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_Hayatah68\Excel\"/>
    </mc:Choice>
  </mc:AlternateContent>
  <xr:revisionPtr revIDLastSave="0" documentId="13_ncr:1_{12436792-0532-49D6-81DD-DD391762427C}" xr6:coauthVersionLast="47" xr6:coauthVersionMax="47" xr10:uidLastSave="{00000000-0000-0000-0000-000000000000}"/>
  <bookViews>
    <workbookView xWindow="-120" yWindow="-120" windowWidth="20730" windowHeight="11160" activeTab="1" xr2:uid="{7FFE1DB3-59DE-4110-A411-252CDE54088F}"/>
  </bookViews>
  <sheets>
    <sheet name="Data" sheetId="1" r:id="rId1"/>
    <sheet name="สูตร" sheetId="2" r:id="rId2"/>
    <sheet name="Sheet3" sheetId="3" r:id="rId3"/>
    <sheet name="Pivot" sheetId="5" r:id="rId4"/>
    <sheet name="mag" sheetId="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4" l="1"/>
  <c r="M9" i="4"/>
  <c r="M8" i="4"/>
  <c r="M7" i="4"/>
  <c r="M6" i="4"/>
  <c r="M5" i="4"/>
  <c r="M4" i="4"/>
  <c r="L5" i="4"/>
  <c r="L4" i="4"/>
  <c r="L6" i="4"/>
  <c r="L7" i="4"/>
  <c r="L8" i="4"/>
  <c r="L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C2" i="4"/>
  <c r="B2" i="4"/>
  <c r="L10" i="4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2" i="2"/>
</calcChain>
</file>

<file path=xl/sharedStrings.xml><?xml version="1.0" encoding="utf-8"?>
<sst xmlns="http://schemas.openxmlformats.org/spreadsheetml/2006/main" count="62245" uniqueCount="17150">
  <si>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</si>
  <si>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</si>
  <si>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</si>
  <si>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</si>
  <si>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</si>
  <si>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</si>
  <si>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</si>
  <si>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</si>
  <si>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</si>
  <si>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</si>
  <si>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</si>
  <si>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</si>
  <si>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</si>
  <si>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</si>
  <si>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</si>
  <si>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</si>
  <si>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</si>
  <si>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</si>
  <si>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</si>
  <si>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</si>
  <si>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</si>
  <si>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</si>
  <si>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1970-03-23T00:20:55.560Z</t>
  </si>
  <si>
    <t>mw</t>
  </si>
  <si>
    <t>iscgem</t>
  </si>
  <si>
    <t>iscgem798303</t>
  </si>
  <si>
    <t>2022-04-26T21:46:29.345Z</t>
  </si>
  <si>
    <t>4 km WSW of Takanosu, Japan</t>
  </si>
  <si>
    <t>earthquake</t>
  </si>
  <si>
    <t>reviewed</t>
  </si>
  <si>
    <t>1970-04-01T14:23:24.590Z</t>
  </si>
  <si>
    <t>iscgem796196</t>
  </si>
  <si>
    <t>2022-04-26T21:41:29.733Z</t>
  </si>
  <si>
    <t>18 km N of Miyako, Japan</t>
  </si>
  <si>
    <t>1970-04-16T01:55:56.170Z</t>
  </si>
  <si>
    <t>iscgem796780</t>
  </si>
  <si>
    <t>2025-12-19T19:06:16.001Z</t>
  </si>
  <si>
    <t>143 km ESE of Shinmachi, Japan</t>
  </si>
  <si>
    <t>1970-05-27T19:05:37.860Z</t>
  </si>
  <si>
    <t>iscgem796053</t>
  </si>
  <si>
    <t>2025-12-19T19:04:57.762Z</t>
  </si>
  <si>
    <t>108 km E of Noda, Japan</t>
  </si>
  <si>
    <t>1970-05-27T23:56:41.230Z</t>
  </si>
  <si>
    <t>iscgem796061</t>
  </si>
  <si>
    <t>2025-12-19T19:05:56.305Z</t>
  </si>
  <si>
    <t>109 km E of Noda, Japan</t>
  </si>
  <si>
    <t>1970-08-26T20:54:40.350Z</t>
  </si>
  <si>
    <t>iscgem793223</t>
  </si>
  <si>
    <t>2025-12-19T19:04:11.279Z</t>
  </si>
  <si>
    <t>129 km SE of Hasaki, Japan</t>
  </si>
  <si>
    <t>1970-08-29T01:43:12.980Z</t>
  </si>
  <si>
    <t>iscgem793288</t>
  </si>
  <si>
    <t>2022-04-26T21:33:51.020Z</t>
  </si>
  <si>
    <t>11 km WSW of Nanao, Japan</t>
  </si>
  <si>
    <t>1970-09-14T09:44:55.370Z</t>
  </si>
  <si>
    <t>iscgem791993</t>
  </si>
  <si>
    <t>2025-12-19T19:03:46.829Z</t>
  </si>
  <si>
    <t>60 km ESE of ลfunato, Japan</t>
  </si>
  <si>
    <t>1970-10-16T05:26:13.100Z</t>
  </si>
  <si>
    <t>iscgem791152</t>
  </si>
  <si>
    <t>2025-12-19T19:03:36.836Z</t>
  </si>
  <si>
    <t>17 km ESE of Yokote, Japan</t>
  </si>
  <si>
    <t>1971-01-03T10:11:42.150Z</t>
  </si>
  <si>
    <t>iscgem787875</t>
  </si>
  <si>
    <t>2025-12-19T19:02:13.016Z</t>
  </si>
  <si>
    <t>116 km SSE of ลyama, Japan</t>
  </si>
  <si>
    <t>1971-01-04T21:08:54.880Z</t>
  </si>
  <si>
    <t>iscgem787912</t>
  </si>
  <si>
    <t>2025-12-19T19:02:19.262Z</t>
  </si>
  <si>
    <t>22 km SW of Tahara, Japan</t>
  </si>
  <si>
    <t>1971-01-06T06:04:22.380Z</t>
  </si>
  <si>
    <t>iscgem787945</t>
  </si>
  <si>
    <t>2025-12-19T19:02:20.502Z</t>
  </si>
  <si>
    <t>57 km E of ลarai, Japan</t>
  </si>
  <si>
    <t>1971-02-25T19:27:52.170Z</t>
  </si>
  <si>
    <t>iscgem787709</t>
  </si>
  <si>
    <t>2025-12-19T19:02:02.940Z</t>
  </si>
  <si>
    <t>12 km E of Jลetsu, Japan</t>
  </si>
  <si>
    <t>1971-03-13T02:59:39.620Z</t>
  </si>
  <si>
    <t>iscgem786332</t>
  </si>
  <si>
    <t>2025-12-19T19:01:04.077Z</t>
  </si>
  <si>
    <t>55 km E of Noda, Japan</t>
  </si>
  <si>
    <t>1971-03-22T10:40:04.540Z</t>
  </si>
  <si>
    <t>iscgem786525</t>
  </si>
  <si>
    <t>2025-12-19T19:01:32.481Z</t>
  </si>
  <si>
    <t>101 km E of Tomioka, Japan</t>
  </si>
  <si>
    <t>1971-03-25T16:19:52.170Z</t>
  </si>
  <si>
    <t>iscgem786621</t>
  </si>
  <si>
    <t>2025-12-19T19:57:41.717Z</t>
  </si>
  <si>
    <t>65 km E of Onagawa Chล, Japan</t>
  </si>
  <si>
    <t>1971-04-04T18:39:39.710Z</t>
  </si>
  <si>
    <t>iscgem785331</t>
  </si>
  <si>
    <t>2025-12-19T19:56:45.212Z</t>
  </si>
  <si>
    <t>68 km E of Onagawa Chล, Japan</t>
  </si>
  <si>
    <t>1971-06-06T01:32:35.030Z</t>
  </si>
  <si>
    <t>iscgem783181</t>
  </si>
  <si>
    <t>2025-12-19T19:38:09.584Z</t>
  </si>
  <si>
    <t>218 km S of Vrangelโ€, Russia</t>
  </si>
  <si>
    <t>1971-06-13T04:05:52.250Z</t>
  </si>
  <si>
    <t>iscgemsup</t>
  </si>
  <si>
    <t>iscgemsup783413</t>
  </si>
  <si>
    <t>2026-01-07T19:08:27.016Z</t>
  </si>
  <si>
    <t>33 km E of ลarai, Japan</t>
  </si>
  <si>
    <t>1971-07-05T00:38:03.270Z</t>
  </si>
  <si>
    <t>iscgem781926</t>
  </si>
  <si>
    <t>2025-12-19T19:53:34.775Z</t>
  </si>
  <si>
    <t>16 km NE of Ichinomiya, Japan</t>
  </si>
  <si>
    <t>1971-07-22T22:07:20.600Z</t>
  </si>
  <si>
    <t>iscgem782574</t>
  </si>
  <si>
    <t>2025-12-19T19:54:17.352Z</t>
  </si>
  <si>
    <t>12 km S of ลtsuki, Japan</t>
  </si>
  <si>
    <t>1971-09-08T07:25:14.930Z</t>
  </si>
  <si>
    <t>iscgem780071</t>
  </si>
  <si>
    <t>2025-12-19T19:52:18.095Z</t>
  </si>
  <si>
    <t>49 km ESE of Tomioka, Japan</t>
  </si>
  <si>
    <t>1971-09-21T08:43:32.600Z</t>
  </si>
  <si>
    <t>iscgem780488</t>
  </si>
  <si>
    <t>2022-04-26T21:06:02.456Z</t>
  </si>
  <si>
    <t>5 km WNW of Ojiya, Japan</t>
  </si>
  <si>
    <t>1971-10-11T10:16:14.800Z</t>
  </si>
  <si>
    <t>iscgem779222</t>
  </si>
  <si>
    <t>2025-12-19T19:51:45.121Z</t>
  </si>
  <si>
    <t>3 km E of Sawara, Japan</t>
  </si>
  <si>
    <t>1971-10-29T20:25:48.170Z</t>
  </si>
  <si>
    <t>iscgem779790</t>
  </si>
  <si>
    <t>2025-12-19T19:52:07.806Z</t>
  </si>
  <si>
    <t>55 km E of Tomioka, Japan</t>
  </si>
  <si>
    <t>1972-02-08T18:56:48.090Z</t>
  </si>
  <si>
    <t>iscgemsup776078</t>
  </si>
  <si>
    <t>2026-01-07T19:02:45.590Z</t>
  </si>
  <si>
    <t>82 km E of Noda, Japan</t>
  </si>
  <si>
    <t>1972-02-29T09:23:00.670Z</t>
  </si>
  <si>
    <t>iscgem776553</t>
  </si>
  <si>
    <t>2025-12-19T19:50:04.469Z</t>
  </si>
  <si>
    <t>193 km SSE of Wada, Japan</t>
  </si>
  <si>
    <t>1972-02-29T09:42:42.730Z</t>
  </si>
  <si>
    <t>iscgem776554</t>
  </si>
  <si>
    <t>2022-04-26T20:56:50.375Z</t>
  </si>
  <si>
    <t>195 km SSE of Katsuura, Japan</t>
  </si>
  <si>
    <t>1972-03-02T20:10:09.710Z</t>
  </si>
  <si>
    <t>iscgemsup775019</t>
  </si>
  <si>
    <t>2026-01-07T19:07:15.187Z</t>
  </si>
  <si>
    <t>196 km SSE of Katsuura, Japan</t>
  </si>
  <si>
    <t>1972-03-14T00:47:15.790Z</t>
  </si>
  <si>
    <t>iscgem775338</t>
  </si>
  <si>
    <t>2022-04-26T20:54:20.696Z</t>
  </si>
  <si>
    <t>211 km SSE of Katsuura, Japan</t>
  </si>
  <si>
    <t>1972-03-18T23:17:41.520Z</t>
  </si>
  <si>
    <t>iscgem775466</t>
  </si>
  <si>
    <t>2025-12-19T19:49:00.964Z</t>
  </si>
  <si>
    <t>202 km SSE of Katsuura, Japan</t>
  </si>
  <si>
    <t>1972-03-19T15:57:51.250Z</t>
  </si>
  <si>
    <t>iscgem775484</t>
  </si>
  <si>
    <t>2022-04-26T20:54:35.115Z</t>
  </si>
  <si>
    <t>53 km ENE of Misawa, Japan</t>
  </si>
  <si>
    <t>1972-05-04T03:50:30.550Z</t>
  </si>
  <si>
    <t>iscgem773119</t>
  </si>
  <si>
    <t>2025-12-19T19:47:11.325Z</t>
  </si>
  <si>
    <t>1972-05-18T02:42:18.570Z</t>
  </si>
  <si>
    <t>iscgem773577</t>
  </si>
  <si>
    <t>2025-12-19T19:47:41.177Z</t>
  </si>
  <si>
    <t>105 km ESE of ลfunato, Japan</t>
  </si>
  <si>
    <t>1972-05-23T18:03:22.140Z</t>
  </si>
  <si>
    <t>iscgem773754</t>
  </si>
  <si>
    <t>2025-12-19T19:47:52.370Z</t>
  </si>
  <si>
    <t>259 km SE of Katsuura, Japan</t>
  </si>
  <si>
    <t>1972-06-28T01:50:43.870Z</t>
  </si>
  <si>
    <t>iscgem772947</t>
  </si>
  <si>
    <t>2022-04-26T20:49:32.202Z</t>
  </si>
  <si>
    <t>50 km E of Namie, Japan</t>
  </si>
  <si>
    <t>1972-07-04T01:04:36.400Z</t>
  </si>
  <si>
    <t>iscgem771272</t>
  </si>
  <si>
    <t>2025-12-19T19:46:01.987Z</t>
  </si>
  <si>
    <t>58 km E of Onagawa Chล, Japan</t>
  </si>
  <si>
    <t>1972-08-20T10:09:10.440Z</t>
  </si>
  <si>
    <t>iscgem770755</t>
  </si>
  <si>
    <t>2025-12-19T19:45:36.381Z</t>
  </si>
  <si>
    <t>17 km E of Tsuruoka, Japan</t>
  </si>
  <si>
    <t>1972-08-31T08:07:22.220Z</t>
  </si>
  <si>
    <t>iscgem771137</t>
  </si>
  <si>
    <t>2025-12-19T19:45:54.019Z</t>
  </si>
  <si>
    <t>20 km E of Ono, Japan</t>
  </si>
  <si>
    <t>1972-09-25T09:27:35.060Z</t>
  </si>
  <si>
    <t>iscgem769904</t>
  </si>
  <si>
    <t>2025-12-19T19:44:39.999Z</t>
  </si>
  <si>
    <t>47 km E of Onagawa Chล, Japan</t>
  </si>
  <si>
    <t>1972-10-06T11:31:02.740Z</t>
  </si>
  <si>
    <t>iscgem768110</t>
  </si>
  <si>
    <t>2025-12-19T19:43:20.437Z</t>
  </si>
  <si>
    <t>37 km SE of ลyama, Japan</t>
  </si>
  <si>
    <t>1972-10-29T07:20:40.840Z</t>
  </si>
  <si>
    <t>iscgem768802</t>
  </si>
  <si>
    <t>2025-12-19T19:43:37.388Z</t>
  </si>
  <si>
    <t>167 km S of ลyama, Japan</t>
  </si>
  <si>
    <t>1972-12-04T10:16:09.170Z</t>
  </si>
  <si>
    <t>iscgem765618</t>
  </si>
  <si>
    <t>2025-12-19T19:41:56.174Z</t>
  </si>
  <si>
    <t>206 km SSE of Wada, Japan</t>
  </si>
  <si>
    <t>1972-12-04T14:50:57.520Z</t>
  </si>
  <si>
    <t>iscgem765638</t>
  </si>
  <si>
    <t>2022-04-26T20:31:42.745Z</t>
  </si>
  <si>
    <t>218 km SSE of Katsuura, Japan</t>
  </si>
  <si>
    <t>1972-12-05T14:03:36.280Z</t>
  </si>
  <si>
    <t>iscgem765703</t>
  </si>
  <si>
    <t>2025-12-19T19:41:59.897Z</t>
  </si>
  <si>
    <t>222 km SSE of Katsuura, Japan</t>
  </si>
  <si>
    <t>1972-12-15T06:15:22.320Z</t>
  </si>
  <si>
    <t>iscgem766180</t>
  </si>
  <si>
    <t>2025-12-19T19:42:19.776Z</t>
  </si>
  <si>
    <t>227 km SSE of Katsuura, Japan</t>
  </si>
  <si>
    <t>1973-01-05T05:31:05.800Z</t>
  </si>
  <si>
    <t>mb</t>
  </si>
  <si>
    <t>us</t>
  </si>
  <si>
    <t>usp0000018</t>
  </si>
  <si>
    <t>2014-11-06T23:21:07.315Z</t>
  </si>
  <si>
    <t>190 km SSE of Tateyama, Japan</t>
  </si>
  <si>
    <t>1973-01-06T11:21:54.700Z</t>
  </si>
  <si>
    <t>usp000001u</t>
  </si>
  <si>
    <t>2014-11-06T23:21:07.375Z</t>
  </si>
  <si>
    <t>213 km SSE of Tateyama, Japan</t>
  </si>
  <si>
    <t>1973-01-06T14:55:52.800Z</t>
  </si>
  <si>
    <t>usp000001x</t>
  </si>
  <si>
    <t>2014-11-06T23:21:07.383Z</t>
  </si>
  <si>
    <t>217 km SSE of Tateyama, Japan</t>
  </si>
  <si>
    <t>1973-01-15T17:04:05.800Z</t>
  </si>
  <si>
    <t>usp000005g</t>
  </si>
  <si>
    <t>2014-11-06T23:21:07.720Z</t>
  </si>
  <si>
    <t>199 km SSE of Tateyama, Japan</t>
  </si>
  <si>
    <t>1973-01-19T14:01:15.000Z</t>
  </si>
  <si>
    <t>usp0000078</t>
  </si>
  <si>
    <t>2014-11-06T23:21:08.014Z</t>
  </si>
  <si>
    <t>218 km SSE of Tateyama, Japan</t>
  </si>
  <si>
    <t>1973-01-20T06:04:51.000Z</t>
  </si>
  <si>
    <t>usp000007f</t>
  </si>
  <si>
    <t>2014-11-06T23:21:08.030Z</t>
  </si>
  <si>
    <t>52 km SE of Katsuura, Japan</t>
  </si>
  <si>
    <t>1973-01-20T10:03:31.900Z</t>
  </si>
  <si>
    <t>usp000007h</t>
  </si>
  <si>
    <t>2014-11-06T23:21:08.034Z</t>
  </si>
  <si>
    <t>40 km ESE of Katsuura, Japan</t>
  </si>
  <si>
    <t>1973-01-20T10:13:51.300Z</t>
  </si>
  <si>
    <t>usp000007j</t>
  </si>
  <si>
    <t>2014-11-06T23:21:08.036Z</t>
  </si>
  <si>
    <t>52 km SE of ?hara, Japan</t>
  </si>
  <si>
    <t>1973-01-20T13:06:45.800Z</t>
  </si>
  <si>
    <t>usp000007n</t>
  </si>
  <si>
    <t>2014-11-06T23:21:08.041Z</t>
  </si>
  <si>
    <t>56 km ESE of ?hara, Japan</t>
  </si>
  <si>
    <t>1973-01-20T16:29:59.100Z</t>
  </si>
  <si>
    <t>usp000007q</t>
  </si>
  <si>
    <t>2014-11-06T23:21:08.045Z</t>
  </si>
  <si>
    <t>64 km ESE of Katsuura, Japan</t>
  </si>
  <si>
    <t>1973-01-20T16:55:19.800Z</t>
  </si>
  <si>
    <t>usp000007r</t>
  </si>
  <si>
    <t>2014-11-06T23:21:08.047Z</t>
  </si>
  <si>
    <t>60 km ESE of Katsuura, Japan</t>
  </si>
  <si>
    <t>1973-01-21T08:16:18.800Z</t>
  </si>
  <si>
    <t>usp0000081</t>
  </si>
  <si>
    <t>2014-11-06T23:21:08.064Z</t>
  </si>
  <si>
    <t>2 km WNW of Sakai, Japan</t>
  </si>
  <si>
    <t>1973-02-04T13:01:16.600Z</t>
  </si>
  <si>
    <t>usp00000d3</t>
  </si>
  <si>
    <t>2014-11-06T23:21:08.672Z</t>
  </si>
  <si>
    <t>89 km ESE of ?hara, Japan</t>
  </si>
  <si>
    <t>1973-02-05T06:59:40.900Z</t>
  </si>
  <si>
    <t>usp00000db</t>
  </si>
  <si>
    <t>2014-11-06T23:21:08.693Z</t>
  </si>
  <si>
    <t>224 km SSE of Tateyama, Japan</t>
  </si>
  <si>
    <t>1973-02-10T05:12:17.700Z</t>
  </si>
  <si>
    <t>usp00000fx</t>
  </si>
  <si>
    <t>2014-11-06T23:21:08.875Z</t>
  </si>
  <si>
    <t>211 km SSE of Tateyama, Japan</t>
  </si>
  <si>
    <t>1973-02-14T21:45:42.400Z</t>
  </si>
  <si>
    <t>usp00000hj</t>
  </si>
  <si>
    <t>2014-11-06T23:21:08.991Z</t>
  </si>
  <si>
    <t>22 km WSW of ?funato, Japan</t>
  </si>
  <si>
    <t>1973-02-14T22:36:14.600Z</t>
  </si>
  <si>
    <t>usp00000hk</t>
  </si>
  <si>
    <t>2014-11-06T23:21:08.993Z</t>
  </si>
  <si>
    <t>56 km E of Iwaki, Japan</t>
  </si>
  <si>
    <t>1973-02-24T21:52:35.100Z</t>
  </si>
  <si>
    <t>usp00000pp</t>
  </si>
  <si>
    <t>2014-11-06T23:21:09.320Z</t>
  </si>
  <si>
    <t>189 km SSE of Tateyama, Japan</t>
  </si>
  <si>
    <t>1973-03-16T21:50:01.100Z</t>
  </si>
  <si>
    <t>usp00000z1</t>
  </si>
  <si>
    <t>2025-12-19T19:40:50.648Z</t>
  </si>
  <si>
    <t>61 km E of Iwaki, Japan</t>
  </si>
  <si>
    <t>1973-03-19T17:03:08.400Z</t>
  </si>
  <si>
    <t>usp00000zz</t>
  </si>
  <si>
    <t>2014-11-06T23:21:10.225Z</t>
  </si>
  <si>
    <t>23 km ESE of Takahagi, Japan</t>
  </si>
  <si>
    <t>1973-03-22T11:10:41.700Z</t>
  </si>
  <si>
    <t>usp000010w</t>
  </si>
  <si>
    <t>2014-11-06T23:21:10.283Z</t>
  </si>
  <si>
    <t>12 km S of Ishinomaki, Japan</t>
  </si>
  <si>
    <t>1973-03-26T14:56:13.000Z</t>
  </si>
  <si>
    <t>usp000013c</t>
  </si>
  <si>
    <t>2014-11-06T23:21:10.515Z</t>
  </si>
  <si>
    <t>108 km ESE of Iwaki, Japan</t>
  </si>
  <si>
    <t>1973-03-26T17:35:17.300Z</t>
  </si>
  <si>
    <t>usp000013f</t>
  </si>
  <si>
    <t>2025-12-19T19:41:03.056Z</t>
  </si>
  <si>
    <t>111 km ESE of Iwaki, Japan</t>
  </si>
  <si>
    <t>1973-03-27T02:08:31.400Z</t>
  </si>
  <si>
    <t>usp000013r</t>
  </si>
  <si>
    <t>2014-11-06T23:21:10.539Z</t>
  </si>
  <si>
    <t>11 km N of Kisarazu, Japan</t>
  </si>
  <si>
    <t>1973-03-30T03:01:45.500Z</t>
  </si>
  <si>
    <t>usp000015h</t>
  </si>
  <si>
    <t>2025-12-19T19:41:08.484Z</t>
  </si>
  <si>
    <t>135 km ENE of Hachinohe, Japan</t>
  </si>
  <si>
    <t>1973-04-14T23:37:22.400Z</t>
  </si>
  <si>
    <t>usp00001dm</t>
  </si>
  <si>
    <t>2014-11-06T23:21:11.426Z</t>
  </si>
  <si>
    <t>67 km S of Tateyama, Japan</t>
  </si>
  <si>
    <t>1973-04-25T14:21:13.200Z</t>
  </si>
  <si>
    <t>usp00001jj</t>
  </si>
  <si>
    <t>2025-12-19T19:40:34.111Z</t>
  </si>
  <si>
    <t>193 km SSE of Tateyama, Japan</t>
  </si>
  <si>
    <t>1973-04-26T05:54:52.000Z</t>
  </si>
  <si>
    <t>usp00001k6</t>
  </si>
  <si>
    <t>2014-11-06T23:21:12.125Z</t>
  </si>
  <si>
    <t>202 km SSE of Tateyama, Japan</t>
  </si>
  <si>
    <t>1973-04-30T22:37:47.900Z</t>
  </si>
  <si>
    <t>usp00001nh</t>
  </si>
  <si>
    <t>2025-12-19T19:40:39.585Z</t>
  </si>
  <si>
    <t>75 km ENE of Kashima-shi, Japan</t>
  </si>
  <si>
    <t>1973-05-05T03:52:26.400Z</t>
  </si>
  <si>
    <t>usp00001qb</t>
  </si>
  <si>
    <t>2025-12-19T19:39:37.996Z</t>
  </si>
  <si>
    <t>40 km ENE of Iwaki, Japan</t>
  </si>
  <si>
    <t>1973-05-05T05:12:23.300Z</t>
  </si>
  <si>
    <t>usp00001qc</t>
  </si>
  <si>
    <t>2014-11-06T23:21:12.246Z</t>
  </si>
  <si>
    <t>6 km SSW of Tsukuba, Japan</t>
  </si>
  <si>
    <t>1973-05-05T07:40:58.100Z</t>
  </si>
  <si>
    <t>usp00001qe</t>
  </si>
  <si>
    <t>2014-11-06T23:21:12.248Z</t>
  </si>
  <si>
    <t>9 km NW of Shimokizukuri, Japan</t>
  </si>
  <si>
    <t>1973-05-15T06:14:10.700Z</t>
  </si>
  <si>
    <t>usp00001u5</t>
  </si>
  <si>
    <t>2014-11-06T23:21:12.695Z</t>
  </si>
  <si>
    <t>81 km ENE of Namie, Japan</t>
  </si>
  <si>
    <t>1973-05-17T15:44:19.500Z</t>
  </si>
  <si>
    <t>usp00001ut</t>
  </si>
  <si>
    <t>2014-11-06T23:21:12.720Z</t>
  </si>
  <si>
    <t>1973-05-26T02:15:35.400Z</t>
  </si>
  <si>
    <t>usp00001xs</t>
  </si>
  <si>
    <t>2025-12-19T19:39:58.058Z</t>
  </si>
  <si>
    <t>48 km ENE of Iwaki, Japan</t>
  </si>
  <si>
    <t>1973-06-05T22:52:26.700Z</t>
  </si>
  <si>
    <t>usp000021j</t>
  </si>
  <si>
    <t>2025-12-19T19:38:29.866Z</t>
  </si>
  <si>
    <t>82 km E of Ishinomaki, Japan</t>
  </si>
  <si>
    <t>1973-06-08T10:24:48.100Z</t>
  </si>
  <si>
    <t>usp0000231</t>
  </si>
  <si>
    <t>2014-11-06T23:21:13.136Z</t>
  </si>
  <si>
    <t>4 km NE of Ishige, Japan</t>
  </si>
  <si>
    <t>1973-06-09T08:37:18.300Z</t>
  </si>
  <si>
    <t>usp000023u</t>
  </si>
  <si>
    <t>2014-11-06T23:21:13.179Z</t>
  </si>
  <si>
    <t>1 km ENE of Shiroi, Japan</t>
  </si>
  <si>
    <t>1973-06-16T20:27:21.000Z</t>
  </si>
  <si>
    <t>usp000026u</t>
  </si>
  <si>
    <t>2014-11-06T23:21:13.331Z</t>
  </si>
  <si>
    <t>2 km N of Fujishiro, Japan</t>
  </si>
  <si>
    <t>1973-06-19T22:31:18.500Z</t>
  </si>
  <si>
    <t>usp000029s</t>
  </si>
  <si>
    <t>2014-11-06T23:21:13.460Z</t>
  </si>
  <si>
    <t>4 km ESE of Funaishikawa, Japan</t>
  </si>
  <si>
    <t>1973-06-24T11:59:19.600Z</t>
  </si>
  <si>
    <t>usp00002cc</t>
  </si>
  <si>
    <t>2014-11-06T23:21:13.786Z</t>
  </si>
  <si>
    <t>64 km NNE of Miyako, Japan</t>
  </si>
  <si>
    <t>1973-07-06T13:37:53.700Z</t>
  </si>
  <si>
    <t>usp00002k7</t>
  </si>
  <si>
    <t>2025-12-19T19:36:47.485Z</t>
  </si>
  <si>
    <t>79 km NE of Miyako, Japan</t>
  </si>
  <si>
    <t>1973-07-10T23:25:31.200Z</t>
  </si>
  <si>
    <t>usp00002np</t>
  </si>
  <si>
    <t>2025-12-19T19:36:52.186Z</t>
  </si>
  <si>
    <t>131 km E of Namie, Japan</t>
  </si>
  <si>
    <t>1973-07-20T08:12:53.500Z</t>
  </si>
  <si>
    <t>usp00002sb</t>
  </si>
  <si>
    <t>2025-12-19T19:37:02.767Z</t>
  </si>
  <si>
    <t>34 km ENE of ?arai, Japan</t>
  </si>
  <si>
    <t>1973-07-27T14:52:22.300Z</t>
  </si>
  <si>
    <t>usp00002vw</t>
  </si>
  <si>
    <t>2014-11-06T23:21:16.551Z</t>
  </si>
  <si>
    <t>7 km WNW of Tsukuba, Japan</t>
  </si>
  <si>
    <t>1973-07-28T14:28:44.400Z</t>
  </si>
  <si>
    <t>usp00002we</t>
  </si>
  <si>
    <t>2025-12-19T19:38:20.691Z</t>
  </si>
  <si>
    <t>off the east coast of Honshu, Japan</t>
  </si>
  <si>
    <t>1973-07-31T16:51:17.100Z</t>
  </si>
  <si>
    <t>usp00002xy</t>
  </si>
  <si>
    <t>2014-11-06T23:21:17.410Z</t>
  </si>
  <si>
    <t>8 km ENE of Funaishikawa, Japan</t>
  </si>
  <si>
    <t>1973-08-01T17:56:23.400Z</t>
  </si>
  <si>
    <t>usp00002yf</t>
  </si>
  <si>
    <t>2014-11-06T23:21:17.431Z</t>
  </si>
  <si>
    <t>66 km E of Iwaki, Japan</t>
  </si>
  <si>
    <t>1973-08-06T13:13:37.800Z</t>
  </si>
  <si>
    <t>usp000030q</t>
  </si>
  <si>
    <t>2014-11-06T23:21:17.559Z</t>
  </si>
  <si>
    <t>1973-08-09T22:22:13.500Z</t>
  </si>
  <si>
    <t>usp000031v</t>
  </si>
  <si>
    <t>2014-11-06T23:21:17.600Z</t>
  </si>
  <si>
    <t>192 km SE of Katsuura, Japan</t>
  </si>
  <si>
    <t>1973-08-10T00:08:05.800Z</t>
  </si>
  <si>
    <t>usp000031w</t>
  </si>
  <si>
    <t>2025-12-19T19:35:50.191Z</t>
  </si>
  <si>
    <t>160 km SE of Katsuura, Japan</t>
  </si>
  <si>
    <t>1973-08-14T16:30:23.200Z</t>
  </si>
  <si>
    <t>usp000032x</t>
  </si>
  <si>
    <t>2014-11-06T23:21:17.638Z</t>
  </si>
  <si>
    <t>22 km S of Yatsuomachi-higashikumisaka, Japan</t>
  </si>
  <si>
    <t>1973-08-22T01:54:19.900Z</t>
  </si>
  <si>
    <t>usp000035d</t>
  </si>
  <si>
    <t>2025-12-19T19:36:11.353Z</t>
  </si>
  <si>
    <t>143 km N of Toyooka, Japan</t>
  </si>
  <si>
    <t>1973-08-23T19:16:41.000Z</t>
  </si>
  <si>
    <t>usp0000368</t>
  </si>
  <si>
    <t>2014-11-06T23:21:18.221Z</t>
  </si>
  <si>
    <t>11 km WSW of Kanuma, Japan</t>
  </si>
  <si>
    <t>1973-08-23T23:50:32.400Z</t>
  </si>
  <si>
    <t>usp000036a</t>
  </si>
  <si>
    <t>2025-12-19T19:36:15.496Z</t>
  </si>
  <si>
    <t>104 km ESE of Namie, Japan</t>
  </si>
  <si>
    <t>1973-09-01T20:37:24.800Z</t>
  </si>
  <si>
    <t>usp00003a9</t>
  </si>
  <si>
    <t>2014-11-06T23:21:19.734Z</t>
  </si>
  <si>
    <t>4 km ESE of Dazaifu, Japan</t>
  </si>
  <si>
    <t>1973-09-05T00:30:53.500Z</t>
  </si>
  <si>
    <t>usp00003b1</t>
  </si>
  <si>
    <t>2022-04-27T18:39:38.432Z</t>
  </si>
  <si>
    <t>64 km NW of Noshiro, Japan</t>
  </si>
  <si>
    <t>1973-09-05T13:03:13.900Z</t>
  </si>
  <si>
    <t>ms</t>
  </si>
  <si>
    <t>usp00003b8</t>
  </si>
  <si>
    <t>2025-12-19T19:34:38.034Z</t>
  </si>
  <si>
    <t>99 km E of Yamada, Japan</t>
  </si>
  <si>
    <t>1973-09-08T04:23:26.400Z</t>
  </si>
  <si>
    <t>usp00003c7</t>
  </si>
  <si>
    <t>2014-11-06T23:21:20.044Z</t>
  </si>
  <si>
    <t>47 km ESE of Shimoda, Japan</t>
  </si>
  <si>
    <t>1973-09-19T11:00:44.900Z</t>
  </si>
  <si>
    <t>usp00003fu</t>
  </si>
  <si>
    <t>2014-11-06T23:21:20.293Z</t>
  </si>
  <si>
    <t>216 km SSE of Tateyama, Japan</t>
  </si>
  <si>
    <t>1973-09-21T02:21:04.100Z</t>
  </si>
  <si>
    <t>usp00003g6</t>
  </si>
  <si>
    <t>2014-11-06T23:21:20.305Z</t>
  </si>
  <si>
    <t>15 km NW of Yamazakich?-nakabirose, Japan</t>
  </si>
  <si>
    <t>1973-09-21T05:07:05.900Z</t>
  </si>
  <si>
    <t>usp00003g7</t>
  </si>
  <si>
    <t>2014-11-06T23:21:20.306Z</t>
  </si>
  <si>
    <t>150 km SSE of Toba, Japan</t>
  </si>
  <si>
    <t>1973-09-24T09:14:29.000Z</t>
  </si>
  <si>
    <t>usp00003hz</t>
  </si>
  <si>
    <t>2014-11-06T23:21:20.408Z</t>
  </si>
  <si>
    <t>61 km NNE of Miyako, Japan</t>
  </si>
  <si>
    <t>1973-09-30T06:17:52.800Z</t>
  </si>
  <si>
    <t>usp00003m8</t>
  </si>
  <si>
    <t>2025-12-19T19:35:25.631Z</t>
  </si>
  <si>
    <t>2 km ENE of Narut?, Japan</t>
  </si>
  <si>
    <t>1973-10-01T14:16:23.000Z</t>
  </si>
  <si>
    <t>usp00003mt</t>
  </si>
  <si>
    <t>2025-12-19T19:33:45.436Z</t>
  </si>
  <si>
    <t>2 km NNE of Y?kaichiba, Japan</t>
  </si>
  <si>
    <t>1973-10-03T12:41:34.100Z</t>
  </si>
  <si>
    <t>usp00003nx</t>
  </si>
  <si>
    <t>2014-11-06T23:21:20.624Z</t>
  </si>
  <si>
    <t>97 km ENE of Namie, Japan</t>
  </si>
  <si>
    <t>1973-10-11T18:32:35.400Z</t>
  </si>
  <si>
    <t>usp00003t6</t>
  </si>
  <si>
    <t>2014-11-06T23:21:20.882Z</t>
  </si>
  <si>
    <t>114 km ESE of ?hara, Japan</t>
  </si>
  <si>
    <t>1973-10-15T04:04:00.700Z</t>
  </si>
  <si>
    <t>usp00003ub</t>
  </si>
  <si>
    <t>2014-11-06T23:21:20.930Z</t>
  </si>
  <si>
    <t>65 km NE of Miyako, Japan</t>
  </si>
  <si>
    <t>1973-10-21T19:40:18.400Z</t>
  </si>
  <si>
    <t>usp00003w4</t>
  </si>
  <si>
    <t>2014-11-06T23:21:20.974Z</t>
  </si>
  <si>
    <t>15 km SSE of Asahi, Japan</t>
  </si>
  <si>
    <t>1973-10-28T22:22:12.900Z</t>
  </si>
  <si>
    <t>usp00003zg</t>
  </si>
  <si>
    <t>2014-11-06T23:21:21.070Z</t>
  </si>
  <si>
    <t>1973-11-05T23:49:11.500Z</t>
  </si>
  <si>
    <t>usp0000428</t>
  </si>
  <si>
    <t>2014-11-06T23:21:21.162Z</t>
  </si>
  <si>
    <t>220 km SSE of Tateyama, Japan</t>
  </si>
  <si>
    <t>1973-11-13T01:12:11.500Z</t>
  </si>
  <si>
    <t>usp0000451</t>
  </si>
  <si>
    <t>2022-04-27T18:35:53.784Z</t>
  </si>
  <si>
    <t>62 km SE of ?funato, Japan</t>
  </si>
  <si>
    <t>1973-11-19T13:01:56.100Z</t>
  </si>
  <si>
    <t>usp000046y</t>
  </si>
  <si>
    <t>2025-12-19T19:33:32.768Z</t>
  </si>
  <si>
    <t>24 km SE of ?funato, Japan</t>
  </si>
  <si>
    <t>1973-11-19T21:11:17.100Z</t>
  </si>
  <si>
    <t>usp0000474</t>
  </si>
  <si>
    <t>2025-12-19T19:33:34.768Z</t>
  </si>
  <si>
    <t>26 km SE of ?funato, Japan</t>
  </si>
  <si>
    <t>1973-11-25T04:24:47.300Z</t>
  </si>
  <si>
    <t>usp0000499</t>
  </si>
  <si>
    <t>2022-04-27T18:37:03.022Z</t>
  </si>
  <si>
    <t>12 km NE of Tanabe, Japan</t>
  </si>
  <si>
    <t>1973-11-25T09:19:14.600Z</t>
  </si>
  <si>
    <t>usp000049d</t>
  </si>
  <si>
    <t>2026-01-07T19:04:14.218Z</t>
  </si>
  <si>
    <t>9 km N of Tanabe, Japan</t>
  </si>
  <si>
    <t>1973-11-28T05:23:52.000Z</t>
  </si>
  <si>
    <t>usp00004az</t>
  </si>
  <si>
    <t>2014-11-06T23:21:21.598Z</t>
  </si>
  <si>
    <t>34 km SSW of Ry?tsu-minato, Japan</t>
  </si>
  <si>
    <t>1973-12-06T10:29:56.900Z</t>
  </si>
  <si>
    <t>usp00004f1</t>
  </si>
  <si>
    <t>2014-11-06T23:21:21.748Z</t>
  </si>
  <si>
    <t>198 km SSE of Tateyama, Japan</t>
  </si>
  <si>
    <t>1973-12-07T21:07:21.900Z</t>
  </si>
  <si>
    <t>usp00004fh</t>
  </si>
  <si>
    <t>2014-11-06T23:21:21.764Z</t>
  </si>
  <si>
    <t>5 km SE of ?tsuchi, Japan</t>
  </si>
  <si>
    <t>1973-12-20T20:53:15.800Z</t>
  </si>
  <si>
    <t>usp00004kj</t>
  </si>
  <si>
    <t>2014-11-06T23:21:21.914Z</t>
  </si>
  <si>
    <t>119 km S of Tateyama, Japan</t>
  </si>
  <si>
    <t>1973-12-22T01:19:59.500Z</t>
  </si>
  <si>
    <t>usp00004m4</t>
  </si>
  <si>
    <t>2014-11-06T23:21:21.933Z</t>
  </si>
  <si>
    <t>8 km ENE of Kamogawa, Japan</t>
  </si>
  <si>
    <t>1973-12-24T15:38:14.400Z</t>
  </si>
  <si>
    <t>usp00004n3</t>
  </si>
  <si>
    <t>2014-11-06T23:21:21.972Z</t>
  </si>
  <si>
    <t>205 km N of Tottori, Japan</t>
  </si>
  <si>
    <t>1973-12-26T20:30:06.400Z</t>
  </si>
  <si>
    <t>usp00004nv</t>
  </si>
  <si>
    <t>2025-12-19T19:33:10.764Z</t>
  </si>
  <si>
    <t>196 km SSE of Tateyama, Japan</t>
  </si>
  <si>
    <t>1974-01-10T12:44:44.800Z</t>
  </si>
  <si>
    <t>usp00004w4</t>
  </si>
  <si>
    <t>2014-11-06T23:21:22.356Z</t>
  </si>
  <si>
    <t>94 km ESE of Takahagi, Japan</t>
  </si>
  <si>
    <t>1974-01-27T06:59:25.100Z</t>
  </si>
  <si>
    <t>usp000051w</t>
  </si>
  <si>
    <t>2014-11-06T23:21:22.562Z</t>
  </si>
  <si>
    <t>13 km SE of Asahi, Japan</t>
  </si>
  <si>
    <t>1974-01-28T20:02:29.900Z</t>
  </si>
  <si>
    <t>usp000052n</t>
  </si>
  <si>
    <t>2014-11-06T23:21:22.590Z</t>
  </si>
  <si>
    <t>62 km ESE of Ishinomaki, Japan</t>
  </si>
  <si>
    <t>1974-02-07T12:33:38.300Z</t>
  </si>
  <si>
    <t>usp000057h</t>
  </si>
  <si>
    <t>2014-11-06T23:21:22.753Z</t>
  </si>
  <si>
    <t>6 km SSE of Namie, Japan</t>
  </si>
  <si>
    <t>1974-02-10T08:51:41.200Z</t>
  </si>
  <si>
    <t>usp000058y</t>
  </si>
  <si>
    <t>2014-11-06T23:21:22.799Z</t>
  </si>
  <si>
    <t>8 km S of Nagoya, Japan</t>
  </si>
  <si>
    <t>1974-02-22T00:36:53.800Z</t>
  </si>
  <si>
    <t>usp00005cg</t>
  </si>
  <si>
    <t>2025-12-19T19:32:12.859Z</t>
  </si>
  <si>
    <t>107 km SE of Shing?, Japan</t>
  </si>
  <si>
    <t>1974-03-03T04:50:48.900Z</t>
  </si>
  <si>
    <t>usp00005fv</t>
  </si>
  <si>
    <t>2025-12-19T19:31:04.140Z</t>
  </si>
  <si>
    <t>13 km SSE of Y?kaichiba, Japan</t>
  </si>
  <si>
    <t>1974-03-06T20:40:55.100Z</t>
  </si>
  <si>
    <t>usp00005hh</t>
  </si>
  <si>
    <t>2014-11-06T23:21:23.248Z</t>
  </si>
  <si>
    <t>65 km ESE of Hachinohe, Japan</t>
  </si>
  <si>
    <t>1974-03-18T10:37:45.700Z</t>
  </si>
  <si>
    <t>usp00005np</t>
  </si>
  <si>
    <t>2014-11-06T23:21:23.373Z</t>
  </si>
  <si>
    <t>1 km W of Seto, Japan</t>
  </si>
  <si>
    <t>1974-03-19T12:00:53.600Z</t>
  </si>
  <si>
    <t>usp00005ny</t>
  </si>
  <si>
    <t>2014-11-06T23:21:23.381Z</t>
  </si>
  <si>
    <t>near the east coast of Honshu, Japan</t>
  </si>
  <si>
    <t>1974-03-21T05:48:52.700Z</t>
  </si>
  <si>
    <t>usp00005p9</t>
  </si>
  <si>
    <t>2025-12-19T19:31:29.469Z</t>
  </si>
  <si>
    <t>70 km E of Iwaki, Japan</t>
  </si>
  <si>
    <t>1974-03-27T14:38:14.500Z</t>
  </si>
  <si>
    <t>usp00005s2</t>
  </si>
  <si>
    <t>2014-11-06T23:21:23.481Z</t>
  </si>
  <si>
    <t>201 km SSE of Tateyama, Japan</t>
  </si>
  <si>
    <t>1974-04-04T07:37:02.600Z</t>
  </si>
  <si>
    <t>usp00005v5</t>
  </si>
  <si>
    <t>2014-11-06T23:21:23.588Z</t>
  </si>
  <si>
    <t>20 km SE of Yanagawamachi-saiwaich?, Japan</t>
  </si>
  <si>
    <t>1974-04-04T19:33:06.100Z</t>
  </si>
  <si>
    <t>usp00005vb</t>
  </si>
  <si>
    <t>2014-11-06T23:21:23.594Z</t>
  </si>
  <si>
    <t>4 km SSW of Ami, Japan</t>
  </si>
  <si>
    <t>1974-04-19T18:18:50.600Z</t>
  </si>
  <si>
    <t>usp000060x</t>
  </si>
  <si>
    <t>2014-11-06T23:21:23.858Z</t>
  </si>
  <si>
    <t>11 km WNW of Miura, Japan</t>
  </si>
  <si>
    <t>1974-04-22T19:04:26.400Z</t>
  </si>
  <si>
    <t>usp000062e</t>
  </si>
  <si>
    <t>2014-11-06T23:21:23.907Z</t>
  </si>
  <si>
    <t>39 km NE of Misawa, Japan</t>
  </si>
  <si>
    <t>1974-04-22T20:48:17.200Z</t>
  </si>
  <si>
    <t>usp000062f</t>
  </si>
  <si>
    <t>2014-11-06T23:21:23.909Z</t>
  </si>
  <si>
    <t>135 km E of Hasaki, Japan</t>
  </si>
  <si>
    <t>1974-04-23T11:52:01.300Z</t>
  </si>
  <si>
    <t>usp000062n</t>
  </si>
  <si>
    <t>2014-11-06T23:21:23.914Z</t>
  </si>
  <si>
    <t>22 km E of Iwaki, Japan</t>
  </si>
  <si>
    <t>1974-05-02T04:04:55.300Z</t>
  </si>
  <si>
    <t>usp000065z</t>
  </si>
  <si>
    <t>2025-12-19T19:29:38.681Z</t>
  </si>
  <si>
    <t>83 km ESE of ?hara, Japan</t>
  </si>
  <si>
    <t>1974-05-02T05:34:19.500Z</t>
  </si>
  <si>
    <t>usp0000661</t>
  </si>
  <si>
    <t>2025-12-19T19:29:40.037Z</t>
  </si>
  <si>
    <t>82 km SE of Hasaki, Japan</t>
  </si>
  <si>
    <t>1974-05-02T05:35:31.800Z</t>
  </si>
  <si>
    <t>usp0000662</t>
  </si>
  <si>
    <t>2025-12-19T19:29:41.472Z</t>
  </si>
  <si>
    <t>68 km SE of Hasaki, Japan</t>
  </si>
  <si>
    <t>1974-05-02T21:32:41.300Z</t>
  </si>
  <si>
    <t>usp000066f</t>
  </si>
  <si>
    <t>2025-12-19T19:29:42.744Z</t>
  </si>
  <si>
    <t>82 km SSE of Hasaki, Japan</t>
  </si>
  <si>
    <t>1974-05-03T22:35:03.100Z</t>
  </si>
  <si>
    <t>usp000066r</t>
  </si>
  <si>
    <t>2025-12-19T19:29:44.054Z</t>
  </si>
  <si>
    <t>90 km ESE of ?hara, Japan</t>
  </si>
  <si>
    <t>1974-05-03T22:40:24.800Z</t>
  </si>
  <si>
    <t>usp000066s</t>
  </si>
  <si>
    <t>2014-11-06T23:21:24.051Z</t>
  </si>
  <si>
    <t>96 km SE of Hasaki, Japan</t>
  </si>
  <si>
    <t>1974-05-05T14:19:12.000Z</t>
  </si>
  <si>
    <t>usp000067y</t>
  </si>
  <si>
    <t>2026-01-07T19:03:16.590Z</t>
  </si>
  <si>
    <t>68 km ENE of Namie, Japan</t>
  </si>
  <si>
    <t>1974-05-08T23:33:25.200Z</t>
  </si>
  <si>
    <t>usp0000694</t>
  </si>
  <si>
    <t>2025-12-19T19:29:53.617Z</t>
  </si>
  <si>
    <t>25 km SW of Shimoda, Japan</t>
  </si>
  <si>
    <t>1974-05-10T06:20:16.300Z</t>
  </si>
  <si>
    <t>usp000069j</t>
  </si>
  <si>
    <t>2014-11-06T23:21:24.142Z</t>
  </si>
  <si>
    <t>12 km E of Ichinohe, Japan</t>
  </si>
  <si>
    <t>1974-05-14T12:00:24.400Z</t>
  </si>
  <si>
    <t>usp00006bp</t>
  </si>
  <si>
    <t>2014-11-06T23:21:24.211Z</t>
  </si>
  <si>
    <t>194 km SSE of Tateyama, Japan</t>
  </si>
  <si>
    <t>1974-05-24T09:21:25.600Z</t>
  </si>
  <si>
    <t>usp00006fr</t>
  </si>
  <si>
    <t>2014-11-06T23:21:24.347Z</t>
  </si>
  <si>
    <t>244 km SSE of Tateyama, Japan</t>
  </si>
  <si>
    <t>1974-05-24T14:51:44.100Z</t>
  </si>
  <si>
    <t>usp00006fu</t>
  </si>
  <si>
    <t>2014-11-06T23:21:24.350Z</t>
  </si>
  <si>
    <t>1974-05-26T20:40:34.300Z</t>
  </si>
  <si>
    <t>usp00006h8</t>
  </si>
  <si>
    <t>2014-11-06T23:21:24.398Z</t>
  </si>
  <si>
    <t>132 km SE of Katsuura, Japan</t>
  </si>
  <si>
    <t>1974-05-28T00:05:41.700Z</t>
  </si>
  <si>
    <t>usp00006hw</t>
  </si>
  <si>
    <t>2014-11-06T23:21:24.424Z</t>
  </si>
  <si>
    <t>152 km S of ?yama, Japan</t>
  </si>
  <si>
    <t>1974-05-29T07:08:29.700Z</t>
  </si>
  <si>
    <t>usp00006ja</t>
  </si>
  <si>
    <t>2014-11-06T23:21:24.439Z</t>
  </si>
  <si>
    <t>26 km NNW of Shizuoka, Japan</t>
  </si>
  <si>
    <t>1974-06-05T12:25:50.800Z</t>
  </si>
  <si>
    <t>usp00006n8</t>
  </si>
  <si>
    <t>2025-12-19T19:24:43.357Z</t>
  </si>
  <si>
    <t>85 km E of Iwaki, Japan</t>
  </si>
  <si>
    <t>1974-06-22T10:29:50.800Z</t>
  </si>
  <si>
    <t>usp00006ud</t>
  </si>
  <si>
    <t>2014-11-06T23:21:24.838Z</t>
  </si>
  <si>
    <t>82 km ENE of Miyako, Japan</t>
  </si>
  <si>
    <t>1974-06-23T01:40:32.100Z</t>
  </si>
  <si>
    <t>usp00006uu</t>
  </si>
  <si>
    <t>2014-11-06T23:21:24.865Z</t>
  </si>
  <si>
    <t>17 km SSE of Ichinoseki, Japan</t>
  </si>
  <si>
    <t>1974-06-24T03:54:41.100Z</t>
  </si>
  <si>
    <t>usp00006vb</t>
  </si>
  <si>
    <t>2014-11-06T23:21:24.883Z</t>
  </si>
  <si>
    <t>74 km E of Hasaki, Japan</t>
  </si>
  <si>
    <t>1974-06-25T17:39:50.000Z</t>
  </si>
  <si>
    <t>usp00006wd</t>
  </si>
  <si>
    <t>2014-11-06T23:21:24.919Z</t>
  </si>
  <si>
    <t>157 km ESE of Katsuura, Japan</t>
  </si>
  <si>
    <t>1974-06-27T01:49:08.100Z</t>
  </si>
  <si>
    <t>usp00006x2</t>
  </si>
  <si>
    <t>2025-12-19T19:29:32.568Z</t>
  </si>
  <si>
    <t>101 km SSE of Shimoda, Japan</t>
  </si>
  <si>
    <t>1974-07-02T19:19:44.000Z</t>
  </si>
  <si>
    <t>usp00006zh</t>
  </si>
  <si>
    <t>2014-11-06T23:21:25.028Z</t>
  </si>
  <si>
    <t>71 km ENE of Namie, Japan</t>
  </si>
  <si>
    <t>1974-07-06T20:13:00.700Z</t>
  </si>
  <si>
    <t>usp000070x</t>
  </si>
  <si>
    <t>2014-11-06T23:21:25.078Z</t>
  </si>
  <si>
    <t>23 km WNW of ?zu, Japan</t>
  </si>
  <si>
    <t>1974-07-08T05:45:37.000Z</t>
  </si>
  <si>
    <t>usp000071d</t>
  </si>
  <si>
    <t>2025-12-19T19:28:37.820Z</t>
  </si>
  <si>
    <t>45 km ESE of Hitachi, Japan</t>
  </si>
  <si>
    <t>1974-07-09T08:52:40.000Z</t>
  </si>
  <si>
    <t>usp000071t</t>
  </si>
  <si>
    <t>2014-11-06T23:21:25.107Z</t>
  </si>
  <si>
    <t>16 km NW of Shimoda, Japan</t>
  </si>
  <si>
    <t>1974-07-14T15:24:53.400Z</t>
  </si>
  <si>
    <t>usp0000758</t>
  </si>
  <si>
    <t>2014-11-06T23:21:25.227Z</t>
  </si>
  <si>
    <t>173 km SSE of Shimoda, Japan</t>
  </si>
  <si>
    <t>1974-07-22T03:43:31.800Z</t>
  </si>
  <si>
    <t>usp000078q</t>
  </si>
  <si>
    <t>2014-11-06T23:21:25.347Z</t>
  </si>
  <si>
    <t>214 km WNW of Noshiro, Japan</t>
  </si>
  <si>
    <t>1974-07-23T14:54:30.600Z</t>
  </si>
  <si>
    <t>usp000079c</t>
  </si>
  <si>
    <t>2014-11-06T23:21:25.379Z</t>
  </si>
  <si>
    <t>127 km ESE of Iwaki, Japan</t>
  </si>
  <si>
    <t>1974-08-02T09:50:33.900Z</t>
  </si>
  <si>
    <t>usp00007f1</t>
  </si>
  <si>
    <t>2014-11-06T23:21:25.628Z</t>
  </si>
  <si>
    <t>148 km SSE of Shimoda, Japan</t>
  </si>
  <si>
    <t>1974-08-02T14:33:26.600Z</t>
  </si>
  <si>
    <t>usp00007f5</t>
  </si>
  <si>
    <t>2014-11-06T23:21:25.632Z</t>
  </si>
  <si>
    <t>153 km SSE of Shimoda, Japan</t>
  </si>
  <si>
    <t>1974-08-02T16:05:25.100Z</t>
  </si>
  <si>
    <t>usp00007f6</t>
  </si>
  <si>
    <t>2014-11-06T23:21:25.633Z</t>
  </si>
  <si>
    <t>144 km SSE of Shimoda, Japan</t>
  </si>
  <si>
    <t>1974-08-03T18:16:34.000Z</t>
  </si>
  <si>
    <t>usp00007fr</t>
  </si>
  <si>
    <t>2025-12-19T19:27:40.730Z</t>
  </si>
  <si>
    <t>6 km ENE of Kasukabe, Japan</t>
  </si>
  <si>
    <t>1974-08-10T15:02:35.000Z</t>
  </si>
  <si>
    <t>usp00007hw</t>
  </si>
  <si>
    <t>2014-11-06T23:21:25.720Z</t>
  </si>
  <si>
    <t>68 km NE of Miyako, Japan</t>
  </si>
  <si>
    <t>1974-08-16T13:12:43.800Z</t>
  </si>
  <si>
    <t>usp00007nd</t>
  </si>
  <si>
    <t>2014-11-06T23:21:25.831Z</t>
  </si>
  <si>
    <t>6 km W of Hikone, Japan</t>
  </si>
  <si>
    <t>1974-08-19T12:17:32.500Z</t>
  </si>
  <si>
    <t>usp00007pe</t>
  </si>
  <si>
    <t>2025-12-19T19:28:12.875Z</t>
  </si>
  <si>
    <t>159 km SSE of Shimoda, Japan</t>
  </si>
  <si>
    <t>1974-08-19T16:03:42.100Z</t>
  </si>
  <si>
    <t>usp00007ph</t>
  </si>
  <si>
    <t>2014-11-06T23:21:25.870Z</t>
  </si>
  <si>
    <t>1974-08-20T04:39:52.800Z</t>
  </si>
  <si>
    <t>usp00007pq</t>
  </si>
  <si>
    <t>2014-11-06T23:21:25.876Z</t>
  </si>
  <si>
    <t>145 km SSE of Shimoda, Japan</t>
  </si>
  <si>
    <t>1974-08-28T00:50:04.300Z</t>
  </si>
  <si>
    <t>usp00007tq</t>
  </si>
  <si>
    <t>2014-11-06T23:21:26.016Z</t>
  </si>
  <si>
    <t>42 km ESE of Hitachi, Japan</t>
  </si>
  <si>
    <t>1974-09-04T09:20:02.500Z</t>
  </si>
  <si>
    <t>usp00007xc</t>
  </si>
  <si>
    <t>2026-01-07T19:01:32.449Z</t>
  </si>
  <si>
    <t>38 km E of Ichinohe, Japan</t>
  </si>
  <si>
    <t>1974-09-05T00:55:57.000Z</t>
  </si>
  <si>
    <t>usp00007xg</t>
  </si>
  <si>
    <t>2014-11-06T23:21:26.157Z</t>
  </si>
  <si>
    <t>23 km NE of Hanamaki, Japan</t>
  </si>
  <si>
    <t>1974-09-15T14:43:38.700Z</t>
  </si>
  <si>
    <t>usp000081p</t>
  </si>
  <si>
    <t>2014-11-06T23:21:26.341Z</t>
  </si>
  <si>
    <t>37 km E of Hasaki, Japan</t>
  </si>
  <si>
    <t>1974-09-27T03:10:07.900Z</t>
  </si>
  <si>
    <t>usp000085y</t>
  </si>
  <si>
    <t>2025-12-19T19:27:31.343Z</t>
  </si>
  <si>
    <t>186 km SSE of Katsuura, Japan</t>
  </si>
  <si>
    <t>1974-09-27T09:08:03.800Z</t>
  </si>
  <si>
    <t>usp0000865</t>
  </si>
  <si>
    <t>2014-11-06T23:21:26.562Z</t>
  </si>
  <si>
    <t>173 km SSE of Katsuura, Japan</t>
  </si>
  <si>
    <t>1974-09-28T16:01:08.700Z</t>
  </si>
  <si>
    <t>usp000086u</t>
  </si>
  <si>
    <t>2014-11-06T23:21:26.595Z</t>
  </si>
  <si>
    <t>6 km W of Funaishikawa, Japan</t>
  </si>
  <si>
    <t>1974-09-28T20:53:37.700Z</t>
  </si>
  <si>
    <t>usp000086w</t>
  </si>
  <si>
    <t>2014-11-06T23:21:26.597Z</t>
  </si>
  <si>
    <t>212 km SSE of Tateyama, Japan</t>
  </si>
  <si>
    <t>1974-09-29T13:49:10.800Z</t>
  </si>
  <si>
    <t>usp0000874</t>
  </si>
  <si>
    <t>2014-11-06T23:21:26.605Z</t>
  </si>
  <si>
    <t>1974-09-30T00:14:05.700Z</t>
  </si>
  <si>
    <t>usp000087a</t>
  </si>
  <si>
    <t>2014-11-06T23:21:26.612Z</t>
  </si>
  <si>
    <t>66 km E of Ishinomaki, Japan</t>
  </si>
  <si>
    <t>1974-10-05T17:40:29.600Z</t>
  </si>
  <si>
    <t>usp000089m</t>
  </si>
  <si>
    <t>2014-11-06T23:21:26.696Z</t>
  </si>
  <si>
    <t>209 km SSE of Tateyama, Japan</t>
  </si>
  <si>
    <t>1974-10-06T19:53:02.700Z</t>
  </si>
  <si>
    <t>usp00008a2</t>
  </si>
  <si>
    <t>2014-11-06T23:21:26.714Z</t>
  </si>
  <si>
    <t>1974-10-08T19:09:16.600Z</t>
  </si>
  <si>
    <t>usp00008ay</t>
  </si>
  <si>
    <t>2014-11-06T23:21:26.746Z</t>
  </si>
  <si>
    <t>3 km NNW of Sakai, Japan</t>
  </si>
  <si>
    <t>1974-10-08T19:42:08.700Z</t>
  </si>
  <si>
    <t>usp00008az</t>
  </si>
  <si>
    <t>2014-11-06T23:21:26.747Z</t>
  </si>
  <si>
    <t>5 km SE of Koga, Japan</t>
  </si>
  <si>
    <t>1974-10-10T06:56:49.000Z</t>
  </si>
  <si>
    <t>usp00008bj</t>
  </si>
  <si>
    <t>2025-12-19T19:26:19.444Z</t>
  </si>
  <si>
    <t>144 km ENE of Hachinohe, Japan</t>
  </si>
  <si>
    <t>1974-10-24T02:33:26.100Z</t>
  </si>
  <si>
    <t>usp00008j3</t>
  </si>
  <si>
    <t>2014-11-06T23:21:26.999Z</t>
  </si>
  <si>
    <t>72 km NE of Hasaki, Japan</t>
  </si>
  <si>
    <t>1974-10-24T05:26:47.000Z</t>
  </si>
  <si>
    <t>usp00008j4</t>
  </si>
  <si>
    <t>2022-04-27T18:06:07.900Z</t>
  </si>
  <si>
    <t>1974-10-25T07:19:25.700Z</t>
  </si>
  <si>
    <t>usp00008jk</t>
  </si>
  <si>
    <t>2014-11-06T23:21:27.017Z</t>
  </si>
  <si>
    <t>200 km SSE of Tateyama, Japan</t>
  </si>
  <si>
    <t>1974-10-29T11:00:01.200Z</t>
  </si>
  <si>
    <t>usp00008kz</t>
  </si>
  <si>
    <t>2014-11-06T23:21:27.069Z</t>
  </si>
  <si>
    <t>8 km ESE of Chiba, Japan</t>
  </si>
  <si>
    <t>1974-10-31T00:32:44.300Z</t>
  </si>
  <si>
    <t>usp00008md</t>
  </si>
  <si>
    <t>2014-11-06T23:21:27.079Z</t>
  </si>
  <si>
    <t>3 km NNE of Sakai, Japan</t>
  </si>
  <si>
    <t>1974-11-02T21:55:20.400Z</t>
  </si>
  <si>
    <t>usp00008ng</t>
  </si>
  <si>
    <t>2014-11-06T23:21:27.122Z</t>
  </si>
  <si>
    <t>97 km ESE of Takahagi, Japan</t>
  </si>
  <si>
    <t>1974-11-02T22:11:57.700Z</t>
  </si>
  <si>
    <t>usp00008nh</t>
  </si>
  <si>
    <t>94 km ESE of Kitaibaraki, Japan</t>
  </si>
  <si>
    <t>1974-11-02T22:45:07.900Z</t>
  </si>
  <si>
    <t>usp00008nm</t>
  </si>
  <si>
    <t>2014-11-06T23:21:27.126Z</t>
  </si>
  <si>
    <t>108 km ESE of Kitaibaraki, Japan</t>
  </si>
  <si>
    <t>1974-11-07T11:47:59.900Z</t>
  </si>
  <si>
    <t>usp00008q9</t>
  </si>
  <si>
    <t>2014-11-06T23:21:27.306Z</t>
  </si>
  <si>
    <t>198 km SSE of Shimoda, Japan</t>
  </si>
  <si>
    <t>1974-11-15T23:32:42.100Z</t>
  </si>
  <si>
    <t>usp00008td</t>
  </si>
  <si>
    <t>2025-12-19T19:25:39.701Z</t>
  </si>
  <si>
    <t>14 km ENE of Hasaki, Japan</t>
  </si>
  <si>
    <t>1974-11-18T22:48:24.200Z</t>
  </si>
  <si>
    <t>usp00008uf</t>
  </si>
  <si>
    <t>2014-11-06T23:21:27.471Z</t>
  </si>
  <si>
    <t>1974-11-21T11:59:32.300Z</t>
  </si>
  <si>
    <t>usp00008v8</t>
  </si>
  <si>
    <t>2014-11-06T23:21:27.499Z</t>
  </si>
  <si>
    <t>11 km WNW of Ichihara, Japan</t>
  </si>
  <si>
    <t>1974-11-22T02:43:08.300Z</t>
  </si>
  <si>
    <t>usp00008vk</t>
  </si>
  <si>
    <t>2014-11-06T23:21:27.509Z</t>
  </si>
  <si>
    <t>26 km NNW of Obama, Japan</t>
  </si>
  <si>
    <t>1974-12-18T17:59:53.900Z</t>
  </si>
  <si>
    <t>usp000095u</t>
  </si>
  <si>
    <t>2014-11-06T23:21:27.888Z</t>
  </si>
  <si>
    <t>194 km SSE of Katsuura, Japan</t>
  </si>
  <si>
    <t>1975-01-08T18:58:08.100Z</t>
  </si>
  <si>
    <t>usp00009ej</t>
  </si>
  <si>
    <t>2014-11-06T23:21:28.305Z</t>
  </si>
  <si>
    <t>6 km SE of Asahi, Japan</t>
  </si>
  <si>
    <t>1975-01-11T22:12:56.200Z</t>
  </si>
  <si>
    <t>usp00009fv</t>
  </si>
  <si>
    <t>2014-11-06T23:21:28.355Z</t>
  </si>
  <si>
    <t>66 km NNE of Miyako, Japan</t>
  </si>
  <si>
    <t>1975-01-13T01:19:51.100Z</t>
  </si>
  <si>
    <t>usp00009gb</t>
  </si>
  <si>
    <t>2014-11-06T23:21:28.375Z</t>
  </si>
  <si>
    <t>57 km NE of Miyako, Japan</t>
  </si>
  <si>
    <t>1975-01-14T04:13:24.100Z</t>
  </si>
  <si>
    <t>usp00009gp</t>
  </si>
  <si>
    <t>2014-11-06T23:21:28.387Z</t>
  </si>
  <si>
    <t>54 km ESE of ?hara, Japan</t>
  </si>
  <si>
    <t>1975-01-20T17:31:10.600Z</t>
  </si>
  <si>
    <t>usp00009k0</t>
  </si>
  <si>
    <t>2025-12-19T20:33:53.483Z</t>
  </si>
  <si>
    <t>77 km ESE of ?hara, Japan</t>
  </si>
  <si>
    <t>1975-01-21T08:56:33.300Z</t>
  </si>
  <si>
    <t>usp00009k7</t>
  </si>
  <si>
    <t>2014-11-06T23:21:28.487Z</t>
  </si>
  <si>
    <t>188 km SSE of Tateyama, Japan</t>
  </si>
  <si>
    <t>1975-01-22T04:40:51.000Z</t>
  </si>
  <si>
    <t>usp00009kg</t>
  </si>
  <si>
    <t>2025-12-19T20:33:54.478Z</t>
  </si>
  <si>
    <t>13 km N of Aso, Japan</t>
  </si>
  <si>
    <t>1975-01-23T14:19:14.900Z</t>
  </si>
  <si>
    <t>usp00009mg</t>
  </si>
  <si>
    <t>2025-12-19T20:33:56.313Z</t>
  </si>
  <si>
    <t>9 km N of Aso, Japan</t>
  </si>
  <si>
    <t>1975-01-25T01:09:14.400Z</t>
  </si>
  <si>
    <t>usp00009ng</t>
  </si>
  <si>
    <t>2014-11-06T23:21:28.574Z</t>
  </si>
  <si>
    <t>3 km NW of Aso, Japan</t>
  </si>
  <si>
    <t>1975-01-27T10:17:47.700Z</t>
  </si>
  <si>
    <t>usp00009pw</t>
  </si>
  <si>
    <t>2014-11-06T23:21:28.627Z</t>
  </si>
  <si>
    <t>71 km NE of Hasaki, Japan</t>
  </si>
  <si>
    <t>1975-02-07T16:41:15.600Z</t>
  </si>
  <si>
    <t>usp00009u6</t>
  </si>
  <si>
    <t>2014-11-06T23:21:28.773Z</t>
  </si>
  <si>
    <t>4 km NNW of Honch?, Japan</t>
  </si>
  <si>
    <t>1975-02-20T19:45:39.000Z</t>
  </si>
  <si>
    <t>usp00009z9</t>
  </si>
  <si>
    <t>2014-11-06T23:21:28.934Z</t>
  </si>
  <si>
    <t>115 km SE of Katsuura, Japan</t>
  </si>
  <si>
    <t>1975-02-25T22:02:07.900Z</t>
  </si>
  <si>
    <t>usp0000a1f</t>
  </si>
  <si>
    <t>2014-11-06T23:21:29.060Z</t>
  </si>
  <si>
    <t>205 km SSE of Tateyama, Japan</t>
  </si>
  <si>
    <t>1975-02-28T21:34:36.400Z</t>
  </si>
  <si>
    <t>usp0000a2p</t>
  </si>
  <si>
    <t>2014-11-06T23:21:29.177Z</t>
  </si>
  <si>
    <t>27 km ESE of Kamaishi, Japan</t>
  </si>
  <si>
    <t>1975-03-06T21:54:40.000Z</t>
  </si>
  <si>
    <t>usp0000a4x</t>
  </si>
  <si>
    <t>2014-11-06T23:21:29.248Z</t>
  </si>
  <si>
    <t>141 km SSE of Katsuura, Japan</t>
  </si>
  <si>
    <t>1975-03-08T06:01:17.000Z</t>
  </si>
  <si>
    <t>usp0000a5h</t>
  </si>
  <si>
    <t>2014-11-06T23:21:29.267Z</t>
  </si>
  <si>
    <t>76 km NE of Hasaki, Japan</t>
  </si>
  <si>
    <t>1975-03-09T17:46:32.200Z</t>
  </si>
  <si>
    <t>usp0000a61</t>
  </si>
  <si>
    <t>2014-11-06T23:21:29.285Z</t>
  </si>
  <si>
    <t>80 km NE of Hasaki, Japan</t>
  </si>
  <si>
    <t>1975-03-11T08:57:30.600Z</t>
  </si>
  <si>
    <t>usp0000a6q</t>
  </si>
  <si>
    <t>2014-11-06T23:21:29.313Z</t>
  </si>
  <si>
    <t>14 km WSW of Kanuma, Japan</t>
  </si>
  <si>
    <t>1975-03-12T13:08:28.200Z</t>
  </si>
  <si>
    <t>usp0000a6z</t>
  </si>
  <si>
    <t>2014-11-06T23:21:29.322Z</t>
  </si>
  <si>
    <t>45 km ESE of ?arai, Japan</t>
  </si>
  <si>
    <t>1975-03-14T13:56:16.500Z</t>
  </si>
  <si>
    <t>usp0000a7z</t>
  </si>
  <si>
    <t>2025-12-19T20:32:20.340Z</t>
  </si>
  <si>
    <t>1 km ESE of Ichinomiya, Japan</t>
  </si>
  <si>
    <t>1975-03-26T16:32:14.400Z</t>
  </si>
  <si>
    <t>usp0000ack</t>
  </si>
  <si>
    <t>2014-11-06T23:21:29.510Z</t>
  </si>
  <si>
    <t>76 km ESE of Namie, Japan</t>
  </si>
  <si>
    <t>1975-03-29T19:57:00.900Z</t>
  </si>
  <si>
    <t>usp0000ady</t>
  </si>
  <si>
    <t>2014-11-06T23:21:29.554Z</t>
  </si>
  <si>
    <t>5 km NNE of Ishige, Japan</t>
  </si>
  <si>
    <t>1975-04-02T08:44:00.400Z</t>
  </si>
  <si>
    <t>usp0000af4</t>
  </si>
  <si>
    <t>2025-12-19T20:31:12.332Z</t>
  </si>
  <si>
    <t>160 km SSE of Tateyama, Japan</t>
  </si>
  <si>
    <t>1975-04-03T14:34:14.300Z</t>
  </si>
  <si>
    <t>usp0000aff</t>
  </si>
  <si>
    <t>2014-11-06T23:21:29.605Z</t>
  </si>
  <si>
    <t>47 km ENE of Misawa, Japan</t>
  </si>
  <si>
    <t>1975-04-08T06:27:13.300Z</t>
  </si>
  <si>
    <t>usp0000ahp</t>
  </si>
  <si>
    <t>2025-12-19T20:31:24.616Z</t>
  </si>
  <si>
    <t>63 km ENE of Namie, Japan</t>
  </si>
  <si>
    <t>1975-04-11T22:15:48.100Z</t>
  </si>
  <si>
    <t>usp0000ak9</t>
  </si>
  <si>
    <t>2014-11-06T23:21:29.729Z</t>
  </si>
  <si>
    <t>6 km W of Ishige, Japan</t>
  </si>
  <si>
    <t>1975-04-12T01:02:09.700Z</t>
  </si>
  <si>
    <t>usp0000aka</t>
  </si>
  <si>
    <t>2014-11-06T23:21:29.730Z</t>
  </si>
  <si>
    <t>1975-04-13T00:19:08.500Z</t>
  </si>
  <si>
    <t>usp0000akr</t>
  </si>
  <si>
    <t>2014-11-06T23:21:29.744Z</t>
  </si>
  <si>
    <t>78 km E of Namie, Japan</t>
  </si>
  <si>
    <t>1975-04-17T18:41:07.600Z</t>
  </si>
  <si>
    <t>usp0000anp</t>
  </si>
  <si>
    <t>2014-11-06T23:21:29.804Z</t>
  </si>
  <si>
    <t>4 km ENE of Kurihashi, Japan</t>
  </si>
  <si>
    <t>1975-04-20T17:35:50.400Z</t>
  </si>
  <si>
    <t>usp0000aq9</t>
  </si>
  <si>
    <t>2025-12-19T20:31:42.784Z</t>
  </si>
  <si>
    <t>16 km SE of Tsukawaki, Japan</t>
  </si>
  <si>
    <t>1975-04-21T03:45:14.900Z</t>
  </si>
  <si>
    <t>usp0000aqk</t>
  </si>
  <si>
    <t>2014-11-06T23:21:29.879Z</t>
  </si>
  <si>
    <t>7 km NE of Funaishikawa, Japan</t>
  </si>
  <si>
    <t>1975-04-24T23:13:00.700Z</t>
  </si>
  <si>
    <t>usp0000asw</t>
  </si>
  <si>
    <t>2025-12-19T20:31:51.312Z</t>
  </si>
  <si>
    <t>138 km E of Hasaki, Japan</t>
  </si>
  <si>
    <t>1975-04-25T17:37:33.000Z</t>
  </si>
  <si>
    <t>usp0000at8</t>
  </si>
  <si>
    <t>2014-11-06T23:21:29.974Z</t>
  </si>
  <si>
    <t>32 km ESE of Watari, Japan</t>
  </si>
  <si>
    <t>1975-04-26T03:14:37.800Z</t>
  </si>
  <si>
    <t>usp0000atb</t>
  </si>
  <si>
    <t>2014-11-06T23:21:29.997Z</t>
  </si>
  <si>
    <t>13 km SSW of Morioka, Japan</t>
  </si>
  <si>
    <t>1975-04-27T07:07:13.800Z</t>
  </si>
  <si>
    <t>usp0000atk</t>
  </si>
  <si>
    <t>2022-04-27T17:48:24.423Z</t>
  </si>
  <si>
    <t>1975-04-29T17:16:19.000Z</t>
  </si>
  <si>
    <t>usp0000auh</t>
  </si>
  <si>
    <t>2014-11-06T23:21:30.093Z</t>
  </si>
  <si>
    <t>27 km WSW of Ise, Japan</t>
  </si>
  <si>
    <t>1975-05-01T08:13:08.800Z</t>
  </si>
  <si>
    <t>usp0000av7</t>
  </si>
  <si>
    <t>2014-11-06T23:21:30.115Z</t>
  </si>
  <si>
    <t>173 km SE of Katsuura, Japan</t>
  </si>
  <si>
    <t>1975-05-04T09:31:59.200Z</t>
  </si>
  <si>
    <t>usp0000aww</t>
  </si>
  <si>
    <t>2025-12-19T20:07:59.038Z</t>
  </si>
  <si>
    <t>102 km ESE of Namie, Japan</t>
  </si>
  <si>
    <t>1975-05-04T09:40:07.700Z</t>
  </si>
  <si>
    <t>usp0000awx</t>
  </si>
  <si>
    <t>2014-11-06T23:21:30.179Z</t>
  </si>
  <si>
    <t>90 km ESE of Namie, Japan</t>
  </si>
  <si>
    <t>1975-05-04T12:09:04.500Z</t>
  </si>
  <si>
    <t>usp0000ax0</t>
  </si>
  <si>
    <t>2014-11-06T23:21:30.181Z</t>
  </si>
  <si>
    <t>117 km ESE of Namie, Japan</t>
  </si>
  <si>
    <t>1975-05-04T12:58:06.300Z</t>
  </si>
  <si>
    <t>usp0000ax1</t>
  </si>
  <si>
    <t>2014-11-06T23:21:30.182Z</t>
  </si>
  <si>
    <t>44 km NNE of Miyako, Japan</t>
  </si>
  <si>
    <t>1975-05-21T06:48:39.600Z</t>
  </si>
  <si>
    <t>usp0000b3y</t>
  </si>
  <si>
    <t>2014-11-06T23:21:30.391Z</t>
  </si>
  <si>
    <t>79 km SE of Shing?, Japan</t>
  </si>
  <si>
    <t>1975-05-29T15:44:44.500Z</t>
  </si>
  <si>
    <t>usp0000b7v</t>
  </si>
  <si>
    <t>2014-11-06T23:21:30.472Z</t>
  </si>
  <si>
    <t>136 km SE of Shing?, Japan</t>
  </si>
  <si>
    <t>1975-05-29T19:07:51.200Z</t>
  </si>
  <si>
    <t>usp0000b7w</t>
  </si>
  <si>
    <t>2014-11-06T23:21:30.473Z</t>
  </si>
  <si>
    <t>21 km SW of Shiozawa, Japan</t>
  </si>
  <si>
    <t>1975-06-02T20:20:57.400Z</t>
  </si>
  <si>
    <t>usp0000b9n</t>
  </si>
  <si>
    <t>2014-11-06T23:21:30.511Z</t>
  </si>
  <si>
    <t>1975-06-05T12:18:39.500Z</t>
  </si>
  <si>
    <t>usp0000bb1</t>
  </si>
  <si>
    <t>2014-11-06T23:21:30.540Z</t>
  </si>
  <si>
    <t>10 km N of Masuda, Japan</t>
  </si>
  <si>
    <t>1975-06-12T03:33:33.300Z</t>
  </si>
  <si>
    <t>usp0000bft</t>
  </si>
  <si>
    <t>2014-11-06T23:21:30.679Z</t>
  </si>
  <si>
    <t>15 km SW of Hayama, Japan</t>
  </si>
  <si>
    <t>1975-06-14T18:54:33.300Z</t>
  </si>
  <si>
    <t>usp0000bjj</t>
  </si>
  <si>
    <t>2014-11-06T23:21:30.872Z</t>
  </si>
  <si>
    <t>73 km NE of Miyako, Japan</t>
  </si>
  <si>
    <t>1975-06-15T18:01:55.700Z</t>
  </si>
  <si>
    <t>usp0000bkv</t>
  </si>
  <si>
    <t>2014-11-06T23:21:30.896Z</t>
  </si>
  <si>
    <t>1975-06-17T15:18:38.400Z</t>
  </si>
  <si>
    <t>usp0000bmq</t>
  </si>
  <si>
    <t>2014-11-06T23:21:30.922Z</t>
  </si>
  <si>
    <t>19 km NNE of Usuki, Japan</t>
  </si>
  <si>
    <t>1975-06-17T15:54:48.100Z</t>
  </si>
  <si>
    <t>usp0000bmr</t>
  </si>
  <si>
    <t>54 km ESE of Ishinomaki, Japan</t>
  </si>
  <si>
    <t>1975-06-17T21:29:36.500Z</t>
  </si>
  <si>
    <t>usp0000bms</t>
  </si>
  <si>
    <t>2014-11-06T23:21:30.923Z</t>
  </si>
  <si>
    <t>65 km NNE of Miyako, Japan</t>
  </si>
  <si>
    <t>1975-06-18T05:44:05.900Z</t>
  </si>
  <si>
    <t>usp0000bn0</t>
  </si>
  <si>
    <t>2025-12-19T20:29:56.440Z</t>
  </si>
  <si>
    <t>136 km ENE of Hachinohe, Japan</t>
  </si>
  <si>
    <t>1975-06-29T10:37:41.400Z</t>
  </si>
  <si>
    <t>usp0000btt</t>
  </si>
  <si>
    <t>2025-12-19T20:30:12.360Z</t>
  </si>
  <si>
    <t>136 km ENE of Sokcho, South Korea</t>
  </si>
  <si>
    <t>1975-07-05T02:18:46.900Z</t>
  </si>
  <si>
    <t>usp0000bwk</t>
  </si>
  <si>
    <t>2014-11-06T23:21:31.112Z</t>
  </si>
  <si>
    <t>9 km NNE of Karasuyama, Japan</t>
  </si>
  <si>
    <t>1975-07-07T05:01:22.500Z</t>
  </si>
  <si>
    <t>usp0000bxf</t>
  </si>
  <si>
    <t>2014-11-06T23:21:31.130Z</t>
  </si>
  <si>
    <t>81 km E of Iwaki, Japan</t>
  </si>
  <si>
    <t>1975-07-07T20:24:55.100Z</t>
  </si>
  <si>
    <t>usp0000bxq</t>
  </si>
  <si>
    <t>2014-11-06T23:21:31.135Z</t>
  </si>
  <si>
    <t>86 km ESE of Namie, Japan</t>
  </si>
  <si>
    <t>1975-07-10T05:31:20.300Z</t>
  </si>
  <si>
    <t>usp0000byn</t>
  </si>
  <si>
    <t>2014-11-06T23:21:31.154Z</t>
  </si>
  <si>
    <t>133 km ESE of Shing?, Japan</t>
  </si>
  <si>
    <t>1975-07-15T07:12:27.900Z</t>
  </si>
  <si>
    <t>usp0000c0b</t>
  </si>
  <si>
    <t>2014-11-06T23:21:31.187Z</t>
  </si>
  <si>
    <t>138 km SSE of Katsuura, Japan</t>
  </si>
  <si>
    <t>1975-07-16T09:42:19.700Z</t>
  </si>
  <si>
    <t>usp0000c0n</t>
  </si>
  <si>
    <t>2014-11-06T23:21:31.236Z</t>
  </si>
  <si>
    <t>44 km ENE of Iwaki, Japan</t>
  </si>
  <si>
    <t>1975-07-20T01:02:49.100Z</t>
  </si>
  <si>
    <t>usp0000c1x</t>
  </si>
  <si>
    <t>2014-11-06T23:21:31.261Z</t>
  </si>
  <si>
    <t>1975-07-27T17:16:42.800Z</t>
  </si>
  <si>
    <t>usp0000c6s</t>
  </si>
  <si>
    <t>2014-11-06T23:21:31.496Z</t>
  </si>
  <si>
    <t>14 km NE of Aso, Japan</t>
  </si>
  <si>
    <t>1975-07-31T02:26:56.400Z</t>
  </si>
  <si>
    <t>usp0000c8b</t>
  </si>
  <si>
    <t>2014-11-06T23:21:31.527Z</t>
  </si>
  <si>
    <t>110 km WSW of Tenn?, Japan</t>
  </si>
  <si>
    <t>1975-08-08T18:06:34.100Z</t>
  </si>
  <si>
    <t>usp0000cd4</t>
  </si>
  <si>
    <t>2014-11-06T23:21:31.622Z</t>
  </si>
  <si>
    <t>7 km E of Ami, Japan</t>
  </si>
  <si>
    <t>1975-08-14T18:09:27.600Z</t>
  </si>
  <si>
    <t>usp0000cfs</t>
  </si>
  <si>
    <t>2025-12-19T20:27:46.379Z</t>
  </si>
  <si>
    <t>12 km ENE of Iwaki, Japan</t>
  </si>
  <si>
    <t>1975-08-16T02:43:49.000Z</t>
  </si>
  <si>
    <t>usp0000cg4</t>
  </si>
  <si>
    <t>2014-11-06T23:21:31.683Z</t>
  </si>
  <si>
    <t>63 km SSW of Shimoda, Japan</t>
  </si>
  <si>
    <t>1975-08-27T17:10:57.000Z</t>
  </si>
  <si>
    <t>usp0000cmn</t>
  </si>
  <si>
    <t>2014-11-06T23:21:31.779Z</t>
  </si>
  <si>
    <t>12 km W of Sendai, Japan</t>
  </si>
  <si>
    <t>1975-09-02T19:38:07.500Z</t>
  </si>
  <si>
    <t>usp0000cpj</t>
  </si>
  <si>
    <t>2014-11-06T23:21:31.814Z</t>
  </si>
  <si>
    <t>238 km SE of Katsuura, Japan</t>
  </si>
  <si>
    <t>1975-09-08T09:28:55.200Z</t>
  </si>
  <si>
    <t>usp0000cr7</t>
  </si>
  <si>
    <t>2014-11-06T23:21:31.890Z</t>
  </si>
  <si>
    <t>9 km NW of Aomori, Japan</t>
  </si>
  <si>
    <t>1975-09-10T09:26:57.400Z</t>
  </si>
  <si>
    <t>usp0000crw</t>
  </si>
  <si>
    <t>2025-12-19T20:26:44.400Z</t>
  </si>
  <si>
    <t>105 km NE of Miyako, Japan</t>
  </si>
  <si>
    <t>1975-10-01T07:31:07.800Z</t>
  </si>
  <si>
    <t>usp0000d0r</t>
  </si>
  <si>
    <t>2014-11-06T23:21:32.176Z</t>
  </si>
  <si>
    <t>229 km SE of Katsuura, Japan</t>
  </si>
  <si>
    <t>1975-10-04T20:14:54.000Z</t>
  </si>
  <si>
    <t>usp0000d1t</t>
  </si>
  <si>
    <t>2014-11-06T23:21:32.198Z</t>
  </si>
  <si>
    <t>231 km SE of Katsuura, Japan</t>
  </si>
  <si>
    <t>1975-10-06T05:25:24.200Z</t>
  </si>
  <si>
    <t>usp0000d28</t>
  </si>
  <si>
    <t>2014-11-06T23:21:32.207Z</t>
  </si>
  <si>
    <t>235 km SE of Katsuura, Japan</t>
  </si>
  <si>
    <t>1975-10-09T10:17:29.700Z</t>
  </si>
  <si>
    <t>usp0000d3j</t>
  </si>
  <si>
    <t>2014-11-06T23:21:32.232Z</t>
  </si>
  <si>
    <t>60 km ESE of Ishinomaki, Japan</t>
  </si>
  <si>
    <t>1975-10-19T20:32:16.700Z</t>
  </si>
  <si>
    <t>usp0000d6t</t>
  </si>
  <si>
    <t>2014-11-06T23:21:32.296Z</t>
  </si>
  <si>
    <t>254 km SE of Katsuura, Japan</t>
  </si>
  <si>
    <t>1975-10-24T23:06:49.700Z</t>
  </si>
  <si>
    <t>usp0000d9g</t>
  </si>
  <si>
    <t>2014-11-06T23:21:32.349Z</t>
  </si>
  <si>
    <t>224 km SSE of Katsuura, Japan</t>
  </si>
  <si>
    <t>1975-11-04T23:36:36.000Z</t>
  </si>
  <si>
    <t>usp0000deg</t>
  </si>
  <si>
    <t>2014-11-06T23:21:32.493Z</t>
  </si>
  <si>
    <t>29 km ESE of Owase, Japan</t>
  </si>
  <si>
    <t>1975-11-28T15:54:21.300Z</t>
  </si>
  <si>
    <t>usp0000drw</t>
  </si>
  <si>
    <t>2025-12-19T20:25:31.799Z</t>
  </si>
  <si>
    <t>98 km E of Hasaki, Japan</t>
  </si>
  <si>
    <t>1975-11-29T17:46:00.100Z</t>
  </si>
  <si>
    <t>usp0000dsf</t>
  </si>
  <si>
    <t>2014-11-06T23:21:32.841Z</t>
  </si>
  <si>
    <t>40 km E of Namie, Japan</t>
  </si>
  <si>
    <t>1975-11-30T11:41:03.900Z</t>
  </si>
  <si>
    <t>usp0000dsu</t>
  </si>
  <si>
    <t>2014-11-06T23:21:32.849Z</t>
  </si>
  <si>
    <t>66 km ESE of Kamaishi, Japan</t>
  </si>
  <si>
    <t>1975-12-15T00:54:00.200Z</t>
  </si>
  <si>
    <t>usp0000dx4</t>
  </si>
  <si>
    <t>2014-11-06T23:21:32.935Z</t>
  </si>
  <si>
    <t>8 km SSW of Ichihara, Japan</t>
  </si>
  <si>
    <t>1975-12-16T23:04:35.300Z</t>
  </si>
  <si>
    <t>usp0000dy3</t>
  </si>
  <si>
    <t>2014-11-06T23:21:32.954Z</t>
  </si>
  <si>
    <t>66 km ESE of Shimoda, Japan</t>
  </si>
  <si>
    <t>1975-12-28T02:34:17.700Z</t>
  </si>
  <si>
    <t>usp0000e4b</t>
  </si>
  <si>
    <t>2014-11-06T23:21:33.118Z</t>
  </si>
  <si>
    <t>35 km SW of Uwajima, Japan</t>
  </si>
  <si>
    <t>1975-12-28T16:29:38.200Z</t>
  </si>
  <si>
    <t>usp0000e4n</t>
  </si>
  <si>
    <t>2014-11-06T23:21:33.125Z</t>
  </si>
  <si>
    <t>43 km E of Namie, Japan</t>
  </si>
  <si>
    <t>1976-01-07T08:53:05.100Z</t>
  </si>
  <si>
    <t>usp0000eb7</t>
  </si>
  <si>
    <t>2014-11-06T23:21:33.420Z</t>
  </si>
  <si>
    <t>87 km NE of Hasaki, Japan</t>
  </si>
  <si>
    <t>1976-01-07T10:06:33.700Z</t>
  </si>
  <si>
    <t>usp0000eb9</t>
  </si>
  <si>
    <t>2014-11-06T23:21:33.422Z</t>
  </si>
  <si>
    <t>76 km ESE of Takahagi, Japan</t>
  </si>
  <si>
    <t>1976-01-16T15:50:20.500Z</t>
  </si>
  <si>
    <t>usp0000egh</t>
  </si>
  <si>
    <t>2014-11-06T23:21:33.534Z</t>
  </si>
  <si>
    <t>8 km WNW of Ishige, Japan</t>
  </si>
  <si>
    <t>1976-01-17T15:10:57.300Z</t>
  </si>
  <si>
    <t>usp0000ehd</t>
  </si>
  <si>
    <t>2014-11-06T23:21:33.557Z</t>
  </si>
  <si>
    <t>140 km SSE of Toba, Japan</t>
  </si>
  <si>
    <t>1976-02-01T21:19:42.600Z</t>
  </si>
  <si>
    <t>usp0000evj</t>
  </si>
  <si>
    <t>2014-11-06T23:21:33.921Z</t>
  </si>
  <si>
    <t>13 km WSW of Iwakuni, Japan</t>
  </si>
  <si>
    <t>1976-02-09T05:46:27.900Z</t>
  </si>
  <si>
    <t>usp0000ezr</t>
  </si>
  <si>
    <t>2014-11-06T23:21:34.019Z</t>
  </si>
  <si>
    <t>15 km E of Tochio-honch?, Japan</t>
  </si>
  <si>
    <t>1976-02-14T09:05:35.100Z</t>
  </si>
  <si>
    <t>usp0000f1w</t>
  </si>
  <si>
    <t>2025-12-19T20:22:34.147Z</t>
  </si>
  <si>
    <t>151 km SE of Katsuura, Japan</t>
  </si>
  <si>
    <t>1976-02-22T01:12:24.300Z</t>
  </si>
  <si>
    <t>usp0000f5k</t>
  </si>
  <si>
    <t>2014-11-06T23:21:34.157Z</t>
  </si>
  <si>
    <t>7 km W of Funaishikawa, Japan</t>
  </si>
  <si>
    <t>1976-02-24T17:37:00.500Z</t>
  </si>
  <si>
    <t>usp0000f73</t>
  </si>
  <si>
    <t>2014-11-06T23:21:34.194Z</t>
  </si>
  <si>
    <t>21 km N of Iwaki, Japan</t>
  </si>
  <si>
    <t>1976-02-26T15:06:43.200Z</t>
  </si>
  <si>
    <t>usp0000f7v</t>
  </si>
  <si>
    <t>2026-01-07T18:58:55.081Z</t>
  </si>
  <si>
    <t>126 km SE of Katsuura, Japan</t>
  </si>
  <si>
    <t>1976-02-26T16:51:33.400Z</t>
  </si>
  <si>
    <t>usp0000f7w</t>
  </si>
  <si>
    <t>2014-11-06T23:21:34.214Z</t>
  </si>
  <si>
    <t>15 km W of Sendai, Japan</t>
  </si>
  <si>
    <t>1976-02-29T09:27:15.600Z</t>
  </si>
  <si>
    <t>usp0000f92</t>
  </si>
  <si>
    <t>2014-11-06T23:21:34.242Z</t>
  </si>
  <si>
    <t>4 km SSE of Kitaibaraki, Japan</t>
  </si>
  <si>
    <t>1976-03-02T02:49:51.700Z</t>
  </si>
  <si>
    <t>usp0000f9k</t>
  </si>
  <si>
    <t>2014-11-06T23:21:34.253Z</t>
  </si>
  <si>
    <t>226 km SSE of Tateyama, Japan</t>
  </si>
  <si>
    <t>1976-03-02T06:48:42.200Z</t>
  </si>
  <si>
    <t>usp0000f9p</t>
  </si>
  <si>
    <t>2014-11-06T23:21:34.255Z</t>
  </si>
  <si>
    <t>242 km NW of Mikuni, Japan</t>
  </si>
  <si>
    <t>1976-03-06T16:55:07.500Z</t>
  </si>
  <si>
    <t>usp0000fb8</t>
  </si>
  <si>
    <t>2014-11-06T23:21:34.288Z</t>
  </si>
  <si>
    <t>23 km SSE of Tahara, Japan</t>
  </si>
  <si>
    <t>1976-04-02T17:07:54.800Z</t>
  </si>
  <si>
    <t>usp0000fr7</t>
  </si>
  <si>
    <t>2025-12-19T20:21:20.027Z</t>
  </si>
  <si>
    <t>71 km ENE of Hasaki, Japan</t>
  </si>
  <si>
    <t>1976-04-10T14:49:29.900Z</t>
  </si>
  <si>
    <t>usp0000fu7</t>
  </si>
  <si>
    <t>2014-11-06T23:21:34.773Z</t>
  </si>
  <si>
    <t>156 km SE of ?hara, Japan</t>
  </si>
  <si>
    <t>1976-04-22T19:22:41.200Z</t>
  </si>
  <si>
    <t>usp0000g0c</t>
  </si>
  <si>
    <t>2014-11-06T23:21:34.907Z</t>
  </si>
  <si>
    <t>28 km SE of Hasaki, Japan</t>
  </si>
  <si>
    <t>1976-04-24T01:25:17.500Z</t>
  </si>
  <si>
    <t>usp0000g0w</t>
  </si>
  <si>
    <t>2025-12-19T20:21:38.140Z</t>
  </si>
  <si>
    <t>163 km SE of Katsuura, Japan</t>
  </si>
  <si>
    <t>1976-04-25T22:47:46.000Z</t>
  </si>
  <si>
    <t>usp0000g1y</t>
  </si>
  <si>
    <t>2014-11-06T23:21:34.941Z</t>
  </si>
  <si>
    <t>45 km ESE of Shimoda, Japan</t>
  </si>
  <si>
    <t>1976-05-13T20:28:53.300Z</t>
  </si>
  <si>
    <t>usp0000gax</t>
  </si>
  <si>
    <t>2014-11-06T23:21:35.264Z</t>
  </si>
  <si>
    <t>14 km E of Funaishikawa, Japan</t>
  </si>
  <si>
    <t>1976-05-29T23:12:05.000Z</t>
  </si>
  <si>
    <t>usp0000gmm</t>
  </si>
  <si>
    <t>2014-11-06T23:21:35.476Z</t>
  </si>
  <si>
    <t>63 km SE of Iwaki, Japan</t>
  </si>
  <si>
    <t>1976-06-04T04:23:32.400Z</t>
  </si>
  <si>
    <t>usp0000gqk</t>
  </si>
  <si>
    <t>2025-12-19T20:19:31.668Z</t>
  </si>
  <si>
    <t>117 km SE of ?funato, Japan</t>
  </si>
  <si>
    <t>1976-06-06T14:01:21.100Z</t>
  </si>
  <si>
    <t>usp0000grm</t>
  </si>
  <si>
    <t>2014-11-06T23:21:35.565Z</t>
  </si>
  <si>
    <t>1 km SW of Kisai, Japan</t>
  </si>
  <si>
    <t>1976-06-15T20:34:00.400Z</t>
  </si>
  <si>
    <t>usp0000gwj</t>
  </si>
  <si>
    <t>2014-11-06T23:21:35.681Z</t>
  </si>
  <si>
    <t>15 km S of Uenohara, Japan</t>
  </si>
  <si>
    <t>1976-06-15T22:36:18.300Z</t>
  </si>
  <si>
    <t>usp0000gwk</t>
  </si>
  <si>
    <t>2025-12-19T20:19:48.004Z</t>
  </si>
  <si>
    <t>9 km S of ?tsuki, Japan</t>
  </si>
  <si>
    <t>1976-06-16T00:05:15.100Z</t>
  </si>
  <si>
    <t>usp0000gwp</t>
  </si>
  <si>
    <t>2014-11-06T23:21:35.683Z</t>
  </si>
  <si>
    <t>14 km SSW of Uenohara, Japan</t>
  </si>
  <si>
    <t>1976-06-16T05:10:11.900Z</t>
  </si>
  <si>
    <t>usp0000gwu</t>
  </si>
  <si>
    <t>2014-11-06T23:21:35.687Z</t>
  </si>
  <si>
    <t>14 km NW of Hadano, Japan</t>
  </si>
  <si>
    <t>1976-07-05T02:47:16.200Z</t>
  </si>
  <si>
    <t>usp0000h6j</t>
  </si>
  <si>
    <t>2025-12-19T20:18:42.742Z</t>
  </si>
  <si>
    <t>31 km ENE of Shinj?, Japan</t>
  </si>
  <si>
    <t>1976-07-08T11:47:01.800Z</t>
  </si>
  <si>
    <t>usp0000h7t</t>
  </si>
  <si>
    <t>2025-12-19T20:18:44.115Z</t>
  </si>
  <si>
    <t>70 km NNE of Miyako, Japan</t>
  </si>
  <si>
    <t>1976-07-08T17:59:32.400Z</t>
  </si>
  <si>
    <t>usp0000h7y</t>
  </si>
  <si>
    <t>2014-11-06T23:21:36.116Z</t>
  </si>
  <si>
    <t>1976-07-14T03:38:00.000Z</t>
  </si>
  <si>
    <t>usp0000hbc</t>
  </si>
  <si>
    <t>2014-11-06T23:21:36.203Z</t>
  </si>
  <si>
    <t>5 km W of Iwai, Japan</t>
  </si>
  <si>
    <t>1976-07-16T22:05:17.900Z</t>
  </si>
  <si>
    <t>usp0000hcq</t>
  </si>
  <si>
    <t>2014-11-06T23:21:36.239Z</t>
  </si>
  <si>
    <t>260 km SSE of Katsuura, Japan</t>
  </si>
  <si>
    <t>1976-07-18T08:07:30.500Z</t>
  </si>
  <si>
    <t>usp0000hdp</t>
  </si>
  <si>
    <t>2014-11-06T23:21:36.264Z</t>
  </si>
  <si>
    <t>eastern Honshu, Japan</t>
  </si>
  <si>
    <t>1976-07-21T16:59:44.000Z</t>
  </si>
  <si>
    <t>usp0000hf8</t>
  </si>
  <si>
    <t>2014-11-06T23:21:36.303Z</t>
  </si>
  <si>
    <t>42 km NNE of Miyako, Japan</t>
  </si>
  <si>
    <t>1976-08-03T23:37:44.800Z</t>
  </si>
  <si>
    <t>usp0000hq9</t>
  </si>
  <si>
    <t>2014-11-06T23:21:36.499Z</t>
  </si>
  <si>
    <t>5 km ENE of Koga, Japan</t>
  </si>
  <si>
    <t>1976-08-06T19:42:37.200Z</t>
  </si>
  <si>
    <t>usp0000hrj</t>
  </si>
  <si>
    <t>2026-01-07T18:57:54.998Z</t>
  </si>
  <si>
    <t>46 km ESE of Namie, Japan</t>
  </si>
  <si>
    <t>1976-08-17T17:19:02.100Z</t>
  </si>
  <si>
    <t>usp0000hws</t>
  </si>
  <si>
    <t>2025-12-19T20:18:19.497Z</t>
  </si>
  <si>
    <t>13 km N of Shimoda, Japan</t>
  </si>
  <si>
    <t>1976-09-07T06:03:10.200Z</t>
  </si>
  <si>
    <t>usp0000j92</t>
  </si>
  <si>
    <t>2025-12-19T20:16:49.763Z</t>
  </si>
  <si>
    <t>182 km E of Namie, Japan</t>
  </si>
  <si>
    <t>1976-09-09T10:05:20.100Z</t>
  </si>
  <si>
    <t>usp0000ja6</t>
  </si>
  <si>
    <t>2014-11-06T23:21:37.110Z</t>
  </si>
  <si>
    <t>168 km NW of Mikuni, Japan</t>
  </si>
  <si>
    <t>1976-09-15T08:20:04.900Z</t>
  </si>
  <si>
    <t>usp0000jds</t>
  </si>
  <si>
    <t>2014-11-06T23:21:37.205Z</t>
  </si>
  <si>
    <t>181 km E of Namie, Japan</t>
  </si>
  <si>
    <t>1976-10-06T13:38:42.100Z</t>
  </si>
  <si>
    <t>usp0000jsh</t>
  </si>
  <si>
    <t>2025-12-19T20:16:11.071Z</t>
  </si>
  <si>
    <t>34 km E of Iwaki, Japan</t>
  </si>
  <si>
    <t>1976-10-18T07:17:28.100Z</t>
  </si>
  <si>
    <t>usp0000jxj</t>
  </si>
  <si>
    <t>2014-11-06T23:21:37.765Z</t>
  </si>
  <si>
    <t>169 km SE of Katsuura, Japan</t>
  </si>
  <si>
    <t>1976-10-21T13:22:43.400Z</t>
  </si>
  <si>
    <t>usp0000jzc</t>
  </si>
  <si>
    <t>2014-11-06T23:21:37.808Z</t>
  </si>
  <si>
    <t>230 km SSE of Tateyama, Japan</t>
  </si>
  <si>
    <t>1976-10-26T09:15:17.300Z</t>
  </si>
  <si>
    <t>usp0000k1y</t>
  </si>
  <si>
    <t>2014-11-06T23:21:37.870Z</t>
  </si>
  <si>
    <t>1976-10-29T01:00:14.200Z</t>
  </si>
  <si>
    <t>usp0000k3a</t>
  </si>
  <si>
    <t>2014-11-06T23:21:37.903Z</t>
  </si>
  <si>
    <t>197 km SSE of Katsuura, Japan</t>
  </si>
  <si>
    <t>1976-10-30T00:43:53.900Z</t>
  </si>
  <si>
    <t>usp0000k3x</t>
  </si>
  <si>
    <t>2014-11-06T23:21:37.917Z</t>
  </si>
  <si>
    <t>31 km SSW of Tateyama, Japan</t>
  </si>
  <si>
    <t>1976-11-06T07:57:24.700Z</t>
  </si>
  <si>
    <t>usp0000k76</t>
  </si>
  <si>
    <t>2014-11-06T23:21:38.027Z</t>
  </si>
  <si>
    <t>16 km WNW of Fujinomiya, Japan</t>
  </si>
  <si>
    <t>1976-11-08T08:19:27.100Z</t>
  </si>
  <si>
    <t>usp0000k8j</t>
  </si>
  <si>
    <t>2025-12-19T20:15:45.546Z</t>
  </si>
  <si>
    <t>89 km ESE of Ishinomaki, Japan</t>
  </si>
  <si>
    <t>1976-11-14T17:10:59.400Z</t>
  </si>
  <si>
    <t>usp0000kax</t>
  </si>
  <si>
    <t>2014-11-06T23:21:38.217Z</t>
  </si>
  <si>
    <t>58 km E of Iwaki, Japan</t>
  </si>
  <si>
    <t>1976-11-15T10:14:29.700Z</t>
  </si>
  <si>
    <t>usp0000kb6</t>
  </si>
  <si>
    <t>2014-11-06T23:21:38.225Z</t>
  </si>
  <si>
    <t>12 km ENE of Gotenba, Japan</t>
  </si>
  <si>
    <t>1976-11-19T15:14:01.300Z</t>
  </si>
  <si>
    <t>usp0000kd3</t>
  </si>
  <si>
    <t>2014-11-06T23:21:38.290Z</t>
  </si>
  <si>
    <t>88 km ENE of Hasaki, Japan</t>
  </si>
  <si>
    <t>1976-11-27T06:17:41.100Z</t>
  </si>
  <si>
    <t>usp0000kgw</t>
  </si>
  <si>
    <t>2014-11-06T23:21:38.392Z</t>
  </si>
  <si>
    <t>18 km W of Iiyama, Japan</t>
  </si>
  <si>
    <t>1976-12-07T09:36:39.100Z</t>
  </si>
  <si>
    <t>usp0000knn</t>
  </si>
  <si>
    <t>2014-11-06T23:21:38.505Z</t>
  </si>
  <si>
    <t>61 km SSE of Toba, Japan</t>
  </si>
  <si>
    <t>1976-12-13T02:55:58.900Z</t>
  </si>
  <si>
    <t>usp0000kr3</t>
  </si>
  <si>
    <t>2014-11-06T23:21:38.576Z</t>
  </si>
  <si>
    <t>5 km WSW of Takahagi, Japan</t>
  </si>
  <si>
    <t>1976-12-18T03:05:55.700Z</t>
  </si>
  <si>
    <t>usp0000kte</t>
  </si>
  <si>
    <t>2014-11-06T23:21:38.642Z</t>
  </si>
  <si>
    <t>61 km ESE of Ishinomaki, Japan</t>
  </si>
  <si>
    <t>1976-12-21T15:06:55.200Z</t>
  </si>
  <si>
    <t>usp0000kvv</t>
  </si>
  <si>
    <t>2014-11-06T23:21:38.740Z</t>
  </si>
  <si>
    <t>21 km E of Iwaki, Japan</t>
  </si>
  <si>
    <t>1976-12-29T14:36:49.500Z</t>
  </si>
  <si>
    <t>usp0000kzn</t>
  </si>
  <si>
    <t>2022-04-27T16:44:50.978Z</t>
  </si>
  <si>
    <t>8 km NNW of Numata, Japan</t>
  </si>
  <si>
    <t>1977-01-02T22:28:58.600Z</t>
  </si>
  <si>
    <t>usp0000m1m</t>
  </si>
  <si>
    <t>2014-11-06T23:21:39.205Z</t>
  </si>
  <si>
    <t>205 km SSE of Katsuura, Japan</t>
  </si>
  <si>
    <t>1977-01-09T08:37:40.300Z</t>
  </si>
  <si>
    <t>usp0000m4e</t>
  </si>
  <si>
    <t>2014-11-06T23:21:39.282Z</t>
  </si>
  <si>
    <t>1977-01-21T02:25:05.900Z</t>
  </si>
  <si>
    <t>usp0000m9j</t>
  </si>
  <si>
    <t>2014-11-06T23:21:39.425Z</t>
  </si>
  <si>
    <t>27 km ESE of Kitaibaraki, Japan</t>
  </si>
  <si>
    <t>1977-02-05T20:45:41.900Z</t>
  </si>
  <si>
    <t>usp0000mfu</t>
  </si>
  <si>
    <t>2014-11-06T23:21:39.782Z</t>
  </si>
  <si>
    <t>80 km ESE of Namie, Japan</t>
  </si>
  <si>
    <t>1977-02-07T08:42:17.900Z</t>
  </si>
  <si>
    <t>usp0000mgd</t>
  </si>
  <si>
    <t>2014-11-06T23:21:39.797Z</t>
  </si>
  <si>
    <t>21 km SSE of Hasaki, Japan</t>
  </si>
  <si>
    <t>1977-02-12T02:23:53.800Z</t>
  </si>
  <si>
    <t>usp0000mhm</t>
  </si>
  <si>
    <t>2014-11-06T23:21:39.830Z</t>
  </si>
  <si>
    <t>37 km SE of Hasaki, Japan</t>
  </si>
  <si>
    <t>1977-02-13T17:34:51.500Z</t>
  </si>
  <si>
    <t>usp0000mjb</t>
  </si>
  <si>
    <t>2014-11-06T23:21:39.849Z</t>
  </si>
  <si>
    <t>145 km ESE of Katsuura, Japan</t>
  </si>
  <si>
    <t>1977-02-14T09:08:26.100Z</t>
  </si>
  <si>
    <t>usp0000mjn</t>
  </si>
  <si>
    <t>2014-11-06T23:21:39.857Z</t>
  </si>
  <si>
    <t>6 km E of Honch?, Japan</t>
  </si>
  <si>
    <t>1977-02-18T20:51:29.800Z</t>
  </si>
  <si>
    <t>usp0000mm8</t>
  </si>
  <si>
    <t>2025-12-19T20:14:19.820Z</t>
  </si>
  <si>
    <t>229 km SSE of Tateyama, Japan</t>
  </si>
  <si>
    <t>1977-02-19T04:02:24.200Z</t>
  </si>
  <si>
    <t>usp0000mmc</t>
  </si>
  <si>
    <t>2014-11-06T23:21:39.902Z</t>
  </si>
  <si>
    <t>228 km SSE of Tateyama, Japan</t>
  </si>
  <si>
    <t>1977-02-23T01:35:41.000Z</t>
  </si>
  <si>
    <t>usp0000mpc</t>
  </si>
  <si>
    <t>2014-11-06T23:21:39.952Z</t>
  </si>
  <si>
    <t>249 km SSE of Tateyama, Japan</t>
  </si>
  <si>
    <t>1977-03-08T19:55:01.900Z</t>
  </si>
  <si>
    <t>usp0000muu</t>
  </si>
  <si>
    <t>2014-11-06T23:21:40.099Z</t>
  </si>
  <si>
    <t>235 km SSE of Katsuura, Japan</t>
  </si>
  <si>
    <t>1977-03-10T03:51:27.600Z</t>
  </si>
  <si>
    <t>usp0000mvg</t>
  </si>
  <si>
    <t>2014-11-06T23:21:40.116Z</t>
  </si>
  <si>
    <t>72 km SSW of ?yama, Japan</t>
  </si>
  <si>
    <t>1977-03-22T10:45:02.500Z</t>
  </si>
  <si>
    <t>usp0000n24</t>
  </si>
  <si>
    <t>2014-11-06T23:21:40.340Z</t>
  </si>
  <si>
    <t>100 km NE of Hasaki, Japan</t>
  </si>
  <si>
    <t>1977-03-23T21:21:05.700Z</t>
  </si>
  <si>
    <t>usp0000n35</t>
  </si>
  <si>
    <t>2014-11-06T23:21:40.416Z</t>
  </si>
  <si>
    <t>116 km ENE of Hasaki, Japan</t>
  </si>
  <si>
    <t>1977-03-29T23:45:37.400Z</t>
  </si>
  <si>
    <t>usp0000n68</t>
  </si>
  <si>
    <t>2014-11-06T23:21:40.545Z</t>
  </si>
  <si>
    <t>6 km NE of Ishige, Japan</t>
  </si>
  <si>
    <t>1977-03-31T00:07:32.900Z</t>
  </si>
  <si>
    <t>usp0000n6q</t>
  </si>
  <si>
    <t>2014-11-06T23:21:40.587Z</t>
  </si>
  <si>
    <t>134 km SE of Ishinomaki, Japan</t>
  </si>
  <si>
    <t>1977-04-04T06:22:50.300Z</t>
  </si>
  <si>
    <t>usp0000n8n</t>
  </si>
  <si>
    <t>2014-11-06T23:21:40.645Z</t>
  </si>
  <si>
    <t>76 km ENE of Miyako, Japan</t>
  </si>
  <si>
    <t>1977-04-04T07:08:16.800Z</t>
  </si>
  <si>
    <t>usp0000n8p</t>
  </si>
  <si>
    <t>10 km E of Omigawa, Japan</t>
  </si>
  <si>
    <t>1977-04-14T10:01:35.200Z</t>
  </si>
  <si>
    <t>usp0000ndk</t>
  </si>
  <si>
    <t>2014-11-06T23:21:40.927Z</t>
  </si>
  <si>
    <t>242 km SSE of Katsuura, Japan</t>
  </si>
  <si>
    <t>1977-04-19T06:14:59.600Z</t>
  </si>
  <si>
    <t>usp0000nfm</t>
  </si>
  <si>
    <t>2014-11-06T23:21:41.177Z</t>
  </si>
  <si>
    <t>1 km SW of Funaishikawa, Japan</t>
  </si>
  <si>
    <t>1977-04-21T13:29:22.500Z</t>
  </si>
  <si>
    <t>usp0000nhx</t>
  </si>
  <si>
    <t>2014-11-06T23:21:41.306Z</t>
  </si>
  <si>
    <t>227 km SSE of Tateyama, Japan</t>
  </si>
  <si>
    <t>1977-04-24T20:42:43.200Z</t>
  </si>
  <si>
    <t>usp0000nm6</t>
  </si>
  <si>
    <t>2025-12-19T20:13:24.434Z</t>
  </si>
  <si>
    <t>1977-05-01T16:23:01.700Z</t>
  </si>
  <si>
    <t>usp0000nqf</t>
  </si>
  <si>
    <t>2025-12-19T20:11:41.442Z</t>
  </si>
  <si>
    <t>9 km ESE of ?dach?-?da, Japan</t>
  </si>
  <si>
    <t>1977-05-08T04:01:27.400Z</t>
  </si>
  <si>
    <t>usp0000nsz</t>
  </si>
  <si>
    <t>2014-11-06T23:21:41.714Z</t>
  </si>
  <si>
    <t>6 km NNW of Hadano, Japan</t>
  </si>
  <si>
    <t>1977-05-13T01:26:43.000Z</t>
  </si>
  <si>
    <t>usp0000nv6</t>
  </si>
  <si>
    <t>2014-11-06T23:21:41.860Z</t>
  </si>
  <si>
    <t>56 km ESE of Ishinomaki, Japan</t>
  </si>
  <si>
    <t>1977-05-13T10:27:40.200Z</t>
  </si>
  <si>
    <t>usp0000nve</t>
  </si>
  <si>
    <t>2014-11-06T23:21:41.868Z</t>
  </si>
  <si>
    <t>3 km SSW of Chiba, Japan</t>
  </si>
  <si>
    <t>1977-05-15T21:51:29.400Z</t>
  </si>
  <si>
    <t>usp0000nwq</t>
  </si>
  <si>
    <t>2014-11-06T23:21:41.905Z</t>
  </si>
  <si>
    <t>187 km SSE of Katsuura, Japan</t>
  </si>
  <si>
    <t>1977-05-30T00:23:28.700Z</t>
  </si>
  <si>
    <t>usp0000p33</t>
  </si>
  <si>
    <t>2025-12-19T20:12:46.100Z</t>
  </si>
  <si>
    <t>6 km S of Nakano, Japan</t>
  </si>
  <si>
    <t>1977-06-03T23:27:30.200Z</t>
  </si>
  <si>
    <t>usp0000p52</t>
  </si>
  <si>
    <t>2014-11-06T23:21:42.223Z</t>
  </si>
  <si>
    <t>11 km NW of Ichihara, Japan</t>
  </si>
  <si>
    <t>1977-06-05T11:05:34.800Z</t>
  </si>
  <si>
    <t>usp0000p5m</t>
  </si>
  <si>
    <t>2025-12-19T20:10:47.448Z</t>
  </si>
  <si>
    <t>62 km ENE of Hasaki, Japan</t>
  </si>
  <si>
    <t>1977-06-08T14:25:46.500Z</t>
  </si>
  <si>
    <t>usp0000p76</t>
  </si>
  <si>
    <t>2025-12-19T20:10:55.367Z</t>
  </si>
  <si>
    <t>21 km NE of Ishinomaki, Japan</t>
  </si>
  <si>
    <t>1977-06-11T22:18:51.500Z</t>
  </si>
  <si>
    <t>usp0000p8h</t>
  </si>
  <si>
    <t>2014-11-06T23:21:42.352Z</t>
  </si>
  <si>
    <t>199 km SE of Katsuura, Japan</t>
  </si>
  <si>
    <t>1977-06-20T06:12:47.000Z</t>
  </si>
  <si>
    <t>usp0000pcu</t>
  </si>
  <si>
    <t>2014-11-06T23:21:42.615Z</t>
  </si>
  <si>
    <t>19 km ENE of ?hara, Japan</t>
  </si>
  <si>
    <t>1977-06-22T06:02:26.400Z</t>
  </si>
  <si>
    <t>usp0000pds</t>
  </si>
  <si>
    <t>2014-11-06T23:21:42.649Z</t>
  </si>
  <si>
    <t>13 km NE of ?hara, Japan</t>
  </si>
  <si>
    <t>1977-06-22T07:11:27.500Z</t>
  </si>
  <si>
    <t>usp0000pdt</t>
  </si>
  <si>
    <t>2014-11-06T23:21:42.650Z</t>
  </si>
  <si>
    <t>10 km SE of T?gane, Japan</t>
  </si>
  <si>
    <t>1977-06-23T16:40:01.100Z</t>
  </si>
  <si>
    <t>usp0000pef</t>
  </si>
  <si>
    <t>2025-12-19T20:11:18.723Z</t>
  </si>
  <si>
    <t>1977-07-09T21:31:57.000Z</t>
  </si>
  <si>
    <t>usp0000pnp</t>
  </si>
  <si>
    <t>2014-11-06T23:21:42.904Z</t>
  </si>
  <si>
    <t>1 km N of Goshogawara, Japan</t>
  </si>
  <si>
    <t>1977-07-18T21:39:27.100Z</t>
  </si>
  <si>
    <t>usp0000psq</t>
  </si>
  <si>
    <t>2014-11-06T23:21:43.022Z</t>
  </si>
  <si>
    <t>97 km SE of Tateyama, Japan</t>
  </si>
  <si>
    <t>1977-07-25T11:34:54.900Z</t>
  </si>
  <si>
    <t>usp0000pvg</t>
  </si>
  <si>
    <t>2014-11-06T23:21:43.129Z</t>
  </si>
  <si>
    <t>119 km ESE of ?funato, Japan</t>
  </si>
  <si>
    <t>1977-07-26T04:25:17.300Z</t>
  </si>
  <si>
    <t>usp0000pvy</t>
  </si>
  <si>
    <t>2014-11-06T23:21:43.143Z</t>
  </si>
  <si>
    <t>16 km NNE of Morioka, Japan</t>
  </si>
  <si>
    <t>1977-08-05T07:46:15.900Z</t>
  </si>
  <si>
    <t>usp0000pzt</t>
  </si>
  <si>
    <t>2014-11-06T23:21:43.360Z</t>
  </si>
  <si>
    <t>54 km ENE of Misawa, Japan</t>
  </si>
  <si>
    <t>1977-08-06T08:29:56.100Z</t>
  </si>
  <si>
    <t>usp0000q01</t>
  </si>
  <si>
    <t>2014-11-06T23:21:43.367Z</t>
  </si>
  <si>
    <t>53 km SE of Kamaishi, Japan</t>
  </si>
  <si>
    <t>1977-08-06T19:27:15.600Z</t>
  </si>
  <si>
    <t>usp0000q07</t>
  </si>
  <si>
    <t>2014-11-06T23:21:43.373Z</t>
  </si>
  <si>
    <t>9 km SSW of Kainan, Japan</t>
  </si>
  <si>
    <t>1977-08-06T23:43:39.700Z</t>
  </si>
  <si>
    <t>usp0000q0a</t>
  </si>
  <si>
    <t>2014-11-06T23:21:43.377Z</t>
  </si>
  <si>
    <t>27 km S of Hasaki, Japan</t>
  </si>
  <si>
    <t>1977-08-16T15:32:41.900Z</t>
  </si>
  <si>
    <t>usp0000q4k</t>
  </si>
  <si>
    <t>2014-11-06T23:21:43.545Z</t>
  </si>
  <si>
    <t>4 km W of Kainan, Japan</t>
  </si>
  <si>
    <t>1977-08-21T05:19:34.200Z</t>
  </si>
  <si>
    <t>usp0000q84</t>
  </si>
  <si>
    <t>2025-12-19T20:09:18.624Z</t>
  </si>
  <si>
    <t>60 km SSE of Hasaki, Japan</t>
  </si>
  <si>
    <t>1977-08-25T22:51:03.900Z</t>
  </si>
  <si>
    <t>usp0000qb2</t>
  </si>
  <si>
    <t>2014-11-06T23:21:43.755Z</t>
  </si>
  <si>
    <t>18 km NNW of Takedamachi, Japan</t>
  </si>
  <si>
    <t>1977-08-30T14:33:31.200Z</t>
  </si>
  <si>
    <t>usp0000qde</t>
  </si>
  <si>
    <t>2014-11-06T23:21:43.831Z</t>
  </si>
  <si>
    <t>200 km SSE of Katsuura, Japan</t>
  </si>
  <si>
    <t>1977-09-04T16:39:48.500Z</t>
  </si>
  <si>
    <t>usp0000qg5</t>
  </si>
  <si>
    <t>2022-04-27T16:11:32.905Z</t>
  </si>
  <si>
    <t>1977-09-17T07:25:52.900Z</t>
  </si>
  <si>
    <t>usp0000qpp</t>
  </si>
  <si>
    <t>2014-11-06T23:21:44.238Z</t>
  </si>
  <si>
    <t>1977-09-28T08:46:42.400Z</t>
  </si>
  <si>
    <t>usp0000qu7</t>
  </si>
  <si>
    <t>2014-11-06T23:21:44.380Z</t>
  </si>
  <si>
    <t>20 km ENE of Miyako, Japan</t>
  </si>
  <si>
    <t>1977-10-04T15:01:02.500Z</t>
  </si>
  <si>
    <t>usp0000qwg</t>
  </si>
  <si>
    <t>2014-11-06T23:21:44.455Z</t>
  </si>
  <si>
    <t>8 km NW of Sakura, Japan</t>
  </si>
  <si>
    <t>1977-10-04T15:38:56.600Z</t>
  </si>
  <si>
    <t>usp0000qwh</t>
  </si>
  <si>
    <t>2022-04-27T16:09:31.441Z</t>
  </si>
  <si>
    <t>1977-10-04T21:14:52.700Z</t>
  </si>
  <si>
    <t>usp0000qwr</t>
  </si>
  <si>
    <t>2014-11-06T23:21:44.464Z</t>
  </si>
  <si>
    <t>6 km NW of Ishige, Japan</t>
  </si>
  <si>
    <t>1977-10-22T11:58:45.700Z</t>
  </si>
  <si>
    <t>usp0000r67</t>
  </si>
  <si>
    <t>2014-11-06T23:21:44.857Z</t>
  </si>
  <si>
    <t>52 km E of Kitaibaraki, Japan</t>
  </si>
  <si>
    <t>1977-10-24T01:45:09.900Z</t>
  </si>
  <si>
    <t>usp0000r6u</t>
  </si>
  <si>
    <t>2014-11-06T23:21:44.892Z</t>
  </si>
  <si>
    <t>1977-10-25T21:55:08.000Z</t>
  </si>
  <si>
    <t>usp0000r7k</t>
  </si>
  <si>
    <t>2014-11-06T23:21:44.917Z</t>
  </si>
  <si>
    <t>73 km E of ?arai, Japan</t>
  </si>
  <si>
    <t>1977-10-26T17:47:51.300Z</t>
  </si>
  <si>
    <t>usp0000r80</t>
  </si>
  <si>
    <t>2014-11-06T23:21:44.941Z</t>
  </si>
  <si>
    <t>6 km N of Iwai, Japan</t>
  </si>
  <si>
    <t>1977-11-16T14:58:38.600Z</t>
  </si>
  <si>
    <t>usp0000rhx</t>
  </si>
  <si>
    <t>2014-11-06T23:21:45.255Z</t>
  </si>
  <si>
    <t>13 km NE of Inashiki, Japan</t>
  </si>
  <si>
    <t>1977-11-17T17:20:32.600Z</t>
  </si>
  <si>
    <t>usp0000rjq</t>
  </si>
  <si>
    <t>2022-04-27T16:05:02.981Z</t>
  </si>
  <si>
    <t>143 km SE of Shimoda, Japan</t>
  </si>
  <si>
    <t>1977-11-18T14:57:24.100Z</t>
  </si>
  <si>
    <t>usp0000rkd</t>
  </si>
  <si>
    <t>2014-11-06T23:21:45.303Z</t>
  </si>
  <si>
    <t>4 km WNW of Yatsuomachi-higashikumisaka, Japan</t>
  </si>
  <si>
    <t>1977-12-16T15:10:28.000Z</t>
  </si>
  <si>
    <t>usp0000s3r</t>
  </si>
  <si>
    <t>2025-12-19T20:05:00.700Z</t>
  </si>
  <si>
    <t>26 km ESE of Takahagi, Japan</t>
  </si>
  <si>
    <t>1977-12-18T11:27:25.600Z</t>
  </si>
  <si>
    <t>usp0000s4n</t>
  </si>
  <si>
    <t>2014-11-06T23:21:46.015Z</t>
  </si>
  <si>
    <t>119 km E of Namie, Japan</t>
  </si>
  <si>
    <t>1977-12-23T21:09:21.700Z</t>
  </si>
  <si>
    <t>usp0000s78</t>
  </si>
  <si>
    <t>2022-04-27T16:02:47.314Z</t>
  </si>
  <si>
    <t>105 km ESE of Yamada, Japan</t>
  </si>
  <si>
    <t>1977-12-23T21:14:26.700Z</t>
  </si>
  <si>
    <t>usp0000s79</t>
  </si>
  <si>
    <t>2025-12-19T20:05:19.614Z</t>
  </si>
  <si>
    <t>104 km ESE of ?tsuchi, Japan</t>
  </si>
  <si>
    <t>1977-12-26T08:53:31.100Z</t>
  </si>
  <si>
    <t>usp0000s85</t>
  </si>
  <si>
    <t>2014-11-06T23:21:46.122Z</t>
  </si>
  <si>
    <t>109 km SE of Owase, Japan</t>
  </si>
  <si>
    <t>1978-01-11T13:29:09.100Z</t>
  </si>
  <si>
    <t>usp0000sf2</t>
  </si>
  <si>
    <t>2014-11-06T23:21:46.361Z</t>
  </si>
  <si>
    <t>103 km ESE of Yamada, Japan</t>
  </si>
  <si>
    <t>1978-01-14T00:36:14.800Z</t>
  </si>
  <si>
    <t>usp0000sg4</t>
  </si>
  <si>
    <t>2014-11-06T23:21:46.437Z</t>
  </si>
  <si>
    <t>27 km ENE of Shimoda, Japan</t>
  </si>
  <si>
    <t>1978-01-14T00:45:33.800Z</t>
  </si>
  <si>
    <t>usp0000sg6</t>
  </si>
  <si>
    <t>2014-11-06T23:21:46.448Z</t>
  </si>
  <si>
    <t>30 km E of Shimoda, Japan</t>
  </si>
  <si>
    <t>1978-01-14T00:47:38.400Z</t>
  </si>
  <si>
    <t>usp0000sg7</t>
  </si>
  <si>
    <t>2014-11-06T23:21:46.454Z</t>
  </si>
  <si>
    <t>22 km SE of It?, Japan</t>
  </si>
  <si>
    <t>1978-01-14T03:24:39.000Z</t>
  </si>
  <si>
    <t>usp0000sge</t>
  </si>
  <si>
    <t>2025-12-19T20:04:03.064Z</t>
  </si>
  <si>
    <t>23 km SE of It?, Japan</t>
  </si>
  <si>
    <t>1978-01-14T04:41:58.300Z</t>
  </si>
  <si>
    <t>usp0000sgg</t>
  </si>
  <si>
    <t>2014-11-06T23:21:46.511Z</t>
  </si>
  <si>
    <t>16 km S of Heda, Japan</t>
  </si>
  <si>
    <t>1978-01-14T18:46:20.000Z</t>
  </si>
  <si>
    <t>usp0000sgy</t>
  </si>
  <si>
    <t>2014-11-06T23:21:46.534Z</t>
  </si>
  <si>
    <t>13 km WNW of Shimoda, Japan</t>
  </si>
  <si>
    <t>1978-01-14T22:31:46.000Z</t>
  </si>
  <si>
    <t>usp0000sh4</t>
  </si>
  <si>
    <t>2025-12-19T20:04:06.757Z</t>
  </si>
  <si>
    <t>18 km S of Heda, Japan</t>
  </si>
  <si>
    <t>1978-01-14T22:36:09.900Z</t>
  </si>
  <si>
    <t>usp0000sh5</t>
  </si>
  <si>
    <t>2025-12-19T20:04:08.021Z</t>
  </si>
  <si>
    <t>11 km NW of Shimoda, Japan</t>
  </si>
  <si>
    <t>1978-01-16T05:28:49.800Z</t>
  </si>
  <si>
    <t>usp0000sj4</t>
  </si>
  <si>
    <t>2014-11-06T23:21:46.572Z</t>
  </si>
  <si>
    <t>12 km NW of Shimoda, Japan</t>
  </si>
  <si>
    <t>1978-01-21T02:17:35.400Z</t>
  </si>
  <si>
    <t>usp0000smj</t>
  </si>
  <si>
    <t>2014-11-06T23:21:46.649Z</t>
  </si>
  <si>
    <t>11 km SE of Funaishikawa, Japan</t>
  </si>
  <si>
    <t>1978-01-21T23:22:44.300Z</t>
  </si>
  <si>
    <t>usp0000sn1</t>
  </si>
  <si>
    <t>2014-11-06T23:21:46.664Z</t>
  </si>
  <si>
    <t>161 km SSW of ?yama, Japan</t>
  </si>
  <si>
    <t>1978-01-27T11:01:47.300Z</t>
  </si>
  <si>
    <t>usp0000sqf</t>
  </si>
  <si>
    <t>2014-11-06T23:21:46.743Z</t>
  </si>
  <si>
    <t>150 km WNW of Hakui, Japan</t>
  </si>
  <si>
    <t>1978-02-18T17:33:15.700Z</t>
  </si>
  <si>
    <t>usp0000t18</t>
  </si>
  <si>
    <t>2025-12-19T20:03:43.507Z</t>
  </si>
  <si>
    <t>106 km ESE of Ishinomaki, Japan</t>
  </si>
  <si>
    <t>1978-02-20T04:36:58.100Z</t>
  </si>
  <si>
    <t>usp0000t22</t>
  </si>
  <si>
    <t>2025-12-19T20:03:44.664Z</t>
  </si>
  <si>
    <t>37 km SSE of ?funato, Japan</t>
  </si>
  <si>
    <t>1978-02-20T04:53:30.600Z</t>
  </si>
  <si>
    <t>usp0000t23</t>
  </si>
  <si>
    <t>2014-11-06T23:21:47.218Z</t>
  </si>
  <si>
    <t>37 km S of ?funato, Japan</t>
  </si>
  <si>
    <t>1978-02-20T15:45:16.700Z</t>
  </si>
  <si>
    <t>usp0000t2h</t>
  </si>
  <si>
    <t>2014-11-06T23:21:47.230Z</t>
  </si>
  <si>
    <t>225 km SE of Katsuura, Japan</t>
  </si>
  <si>
    <t>1978-02-20T17:38:40.000Z</t>
  </si>
  <si>
    <t>usp0000t2j</t>
  </si>
  <si>
    <t>2014-11-06T23:21:47.232Z</t>
  </si>
  <si>
    <t>118 km SE of ?funato, Japan</t>
  </si>
  <si>
    <t>1978-02-22T01:17:41.400Z</t>
  </si>
  <si>
    <t>usp0000t35</t>
  </si>
  <si>
    <t>2014-11-06T23:21:47.275Z</t>
  </si>
  <si>
    <t>78 km ESE of Ishinomaki, Japan</t>
  </si>
  <si>
    <t>1978-02-27T06:42:35.100Z</t>
  </si>
  <si>
    <t>usp0000t5v</t>
  </si>
  <si>
    <t>2014-11-06T23:21:47.398Z</t>
  </si>
  <si>
    <t>158 km WNW of Noshiro, Japan</t>
  </si>
  <si>
    <t>1978-02-27T18:10:11.300Z</t>
  </si>
  <si>
    <t>usp0000t5z</t>
  </si>
  <si>
    <t>2014-11-06T23:21:47.402Z</t>
  </si>
  <si>
    <t>139 km ESE of Ishinomaki, Japan</t>
  </si>
  <si>
    <t>1978-03-01T15:45:09.600Z</t>
  </si>
  <si>
    <t>usp0000t6h</t>
  </si>
  <si>
    <t>2025-12-19T20:02:37.428Z</t>
  </si>
  <si>
    <t>131 km ESE of ?hara, Japan</t>
  </si>
  <si>
    <t>1978-03-04T06:23:49.900Z</t>
  </si>
  <si>
    <t>usp0000t7m</t>
  </si>
  <si>
    <t>2014-11-06T23:21:47.455Z</t>
  </si>
  <si>
    <t>221 km SSE of Katsuura, Japan</t>
  </si>
  <si>
    <t>1978-03-06T15:11:38.200Z</t>
  </si>
  <si>
    <t>usp0000t8r</t>
  </si>
  <si>
    <t>2025-12-19T20:02:43.855Z</t>
  </si>
  <si>
    <t>291 km WNW of Hakui, Japan</t>
  </si>
  <si>
    <t>1978-03-08T10:27:49.700Z</t>
  </si>
  <si>
    <t>usp0000t9x</t>
  </si>
  <si>
    <t>2014-11-06T23:21:47.530Z</t>
  </si>
  <si>
    <t>47 km NE of Hasaki, Japan</t>
  </si>
  <si>
    <t>1978-03-10T22:20:58.100Z</t>
  </si>
  <si>
    <t>usp0000tb6</t>
  </si>
  <si>
    <t>2014-11-06T23:21:47.566Z</t>
  </si>
  <si>
    <t>130 km SE of Kamaishi, Japan</t>
  </si>
  <si>
    <t>1978-03-12T17:59:48.700Z</t>
  </si>
  <si>
    <t>usp0000tc5</t>
  </si>
  <si>
    <t>2014-11-06T23:21:47.598Z</t>
  </si>
  <si>
    <t>34 km SSE of ?funato, Japan</t>
  </si>
  <si>
    <t>1978-03-13T16:01:15.100Z</t>
  </si>
  <si>
    <t>usp0000tcn</t>
  </si>
  <si>
    <t>2014-11-06T23:21:47.615Z</t>
  </si>
  <si>
    <t>33 km SSW of Miura, Japan</t>
  </si>
  <si>
    <t>1978-03-20T10:24:13.600Z</t>
  </si>
  <si>
    <t>usp0000tg6</t>
  </si>
  <si>
    <t>2022-04-27T15:50:24.767Z</t>
  </si>
  <si>
    <t>2 km SSE of Kukich??, Japan</t>
  </si>
  <si>
    <t>1978-03-21T16:57:03.500Z</t>
  </si>
  <si>
    <t>usp0000tgt</t>
  </si>
  <si>
    <t>2014-11-06T23:21:47.745Z</t>
  </si>
  <si>
    <t>69 km NE of Miyako, Japan</t>
  </si>
  <si>
    <t>1978-03-31T13:37:04.900Z</t>
  </si>
  <si>
    <t>usp0000tv5</t>
  </si>
  <si>
    <t>2014-11-06T23:21:48.247Z</t>
  </si>
  <si>
    <t>1978-04-05T15:34:38.200Z</t>
  </si>
  <si>
    <t>usp0000txm</t>
  </si>
  <si>
    <t>2014-11-06T23:21:48.325Z</t>
  </si>
  <si>
    <t>56 km SSE of Hasaki, Japan</t>
  </si>
  <si>
    <t>1978-04-06T11:05:50.300Z</t>
  </si>
  <si>
    <t>usp0000ty0</t>
  </si>
  <si>
    <t>2014-11-06T23:21:48.339Z</t>
  </si>
  <si>
    <t>66 km SE of Katsuura, Japan</t>
  </si>
  <si>
    <t>1978-04-06T12:37:37.800Z</t>
  </si>
  <si>
    <t>usp0000ty1</t>
  </si>
  <si>
    <t>2014-11-06T23:21:48.340Z</t>
  </si>
  <si>
    <t>58 km E of ?hara, Japan</t>
  </si>
  <si>
    <t>1978-04-06T13:15:50.600Z</t>
  </si>
  <si>
    <t>usp0000ty2</t>
  </si>
  <si>
    <t>2014-11-06T23:21:48.341Z</t>
  </si>
  <si>
    <t>56 km E of ?hara, Japan</t>
  </si>
  <si>
    <t>1978-04-06T13:54:50.700Z</t>
  </si>
  <si>
    <t>usp0000ty3</t>
  </si>
  <si>
    <t>2014-11-06T23:21:48.342Z</t>
  </si>
  <si>
    <t>41 km SE of ?funato, Japan</t>
  </si>
  <si>
    <t>1978-04-06T16:24:31.600Z</t>
  </si>
  <si>
    <t>usp0000ty6</t>
  </si>
  <si>
    <t>2025-12-19T20:02:16.817Z</t>
  </si>
  <si>
    <t>55 km E of ?hara, Japan</t>
  </si>
  <si>
    <t>1978-04-06T23:29:52.700Z</t>
  </si>
  <si>
    <t>usp0000tyb</t>
  </si>
  <si>
    <t>2025-12-19T20:02:17.620Z</t>
  </si>
  <si>
    <t>1978-04-07T00:01:22.900Z</t>
  </si>
  <si>
    <t>usp0000tyc</t>
  </si>
  <si>
    <t>2014-11-06T23:21:48.352Z</t>
  </si>
  <si>
    <t>80 km SSE of Hasaki, Japan</t>
  </si>
  <si>
    <t>1978-04-07T16:21:20.600Z</t>
  </si>
  <si>
    <t>usp0000tz1</t>
  </si>
  <si>
    <t>2014-11-06T23:21:48.376Z</t>
  </si>
  <si>
    <t>2 km WNW of Asahi, Japan</t>
  </si>
  <si>
    <t>1978-04-11T19:34:14.600Z</t>
  </si>
  <si>
    <t>usp0000u1g</t>
  </si>
  <si>
    <t>2014-11-06T23:21:48.455Z</t>
  </si>
  <si>
    <t>16 km SSW of Hasaki, Japan</t>
  </si>
  <si>
    <t>1978-04-17T00:39:14.400Z</t>
  </si>
  <si>
    <t>usp0000u4z</t>
  </si>
  <si>
    <t>2014-11-06T23:21:48.577Z</t>
  </si>
  <si>
    <t>83 km SSE of Hasaki, Japan</t>
  </si>
  <si>
    <t>1978-04-18T08:58:45.200Z</t>
  </si>
  <si>
    <t>usp0000u5a</t>
  </si>
  <si>
    <t>2014-11-06T23:21:48.590Z</t>
  </si>
  <si>
    <t>75 km ESE of Namie, Japan</t>
  </si>
  <si>
    <t>1978-04-19T10:47:52.300Z</t>
  </si>
  <si>
    <t>usp0000u65</t>
  </si>
  <si>
    <t>2014-11-06T23:21:48.621Z</t>
  </si>
  <si>
    <t>12 km E of Funaishikawa, Japan</t>
  </si>
  <si>
    <t>1978-04-29T14:54:55.800Z</t>
  </si>
  <si>
    <t>usp0000uax</t>
  </si>
  <si>
    <t>2014-11-06T23:21:48.789Z</t>
  </si>
  <si>
    <t>140 km ESE of ?hara, Japan</t>
  </si>
  <si>
    <t>1978-05-10T15:36:25.800Z</t>
  </si>
  <si>
    <t>usp0000ufs</t>
  </si>
  <si>
    <t>2025-12-19T20:01:20.615Z</t>
  </si>
  <si>
    <t>71 km ESE of Namie, Japan</t>
  </si>
  <si>
    <t>1978-05-12T22:47:32.700Z</t>
  </si>
  <si>
    <t>usp0000uh7</t>
  </si>
  <si>
    <t>2025-12-19T20:01:26.823Z</t>
  </si>
  <si>
    <t>1978-05-14T17:41:39.400Z</t>
  </si>
  <si>
    <t>usp0000uhy</t>
  </si>
  <si>
    <t>2014-11-06T23:21:49.126Z</t>
  </si>
  <si>
    <t>71 km NE of Miyako, Japan</t>
  </si>
  <si>
    <t>1978-05-17T08:52:24.300Z</t>
  </si>
  <si>
    <t>usp0000uk4</t>
  </si>
  <si>
    <t>2025-12-19T20:01:35.803Z</t>
  </si>
  <si>
    <t>148 km SE of Katsuura, Japan</t>
  </si>
  <si>
    <t>1978-05-21T12:08:45.900Z</t>
  </si>
  <si>
    <t>usp0000un9</t>
  </si>
  <si>
    <t>2014-11-06T23:21:49.240Z</t>
  </si>
  <si>
    <t>85 km ENE of Hachinohe, Japan</t>
  </si>
  <si>
    <t>1978-05-25T01:33:50.200Z</t>
  </si>
  <si>
    <t>usp0000uqx</t>
  </si>
  <si>
    <t>2014-11-06T23:21:49.327Z</t>
  </si>
  <si>
    <t>5 km ESE of Mobara, Japan</t>
  </si>
  <si>
    <t>1978-05-25T09:24:26.400Z</t>
  </si>
  <si>
    <t>usp0000ur2</t>
  </si>
  <si>
    <t>2014-11-06T23:21:49.332Z</t>
  </si>
  <si>
    <t>165 km SE of Katsuura, Japan</t>
  </si>
  <si>
    <t>1978-05-30T12:39:22.700Z</t>
  </si>
  <si>
    <t>usp0000uua</t>
  </si>
  <si>
    <t>2014-11-06T23:21:49.442Z</t>
  </si>
  <si>
    <t>93 km ESE of Kamaishi, Japan</t>
  </si>
  <si>
    <t>1978-05-31T22:29:35.200Z</t>
  </si>
  <si>
    <t>usp0000uv6</t>
  </si>
  <si>
    <t>2014-11-06T23:21:49.470Z</t>
  </si>
  <si>
    <t>232 km SSE of Tateyama, Japan</t>
  </si>
  <si>
    <t>1978-06-03T20:03:52.500Z</t>
  </si>
  <si>
    <t>usp0000uwf</t>
  </si>
  <si>
    <t>2025-12-19T20:00:19.798Z</t>
  </si>
  <si>
    <t>western Honshu, Japan</t>
  </si>
  <si>
    <t>1978-06-03T21:03:11.500Z</t>
  </si>
  <si>
    <t>usp0000uwh</t>
  </si>
  <si>
    <t>2014-11-06T23:21:49.515Z</t>
  </si>
  <si>
    <t>15 km E of ?dach?-?da, Japan</t>
  </si>
  <si>
    <t>1978-06-03T21:20:56.800Z</t>
  </si>
  <si>
    <t>usp0000uwj</t>
  </si>
  <si>
    <t>2025-12-19T20:00:21.008Z</t>
  </si>
  <si>
    <t>8 km SE of ?dach?-?da, Japan</t>
  </si>
  <si>
    <t>1978-06-04T18:40:07.600Z</t>
  </si>
  <si>
    <t>usp0000uwy</t>
  </si>
  <si>
    <t>2014-11-06T23:21:49.529Z</t>
  </si>
  <si>
    <t>32 km ESE of Hitachi, Japan</t>
  </si>
  <si>
    <t>1978-06-10T01:22:49.300Z</t>
  </si>
  <si>
    <t>usp0000uz3</t>
  </si>
  <si>
    <t>2014-11-06T23:21:49.599Z</t>
  </si>
  <si>
    <t>85 km ESE of ?hara, Japan</t>
  </si>
  <si>
    <t>1978-06-12T08:06:10.900Z</t>
  </si>
  <si>
    <t>usp0000v0e</t>
  </si>
  <si>
    <t>2025-12-19T20:00:33.412Z</t>
  </si>
  <si>
    <t>69 km ESE of Ishinomaki, Japan</t>
  </si>
  <si>
    <t>1978-06-12T08:14:26.400Z</t>
  </si>
  <si>
    <t>usp0000v0f</t>
  </si>
  <si>
    <t>2025-12-19T20:00:34.704Z</t>
  </si>
  <si>
    <t>68 km ESE of Ishinomaki, Japan</t>
  </si>
  <si>
    <t>1978-06-12T09:12:56.900Z</t>
  </si>
  <si>
    <t>usp0000v0g</t>
  </si>
  <si>
    <t>2022-04-27T15:35:54.542Z</t>
  </si>
  <si>
    <t>80 km SE of ?funato, Japan</t>
  </si>
  <si>
    <t>1978-06-12T09:40:30.600Z</t>
  </si>
  <si>
    <t>usp0000v0j</t>
  </si>
  <si>
    <t>2014-11-06T23:21:49.642Z</t>
  </si>
  <si>
    <t>62 km E of Ishinomaki, Japan</t>
  </si>
  <si>
    <t>1978-06-12T11:14:18.000Z</t>
  </si>
  <si>
    <t>usp0000v0n</t>
  </si>
  <si>
    <t>2014-11-06T23:21:49.644Z</t>
  </si>
  <si>
    <t>80 km ESE of Ishinomaki, Japan</t>
  </si>
  <si>
    <t>1978-06-12T13:29:50.800Z</t>
  </si>
  <si>
    <t>usp0000v0q</t>
  </si>
  <si>
    <t>2014-11-06T23:21:49.646Z</t>
  </si>
  <si>
    <t>92 km SE of ?funato, Japan</t>
  </si>
  <si>
    <t>1978-06-12T17:45:53.300Z</t>
  </si>
  <si>
    <t>usp0000v0u</t>
  </si>
  <si>
    <t>2014-11-06T23:21:49.650Z</t>
  </si>
  <si>
    <t>38 km E of Shing?, Japan</t>
  </si>
  <si>
    <t>1978-06-13T18:24:43.800Z</t>
  </si>
  <si>
    <t>usp0000v1b</t>
  </si>
  <si>
    <t>2014-11-06T23:21:49.666Z</t>
  </si>
  <si>
    <t>19 km WSW of Obama, Japan</t>
  </si>
  <si>
    <t>1978-06-13T20:45:18.600Z</t>
  </si>
  <si>
    <t>usp0000v1e</t>
  </si>
  <si>
    <t>2014-11-06T23:21:49.670Z</t>
  </si>
  <si>
    <t>63 km ESE of Ishinomaki, Japan</t>
  </si>
  <si>
    <t>1978-06-14T11:34:20.000Z</t>
  </si>
  <si>
    <t>usp0000v1s</t>
  </si>
  <si>
    <t>2025-12-19T20:00:35.945Z</t>
  </si>
  <si>
    <t>93 km E of Ishinomaki, Japan</t>
  </si>
  <si>
    <t>1978-06-15T15:03:38.700Z</t>
  </si>
  <si>
    <t>usp0000v2e</t>
  </si>
  <si>
    <t>2025-12-19T20:00:44.832Z</t>
  </si>
  <si>
    <t>65 km SE of Ishinomaki, Japan</t>
  </si>
  <si>
    <t>1978-06-18T14:59:59.900Z</t>
  </si>
  <si>
    <t>usp0000v4j</t>
  </si>
  <si>
    <t>2025-12-19T20:00:50.025Z</t>
  </si>
  <si>
    <t>112 km SE of ?funato, Japan</t>
  </si>
  <si>
    <t>1978-06-19T02:58:52.600Z</t>
  </si>
  <si>
    <t>usp0000v4r</t>
  </si>
  <si>
    <t>2014-11-06T23:21:49.871Z</t>
  </si>
  <si>
    <t>141 km ESE of Ishinomaki, Japan</t>
  </si>
  <si>
    <t>1978-06-19T07:30:10.000Z</t>
  </si>
  <si>
    <t>usp0000v4v</t>
  </si>
  <si>
    <t>2014-11-06T23:21:49.875Z</t>
  </si>
  <si>
    <t>94 km SE of ?funato, Japan</t>
  </si>
  <si>
    <t>1978-06-21T10:54:22.600Z</t>
  </si>
  <si>
    <t>usp0000v6s</t>
  </si>
  <si>
    <t>2025-12-19T20:00:53.662Z</t>
  </si>
  <si>
    <t>41 km ESE of Ishinomaki, Japan</t>
  </si>
  <si>
    <t>1978-06-25T15:12:09.800Z</t>
  </si>
  <si>
    <t>usp0000v9y</t>
  </si>
  <si>
    <t>2014-11-06T23:21:50.051Z</t>
  </si>
  <si>
    <t>109 km ESE of ?funato, Japan</t>
  </si>
  <si>
    <t>1978-06-27T15:08:17.600Z</t>
  </si>
  <si>
    <t>usp0000vb7</t>
  </si>
  <si>
    <t>2014-11-06T23:21:50.093Z</t>
  </si>
  <si>
    <t>1978-06-27T19:10:33.300Z</t>
  </si>
  <si>
    <t>usp0000vb9</t>
  </si>
  <si>
    <t>2025-12-19T20:01:02.183Z</t>
  </si>
  <si>
    <t>163 km ESE of Namie, Japan</t>
  </si>
  <si>
    <t>1978-07-04T15:47:02.500Z</t>
  </si>
  <si>
    <t>usp0000ve6</t>
  </si>
  <si>
    <t>2014-11-06T23:21:50.192Z</t>
  </si>
  <si>
    <t>133 km SE of ?funato, Japan</t>
  </si>
  <si>
    <t>1978-07-04T23:04:49.700Z</t>
  </si>
  <si>
    <t>usp0000vee</t>
  </si>
  <si>
    <t>2014-11-06T23:21:50.200Z</t>
  </si>
  <si>
    <t>1978-07-05T05:08:23.800Z</t>
  </si>
  <si>
    <t>usp0000vej</t>
  </si>
  <si>
    <t>2014-11-06T23:21:50.203Z</t>
  </si>
  <si>
    <t>1978-07-12T11:37:29.700Z</t>
  </si>
  <si>
    <t>usp0000vht</t>
  </si>
  <si>
    <t>2014-11-06T23:21:50.310Z</t>
  </si>
  <si>
    <t>120 km ESE of Ishinomaki, Japan</t>
  </si>
  <si>
    <t>1978-07-12T12:11:42.500Z</t>
  </si>
  <si>
    <t>usp0000vhv</t>
  </si>
  <si>
    <t>2014-11-06T23:21:50.312Z</t>
  </si>
  <si>
    <t>104 km ESE of Ishinomaki, Japan</t>
  </si>
  <si>
    <t>1978-07-14T11:00:25.600Z</t>
  </si>
  <si>
    <t>usp0000vjv</t>
  </si>
  <si>
    <t>2014-11-06T23:21:50.345Z</t>
  </si>
  <si>
    <t>146 km E of Namie, Japan</t>
  </si>
  <si>
    <t>1978-07-14T14:04:56.500Z</t>
  </si>
  <si>
    <t>usp0000vjz</t>
  </si>
  <si>
    <t>2014-11-06T23:21:50.349Z</t>
  </si>
  <si>
    <t>39 km E of Namie, Japan</t>
  </si>
  <si>
    <t>1978-07-15T10:18:39.900Z</t>
  </si>
  <si>
    <t>usp0000vka</t>
  </si>
  <si>
    <t>2025-12-19T19:59:24.717Z</t>
  </si>
  <si>
    <t>237 km SSE of Katsuura, Japan</t>
  </si>
  <si>
    <t>1978-07-16T07:39:49.300Z</t>
  </si>
  <si>
    <t>usp0000vkr</t>
  </si>
  <si>
    <t>2014-11-06T23:21:50.375Z</t>
  </si>
  <si>
    <t>231 km SSE of Katsuura, Japan</t>
  </si>
  <si>
    <t>1978-07-26T22:15:50.500Z</t>
  </si>
  <si>
    <t>usp0000vta</t>
  </si>
  <si>
    <t>2014-11-06T23:21:50.796Z</t>
  </si>
  <si>
    <t>103 km ENE of Hasaki, Japan</t>
  </si>
  <si>
    <t>1978-07-27T07:24:07.000Z</t>
  </si>
  <si>
    <t>usp0000vth</t>
  </si>
  <si>
    <t>2014-11-06T23:21:50.802Z</t>
  </si>
  <si>
    <t>72 km SE of Ishinomaki, Japan</t>
  </si>
  <si>
    <t>1978-07-27T12:43:37.600Z</t>
  </si>
  <si>
    <t>usp0000vtp</t>
  </si>
  <si>
    <t>2014-11-06T23:21:50.806Z</t>
  </si>
  <si>
    <t>85 km NE of Hasaki, Japan</t>
  </si>
  <si>
    <t>1978-07-27T13:29:14.300Z</t>
  </si>
  <si>
    <t>usp0000vtq</t>
  </si>
  <si>
    <t>2026-01-07T19:26:40.653Z</t>
  </si>
  <si>
    <t>102 km ENE of Hasaki, Japan</t>
  </si>
  <si>
    <t>1978-07-30T14:49:11.300Z</t>
  </si>
  <si>
    <t>usp0000vv4</t>
  </si>
  <si>
    <t>2014-11-06T23:21:51.021Z</t>
  </si>
  <si>
    <t>151 km SSW of ?yama, Japan</t>
  </si>
  <si>
    <t>1978-07-30T20:28:52.000Z</t>
  </si>
  <si>
    <t>usp0000vv8</t>
  </si>
  <si>
    <t>2014-11-06T23:21:51.025Z</t>
  </si>
  <si>
    <t>112 km ENE of Hasaki, Japan</t>
  </si>
  <si>
    <t>1978-08-12T20:48:24.100Z</t>
  </si>
  <si>
    <t>usp0000w12</t>
  </si>
  <si>
    <t>2014-11-06T23:21:51.446Z</t>
  </si>
  <si>
    <t>4 km ESE of Sakai, Japan</t>
  </si>
  <si>
    <t>1978-08-13T13:22:49.900Z</t>
  </si>
  <si>
    <t>usp0000w1k</t>
  </si>
  <si>
    <t>2014-11-06T23:21:51.465Z</t>
  </si>
  <si>
    <t>13 km S of Urayasu, Japan</t>
  </si>
  <si>
    <t>1978-08-15T12:55:19.200Z</t>
  </si>
  <si>
    <t>usp0000w2w</t>
  </si>
  <si>
    <t>2022-04-27T15:29:36.721Z</t>
  </si>
  <si>
    <t>224 km SE of Katsuura, Japan</t>
  </si>
  <si>
    <t>1978-08-18T08:59:55.500Z</t>
  </si>
  <si>
    <t>usp0000w3r</t>
  </si>
  <si>
    <t>2014-11-06T23:21:51.533Z</t>
  </si>
  <si>
    <t>82 km SSE of Tateyama, Japan</t>
  </si>
  <si>
    <t>1978-08-18T13:03:24.800Z</t>
  </si>
  <si>
    <t>usp0000w3s</t>
  </si>
  <si>
    <t>2014-11-06T23:21:51.535Z</t>
  </si>
  <si>
    <t>265 km SSE of Katsuura, Japan</t>
  </si>
  <si>
    <t>1978-08-20T21:31:14.300Z</t>
  </si>
  <si>
    <t>usp0000w4x</t>
  </si>
  <si>
    <t>2014-11-06T23:21:51.575Z</t>
  </si>
  <si>
    <t>67 km ESE of Ishinomaki, Japan</t>
  </si>
  <si>
    <t>1978-08-21T15:58:17.000Z</t>
  </si>
  <si>
    <t>usp0000w5b</t>
  </si>
  <si>
    <t>2014-11-06T23:21:51.590Z</t>
  </si>
  <si>
    <t>191 km SE of Katsuura, Japan</t>
  </si>
  <si>
    <t>1978-08-27T23:30:02.300Z</t>
  </si>
  <si>
    <t>usp0000w8f</t>
  </si>
  <si>
    <t>2014-11-06T23:21:51.699Z</t>
  </si>
  <si>
    <t>59 km SE of ?funato, Japan</t>
  </si>
  <si>
    <t>1978-08-31T16:21:45.900Z</t>
  </si>
  <si>
    <t>usp0000w9z</t>
  </si>
  <si>
    <t>2014-11-06T23:21:51.752Z</t>
  </si>
  <si>
    <t>4 km N of Takatsuki, Japan</t>
  </si>
  <si>
    <t>1978-09-01T23:37:18.400Z</t>
  </si>
  <si>
    <t>usp0000wav</t>
  </si>
  <si>
    <t>2014-11-06T23:21:51.781Z</t>
  </si>
  <si>
    <t>21 km ENE of Hasaki, Japan</t>
  </si>
  <si>
    <t>1978-09-07T13:04:30.400Z</t>
  </si>
  <si>
    <t>usp0000wee</t>
  </si>
  <si>
    <t>2014-11-06T23:21:51.931Z</t>
  </si>
  <si>
    <t>23 km E of Watari, Japan</t>
  </si>
  <si>
    <t>1978-09-09T02:07:40.200Z</t>
  </si>
  <si>
    <t>usp0000wf5</t>
  </si>
  <si>
    <t>2014-11-06T23:21:51.999Z</t>
  </si>
  <si>
    <t>78 km E of Hachinohe, Japan</t>
  </si>
  <si>
    <t>1978-09-10T21:17:58.600Z</t>
  </si>
  <si>
    <t>usp0000wg4</t>
  </si>
  <si>
    <t>2014-11-06T23:21:52.047Z</t>
  </si>
  <si>
    <t>180 km NW of Mikuni, Japan</t>
  </si>
  <si>
    <t>1978-09-18T20:44:28.200Z</t>
  </si>
  <si>
    <t>usp0000wmc</t>
  </si>
  <si>
    <t>2014-11-06T23:21:52.398Z</t>
  </si>
  <si>
    <t>99 km S of Tateyama, Japan</t>
  </si>
  <si>
    <t>1978-09-20T10:05:39.600Z</t>
  </si>
  <si>
    <t>usp0000wn5</t>
  </si>
  <si>
    <t>2014-11-06T23:21:52.424Z</t>
  </si>
  <si>
    <t>210 km SSE of Katsuura, Japan</t>
  </si>
  <si>
    <t>1978-09-22T03:57:47.000Z</t>
  </si>
  <si>
    <t>usp0000wnw</t>
  </si>
  <si>
    <t>2014-11-06T23:21:52.449Z</t>
  </si>
  <si>
    <t>133 km ESE of ?funato, Japan</t>
  </si>
  <si>
    <t>1978-09-23T22:43:10.600Z</t>
  </si>
  <si>
    <t>usp0000wpr</t>
  </si>
  <si>
    <t>2022-04-27T15:27:14.643Z</t>
  </si>
  <si>
    <t>142 km ESE of ?funato, Japan</t>
  </si>
  <si>
    <t>1978-09-27T17:00:17.500Z</t>
  </si>
  <si>
    <t>usp0000wrx</t>
  </si>
  <si>
    <t>2014-11-06T23:21:52.577Z</t>
  </si>
  <si>
    <t>123 km S of ?yama, Japan</t>
  </si>
  <si>
    <t>1978-09-29T22:14:27.200Z</t>
  </si>
  <si>
    <t>usp0000wsz</t>
  </si>
  <si>
    <t>2014-11-06T23:21:52.612Z</t>
  </si>
  <si>
    <t>70 km ESE of Namie, Japan</t>
  </si>
  <si>
    <t>1978-10-06T20:44:44.300Z</t>
  </si>
  <si>
    <t>usp0000ww7</t>
  </si>
  <si>
    <t>2026-01-07T19:26:19.909Z</t>
  </si>
  <si>
    <t>24 km E of Gero, Japan</t>
  </si>
  <si>
    <t>1978-10-07T17:58:41.700Z</t>
  </si>
  <si>
    <t>usp0000wwz</t>
  </si>
  <si>
    <t>2014-11-06T23:21:52.758Z</t>
  </si>
  <si>
    <t>198 km SSE of Katsuura, Japan</t>
  </si>
  <si>
    <t>1978-10-08T19:09:21.800Z</t>
  </si>
  <si>
    <t>usp0000wxg</t>
  </si>
  <si>
    <t>2025-12-19T22:10:10.992Z</t>
  </si>
  <si>
    <t>15 km SW of Takayama, Japan</t>
  </si>
  <si>
    <t>1978-10-11T01:49:01.100Z</t>
  </si>
  <si>
    <t>usp0000wym</t>
  </si>
  <si>
    <t>2025-12-19T22:10:12.100Z</t>
  </si>
  <si>
    <t>1978-10-13T08:49:55.300Z</t>
  </si>
  <si>
    <t>usp0000wzt</t>
  </si>
  <si>
    <t>2014-11-06T23:21:52.851Z</t>
  </si>
  <si>
    <t>22 km E of Hasaki, Japan</t>
  </si>
  <si>
    <t>1978-10-19T23:58:12.200Z</t>
  </si>
  <si>
    <t>usp0000x26</t>
  </si>
  <si>
    <t>2014-11-06T23:21:52.968Z</t>
  </si>
  <si>
    <t>4 km S of Sakado, Japan</t>
  </si>
  <si>
    <t>1978-10-28T06:58:00.900Z</t>
  </si>
  <si>
    <t>usp0000x5f</t>
  </si>
  <si>
    <t>2014-11-06T23:21:53.161Z</t>
  </si>
  <si>
    <t>80 km ENE of Namie, Japan</t>
  </si>
  <si>
    <t>1978-11-05T16:17:27.000Z</t>
  </si>
  <si>
    <t>usp0000x9w</t>
  </si>
  <si>
    <t>2014-11-06T23:21:53.492Z</t>
  </si>
  <si>
    <t>30 km ESE of Takahagi, Japan</t>
  </si>
  <si>
    <t>1978-11-13T03:01:40.700Z</t>
  </si>
  <si>
    <t>usp0000xe1</t>
  </si>
  <si>
    <t>2025-12-19T22:09:48.012Z</t>
  </si>
  <si>
    <t>48 km SE of ?funato, Japan</t>
  </si>
  <si>
    <t>1978-11-16T20:48:32.100Z</t>
  </si>
  <si>
    <t>usp0000xg1</t>
  </si>
  <si>
    <t>2014-11-06T23:21:53.835Z</t>
  </si>
  <si>
    <t>162 km SE of Katsuura, Japan</t>
  </si>
  <si>
    <t>1978-11-23T01:43:49.700Z</t>
  </si>
  <si>
    <t>usp0000xk8</t>
  </si>
  <si>
    <t>2014-11-06T23:21:53.984Z</t>
  </si>
  <si>
    <t>11 km ENE of Shimoda, Japan</t>
  </si>
  <si>
    <t>1978-12-03T13:15:55.300Z</t>
  </si>
  <si>
    <t>usp0000xrf</t>
  </si>
  <si>
    <t>2025-12-19T22:09:05.201Z</t>
  </si>
  <si>
    <t>18 km SSE of It?, Japan</t>
  </si>
  <si>
    <t>1978-12-07T05:47:03.000Z</t>
  </si>
  <si>
    <t>usp0000xt1</t>
  </si>
  <si>
    <t>2014-11-06T23:21:54.467Z</t>
  </si>
  <si>
    <t>1978-12-07T08:52:15.400Z</t>
  </si>
  <si>
    <t>usp0000xt6</t>
  </si>
  <si>
    <t>2014-11-06T23:21:54.490Z</t>
  </si>
  <si>
    <t>59 km SSE of Katsuura, Japan</t>
  </si>
  <si>
    <t>1978-12-07T18:37:25.800Z</t>
  </si>
  <si>
    <t>usp0000xtk</t>
  </si>
  <si>
    <t>2014-11-06T23:21:54.528Z</t>
  </si>
  <si>
    <t>35 km SE of Namie, Japan</t>
  </si>
  <si>
    <t>1978-12-08T05:32:42.800Z</t>
  </si>
  <si>
    <t>usp0000xts</t>
  </si>
  <si>
    <t>2014-11-06T23:21:54.544Z</t>
  </si>
  <si>
    <t>8 km NNW of Itako, Japan</t>
  </si>
  <si>
    <t>1978-12-19T16:32:20.200Z</t>
  </si>
  <si>
    <t>usp0000y00</t>
  </si>
  <si>
    <t>2014-11-06T23:21:55.004Z</t>
  </si>
  <si>
    <t>1978-12-27T16:06:04.700Z</t>
  </si>
  <si>
    <t>usp0000y54</t>
  </si>
  <si>
    <t>2014-11-06T23:21:55.483Z</t>
  </si>
  <si>
    <t>3 km E of Tokorozawa, Japan</t>
  </si>
  <si>
    <t>1979-01-02T15:31:54.400Z</t>
  </si>
  <si>
    <t>usp0000y8k</t>
  </si>
  <si>
    <t>2025-12-19T22:08:29.648Z</t>
  </si>
  <si>
    <t>3 km W of Toride, Japan</t>
  </si>
  <si>
    <t>1979-01-20T04:55:51.800Z</t>
  </si>
  <si>
    <t>usp0000ygv</t>
  </si>
  <si>
    <t>2014-11-06T23:21:55.905Z</t>
  </si>
  <si>
    <t>209 km SSE of Katsuura, Japan</t>
  </si>
  <si>
    <t>1979-01-20T09:01:49.500Z</t>
  </si>
  <si>
    <t>usp0000yh2</t>
  </si>
  <si>
    <t>2014-11-06T23:21:55.912Z</t>
  </si>
  <si>
    <t>1979-01-20T09:52:35.300Z</t>
  </si>
  <si>
    <t>usp0000yh3</t>
  </si>
  <si>
    <t>2014-11-06T23:21:55.913Z</t>
  </si>
  <si>
    <t>143 km SSE of Katsuura, Japan</t>
  </si>
  <si>
    <t>1979-02-14T01:52:37.600Z</t>
  </si>
  <si>
    <t>usp0000yuq</t>
  </si>
  <si>
    <t>2025-12-19T22:08:12.224Z</t>
  </si>
  <si>
    <t>22 km S of Akita, Japan</t>
  </si>
  <si>
    <t>1979-02-14T09:05:06.700Z</t>
  </si>
  <si>
    <t>usp0000yuw</t>
  </si>
  <si>
    <t>2014-11-06T23:21:57.028Z</t>
  </si>
  <si>
    <t>29 km WNW of Komatsu, Japan</t>
  </si>
  <si>
    <t>1979-03-06T13:56:48.800Z</t>
  </si>
  <si>
    <t>usp0000z68</t>
  </si>
  <si>
    <t>2014-11-06T23:21:57.936Z</t>
  </si>
  <si>
    <t>1 km NNE of Fujishiro, Japan</t>
  </si>
  <si>
    <t>1979-03-07T22:27:18.700Z</t>
  </si>
  <si>
    <t>usp0000z6z</t>
  </si>
  <si>
    <t>2014-11-06T23:21:58.063Z</t>
  </si>
  <si>
    <t>10 km E of Hitachi-Naka, Japan</t>
  </si>
  <si>
    <t>1979-03-09T08:04:17.800Z</t>
  </si>
  <si>
    <t>usp0000z80</t>
  </si>
  <si>
    <t>2014-11-06T23:21:58.124Z</t>
  </si>
  <si>
    <t>239 km SE of Katsuura, Japan</t>
  </si>
  <si>
    <t>1979-03-10T20:21:53.700Z</t>
  </si>
  <si>
    <t>usp0000z8z</t>
  </si>
  <si>
    <t>2025-12-19T22:07:38.400Z</t>
  </si>
  <si>
    <t>56 km ESE of Namie, Japan</t>
  </si>
  <si>
    <t>1979-03-25T17:27:07.700Z</t>
  </si>
  <si>
    <t>usp0000zny</t>
  </si>
  <si>
    <t>2014-11-06T23:21:59.105Z</t>
  </si>
  <si>
    <t>186 km ESE of ?hara, Japan</t>
  </si>
  <si>
    <t>1979-04-01T13:15:22.300Z</t>
  </si>
  <si>
    <t>usp0000zt4</t>
  </si>
  <si>
    <t>2014-11-06T23:21:59.305Z</t>
  </si>
  <si>
    <t>13 km NNE of Iwaki, Japan</t>
  </si>
  <si>
    <t>1979-04-02T17:26:30.000Z</t>
  </si>
  <si>
    <t>usp0000ztp</t>
  </si>
  <si>
    <t>2026-01-07T19:25:21.702Z</t>
  </si>
  <si>
    <t>68 km E of Ishinomaki, Japan</t>
  </si>
  <si>
    <t>1979-04-09T13:12:54.000Z</t>
  </si>
  <si>
    <t>usp0000zx2</t>
  </si>
  <si>
    <t>2014-11-06T23:21:59.812Z</t>
  </si>
  <si>
    <t>2 km SSW of Takehara, Japan</t>
  </si>
  <si>
    <t>1979-04-09T14:06:43.000Z</t>
  </si>
  <si>
    <t>usp0000zx3</t>
  </si>
  <si>
    <t>2014-11-06T23:21:59.814Z</t>
  </si>
  <si>
    <t>113 km ESE of Namie, Japan</t>
  </si>
  <si>
    <t>1979-04-12T04:58:57.200Z</t>
  </si>
  <si>
    <t>usp0000zyn</t>
  </si>
  <si>
    <t>2014-11-06T23:21:59.907Z</t>
  </si>
  <si>
    <t>13 km WNW of Ueno-ebisumachi, Japan</t>
  </si>
  <si>
    <t>1979-04-17T16:04:08.900Z</t>
  </si>
  <si>
    <t>usp000103f</t>
  </si>
  <si>
    <t>2014-11-06T23:22:00.234Z</t>
  </si>
  <si>
    <t>117 km ESE of Shing?, Japan</t>
  </si>
  <si>
    <t>1979-04-21T07:26:39.800Z</t>
  </si>
  <si>
    <t>usp000106m</t>
  </si>
  <si>
    <t>2014-11-06T23:22:00.370Z</t>
  </si>
  <si>
    <t>105 km E of Hasaki, Japan</t>
  </si>
  <si>
    <t>1979-04-24T20:18:50.500Z</t>
  </si>
  <si>
    <t>usp000108z</t>
  </si>
  <si>
    <t>2014-11-06T23:22:00.463Z</t>
  </si>
  <si>
    <t>39 km SE of Muramatsu, Japan</t>
  </si>
  <si>
    <t>1979-05-05T07:24:26.700Z</t>
  </si>
  <si>
    <t>usp00010ey</t>
  </si>
  <si>
    <t>2014-11-06T23:22:00.892Z</t>
  </si>
  <si>
    <t>8 km WNW of Itsukaichi, Japan</t>
  </si>
  <si>
    <t>1979-05-08T12:14:10.200Z</t>
  </si>
  <si>
    <t>usp00010gy</t>
  </si>
  <si>
    <t>2014-11-06T23:22:01.023Z</t>
  </si>
  <si>
    <t>11 km NE of Tateyama, Japan</t>
  </si>
  <si>
    <t>1979-05-12T17:54:34.100Z</t>
  </si>
  <si>
    <t>usp00010kr</t>
  </si>
  <si>
    <t>2014-11-06T23:22:01.134Z</t>
  </si>
  <si>
    <t>170 km SE of Katsuura, Japan</t>
  </si>
  <si>
    <t>1979-05-17T12:56:17.400Z</t>
  </si>
  <si>
    <t>usp00010q1</t>
  </si>
  <si>
    <t>2025-12-19T22:06:06.286Z</t>
  </si>
  <si>
    <t>44 km ESE of Kitaibaraki, Japan</t>
  </si>
  <si>
    <t>1979-05-21T14:37:27.600Z</t>
  </si>
  <si>
    <t>usp00010sr</t>
  </si>
  <si>
    <t>2025-12-19T22:06:13.573Z</t>
  </si>
  <si>
    <t>6 km ENE of Ry?gasaki, Japan</t>
  </si>
  <si>
    <t>1979-05-21T15:00:55.500Z</t>
  </si>
  <si>
    <t>usp00010st</t>
  </si>
  <si>
    <t>2025-12-19T22:06:16.072Z</t>
  </si>
  <si>
    <t>79 km ESE of Yamada, Japan</t>
  </si>
  <si>
    <t>1979-05-22T00:23:40.200Z</t>
  </si>
  <si>
    <t>usp00010t5</t>
  </si>
  <si>
    <t>2014-11-06T23:22:01.433Z</t>
  </si>
  <si>
    <t>217 km SSE of Katsuura, Japan</t>
  </si>
  <si>
    <t>1979-05-28T14:39:34.200Z</t>
  </si>
  <si>
    <t>usp00010yy</t>
  </si>
  <si>
    <t>2025-12-19T22:06:29.088Z</t>
  </si>
  <si>
    <t>43 km NNW of Nanao, Japan</t>
  </si>
  <si>
    <t>1979-05-29T08:24:56.800Z</t>
  </si>
  <si>
    <t>usp00010zc</t>
  </si>
  <si>
    <t>2014-11-06T23:22:01.673Z</t>
  </si>
  <si>
    <t>131 km SSE of Katsuura, Japan</t>
  </si>
  <si>
    <t>1979-06-07T05:51:17.000Z</t>
  </si>
  <si>
    <t>usp000114s</t>
  </si>
  <si>
    <t>2026-01-07T19:24:59.663Z</t>
  </si>
  <si>
    <t>159 km ESE of Ishinomaki, Japan</t>
  </si>
  <si>
    <t>1979-06-11T07:52:04.700Z</t>
  </si>
  <si>
    <t>usp0001174</t>
  </si>
  <si>
    <t>2014-11-06T23:22:02.512Z</t>
  </si>
  <si>
    <t>9 km NE of Tochio-honch?, Japan</t>
  </si>
  <si>
    <t>1979-06-18T07:09:51.200Z</t>
  </si>
  <si>
    <t>usp00011d9</t>
  </si>
  <si>
    <t>2014-11-06T23:22:02.994Z</t>
  </si>
  <si>
    <t>7 km NE of Machida, Japan</t>
  </si>
  <si>
    <t>1979-07-02T02:28:32.500Z</t>
  </si>
  <si>
    <t>usp00011nr</t>
  </si>
  <si>
    <t>2014-11-06T23:22:03.553Z</t>
  </si>
  <si>
    <t>1979-07-08T03:56:19.900Z</t>
  </si>
  <si>
    <t>usp00011rz</t>
  </si>
  <si>
    <t>2014-11-06T23:22:03.711Z</t>
  </si>
  <si>
    <t>9 km SE of Yokkaichi, Japan</t>
  </si>
  <si>
    <t>1979-07-11T01:58:21.800Z</t>
  </si>
  <si>
    <t>usp00011td</t>
  </si>
  <si>
    <t>2025-12-19T22:04:44.722Z</t>
  </si>
  <si>
    <t>45 km ESE of Kitaibaraki, Japan</t>
  </si>
  <si>
    <t>1979-07-13T08:10:11.700Z</t>
  </si>
  <si>
    <t>usp00011uj</t>
  </si>
  <si>
    <t>2025-12-19T22:04:47.304Z</t>
  </si>
  <si>
    <t>18 km SSW of Kudamatsu, Japan</t>
  </si>
  <si>
    <t>1979-07-19T01:29:59.600Z</t>
  </si>
  <si>
    <t>usp00011xs</t>
  </si>
  <si>
    <t>2014-11-06T23:22:03.946Z</t>
  </si>
  <si>
    <t>10 km ESE of ?tsuchi, Japan</t>
  </si>
  <si>
    <t>1979-07-20T12:10:08.000Z</t>
  </si>
  <si>
    <t>usp00011yt</t>
  </si>
  <si>
    <t>2014-11-06T23:22:03.985Z</t>
  </si>
  <si>
    <t>261 km SE of Katsuura, Japan</t>
  </si>
  <si>
    <t>1979-07-24T05:29:41.400Z</t>
  </si>
  <si>
    <t>usp0001217</t>
  </si>
  <si>
    <t>2014-11-06T23:22:04.080Z</t>
  </si>
  <si>
    <t>23 km ENE of Kashima-shi, Japan</t>
  </si>
  <si>
    <t>1979-07-26T15:10:40.100Z</t>
  </si>
  <si>
    <t>usp000122g</t>
  </si>
  <si>
    <t>2026-01-07T19:24:56.283Z</t>
  </si>
  <si>
    <t>176 km SE of Katsuura, Japan</t>
  </si>
  <si>
    <t>1979-07-31T07:39:10.600Z</t>
  </si>
  <si>
    <t>usp000125v</t>
  </si>
  <si>
    <t>2014-11-06T23:22:04.371Z</t>
  </si>
  <si>
    <t>9 km E of Seto, Japan</t>
  </si>
  <si>
    <t>1979-08-12T07:13:20.000Z</t>
  </si>
  <si>
    <t>usp00012ce</t>
  </si>
  <si>
    <t>2025-12-19T22:04:03.517Z</t>
  </si>
  <si>
    <t>61 km SSE of Tateyama, Japan</t>
  </si>
  <si>
    <t>1979-08-16T11:55:05.900Z</t>
  </si>
  <si>
    <t>usp00012f9</t>
  </si>
  <si>
    <t>2025-12-19T22:04:07.245Z</t>
  </si>
  <si>
    <t>113 km SE of Kamaishi, Japan</t>
  </si>
  <si>
    <t>1979-08-16T20:23:19.400Z</t>
  </si>
  <si>
    <t>usp00012fk</t>
  </si>
  <si>
    <t>2014-11-06T23:22:04.831Z</t>
  </si>
  <si>
    <t>68 km SSE of Katsuura, Japan</t>
  </si>
  <si>
    <t>1979-08-17T06:00:33.200Z</t>
  </si>
  <si>
    <t>usp00012fw</t>
  </si>
  <si>
    <t>2014-11-06T23:22:04.842Z</t>
  </si>
  <si>
    <t>26 km WSW of Murakami, Japan</t>
  </si>
  <si>
    <t>1979-08-24T10:55:30.800Z</t>
  </si>
  <si>
    <t>usp00012kq</t>
  </si>
  <si>
    <t>2014-11-06T23:22:04.982Z</t>
  </si>
  <si>
    <t>22 km ESE of Yokote, Japan</t>
  </si>
  <si>
    <t>1979-09-09T12:13:42.100Z</t>
  </si>
  <si>
    <t>usp00012v5</t>
  </si>
  <si>
    <t>2014-11-06T23:22:05.311Z</t>
  </si>
  <si>
    <t>1979-09-17T11:10:03.400Z</t>
  </si>
  <si>
    <t>usp00012zx</t>
  </si>
  <si>
    <t>2014-11-06T23:22:05.606Z</t>
  </si>
  <si>
    <t>9 km NW of Yotsukaid?, Japan</t>
  </si>
  <si>
    <t>1979-10-01T23:38:43.300Z</t>
  </si>
  <si>
    <t>usp0001378</t>
  </si>
  <si>
    <t>2014-11-06T23:22:05.906Z</t>
  </si>
  <si>
    <t>48 km N of Miyako, Japan</t>
  </si>
  <si>
    <t>1979-10-09T05:08:11.900Z</t>
  </si>
  <si>
    <t>usp00013as</t>
  </si>
  <si>
    <t>2014-11-06T23:22:06.047Z</t>
  </si>
  <si>
    <t>90 km ENE of Hasaki, Japan</t>
  </si>
  <si>
    <t>1979-10-11T08:46:17.000Z</t>
  </si>
  <si>
    <t>usp00013by</t>
  </si>
  <si>
    <t>2014-11-06T23:22:06.097Z</t>
  </si>
  <si>
    <t>66 km NE of Miyako, Japan</t>
  </si>
  <si>
    <t>1979-10-12T16:12:33.900Z</t>
  </si>
  <si>
    <t>usp00013cv</t>
  </si>
  <si>
    <t>2014-11-06T23:22:06.132Z</t>
  </si>
  <si>
    <t>156 km SE of Katsuura, Japan</t>
  </si>
  <si>
    <t>1979-10-13T12:45:28.100Z</t>
  </si>
  <si>
    <t>usp00013d3</t>
  </si>
  <si>
    <t>2026-01-07T19:24:17.339Z</t>
  </si>
  <si>
    <t>7 km SSE of Hasaki, Japan</t>
  </si>
  <si>
    <t>1979-10-15T22:45:59.200Z</t>
  </si>
  <si>
    <t>usp00013ed</t>
  </si>
  <si>
    <t>2025-12-19T22:02:55.902Z</t>
  </si>
  <si>
    <t>12 km NNE of Kitahama, Japan</t>
  </si>
  <si>
    <t>1979-10-21T06:44:43.100Z</t>
  </si>
  <si>
    <t>usp00013mc</t>
  </si>
  <si>
    <t>2014-11-06T23:22:06.816Z</t>
  </si>
  <si>
    <t>1979-10-28T05:39:35.900Z</t>
  </si>
  <si>
    <t>usp00013rc</t>
  </si>
  <si>
    <t>2022-04-27T14:53:37.840Z</t>
  </si>
  <si>
    <t>29 km ESE of Katsuura, Japan</t>
  </si>
  <si>
    <t>1979-10-28T23:29:21.700Z</t>
  </si>
  <si>
    <t>usp00013rr</t>
  </si>
  <si>
    <t>2026-01-07T19:24:20.527Z</t>
  </si>
  <si>
    <t>1979-11-12T15:41:46.300Z</t>
  </si>
  <si>
    <t>usp00013zk</t>
  </si>
  <si>
    <t>2014-11-06T23:22:07.294Z</t>
  </si>
  <si>
    <t>9 km SSE of K?ya, Japan</t>
  </si>
  <si>
    <t>1979-11-18T18:11:19.400Z</t>
  </si>
  <si>
    <t>usp000142y</t>
  </si>
  <si>
    <t>2014-11-06T23:22:07.458Z</t>
  </si>
  <si>
    <t>33 km ENE of Namie, Japan</t>
  </si>
  <si>
    <t>1979-11-25T10:15:22.300Z</t>
  </si>
  <si>
    <t>usp000146j</t>
  </si>
  <si>
    <t>2014-11-06T23:22:07.751Z</t>
  </si>
  <si>
    <t>21 km ESE of Takahagi, Japan</t>
  </si>
  <si>
    <t>1979-12-02T09:44:58.300Z</t>
  </si>
  <si>
    <t>usp00014ab</t>
  </si>
  <si>
    <t>2026-01-07T19:23:54.396Z</t>
  </si>
  <si>
    <t>90 km NE of Hasaki, Japan</t>
  </si>
  <si>
    <t>1979-12-16T23:23:48.400Z</t>
  </si>
  <si>
    <t>usp00014jh</t>
  </si>
  <si>
    <t>2014-11-06T23:22:08.269Z</t>
  </si>
  <si>
    <t>5 km ENE of Funaishikawa, Japan</t>
  </si>
  <si>
    <t>1979-12-19T11:41:43.900Z</t>
  </si>
  <si>
    <t>usp00014kn</t>
  </si>
  <si>
    <t>2026-01-07T19:24:01.010Z</t>
  </si>
  <si>
    <t>44 km ESE of Hitachi, Japan</t>
  </si>
  <si>
    <t>1979-12-24T18:24:23.000Z</t>
  </si>
  <si>
    <t>usp00014pe</t>
  </si>
  <si>
    <t>2025-12-19T22:01:44.839Z</t>
  </si>
  <si>
    <t>225 km SSE of Katsuura, Japan</t>
  </si>
  <si>
    <t>1979-12-27T13:45:42.000Z</t>
  </si>
  <si>
    <t>usp00014qx</t>
  </si>
  <si>
    <t>2026-01-07T19:24:04.617Z</t>
  </si>
  <si>
    <t>53 km ENE of Hasaki, Japan</t>
  </si>
  <si>
    <t>1979-12-28T14:54:03.200Z</t>
  </si>
  <si>
    <t>usp00014rj</t>
  </si>
  <si>
    <t>2025-12-19T22:01:52.833Z</t>
  </si>
  <si>
    <t>11 km NNW of Aioi, Japan</t>
  </si>
  <si>
    <t>1980-01-07T16:45:29.900Z</t>
  </si>
  <si>
    <t>usp00014wy</t>
  </si>
  <si>
    <t>2014-11-06T23:24:15.349Z</t>
  </si>
  <si>
    <t>179 km E of Namie, Japan</t>
  </si>
  <si>
    <t>1980-01-18T13:34:12.500Z</t>
  </si>
  <si>
    <t>usp0001521</t>
  </si>
  <si>
    <t>2014-11-06T23:24:16.752Z</t>
  </si>
  <si>
    <t>105 km ENE of Namie, Japan</t>
  </si>
  <si>
    <t>1980-01-18T22:10:15.900Z</t>
  </si>
  <si>
    <t>usp0001526</t>
  </si>
  <si>
    <t>2022-04-28T01:48:22.162Z</t>
  </si>
  <si>
    <t>242 km N of Sakaiminato, Japan</t>
  </si>
  <si>
    <t>1980-01-23T02:41:36.500Z</t>
  </si>
  <si>
    <t>usp0001546</t>
  </si>
  <si>
    <t>2014-11-06T23:24:16.936Z</t>
  </si>
  <si>
    <t>158 km E of Namie, Japan</t>
  </si>
  <si>
    <t>1980-01-25T04:32:37.700Z</t>
  </si>
  <si>
    <t>usp000155v</t>
  </si>
  <si>
    <t>2014-11-06T23:24:17.071Z</t>
  </si>
  <si>
    <t>258 km SSE of Katsuura, Japan</t>
  </si>
  <si>
    <t>1980-01-25T11:11:08.300Z</t>
  </si>
  <si>
    <t>usp0001565</t>
  </si>
  <si>
    <t>2026-01-07T19:23:46.332Z</t>
  </si>
  <si>
    <t>37 km ENE of Ishinomaki, Japan</t>
  </si>
  <si>
    <t>1980-01-29T18:27:19.300Z</t>
  </si>
  <si>
    <t>usp000158f</t>
  </si>
  <si>
    <t>2014-11-06T23:24:17.286Z</t>
  </si>
  <si>
    <t>248 km SSE of Tateyama, Japan</t>
  </si>
  <si>
    <t>1980-02-02T09:57:14.900Z</t>
  </si>
  <si>
    <t>usp000159u</t>
  </si>
  <si>
    <t>2014-11-06T23:24:17.393Z</t>
  </si>
  <si>
    <t>2 km SSE of Sakai, Japan</t>
  </si>
  <si>
    <t>1980-02-04T02:20:31.800Z</t>
  </si>
  <si>
    <t>usp00015aj</t>
  </si>
  <si>
    <t>2014-11-06T23:24:17.451Z</t>
  </si>
  <si>
    <t>116 km S of Shimoda, Japan</t>
  </si>
  <si>
    <t>1980-02-04T10:54:20.200Z</t>
  </si>
  <si>
    <t>usp00015ap</t>
  </si>
  <si>
    <t>2014-11-06T23:24:17.461Z</t>
  </si>
  <si>
    <t>47 km ESE of Namie, Japan</t>
  </si>
  <si>
    <t>1980-02-12T15:27:58.000Z</t>
  </si>
  <si>
    <t>usp00015dm</t>
  </si>
  <si>
    <t>2014-11-06T23:24:17.701Z</t>
  </si>
  <si>
    <t>75 km ESE of Hachinohe, Japan</t>
  </si>
  <si>
    <t>1980-02-15T05:57:44.300Z</t>
  </si>
  <si>
    <t>usp00015f3</t>
  </si>
  <si>
    <t>2014-11-06T23:24:17.804Z</t>
  </si>
  <si>
    <t>10 km SW of Kamakura, Japan</t>
  </si>
  <si>
    <t>1980-02-23T14:57:35.900Z</t>
  </si>
  <si>
    <t>usp00015n2</t>
  </si>
  <si>
    <t>2025-12-19T22:00:40.271Z</t>
  </si>
  <si>
    <t>108 km ESE of Namie, Japan</t>
  </si>
  <si>
    <t>1980-02-29T17:47:56.500Z</t>
  </si>
  <si>
    <t>usp00015s5</t>
  </si>
  <si>
    <t>2014-11-06T23:24:18.578Z</t>
  </si>
  <si>
    <t>50 km ESE of Ichinohe, Japan</t>
  </si>
  <si>
    <t>1980-02-29T18:29:04.300Z</t>
  </si>
  <si>
    <t>usp00015s6</t>
  </si>
  <si>
    <t>2014-11-06T23:24:18.580Z</t>
  </si>
  <si>
    <t>269 km SE of Katsuura, Japan</t>
  </si>
  <si>
    <t>1980-03-11T21:47:55.300Z</t>
  </si>
  <si>
    <t>usp00015yz</t>
  </si>
  <si>
    <t>2014-11-06T23:24:18.971Z</t>
  </si>
  <si>
    <t>3 km ENE of Moriya, Japan</t>
  </si>
  <si>
    <t>1980-03-12T03:21:52.800Z</t>
  </si>
  <si>
    <t>usp00015z4</t>
  </si>
  <si>
    <t>2025-12-19T21:59:53.470Z</t>
  </si>
  <si>
    <t>31 km SSE of Katsuura, Japan</t>
  </si>
  <si>
    <t>1980-03-16T21:40:36.700Z</t>
  </si>
  <si>
    <t>usp0001621</t>
  </si>
  <si>
    <t>2025-12-19T21:59:56.330Z</t>
  </si>
  <si>
    <t>61 km NE of Miyako, Japan</t>
  </si>
  <si>
    <t>1980-03-20T14:35:35.300Z</t>
  </si>
  <si>
    <t>usp000163u</t>
  </si>
  <si>
    <t>2026-01-07T19:22:43.433Z</t>
  </si>
  <si>
    <t>180 km SE of Katsuura, Japan</t>
  </si>
  <si>
    <t>1980-03-28T11:46:25.500Z</t>
  </si>
  <si>
    <t>usp000169v</t>
  </si>
  <si>
    <t>2014-11-06T23:24:19.675Z</t>
  </si>
  <si>
    <t>218 km SE of Katsuura, Japan</t>
  </si>
  <si>
    <t>1980-03-28T20:43:10.400Z</t>
  </si>
  <si>
    <t>usp00016a9</t>
  </si>
  <si>
    <t>2014-11-06T23:24:19.697Z</t>
  </si>
  <si>
    <t>50 km N of Miyako, Japan</t>
  </si>
  <si>
    <t>1980-03-29T19:16:19.100Z</t>
  </si>
  <si>
    <t>usp00016b9</t>
  </si>
  <si>
    <t>2014-11-06T23:24:19.749Z</t>
  </si>
  <si>
    <t>68 km E of Iwaki, Japan</t>
  </si>
  <si>
    <t>1980-03-31T07:32:31.800Z</t>
  </si>
  <si>
    <t>usp00016c8</t>
  </si>
  <si>
    <t>2022-04-28T01:43:16.892Z</t>
  </si>
  <si>
    <t>12 km E of Maizuru, Japan</t>
  </si>
  <si>
    <t>1980-04-10T06:55:58.700Z</t>
  </si>
  <si>
    <t>usp00016j3</t>
  </si>
  <si>
    <t>2014-11-06T23:24:20.279Z</t>
  </si>
  <si>
    <t>1980-05-06T19:25:38.000Z</t>
  </si>
  <si>
    <t>usp0001732</t>
  </si>
  <si>
    <t>2014-11-06T23:24:21.450Z</t>
  </si>
  <si>
    <t>100 km ESE of Iwaki, Japan</t>
  </si>
  <si>
    <t>1980-05-07T12:31:59.400Z</t>
  </si>
  <si>
    <t>usp000173f</t>
  </si>
  <si>
    <t>2014-11-06T23:24:21.467Z</t>
  </si>
  <si>
    <t>207 km SSE of Tateyama, Japan</t>
  </si>
  <si>
    <t>1980-05-08T08:03:37.600Z</t>
  </si>
  <si>
    <t>usp000173q</t>
  </si>
  <si>
    <t>2025-12-19T21:58:37.739Z</t>
  </si>
  <si>
    <t>71 km SSE of Tateyama, Japan</t>
  </si>
  <si>
    <t>1980-05-19T18:56:17.700Z</t>
  </si>
  <si>
    <t>usp00017az</t>
  </si>
  <si>
    <t>2026-01-07T19:22:07.721Z</t>
  </si>
  <si>
    <t>89 km ENE of Hasaki, Japan</t>
  </si>
  <si>
    <t>1980-05-20T00:23:51.700Z</t>
  </si>
  <si>
    <t>usp00017b8</t>
  </si>
  <si>
    <t>2014-11-06T23:24:21.954Z</t>
  </si>
  <si>
    <t>109 km ENE of Hasaki, Japan</t>
  </si>
  <si>
    <t>1980-05-20T01:09:20.500Z</t>
  </si>
  <si>
    <t>usp00017bb</t>
  </si>
  <si>
    <t>2026-01-07T19:22:08.248Z</t>
  </si>
  <si>
    <t>1980-05-21T09:28:05.500Z</t>
  </si>
  <si>
    <t>usp00017c3</t>
  </si>
  <si>
    <t>2014-11-06T23:24:21.990Z</t>
  </si>
  <si>
    <t>92 km ESE of Takahagi, Japan</t>
  </si>
  <si>
    <t>1980-05-28T13:37:51.500Z</t>
  </si>
  <si>
    <t>usp00017ra</t>
  </si>
  <si>
    <t>2014-11-06T23:24:22.610Z</t>
  </si>
  <si>
    <t>172 km WNW of Hakui, Japan</t>
  </si>
  <si>
    <t>1980-06-03T06:37:38.500Z</t>
  </si>
  <si>
    <t>usp00017xn</t>
  </si>
  <si>
    <t>2014-11-06T23:24:22.874Z</t>
  </si>
  <si>
    <t>159 km SE of Katsuura, Japan</t>
  </si>
  <si>
    <t>1980-06-05T12:50:12.700Z</t>
  </si>
  <si>
    <t>usp00017z4</t>
  </si>
  <si>
    <t>2014-11-06T23:24:22.940Z</t>
  </si>
  <si>
    <t>127 km SSE of Tateyama, Japan</t>
  </si>
  <si>
    <t>1980-06-06T10:05:32.900Z</t>
  </si>
  <si>
    <t>usp00017zk</t>
  </si>
  <si>
    <t>2014-11-06T23:24:22.958Z</t>
  </si>
  <si>
    <t>65 km SE of ?funato, Japan</t>
  </si>
  <si>
    <t>1980-06-06T18:38:33.400Z</t>
  </si>
  <si>
    <t>usp00017zx</t>
  </si>
  <si>
    <t>2014-11-06T23:24:22.971Z</t>
  </si>
  <si>
    <t>1980-06-09T20:06:35.000Z</t>
  </si>
  <si>
    <t>usp000182m</t>
  </si>
  <si>
    <t>2022-04-28T01:34:21.774Z</t>
  </si>
  <si>
    <t>43 km W of Shimokizukuri, Japan</t>
  </si>
  <si>
    <t>1980-06-10T02:00:31.200Z</t>
  </si>
  <si>
    <t>usp0001835</t>
  </si>
  <si>
    <t>2014-11-06T23:24:23.210Z</t>
  </si>
  <si>
    <t>3 km NW of Sayama, Japan</t>
  </si>
  <si>
    <t>1980-06-11T14:15:27.700Z</t>
  </si>
  <si>
    <t>usp000184v</t>
  </si>
  <si>
    <t>2025-12-19T21:58:05.019Z</t>
  </si>
  <si>
    <t>69 km ESE of ?hara, Japan</t>
  </si>
  <si>
    <t>1980-06-15T09:50:31.600Z</t>
  </si>
  <si>
    <t>usp0001884</t>
  </si>
  <si>
    <t>2025-12-19T21:58:10.497Z</t>
  </si>
  <si>
    <t>192 km ESE of ?hara, Japan</t>
  </si>
  <si>
    <t>1980-06-18T07:25:07.800Z</t>
  </si>
  <si>
    <t>usp00018a4</t>
  </si>
  <si>
    <t>2014-11-06T23:24:23.467Z</t>
  </si>
  <si>
    <t>9 km WSW of Ichihara, Japan</t>
  </si>
  <si>
    <t>1980-06-21T21:30:17.300Z</t>
  </si>
  <si>
    <t>usp00018d0</t>
  </si>
  <si>
    <t>2014-11-06T23:24:23.560Z</t>
  </si>
  <si>
    <t>164 km NW of Mikuni, Japan</t>
  </si>
  <si>
    <t>1980-06-26T20:55:05.100Z</t>
  </si>
  <si>
    <t>usp00018gg</t>
  </si>
  <si>
    <t>2014-11-06T23:24:23.677Z</t>
  </si>
  <si>
    <t>16 km SE of It?, Japan</t>
  </si>
  <si>
    <t>1980-06-26T21:06:23.500Z</t>
  </si>
  <si>
    <t>usp00018gh</t>
  </si>
  <si>
    <t>2026-01-07T19:21:59.005Z</t>
  </si>
  <si>
    <t>10 km ENE of It?, Japan</t>
  </si>
  <si>
    <t>1980-06-28T03:04:59.600Z</t>
  </si>
  <si>
    <t>usp00018h4</t>
  </si>
  <si>
    <t>2026-01-07T19:22:00.134Z</t>
  </si>
  <si>
    <t>17 km SSE of It?, Japan</t>
  </si>
  <si>
    <t>1980-06-29T06:32:26.200Z</t>
  </si>
  <si>
    <t>usp00018hw</t>
  </si>
  <si>
    <t>2026-01-07T19:22:01.469Z</t>
  </si>
  <si>
    <t>180 km SSE of Shimoda, Japan</t>
  </si>
  <si>
    <t>1980-06-29T06:35:44.500Z</t>
  </si>
  <si>
    <t>usp00018hx</t>
  </si>
  <si>
    <t>2026-01-07T19:22:02.029Z</t>
  </si>
  <si>
    <t>175 km SSE of Shimoda, Japan</t>
  </si>
  <si>
    <t>1980-06-29T07:20:05.500Z</t>
  </si>
  <si>
    <t>usp00018hz</t>
  </si>
  <si>
    <t>2025-12-19T21:58:29.124Z</t>
  </si>
  <si>
    <t>19 km SSE of It?, Japan</t>
  </si>
  <si>
    <t>1980-06-29T10:22:08.200Z</t>
  </si>
  <si>
    <t>usp00018j8</t>
  </si>
  <si>
    <t>2014-11-06T23:24:23.731Z</t>
  </si>
  <si>
    <t>16 km ESE of It?, Japan</t>
  </si>
  <si>
    <t>1980-06-29T16:19:02.400Z</t>
  </si>
  <si>
    <t>usp00018jh</t>
  </si>
  <si>
    <t>2014-11-06T23:24:23.739Z</t>
  </si>
  <si>
    <t>73 km ENE of Namie, Japan</t>
  </si>
  <si>
    <t>1980-06-29T17:23:28.200Z</t>
  </si>
  <si>
    <t>usp00018jk</t>
  </si>
  <si>
    <t>2026-01-07T19:22:02.537Z</t>
  </si>
  <si>
    <t>near the south coast of Honshu, Japan</t>
  </si>
  <si>
    <t>1980-07-03T10:49:18.600Z</t>
  </si>
  <si>
    <t>usp00018mp</t>
  </si>
  <si>
    <t>2014-11-06T23:24:23.884Z</t>
  </si>
  <si>
    <t>62 km ENE of Misawa, Japan</t>
  </si>
  <si>
    <t>1980-07-12T20:13:02.100Z</t>
  </si>
  <si>
    <t>usp00018u7</t>
  </si>
  <si>
    <t>2014-11-06T23:24:24.241Z</t>
  </si>
  <si>
    <t>87 km E of Namie, Japan</t>
  </si>
  <si>
    <t>1980-07-16T08:19:27.400Z</t>
  </si>
  <si>
    <t>usp00018x0</t>
  </si>
  <si>
    <t>2025-12-19T21:57:30.478Z</t>
  </si>
  <si>
    <t>1980-07-31T01:13:23.900Z</t>
  </si>
  <si>
    <t>usp0001967</t>
  </si>
  <si>
    <t>2026-01-07T19:21:38.729Z</t>
  </si>
  <si>
    <t>10 km SW of Ichinoseki, Japan</t>
  </si>
  <si>
    <t>1980-08-05T11:12:34.600Z</t>
  </si>
  <si>
    <t>usp0001999</t>
  </si>
  <si>
    <t>2014-11-06T23:24:25.065Z</t>
  </si>
  <si>
    <t>27 km NE of Muroto-misakicho, Japan</t>
  </si>
  <si>
    <t>1980-08-14T00:09:35.900Z</t>
  </si>
  <si>
    <t>usp00019cx</t>
  </si>
  <si>
    <t>2014-11-06T23:24:25.200Z</t>
  </si>
  <si>
    <t>1980-08-14T21:07:33.500Z</t>
  </si>
  <si>
    <t>usp00019da</t>
  </si>
  <si>
    <t>2014-11-06T23:24:25.238Z</t>
  </si>
  <si>
    <t>39 km SW of Tateyama, Japan</t>
  </si>
  <si>
    <t>1980-08-15T15:20:02.200Z</t>
  </si>
  <si>
    <t>usp00019dp</t>
  </si>
  <si>
    <t>2014-11-06T23:24:25.280Z</t>
  </si>
  <si>
    <t>142 km ENE of Hasaki, Japan</t>
  </si>
  <si>
    <t>1980-09-09T22:20:42.100Z</t>
  </si>
  <si>
    <t>usp00019rq</t>
  </si>
  <si>
    <t>2025-12-19T21:55:58.728Z</t>
  </si>
  <si>
    <t>76 km S of Shimoda, Japan</t>
  </si>
  <si>
    <t>1980-09-09T22:28:28.300Z</t>
  </si>
  <si>
    <t>usp00019rr</t>
  </si>
  <si>
    <t>2014-11-06T23:24:25.914Z</t>
  </si>
  <si>
    <t>81 km S of Shimoda, Japan</t>
  </si>
  <si>
    <t>1980-09-11T11:46:08.100Z</t>
  </si>
  <si>
    <t>usp00019sc</t>
  </si>
  <si>
    <t>2014-11-06T23:24:25.934Z</t>
  </si>
  <si>
    <t>2 km ESE of Kitahama, Japan</t>
  </si>
  <si>
    <t>1980-09-17T21:15:58.000Z</t>
  </si>
  <si>
    <t>usp00019v1</t>
  </si>
  <si>
    <t>2014-11-06T23:24:26.027Z</t>
  </si>
  <si>
    <t>82 km ESE of Yamada, Japan</t>
  </si>
  <si>
    <t>1980-09-20T11:07:06.500Z</t>
  </si>
  <si>
    <t>usp00019w5</t>
  </si>
  <si>
    <t>2026-01-07T19:20:56.098Z</t>
  </si>
  <si>
    <t>152 km ENE of Tonghae, South Korea</t>
  </si>
  <si>
    <t>1980-09-21T03:18:44.900Z</t>
  </si>
  <si>
    <t>usp00019ws</t>
  </si>
  <si>
    <t>2014-11-06T23:24:26.083Z</t>
  </si>
  <si>
    <t>1980-09-23T19:10:22.700Z</t>
  </si>
  <si>
    <t>usp00019y9</t>
  </si>
  <si>
    <t>2025-12-19T21:56:09.334Z</t>
  </si>
  <si>
    <t>2 km SW of Hasuda, Japan</t>
  </si>
  <si>
    <t>1980-09-24T17:54:24.100Z</t>
  </si>
  <si>
    <t>usp00019ym</t>
  </si>
  <si>
    <t>2025-12-19T21:56:10.411Z</t>
  </si>
  <si>
    <t>7 km NNE of Kisarazu, Japan</t>
  </si>
  <si>
    <t>1980-09-24T17:59:48.700Z</t>
  </si>
  <si>
    <t>usp00019yn</t>
  </si>
  <si>
    <t>2022-04-28T01:28:26.501Z</t>
  </si>
  <si>
    <t>6 km S of Ichihara, Japan</t>
  </si>
  <si>
    <t>1980-09-24T18:26:36.300Z</t>
  </si>
  <si>
    <t>usp00019yp</t>
  </si>
  <si>
    <t>2014-11-06T23:24:26.144Z</t>
  </si>
  <si>
    <t>7 km WSW of Ichihara, Japan</t>
  </si>
  <si>
    <t>1980-09-24T20:04:17.900Z</t>
  </si>
  <si>
    <t>usp00019yr</t>
  </si>
  <si>
    <t>2014-11-06T23:24:26.145Z</t>
  </si>
  <si>
    <t>7 km SW of Ichihara, Japan</t>
  </si>
  <si>
    <t>1980-09-28T21:36:58.300Z</t>
  </si>
  <si>
    <t>usp0001a0z</t>
  </si>
  <si>
    <t>2026-01-07T19:20:59.414Z</t>
  </si>
  <si>
    <t>1980-10-02T17:47:42.900Z</t>
  </si>
  <si>
    <t>usp0001a2a</t>
  </si>
  <si>
    <t>2014-11-06T23:24:26.266Z</t>
  </si>
  <si>
    <t>14 km E of Iwaki, Japan</t>
  </si>
  <si>
    <t>1980-10-04T23:35:43.600Z</t>
  </si>
  <si>
    <t>usp0001a34</t>
  </si>
  <si>
    <t>2014-11-06T23:24:26.291Z</t>
  </si>
  <si>
    <t>181 km NW of Mikuni, Japan</t>
  </si>
  <si>
    <t>1980-10-06T03:04:23.700Z</t>
  </si>
  <si>
    <t>usp0001a3m</t>
  </si>
  <si>
    <t>2026-01-07T19:20:39.360Z</t>
  </si>
  <si>
    <t>140 km ESE of Iwaki, Japan</t>
  </si>
  <si>
    <t>1980-10-06T05:22:32.600Z</t>
  </si>
  <si>
    <t>usp0001a3p</t>
  </si>
  <si>
    <t>2014-11-06T23:24:26.321Z</t>
  </si>
  <si>
    <t>5 km E of Ishige, Japan</t>
  </si>
  <si>
    <t>1980-10-09T02:07:33.500Z</t>
  </si>
  <si>
    <t>usp0001a4z</t>
  </si>
  <si>
    <t>2014-11-06T23:24:26.361Z</t>
  </si>
  <si>
    <t>25 km E of ลarai, Japan</t>
  </si>
  <si>
    <t>1980-10-13T10:55:34.300Z</t>
  </si>
  <si>
    <t>usp0001a88</t>
  </si>
  <si>
    <t>2014-11-06T23:24:26.631Z</t>
  </si>
  <si>
    <t>9 km W of ?ami, Japan</t>
  </si>
  <si>
    <t>1980-10-20T03:29:21.300Z</t>
  </si>
  <si>
    <t>usp0001ab8</t>
  </si>
  <si>
    <t>2022-04-27T23:02:58.879Z</t>
  </si>
  <si>
    <t>1980-10-20T09:03:33.800Z</t>
  </si>
  <si>
    <t>usp0001abc</t>
  </si>
  <si>
    <t>2014-11-06T23:24:26.738Z</t>
  </si>
  <si>
    <t>7 km ESE of Yamada, Japan</t>
  </si>
  <si>
    <t>1980-10-21T17:22:02.400Z</t>
  </si>
  <si>
    <t>usp0001ac0</t>
  </si>
  <si>
    <t>2014-11-06T23:24:26.759Z</t>
  </si>
  <si>
    <t>105 km ESE of Kitaibaraki, Japan</t>
  </si>
  <si>
    <t>1980-10-24T12:41:12.500Z</t>
  </si>
  <si>
    <t>usp0001adz</t>
  </si>
  <si>
    <t>2014-11-06T23:24:26.823Z</t>
  </si>
  <si>
    <t>8 km W of Hasaki, Japan</t>
  </si>
  <si>
    <t>1980-10-29T17:49:11.100Z</t>
  </si>
  <si>
    <t>usp0001aju</t>
  </si>
  <si>
    <t>2014-11-06T23:24:26.976Z</t>
  </si>
  <si>
    <t>11 km SSE of Takahagi, Japan</t>
  </si>
  <si>
    <t>1980-11-03T01:06:13.000Z</t>
  </si>
  <si>
    <t>usp0001an6</t>
  </si>
  <si>
    <t>2014-11-06T23:24:27.057Z</t>
  </si>
  <si>
    <t>13 km ESE of Tend?, Japan</t>
  </si>
  <si>
    <t>1980-11-04T01:02:09.500Z</t>
  </si>
  <si>
    <t>usp0001anh</t>
  </si>
  <si>
    <t>2014-11-06T23:24:27.068Z</t>
  </si>
  <si>
    <t>56 km ESE of Hachinohe, Japan</t>
  </si>
  <si>
    <t>1980-11-09T02:41:44.000Z</t>
  </si>
  <si>
    <t>usp0001aqr</t>
  </si>
  <si>
    <t>2014-11-06T23:24:27.141Z</t>
  </si>
  <si>
    <t>5 km ENE of Shiroi, Japan</t>
  </si>
  <si>
    <t>1980-11-26T23:49:02.000Z</t>
  </si>
  <si>
    <t>usp0001b1p</t>
  </si>
  <si>
    <t>2022-04-28T01:21:44.811Z</t>
  </si>
  <si>
    <t>18 km N of Ichinohe, Japan</t>
  </si>
  <si>
    <t>1980-11-27T01:50:38.100Z</t>
  </si>
  <si>
    <t>usp0001b1q</t>
  </si>
  <si>
    <t>2025-12-19T21:55:04.284Z</t>
  </si>
  <si>
    <t>16 km N of Ichinohe, Japan</t>
  </si>
  <si>
    <t>1980-11-28T06:20:49.500Z</t>
  </si>
  <si>
    <t>usp0001b28</t>
  </si>
  <si>
    <t>2014-11-06T23:24:27.787Z</t>
  </si>
  <si>
    <t>1980-12-01T16:15:04.400Z</t>
  </si>
  <si>
    <t>usp0001b4a</t>
  </si>
  <si>
    <t>2014-11-06T23:24:27.851Z</t>
  </si>
  <si>
    <t>12 km NNW of Hasaki, Japan</t>
  </si>
  <si>
    <t>1980-12-07T20:35:02.300Z</t>
  </si>
  <si>
    <t>usp0001b6h</t>
  </si>
  <si>
    <t>2014-11-06T23:24:27.922Z</t>
  </si>
  <si>
    <t>132 km NW of Mikuni, Japan</t>
  </si>
  <si>
    <t>1980-12-18T00:43:05.400Z</t>
  </si>
  <si>
    <t>usp0001bb1</t>
  </si>
  <si>
    <t>2014-11-06T23:24:28.064Z</t>
  </si>
  <si>
    <t>28 km SSE of Owase, Japan</t>
  </si>
  <si>
    <t>1980-12-19T06:54:11.400Z</t>
  </si>
  <si>
    <t>usp0001bbn</t>
  </si>
  <si>
    <t>2026-01-07T19:20:22.732Z</t>
  </si>
  <si>
    <t>96 km ESE of ?funato, Japan</t>
  </si>
  <si>
    <t>1980-12-21T21:49:55.000Z</t>
  </si>
  <si>
    <t>usp0001bd3</t>
  </si>
  <si>
    <t>2014-11-06T23:24:28.200Z</t>
  </si>
  <si>
    <t>58 km E of Hasaki, Japan</t>
  </si>
  <si>
    <t>1980-12-27T03:32:02.600Z</t>
  </si>
  <si>
    <t>usp0001bfz</t>
  </si>
  <si>
    <t>2014-11-06T23:24:28.425Z</t>
  </si>
  <si>
    <t>241 km SSE of Katsuura, Japan</t>
  </si>
  <si>
    <t>1981-01-11T06:25:50.000Z</t>
  </si>
  <si>
    <t>usp0001bp8</t>
  </si>
  <si>
    <t>2014-11-06T23:24:28.619Z</t>
  </si>
  <si>
    <t>49 km SSE of ?funato, Japan</t>
  </si>
  <si>
    <t>1981-01-13T13:14:29.500Z</t>
  </si>
  <si>
    <t>usp0001bq7</t>
  </si>
  <si>
    <t>2014-11-06T23:24:28.649Z</t>
  </si>
  <si>
    <t>0 km SSE of Abiko, Japan</t>
  </si>
  <si>
    <t>1981-01-18T09:43:35.700Z</t>
  </si>
  <si>
    <t>usp0001bsf</t>
  </si>
  <si>
    <t>2025-12-19T21:53:47.217Z</t>
  </si>
  <si>
    <t>126 km ESE of ?funato, Japan</t>
  </si>
  <si>
    <t>1981-01-18T11:46:53.700Z</t>
  </si>
  <si>
    <t>usp0001bsh</t>
  </si>
  <si>
    <t>2025-12-19T21:53:47.994Z</t>
  </si>
  <si>
    <t>1981-01-18T11:49:56.300Z</t>
  </si>
  <si>
    <t>usp0001bsj</t>
  </si>
  <si>
    <t>2014-11-06T23:24:28.719Z</t>
  </si>
  <si>
    <t>129 km ESE of ?funato, Japan</t>
  </si>
  <si>
    <t>1981-01-18T17:10:30.300Z</t>
  </si>
  <si>
    <t>usp0001bsp</t>
  </si>
  <si>
    <t>2025-12-19T21:53:48.818Z</t>
  </si>
  <si>
    <t>118 km ESE of ?funato, Japan</t>
  </si>
  <si>
    <t>1981-01-18T18:11:28.400Z</t>
  </si>
  <si>
    <t>usp0001bsr</t>
  </si>
  <si>
    <t>2025-12-19T21:53:49.670Z</t>
  </si>
  <si>
    <t>110 km ESE of ?funato, Japan</t>
  </si>
  <si>
    <t>1981-01-18T18:17:24.400Z</t>
  </si>
  <si>
    <t>usp0001bss</t>
  </si>
  <si>
    <t>2025-12-19T21:53:50.432Z</t>
  </si>
  <si>
    <t>101 km ESE of ?funato, Japan</t>
  </si>
  <si>
    <t>1981-01-18T20:34:23.500Z</t>
  </si>
  <si>
    <t>usp0001bsu</t>
  </si>
  <si>
    <t>2025-12-19T21:53:51.115Z</t>
  </si>
  <si>
    <t>103 km ESE of ?funato, Japan</t>
  </si>
  <si>
    <t>1981-01-18T20:35:51.500Z</t>
  </si>
  <si>
    <t>usp0001bsv</t>
  </si>
  <si>
    <t>2014-11-06T23:24:28.729Z</t>
  </si>
  <si>
    <t>79 km ESE of ?funato, Japan</t>
  </si>
  <si>
    <t>1981-01-19T01:14:05.400Z</t>
  </si>
  <si>
    <t>usp0001bsz</t>
  </si>
  <si>
    <t>2025-12-19T21:53:51.942Z</t>
  </si>
  <si>
    <t>113 km ESE of ?funato, Japan</t>
  </si>
  <si>
    <t>1981-01-19T02:42:01.700Z</t>
  </si>
  <si>
    <t>usp0001bt3</t>
  </si>
  <si>
    <t>2026-01-07T19:19:33.690Z</t>
  </si>
  <si>
    <t>119 km SE of Kamaishi, Japan</t>
  </si>
  <si>
    <t>1981-01-19T14:02:35.200Z</t>
  </si>
  <si>
    <t>usp0001bt9</t>
  </si>
  <si>
    <t>2025-12-19T21:53:54.250Z</t>
  </si>
  <si>
    <t>1981-01-20T07:27:52.800Z</t>
  </si>
  <si>
    <t>usp0001btv</t>
  </si>
  <si>
    <t>2014-11-06T23:24:28.759Z</t>
  </si>
  <si>
    <t>109 km ESE of Kamaishi, Japan</t>
  </si>
  <si>
    <t>1981-01-21T10:15:41.200Z</t>
  </si>
  <si>
    <t>usp0001bue</t>
  </si>
  <si>
    <t>2014-11-06T23:24:28.777Z</t>
  </si>
  <si>
    <t>10 km E of Noshiro, Japan</t>
  </si>
  <si>
    <t>1981-01-22T08:09:25.700Z</t>
  </si>
  <si>
    <t>usp0001bur</t>
  </si>
  <si>
    <t>2026-01-07T19:19:34.861Z</t>
  </si>
  <si>
    <t>129 km SE of Kamaishi, Japan</t>
  </si>
  <si>
    <t>1981-01-22T13:54:22.000Z</t>
  </si>
  <si>
    <t>usp0001buu</t>
  </si>
  <si>
    <t>2026-01-07T19:19:35.435Z</t>
  </si>
  <si>
    <t>123 km ESE of Kamaishi, Japan</t>
  </si>
  <si>
    <t>1981-01-22T19:34:40.100Z</t>
  </si>
  <si>
    <t>usp0001buy</t>
  </si>
  <si>
    <t>2025-12-19T21:53:57.185Z</t>
  </si>
  <si>
    <t>122 km E of Ishinomaki, Japan</t>
  </si>
  <si>
    <t>1981-01-23T10:22:34.900Z</t>
  </si>
  <si>
    <t>usp0001bv7</t>
  </si>
  <si>
    <t>2025-12-19T21:53:58.013Z</t>
  </si>
  <si>
    <t>132 km ESE of Ishinomaki, Japan</t>
  </si>
  <si>
    <t>1981-01-25T00:33:34.100Z</t>
  </si>
  <si>
    <t>usp0001bvz</t>
  </si>
  <si>
    <t>2014-11-06T23:24:28.824Z</t>
  </si>
  <si>
    <t>55 km ESE of Kamaishi, Japan</t>
  </si>
  <si>
    <t>1981-01-28T03:47:43.600Z</t>
  </si>
  <si>
    <t>usp0001bxb</t>
  </si>
  <si>
    <t>2014-11-06T23:24:28.869Z</t>
  </si>
  <si>
    <t>5 km WSW of Koga, Japan</t>
  </si>
  <si>
    <t>1981-02-06T14:34:45.470Z</t>
  </si>
  <si>
    <t>usp0001c26</t>
  </si>
  <si>
    <t>2014-11-07T00:28:52.397Z</t>
  </si>
  <si>
    <t>17 km S of Kashiwazaki, Japan</t>
  </si>
  <si>
    <t>1981-02-13T00:46:43.750Z</t>
  </si>
  <si>
    <t>usp0001c57</t>
  </si>
  <si>
    <t>2014-11-07T00:28:55.050Z</t>
  </si>
  <si>
    <t>91 km NE of Miyako, Japan</t>
  </si>
  <si>
    <t>1981-02-21T23:23:50.620Z</t>
  </si>
  <si>
    <t>usp0001caw</t>
  </si>
  <si>
    <t>2014-11-07T00:28:56.604Z</t>
  </si>
  <si>
    <t>1 km W of Hitachi-Naka, Japan</t>
  </si>
  <si>
    <t>1981-02-22T03:09:46.260Z</t>
  </si>
  <si>
    <t>usp0001cay</t>
  </si>
  <si>
    <t>2014-11-07T00:28:56.614Z</t>
  </si>
  <si>
    <t>1981-02-24T18:04:01.610Z</t>
  </si>
  <si>
    <t>usp0001cc4</t>
  </si>
  <si>
    <t>2025-12-19T21:53:29.927Z</t>
  </si>
  <si>
    <t>121 km ESE of ?funato, Japan</t>
  </si>
  <si>
    <t>1981-02-25T20:57:15.820Z</t>
  </si>
  <si>
    <t>usp0001cdv</t>
  </si>
  <si>
    <t>2014-11-07T00:28:57.532Z</t>
  </si>
  <si>
    <t>1981-03-01T15:12:46.170Z</t>
  </si>
  <si>
    <t>usp0001cfs</t>
  </si>
  <si>
    <t>2014-11-07T00:29:00.021Z</t>
  </si>
  <si>
    <t>56 km ESE of Kitaibaraki, Japan</t>
  </si>
  <si>
    <t>1981-03-03T22:48:53.140Z</t>
  </si>
  <si>
    <t>usp0001cgn</t>
  </si>
  <si>
    <t>2014-11-07T00:29:01.005Z</t>
  </si>
  <si>
    <t>80 km ESE of ?funato, Japan</t>
  </si>
  <si>
    <t>1981-03-09T16:11:59.600Z</t>
  </si>
  <si>
    <t>usp0001cm6</t>
  </si>
  <si>
    <t>2026-01-07T19:19:00.927Z</t>
  </si>
  <si>
    <t>61 km ESE of Hachinohe, Japan</t>
  </si>
  <si>
    <t>1981-03-11T19:16:40.460Z</t>
  </si>
  <si>
    <t>usp0001cne</t>
  </si>
  <si>
    <t>2014-11-07T00:29:03.994Z</t>
  </si>
  <si>
    <t>1 km SE of Ry?gasaki, Japan</t>
  </si>
  <si>
    <t>1981-03-15T08:22:02.000Z</t>
  </si>
  <si>
    <t>usp0001cqb</t>
  </si>
  <si>
    <t>2014-11-07T00:29:04.332Z</t>
  </si>
  <si>
    <t>107 km ESE of Iwaki, Japan</t>
  </si>
  <si>
    <t>1981-03-18T07:55:03.660Z</t>
  </si>
  <si>
    <t>usp0001crw</t>
  </si>
  <si>
    <t>2014-11-07T00:29:05.074Z</t>
  </si>
  <si>
    <t>95 km ENE of Miyako, Japan</t>
  </si>
  <si>
    <t>1981-04-05T13:23:37.770Z</t>
  </si>
  <si>
    <t>usp0001d10</t>
  </si>
  <si>
    <t>2014-11-07T00:29:10.326Z</t>
  </si>
  <si>
    <t>52 km S of Katsuura, Japan</t>
  </si>
  <si>
    <t>1981-04-13T03:04:07.970Z</t>
  </si>
  <si>
    <t>usp0001d49</t>
  </si>
  <si>
    <t>2025-12-19T21:51:54.135Z</t>
  </si>
  <si>
    <t>1981-04-14T04:34:50.060Z</t>
  </si>
  <si>
    <t>usp0001d51</t>
  </si>
  <si>
    <t>2026-01-07T19:18:40.402Z</t>
  </si>
  <si>
    <t>1981-04-14T10:09:56.560Z</t>
  </si>
  <si>
    <t>usp0001d55</t>
  </si>
  <si>
    <t>2014-11-07T00:29:12.564Z</t>
  </si>
  <si>
    <t>10 km N of Gotenba, Japan</t>
  </si>
  <si>
    <t>1981-04-15T02:47:00.200Z</t>
  </si>
  <si>
    <t>usp0001d5q</t>
  </si>
  <si>
    <t>2025-12-19T21:51:56.503Z</t>
  </si>
  <si>
    <t>69 km ESE of Yeonil, South Korea</t>
  </si>
  <si>
    <t>1981-04-15T02:47:05.520Z</t>
  </si>
  <si>
    <t>usp0001d5r</t>
  </si>
  <si>
    <t>2025-12-19T21:43:11.753Z</t>
  </si>
  <si>
    <t>70 km NW of Nagato, Japan</t>
  </si>
  <si>
    <t>1981-04-29T17:18:49.970Z</t>
  </si>
  <si>
    <t>usp0001dew</t>
  </si>
  <si>
    <t>2014-11-07T00:29:21.487Z</t>
  </si>
  <si>
    <t>1981-05-13T19:51:35.990Z</t>
  </si>
  <si>
    <t>usp0001dnm</t>
  </si>
  <si>
    <t>2014-11-07T00:29:29.225Z</t>
  </si>
  <si>
    <t>1981-05-15T19:48:22.590Z</t>
  </si>
  <si>
    <t>usp0001dpt</t>
  </si>
  <si>
    <t>2025-12-19T21:51:19.298Z</t>
  </si>
  <si>
    <t>135 km SSE of Katsuura, Japan</t>
  </si>
  <si>
    <t>1981-05-15T22:23:13.690Z</t>
  </si>
  <si>
    <t>usp0001dpu</t>
  </si>
  <si>
    <t>2014-11-07T00:29:29.582Z</t>
  </si>
  <si>
    <t>58 km SE of Katsuura, Japan</t>
  </si>
  <si>
    <t>1981-05-18T15:31:56.030Z</t>
  </si>
  <si>
    <t>usp0001drg</t>
  </si>
  <si>
    <t>2026-01-07T19:16:25.401Z</t>
  </si>
  <si>
    <t>12 km W of Itoigawa, Japan</t>
  </si>
  <si>
    <t>1981-05-22T18:30:37.150Z</t>
  </si>
  <si>
    <t>usp0001dtp</t>
  </si>
  <si>
    <t>2025-12-19T21:51:29.885Z</t>
  </si>
  <si>
    <t>64 km E of Iwaki, Japan</t>
  </si>
  <si>
    <t>1981-06-02T02:31:27.230Z</t>
  </si>
  <si>
    <t>usp0001dzm</t>
  </si>
  <si>
    <t>2026-01-07T19:17:45.746Z</t>
  </si>
  <si>
    <t>107 km ESE of Namie, Japan</t>
  </si>
  <si>
    <t>1981-06-05T13:02:04.800Z</t>
  </si>
  <si>
    <t>usp0001e0y</t>
  </si>
  <si>
    <t>2014-11-07T00:29:35.582Z</t>
  </si>
  <si>
    <t>168 km SSE of Tateyama, Japan</t>
  </si>
  <si>
    <t>1981-06-08T20:56:38.380Z</t>
  </si>
  <si>
    <t>usp0001e23</t>
  </si>
  <si>
    <t>2014-11-07T00:29:36.235Z</t>
  </si>
  <si>
    <t>124 km ESE of ?funato, Japan</t>
  </si>
  <si>
    <t>1981-06-29T05:34:10.150Z</t>
  </si>
  <si>
    <t>usp0001edj</t>
  </si>
  <si>
    <t>2014-11-07T00:29:40.438Z</t>
  </si>
  <si>
    <t>232 km SE of Katsuura, Japan</t>
  </si>
  <si>
    <t>1981-07-01T23:06:08.710Z</t>
  </si>
  <si>
    <t>usp0001efd</t>
  </si>
  <si>
    <t>2014-11-07T00:29:43.029Z</t>
  </si>
  <si>
    <t>104 km SE of Ishinomaki, Japan</t>
  </si>
  <si>
    <t>1981-07-09T00:13:03.060Z</t>
  </si>
  <si>
    <t>usp0001ekd</t>
  </si>
  <si>
    <t>2014-11-07T00:29:45.876Z</t>
  </si>
  <si>
    <t>85 km ENE of Namie, Japan</t>
  </si>
  <si>
    <t>1981-07-16T15:46:37.070Z</t>
  </si>
  <si>
    <t>usp0001erm</t>
  </si>
  <si>
    <t>2014-11-07T00:29:47.512Z</t>
  </si>
  <si>
    <t>42 km E of Kitsuki, Japan</t>
  </si>
  <si>
    <t>1981-07-24T11:58:43.830Z</t>
  </si>
  <si>
    <t>usp0001ewv</t>
  </si>
  <si>
    <t>2026-01-07T19:17:37.650Z</t>
  </si>
  <si>
    <t>182 km SE of Katsuura, Japan</t>
  </si>
  <si>
    <t>1981-07-25T16:32:39.520Z</t>
  </si>
  <si>
    <t>usp0001exj</t>
  </si>
  <si>
    <t>2014-11-07T00:29:49.183Z</t>
  </si>
  <si>
    <t>11 km N of Hasaki, Japan</t>
  </si>
  <si>
    <t>1981-08-07T07:56:16.500Z</t>
  </si>
  <si>
    <t>usp0001f5e</t>
  </si>
  <si>
    <t>2014-11-07T00:29:54.359Z</t>
  </si>
  <si>
    <t>26 km SE of Hitachi, Japan</t>
  </si>
  <si>
    <t>1981-08-15T02:54:24.690Z</t>
  </si>
  <si>
    <t>usp0001f9t</t>
  </si>
  <si>
    <t>2014-11-07T00:29:56.048Z</t>
  </si>
  <si>
    <t>8 km S of Kakegawa, Japan</t>
  </si>
  <si>
    <t>1981-08-18T14:08:40.320Z</t>
  </si>
  <si>
    <t>usp0001fbu</t>
  </si>
  <si>
    <t>2014-11-07T00:29:56.545Z</t>
  </si>
  <si>
    <t>28 km SSE of Nakatsugawa, Japan</t>
  </si>
  <si>
    <t>1981-08-25T06:56:23.870Z</t>
  </si>
  <si>
    <t>usp0001ffu</t>
  </si>
  <si>
    <t>2014-11-07T00:29:58.144Z</t>
  </si>
  <si>
    <t>6 km E of Suzuka, Japan</t>
  </si>
  <si>
    <t>1981-09-02T09:24:46.190Z</t>
  </si>
  <si>
    <t>usp0001fmq</t>
  </si>
  <si>
    <t>2025-12-19T21:48:21.252Z</t>
  </si>
  <si>
    <t>6 km ESE of Hasaki, Japan</t>
  </si>
  <si>
    <t>1981-09-03T19:39:25.110Z</t>
  </si>
  <si>
    <t>usp0001fnh</t>
  </si>
  <si>
    <t>2025-12-19T21:48:24.339Z</t>
  </si>
  <si>
    <t>51 km E of ?hara, Japan</t>
  </si>
  <si>
    <t>1981-09-05T01:47:43.910Z</t>
  </si>
  <si>
    <t>usp0001fpe</t>
  </si>
  <si>
    <t>2014-11-07T00:30:03.294Z</t>
  </si>
  <si>
    <t>3 km WNW of ?hara, Japan</t>
  </si>
  <si>
    <t>1981-09-13T01:20:14.470Z</t>
  </si>
  <si>
    <t>usp0001fur</t>
  </si>
  <si>
    <t>2026-01-07T19:16:09.396Z</t>
  </si>
  <si>
    <t>43 km NE of Hasaki, Japan</t>
  </si>
  <si>
    <t>1981-09-13T02:17:46.710Z</t>
  </si>
  <si>
    <t>usp0001fuu</t>
  </si>
  <si>
    <t>2014-11-07T00:30:05.494Z</t>
  </si>
  <si>
    <t>99 km ESE of Takahagi, Japan</t>
  </si>
  <si>
    <t>1981-09-13T20:24:07.600Z</t>
  </si>
  <si>
    <t>usp0001fva</t>
  </si>
  <si>
    <t>2014-11-07T00:30:05.609Z</t>
  </si>
  <si>
    <t>1 km ESE of Ishige, Japan</t>
  </si>
  <si>
    <t>1981-09-14T17:20:40.340Z</t>
  </si>
  <si>
    <t>usp0001fvx</t>
  </si>
  <si>
    <t>2014-11-07T00:30:05.788Z</t>
  </si>
  <si>
    <t>74 km SE of Hasaki, Japan</t>
  </si>
  <si>
    <t>1981-09-18T01:06:57.620Z</t>
  </si>
  <si>
    <t>usp0001fy9</t>
  </si>
  <si>
    <t>2014-11-07T00:30:06.383Z</t>
  </si>
  <si>
    <t>84 km SSE of Tateyama, Japan</t>
  </si>
  <si>
    <t>1981-09-27T15:02:44.440Z</t>
  </si>
  <si>
    <t>usp0001g4h</t>
  </si>
  <si>
    <t>2014-11-07T00:30:07.523Z</t>
  </si>
  <si>
    <t>67 km SSE of Hasaki, Japan</t>
  </si>
  <si>
    <t>1981-10-04T04:11:03.220Z</t>
  </si>
  <si>
    <t>usp0001g9d</t>
  </si>
  <si>
    <t>2026-01-07T19:15:49.482Z</t>
  </si>
  <si>
    <t>1981-10-11T16:35:48.700Z</t>
  </si>
  <si>
    <t>usp0001gdk</t>
  </si>
  <si>
    <t>2014-11-07T00:30:13.344Z</t>
  </si>
  <si>
    <t>71 km SSE of ?funato, Japan</t>
  </si>
  <si>
    <t>1981-10-15T01:47:52.970Z</t>
  </si>
  <si>
    <t>usp0001gff</t>
  </si>
  <si>
    <t>2025-12-19T21:48:04.179Z</t>
  </si>
  <si>
    <t>71 km NNE of Miyako, Japan</t>
  </si>
  <si>
    <t>1981-10-21T13:51:26.770Z</t>
  </si>
  <si>
    <t>usp0001gkr</t>
  </si>
  <si>
    <t>2014-11-07T00:30:15.219Z</t>
  </si>
  <si>
    <t>98 km ENE of Namie, Japan</t>
  </si>
  <si>
    <t>1981-11-06T04:34:05.800Z</t>
  </si>
  <si>
    <t>usp0001gu2</t>
  </si>
  <si>
    <t>2014-11-07T00:30:21.157Z</t>
  </si>
  <si>
    <t>61 km SSE of Ishinomaki, Japan</t>
  </si>
  <si>
    <t>1981-11-24T12:06:47.850Z</t>
  </si>
  <si>
    <t>usp0001h47</t>
  </si>
  <si>
    <t>2014-11-07T00:30:25.140Z</t>
  </si>
  <si>
    <t>33 km SE of Ichinohe, Japan</t>
  </si>
  <si>
    <t>1981-11-25T14:53:46.120Z</t>
  </si>
  <si>
    <t>usp0001h50</t>
  </si>
  <si>
    <t>2014-11-07T00:30:25.361Z</t>
  </si>
  <si>
    <t>7 km S of Hachi?ji, Japan</t>
  </si>
  <si>
    <t>1981-12-02T06:20:10.870Z</t>
  </si>
  <si>
    <t>usp0001h7t</t>
  </si>
  <si>
    <t>2014-11-07T00:30:28.402Z</t>
  </si>
  <si>
    <t>4 km ENE of Yotsukaid?, Japan</t>
  </si>
  <si>
    <t>1981-12-02T06:24:42.870Z</t>
  </si>
  <si>
    <t>usp0001h7u</t>
  </si>
  <si>
    <t>2025-12-19T21:46:53.377Z</t>
  </si>
  <si>
    <t>96 km ENE of Hachinohe, Japan</t>
  </si>
  <si>
    <t>1981-12-11T20:02:22.820Z</t>
  </si>
  <si>
    <t>usp0001hc6</t>
  </si>
  <si>
    <t>2025-12-19T21:42:41.855Z</t>
  </si>
  <si>
    <t>120 km ESE of Kamaishi, Japan</t>
  </si>
  <si>
    <t>1981-12-16T12:46:00.910Z</t>
  </si>
  <si>
    <t>usp0001hew</t>
  </si>
  <si>
    <t>2014-11-07T00:30:31.886Z</t>
  </si>
  <si>
    <t>29 km SE of Takahagi, Japan</t>
  </si>
  <si>
    <t>1981-12-22T04:55:14.700Z</t>
  </si>
  <si>
    <t>usp0001hk6</t>
  </si>
  <si>
    <t>2014-11-07T00:30:32.901Z</t>
  </si>
  <si>
    <t>2 km NW of ?tawara, Japan</t>
  </si>
  <si>
    <t>1981-12-31T22:05:23.960Z</t>
  </si>
  <si>
    <t>usp0001htz</t>
  </si>
  <si>
    <t>2014-11-07T00:30:34.494Z</t>
  </si>
  <si>
    <t>174 km E of Namie, Japan</t>
  </si>
  <si>
    <t>1982-01-02T18:22:53.160Z</t>
  </si>
  <si>
    <t>usp0001huw</t>
  </si>
  <si>
    <t>2014-11-07T00:30:36.997Z</t>
  </si>
  <si>
    <t>31 km E of ?arai, Japan</t>
  </si>
  <si>
    <t>1982-01-07T20:37:57.960Z</t>
  </si>
  <si>
    <t>usp0001hxj</t>
  </si>
  <si>
    <t>2026-01-07T19:46:45.130Z</t>
  </si>
  <si>
    <t>12 km SSW of Takanosu, Japan</t>
  </si>
  <si>
    <t>1982-01-08T08:03:32.310Z</t>
  </si>
  <si>
    <t>usp0001hxt</t>
  </si>
  <si>
    <t>2026-01-07T19:46:45.811Z</t>
  </si>
  <si>
    <t>79 km ENE of Namie, Japan</t>
  </si>
  <si>
    <t>1982-01-09T21:22:42.240Z</t>
  </si>
  <si>
    <t>usp0001hyw</t>
  </si>
  <si>
    <t>2014-11-07T00:30:39.656Z</t>
  </si>
  <si>
    <t>13 km S of Kashiwazaki, Japan</t>
  </si>
  <si>
    <t>1982-01-13T02:48:57.820Z</t>
  </si>
  <si>
    <t>usp0001j0f</t>
  </si>
  <si>
    <t>2014-11-07T00:30:40.362Z</t>
  </si>
  <si>
    <t>1982-01-16T00:39:49.240Z</t>
  </si>
  <si>
    <t>usp0001j26</t>
  </si>
  <si>
    <t>2014-11-07T00:30:40.982Z</t>
  </si>
  <si>
    <t>67 km NE of Miyako, Japan</t>
  </si>
  <si>
    <t>1982-01-17T19:38:07.670Z</t>
  </si>
  <si>
    <t>usp0001j2v</t>
  </si>
  <si>
    <t>2026-01-07T19:46:52.276Z</t>
  </si>
  <si>
    <t>7 km ENE of Narut?, Japan</t>
  </si>
  <si>
    <t>1982-01-17T21:46:08.200Z</t>
  </si>
  <si>
    <t>usp0001j2z</t>
  </si>
  <si>
    <t>2014-11-07T00:30:41.143Z</t>
  </si>
  <si>
    <t>0 km ENE of Hasaki, Japan</t>
  </si>
  <si>
    <t>1982-01-17T23:03:59.140Z</t>
  </si>
  <si>
    <t>usp0001j31</t>
  </si>
  <si>
    <t>2014-11-07T00:30:41.155Z</t>
  </si>
  <si>
    <t>10 km SSW of Hasaki, Japan</t>
  </si>
  <si>
    <t>1982-01-21T17:18:15.070Z</t>
  </si>
  <si>
    <t>usp0001j6n</t>
  </si>
  <si>
    <t>2014-11-07T00:30:42.006Z</t>
  </si>
  <si>
    <t>1982-02-03T20:42:44.280Z</t>
  </si>
  <si>
    <t>usp0001jfk</t>
  </si>
  <si>
    <t>2022-04-28T00:43:09.733Z</t>
  </si>
  <si>
    <t>88 km NW of Mikuni, Japan</t>
  </si>
  <si>
    <t>1982-02-13T18:34:03.200Z</t>
  </si>
  <si>
    <t>usp0001jmn</t>
  </si>
  <si>
    <t>2014-11-07T00:30:51.236Z</t>
  </si>
  <si>
    <t>24 km NE of Yuza, Japan</t>
  </si>
  <si>
    <t>1982-02-19T07:17:48.140Z</t>
  </si>
  <si>
    <t>usp0001jq2</t>
  </si>
  <si>
    <t>2014-11-07T00:30:51.983Z</t>
  </si>
  <si>
    <t>10 km SSW of Tenn?, Japan</t>
  </si>
  <si>
    <t>1982-02-20T19:18:20.240Z</t>
  </si>
  <si>
    <t>usp0001jr4</t>
  </si>
  <si>
    <t>2025-12-19T21:42:36.571Z</t>
  </si>
  <si>
    <t>184 km SSE of Katsuura, Japan</t>
  </si>
  <si>
    <t>1982-02-20T22:40:14.190Z</t>
  </si>
  <si>
    <t>usp0001jr9</t>
  </si>
  <si>
    <t>2014-11-07T00:30:52.294Z</t>
  </si>
  <si>
    <t>1982-02-21T00:31:39.570Z</t>
  </si>
  <si>
    <t>usp0001jrb</t>
  </si>
  <si>
    <t>2014-11-07T00:30:52.301Z</t>
  </si>
  <si>
    <t>181 km SSE of Katsuura, Japan</t>
  </si>
  <si>
    <t>1982-02-22T15:03:13.430Z</t>
  </si>
  <si>
    <t>usp0001jsd</t>
  </si>
  <si>
    <t>2025-12-19T21:46:14.256Z</t>
  </si>
  <si>
    <t>183 km SSE of Katsuura, Japan</t>
  </si>
  <si>
    <t>1982-02-22T15:11:48.600Z</t>
  </si>
  <si>
    <t>usp0001jse</t>
  </si>
  <si>
    <t>2014-11-07T00:30:52.535Z</t>
  </si>
  <si>
    <t>1982-02-22T21:20:43.770Z</t>
  </si>
  <si>
    <t>usp0001jsh</t>
  </si>
  <si>
    <t>2014-11-07T00:30:52.559Z</t>
  </si>
  <si>
    <t>21 km WSW of Ichinohe, Japan</t>
  </si>
  <si>
    <t>1982-02-23T03:09:47.130Z</t>
  </si>
  <si>
    <t>usp0001jsn</t>
  </si>
  <si>
    <t>2014-11-07T00:30:52.601Z</t>
  </si>
  <si>
    <t>142 km SSE of Shimoda, Japan</t>
  </si>
  <si>
    <t>1982-02-23T10:45:12.460Z</t>
  </si>
  <si>
    <t>usp0001jsy</t>
  </si>
  <si>
    <t>2014-11-07T00:30:52.683Z</t>
  </si>
  <si>
    <t>176 km SSE of Katsuura, Japan</t>
  </si>
  <si>
    <t>1982-02-23T23:58:19.650Z</t>
  </si>
  <si>
    <t>usp0001jtd</t>
  </si>
  <si>
    <t>2014-11-07T00:30:52.904Z</t>
  </si>
  <si>
    <t>53 km ESE of Ishinomaki, Japan</t>
  </si>
  <si>
    <t>1982-02-24T09:40:24.880Z</t>
  </si>
  <si>
    <t>usp0001jtn</t>
  </si>
  <si>
    <t>2026-01-07T19:46:38.584Z</t>
  </si>
  <si>
    <t>1982-02-25T03:23:20.450Z</t>
  </si>
  <si>
    <t>usp0001ju8</t>
  </si>
  <si>
    <t>2014-11-07T00:30:53.270Z</t>
  </si>
  <si>
    <t>65 km ESE of ?hara, Japan</t>
  </si>
  <si>
    <t>1982-02-28T09:39:03.090Z</t>
  </si>
  <si>
    <t>usp0001jw6</t>
  </si>
  <si>
    <t>2014-11-07T00:30:53.779Z</t>
  </si>
  <si>
    <t>1982-02-28T19:47:47.030Z</t>
  </si>
  <si>
    <t>usp0001jwn</t>
  </si>
  <si>
    <t>2014-11-07T00:30:53.972Z</t>
  </si>
  <si>
    <t>75 km E of Hasaki, Japan</t>
  </si>
  <si>
    <t>1982-03-04T13:13:18.550Z</t>
  </si>
  <si>
    <t>usp0001jyh</t>
  </si>
  <si>
    <t>2026-01-07T19:46:01.008Z</t>
  </si>
  <si>
    <t>83 km ESE of Namie, Japan</t>
  </si>
  <si>
    <t>1982-03-06T23:14:35.710Z</t>
  </si>
  <si>
    <t>usp0001jzx</t>
  </si>
  <si>
    <t>2025-12-19T21:45:09.338Z</t>
  </si>
  <si>
    <t>8 km WNW of Hitachi-Naka, Japan</t>
  </si>
  <si>
    <t>1982-03-08T06:48:55.910Z</t>
  </si>
  <si>
    <t>usp0001k0r</t>
  </si>
  <si>
    <t>2014-11-07T00:30:58.380Z</t>
  </si>
  <si>
    <t>1982-03-11T03:55:54.850Z</t>
  </si>
  <si>
    <t>usp0001k2b</t>
  </si>
  <si>
    <t>2014-11-07T00:30:59.027Z</t>
  </si>
  <si>
    <t>177 km SSE of Katsuura, Japan</t>
  </si>
  <si>
    <t>1982-03-18T15:51:05.810Z</t>
  </si>
  <si>
    <t>usp0001k6p</t>
  </si>
  <si>
    <t>2014-11-07T00:31:00.622Z</t>
  </si>
  <si>
    <t>5 km WSW of Chiba, Japan</t>
  </si>
  <si>
    <t>1982-03-19T08:42:48.090Z</t>
  </si>
  <si>
    <t>usp0001k72</t>
  </si>
  <si>
    <t>2014-11-07T00:31:00.711Z</t>
  </si>
  <si>
    <t>10 km ESE of Okunoya, Japan</t>
  </si>
  <si>
    <t>1982-03-22T08:27:28.080Z</t>
  </si>
  <si>
    <t>usp0001k97</t>
  </si>
  <si>
    <t>2014-11-07T00:31:01.229Z</t>
  </si>
  <si>
    <t>40 km W of Noshiro, Japan</t>
  </si>
  <si>
    <t>1982-03-22T16:58:43.110Z</t>
  </si>
  <si>
    <t>usp0001k9m</t>
  </si>
  <si>
    <t>2014-11-07T00:31:01.395Z</t>
  </si>
  <si>
    <t>51 km SE of Iwaki, Japan</t>
  </si>
  <si>
    <t>1982-03-27T00:19:25.620Z</t>
  </si>
  <si>
    <t>usp0001kck</t>
  </si>
  <si>
    <t>2025-12-19T21:45:42.659Z</t>
  </si>
  <si>
    <t>67 km SE of Katsuura, Japan</t>
  </si>
  <si>
    <t>1982-03-27T00:40:26.940Z</t>
  </si>
  <si>
    <t>usp0001kcm</t>
  </si>
  <si>
    <t>2014-11-07T00:31:02.155Z</t>
  </si>
  <si>
    <t>92 km SSE of Katsuura, Japan</t>
  </si>
  <si>
    <t>1982-03-27T02:08:53.660Z</t>
  </si>
  <si>
    <t>usp0001kcr</t>
  </si>
  <si>
    <t>2026-01-07T19:46:20.047Z</t>
  </si>
  <si>
    <t>1982-03-29T12:05:26.770Z</t>
  </si>
  <si>
    <t>usp0001kea</t>
  </si>
  <si>
    <t>2025-12-19T21:45:50.493Z</t>
  </si>
  <si>
    <t>54 km E of Iwaki, Japan</t>
  </si>
  <si>
    <t>1982-04-01T12:55:19.160Z</t>
  </si>
  <si>
    <t>usp0001kg9</t>
  </si>
  <si>
    <t>2014-11-07T00:31:04.560Z</t>
  </si>
  <si>
    <t>189 km SSE of Katsuura, Japan</t>
  </si>
  <si>
    <t>1982-04-05T04:33:29.310Z</t>
  </si>
  <si>
    <t>usp0001kj1</t>
  </si>
  <si>
    <t>2014-11-07T00:31:05.687Z</t>
  </si>
  <si>
    <t>27 km NW of ?zu, Japan</t>
  </si>
  <si>
    <t>1982-04-07T02:31:38.330Z</t>
  </si>
  <si>
    <t>usp0001kjz</t>
  </si>
  <si>
    <t>2014-11-07T00:31:06.211Z</t>
  </si>
  <si>
    <t>59 km SE of Katsuura, Japan</t>
  </si>
  <si>
    <t>1982-04-12T18:22:56.740Z</t>
  </si>
  <si>
    <t>usp0001kp6</t>
  </si>
  <si>
    <t>2014-11-07T00:31:08.126Z</t>
  </si>
  <si>
    <t>94 km E of Hasaki, Japan</t>
  </si>
  <si>
    <t>1982-04-17T22:40:14.890Z</t>
  </si>
  <si>
    <t>usp0001kt7</t>
  </si>
  <si>
    <t>2025-12-19T21:42:17.709Z</t>
  </si>
  <si>
    <t>118 km SE of Hasaki, Japan</t>
  </si>
  <si>
    <t>1982-04-18T00:09:12.470Z</t>
  </si>
  <si>
    <t>usp0001kt9</t>
  </si>
  <si>
    <t>2014-11-07T00:31:09.183Z</t>
  </si>
  <si>
    <t>10 km ESE of Omigawa, Japan</t>
  </si>
  <si>
    <t>1982-04-19T02:25:35.270Z</t>
  </si>
  <si>
    <t>usp0001ktx</t>
  </si>
  <si>
    <t>2014-11-07T00:31:09.578Z</t>
  </si>
  <si>
    <t>2 km SSW of Sakai, Japan</t>
  </si>
  <si>
    <t>1982-04-24T07:26:07.580Z</t>
  </si>
  <si>
    <t>usp0001kwz</t>
  </si>
  <si>
    <t>2014-11-07T00:31:10.874Z</t>
  </si>
  <si>
    <t>1982-04-27T03:32:27.000Z</t>
  </si>
  <si>
    <t>usp0001kyv</t>
  </si>
  <si>
    <t>2014-11-07T00:31:11.755Z</t>
  </si>
  <si>
    <t>11 km E of Tateyama, Japan</t>
  </si>
  <si>
    <t>1982-05-08T22:47:41.020Z</t>
  </si>
  <si>
    <t>usp0001m62</t>
  </si>
  <si>
    <t>2014-11-07T00:31:17.010Z</t>
  </si>
  <si>
    <t>42 km ENE of ?hara, Japan</t>
  </si>
  <si>
    <t>1982-05-10T04:05:49.450Z</t>
  </si>
  <si>
    <t>usp0001m70</t>
  </si>
  <si>
    <t>2014-11-07T00:31:17.371Z</t>
  </si>
  <si>
    <t>116 km W of Tenn?, Japan</t>
  </si>
  <si>
    <t>1982-05-10T19:19:01.470Z</t>
  </si>
  <si>
    <t>usp0001m7h</t>
  </si>
  <si>
    <t>2026-01-07T19:45:22.591Z</t>
  </si>
  <si>
    <t>32 km SE of Tanabe, Japan</t>
  </si>
  <si>
    <t>1982-05-21T08:15:49.300Z</t>
  </si>
  <si>
    <t>usp0001men</t>
  </si>
  <si>
    <t>2014-11-07T00:31:19.451Z</t>
  </si>
  <si>
    <t>45 km E of Iwaki, Japan</t>
  </si>
  <si>
    <t>1982-05-22T07:57:01.960Z</t>
  </si>
  <si>
    <t>usp0001mf8</t>
  </si>
  <si>
    <t>2014-11-07T00:31:19.628Z</t>
  </si>
  <si>
    <t>1982-05-22T09:19:03.360Z</t>
  </si>
  <si>
    <t>usp0001mfb</t>
  </si>
  <si>
    <t>2014-11-07T00:31:19.677Z</t>
  </si>
  <si>
    <t>177 km SE of Katsuura, Japan</t>
  </si>
  <si>
    <t>1982-05-22T13:31:08.530Z</t>
  </si>
  <si>
    <t>usp0001mfe</t>
  </si>
  <si>
    <t>2026-01-07T19:45:27.706Z</t>
  </si>
  <si>
    <t>66 km SSE of Hasaki, Japan</t>
  </si>
  <si>
    <t>1982-05-26T03:13:12.630Z</t>
  </si>
  <si>
    <t>usp0001mhp</t>
  </si>
  <si>
    <t>2025-12-19T21:41:52.974Z</t>
  </si>
  <si>
    <t>Izu Islands, Japan region</t>
  </si>
  <si>
    <t>1982-05-27T09:09:48.350Z</t>
  </si>
  <si>
    <t>usp0001mja</t>
  </si>
  <si>
    <t>2026-01-07T19:45:40.765Z</t>
  </si>
  <si>
    <t>114 km E of Namie, Japan</t>
  </si>
  <si>
    <t>1982-05-27T11:34:29.220Z</t>
  </si>
  <si>
    <t>usp0001mjc</t>
  </si>
  <si>
    <t>2014-11-07T00:31:20.441Z</t>
  </si>
  <si>
    <t>120 km E of Namie, Japan</t>
  </si>
  <si>
    <t>1982-05-31T20:13:08.700Z</t>
  </si>
  <si>
    <t>usp0001mm8</t>
  </si>
  <si>
    <t>2025-12-19T21:41:58.798Z</t>
  </si>
  <si>
    <t>53 km SE of ?funato, Japan</t>
  </si>
  <si>
    <t>1982-06-07T13:29:03.750Z</t>
  </si>
  <si>
    <t>usp0001mrn</t>
  </si>
  <si>
    <t>2014-11-07T00:31:26.017Z</t>
  </si>
  <si>
    <t>70 km E of Ishinomaki, Japan</t>
  </si>
  <si>
    <t>1982-06-08T16:04:30.640Z</t>
  </si>
  <si>
    <t>usp0001msg</t>
  </si>
  <si>
    <t>2014-11-07T00:31:26.262Z</t>
  </si>
  <si>
    <t>22 km NNE of Miyako, Japan</t>
  </si>
  <si>
    <t>1982-06-16T06:31:49.830Z</t>
  </si>
  <si>
    <t>usp0001myp</t>
  </si>
  <si>
    <t>2014-11-07T00:31:28.284Z</t>
  </si>
  <si>
    <t>Sea of Japan</t>
  </si>
  <si>
    <t>1982-06-17T19:03:15.240Z</t>
  </si>
  <si>
    <t>usp0001mzj</t>
  </si>
  <si>
    <t>2025-12-19T21:40:55.545Z</t>
  </si>
  <si>
    <t>132 km ESE of ?funato, Japan</t>
  </si>
  <si>
    <t>1982-06-21T00:23:47.910Z</t>
  </si>
  <si>
    <t>usp0001n1s</t>
  </si>
  <si>
    <t>2014-11-07T00:31:29.060Z</t>
  </si>
  <si>
    <t>12 km S of Toyohama, Japan</t>
  </si>
  <si>
    <t>1982-06-21T15:57:01.640Z</t>
  </si>
  <si>
    <t>usp0001n24</t>
  </si>
  <si>
    <t>2014-11-07T00:31:29.125Z</t>
  </si>
  <si>
    <t>13 km N of Tanabe, Japan</t>
  </si>
  <si>
    <t>1982-07-17T14:46:04.070Z</t>
  </si>
  <si>
    <t>usp0001nfq</t>
  </si>
  <si>
    <t>2014-11-07T00:31:37.292Z</t>
  </si>
  <si>
    <t>37 km E of Owase, Japan</t>
  </si>
  <si>
    <t>1982-07-18T22:47:44.560Z</t>
  </si>
  <si>
    <t>usp0001ng9</t>
  </si>
  <si>
    <t>2014-11-07T00:31:37.408Z</t>
  </si>
  <si>
    <t>245 km SSE of Katsuura, Japan</t>
  </si>
  <si>
    <t>1982-07-19T04:55:36.580Z</t>
  </si>
  <si>
    <t>usp0001ngc</t>
  </si>
  <si>
    <t>2014-11-07T00:31:37.417Z</t>
  </si>
  <si>
    <t>9 km WNW of Ichihara, Japan</t>
  </si>
  <si>
    <t>1982-07-21T21:23:49.190Z</t>
  </si>
  <si>
    <t>usp0001nhu</t>
  </si>
  <si>
    <t>2014-11-07T00:31:38.176Z</t>
  </si>
  <si>
    <t>30 km SE of Namie, Japan</t>
  </si>
  <si>
    <t>1982-07-22T06:22:42.660Z</t>
  </si>
  <si>
    <t>usp0001nj9</t>
  </si>
  <si>
    <t>2014-11-07T00:31:38.226Z</t>
  </si>
  <si>
    <t>1982-07-22T10:57:56.210Z</t>
  </si>
  <si>
    <t>usp0001njc</t>
  </si>
  <si>
    <t>2014-11-07T00:31:38.238Z</t>
  </si>
  <si>
    <t>82 km NE of Hasaki, Japan</t>
  </si>
  <si>
    <t>1982-07-22T16:01:00.330Z</t>
  </si>
  <si>
    <t>usp0001njk</t>
  </si>
  <si>
    <t>2025-12-19T21:40:09.429Z</t>
  </si>
  <si>
    <t>80 km ENE of Hasaki, Japan</t>
  </si>
  <si>
    <t>1982-07-22T17:32:32.650Z</t>
  </si>
  <si>
    <t>usp0001njq</t>
  </si>
  <si>
    <t>2025-12-19T21:40:10.628Z</t>
  </si>
  <si>
    <t>100 km ENE of Hasaki, Japan</t>
  </si>
  <si>
    <t>1982-07-22T18:17:18.040Z</t>
  </si>
  <si>
    <t>usp0001nju</t>
  </si>
  <si>
    <t>2026-01-07T19:44:48.578Z</t>
  </si>
  <si>
    <t>97 km ENE of Hasaki, Japan</t>
  </si>
  <si>
    <t>1982-07-22T20:24:11.830Z</t>
  </si>
  <si>
    <t>usp0001njx</t>
  </si>
  <si>
    <t>2026-01-07T19:44:49.439Z</t>
  </si>
  <si>
    <t>88 km NE of Hasaki, Japan</t>
  </si>
  <si>
    <t>1982-07-23T11:25:01.370Z</t>
  </si>
  <si>
    <t>usp0001nkd</t>
  </si>
  <si>
    <t>2026-01-07T19:44:51.853Z</t>
  </si>
  <si>
    <t>93 km ENE of Hasaki, Japan</t>
  </si>
  <si>
    <t>1982-07-23T13:18:23.620Z</t>
  </si>
  <si>
    <t>usp0001nkg</t>
  </si>
  <si>
    <t>2025-12-19T21:40:12.979Z</t>
  </si>
  <si>
    <t>65 km ESE of Kitaibaraki, Japan</t>
  </si>
  <si>
    <t>1982-07-23T14:23:53.570Z</t>
  </si>
  <si>
    <t>usp0001nkk</t>
  </si>
  <si>
    <t>2025-12-19T21:40:15.501Z</t>
  </si>
  <si>
    <t>nc</t>
  </si>
  <si>
    <t>1982-07-23T14:50:45.450Z</t>
  </si>
  <si>
    <t>usp0001nkm</t>
  </si>
  <si>
    <t>2014-11-07T00:31:38.498Z</t>
  </si>
  <si>
    <t>103 km NE of Hasaki, Japan</t>
  </si>
  <si>
    <t>1982-07-23T14:55:02.140Z</t>
  </si>
  <si>
    <t>usp0001nkn</t>
  </si>
  <si>
    <t>2014-11-07T00:31:38.552Z</t>
  </si>
  <si>
    <t>89 km ESE of Kitaibaraki, Japan</t>
  </si>
  <si>
    <t>1982-07-23T15:05:07.890Z</t>
  </si>
  <si>
    <t>usp0001nkp</t>
  </si>
  <si>
    <t>2014-11-07T00:31:38.555Z</t>
  </si>
  <si>
    <t>1982-07-23T15:38:10.460Z</t>
  </si>
  <si>
    <t>usp0001nkr</t>
  </si>
  <si>
    <t>2014-11-07T00:31:38.563Z</t>
  </si>
  <si>
    <t>51 km E of ?arai, Japan</t>
  </si>
  <si>
    <t>1982-07-23T17:54:02.480Z</t>
  </si>
  <si>
    <t>usp0001nkx</t>
  </si>
  <si>
    <t>2025-12-19T21:40:16.899Z</t>
  </si>
  <si>
    <t>1982-07-23T18:03:08.780Z</t>
  </si>
  <si>
    <t>usp0001nky</t>
  </si>
  <si>
    <t>2025-12-19T21:40:18.196Z</t>
  </si>
  <si>
    <t>1982-07-24T05:09:21.640Z</t>
  </si>
  <si>
    <t>usp0001nmg</t>
  </si>
  <si>
    <t>2026-01-07T19:44:52.601Z</t>
  </si>
  <si>
    <t>57 km ESE of Namie, Japan</t>
  </si>
  <si>
    <t>1982-07-24T09:49:35.130Z</t>
  </si>
  <si>
    <t>usp0001nmn</t>
  </si>
  <si>
    <t>2026-01-07T19:37:43.757Z</t>
  </si>
  <si>
    <t>87 km ENE of Hasaki, Japan</t>
  </si>
  <si>
    <t>1982-07-24T13:27:26.280Z</t>
  </si>
  <si>
    <t>usp0001nmt</t>
  </si>
  <si>
    <t>2026-01-07T19:44:53.371Z</t>
  </si>
  <si>
    <t>1982-07-24T21:30:23.170Z</t>
  </si>
  <si>
    <t>usp0001nmz</t>
  </si>
  <si>
    <t>2026-01-07T19:44:54.047Z</t>
  </si>
  <si>
    <t>58 km ESE of Takahagi, Japan</t>
  </si>
  <si>
    <t>1982-07-25T04:48:20.270Z</t>
  </si>
  <si>
    <t>usp0001nn8</t>
  </si>
  <si>
    <t>2026-01-07T19:44:54.779Z</t>
  </si>
  <si>
    <t>91 km ENE of Hasaki, Japan</t>
  </si>
  <si>
    <t>1982-07-25T08:01:28.680Z</t>
  </si>
  <si>
    <t>usp0001nnd</t>
  </si>
  <si>
    <t>2025-12-19T21:40:20.524Z</t>
  </si>
  <si>
    <t>1982-07-25T09:10:41.320Z</t>
  </si>
  <si>
    <t>usp0001nnf</t>
  </si>
  <si>
    <t>2026-01-07T19:44:55.652Z</t>
  </si>
  <si>
    <t>120 km ENE of Hasaki, Japan</t>
  </si>
  <si>
    <t>1982-07-25T09:14:14.180Z</t>
  </si>
  <si>
    <t>usp0001nng</t>
  </si>
  <si>
    <t>2025-12-19T21:40:21.636Z</t>
  </si>
  <si>
    <t>103 km ESE of Kitaibaraki, Japan</t>
  </si>
  <si>
    <t>1982-07-27T11:30:13.250Z</t>
  </si>
  <si>
    <t>usp0001npx</t>
  </si>
  <si>
    <t>2014-11-07T00:31:38.931Z</t>
  </si>
  <si>
    <t>109 km ESE of Kitaibaraki, Japan</t>
  </si>
  <si>
    <t>1982-07-28T22:47:44.190Z</t>
  </si>
  <si>
    <t>usp0001nqv</t>
  </si>
  <si>
    <t>2026-01-07T19:44:57.276Z</t>
  </si>
  <si>
    <t>1982-08-01T04:45:16.280Z</t>
  </si>
  <si>
    <t>usp0001nsm</t>
  </si>
  <si>
    <t>2014-11-07T00:31:40.634Z</t>
  </si>
  <si>
    <t>11 km SSE of Futtsu, Japan</t>
  </si>
  <si>
    <t>1982-08-02T16:26:55.470Z</t>
  </si>
  <si>
    <t>usp0001nt8</t>
  </si>
  <si>
    <t>2014-11-07T00:31:41.136Z</t>
  </si>
  <si>
    <t>63 km ENE of Kashima-shi, Japan</t>
  </si>
  <si>
    <t>1982-08-05T00:23:49.630Z</t>
  </si>
  <si>
    <t>usp0001nup</t>
  </si>
  <si>
    <t>2026-01-07T19:37:36.185Z</t>
  </si>
  <si>
    <t>23 km S of Asahi, Japan</t>
  </si>
  <si>
    <t>1982-08-08T10:31:56.100Z</t>
  </si>
  <si>
    <t>usp0001nwy</t>
  </si>
  <si>
    <t>2014-11-07T00:31:44.232Z</t>
  </si>
  <si>
    <t>26 km E of ?hara, Japan</t>
  </si>
  <si>
    <t>1982-08-09T00:46:07.070Z</t>
  </si>
  <si>
    <t>usp0001nx7</t>
  </si>
  <si>
    <t>2025-12-19T21:39:05.622Z</t>
  </si>
  <si>
    <t>93 km E of Hasaki, Japan</t>
  </si>
  <si>
    <t>1982-08-09T02:31:44.450Z</t>
  </si>
  <si>
    <t>usp0001nxa</t>
  </si>
  <si>
    <t>2025-12-19T20:59:31.635Z</t>
  </si>
  <si>
    <t>115 km ESE of Hasaki, Japan</t>
  </si>
  <si>
    <t>1982-08-09T07:35:26.970Z</t>
  </si>
  <si>
    <t>usp0001nxf</t>
  </si>
  <si>
    <t>2026-01-07T19:44:15.454Z</t>
  </si>
  <si>
    <t>1982-08-12T04:33:00.180Z</t>
  </si>
  <si>
    <t>usp0001nzr</t>
  </si>
  <si>
    <t>2025-12-19T20:59:32.496Z</t>
  </si>
  <si>
    <t>29 km SSW of Miura, Japan</t>
  </si>
  <si>
    <t>1982-08-13T21:15:00.210Z</t>
  </si>
  <si>
    <t>usp0001p11</t>
  </si>
  <si>
    <t>2025-12-19T21:39:14.206Z</t>
  </si>
  <si>
    <t>30 km ESE of Hitachi, Japan</t>
  </si>
  <si>
    <t>1982-08-15T16:58:15.860Z</t>
  </si>
  <si>
    <t>usp0001p2j</t>
  </si>
  <si>
    <t>2025-12-19T21:39:15.152Z</t>
  </si>
  <si>
    <t>36 km ESE of Hitachi, Japan</t>
  </si>
  <si>
    <t>1982-08-16T01:13:20.660Z</t>
  </si>
  <si>
    <t>usp0001p2u</t>
  </si>
  <si>
    <t>2026-01-07T19:37:37.401Z</t>
  </si>
  <si>
    <t>175 km ESE of Iwaki, Japan</t>
  </si>
  <si>
    <t>1982-08-20T05:21:46.970Z</t>
  </si>
  <si>
    <t>usp0001p5e</t>
  </si>
  <si>
    <t>2014-11-07T00:31:47.006Z</t>
  </si>
  <si>
    <t>24 km SSE of Katsuura, Japan</t>
  </si>
  <si>
    <t>1982-08-23T05:50:08.440Z</t>
  </si>
  <si>
    <t>usp0001p72</t>
  </si>
  <si>
    <t>2025-12-19T21:39:25.322Z</t>
  </si>
  <si>
    <t>44 km NE of Namie, Japan</t>
  </si>
  <si>
    <t>1982-08-23T16:40:19.490Z</t>
  </si>
  <si>
    <t>usp0001p79</t>
  </si>
  <si>
    <t>2025-12-19T21:39:26.911Z</t>
  </si>
  <si>
    <t>79 km ESE of Hitachi, Japan</t>
  </si>
  <si>
    <t>1982-08-28T12:12:29.780Z</t>
  </si>
  <si>
    <t>usp0001p9y</t>
  </si>
  <si>
    <t>2026-01-07T19:44:32.156Z</t>
  </si>
  <si>
    <t>16 km E of Iwaki, Japan</t>
  </si>
  <si>
    <t>1982-09-06T09:07:37.270Z</t>
  </si>
  <si>
    <t>usp0001peq</t>
  </si>
  <si>
    <t>2014-11-07T00:31:52.149Z</t>
  </si>
  <si>
    <t>11 km SSE of Asahi, Japan</t>
  </si>
  <si>
    <t>1982-09-07T02:18:34.420Z</t>
  </si>
  <si>
    <t>usp0001pez</t>
  </si>
  <si>
    <t>2014-11-07T00:31:52.224Z</t>
  </si>
  <si>
    <t>267 km WNW of Hakui, Japan</t>
  </si>
  <si>
    <t>1982-09-13T18:03:35.850Z</t>
  </si>
  <si>
    <t>usp0001pk8</t>
  </si>
  <si>
    <t>2026-01-07T19:43:57.332Z</t>
  </si>
  <si>
    <t>30 km ENE of Namie, Japan</t>
  </si>
  <si>
    <t>1982-09-18T18:19:37.910Z</t>
  </si>
  <si>
    <t>usp0001ppg</t>
  </si>
  <si>
    <t>2026-01-07T19:37:33.683Z</t>
  </si>
  <si>
    <t>71 km ENE of Kashima-shi, Japan</t>
  </si>
  <si>
    <t>1982-09-21T22:01:08.430Z</t>
  </si>
  <si>
    <t>usp0001prg</t>
  </si>
  <si>
    <t>2014-11-07T00:31:54.481Z</t>
  </si>
  <si>
    <t>86 km ENE of Hasaki, Japan</t>
  </si>
  <si>
    <t>1982-09-22T08:17:27.280Z</t>
  </si>
  <si>
    <t>usp0001prq</t>
  </si>
  <si>
    <t>2014-11-07T00:31:54.495Z</t>
  </si>
  <si>
    <t>1982-09-29T09:39:29.780Z</t>
  </si>
  <si>
    <t>usp0001pwj</t>
  </si>
  <si>
    <t>2014-11-07T00:31:55.156Z</t>
  </si>
  <si>
    <t>45 km NW of Mikuni, Japan</t>
  </si>
  <si>
    <t>1982-09-29T16:10:40.490Z</t>
  </si>
  <si>
    <t>usp0001pwq</t>
  </si>
  <si>
    <t>2014-11-07T00:31:55.166Z</t>
  </si>
  <si>
    <t>8 km E of Ichihara, Japan</t>
  </si>
  <si>
    <t>1982-10-01T16:53:50.840Z</t>
  </si>
  <si>
    <t>usp0001pyw</t>
  </si>
  <si>
    <t>2014-11-07T00:31:57.331Z</t>
  </si>
  <si>
    <t>22 km WNW of Kitakata, Japan</t>
  </si>
  <si>
    <t>1982-10-05T19:46:27.340Z</t>
  </si>
  <si>
    <t>usp0001q1x</t>
  </si>
  <si>
    <t>2014-11-07T00:31:59.557Z</t>
  </si>
  <si>
    <t>110 km SE of Shing?, Japan</t>
  </si>
  <si>
    <t>1982-10-16T03:02:55.900Z</t>
  </si>
  <si>
    <t>usp0001q99</t>
  </si>
  <si>
    <t>2014-11-07T00:32:02.235Z</t>
  </si>
  <si>
    <t>1982-10-20T11:23:04.040Z</t>
  </si>
  <si>
    <t>usp0001qcm</t>
  </si>
  <si>
    <t>2014-11-07T00:32:03.325Z</t>
  </si>
  <si>
    <t>44 km ESE of Takahagi, Japan</t>
  </si>
  <si>
    <t>1982-10-20T19:23:10.010Z</t>
  </si>
  <si>
    <t>usp0001qcz</t>
  </si>
  <si>
    <t>2014-11-07T00:32:03.354Z</t>
  </si>
  <si>
    <t>179 km SSE of Katsuura, Japan</t>
  </si>
  <si>
    <t>1982-10-21T11:14:23.590Z</t>
  </si>
  <si>
    <t>usp0001qdn</t>
  </si>
  <si>
    <t>2014-11-07T00:32:03.457Z</t>
  </si>
  <si>
    <t>66 km ESE of Takahagi, Japan</t>
  </si>
  <si>
    <t>1982-10-22T11:32:45.140Z</t>
  </si>
  <si>
    <t>usp0001qec</t>
  </si>
  <si>
    <t>2014-11-07T00:32:03.657Z</t>
  </si>
  <si>
    <t>61 km W of Noshiro, Japan</t>
  </si>
  <si>
    <t>1982-10-24T15:50:00.380Z</t>
  </si>
  <si>
    <t>usp0001qg5</t>
  </si>
  <si>
    <t>2014-11-07T00:32:04.688Z</t>
  </si>
  <si>
    <t>5 km E of Sawara, Japan</t>
  </si>
  <si>
    <t>1982-10-25T08:56:51.420Z</t>
  </si>
  <si>
    <t>usp0001qgm</t>
  </si>
  <si>
    <t>2014-11-07T00:32:04.725Z</t>
  </si>
  <si>
    <t>7 km ESE of Bungo-Takada-shi, Japan</t>
  </si>
  <si>
    <t>1982-10-28T03:28:39.120Z</t>
  </si>
  <si>
    <t>usp0001qjn</t>
  </si>
  <si>
    <t>2014-11-07T00:32:05.002Z</t>
  </si>
  <si>
    <t>151 km NW of Mikuni, Japan</t>
  </si>
  <si>
    <t>1982-11-05T13:46:30.520Z</t>
  </si>
  <si>
    <t>usp0001qr1</t>
  </si>
  <si>
    <t>2014-11-07T00:32:09.558Z</t>
  </si>
  <si>
    <t>208 km SSE of Tateyama, Japan</t>
  </si>
  <si>
    <t>1982-11-09T23:37:16.200Z</t>
  </si>
  <si>
    <t>usp0001qt9</t>
  </si>
  <si>
    <t>2014-11-07T00:32:10.165Z</t>
  </si>
  <si>
    <t>3 km SW of Hitachi, Japan</t>
  </si>
  <si>
    <t>1982-11-10T13:23:16.730Z</t>
  </si>
  <si>
    <t>usp0001qtt</t>
  </si>
  <si>
    <t>2014-11-07T00:32:10.290Z</t>
  </si>
  <si>
    <t>71 km SSE of Toba, Japan</t>
  </si>
  <si>
    <t>1982-11-17T01:30:03.020Z</t>
  </si>
  <si>
    <t>usp0001qyy</t>
  </si>
  <si>
    <t>2014-11-07T00:32:12.665Z</t>
  </si>
  <si>
    <t>32 km E of Namie, Japan</t>
  </si>
  <si>
    <t>1982-11-17T09:11:36.580Z</t>
  </si>
  <si>
    <t>usp0001qz5</t>
  </si>
  <si>
    <t>2014-11-07T00:32:12.682Z</t>
  </si>
  <si>
    <t>11 km S of Hasaki, Japan</t>
  </si>
  <si>
    <t>1982-11-27T20:30:27.000Z</t>
  </si>
  <si>
    <t>usp0001r5c</t>
  </si>
  <si>
    <t>2026-01-07T19:43:30.903Z</t>
  </si>
  <si>
    <t>13 km NW of Ichinoseki, Japan</t>
  </si>
  <si>
    <t>1982-12-02T15:24:51.250Z</t>
  </si>
  <si>
    <t>usp0001r86</t>
  </si>
  <si>
    <t>2026-01-07T19:42:54.527Z</t>
  </si>
  <si>
    <t>167 km ENE of Hasaki, Japan</t>
  </si>
  <si>
    <t>1982-12-06T14:03:26.340Z</t>
  </si>
  <si>
    <t>usp0001ra2</t>
  </si>
  <si>
    <t>2014-11-07T00:32:18.825Z</t>
  </si>
  <si>
    <t>92 km NE of Hasaki, Japan</t>
  </si>
  <si>
    <t>1982-12-07T03:33:53.810Z</t>
  </si>
  <si>
    <t>usp0001ra7</t>
  </si>
  <si>
    <t>2026-01-07T19:42:55.384Z</t>
  </si>
  <si>
    <t>148 km ESE of Iwaki, Japan</t>
  </si>
  <si>
    <t>1982-12-10T00:32:47.070Z</t>
  </si>
  <si>
    <t>usp0001rbs</t>
  </si>
  <si>
    <t>2014-11-07T00:32:19.367Z</t>
  </si>
  <si>
    <t>13 km WSW of H?j?, Japan</t>
  </si>
  <si>
    <t>1982-12-22T04:02:36.660Z</t>
  </si>
  <si>
    <t>usp0001rmz</t>
  </si>
  <si>
    <t>2014-11-07T00:32:21.766Z</t>
  </si>
  <si>
    <t>215 km SSE of Katsuura, Japan</t>
  </si>
  <si>
    <t>1982-12-26T16:19:56.380Z</t>
  </si>
  <si>
    <t>usp0001rrs</t>
  </si>
  <si>
    <t>2014-11-07T00:32:22.259Z</t>
  </si>
  <si>
    <t>45 km ESE of Ishinomaki, Japan</t>
  </si>
  <si>
    <t>1982-12-27T07:07:29.590Z</t>
  </si>
  <si>
    <t>usp0001rsc</t>
  </si>
  <si>
    <t>2026-01-07T19:43:04.133Z</t>
  </si>
  <si>
    <t>48 km SE of Shimoda, Japan</t>
  </si>
  <si>
    <t>1982-12-27T11:33:18.130Z</t>
  </si>
  <si>
    <t>usp0001rsk</t>
  </si>
  <si>
    <t>2025-12-19T21:36:04.231Z</t>
  </si>
  <si>
    <t>110 km SSE of Shimoda, Japan</t>
  </si>
  <si>
    <t>1982-12-27T14:07:35.650Z</t>
  </si>
  <si>
    <t>usp0001rsq</t>
  </si>
  <si>
    <t>2025-12-19T21:36:05.438Z</t>
  </si>
  <si>
    <t>112 km SSE of Shimoda, Japan</t>
  </si>
  <si>
    <t>1982-12-27T23:02:10.080Z</t>
  </si>
  <si>
    <t>usp0001rt6</t>
  </si>
  <si>
    <t>2014-11-07T00:32:22.400Z</t>
  </si>
  <si>
    <t>114 km SSE of Shimoda, Japan</t>
  </si>
  <si>
    <t>1982-12-28T01:23:47.240Z</t>
  </si>
  <si>
    <t>usp0001rtb</t>
  </si>
  <si>
    <t>2026-01-07T19:43:04.944Z</t>
  </si>
  <si>
    <t>117 km SSE of Shimoda, Japan</t>
  </si>
  <si>
    <t>1982-12-28T01:52:31.320Z</t>
  </si>
  <si>
    <t>usp0001rtc</t>
  </si>
  <si>
    <t>2025-12-19T21:36:06.710Z</t>
  </si>
  <si>
    <t>107 km SSE of Shimoda, Japan</t>
  </si>
  <si>
    <t>1982-12-28T02:12:13.980Z</t>
  </si>
  <si>
    <t>usp0001rtd</t>
  </si>
  <si>
    <t>2025-12-19T21:36:08.033Z</t>
  </si>
  <si>
    <t>118 km SSE of Shimoda, Japan</t>
  </si>
  <si>
    <t>1982-12-28T02:49:40.040Z</t>
  </si>
  <si>
    <t>usp0001rte</t>
  </si>
  <si>
    <t>2014-11-07T00:32:22.456Z</t>
  </si>
  <si>
    <t>111 km SSE of Shimoda, Japan</t>
  </si>
  <si>
    <t>1982-12-28T03:01:20.280Z</t>
  </si>
  <si>
    <t>usp0001rtf</t>
  </si>
  <si>
    <t>2014-11-07T00:32:22.459Z</t>
  </si>
  <si>
    <t>123 km SE of Shimoda, Japan</t>
  </si>
  <si>
    <t>1982-12-28T06:37:42.500Z</t>
  </si>
  <si>
    <t>usp0001rtm</t>
  </si>
  <si>
    <t>2025-12-19T21:36:09.298Z</t>
  </si>
  <si>
    <t>104 km SSE of Shimoda, Japan</t>
  </si>
  <si>
    <t>1982-12-28T16:29:35.980Z</t>
  </si>
  <si>
    <t>usp0001ru8</t>
  </si>
  <si>
    <t>2026-01-07T19:43:05.712Z</t>
  </si>
  <si>
    <t>113 km SSE of Shimoda, Japan</t>
  </si>
  <si>
    <t>1982-12-28T18:00:36.590Z</t>
  </si>
  <si>
    <t>usp0001rua</t>
  </si>
  <si>
    <t>2025-12-19T21:36:14.158Z</t>
  </si>
  <si>
    <t>1982-12-29T04:33:02.680Z</t>
  </si>
  <si>
    <t>usp0001ruv</t>
  </si>
  <si>
    <t>2014-11-07T00:32:23.119Z</t>
  </si>
  <si>
    <t>64 km ENE of Hasaki, Japan</t>
  </si>
  <si>
    <t>1982-12-29T07:02:31.460Z</t>
  </si>
  <si>
    <t>usp0001ruy</t>
  </si>
  <si>
    <t>2025-12-19T21:36:15.367Z</t>
  </si>
  <si>
    <t>1982-12-29T08:47:42.400Z</t>
  </si>
  <si>
    <t>usp0001rv2</t>
  </si>
  <si>
    <t>2026-01-07T19:43:06.503Z</t>
  </si>
  <si>
    <t>1982-12-29T12:17:46.180Z</t>
  </si>
  <si>
    <t>usp0001rv8</t>
  </si>
  <si>
    <t>2026-01-07T19:43:07.406Z</t>
  </si>
  <si>
    <t>1982-12-29T15:14:52.160Z</t>
  </si>
  <si>
    <t>usp0001rvc</t>
  </si>
  <si>
    <t>2026-01-07T19:43:08.276Z</t>
  </si>
  <si>
    <t>114 km SE of Shimoda, Japan</t>
  </si>
  <si>
    <t>1982-12-29T21:24:00.270Z</t>
  </si>
  <si>
    <t>usp0001rvm</t>
  </si>
  <si>
    <t>2026-01-07T19:43:10.872Z</t>
  </si>
  <si>
    <t>1982-12-30T20:18:11.780Z</t>
  </si>
  <si>
    <t>usp0001rwn</t>
  </si>
  <si>
    <t>2026-01-07T19:43:16.229Z</t>
  </si>
  <si>
    <t>127 km SE of Shimoda, Japan</t>
  </si>
  <si>
    <t>1982-12-31T12:59:42.650Z</t>
  </si>
  <si>
    <t>usp0001rx5</t>
  </si>
  <si>
    <t>2014-11-07T00:32:23.457Z</t>
  </si>
  <si>
    <t>89 km E of ?arai, Japan</t>
  </si>
  <si>
    <t>1983-01-02T13:08:40.830Z</t>
  </si>
  <si>
    <t>usp0001ryh</t>
  </si>
  <si>
    <t>2014-11-07T00:32:25.951Z</t>
  </si>
  <si>
    <t>58 km ESE of Hasaki, Japan</t>
  </si>
  <si>
    <t>1983-01-04T10:28:49.450Z</t>
  </si>
  <si>
    <t>usp0001rzm</t>
  </si>
  <si>
    <t>2014-11-07T00:32:26.726Z</t>
  </si>
  <si>
    <t>2 km WNW of Hitachi, Japan</t>
  </si>
  <si>
    <t>1983-01-07T18:18:58.740Z</t>
  </si>
  <si>
    <t>usp0001s29</t>
  </si>
  <si>
    <t>2014-11-07T00:32:27.551Z</t>
  </si>
  <si>
    <t>6 km W of Iwai, Japan</t>
  </si>
  <si>
    <t>1983-01-09T18:36:46.860Z</t>
  </si>
  <si>
    <t>usp0001s3x</t>
  </si>
  <si>
    <t>2014-11-07T00:32:28.092Z</t>
  </si>
  <si>
    <t>8 km WNW of Mobara, Japan</t>
  </si>
  <si>
    <t>1983-01-11T22:49:40.650Z</t>
  </si>
  <si>
    <t>usp0001s51</t>
  </si>
  <si>
    <t>2014-11-07T00:32:28.349Z</t>
  </si>
  <si>
    <t>25 km W of Miyako, Japan</t>
  </si>
  <si>
    <t>1983-01-15T00:39:34.260Z</t>
  </si>
  <si>
    <t>usp0001s7v</t>
  </si>
  <si>
    <t>2022-04-28T00:16:06.956Z</t>
  </si>
  <si>
    <t>51 km S of Shing?, Japan</t>
  </si>
  <si>
    <t>1983-01-16T12:45:18.630Z</t>
  </si>
  <si>
    <t>usp0001s96</t>
  </si>
  <si>
    <t>2014-11-07T00:32:29.606Z</t>
  </si>
  <si>
    <t>8 km SSE of Shiroi, Japan</t>
  </si>
  <si>
    <t>1983-01-17T23:19:21.640Z</t>
  </si>
  <si>
    <t>usp0001sbb</t>
  </si>
  <si>
    <t>2014-11-07T00:32:30.787Z</t>
  </si>
  <si>
    <t>120 km SSE of Shimoda, Japan</t>
  </si>
  <si>
    <t>1983-01-18T10:17:58.120Z</t>
  </si>
  <si>
    <t>usp0001sc0</t>
  </si>
  <si>
    <t>2014-11-07T00:32:31.333Z</t>
  </si>
  <si>
    <t>124 km E of Namie, Japan</t>
  </si>
  <si>
    <t>1983-01-20T02:12:32.540Z</t>
  </si>
  <si>
    <t>usp0001sdr</t>
  </si>
  <si>
    <t>2014-11-07T00:32:31.915Z</t>
  </si>
  <si>
    <t>46 km ESE of Hitachi, Japan</t>
  </si>
  <si>
    <t>1983-01-25T00:28:30.680Z</t>
  </si>
  <si>
    <t>usp0001sjx</t>
  </si>
  <si>
    <t>2014-11-07T00:32:33.746Z</t>
  </si>
  <si>
    <t>172 km SSE of Katsuura, Japan</t>
  </si>
  <si>
    <t>1983-01-27T09:07:32.090Z</t>
  </si>
  <si>
    <t>usp0001sn4</t>
  </si>
  <si>
    <t>2014-11-07T00:32:34.096Z</t>
  </si>
  <si>
    <t>3 km NE of Musashino, Japan</t>
  </si>
  <si>
    <t>1983-01-27T09:42:43.620Z</t>
  </si>
  <si>
    <t>usp0001sn6</t>
  </si>
  <si>
    <t>2014-11-07T00:32:34.104Z</t>
  </si>
  <si>
    <t>5 km ENE of Tanashich?, Japan</t>
  </si>
  <si>
    <t>1983-01-28T13:59:48.460Z</t>
  </si>
  <si>
    <t>usp0001sp7</t>
  </si>
  <si>
    <t>2014-11-07T00:32:34.235Z</t>
  </si>
  <si>
    <t>1983-01-29T02:44:10.360Z</t>
  </si>
  <si>
    <t>usp0001spq</t>
  </si>
  <si>
    <t>2026-01-07T19:42:51.134Z</t>
  </si>
  <si>
    <t>56 km E of Kitaibaraki, Japan</t>
  </si>
  <si>
    <t>1983-01-30T22:45:41.560Z</t>
  </si>
  <si>
    <t>usp0001src</t>
  </si>
  <si>
    <t>2025-12-19T21:35:08.898Z</t>
  </si>
  <si>
    <t>195 km SSE of Tateyama, Japan</t>
  </si>
  <si>
    <t>1983-02-07T21:26:07.960Z</t>
  </si>
  <si>
    <t>usp0001swb</t>
  </si>
  <si>
    <t>2014-11-07T00:32:38.941Z</t>
  </si>
  <si>
    <t>10 km SSE of Shing?, Japan</t>
  </si>
  <si>
    <t>1983-02-22T02:48:51.760Z</t>
  </si>
  <si>
    <t>usp0001t82</t>
  </si>
  <si>
    <t>2025-12-19T21:33:29.139Z</t>
  </si>
  <si>
    <t>4 km NE of Honch?, Japan</t>
  </si>
  <si>
    <t>1983-02-27T10:11:07.640Z</t>
  </si>
  <si>
    <t>usp0001tc1</t>
  </si>
  <si>
    <t>2014-11-07T00:32:43.845Z</t>
  </si>
  <si>
    <t>94 km NE of Hasaki, Japan</t>
  </si>
  <si>
    <t>1983-02-27T12:14:20.770Z</t>
  </si>
  <si>
    <t>usp0001tc5</t>
  </si>
  <si>
    <t>2022-04-28T00:14:16.597Z</t>
  </si>
  <si>
    <t>1 km NE of Nagareyama, Japan</t>
  </si>
  <si>
    <t>1983-02-28T03:35:19.560Z</t>
  </si>
  <si>
    <t>usp0001tcd</t>
  </si>
  <si>
    <t>2014-11-07T00:32:43.909Z</t>
  </si>
  <si>
    <t>9 km SE of ?hara, Japan</t>
  </si>
  <si>
    <t>1983-03-02T08:11:22.670Z</t>
  </si>
  <si>
    <t>usp0001tdt</t>
  </si>
  <si>
    <t>2014-11-07T00:32:46.026Z</t>
  </si>
  <si>
    <t>79 km ESE of Namie, Japan</t>
  </si>
  <si>
    <t>1983-03-02T16:32:15.050Z</t>
  </si>
  <si>
    <t>usp0001te4</t>
  </si>
  <si>
    <t>2014-11-07T00:32:46.238Z</t>
  </si>
  <si>
    <t>39 km E of Iwaki, Japan</t>
  </si>
  <si>
    <t>1983-03-05T21:32:20.870Z</t>
  </si>
  <si>
    <t>usp0001tfp</t>
  </si>
  <si>
    <t>2026-01-07T19:41:39.386Z</t>
  </si>
  <si>
    <t>1983-03-10T10:04:05.140Z</t>
  </si>
  <si>
    <t>usp0001thm</t>
  </si>
  <si>
    <t>2014-11-07T00:32:47.834Z</t>
  </si>
  <si>
    <t>46 km E of Kitaibaraki, Japan</t>
  </si>
  <si>
    <t>1983-03-15T17:27:26.360Z</t>
  </si>
  <si>
    <t>usp0001tp4</t>
  </si>
  <si>
    <t>2025-12-19T21:32:39.372Z</t>
  </si>
  <si>
    <t>15 km SSE of Shinshiro, Japan</t>
  </si>
  <si>
    <t>1983-03-23T21:54:34.970Z</t>
  </si>
  <si>
    <t>usp0001tw5</t>
  </si>
  <si>
    <t>2014-11-07T00:32:50.562Z</t>
  </si>
  <si>
    <t>28 km NW of J?etsu, Japan</t>
  </si>
  <si>
    <t>1983-03-31T13:24:45.270Z</t>
  </si>
  <si>
    <t>usp0001u35</t>
  </si>
  <si>
    <t>2014-11-07T00:32:51.977Z</t>
  </si>
  <si>
    <t>18 km SSE of Yoshino-ch?, Japan</t>
  </si>
  <si>
    <t>1983-04-24T11:21:54.840Z</t>
  </si>
  <si>
    <t>usp0001urb</t>
  </si>
  <si>
    <t>2014-11-07T00:33:01.477Z</t>
  </si>
  <si>
    <t>1 km SSW of Iwai, Japan</t>
  </si>
  <si>
    <t>1983-04-29T13:39:07.290Z</t>
  </si>
  <si>
    <t>usp0001uv8</t>
  </si>
  <si>
    <t>2014-11-07T00:33:02.719Z</t>
  </si>
  <si>
    <t>13 km ENE of Fuji, Japan</t>
  </si>
  <si>
    <t>1983-05-04T01:05:46.640Z</t>
  </si>
  <si>
    <t>usp0001v13</t>
  </si>
  <si>
    <t>2014-11-07T00:33:06.912Z</t>
  </si>
  <si>
    <t>1983-05-07T22:40:16.740Z</t>
  </si>
  <si>
    <t>usp0001v4u</t>
  </si>
  <si>
    <t>2014-11-07T00:33:08.275Z</t>
  </si>
  <si>
    <t>169 km S of Tateyama, Japan</t>
  </si>
  <si>
    <t>1983-05-08T05:54:08.040Z</t>
  </si>
  <si>
    <t>usp0001v5b</t>
  </si>
  <si>
    <t>2014-11-07T00:33:08.453Z</t>
  </si>
  <si>
    <t>30 km NNW of Kuroiso, Japan</t>
  </si>
  <si>
    <t>1983-05-11T03:26:51.160Z</t>
  </si>
  <si>
    <t>usp0001v7z</t>
  </si>
  <si>
    <t>2026-01-07T19:40:14.977Z</t>
  </si>
  <si>
    <t>82 km ESE of Namie, Japan</t>
  </si>
  <si>
    <t>1983-05-14T13:29:16.560Z</t>
  </si>
  <si>
    <t>usp0001vbb</t>
  </si>
  <si>
    <t>2026-01-07T19:37:07.796Z</t>
  </si>
  <si>
    <t>84 km WNW of Noshiro, Japan</t>
  </si>
  <si>
    <t>1983-05-15T21:00:38.210Z</t>
  </si>
  <si>
    <t>usp0001vd0</t>
  </si>
  <si>
    <t>2014-11-07T00:33:10.664Z</t>
  </si>
  <si>
    <t>82 km E of Iwaki, Japan</t>
  </si>
  <si>
    <t>1983-05-16T13:18:32.860Z</t>
  </si>
  <si>
    <t>usp0001vdp</t>
  </si>
  <si>
    <t>2014-11-07T00:33:10.714Z</t>
  </si>
  <si>
    <t>60 km ENE of Misawa, Japan</t>
  </si>
  <si>
    <t>1983-05-21T10:46:37.910Z</t>
  </si>
  <si>
    <t>usp0001vhm</t>
  </si>
  <si>
    <t>2026-01-07T19:40:31.008Z</t>
  </si>
  <si>
    <t>10 km WNW of ?hara, Japan</t>
  </si>
  <si>
    <t>1983-05-21T18:32:44.460Z</t>
  </si>
  <si>
    <t>usp0001vhz</t>
  </si>
  <si>
    <t>2025-12-19T21:30:47.703Z</t>
  </si>
  <si>
    <t>1 km ENE of ?hara, Japan</t>
  </si>
  <si>
    <t>1983-05-21T20:26:36.510Z</t>
  </si>
  <si>
    <t>usp0001vj7</t>
  </si>
  <si>
    <t>2014-11-07T00:33:11.207Z</t>
  </si>
  <si>
    <t>5 km ENE of Inashiki, Japan</t>
  </si>
  <si>
    <t>1983-05-23T06:51:12.110Z</t>
  </si>
  <si>
    <t>usp0001vk4</t>
  </si>
  <si>
    <t>2014-11-07T00:33:11.283Z</t>
  </si>
  <si>
    <t>22 km ENE of ?hara, Japan</t>
  </si>
  <si>
    <t>1983-05-23T17:55:55.280Z</t>
  </si>
  <si>
    <t>usp0001vkc</t>
  </si>
  <si>
    <t>2025-12-19T21:30:50.873Z</t>
  </si>
  <si>
    <t>77 km SE of Ishinomaki, Japan</t>
  </si>
  <si>
    <t>1983-05-24T05:02:47.170Z</t>
  </si>
  <si>
    <t>usp0001vkp</t>
  </si>
  <si>
    <t>2014-11-07T00:33:11.350Z</t>
  </si>
  <si>
    <t>171 km SSE of Shimoda, Japan</t>
  </si>
  <si>
    <t>1983-05-26T02:59:59.600Z</t>
  </si>
  <si>
    <t>usp0001vmy</t>
  </si>
  <si>
    <t>2025-12-19T21:30:54.533Z</t>
  </si>
  <si>
    <t>83 km WNW of Noshiro, Japan</t>
  </si>
  <si>
    <t>1983-05-26T03:32:36.320Z</t>
  </si>
  <si>
    <t>usp0001vn0</t>
  </si>
  <si>
    <t>2022-04-28T00:02:54.918Z</t>
  </si>
  <si>
    <t>89 km NW of Noshiro, Japan</t>
  </si>
  <si>
    <t>1983-05-26T03:41:20.140Z</t>
  </si>
  <si>
    <t>usp0001vn2</t>
  </si>
  <si>
    <t>2022-04-28T00:03:03.182Z</t>
  </si>
  <si>
    <t>84 km W of Noshiro, Japan</t>
  </si>
  <si>
    <t>1983-05-26T03:54:22.960Z</t>
  </si>
  <si>
    <t>usp0001vn3</t>
  </si>
  <si>
    <t>2014-11-07T00:33:11.606Z</t>
  </si>
  <si>
    <t>100 km W of Noshiro, Japan</t>
  </si>
  <si>
    <t>1983-05-26T03:56:58.700Z</t>
  </si>
  <si>
    <t>usp0001vn4</t>
  </si>
  <si>
    <t>2022-04-28T00:03:04.865Z</t>
  </si>
  <si>
    <t>88 km W of Shimokizukuri, Japan</t>
  </si>
  <si>
    <t>1983-05-26T04:17:28.480Z</t>
  </si>
  <si>
    <t>usp0001vn6</t>
  </si>
  <si>
    <t>2014-11-07T00:33:11.630Z</t>
  </si>
  <si>
    <t>95 km W of Shimokizukuri, Japan</t>
  </si>
  <si>
    <t>1983-05-26T04:59:43.630Z</t>
  </si>
  <si>
    <t>usp0001vn8</t>
  </si>
  <si>
    <t>2014-11-07T00:33:11.636Z</t>
  </si>
  <si>
    <t>74 km NW of Noshiro, Japan</t>
  </si>
  <si>
    <t>1983-05-26T05:03:53.580Z</t>
  </si>
  <si>
    <t>usp0001vn9</t>
  </si>
  <si>
    <t>2014-11-07T00:33:11.638Z</t>
  </si>
  <si>
    <t>96 km WNW of Tenn?, Japan</t>
  </si>
  <si>
    <t>1983-05-26T05:57:04.850Z</t>
  </si>
  <si>
    <t>usp0001vne</t>
  </si>
  <si>
    <t>2014-11-07T00:33:11.684Z</t>
  </si>
  <si>
    <t>151 km W of Noshiro, Japan</t>
  </si>
  <si>
    <t>1983-05-26T06:46:03.180Z</t>
  </si>
  <si>
    <t>usp0001vnh</t>
  </si>
  <si>
    <t>2014-11-07T00:33:11.706Z</t>
  </si>
  <si>
    <t>115 km W of Shimokizukuri, Japan</t>
  </si>
  <si>
    <t>1983-05-26T06:54:17.630Z</t>
  </si>
  <si>
    <t>usp0001vnj</t>
  </si>
  <si>
    <t>2014-11-07T00:33:11.708Z</t>
  </si>
  <si>
    <t>103 km NW of Noshiro, Japan</t>
  </si>
  <si>
    <t>1983-05-26T08:09:20.800Z</t>
  </si>
  <si>
    <t>usp0001vnm</t>
  </si>
  <si>
    <t>2014-11-07T00:33:11.712Z</t>
  </si>
  <si>
    <t>91 km W of Noshiro, Japan</t>
  </si>
  <si>
    <t>1983-05-26T08:44:41.910Z</t>
  </si>
  <si>
    <t>usp0001vnn</t>
  </si>
  <si>
    <t>2014-11-07T00:33:11.715Z</t>
  </si>
  <si>
    <t>94 km WNW of Noshiro, Japan</t>
  </si>
  <si>
    <t>1983-05-26T09:21:53.030Z</t>
  </si>
  <si>
    <t>usp0001vnr</t>
  </si>
  <si>
    <t>2014-11-07T00:33:11.719Z</t>
  </si>
  <si>
    <t>112 km WNW of Noshiro, Japan</t>
  </si>
  <si>
    <t>1983-05-26T09:24:25.300Z</t>
  </si>
  <si>
    <t>usp0001vns</t>
  </si>
  <si>
    <t>2014-11-07T00:33:11.720Z</t>
  </si>
  <si>
    <t>100 km WNW of Noshiro, Japan</t>
  </si>
  <si>
    <t>1983-05-26T09:41:43.870Z</t>
  </si>
  <si>
    <t>usp0001vnu</t>
  </si>
  <si>
    <t>2014-11-07T00:33:11.729Z</t>
  </si>
  <si>
    <t>107 km WNW of Tenn?, Japan</t>
  </si>
  <si>
    <t>1983-05-26T11:17:54.690Z</t>
  </si>
  <si>
    <t>usp0001vny</t>
  </si>
  <si>
    <t>2026-01-07T19:40:45.264Z</t>
  </si>
  <si>
    <t>85 km W of Noshiro, Japan</t>
  </si>
  <si>
    <t>1983-05-26T11:33:39.180Z</t>
  </si>
  <si>
    <t>usp0001vnz</t>
  </si>
  <si>
    <t>2014-11-07T00:33:11.752Z</t>
  </si>
  <si>
    <t>80 km WNW of Noshiro, Japan</t>
  </si>
  <si>
    <t>1983-05-26T12:37:21.570Z</t>
  </si>
  <si>
    <t>usp0001vp4</t>
  </si>
  <si>
    <t>2014-11-07T00:33:11.763Z</t>
  </si>
  <si>
    <t>near the west coast of Honshu, Japan</t>
  </si>
  <si>
    <t>1983-05-26T13:01:21.480Z</t>
  </si>
  <si>
    <t>usp0001vp6</t>
  </si>
  <si>
    <t>2026-02-04T20:08:15.139Z</t>
  </si>
  <si>
    <t>83 km W of Noshiro, Japan</t>
  </si>
  <si>
    <t>1983-05-26T13:13:17.620Z</t>
  </si>
  <si>
    <t>iscgem577140</t>
  </si>
  <si>
    <t>2025-12-19T21:30:57.684Z</t>
  </si>
  <si>
    <t>79 km W of Noshiro, Japan</t>
  </si>
  <si>
    <t>1983-05-26T13:13:23.170Z</t>
  </si>
  <si>
    <t>usp0001vp7</t>
  </si>
  <si>
    <t>2014-11-07T00:33:11.770Z</t>
  </si>
  <si>
    <t>10 km E of Kakunodatemachi, Japan</t>
  </si>
  <si>
    <t>1983-05-26T13:35:16.310Z</t>
  </si>
  <si>
    <t>usp0001vp8</t>
  </si>
  <si>
    <t>2014-11-07T00:33:11.773Z</t>
  </si>
  <si>
    <t>54 km WNW of Noshiro, Japan</t>
  </si>
  <si>
    <t>1983-05-26T14:12:22.910Z</t>
  </si>
  <si>
    <t>usp0001vp9</t>
  </si>
  <si>
    <t>2025-12-19T21:30:58.452Z</t>
  </si>
  <si>
    <t>88 km W of Noshiro, Japan</t>
  </si>
  <si>
    <t>1983-05-26T16:00:09.350Z</t>
  </si>
  <si>
    <t>usp0001vpb</t>
  </si>
  <si>
    <t>2026-01-07T19:40:46.541Z</t>
  </si>
  <si>
    <t>83 km WNW of Tenn?, Japan</t>
  </si>
  <si>
    <t>1983-05-26T16:57:50.970Z</t>
  </si>
  <si>
    <t>usp0001vpe</t>
  </si>
  <si>
    <t>2014-11-07T00:33:11.805Z</t>
  </si>
  <si>
    <t>1983-05-26T23:16:06.570Z</t>
  </si>
  <si>
    <t>usp0001vps</t>
  </si>
  <si>
    <t>2025-12-19T21:30:59.243Z</t>
  </si>
  <si>
    <t>68 km W of Shimokizukuri, Japan</t>
  </si>
  <si>
    <t>1983-05-26T23:25:07.580Z</t>
  </si>
  <si>
    <t>usp0001vpt</t>
  </si>
  <si>
    <t>2026-01-07T19:40:50.806Z</t>
  </si>
  <si>
    <t>104 km W of Noshiro, Japan</t>
  </si>
  <si>
    <t>1983-05-27T04:01:44.190Z</t>
  </si>
  <si>
    <t>usp0001vpw</t>
  </si>
  <si>
    <t>2014-11-07T00:33:11.842Z</t>
  </si>
  <si>
    <t>44 km W of Noshiro, Japan</t>
  </si>
  <si>
    <t>1983-05-27T04:16:52.200Z</t>
  </si>
  <si>
    <t>usp0001vpx</t>
  </si>
  <si>
    <t>2026-01-07T19:40:52.199Z</t>
  </si>
  <si>
    <t>1983-05-27T08:33:00.390Z</t>
  </si>
  <si>
    <t>usp0001vpz</t>
  </si>
  <si>
    <t>2014-11-07T00:33:11.859Z</t>
  </si>
  <si>
    <t>8 km W of Hanamaki, Japan</t>
  </si>
  <si>
    <t>1983-05-27T08:39:00.340Z</t>
  </si>
  <si>
    <t>usp0001vq1</t>
  </si>
  <si>
    <t>2014-11-07T00:33:11.862Z</t>
  </si>
  <si>
    <t>60 km WNW of Noshiro, Japan</t>
  </si>
  <si>
    <t>1983-05-27T16:26:02.640Z</t>
  </si>
  <si>
    <t>usp0001vqe</t>
  </si>
  <si>
    <t>2014-11-07T00:33:11.891Z</t>
  </si>
  <si>
    <t>101 km W of Shimokizukuri, Japan</t>
  </si>
  <si>
    <t>1983-05-28T06:14:41.260Z</t>
  </si>
  <si>
    <t>usp0001vqw</t>
  </si>
  <si>
    <t>2014-11-07T00:33:11.997Z</t>
  </si>
  <si>
    <t>1983-05-28T07:44:52.130Z</t>
  </si>
  <si>
    <t>usp0001vqz</t>
  </si>
  <si>
    <t>2026-01-07T19:40:56.472Z</t>
  </si>
  <si>
    <t>92 km NW of Noshiro, Japan</t>
  </si>
  <si>
    <t>1983-05-28T08:44:26.920Z</t>
  </si>
  <si>
    <t>usp0001vr1</t>
  </si>
  <si>
    <t>2014-11-07T00:33:12.268Z</t>
  </si>
  <si>
    <t>1983-05-28T10:51:32.100Z</t>
  </si>
  <si>
    <t>usp0001vr4</t>
  </si>
  <si>
    <t>2014-11-07T00:33:12.489Z</t>
  </si>
  <si>
    <t>99 km WNW of Noshiro, Japan</t>
  </si>
  <si>
    <t>1983-05-28T15:48:19.720Z</t>
  </si>
  <si>
    <t>usp0001vra</t>
  </si>
  <si>
    <t>2014-11-07T00:33:12.526Z</t>
  </si>
  <si>
    <t>101 km NW of Noshiro, Japan</t>
  </si>
  <si>
    <t>1983-05-28T16:03:36.920Z</t>
  </si>
  <si>
    <t>usp0001vrc</t>
  </si>
  <si>
    <t>2026-01-07T19:40:59.213Z</t>
  </si>
  <si>
    <t>73 km WNW of Noshiro, Japan</t>
  </si>
  <si>
    <t>1983-05-28T16:10:41.070Z</t>
  </si>
  <si>
    <t>usp0001vrd</t>
  </si>
  <si>
    <t>2025-12-19T21:31:01.580Z</t>
  </si>
  <si>
    <t>85 km WNW of Tenn?, Japan</t>
  </si>
  <si>
    <t>1983-05-29T00:28:32.470Z</t>
  </si>
  <si>
    <t>usp0001vrr</t>
  </si>
  <si>
    <t>2014-11-07T00:33:12.604Z</t>
  </si>
  <si>
    <t>1983-05-29T05:26:50.870Z</t>
  </si>
  <si>
    <t>usp0001vs1</t>
  </si>
  <si>
    <t>2026-01-07T19:41:04.127Z</t>
  </si>
  <si>
    <t>101 km E of Iwaki, Japan</t>
  </si>
  <si>
    <t>1983-05-29T07:15:29.520Z</t>
  </si>
  <si>
    <t>usp0001vs6</t>
  </si>
  <si>
    <t>2026-01-07T19:41:05.381Z</t>
  </si>
  <si>
    <t>98 km WNW of Noshiro, Japan</t>
  </si>
  <si>
    <t>1983-05-29T22:01:49.880Z</t>
  </si>
  <si>
    <t>usp0001vsm</t>
  </si>
  <si>
    <t>2025-12-19T21:31:05.004Z</t>
  </si>
  <si>
    <t>77 km NW of Noshiro, Japan</t>
  </si>
  <si>
    <t>1983-05-30T01:46:21.260Z</t>
  </si>
  <si>
    <t>usp0001vss</t>
  </si>
  <si>
    <t>2014-11-07T00:33:12.799Z</t>
  </si>
  <si>
    <t>110 km NW of Noshiro, Japan</t>
  </si>
  <si>
    <t>1983-05-31T00:17:30.010Z</t>
  </si>
  <si>
    <t>usp0001vtp</t>
  </si>
  <si>
    <t>2014-11-07T00:33:12.903Z</t>
  </si>
  <si>
    <t>93 km NW of Noshiro, Japan</t>
  </si>
  <si>
    <t>1983-05-31T21:15:56.240Z</t>
  </si>
  <si>
    <t>usp0001vu6</t>
  </si>
  <si>
    <t>2014-11-07T00:33:13.042Z</t>
  </si>
  <si>
    <t>89 km W of Noshiro, Japan</t>
  </si>
  <si>
    <t>1983-05-31T23:19:11.240Z</t>
  </si>
  <si>
    <t>usp0001vu8</t>
  </si>
  <si>
    <t>2025-12-19T21:31:09.369Z</t>
  </si>
  <si>
    <t>82 km NW of Noshiro, Japan</t>
  </si>
  <si>
    <t>1983-05-31T23:22:32.240Z</t>
  </si>
  <si>
    <t>usp0001vu9</t>
  </si>
  <si>
    <t>2025-12-19T21:31:10.264Z</t>
  </si>
  <si>
    <t>83 km W of Shimokizukuri, Japan</t>
  </si>
  <si>
    <t>1983-06-01T00:58:46.880Z</t>
  </si>
  <si>
    <t>usp0001vua</t>
  </si>
  <si>
    <t>2014-11-07T00:33:13.770Z</t>
  </si>
  <si>
    <t>87 km WNW of Noshiro, Japan</t>
  </si>
  <si>
    <t>1983-06-01T06:40:36.910Z</t>
  </si>
  <si>
    <t>usp0001vuh</t>
  </si>
  <si>
    <t>2014-11-07T00:33:15.242Z</t>
  </si>
  <si>
    <t>81 km W of Tenn?, Japan</t>
  </si>
  <si>
    <t>1983-06-01T07:14:30.480Z</t>
  </si>
  <si>
    <t>usp0001vum</t>
  </si>
  <si>
    <t>2014-11-07T00:33:15.272Z</t>
  </si>
  <si>
    <t>1983-06-02T13:06:54.740Z</t>
  </si>
  <si>
    <t>usp0001vvj</t>
  </si>
  <si>
    <t>2014-11-07T00:33:16.327Z</t>
  </si>
  <si>
    <t>105 km WNW of Tenn?, Japan</t>
  </si>
  <si>
    <t>1983-06-03T08:22:17.100Z</t>
  </si>
  <si>
    <t>usp0001vw2</t>
  </si>
  <si>
    <t>2014-11-07T00:33:16.612Z</t>
  </si>
  <si>
    <t>91 km WNW of Noshiro, Japan</t>
  </si>
  <si>
    <t>1983-06-03T18:03:56.460Z</t>
  </si>
  <si>
    <t>usp0001vwa</t>
  </si>
  <si>
    <t>2014-11-07T00:33:16.672Z</t>
  </si>
  <si>
    <t>90 km NW of Noshiro, Japan</t>
  </si>
  <si>
    <t>1983-06-09T04:36:47.450Z</t>
  </si>
  <si>
    <t>usp0001vz9</t>
  </si>
  <si>
    <t>2026-01-07T19:37:02.448Z</t>
  </si>
  <si>
    <t>80 km WNW of Tenn?, Japan</t>
  </si>
  <si>
    <t>1983-06-09T10:23:30.650Z</t>
  </si>
  <si>
    <t>usp0001vze</t>
  </si>
  <si>
    <t>2026-01-07T19:39:11.851Z</t>
  </si>
  <si>
    <t>1983-06-09T12:49:03.860Z</t>
  </si>
  <si>
    <t>usp0001vzg</t>
  </si>
  <si>
    <t>2025-12-19T21:29:52.274Z</t>
  </si>
  <si>
    <t>1983-06-09T13:04:00.520Z</t>
  </si>
  <si>
    <t>usp0001vzj</t>
  </si>
  <si>
    <t>2025-12-19T21:29:52.917Z</t>
  </si>
  <si>
    <t>1983-06-09T13:51:50.860Z</t>
  </si>
  <si>
    <t>usp0001vzk</t>
  </si>
  <si>
    <t>2014-11-07T00:33:18.610Z</t>
  </si>
  <si>
    <t>14 km ENE of Akita, Japan</t>
  </si>
  <si>
    <t>1983-06-09T14:41:11.330Z</t>
  </si>
  <si>
    <t>usp0001vzn</t>
  </si>
  <si>
    <t>2014-11-07T00:33:18.617Z</t>
  </si>
  <si>
    <t>86 km W of Noshiro, Japan</t>
  </si>
  <si>
    <t>1983-06-10T07:20:16.980Z</t>
  </si>
  <si>
    <t>usp0001w06</t>
  </si>
  <si>
    <t>2014-11-07T00:33:18.835Z</t>
  </si>
  <si>
    <t>78 km W of Noshiro, Japan</t>
  </si>
  <si>
    <t>1983-06-11T06:14:54.300Z</t>
  </si>
  <si>
    <t>usp0001w0q</t>
  </si>
  <si>
    <t>2014-11-07T00:33:18.953Z</t>
  </si>
  <si>
    <t>84 km W of Tenn?, Japan</t>
  </si>
  <si>
    <t>1983-06-11T22:01:25.440Z</t>
  </si>
  <si>
    <t>usp0001w11</t>
  </si>
  <si>
    <t>2026-01-07T19:39:17.357Z</t>
  </si>
  <si>
    <t>1983-06-12T03:00:11.800Z</t>
  </si>
  <si>
    <t>usp0001w1b</t>
  </si>
  <si>
    <t>2014-11-07T00:33:19.051Z</t>
  </si>
  <si>
    <t>87 km W of Noshiro, Japan</t>
  </si>
  <si>
    <t>1983-06-12T17:43:42.120Z</t>
  </si>
  <si>
    <t>usp0001w1x</t>
  </si>
  <si>
    <t>2014-11-07T00:33:19.158Z</t>
  </si>
  <si>
    <t>103 km W of Tenn?, Japan</t>
  </si>
  <si>
    <t>1983-06-15T01:34:09.270Z</t>
  </si>
  <si>
    <t>usp0001w3r</t>
  </si>
  <si>
    <t>2014-11-07T00:33:19.357Z</t>
  </si>
  <si>
    <t>92 km W of Noshiro, Japan</t>
  </si>
  <si>
    <t>1983-06-18T21:29:34.010Z</t>
  </si>
  <si>
    <t>usp0001w69</t>
  </si>
  <si>
    <t>2014-11-07T00:33:19.753Z</t>
  </si>
  <si>
    <t>27 km NE of Kitsuki, Japan</t>
  </si>
  <si>
    <t>1983-06-18T22:13:31.510Z</t>
  </si>
  <si>
    <t>usp0001w6a</t>
  </si>
  <si>
    <t>2025-12-19T21:30:03.919Z</t>
  </si>
  <si>
    <t>1983-06-19T04:35:50.290Z</t>
  </si>
  <si>
    <t>usp0001w6h</t>
  </si>
  <si>
    <t>2025-12-19T21:30:04.816Z</t>
  </si>
  <si>
    <t>86 km W of Tenn?, Japan</t>
  </si>
  <si>
    <t>1983-06-22T00:59:35.780Z</t>
  </si>
  <si>
    <t>usp0001w9a</t>
  </si>
  <si>
    <t>2014-11-07T00:33:20.323Z</t>
  </si>
  <si>
    <t>1983-06-22T20:15:46.330Z</t>
  </si>
  <si>
    <t>usp0001w9y</t>
  </si>
  <si>
    <t>2026-01-07T19:39:31.762Z</t>
  </si>
  <si>
    <t>91 km WNW of Tenn?, Japan</t>
  </si>
  <si>
    <t>1983-06-28T02:48:30.500Z</t>
  </si>
  <si>
    <t>usp0001wef</t>
  </si>
  <si>
    <t>2014-11-07T00:33:21.015Z</t>
  </si>
  <si>
    <t>1983-06-29T05:11:55.790Z</t>
  </si>
  <si>
    <t>usp0001wf7</t>
  </si>
  <si>
    <t>2026-01-07T19:39:52.492Z</t>
  </si>
  <si>
    <t>95 km W of Noshiro, Japan</t>
  </si>
  <si>
    <t>1983-06-29T10:55:36.280Z</t>
  </si>
  <si>
    <t>usp0001wfe</t>
  </si>
  <si>
    <t>2014-11-07T00:33:21.153Z</t>
  </si>
  <si>
    <t>1983-07-01T22:03:42.100Z</t>
  </si>
  <si>
    <t>usp0001wh9</t>
  </si>
  <si>
    <t>2025-12-19T21:29:01.558Z</t>
  </si>
  <si>
    <t>24 km ESE of Iwaki, Japan</t>
  </si>
  <si>
    <t>1983-07-01T23:32:00.520Z</t>
  </si>
  <si>
    <t>usp0001wha</t>
  </si>
  <si>
    <t>2014-11-07T00:33:23.937Z</t>
  </si>
  <si>
    <t>101 km W of Tenn?, Japan</t>
  </si>
  <si>
    <t>1983-07-02T05:32:40.280Z</t>
  </si>
  <si>
    <t>usp0001whd</t>
  </si>
  <si>
    <t>2026-01-07T19:36:57.419Z</t>
  </si>
  <si>
    <t>93 km W of Tenn?, Japan</t>
  </si>
  <si>
    <t>1983-07-07T00:47:27.630Z</t>
  </si>
  <si>
    <t>usp0001wmn</t>
  </si>
  <si>
    <t>2014-11-07T00:33:26.619Z</t>
  </si>
  <si>
    <t>1983-07-12T14:56:52.510Z</t>
  </si>
  <si>
    <t>usp0001wrf</t>
  </si>
  <si>
    <t>2014-11-07T00:33:28.529Z</t>
  </si>
  <si>
    <t>67 km ESE of Namie, Japan</t>
  </si>
  <si>
    <t>1983-07-13T06:13:38.530Z</t>
  </si>
  <si>
    <t>usp0001ws2</t>
  </si>
  <si>
    <t>2014-11-07T00:33:28.623Z</t>
  </si>
  <si>
    <t>7 km NW of Sakura, Japan</t>
  </si>
  <si>
    <t>1983-07-15T08:15:36.250Z</t>
  </si>
  <si>
    <t>usp0001wts</t>
  </si>
  <si>
    <t>2014-11-07T00:33:28.827Z</t>
  </si>
  <si>
    <t>49 km SE of Hasaki, Japan</t>
  </si>
  <si>
    <t>1983-07-17T17:28:29.170Z</t>
  </si>
  <si>
    <t>usp0001wvm</t>
  </si>
  <si>
    <t>2014-11-07T00:33:29.641Z</t>
  </si>
  <si>
    <t>1983-07-18T05:11:35.520Z</t>
  </si>
  <si>
    <t>usp0001ww6</t>
  </si>
  <si>
    <t>2026-01-07T19:38:37.676Z</t>
  </si>
  <si>
    <t>61 km ESE of Namie, Japan</t>
  </si>
  <si>
    <t>1983-07-18T18:09:04.800Z</t>
  </si>
  <si>
    <t>usp0001wwy</t>
  </si>
  <si>
    <t>2014-11-07T00:33:29.802Z</t>
  </si>
  <si>
    <t>74 km ESE of Owase, Japan</t>
  </si>
  <si>
    <t>1983-07-18T19:34:28.690Z</t>
  </si>
  <si>
    <t>usp0001wx2</t>
  </si>
  <si>
    <t>2014-11-07T00:33:29.823Z</t>
  </si>
  <si>
    <t>175 km SSE of Katsuura, Japan</t>
  </si>
  <si>
    <t>1983-07-19T00:59:37.560Z</t>
  </si>
  <si>
    <t>usp0001wxc</t>
  </si>
  <si>
    <t>2014-11-07T00:33:29.845Z</t>
  </si>
  <si>
    <t>108 km ENE of Hasaki, Japan</t>
  </si>
  <si>
    <t>1983-07-20T21:11:50.230Z</t>
  </si>
  <si>
    <t>usp0001wz2</t>
  </si>
  <si>
    <t>2014-11-07T00:33:30.077Z</t>
  </si>
  <si>
    <t>88 km WNW of Tenn?, Japan</t>
  </si>
  <si>
    <t>1983-07-22T12:16:20.880Z</t>
  </si>
  <si>
    <t>usp0001x19</t>
  </si>
  <si>
    <t>2026-01-07T19:38:47.138Z</t>
  </si>
  <si>
    <t>1983-07-24T14:52:33.310Z</t>
  </si>
  <si>
    <t>usp0001x2x</t>
  </si>
  <si>
    <t>2014-11-07T00:33:30.486Z</t>
  </si>
  <si>
    <t>43 km SW of Tenn?, Japan</t>
  </si>
  <si>
    <t>1983-07-25T06:30:50.140Z</t>
  </si>
  <si>
    <t>usp0001x3e</t>
  </si>
  <si>
    <t>2025-12-19T21:29:35.141Z</t>
  </si>
  <si>
    <t>110 km W of Tenn?, Japan</t>
  </si>
  <si>
    <t>1983-07-25T23:17:44.330Z</t>
  </si>
  <si>
    <t>usp0001x41</t>
  </si>
  <si>
    <t>2014-11-07T00:33:30.667Z</t>
  </si>
  <si>
    <t>1983-08-08T03:47:57.160Z</t>
  </si>
  <si>
    <t>usp0001xgb</t>
  </si>
  <si>
    <t>2025-12-19T21:28:31.732Z</t>
  </si>
  <si>
    <t>13 km SSW of Uenohara, Japan</t>
  </si>
  <si>
    <t>1983-08-16T13:37:18.870Z</t>
  </si>
  <si>
    <t>usp0001xqf</t>
  </si>
  <si>
    <t>2026-01-07T19:36:53.404Z</t>
  </si>
  <si>
    <t>33 km ESE of Kitaibaraki, Japan</t>
  </si>
  <si>
    <t>1983-08-18T03:25:26.150Z</t>
  </si>
  <si>
    <t>usp0001xrj</t>
  </si>
  <si>
    <t>2014-11-07T00:33:38.893Z</t>
  </si>
  <si>
    <t>0 km SW of Kasukabe, Japan</t>
  </si>
  <si>
    <t>1983-08-18T17:38:01.890Z</t>
  </si>
  <si>
    <t>usp0001xs0</t>
  </si>
  <si>
    <t>2014-11-07T00:33:38.964Z</t>
  </si>
  <si>
    <t>111 km ENE of Hasaki, Japan</t>
  </si>
  <si>
    <t>1983-08-24T20:32:21.950Z</t>
  </si>
  <si>
    <t>usp0001xx7</t>
  </si>
  <si>
    <t>2014-11-07T00:33:40.058Z</t>
  </si>
  <si>
    <t>21 km NE of Misawa, Japan</t>
  </si>
  <si>
    <t>1983-08-25T20:23:33.320Z</t>
  </si>
  <si>
    <t>usp0001xxv</t>
  </si>
  <si>
    <t>2022-04-27T23:53:34.888Z</t>
  </si>
  <si>
    <t>6 km SE of Bungo-Takada-shi, Japan</t>
  </si>
  <si>
    <t>1983-08-30T23:20:51.980Z</t>
  </si>
  <si>
    <t>usp0001y28</t>
  </si>
  <si>
    <t>2025-12-19T21:28:59.316Z</t>
  </si>
  <si>
    <t>46 km ESE of Shimoda, Japan</t>
  </si>
  <si>
    <t>1983-08-31T01:35:49.890Z</t>
  </si>
  <si>
    <t>usp0001y2d</t>
  </si>
  <si>
    <t>2014-11-07T00:33:40.695Z</t>
  </si>
  <si>
    <t>50 km ESE of Shimoda, Japan</t>
  </si>
  <si>
    <t>1983-09-02T03:05:47.500Z</t>
  </si>
  <si>
    <t>usp0001y3w</t>
  </si>
  <si>
    <t>2026-01-07T19:36:20.608Z</t>
  </si>
  <si>
    <t>25 km ESE of Takahagi, Japan</t>
  </si>
  <si>
    <t>1983-09-06T07:37:20.040Z</t>
  </si>
  <si>
    <t>usp0001y5q</t>
  </si>
  <si>
    <t>2026-01-07T19:36:21.346Z</t>
  </si>
  <si>
    <t>52 km ESE of Ishinomaki, Japan</t>
  </si>
  <si>
    <t>1983-09-08T23:58:44.930Z</t>
  </si>
  <si>
    <t>usp0001y76</t>
  </si>
  <si>
    <t>2014-11-07T00:33:45.980Z</t>
  </si>
  <si>
    <t>100 km ESE of Kitaibaraki, Japan</t>
  </si>
  <si>
    <t>1983-09-10T15:25:00.570Z</t>
  </si>
  <si>
    <t>usp0001y8g</t>
  </si>
  <si>
    <t>2025-12-19T21:27:57.372Z</t>
  </si>
  <si>
    <t>12 km S of Asahi, Japan</t>
  </si>
  <si>
    <t>1983-09-13T14:59:36.680Z</t>
  </si>
  <si>
    <t>usp0001yax</t>
  </si>
  <si>
    <t>2026-01-07T19:36:29.300Z</t>
  </si>
  <si>
    <t>124 km NE of Miyako, Japan</t>
  </si>
  <si>
    <t>1983-09-14T06:16:40.020Z</t>
  </si>
  <si>
    <t>usp0001ybr</t>
  </si>
  <si>
    <t>2014-11-07T00:33:48.190Z</t>
  </si>
  <si>
    <t>98 km SSE of Shimoda, Japan</t>
  </si>
  <si>
    <t>1983-09-14T17:12:36.600Z</t>
  </si>
  <si>
    <t>usp0001yc8</t>
  </si>
  <si>
    <t>2014-11-07T00:33:48.296Z</t>
  </si>
  <si>
    <t>90 km ESE of Hachinohe, Japan</t>
  </si>
  <si>
    <t>1983-09-17T07:49:12.730Z</t>
  </si>
  <si>
    <t>usp0001yef</t>
  </si>
  <si>
    <t>2014-11-07T00:33:49.223Z</t>
  </si>
  <si>
    <t>91 km SE of ?funato, Japan</t>
  </si>
  <si>
    <t>1983-09-18T13:12:39.930Z</t>
  </si>
  <si>
    <t>usp0001yfa</t>
  </si>
  <si>
    <t>2014-11-07T00:33:49.373Z</t>
  </si>
  <si>
    <t>29 km WNW of Tenn?, Japan</t>
  </si>
  <si>
    <t>1983-09-20T22:46:23.870Z</t>
  </si>
  <si>
    <t>usp0001yh1</t>
  </si>
  <si>
    <t>2025-12-19T21:28:07.986Z</t>
  </si>
  <si>
    <t>48 km ESE of Namie, Japan</t>
  </si>
  <si>
    <t>1983-09-23T11:20:01.930Z</t>
  </si>
  <si>
    <t>usp0001ykm</t>
  </si>
  <si>
    <t>2026-01-07T19:35:14.677Z</t>
  </si>
  <si>
    <t>86 km NW of Noshiro, Japan</t>
  </si>
  <si>
    <t>1983-09-23T11:36:59.810Z</t>
  </si>
  <si>
    <t>usp0001ykp</t>
  </si>
  <si>
    <t>2026-01-07T19:35:15.539Z</t>
  </si>
  <si>
    <t>1983-09-30T15:20:34.540Z</t>
  </si>
  <si>
    <t>usp0001yrn</t>
  </si>
  <si>
    <t>2014-11-07T00:33:51.949Z</t>
  </si>
  <si>
    <t>19 km S of Hikari, Japan</t>
  </si>
  <si>
    <t>1983-10-02T00:32:48.640Z</t>
  </si>
  <si>
    <t>usp0001ysn</t>
  </si>
  <si>
    <t>2025-12-19T21:27:11.926Z</t>
  </si>
  <si>
    <t>1983-10-03T13:33:35.070Z</t>
  </si>
  <si>
    <t>usp0001yt1</t>
  </si>
  <si>
    <t>2025-12-19T21:27:12.780Z</t>
  </si>
  <si>
    <t>96 km SSE of Shimoda, Japan</t>
  </si>
  <si>
    <t>1983-10-04T03:01:40.750Z</t>
  </si>
  <si>
    <t>usp0001yt7</t>
  </si>
  <si>
    <t>2025-12-19T21:27:13.613Z</t>
  </si>
  <si>
    <t>98 km SE of Shimoda, Japan</t>
  </si>
  <si>
    <t>1983-10-04T04:44:56.540Z</t>
  </si>
  <si>
    <t>usp0001yt9</t>
  </si>
  <si>
    <t>2025-12-19T21:27:15.173Z</t>
  </si>
  <si>
    <t>1983-10-04T16:41:36.800Z</t>
  </si>
  <si>
    <t>usp0001ytg</t>
  </si>
  <si>
    <t>2014-11-07T00:33:55.677Z</t>
  </si>
  <si>
    <t>93 km SSE of Shimoda, Japan</t>
  </si>
  <si>
    <t>1983-10-06T10:10:35.410Z</t>
  </si>
  <si>
    <t>usp0001yu7</t>
  </si>
  <si>
    <t>2014-11-07T00:33:56.191Z</t>
  </si>
  <si>
    <t>112 km ESE of Katsuura, Japan</t>
  </si>
  <si>
    <t>1983-10-08T01:44:34.450Z</t>
  </si>
  <si>
    <t>usp0001yv6</t>
  </si>
  <si>
    <t>2014-11-07T00:33:56.995Z</t>
  </si>
  <si>
    <t>35 km NNW of Yuza, Japan</t>
  </si>
  <si>
    <t>1983-10-13T22:36:59.060Z</t>
  </si>
  <si>
    <t>usp0001yzh</t>
  </si>
  <si>
    <t>2026-01-07T19:36:12.339Z</t>
  </si>
  <si>
    <t>42 km SSE of ?funato, Japan</t>
  </si>
  <si>
    <t>1983-10-15T02:58:07.850Z</t>
  </si>
  <si>
    <t>usp0001z0a</t>
  </si>
  <si>
    <t>2014-11-07T00:33:59.536Z</t>
  </si>
  <si>
    <t>2 km NE of Sakai, Japan</t>
  </si>
  <si>
    <t>1983-10-16T10:39:12.140Z</t>
  </si>
  <si>
    <t>usp0001z1d</t>
  </si>
  <si>
    <t>2026-01-07T19:36:14.001Z</t>
  </si>
  <si>
    <t>18 km NNE of Itoigawa, Japan</t>
  </si>
  <si>
    <t>1983-10-16T19:59:14.670Z</t>
  </si>
  <si>
    <t>usp0001z1j</t>
  </si>
  <si>
    <t>2014-11-07T00:33:59.892Z</t>
  </si>
  <si>
    <t>21 km W of Chichibu, Japan</t>
  </si>
  <si>
    <t>1983-10-23T17:45:58.610Z</t>
  </si>
  <si>
    <t>usp0001z73</t>
  </si>
  <si>
    <t>2014-11-07T00:34:00.710Z</t>
  </si>
  <si>
    <t>9 km NW of K?riyama, Japan</t>
  </si>
  <si>
    <t>1983-10-28T01:50:32.420Z</t>
  </si>
  <si>
    <t>usp0001zb7</t>
  </si>
  <si>
    <t>2014-11-07T00:34:01.098Z</t>
  </si>
  <si>
    <t>9 km NW of Ishige, Japan</t>
  </si>
  <si>
    <t>1983-10-30T16:51:57.060Z</t>
  </si>
  <si>
    <t>usp0001ze7</t>
  </si>
  <si>
    <t>2025-12-19T21:27:48.133Z</t>
  </si>
  <si>
    <t>8 km ENE of Kurayoshi, Japan</t>
  </si>
  <si>
    <t>1983-10-30T16:55:26.850Z</t>
  </si>
  <si>
    <t>usp0001ze8</t>
  </si>
  <si>
    <t>2014-11-07T00:34:01.523Z</t>
  </si>
  <si>
    <t>14 km ENE of Kurayoshi, Japan</t>
  </si>
  <si>
    <t>1983-11-01T11:31:20.240Z</t>
  </si>
  <si>
    <t>usp0001zft</t>
  </si>
  <si>
    <t>2014-11-07T00:34:03.401Z</t>
  </si>
  <si>
    <t>8 km NNW of Miyako, Japan</t>
  </si>
  <si>
    <t>1983-11-11T05:13:33.570Z</t>
  </si>
  <si>
    <t>usp0001zqk</t>
  </si>
  <si>
    <t>2026-01-07T19:35:53.331Z</t>
  </si>
  <si>
    <t>30 km SE of ?funato, Japan</t>
  </si>
  <si>
    <t>1983-11-16T10:44:06.540Z</t>
  </si>
  <si>
    <t>usp0001zvq</t>
  </si>
  <si>
    <t>2025-12-19T21:26:54.427Z</t>
  </si>
  <si>
    <t>1983-11-19T19:25:10.480Z</t>
  </si>
  <si>
    <t>usp0001zy0</t>
  </si>
  <si>
    <t>2014-11-07T00:34:08.824Z</t>
  </si>
  <si>
    <t>1983-11-24T01:23:36.570Z</t>
  </si>
  <si>
    <t>usp000200k</t>
  </si>
  <si>
    <t>2026-01-07T19:35:59.887Z</t>
  </si>
  <si>
    <t>8 km S of Hamamatsu, Japan</t>
  </si>
  <si>
    <t>1983-11-30T02:02:19.180Z</t>
  </si>
  <si>
    <t>usp0002059</t>
  </si>
  <si>
    <t>2014-11-07T00:34:09.885Z</t>
  </si>
  <si>
    <t>15 km W of Iwaki, Japan</t>
  </si>
  <si>
    <t>1983-12-07T08:22:34.380Z</t>
  </si>
  <si>
    <t>usp00020az</t>
  </si>
  <si>
    <t>2014-11-07T00:34:14.141Z</t>
  </si>
  <si>
    <t>117 km S of Tateyama, Japan</t>
  </si>
  <si>
    <t>1983-12-10T19:53:26.810Z</t>
  </si>
  <si>
    <t>usp00020d8</t>
  </si>
  <si>
    <t>2014-11-07T00:34:14.807Z</t>
  </si>
  <si>
    <t>2 km NE of Makabe, Japan</t>
  </si>
  <si>
    <t>1983-12-12T01:22:04.540Z</t>
  </si>
  <si>
    <t>usp00020eg</t>
  </si>
  <si>
    <t>2014-11-07T00:34:15.018Z</t>
  </si>
  <si>
    <t>75 km NE of Miyako, Japan</t>
  </si>
  <si>
    <t>1983-12-29T22:04:40.340Z</t>
  </si>
  <si>
    <t>usp00020wv</t>
  </si>
  <si>
    <t>2014-11-07T00:34:17.742Z</t>
  </si>
  <si>
    <t>113 km ESE of Iwaki, Japan</t>
  </si>
  <si>
    <t>1983-12-30T02:30:41.270Z</t>
  </si>
  <si>
    <t>usp00020wz</t>
  </si>
  <si>
    <t>2025-12-19T21:26:34.480Z</t>
  </si>
  <si>
    <t>8 km SSE of Asahi, Japan</t>
  </si>
  <si>
    <t>1983-12-30T04:59:17.260Z</t>
  </si>
  <si>
    <t>usp00020x5</t>
  </si>
  <si>
    <t>2025-12-19T21:26:35.190Z</t>
  </si>
  <si>
    <t>6 km SSW of Asahi, Japan</t>
  </si>
  <si>
    <t>1983-12-30T05:45:35.750Z</t>
  </si>
  <si>
    <t>usp00020x7</t>
  </si>
  <si>
    <t>2014-11-07T00:34:17.798Z</t>
  </si>
  <si>
    <t>9 km SSW of Hasaki, Japan</t>
  </si>
  <si>
    <t>1984-01-01T09:03:38.850Z</t>
  </si>
  <si>
    <t>usp00020z7</t>
  </si>
  <si>
    <t>2022-04-27T23:37:08.062Z</t>
  </si>
  <si>
    <t>77 km ESE of Owase, Japan</t>
  </si>
  <si>
    <t>1984-01-02T02:07:11.490Z</t>
  </si>
  <si>
    <t>usp00020zj</t>
  </si>
  <si>
    <t>2014-11-07T00:34:20.692Z</t>
  </si>
  <si>
    <t>30 km SE of Ishinomaki, Japan</t>
  </si>
  <si>
    <t>1984-01-02T09:22:26.270Z</t>
  </si>
  <si>
    <t>usp00020zp</t>
  </si>
  <si>
    <t>2014-11-07T00:34:20.750Z</t>
  </si>
  <si>
    <t>6 km E of Sakai, Japan</t>
  </si>
  <si>
    <t>1984-01-04T17:44:54.260Z</t>
  </si>
  <si>
    <t>usp0002115</t>
  </si>
  <si>
    <t>2014-11-07T00:34:21.258Z</t>
  </si>
  <si>
    <t>24 km SE of Hachinohe, Japan</t>
  </si>
  <si>
    <t>1984-01-17T11:13:40.370Z</t>
  </si>
  <si>
    <t>usp00021ax</t>
  </si>
  <si>
    <t>2022-04-27T23:38:30.901Z</t>
  </si>
  <si>
    <t>54 km ESE of Hitachi, Japan</t>
  </si>
  <si>
    <t>hrv</t>
  </si>
  <si>
    <t>1984-01-17T15:31:56.230Z</t>
  </si>
  <si>
    <t>usp00021b1</t>
  </si>
  <si>
    <t>2022-04-27T23:38:37.727Z</t>
  </si>
  <si>
    <t>58 km ESE of Hitachi, Japan</t>
  </si>
  <si>
    <t>1984-02-10T11:22:53.470Z</t>
  </si>
  <si>
    <t>usp00021ve</t>
  </si>
  <si>
    <t>2014-11-07T00:34:29.757Z</t>
  </si>
  <si>
    <t>128 km SE of Katsuura, Japan</t>
  </si>
  <si>
    <t>1984-02-10T19:49:23.500Z</t>
  </si>
  <si>
    <t>usp00021vt</t>
  </si>
  <si>
    <t>2014-11-07T00:34:29.855Z</t>
  </si>
  <si>
    <t>23 km SSE of K?ya, Japan</t>
  </si>
  <si>
    <t>1984-02-12T09:27:10.910Z</t>
  </si>
  <si>
    <t>usp00021xv</t>
  </si>
  <si>
    <t>2014-11-07T00:34:30.273Z</t>
  </si>
  <si>
    <t>124 km SE of Kamaishi, Japan</t>
  </si>
  <si>
    <t>1984-02-13T08:34:17.700Z</t>
  </si>
  <si>
    <t>usp00021yk</t>
  </si>
  <si>
    <t>2014-11-07T00:34:30.395Z</t>
  </si>
  <si>
    <t>284 km NW of Hakui, Japan</t>
  </si>
  <si>
    <t>1984-02-13T09:40:26.100Z</t>
  </si>
  <si>
    <t>usp00021yp</t>
  </si>
  <si>
    <t>2014-11-07T00:34:30.424Z</t>
  </si>
  <si>
    <t>79 km S of Tateyama, Japan</t>
  </si>
  <si>
    <t>1984-02-13T16:53:00.770Z</t>
  </si>
  <si>
    <t>usp00021yt</t>
  </si>
  <si>
    <t>2022-04-27T23:34:59.390Z</t>
  </si>
  <si>
    <t>12 km S of Uenohara, Japan</t>
  </si>
  <si>
    <t>1984-02-14T16:42:06.470Z</t>
  </si>
  <si>
    <t>usp00021zd</t>
  </si>
  <si>
    <t>2014-11-07T00:34:30.519Z</t>
  </si>
  <si>
    <t>1984-02-16T13:41:51.770Z</t>
  </si>
  <si>
    <t>usp0002219</t>
  </si>
  <si>
    <t>2022-04-27T23:35:29.247Z</t>
  </si>
  <si>
    <t>1984-02-21T11:51:52.500Z</t>
  </si>
  <si>
    <t>usp000225g</t>
  </si>
  <si>
    <t>2014-11-07T00:34:31.417Z</t>
  </si>
  <si>
    <t>8 km ESE of Ishige, Japan</t>
  </si>
  <si>
    <t>1984-02-22T03:16:47.380Z</t>
  </si>
  <si>
    <t>usp000225u</t>
  </si>
  <si>
    <t>2014-11-07T00:34:31.492Z</t>
  </si>
  <si>
    <t>34 km E of ?arai, Japan</t>
  </si>
  <si>
    <t>1984-02-22T15:22:43.470Z</t>
  </si>
  <si>
    <t>usp0002265</t>
  </si>
  <si>
    <t>2014-11-07T00:34:31.545Z</t>
  </si>
  <si>
    <t>47 km SE of Shimoda, Japan</t>
  </si>
  <si>
    <t>1984-02-25T04:58:05.930Z</t>
  </si>
  <si>
    <t>usp000227x</t>
  </si>
  <si>
    <t>2014-11-07T00:34:31.725Z</t>
  </si>
  <si>
    <t>15 km ENE of Iwaki, Japan</t>
  </si>
  <si>
    <t>1984-02-25T07:31:36.710Z</t>
  </si>
  <si>
    <t>usp0002286</t>
  </si>
  <si>
    <t>2014-11-07T00:34:31.780Z</t>
  </si>
  <si>
    <t>1984-02-29T03:32:23.390Z</t>
  </si>
  <si>
    <t>usp00022bh</t>
  </si>
  <si>
    <t>2014-11-07T00:34:32.176Z</t>
  </si>
  <si>
    <t>5 km W of Kitahama, Japan</t>
  </si>
  <si>
    <t>1984-03-06T21:03:59.220Z</t>
  </si>
  <si>
    <t>usp00022fs</t>
  </si>
  <si>
    <t>2014-11-07T00:34:36.903Z</t>
  </si>
  <si>
    <t>29 km SSE of Hasaki, Japan</t>
  </si>
  <si>
    <t>1984-03-07T16:42:44.540Z</t>
  </si>
  <si>
    <t>usp00022g7</t>
  </si>
  <si>
    <t>2014-11-07T00:34:37.106Z</t>
  </si>
  <si>
    <t>74 km WNW of Noshiro, Japan</t>
  </si>
  <si>
    <t>1984-03-11T22:22:25.750Z</t>
  </si>
  <si>
    <t>usp00022k4</t>
  </si>
  <si>
    <t>2025-12-19T21:25:20.604Z</t>
  </si>
  <si>
    <t>198 km NW of Nanao, Japan</t>
  </si>
  <si>
    <t>1984-03-16T00:45:51.880Z</t>
  </si>
  <si>
    <t>usp00022pc</t>
  </si>
  <si>
    <t>2014-11-07T00:34:38.221Z</t>
  </si>
  <si>
    <t>63 km ESE of Iwaki, Japan</t>
  </si>
  <si>
    <t>1984-03-18T09:07:34.430Z</t>
  </si>
  <si>
    <t>usp00022r5</t>
  </si>
  <si>
    <t>2014-11-07T00:34:38.467Z</t>
  </si>
  <si>
    <t>63 km SE of ?funato, Japan</t>
  </si>
  <si>
    <t>1984-03-18T23:40:13.320Z</t>
  </si>
  <si>
    <t>usp00022rk</t>
  </si>
  <si>
    <t>2014-11-07T00:34:38.508Z</t>
  </si>
  <si>
    <t>78 km W of Mikuni, Japan</t>
  </si>
  <si>
    <t>1984-03-20T19:33:07.080Z</t>
  </si>
  <si>
    <t>usp00022tp</t>
  </si>
  <si>
    <t>2014-11-07T00:34:38.820Z</t>
  </si>
  <si>
    <t>113 km SSE of Katsuura, Japan</t>
  </si>
  <si>
    <t>1984-03-25T18:59:34.570Z</t>
  </si>
  <si>
    <t>usp00022zx</t>
  </si>
  <si>
    <t>2025-12-19T21:25:28.426Z</t>
  </si>
  <si>
    <t>49 km ESE of Namie, Japan</t>
  </si>
  <si>
    <t>1984-04-01T19:43:19.440Z</t>
  </si>
  <si>
    <t>usp000236f</t>
  </si>
  <si>
    <t>2014-11-07T00:34:42.829Z</t>
  </si>
  <si>
    <t>103 km WNW of Tenn?, Japan</t>
  </si>
  <si>
    <t>1984-04-02T09:10:58.770Z</t>
  </si>
  <si>
    <t>usp0002370</t>
  </si>
  <si>
    <t>2014-11-07T00:34:43.217Z</t>
  </si>
  <si>
    <t>48 km ESE of Hitachi, Japan</t>
  </si>
  <si>
    <t>1984-04-03T03:18:05.160Z</t>
  </si>
  <si>
    <t>usp000237q</t>
  </si>
  <si>
    <t>2014-11-07T00:34:43.716Z</t>
  </si>
  <si>
    <t>18 km SSE of Asahi, Japan</t>
  </si>
  <si>
    <t>1984-04-06T01:09:03.850Z</t>
  </si>
  <si>
    <t>usp00023a1</t>
  </si>
  <si>
    <t>2014-11-07T00:34:44.341Z</t>
  </si>
  <si>
    <t>12 km NE of Shizuoka, Japan</t>
  </si>
  <si>
    <t>1984-04-08T10:21:21.500Z</t>
  </si>
  <si>
    <t>usp00023bc</t>
  </si>
  <si>
    <t>2014-11-07T00:34:44.894Z</t>
  </si>
  <si>
    <t>1984-04-14T00:47:06.160Z</t>
  </si>
  <si>
    <t>usp00023hw</t>
  </si>
  <si>
    <t>2014-11-07T00:34:45.874Z</t>
  </si>
  <si>
    <t>7 km NW of Usuki, Japan</t>
  </si>
  <si>
    <t>1984-04-16T00:55:44.640Z</t>
  </si>
  <si>
    <t>usp00023kk</t>
  </si>
  <si>
    <t>2014-11-07T00:34:46.111Z</t>
  </si>
  <si>
    <t>107 km E of Iwaki, Japan</t>
  </si>
  <si>
    <t>1984-04-18T08:52:04.720Z</t>
  </si>
  <si>
    <t>usp00023n5</t>
  </si>
  <si>
    <t>2014-11-07T00:34:46.596Z</t>
  </si>
  <si>
    <t>45 km NNE of Miyako, Japan</t>
  </si>
  <si>
    <t>1984-04-19T03:36:37.720Z</t>
  </si>
  <si>
    <t>usp00023nx</t>
  </si>
  <si>
    <t>2022-04-27T23:26:20.542Z</t>
  </si>
  <si>
    <t>101 km NE of Miyako, Japan</t>
  </si>
  <si>
    <t>1984-04-19T06:36:46.600Z</t>
  </si>
  <si>
    <t>usp00023p2</t>
  </si>
  <si>
    <t>2014-11-07T00:34:46.767Z</t>
  </si>
  <si>
    <t>102 km NE of Miyako, Japan</t>
  </si>
  <si>
    <t>1984-04-27T06:42:46.050Z</t>
  </si>
  <si>
    <t>usp00023xy</t>
  </si>
  <si>
    <t>2014-11-07T00:34:48.153Z</t>
  </si>
  <si>
    <t>91 km ESE of Iwaki, Japan</t>
  </si>
  <si>
    <t>1984-04-27T12:38:54.280Z</t>
  </si>
  <si>
    <t>usp00023y6</t>
  </si>
  <si>
    <t>2014-11-07T00:34:48.184Z</t>
  </si>
  <si>
    <t>99 km NW of Noshiro, Japan</t>
  </si>
  <si>
    <t>1984-05-01T01:15:51.590Z</t>
  </si>
  <si>
    <t>usp000241c</t>
  </si>
  <si>
    <t>2022-04-27T23:22:09.395Z</t>
  </si>
  <si>
    <t>34 km E of Namie, Japan</t>
  </si>
  <si>
    <t>1984-05-04T05:14:42.450Z</t>
  </si>
  <si>
    <t>usp000244k</t>
  </si>
  <si>
    <t>2014-11-07T00:34:52.316Z</t>
  </si>
  <si>
    <t>1984-05-04T17:12:50.830Z</t>
  </si>
  <si>
    <t>usp000244x</t>
  </si>
  <si>
    <t>2014-11-07T00:34:52.433Z</t>
  </si>
  <si>
    <t>2 km WSW of Yawata, Japan</t>
  </si>
  <si>
    <t>1984-05-06T07:58:29.580Z</t>
  </si>
  <si>
    <t>usp000245s</t>
  </si>
  <si>
    <t>2014-11-07T00:34:52.589Z</t>
  </si>
  <si>
    <t>35 km ESE of Ishinomaki, Japan</t>
  </si>
  <si>
    <t>1984-05-07T08:59:18.280Z</t>
  </si>
  <si>
    <t>usp000246j</t>
  </si>
  <si>
    <t>2014-11-07T00:34:52.918Z</t>
  </si>
  <si>
    <t>14 km SSE of Asahi, Japan</t>
  </si>
  <si>
    <t>1984-05-13T00:14:41.870Z</t>
  </si>
  <si>
    <t>usp00024bb</t>
  </si>
  <si>
    <t>2014-11-07T00:34:54.162Z</t>
  </si>
  <si>
    <t>19 km W of Nagahama, Japan</t>
  </si>
  <si>
    <t>1984-05-22T22:38:11.390Z</t>
  </si>
  <si>
    <t>usp00024ju</t>
  </si>
  <si>
    <t>2014-11-07T00:34:55.933Z</t>
  </si>
  <si>
    <t>6 km NE of Sakai, Japan</t>
  </si>
  <si>
    <t>1984-05-26T00:19:50.530Z</t>
  </si>
  <si>
    <t>usp00024ms</t>
  </si>
  <si>
    <t>2014-11-07T00:34:56.240Z</t>
  </si>
  <si>
    <t>1984-05-30T00:39:45.280Z</t>
  </si>
  <si>
    <t>usp00024qe</t>
  </si>
  <si>
    <t>2020-08-26T23:28:05.778Z</t>
  </si>
  <si>
    <t>5 km NE of Tatsunoch?-tominaga, Japan</t>
  </si>
  <si>
    <t>1984-05-30T01:02:54.670Z</t>
  </si>
  <si>
    <t>usp00024qj</t>
  </si>
  <si>
    <t>2014-11-07T00:34:56.714Z</t>
  </si>
  <si>
    <t>10 km NE of Tatsunoch?-tominaga, Japan</t>
  </si>
  <si>
    <t>1984-05-31T13:40:45.230Z</t>
  </si>
  <si>
    <t>usp00024s4</t>
  </si>
  <si>
    <t>2014-11-07T00:34:56.912Z</t>
  </si>
  <si>
    <t>105 km SSE of Tateyama, Japan</t>
  </si>
  <si>
    <t>1984-05-31T15:13:39.580Z</t>
  </si>
  <si>
    <t>usp00024s8</t>
  </si>
  <si>
    <t>2014-11-07T00:34:56.918Z</t>
  </si>
  <si>
    <t>71 km SSE of Katsuura, Japan</t>
  </si>
  <si>
    <t>1984-06-04T21:11:46.650Z</t>
  </si>
  <si>
    <t>usp00024uw</t>
  </si>
  <si>
    <t>2014-11-07T00:35:00.109Z</t>
  </si>
  <si>
    <t>50 km ESE of Hitachi, Japan</t>
  </si>
  <si>
    <t>1984-06-23T04:46:17.770Z</t>
  </si>
  <si>
    <t>usp000256x</t>
  </si>
  <si>
    <t>2014-11-07T00:35:04.463Z</t>
  </si>
  <si>
    <t>1984-06-24T21:29:20.160Z</t>
  </si>
  <si>
    <t>usp000258b</t>
  </si>
  <si>
    <t>2014-11-07T00:35:04.657Z</t>
  </si>
  <si>
    <t>1984-06-25T11:52:16.560Z</t>
  </si>
  <si>
    <t>usp0002596</t>
  </si>
  <si>
    <t>2014-11-07T00:35:04.755Z</t>
  </si>
  <si>
    <t>8 km SW of Minato, Japan</t>
  </si>
  <si>
    <t>1984-06-25T16:17:09.770Z</t>
  </si>
  <si>
    <t>usp000259c</t>
  </si>
  <si>
    <t>2014-11-07T00:35:04.769Z</t>
  </si>
  <si>
    <t>41 km E of Namie, Japan</t>
  </si>
  <si>
    <t>1984-06-27T17:19:35.550Z</t>
  </si>
  <si>
    <t>usp00025b8</t>
  </si>
  <si>
    <t>2014-11-07T00:35:05.002Z</t>
  </si>
  <si>
    <t>96 km ESE of Takahagi, Japan</t>
  </si>
  <si>
    <t>1984-06-28T04:57:31.270Z</t>
  </si>
  <si>
    <t>usp00025c0</t>
  </si>
  <si>
    <t>2014-11-07T00:35:05.090Z</t>
  </si>
  <si>
    <t>96 km SSE of Tateyama, Japan</t>
  </si>
  <si>
    <t>1984-06-29T17:45:26.330Z</t>
  </si>
  <si>
    <t>usp00025d4</t>
  </si>
  <si>
    <t>2014-11-07T00:35:05.664Z</t>
  </si>
  <si>
    <t>3 km ENE of Sakai, Japan</t>
  </si>
  <si>
    <t>1984-06-29T22:09:56.550Z</t>
  </si>
  <si>
    <t>usp00025da</t>
  </si>
  <si>
    <t>2014-11-07T00:35:05.689Z</t>
  </si>
  <si>
    <t>6 km E of Koga, Japan</t>
  </si>
  <si>
    <t>1984-07-11T14:38:10.010Z</t>
  </si>
  <si>
    <t>usp00025p8</t>
  </si>
  <si>
    <t>2014-11-07T00:35:11.212Z</t>
  </si>
  <si>
    <t>93 km ESE of Namie, Japan</t>
  </si>
  <si>
    <t>1984-07-22T05:06:09.480Z</t>
  </si>
  <si>
    <t>usp00025wu</t>
  </si>
  <si>
    <t>2014-11-07T00:35:12.457Z</t>
  </si>
  <si>
    <t>69 km ENE of Hasaki, Japan</t>
  </si>
  <si>
    <t>1984-07-24T20:01:13.150Z</t>
  </si>
  <si>
    <t>usp00025yy</t>
  </si>
  <si>
    <t>2014-11-07T00:35:12.769Z</t>
  </si>
  <si>
    <t>1984-07-26T04:52:18.910Z</t>
  </si>
  <si>
    <t>usp0002604</t>
  </si>
  <si>
    <t>2014-11-07T00:35:12.940Z</t>
  </si>
  <si>
    <t>1984-08-04T15:58:23.980Z</t>
  </si>
  <si>
    <t>usp000267d</t>
  </si>
  <si>
    <t>2014-11-07T00:35:16.733Z</t>
  </si>
  <si>
    <t>36 km ENE of Ry?tsu-minato, Japan</t>
  </si>
  <si>
    <t>1984-08-09T05:11:55.490Z</t>
  </si>
  <si>
    <t>usp000269q</t>
  </si>
  <si>
    <t>2014-11-07T00:35:17.652Z</t>
  </si>
  <si>
    <t>23 km NNE of Iwaki, Japan</t>
  </si>
  <si>
    <t>1984-08-09T17:59:32.460Z</t>
  </si>
  <si>
    <t>usp000269y</t>
  </si>
  <si>
    <t>2014-11-07T00:35:17.778Z</t>
  </si>
  <si>
    <t>88 km ESE of Takahagi, Japan</t>
  </si>
  <si>
    <t>1984-08-16T02:00:24.460Z</t>
  </si>
  <si>
    <t>usp00026f5</t>
  </si>
  <si>
    <t>2014-11-07T00:35:18.891Z</t>
  </si>
  <si>
    <t>64 km SSE of Hasaki, Japan</t>
  </si>
  <si>
    <t>1984-08-16T02:20:50.920Z</t>
  </si>
  <si>
    <t>usp00026f6</t>
  </si>
  <si>
    <t>2014-11-07T00:35:18.894Z</t>
  </si>
  <si>
    <t>192 km SSE of Tateyama, Japan</t>
  </si>
  <si>
    <t>1984-08-18T08:55:44.860Z</t>
  </si>
  <si>
    <t>usp00026gp</t>
  </si>
  <si>
    <t>2014-11-07T00:35:19.331Z</t>
  </si>
  <si>
    <t>26 km E of Katsuyama, Japan</t>
  </si>
  <si>
    <t>1984-09-04T05:45:40.310Z</t>
  </si>
  <si>
    <t>usp000271f</t>
  </si>
  <si>
    <t>2014-11-07T00:35:24.436Z</t>
  </si>
  <si>
    <t>1984-09-05T07:17:47.000Z</t>
  </si>
  <si>
    <t>usp0002730</t>
  </si>
  <si>
    <t>2014-11-07T00:35:24.714Z</t>
  </si>
  <si>
    <t>1984-09-05T10:13:41.980Z</t>
  </si>
  <si>
    <t>usp0002737</t>
  </si>
  <si>
    <t>2014-11-07T00:35:24.871Z</t>
  </si>
  <si>
    <t>59 km ENE of Hasaki, Japan</t>
  </si>
  <si>
    <t>1984-09-13T23:48:49.970Z</t>
  </si>
  <si>
    <t>usp00027cb</t>
  </si>
  <si>
    <t>2022-04-27T23:12:41.042Z</t>
  </si>
  <si>
    <t>23 km E of Gero, Japan</t>
  </si>
  <si>
    <t>1984-09-13T23:57:29.410Z</t>
  </si>
  <si>
    <t>usp00027cc</t>
  </si>
  <si>
    <t>2014-11-07T00:35:26.694Z</t>
  </si>
  <si>
    <t>33 km ENE of Gero, Japan</t>
  </si>
  <si>
    <t>1984-09-14T22:14:31.520Z</t>
  </si>
  <si>
    <t>usp00027d9</t>
  </si>
  <si>
    <t>2022-04-27T23:12:46.610Z</t>
  </si>
  <si>
    <t>17 km E of Gero, Japan</t>
  </si>
  <si>
    <t>1984-09-14T22:39:09.960Z</t>
  </si>
  <si>
    <t>usp00027db</t>
  </si>
  <si>
    <t>2014-11-07T00:35:26.830Z</t>
  </si>
  <si>
    <t>1984-09-18T05:37:52.640Z</t>
  </si>
  <si>
    <t>usp00027g1</t>
  </si>
  <si>
    <t>2014-11-07T00:35:27.236Z</t>
  </si>
  <si>
    <t>15 km E of Takahata, Japan</t>
  </si>
  <si>
    <t>1984-09-18T17:02:44.310Z</t>
  </si>
  <si>
    <t>usp00027ga</t>
  </si>
  <si>
    <t>2022-04-27T23:13:07.866Z</t>
  </si>
  <si>
    <t>166 km SE of Katsuura, Japan</t>
  </si>
  <si>
    <t>1984-09-19T00:29:09.560Z</t>
  </si>
  <si>
    <t>usp00027gf</t>
  </si>
  <si>
    <t>2014-11-07T00:35:27.503Z</t>
  </si>
  <si>
    <t>29 km ESE of ?arai, Japan</t>
  </si>
  <si>
    <t>1984-09-19T01:20:55.860Z</t>
  </si>
  <si>
    <t>usp00027gh</t>
  </si>
  <si>
    <t>2022-04-27T23:13:13.266Z</t>
  </si>
  <si>
    <t>1984-09-19T01:46:13.520Z</t>
  </si>
  <si>
    <t>usp00027gk</t>
  </si>
  <si>
    <t>2014-11-07T00:35:27.675Z</t>
  </si>
  <si>
    <t>183 km SE of Katsuura, Japan</t>
  </si>
  <si>
    <t>1984-09-19T08:19:02.590Z</t>
  </si>
  <si>
    <t>usp00027gv</t>
  </si>
  <si>
    <t>2014-11-07T00:35:27.722Z</t>
  </si>
  <si>
    <t>178 km SE of Katsuura, Japan</t>
  </si>
  <si>
    <t>1984-09-19T23:09:53.510Z</t>
  </si>
  <si>
    <t>usp00027h7</t>
  </si>
  <si>
    <t>2014-11-07T00:35:27.809Z</t>
  </si>
  <si>
    <t>1984-09-20T16:56:24.340Z</t>
  </si>
  <si>
    <t>usp00027hu</t>
  </si>
  <si>
    <t>2022-04-27T23:13:19.170Z</t>
  </si>
  <si>
    <t>172 km SE of Katsuura, Japan</t>
  </si>
  <si>
    <t>1984-09-20T17:20:43.450Z</t>
  </si>
  <si>
    <t>usp00027hv</t>
  </si>
  <si>
    <t>2014-11-07T00:35:28.022Z</t>
  </si>
  <si>
    <t>174 km SE of Katsuura, Japan</t>
  </si>
  <si>
    <t>1984-09-20T21:53:55.250Z</t>
  </si>
  <si>
    <t>usp00027j1</t>
  </si>
  <si>
    <t>2022-04-27T23:13:21.596Z</t>
  </si>
  <si>
    <t>1984-09-20T23:14:35.470Z</t>
  </si>
  <si>
    <t>usp00027j4</t>
  </si>
  <si>
    <t>2025-12-19T21:23:52.944Z</t>
  </si>
  <si>
    <t>1984-09-20T23:39:24.380Z</t>
  </si>
  <si>
    <t>usp00027j7</t>
  </si>
  <si>
    <t>2014-11-07T00:35:28.126Z</t>
  </si>
  <si>
    <t>1984-09-20T23:46:25.170Z</t>
  </si>
  <si>
    <t>usp00027j8</t>
  </si>
  <si>
    <t>2014-11-07T00:35:28.130Z</t>
  </si>
  <si>
    <t>1984-09-21T09:29:53.480Z</t>
  </si>
  <si>
    <t>usp00027ju</t>
  </si>
  <si>
    <t>2022-04-27T23:13:22.790Z</t>
  </si>
  <si>
    <t>167 km SE of Katsuura, Japan</t>
  </si>
  <si>
    <t>1984-09-22T17:06:12.380Z</t>
  </si>
  <si>
    <t>usp00027kz</t>
  </si>
  <si>
    <t>2014-11-07T00:35:28.333Z</t>
  </si>
  <si>
    <t>1984-09-23T09:51:02.130Z</t>
  </si>
  <si>
    <t>usp00027mq</t>
  </si>
  <si>
    <t>2014-11-07T00:35:28.467Z</t>
  </si>
  <si>
    <t>1984-09-23T12:02:23.340Z</t>
  </si>
  <si>
    <t>usp00027mt</t>
  </si>
  <si>
    <t>2014-11-07T00:35:28.473Z</t>
  </si>
  <si>
    <t>100 km NW of Mikuni, Japan</t>
  </si>
  <si>
    <t>1984-09-23T23:09:07.090Z</t>
  </si>
  <si>
    <t>usp00027n6</t>
  </si>
  <si>
    <t>2014-11-07T00:35:28.677Z</t>
  </si>
  <si>
    <t>56 km NNE of Miyako, Japan</t>
  </si>
  <si>
    <t>1984-09-24T19:57:01.200Z</t>
  </si>
  <si>
    <t>usp00027p1</t>
  </si>
  <si>
    <t>2014-11-07T00:35:28.778Z</t>
  </si>
  <si>
    <t>126 km E of Hasaki, Japan</t>
  </si>
  <si>
    <t>1984-09-24T23:17:35.770Z</t>
  </si>
  <si>
    <t>usp00027p6</t>
  </si>
  <si>
    <t>2014-11-07T00:35:28.788Z</t>
  </si>
  <si>
    <t>1984-09-25T04:39:23.300Z</t>
  </si>
  <si>
    <t>usp00027pf</t>
  </si>
  <si>
    <t>2014-11-07T00:35:28.838Z</t>
  </si>
  <si>
    <t>1984-09-26T21:25:01.470Z</t>
  </si>
  <si>
    <t>usp00027qy</t>
  </si>
  <si>
    <t>2014-11-07T00:35:29.002Z</t>
  </si>
  <si>
    <t>127 km ESE of Shing?, Japan</t>
  </si>
  <si>
    <t>1984-09-28T19:09:10.120Z</t>
  </si>
  <si>
    <t>usp00027sh</t>
  </si>
  <si>
    <t>2014-11-07T00:35:29.261Z</t>
  </si>
  <si>
    <t>7 km S of Katsuura, Japan</t>
  </si>
  <si>
    <t>1984-09-29T10:26:58.740Z</t>
  </si>
  <si>
    <t>usp00027sx</t>
  </si>
  <si>
    <t>2014-11-07T00:35:29.291Z</t>
  </si>
  <si>
    <t>86 km SSE of Katsuura, Japan</t>
  </si>
  <si>
    <t>1984-10-01T09:27:29.560Z</t>
  </si>
  <si>
    <t>usp00027u7</t>
  </si>
  <si>
    <t>2014-11-07T00:35:30.972Z</t>
  </si>
  <si>
    <t>2 km SE of T?gane, Japan</t>
  </si>
  <si>
    <t>1984-10-02T21:28:31.970Z</t>
  </si>
  <si>
    <t>usp00027vn</t>
  </si>
  <si>
    <t>2014-11-07T00:35:32.146Z</t>
  </si>
  <si>
    <t>43 km ENE of Kitsuki, Japan</t>
  </si>
  <si>
    <t>1984-10-03T00:12:18.160Z</t>
  </si>
  <si>
    <t>usp00027vs</t>
  </si>
  <si>
    <t>2014-11-07T00:35:32.187Z</t>
  </si>
  <si>
    <t>30 km E of Gero, Japan</t>
  </si>
  <si>
    <t>1984-10-04T04:20:27.410Z</t>
  </si>
  <si>
    <t>usp00027wt</t>
  </si>
  <si>
    <t>2014-11-07T00:35:32.587Z</t>
  </si>
  <si>
    <t>175 km SE of Katsuura, Japan</t>
  </si>
  <si>
    <t>1984-10-04T07:18:40.350Z</t>
  </si>
  <si>
    <t>usp00027ww</t>
  </si>
  <si>
    <t>2014-11-07T00:35:32.600Z</t>
  </si>
  <si>
    <t>177 km SSE of Tateyama, Japan</t>
  </si>
  <si>
    <t>1984-10-05T13:37:23.790Z</t>
  </si>
  <si>
    <t>usp00027xw</t>
  </si>
  <si>
    <t>2014-11-07T00:35:32.941Z</t>
  </si>
  <si>
    <t>117 km SE of Katsuura, Japan</t>
  </si>
  <si>
    <t>1984-10-11T13:10:13.940Z</t>
  </si>
  <si>
    <t>usp000282q</t>
  </si>
  <si>
    <t>2014-11-07T00:35:34.082Z</t>
  </si>
  <si>
    <t>42 km E of Iwaki, Japan</t>
  </si>
  <si>
    <t>1984-10-18T12:55:39.710Z</t>
  </si>
  <si>
    <t>usp0002892</t>
  </si>
  <si>
    <t>2014-11-07T00:35:35.386Z</t>
  </si>
  <si>
    <t>54 km SE of Hasaki, Japan</t>
  </si>
  <si>
    <t>1984-10-22T15:03:31.570Z</t>
  </si>
  <si>
    <t>usp00028d3</t>
  </si>
  <si>
    <t>2014-11-07T00:35:36.001Z</t>
  </si>
  <si>
    <t>1984-10-25T06:57:58.410Z</t>
  </si>
  <si>
    <t>usp00028g2</t>
  </si>
  <si>
    <t>2014-11-07T00:35:36.351Z</t>
  </si>
  <si>
    <t>1984-10-27T11:11:50.890Z</t>
  </si>
  <si>
    <t>usp00028jf</t>
  </si>
  <si>
    <t>2025-12-19T21:23:36.940Z</t>
  </si>
  <si>
    <t>1984-10-30T16:15:07.730Z</t>
  </si>
  <si>
    <t>usp00028nc</t>
  </si>
  <si>
    <t>2014-11-07T00:35:37.159Z</t>
  </si>
  <si>
    <t>1 km ENE of Funaishikawa, Japan</t>
  </si>
  <si>
    <t>1984-11-03T05:02:34.330Z</t>
  </si>
  <si>
    <t>usp00028rh</t>
  </si>
  <si>
    <t>2014-11-07T00:35:40.314Z</t>
  </si>
  <si>
    <t>43 km S of Hasaki, Japan</t>
  </si>
  <si>
    <t>1984-11-03T15:50:30.740Z</t>
  </si>
  <si>
    <t>usp00028s3</t>
  </si>
  <si>
    <t>2014-11-07T00:35:40.471Z</t>
  </si>
  <si>
    <t>13 km NNW of ?kawara, Japan</t>
  </si>
  <si>
    <t>1984-11-10T01:40:06.580Z</t>
  </si>
  <si>
    <t>usp00028xx</t>
  </si>
  <si>
    <t>2014-11-07T00:35:41.944Z</t>
  </si>
  <si>
    <t>14 km NW of Kamogawa, Japan</t>
  </si>
  <si>
    <t>1984-11-10T08:30:59.000Z</t>
  </si>
  <si>
    <t>usp00028yb</t>
  </si>
  <si>
    <t>2014-11-07T00:35:42.066Z</t>
  </si>
  <si>
    <t>1984-11-12T16:59:10.390Z</t>
  </si>
  <si>
    <t>usp000290a</t>
  </si>
  <si>
    <t>2014-11-07T00:35:42.472Z</t>
  </si>
  <si>
    <t>93 km ENE of Miyako, Japan</t>
  </si>
  <si>
    <t>1984-11-12T18:47:42.000Z</t>
  </si>
  <si>
    <t>usp000290c</t>
  </si>
  <si>
    <t>2014-11-07T00:35:42.477Z</t>
  </si>
  <si>
    <t>87 km ENE of Miyako, Japan</t>
  </si>
  <si>
    <t>1984-11-19T19:45:38.310Z</t>
  </si>
  <si>
    <t>usp0002977</t>
  </si>
  <si>
    <t>2014-11-07T00:35:43.758Z</t>
  </si>
  <si>
    <t>46 km E of Iwaki, Japan</t>
  </si>
  <si>
    <t>1984-11-25T12:35:44.390Z</t>
  </si>
  <si>
    <t>usp00029ew</t>
  </si>
  <si>
    <t>2014-11-07T00:35:44.747Z</t>
  </si>
  <si>
    <t>137 km E of Namie, Japan</t>
  </si>
  <si>
    <t>1984-12-01T08:27:51.220Z</t>
  </si>
  <si>
    <t>usp00029p1</t>
  </si>
  <si>
    <t>2014-11-07T00:35:47.555Z</t>
  </si>
  <si>
    <t>70 km SSE of Hasaki, Japan</t>
  </si>
  <si>
    <t>1984-12-02T18:38:45.620Z</t>
  </si>
  <si>
    <t>usp00029qx</t>
  </si>
  <si>
    <t>2014-11-07T00:35:48.711Z</t>
  </si>
  <si>
    <t>59 km ESE of Kitaibaraki, Japan</t>
  </si>
  <si>
    <t>1984-12-05T19:47:44.860Z</t>
  </si>
  <si>
    <t>usp00029tq</t>
  </si>
  <si>
    <t>2014-11-07T00:35:49.726Z</t>
  </si>
  <si>
    <t>10 km ESE of Funaishikawa, Japan</t>
  </si>
  <si>
    <t>1984-12-07T01:55:48.630Z</t>
  </si>
  <si>
    <t>usp00029uu</t>
  </si>
  <si>
    <t>2014-11-07T00:35:50.033Z</t>
  </si>
  <si>
    <t>8 km SE of Yotsukaid?, Japan</t>
  </si>
  <si>
    <t>1984-12-09T03:01:10.860Z</t>
  </si>
  <si>
    <t>usp00029wa</t>
  </si>
  <si>
    <t>2014-11-07T00:35:50.953Z</t>
  </si>
  <si>
    <t>17 km W of Kanuma, Japan</t>
  </si>
  <si>
    <t>1984-12-11T03:56:43.000Z</t>
  </si>
  <si>
    <t>usp00029xx</t>
  </si>
  <si>
    <t>2014-11-07T00:35:51.161Z</t>
  </si>
  <si>
    <t>22 km SW of Nikk?, Japan</t>
  </si>
  <si>
    <t>1984-12-17T05:55:20.470Z</t>
  </si>
  <si>
    <t>usp0002a4n</t>
  </si>
  <si>
    <t>2014-11-07T00:35:52.937Z</t>
  </si>
  <si>
    <t>3 km SE of Toride, Japan</t>
  </si>
  <si>
    <t>1984-12-17T14:49:47.670Z</t>
  </si>
  <si>
    <t>usp0002a54</t>
  </si>
  <si>
    <t>2014-11-07T00:35:52.968Z</t>
  </si>
  <si>
    <t>6 km WNW of Ichihara, Japan</t>
  </si>
  <si>
    <t>1984-12-18T04:19:03.710Z</t>
  </si>
  <si>
    <t>usp0002a61</t>
  </si>
  <si>
    <t>2014-11-07T00:35:53.149Z</t>
  </si>
  <si>
    <t>78 km WNW of Noshiro, Japan</t>
  </si>
  <si>
    <t>1984-12-18T14:37:43.680Z</t>
  </si>
  <si>
    <t>usp0002a6j</t>
  </si>
  <si>
    <t>2022-04-27T23:03:49.962Z</t>
  </si>
  <si>
    <t>66 km WNW of Noshiro, Japan</t>
  </si>
  <si>
    <t>1984-12-18T19:35:27.020Z</t>
  </si>
  <si>
    <t>usp0002a6z</t>
  </si>
  <si>
    <t>2022-04-27T23:03:57.633Z</t>
  </si>
  <si>
    <t>54 km ENE of Iwaki, Japan</t>
  </si>
  <si>
    <t>1984-12-18T19:50:43.020Z</t>
  </si>
  <si>
    <t>usp0002a71</t>
  </si>
  <si>
    <t>2014-11-07T00:35:53.355Z</t>
  </si>
  <si>
    <t>39 km ENE of Iwaki, Japan</t>
  </si>
  <si>
    <t>1984-12-23T08:50:55.360Z</t>
  </si>
  <si>
    <t>usp0002abw</t>
  </si>
  <si>
    <t>2014-11-07T00:35:53.883Z</t>
  </si>
  <si>
    <t>10 km NNE of Himimachi, Japan</t>
  </si>
  <si>
    <t>1984-12-23T16:03:50.160Z</t>
  </si>
  <si>
    <t>usp0002ac5</t>
  </si>
  <si>
    <t>2025-12-19T21:23:05.876Z</t>
  </si>
  <si>
    <t>1984-12-25T13:53:30.620Z</t>
  </si>
  <si>
    <t>usp0002adr</t>
  </si>
  <si>
    <t>2014-11-07T00:35:54.295Z</t>
  </si>
  <si>
    <t>184 km W of Noshiro, Japan</t>
  </si>
  <si>
    <t>1985-01-01T18:31:05.940Z</t>
  </si>
  <si>
    <t>usp0002ams</t>
  </si>
  <si>
    <t>2014-11-07T00:35:57.679Z</t>
  </si>
  <si>
    <t>65 km E of Iwaki, Japan</t>
  </si>
  <si>
    <t>1985-01-05T15:45:38.080Z</t>
  </si>
  <si>
    <t>usp0002arp</t>
  </si>
  <si>
    <t>2022-04-27T22:56:41.759Z</t>
  </si>
  <si>
    <t>8 km SW of K?ya, Japan</t>
  </si>
  <si>
    <t>1985-01-06T22:08:43.890Z</t>
  </si>
  <si>
    <t>usp0002atc</t>
  </si>
  <si>
    <t>2014-11-07T00:36:00.526Z</t>
  </si>
  <si>
    <t>5 km SW of Ichihara, Japan</t>
  </si>
  <si>
    <t>1985-01-12T01:03:28.990Z</t>
  </si>
  <si>
    <t>usp0002ayu</t>
  </si>
  <si>
    <t>2014-11-07T00:36:01.530Z</t>
  </si>
  <si>
    <t>116 km ESE of Namie, Japan</t>
  </si>
  <si>
    <t>1985-01-12T22:44:15.580Z</t>
  </si>
  <si>
    <t>usp0002azc</t>
  </si>
  <si>
    <t>2014-11-07T00:36:01.590Z</t>
  </si>
  <si>
    <t>37 km SSE of Hasaki, Japan</t>
  </si>
  <si>
    <t>1985-02-03T00:06:49.810Z</t>
  </si>
  <si>
    <t>usp0002bk4</t>
  </si>
  <si>
    <t>2014-11-07T00:36:08.031Z</t>
  </si>
  <si>
    <t>48 km ESE of ?funato, Japan</t>
  </si>
  <si>
    <t>1985-02-14T21:59:04.670Z</t>
  </si>
  <si>
    <t>usp0002bwq</t>
  </si>
  <si>
    <t>2014-11-07T00:36:10.625Z</t>
  </si>
  <si>
    <t>61 km ESE of Takahagi, Japan</t>
  </si>
  <si>
    <t>1985-02-16T16:28:12.050Z</t>
  </si>
  <si>
    <t>usp0002byp</t>
  </si>
  <si>
    <t>2025-12-19T21:22:12.913Z</t>
  </si>
  <si>
    <t>79 km ENE of Miyako, Japan</t>
  </si>
  <si>
    <t>1985-02-26T10:53:51.850Z</t>
  </si>
  <si>
    <t>usp0002c8j</t>
  </si>
  <si>
    <t>2014-11-07T00:36:12.038Z</t>
  </si>
  <si>
    <t>24 km ENE of Gero, Japan</t>
  </si>
  <si>
    <t>1985-03-01T02:35:06.510Z</t>
  </si>
  <si>
    <t>usp0002ca8</t>
  </si>
  <si>
    <t>2014-11-07T00:36:13.671Z</t>
  </si>
  <si>
    <t>4 km SSE of ?tsuchi, Japan</t>
  </si>
  <si>
    <t>1985-03-03T09:04:07.280Z</t>
  </si>
  <si>
    <t>usp0002cck</t>
  </si>
  <si>
    <t>2014-11-07T00:36:15.644Z</t>
  </si>
  <si>
    <t>102 km NW of Noshiro, Japan</t>
  </si>
  <si>
    <t>1985-03-11T03:01:21.060Z</t>
  </si>
  <si>
    <t>usp0002cqh</t>
  </si>
  <si>
    <t>2022-04-27T22:52:35.660Z</t>
  </si>
  <si>
    <t>38 km ESE of Hitachi, Japan</t>
  </si>
  <si>
    <t>1985-03-17T05:42:19.420Z</t>
  </si>
  <si>
    <t>usp0002cyx</t>
  </si>
  <si>
    <t>2014-11-07T00:36:19.157Z</t>
  </si>
  <si>
    <t>159 km SE of ?hara, Japan</t>
  </si>
  <si>
    <t>1985-03-20T05:53:49.640Z</t>
  </si>
  <si>
    <t>usp0002d29</t>
  </si>
  <si>
    <t>2014-11-07T00:36:19.589Z</t>
  </si>
  <si>
    <t>3 km SSW of Sakai, Japan</t>
  </si>
  <si>
    <t>1985-03-25T04:31:07.680Z</t>
  </si>
  <si>
    <t>usp0002d6a</t>
  </si>
  <si>
    <t>2014-11-07T00:36:20.106Z</t>
  </si>
  <si>
    <t>53 km SSE of ?funato, Japan</t>
  </si>
  <si>
    <t>1985-03-28T07:13:22.300Z</t>
  </si>
  <si>
    <t>usp0002d8x</t>
  </si>
  <si>
    <t>2014-11-07T00:36:20.476Z</t>
  </si>
  <si>
    <t>24 km SE of Yuzawa, Japan</t>
  </si>
  <si>
    <t>1985-03-28T16:07:06.840Z</t>
  </si>
  <si>
    <t>usp0002d95</t>
  </si>
  <si>
    <t>2022-04-27T22:53:58.868Z</t>
  </si>
  <si>
    <t>9 km N of Takanosu, Japan</t>
  </si>
  <si>
    <t>1985-04-01T13:58:35.220Z</t>
  </si>
  <si>
    <t>usp0002dc8</t>
  </si>
  <si>
    <t>2014-11-07T00:36:22.803Z</t>
  </si>
  <si>
    <t>64 km ESE of Hitachi, Japan</t>
  </si>
  <si>
    <t>1985-04-05T07:25:35.410Z</t>
  </si>
  <si>
    <t>usp0002dg5</t>
  </si>
  <si>
    <t>2014-11-07T00:36:24.690Z</t>
  </si>
  <si>
    <t>6 km N of Hiji, Japan</t>
  </si>
  <si>
    <t>1985-04-09T05:15:35.930Z</t>
  </si>
  <si>
    <t>usp0002dme</t>
  </si>
  <si>
    <t>2022-04-27T22:48:50.834Z</t>
  </si>
  <si>
    <t>122 km SSE of Katsuura, Japan</t>
  </si>
  <si>
    <t>1985-04-12T16:12:10.410Z</t>
  </si>
  <si>
    <t>usp0002dra</t>
  </si>
  <si>
    <t>2014-11-07T00:36:26.520Z</t>
  </si>
  <si>
    <t>6 km WSW of Chiba, Japan</t>
  </si>
  <si>
    <t>1985-04-16T03:10:33.360Z</t>
  </si>
  <si>
    <t>usp0002duv</t>
  </si>
  <si>
    <t>2014-11-07T00:36:26.904Z</t>
  </si>
  <si>
    <t>52 km ESE of Hasaki, Japan</t>
  </si>
  <si>
    <t>1985-04-17T00:27:37.680Z</t>
  </si>
  <si>
    <t>usp0002dvy</t>
  </si>
  <si>
    <t>2014-11-07T00:36:27.060Z</t>
  </si>
  <si>
    <t>1985-04-20T10:35:39.380Z</t>
  </si>
  <si>
    <t>usp0002dyr</t>
  </si>
  <si>
    <t>2014-11-07T00:36:27.462Z</t>
  </si>
  <si>
    <t>122 km E of Namie, Japan</t>
  </si>
  <si>
    <t>1985-04-24T08:14:58.820Z</t>
  </si>
  <si>
    <t>usp0002e3t</t>
  </si>
  <si>
    <t>2014-11-07T00:36:28.134Z</t>
  </si>
  <si>
    <t>72 km ENE of Hasaki, Japan</t>
  </si>
  <si>
    <t>1985-04-24T17:05:16.350Z</t>
  </si>
  <si>
    <t>usp0002e4b</t>
  </si>
  <si>
    <t>2014-11-07T00:36:28.175Z</t>
  </si>
  <si>
    <t>93 km ESE of Kitaibaraki, Japan</t>
  </si>
  <si>
    <t>1985-04-26T00:22:38.250Z</t>
  </si>
  <si>
    <t>usp0002e5w</t>
  </si>
  <si>
    <t>2014-11-07T00:36:28.658Z</t>
  </si>
  <si>
    <t>20 km N of Miyazu, Japan</t>
  </si>
  <si>
    <t>1985-04-26T17:34:56.600Z</t>
  </si>
  <si>
    <t>usp0002e6n</t>
  </si>
  <si>
    <t>2014-11-07T00:36:28.741Z</t>
  </si>
  <si>
    <t>13 km NNE of Tanabe, Japan</t>
  </si>
  <si>
    <t>1985-04-27T04:54:09.290Z</t>
  </si>
  <si>
    <t>usp0002e78</t>
  </si>
  <si>
    <t>2014-11-07T00:36:28.863Z</t>
  </si>
  <si>
    <t>110 km ESE of Namie, Japan</t>
  </si>
  <si>
    <t>1985-05-10T07:01:47.840Z</t>
  </si>
  <si>
    <t>usp0002emp</t>
  </si>
  <si>
    <t>2014-11-07T00:36:34.175Z</t>
  </si>
  <si>
    <t>1985-05-11T10:40:39.650Z</t>
  </si>
  <si>
    <t>usp0002epq</t>
  </si>
  <si>
    <t>2022-04-27T22:47:11.348Z</t>
  </si>
  <si>
    <t>48 km E of Iwaki, Japan</t>
  </si>
  <si>
    <t>1985-05-11T11:57:41.900Z</t>
  </si>
  <si>
    <t>usp0002epv</t>
  </si>
  <si>
    <t>2014-11-07T00:36:34.523Z</t>
  </si>
  <si>
    <t>58 km SSE of Toba, Japan</t>
  </si>
  <si>
    <t>1985-05-13T10:40:59.930Z</t>
  </si>
  <si>
    <t>usp0002es8</t>
  </si>
  <si>
    <t>2022-04-27T22:47:18.685Z</t>
  </si>
  <si>
    <t>21 km WNW of Sukumo, Japan</t>
  </si>
  <si>
    <t>1985-05-14T17:29:54.810Z</t>
  </si>
  <si>
    <t>usp0002eu2</t>
  </si>
  <si>
    <t>2014-11-07T00:36:34.992Z</t>
  </si>
  <si>
    <t>4 km SSE of ?i, Japan</t>
  </si>
  <si>
    <t>1985-05-22T07:16:42.680Z</t>
  </si>
  <si>
    <t>usp0002f2t</t>
  </si>
  <si>
    <t>2014-11-07T00:36:36.517Z</t>
  </si>
  <si>
    <t>1985-05-26T04:24:57.460Z</t>
  </si>
  <si>
    <t>usp0002f6u</t>
  </si>
  <si>
    <t>2014-11-07T00:36:36.979Z</t>
  </si>
  <si>
    <t>17 km SSE of Y?kaichiba, Japan</t>
  </si>
  <si>
    <t>1985-05-26T05:50:09.690Z</t>
  </si>
  <si>
    <t>usp0002f6y</t>
  </si>
  <si>
    <t>2014-11-07T00:36:36.992Z</t>
  </si>
  <si>
    <t>33 km NNE of Owase, Japan</t>
  </si>
  <si>
    <t>1985-06-06T21:47:32.540Z</t>
  </si>
  <si>
    <t>usp0002fkq</t>
  </si>
  <si>
    <t>2014-11-07T00:36:42.604Z</t>
  </si>
  <si>
    <t>188 km E of Santyoku, South Korea</t>
  </si>
  <si>
    <t>1985-06-07T16:29:01.990Z</t>
  </si>
  <si>
    <t>usp0002fmr</t>
  </si>
  <si>
    <t>2014-11-07T00:36:42.783Z</t>
  </si>
  <si>
    <t>5 km ENE of Ichihara, Japan</t>
  </si>
  <si>
    <t>1985-06-09T08:23:03.940Z</t>
  </si>
  <si>
    <t>usp0002fpd</t>
  </si>
  <si>
    <t>2014-11-07T00:36:42.956Z</t>
  </si>
  <si>
    <t>1985-06-09T15:57:08.670Z</t>
  </si>
  <si>
    <t>usp0002fpm</t>
  </si>
  <si>
    <t>2014-11-07T00:36:42.983Z</t>
  </si>
  <si>
    <t>107 km ESE of Ishinomaki, Japan</t>
  </si>
  <si>
    <t>1985-06-13T19:36:35.420Z</t>
  </si>
  <si>
    <t>usp0002fts</t>
  </si>
  <si>
    <t>2014-11-07T00:36:43.745Z</t>
  </si>
  <si>
    <t>172 km ESE of Shing?, Japan</t>
  </si>
  <si>
    <t>1985-06-26T14:05:21.230Z</t>
  </si>
  <si>
    <t>usp0002g62</t>
  </si>
  <si>
    <t>2014-11-07T00:36:45.648Z</t>
  </si>
  <si>
    <t>17 km SE of Ichinoseki, Japan</t>
  </si>
  <si>
    <t>1985-07-02T04:20:53.990Z</t>
  </si>
  <si>
    <t>usp0002gb4</t>
  </si>
  <si>
    <t>2014-11-07T00:36:48.542Z</t>
  </si>
  <si>
    <t>19 km WSW of Kurayoshi, Japan</t>
  </si>
  <si>
    <t>1985-07-08T02:41:04.850Z</t>
  </si>
  <si>
    <t>usp0002gk9</t>
  </si>
  <si>
    <t>2014-11-07T00:36:51.135Z</t>
  </si>
  <si>
    <t>1985-07-11T04:39:10.720Z</t>
  </si>
  <si>
    <t>usp0002gpa</t>
  </si>
  <si>
    <t>2014-11-07T00:36:51.541Z</t>
  </si>
  <si>
    <t>85 km NW of Noshiro, Japan</t>
  </si>
  <si>
    <t>1985-07-11T14:58:18.190Z</t>
  </si>
  <si>
    <t>usp0002gpn</t>
  </si>
  <si>
    <t>2014-11-07T00:36:51.567Z</t>
  </si>
  <si>
    <t>6 km SW of Edosaki, Japan</t>
  </si>
  <si>
    <t>1985-07-14T22:21:48.470Z</t>
  </si>
  <si>
    <t>usp0002gsy</t>
  </si>
  <si>
    <t>2014-11-07T00:36:52.001Z</t>
  </si>
  <si>
    <t>5 km ESE of Shiroi, Japan</t>
  </si>
  <si>
    <t>1985-07-18T19:09:07.990Z</t>
  </si>
  <si>
    <t>usp0002gwa</t>
  </si>
  <si>
    <t>2014-11-07T00:36:52.583Z</t>
  </si>
  <si>
    <t>21 km E of Miyako, Japan</t>
  </si>
  <si>
    <t>1985-07-19T00:45:59.850Z</t>
  </si>
  <si>
    <t>usp0002gwj</t>
  </si>
  <si>
    <t>2014-11-07T00:36:52.631Z</t>
  </si>
  <si>
    <t>1985-07-25T00:24:29.480Z</t>
  </si>
  <si>
    <t>usp0002h2f</t>
  </si>
  <si>
    <t>2014-11-07T00:36:53.485Z</t>
  </si>
  <si>
    <t>25 km SSE of Anan, Japan</t>
  </si>
  <si>
    <t>1985-07-28T18:05:46.350Z</t>
  </si>
  <si>
    <t>usp0002h5h</t>
  </si>
  <si>
    <t>2014-11-07T00:36:53.873Z</t>
  </si>
  <si>
    <t>20 km E of Iwaki, Japan</t>
  </si>
  <si>
    <t>1985-07-28T19:33:22.190Z</t>
  </si>
  <si>
    <t>usp0002h5j</t>
  </si>
  <si>
    <t>2025-12-19T21:20:59.619Z</t>
  </si>
  <si>
    <t>9 km SSE of Miharu, Japan</t>
  </si>
  <si>
    <t>1985-07-31T07:29:45.860Z</t>
  </si>
  <si>
    <t>usp0002h8n</t>
  </si>
  <si>
    <t>2014-11-07T00:36:54.301Z</t>
  </si>
  <si>
    <t>53 km SSE of Katsuura, Japan</t>
  </si>
  <si>
    <t>1985-08-01T03:03:27.400Z</t>
  </si>
  <si>
    <t>usp0002h9j</t>
  </si>
  <si>
    <t>2014-11-07T00:36:55.904Z</t>
  </si>
  <si>
    <t>14 km NNW of Hadano, Japan</t>
  </si>
  <si>
    <t>1985-08-04T18:08:14.960Z</t>
  </si>
  <si>
    <t>usp0002hcn</t>
  </si>
  <si>
    <t>2014-11-07T00:36:57.872Z</t>
  </si>
  <si>
    <t>1 km SE of Enzan, Japan</t>
  </si>
  <si>
    <t>1985-08-05T21:26:07.920Z</t>
  </si>
  <si>
    <t>usp0002he1</t>
  </si>
  <si>
    <t>2014-11-07T00:36:58.185Z</t>
  </si>
  <si>
    <t>1985-08-06T05:58:54.180Z</t>
  </si>
  <si>
    <t>usp0002hec</t>
  </si>
  <si>
    <t>2022-04-27T22:39:03.740Z</t>
  </si>
  <si>
    <t>35 km E of ?arai, Japan</t>
  </si>
  <si>
    <t>1985-08-07T01:32:05.500Z</t>
  </si>
  <si>
    <t>usp0002hf4</t>
  </si>
  <si>
    <t>2014-11-07T00:36:58.510Z</t>
  </si>
  <si>
    <t>4 km SSE of Chiba, Japan</t>
  </si>
  <si>
    <t>1985-08-12T03:49:18.090Z</t>
  </si>
  <si>
    <t>usp0002hmv</t>
  </si>
  <si>
    <t>2022-04-27T22:39:44.371Z</t>
  </si>
  <si>
    <t>75 km ENE of Namie, Japan</t>
  </si>
  <si>
    <t>1985-08-26T15:43:37.230Z</t>
  </si>
  <si>
    <t>usp0002j5u</t>
  </si>
  <si>
    <t>2022-04-27T22:42:04.532Z</t>
  </si>
  <si>
    <t>1985-08-29T03:45:07.480Z</t>
  </si>
  <si>
    <t>usp0002j7z</t>
  </si>
  <si>
    <t>2025-12-19T21:20:44.092Z</t>
  </si>
  <si>
    <t>1985-09-01T15:23:16.810Z</t>
  </si>
  <si>
    <t>usp0002jbb</t>
  </si>
  <si>
    <t>2014-11-07T00:37:06.013Z</t>
  </si>
  <si>
    <t>78 km SSE of Hasaki, Japan</t>
  </si>
  <si>
    <t>1985-09-05T15:33:33.390Z</t>
  </si>
  <si>
    <t>usp0002jf5</t>
  </si>
  <si>
    <t>2014-11-07T00:37:07.526Z</t>
  </si>
  <si>
    <t>119 km SSW of ?yama, Japan</t>
  </si>
  <si>
    <t>1985-09-06T00:22:30.110Z</t>
  </si>
  <si>
    <t>usp0002jfg</t>
  </si>
  <si>
    <t>2014-11-07T00:37:07.638Z</t>
  </si>
  <si>
    <t>138 km E of Namie, Japan</t>
  </si>
  <si>
    <t>1985-09-13T12:53:34.280Z</t>
  </si>
  <si>
    <t>usp0002jqy</t>
  </si>
  <si>
    <t>2014-11-07T00:37:10.028Z</t>
  </si>
  <si>
    <t>67 km ENE of Namie, Japan</t>
  </si>
  <si>
    <t>1985-09-15T12:20:56.710Z</t>
  </si>
  <si>
    <t>usp0002jt0</t>
  </si>
  <si>
    <t>2014-11-07T00:37:10.436Z</t>
  </si>
  <si>
    <t>70 km WNW of Noshiro, Japan</t>
  </si>
  <si>
    <t>1985-09-25T06:20:59.870Z</t>
  </si>
  <si>
    <t>usp0002k3f</t>
  </si>
  <si>
    <t>2014-11-07T00:37:12.399Z</t>
  </si>
  <si>
    <t>89 km SE of Ishinomaki, Japan</t>
  </si>
  <si>
    <t>1985-09-26T23:56:37.080Z</t>
  </si>
  <si>
    <t>usp0002k5z</t>
  </si>
  <si>
    <t>2014-11-07T00:37:12.748Z</t>
  </si>
  <si>
    <t>35 km SSE of Anan, Japan</t>
  </si>
  <si>
    <t>1985-09-30T15:00:47.990Z</t>
  </si>
  <si>
    <t>usp0002kam</t>
  </si>
  <si>
    <t>2014-11-07T00:37:13.361Z</t>
  </si>
  <si>
    <t>66 km SSE of Katsuura, Japan</t>
  </si>
  <si>
    <t>1985-10-03T11:57:33.830Z</t>
  </si>
  <si>
    <t>usp0002kdy</t>
  </si>
  <si>
    <t>2014-11-07T00:37:16.677Z</t>
  </si>
  <si>
    <t>3 km WSW of Kitahama, Japan</t>
  </si>
  <si>
    <t>1985-10-03T21:28:02.060Z</t>
  </si>
  <si>
    <t>usp0002kef</t>
  </si>
  <si>
    <t>2025-12-19T20:58:02.117Z</t>
  </si>
  <si>
    <t>62 km SE of Katsuura, Japan</t>
  </si>
  <si>
    <t>1985-10-04T12:25:51.860Z</t>
  </si>
  <si>
    <t>usp0002kf6</t>
  </si>
  <si>
    <t>2022-04-27T22:33:00.766Z</t>
  </si>
  <si>
    <t>2 km NE of Shiroi, Japan</t>
  </si>
  <si>
    <t>1985-10-07T03:05:22.110Z</t>
  </si>
  <si>
    <t>usp0002kjh</t>
  </si>
  <si>
    <t>2025-12-19T21:19:57.964Z</t>
  </si>
  <si>
    <t>5 km NW of Tend?, Japan</t>
  </si>
  <si>
    <t>1985-10-12T17:21:53.750Z</t>
  </si>
  <si>
    <t>usp0002kqw</t>
  </si>
  <si>
    <t>2014-11-07T00:37:19.208Z</t>
  </si>
  <si>
    <t>57 km ESE of Kitaibaraki, Japan</t>
  </si>
  <si>
    <t>1985-10-14T20:25:36.290Z</t>
  </si>
  <si>
    <t>usp0002ksz</t>
  </si>
  <si>
    <t>2014-11-07T00:37:19.589Z</t>
  </si>
  <si>
    <t>80 km ESE of Takahagi, Japan</t>
  </si>
  <si>
    <t>1985-10-16T07:39:38.450Z</t>
  </si>
  <si>
    <t>usp0002ku2</t>
  </si>
  <si>
    <t>2014-11-07T00:37:19.712Z</t>
  </si>
  <si>
    <t>9 km SE of Yotsukaid?, Japan</t>
  </si>
  <si>
    <t>1985-10-16T10:27:59.990Z</t>
  </si>
  <si>
    <t>usp0002ku7</t>
  </si>
  <si>
    <t>2014-11-07T00:37:19.723Z</t>
  </si>
  <si>
    <t>50 km ESE of Hachinohe, Japan</t>
  </si>
  <si>
    <t>1985-10-18T03:22:23.650Z</t>
  </si>
  <si>
    <t>usp0002kwn</t>
  </si>
  <si>
    <t>2022-04-27T22:33:52.108Z</t>
  </si>
  <si>
    <t>63 km N of Nanao, Japan</t>
  </si>
  <si>
    <t>1985-10-21T22:48:49.280Z</t>
  </si>
  <si>
    <t>usp0002m0d</t>
  </si>
  <si>
    <t>2014-11-07T00:37:20.349Z</t>
  </si>
  <si>
    <t>13 km S of Shirahamach?-usazakiminami, Japan</t>
  </si>
  <si>
    <t>1985-10-26T00:07:20.500Z</t>
  </si>
  <si>
    <t>usp0002m4p</t>
  </si>
  <si>
    <t>2014-11-07T00:37:21.249Z</t>
  </si>
  <si>
    <t>129 km SSE of ?yama, Japan</t>
  </si>
  <si>
    <t>1985-11-05T15:30:51.170Z</t>
  </si>
  <si>
    <t>usp0002mg0</t>
  </si>
  <si>
    <t>2014-11-07T00:37:26.289Z</t>
  </si>
  <si>
    <t>16 km ESE of Kisarazu, Japan</t>
  </si>
  <si>
    <t>1985-11-05T23:48:22.600Z</t>
  </si>
  <si>
    <t>usp0002mgb</t>
  </si>
  <si>
    <t>2014-11-07T00:37:26.374Z</t>
  </si>
  <si>
    <t>1985-11-11T09:43:46.660Z</t>
  </si>
  <si>
    <t>usp0002mnq</t>
  </si>
  <si>
    <t>2014-11-07T00:37:27.807Z</t>
  </si>
  <si>
    <t>1985-11-16T11:30:45.010Z</t>
  </si>
  <si>
    <t>usp0002muk</t>
  </si>
  <si>
    <t>2014-11-07T00:37:28.947Z</t>
  </si>
  <si>
    <t>35 km WNW of Hakui, Japan</t>
  </si>
  <si>
    <t>1985-11-21T09:06:03.440Z</t>
  </si>
  <si>
    <t>usp0002n0d</t>
  </si>
  <si>
    <t>2014-11-07T00:37:29.656Z</t>
  </si>
  <si>
    <t>15 km SE of Hasaki, Japan</t>
  </si>
  <si>
    <t>1985-11-22T04:17:00.470Z</t>
  </si>
  <si>
    <t>usp0002n1y</t>
  </si>
  <si>
    <t>2014-11-07T00:37:29.937Z</t>
  </si>
  <si>
    <t>1 km WSW of Iwai, Japan</t>
  </si>
  <si>
    <t>1985-11-24T06:26:46.740Z</t>
  </si>
  <si>
    <t>usp0002n57</t>
  </si>
  <si>
    <t>2014-11-07T00:37:30.337Z</t>
  </si>
  <si>
    <t>143 km SE of Katsuura, Japan</t>
  </si>
  <si>
    <t>1985-11-24T06:40:34.740Z</t>
  </si>
  <si>
    <t>usp0002n59</t>
  </si>
  <si>
    <t>2014-11-07T00:37:30.345Z</t>
  </si>
  <si>
    <t>152 km SE of Katsuura, Japan</t>
  </si>
  <si>
    <t>1985-11-27T00:01:59.130Z</t>
  </si>
  <si>
    <t>usp0002n8u</t>
  </si>
  <si>
    <t>2014-11-07T00:37:30.818Z</t>
  </si>
  <si>
    <t>1985-11-28T17:42:26.150Z</t>
  </si>
  <si>
    <t>usp0002nb9</t>
  </si>
  <si>
    <t>2014-11-07T00:37:31.341Z</t>
  </si>
  <si>
    <t>204 km SSE of Katsuura, Japan</t>
  </si>
  <si>
    <t>1985-11-28T22:24:27.010Z</t>
  </si>
  <si>
    <t>usp0002nbm</t>
  </si>
  <si>
    <t>2014-11-07T00:37:31.375Z</t>
  </si>
  <si>
    <t>1985-11-30T15:21:53.800Z</t>
  </si>
  <si>
    <t>usp0002ndk</t>
  </si>
  <si>
    <t>2014-11-07T00:37:31.762Z</t>
  </si>
  <si>
    <t>17 km WSW of Toyohama, Japan</t>
  </si>
  <si>
    <t>1985-12-15T21:27:26.560Z</t>
  </si>
  <si>
    <t>usp0002nwy</t>
  </si>
  <si>
    <t>2014-11-07T00:37:37.781Z</t>
  </si>
  <si>
    <t>21 km N of Kuroiso, Japan</t>
  </si>
  <si>
    <t>1985-12-19T15:27:01.500Z</t>
  </si>
  <si>
    <t>usp0002p35</t>
  </si>
  <si>
    <t>2014-11-07T00:37:38.705Z</t>
  </si>
  <si>
    <t>131 km S of Shimoda, Japan</t>
  </si>
  <si>
    <t>1985-12-27T20:11:02.260Z</t>
  </si>
  <si>
    <t>usp0002pga</t>
  </si>
  <si>
    <t>2014-11-07T00:37:40.792Z</t>
  </si>
  <si>
    <t>287 km SE of Katsuura, Japan</t>
  </si>
  <si>
    <t>1986-01-04T17:08:56.930Z</t>
  </si>
  <si>
    <t>usp0002prs</t>
  </si>
  <si>
    <t>2014-11-07T00:37:44.809Z</t>
  </si>
  <si>
    <t>19 km NE of Hasaki, Japan</t>
  </si>
  <si>
    <t>1986-01-12T04:53:06.510Z</t>
  </si>
  <si>
    <t>usp0002pzn</t>
  </si>
  <si>
    <t>2014-11-07T00:37:47.019Z</t>
  </si>
  <si>
    <t>13 km ESE of Gob?, Japan</t>
  </si>
  <si>
    <t>1986-01-28T18:22:48.190Z</t>
  </si>
  <si>
    <t>usp0002qhf</t>
  </si>
  <si>
    <t>2014-11-07T00:37:49.138Z</t>
  </si>
  <si>
    <t>98 km SE of Toba, Japan</t>
  </si>
  <si>
    <t>1986-02-12T02:59:30.420Z</t>
  </si>
  <si>
    <t>usp0002qxj</t>
  </si>
  <si>
    <t>2022-04-27T22:23:56.500Z</t>
  </si>
  <si>
    <t>49 km ESE of Hitachi, Japan</t>
  </si>
  <si>
    <t>1986-02-12T03:47:11.800Z</t>
  </si>
  <si>
    <t>usp0002qxn</t>
  </si>
  <si>
    <t>2014-11-07T00:37:54.765Z</t>
  </si>
  <si>
    <t>27 km SE of Hitachi, Japan</t>
  </si>
  <si>
    <t>1986-02-14T01:25:46.170Z</t>
  </si>
  <si>
    <t>usp0002qzf</t>
  </si>
  <si>
    <t>2014-11-07T00:37:55.078Z</t>
  </si>
  <si>
    <t>1986-02-24T02:18:21.610Z</t>
  </si>
  <si>
    <t>usp0002r8s</t>
  </si>
  <si>
    <t>2014-11-07T00:37:56.601Z</t>
  </si>
  <si>
    <t>67 km E of Iwaki, Japan</t>
  </si>
  <si>
    <t>1986-03-01T20:19:59.530Z</t>
  </si>
  <si>
    <t>usp0002re3</t>
  </si>
  <si>
    <t>2014-11-07T00:37:59.201Z</t>
  </si>
  <si>
    <t>19 km SSW of Hirosaki, Japan</t>
  </si>
  <si>
    <t>1986-03-01T20:34:00.440Z</t>
  </si>
  <si>
    <t>usp0002re4</t>
  </si>
  <si>
    <t>2014-11-07T00:37:59.211Z</t>
  </si>
  <si>
    <t>23 km WSW of Hirosaki, Japan</t>
  </si>
  <si>
    <t>1986-03-02T07:09:27.450Z</t>
  </si>
  <si>
    <t>usp0002rer</t>
  </si>
  <si>
    <t>2022-04-27T22:20:55.783Z</t>
  </si>
  <si>
    <t>83 km SE of ?funato, Japan</t>
  </si>
  <si>
    <t>1986-03-06T18:25:35.880Z</t>
  </si>
  <si>
    <t>usp0002rkn</t>
  </si>
  <si>
    <t>2014-11-07T00:38:01.554Z</t>
  </si>
  <si>
    <t>21 km SE of Takayama, Japan</t>
  </si>
  <si>
    <t>1986-03-12T08:31:56.460Z</t>
  </si>
  <si>
    <t>usp0002rsn</t>
  </si>
  <si>
    <t>2014-11-07T00:38:02.932Z</t>
  </si>
  <si>
    <t>1986-03-25T04:00:43.360Z</t>
  </si>
  <si>
    <t>usp0002s8g</t>
  </si>
  <si>
    <t>2022-04-27T22:23:21.035Z</t>
  </si>
  <si>
    <t>44 km ESE of Tochio-honch?, Japan</t>
  </si>
  <si>
    <t>1986-03-26T13:42:34.320Z</t>
  </si>
  <si>
    <t>usp0002sa8</t>
  </si>
  <si>
    <t>2014-11-07T00:38:05.902Z</t>
  </si>
  <si>
    <t>180 km E of Namie, Japan</t>
  </si>
  <si>
    <t>1986-03-29T02:58:46.170Z</t>
  </si>
  <si>
    <t>usp0002sd3</t>
  </si>
  <si>
    <t>2014-11-07T00:38:06.269Z</t>
  </si>
  <si>
    <t>128 km SE of Ishinomaki, Japan</t>
  </si>
  <si>
    <t>1986-04-08T21:57:36.330Z</t>
  </si>
  <si>
    <t>usp0002ss6</t>
  </si>
  <si>
    <t>2014-11-07T00:38:12.182Z</t>
  </si>
  <si>
    <t>34 km NW of Misawa, Japan</t>
  </si>
  <si>
    <t>1986-04-10T07:52:49.050Z</t>
  </si>
  <si>
    <t>usp0002stg</t>
  </si>
  <si>
    <t>2014-11-07T00:38:12.466Z</t>
  </si>
  <si>
    <t>9 km SE of Yanagawamachi-saiwaich?, Japan</t>
  </si>
  <si>
    <t>1986-04-28T13:32:24.970Z</t>
  </si>
  <si>
    <t>usp0002ta1</t>
  </si>
  <si>
    <t>2014-11-07T00:38:16.034Z</t>
  </si>
  <si>
    <t>1986-04-30T04:24:48.830Z</t>
  </si>
  <si>
    <t>usp0002tc5</t>
  </si>
  <si>
    <t>2014-11-07T00:38:16.237Z</t>
  </si>
  <si>
    <t>74 km NW of Hamada, Japan</t>
  </si>
  <si>
    <t>1986-05-02T00:37:45.250Z</t>
  </si>
  <si>
    <t>usp0002tdv</t>
  </si>
  <si>
    <t>2014-11-07T00:38:19.019Z</t>
  </si>
  <si>
    <t>50 km E of ?arai, Japan</t>
  </si>
  <si>
    <t>1986-05-02T00:43:11.630Z</t>
  </si>
  <si>
    <t>usp0002tdw</t>
  </si>
  <si>
    <t>2014-11-07T00:38:19.044Z</t>
  </si>
  <si>
    <t>56 km E of ?arai, Japan</t>
  </si>
  <si>
    <t>1986-05-05T13:27:24.950Z</t>
  </si>
  <si>
    <t>usp0002tjc</t>
  </si>
  <si>
    <t>2014-11-07T00:38:20.645Z</t>
  </si>
  <si>
    <t>52 km ESE of Iwaki, Japan</t>
  </si>
  <si>
    <t>1986-05-06T14:33:06.460Z</t>
  </si>
  <si>
    <t>usp0002tjz</t>
  </si>
  <si>
    <t>2014-11-07T00:38:20.763Z</t>
  </si>
  <si>
    <t>24 km NNW of Shizukuishi, Japan</t>
  </si>
  <si>
    <t>1986-05-14T17:11:48.810Z</t>
  </si>
  <si>
    <t>usp0002u0c</t>
  </si>
  <si>
    <t>2014-11-07T00:38:23.729Z</t>
  </si>
  <si>
    <t>10 km ESE of Nihommatsu, Japan</t>
  </si>
  <si>
    <t>1986-05-14T21:21:45.000Z</t>
  </si>
  <si>
    <t>usp0002u0g</t>
  </si>
  <si>
    <t>2014-11-07T00:38:23.742Z</t>
  </si>
  <si>
    <t>1986-05-15T06:41:13.000Z</t>
  </si>
  <si>
    <t>usp0002u0z</t>
  </si>
  <si>
    <t>2014-11-07T00:38:23.819Z</t>
  </si>
  <si>
    <t>87 km E of ?arai, Japan</t>
  </si>
  <si>
    <t>1986-05-26T02:59:35.610Z</t>
  </si>
  <si>
    <t>usp0002ueg</t>
  </si>
  <si>
    <t>2014-11-07T00:38:26.006Z</t>
  </si>
  <si>
    <t>17 km SW of Ichinohe, Japan</t>
  </si>
  <si>
    <t>1986-05-26T03:11:31.890Z</t>
  </si>
  <si>
    <t>usp0002ueh</t>
  </si>
  <si>
    <t>2014-11-07T00:38:26.014Z</t>
  </si>
  <si>
    <t>18 km SW of Ichinohe, Japan</t>
  </si>
  <si>
    <t>1986-05-29T18:42:07.300Z</t>
  </si>
  <si>
    <t>usp0002ujp</t>
  </si>
  <si>
    <t>2014-11-07T00:38:26.565Z</t>
  </si>
  <si>
    <t>10 km W of Tahara, Japan</t>
  </si>
  <si>
    <t>1986-06-08T04:25:04.560Z</t>
  </si>
  <si>
    <t>usp0002uw2</t>
  </si>
  <si>
    <t>2025-12-19T21:18:09.458Z</t>
  </si>
  <si>
    <t>181 km ESE of Iwaki, Japan</t>
  </si>
  <si>
    <t>1986-06-15T17:14:29.950Z</t>
  </si>
  <si>
    <t>usp0002v2w</t>
  </si>
  <si>
    <t>2014-11-07T00:38:32.946Z</t>
  </si>
  <si>
    <t>5 km SW of Yatsuomachi-higashikumisaka, Japan</t>
  </si>
  <si>
    <t>1986-06-16T13:58:40.080Z</t>
  </si>
  <si>
    <t>usp0002v3s</t>
  </si>
  <si>
    <t>2014-11-07T00:38:33.136Z</t>
  </si>
  <si>
    <t>46 km SE of Hasaki, Japan</t>
  </si>
  <si>
    <t>1986-06-18T20:39:17.770Z</t>
  </si>
  <si>
    <t>usp0002v62</t>
  </si>
  <si>
    <t>2014-11-07T00:38:33.557Z</t>
  </si>
  <si>
    <t>1986-06-23T20:55:58.670Z</t>
  </si>
  <si>
    <t>usp0002vbh</t>
  </si>
  <si>
    <t>2014-11-07T00:38:34.363Z</t>
  </si>
  <si>
    <t>79 km ESE of Iwaki, Japan</t>
  </si>
  <si>
    <t>1986-06-24T02:53:11.250Z</t>
  </si>
  <si>
    <t>usp0002vbq</t>
  </si>
  <si>
    <t>2022-04-27T22:15:06.120Z</t>
  </si>
  <si>
    <t>46 km SSE of Katsuura, Japan</t>
  </si>
  <si>
    <t>1986-06-24T18:45:31.330Z</t>
  </si>
  <si>
    <t>usp0002vck</t>
  </si>
  <si>
    <t>2022-04-27T22:15:26.181Z</t>
  </si>
  <si>
    <t>47 km SE of Katsuura, Japan</t>
  </si>
  <si>
    <t>1986-06-27T11:18:51.750Z</t>
  </si>
  <si>
    <t>usp0002vfa</t>
  </si>
  <si>
    <t>2014-11-07T00:38:35.243Z</t>
  </si>
  <si>
    <t>24 km WSW of Mizusawa, Japan</t>
  </si>
  <si>
    <t>1986-06-27T23:08:42.490Z</t>
  </si>
  <si>
    <t>usp0002vfx</t>
  </si>
  <si>
    <t>2014-11-07T00:38:35.354Z</t>
  </si>
  <si>
    <t>56 km SE of Katsuura, Japan</t>
  </si>
  <si>
    <t>1986-07-03T23:28:54.680Z</t>
  </si>
  <si>
    <t>usp0002vpm</t>
  </si>
  <si>
    <t>2014-11-07T00:38:39.225Z</t>
  </si>
  <si>
    <t>1986-07-10T02:10:45.070Z</t>
  </si>
  <si>
    <t>usp0002vw5</t>
  </si>
  <si>
    <t>2014-11-07T00:38:40.788Z</t>
  </si>
  <si>
    <t>10 km SE of Okunoya, Japan</t>
  </si>
  <si>
    <t>1986-08-08T13:40:15.950Z</t>
  </si>
  <si>
    <t>usp0002wz7</t>
  </si>
  <si>
    <t>2014-11-07T00:38:50.295Z</t>
  </si>
  <si>
    <t>1 km ESE of Shimodate, Japan</t>
  </si>
  <si>
    <t>1986-08-10T08:50:39.740Z</t>
  </si>
  <si>
    <t>usp0002x0x</t>
  </si>
  <si>
    <t>2014-11-07T00:38:50.794Z</t>
  </si>
  <si>
    <t>11 km E of Kuroishi, Japan</t>
  </si>
  <si>
    <t>1986-08-10T14:13:53.680Z</t>
  </si>
  <si>
    <t>usp0002x13</t>
  </si>
  <si>
    <t>2014-11-07T00:38:50.813Z</t>
  </si>
  <si>
    <t>1986-08-12T00:56:51.620Z</t>
  </si>
  <si>
    <t>usp0002x2g</t>
  </si>
  <si>
    <t>2014-11-07T00:38:51.118Z</t>
  </si>
  <si>
    <t>84 km ESE of Namie, Japan</t>
  </si>
  <si>
    <t>1986-08-17T05:57:39.080Z</t>
  </si>
  <si>
    <t>usp0002x7r</t>
  </si>
  <si>
    <t>2014-11-07T00:38:51.921Z</t>
  </si>
  <si>
    <t>24 km WNW of Shimokizukuri, Japan</t>
  </si>
  <si>
    <t>1986-08-17T10:54:35.270Z</t>
  </si>
  <si>
    <t>usp0002x85</t>
  </si>
  <si>
    <t>2014-11-07T00:38:51.966Z</t>
  </si>
  <si>
    <t>95 km SE of Shimoda, Japan</t>
  </si>
  <si>
    <t>1986-08-24T02:35:00.220Z</t>
  </si>
  <si>
    <t>usp0002xfs</t>
  </si>
  <si>
    <t>2014-11-07T00:38:53.463Z</t>
  </si>
  <si>
    <t>7 km NW of Komoro, Japan</t>
  </si>
  <si>
    <t>1986-09-13T21:56:44.450Z</t>
  </si>
  <si>
    <t>usp0002y24</t>
  </si>
  <si>
    <t>2014-11-07T00:39:00.648Z</t>
  </si>
  <si>
    <t>255 km NNW of Nanao, Japan</t>
  </si>
  <si>
    <t>1986-09-20T03:04:58.790Z</t>
  </si>
  <si>
    <t>usp0002y7y</t>
  </si>
  <si>
    <t>2014-11-07T00:39:02.067Z</t>
  </si>
  <si>
    <t>4 km WSW of Funaishikawa, Japan</t>
  </si>
  <si>
    <t>1986-10-12T20:01:33.790Z</t>
  </si>
  <si>
    <t>usp0002ywj</t>
  </si>
  <si>
    <t>2014-11-07T00:39:08.926Z</t>
  </si>
  <si>
    <t>1986-10-13T10:23:40.960Z</t>
  </si>
  <si>
    <t>usp0002yx4</t>
  </si>
  <si>
    <t>2014-11-07T00:39:09.000Z</t>
  </si>
  <si>
    <t>14 km SE of It?, Japan</t>
  </si>
  <si>
    <t>1986-10-13T13:44:23.180Z</t>
  </si>
  <si>
    <t>usp0002yxa</t>
  </si>
  <si>
    <t>2014-11-07T00:39:09.020Z</t>
  </si>
  <si>
    <t>183 km SSE of Shimoda, Japan</t>
  </si>
  <si>
    <t>1986-10-13T21:17:50.930Z</t>
  </si>
  <si>
    <t>usp0002yxf</t>
  </si>
  <si>
    <t>2022-04-27T22:01:57.114Z</t>
  </si>
  <si>
    <t>1986-10-21T10:22:07.750Z</t>
  </si>
  <si>
    <t>usp0002z64</t>
  </si>
  <si>
    <t>2014-11-07T00:39:10.784Z</t>
  </si>
  <si>
    <t>40 km ENE of Ishinomaki, Japan</t>
  </si>
  <si>
    <t>1986-10-22T11:07:20.110Z</t>
  </si>
  <si>
    <t>usp0002z7r</t>
  </si>
  <si>
    <t>2014-11-07T00:39:11.049Z</t>
  </si>
  <si>
    <t>6 km SE of Funaishikawa, Japan</t>
  </si>
  <si>
    <t>1986-10-23T04:50:29.890Z</t>
  </si>
  <si>
    <t>usp0002z8n</t>
  </si>
  <si>
    <t>2014-11-07T00:39:11.195Z</t>
  </si>
  <si>
    <t>128 km S of Shimoda, Japan</t>
  </si>
  <si>
    <t>1986-10-25T12:58:14.230Z</t>
  </si>
  <si>
    <t>usp0002zb6</t>
  </si>
  <si>
    <t>2014-11-07T00:39:11.594Z</t>
  </si>
  <si>
    <t>17 km ENE of ?arai, Japan</t>
  </si>
  <si>
    <t>1986-10-26T13:12:39.140Z</t>
  </si>
  <si>
    <t>usp0002zcg</t>
  </si>
  <si>
    <t>2014-11-07T00:39:11.924Z</t>
  </si>
  <si>
    <t>184 km SSE of Tateyama, Japan</t>
  </si>
  <si>
    <t>1986-11-02T15:52:12.600Z</t>
  </si>
  <si>
    <t>usp0002zm4</t>
  </si>
  <si>
    <t>2014-11-07T00:39:17.497Z</t>
  </si>
  <si>
    <t>1986-11-06T20:16:15.320Z</t>
  </si>
  <si>
    <t>usp0002zrh</t>
  </si>
  <si>
    <t>2014-11-07T00:39:19.569Z</t>
  </si>
  <si>
    <t>28 km ESE of Shibata, Japan</t>
  </si>
  <si>
    <t>1986-11-14T00:46:41.480Z</t>
  </si>
  <si>
    <t>usp0002zz5</t>
  </si>
  <si>
    <t>2025-12-19T20:57:42.944Z</t>
  </si>
  <si>
    <t>27 km N of Guj?, Japan</t>
  </si>
  <si>
    <t>1986-11-15T06:06:45.180Z</t>
  </si>
  <si>
    <t>usp0003014</t>
  </si>
  <si>
    <t>2014-11-07T00:39:21.211Z</t>
  </si>
  <si>
    <t>26 km ENE of ?arai, Japan</t>
  </si>
  <si>
    <t>1986-11-20T11:13:45.070Z</t>
  </si>
  <si>
    <t>usp000306s</t>
  </si>
  <si>
    <t>2014-11-07T00:39:21.839Z</t>
  </si>
  <si>
    <t>65 km SE of Katsuura, Japan</t>
  </si>
  <si>
    <t>1986-11-21T08:09:46.010Z</t>
  </si>
  <si>
    <t>usp000307y</t>
  </si>
  <si>
    <t>2014-11-07T00:39:21.989Z</t>
  </si>
  <si>
    <t>40 km ESE of Shimoda, Japan</t>
  </si>
  <si>
    <t>1986-11-21T08:12:40.780Z</t>
  </si>
  <si>
    <t>usp000307z</t>
  </si>
  <si>
    <t>2014-11-07T00:39:21.993Z</t>
  </si>
  <si>
    <t>34 km E of Shimoda, Japan</t>
  </si>
  <si>
    <t>1986-11-21T08:27:21.480Z</t>
  </si>
  <si>
    <t>usp0003080</t>
  </si>
  <si>
    <t>2014-11-07T00:39:21.998Z</t>
  </si>
  <si>
    <t>24 km ESE of Shimoda, Japan</t>
  </si>
  <si>
    <t>1986-11-21T10:38:12.520Z</t>
  </si>
  <si>
    <t>usp0003089</t>
  </si>
  <si>
    <t>2014-11-07T00:39:22.016Z</t>
  </si>
  <si>
    <t>1986-11-21T16:19:02.570Z</t>
  </si>
  <si>
    <t>usp000308n</t>
  </si>
  <si>
    <t>2014-11-07T00:39:22.036Z</t>
  </si>
  <si>
    <t>33 km E of Shimoda, Japan</t>
  </si>
  <si>
    <t>1986-11-22T00:41:21.090Z</t>
  </si>
  <si>
    <t>usp0003093</t>
  </si>
  <si>
    <t>2014-11-07T00:39:22.328Z</t>
  </si>
  <si>
    <t>54 km ESE of Shimoda, Japan</t>
  </si>
  <si>
    <t>1986-11-22T00:41:42.920Z</t>
  </si>
  <si>
    <t>usp0003094</t>
  </si>
  <si>
    <t>2022-04-27T22:01:04.585Z</t>
  </si>
  <si>
    <t>59 km ESE of Shimoda, Japan</t>
  </si>
  <si>
    <t>1986-11-26T04:42:32.430Z</t>
  </si>
  <si>
    <t>usp00030dk</t>
  </si>
  <si>
    <t>2014-11-07T00:39:23.169Z</t>
  </si>
  <si>
    <t>203 km SSE of Tateyama, Japan</t>
  </si>
  <si>
    <t>1986-11-28T22:29:35.180Z</t>
  </si>
  <si>
    <t>usp00030fm</t>
  </si>
  <si>
    <t>2022-04-27T22:01:13.612Z</t>
  </si>
  <si>
    <t>53 km E of ?arai, Japan</t>
  </si>
  <si>
    <t>1986-11-29T13:30:20.530Z</t>
  </si>
  <si>
    <t>usp00030fz</t>
  </si>
  <si>
    <t>2014-11-07T00:39:23.448Z</t>
  </si>
  <si>
    <t>1 km NNW of Funaishikawa, Japan</t>
  </si>
  <si>
    <t>1986-11-30T18:37:43.080Z</t>
  </si>
  <si>
    <t>usp00030h6</t>
  </si>
  <si>
    <t>2014-11-07T00:39:23.673Z</t>
  </si>
  <si>
    <t>23 km N of Iwaki, Japan</t>
  </si>
  <si>
    <t>1986-11-30T20:15:30.320Z</t>
  </si>
  <si>
    <t>usp00030ha</t>
  </si>
  <si>
    <t>2022-04-27T22:01:19.257Z</t>
  </si>
  <si>
    <t>31 km SE of ?funato, Japan</t>
  </si>
  <si>
    <t>1986-12-01T06:09:45.860Z</t>
  </si>
  <si>
    <t>usp00030hk</t>
  </si>
  <si>
    <t>2014-11-07T00:39:25.125Z</t>
  </si>
  <si>
    <t>100 km ESE of Namie, Japan</t>
  </si>
  <si>
    <t>1986-12-17T17:13:19.840Z</t>
  </si>
  <si>
    <t>usp00030y2</t>
  </si>
  <si>
    <t>2014-11-07T00:39:30.080Z</t>
  </si>
  <si>
    <t>101 km NW of Mikuni, Japan</t>
  </si>
  <si>
    <t>1986-12-29T19:43:14.690Z</t>
  </si>
  <si>
    <t>usp000318z</t>
  </si>
  <si>
    <t>2014-11-07T00:39:32.363Z</t>
  </si>
  <si>
    <t>12 km SSW of Toyohama, Japan</t>
  </si>
  <si>
    <t>1986-12-30T00:38:30.370Z</t>
  </si>
  <si>
    <t>usp0003198</t>
  </si>
  <si>
    <t>2022-04-27T21:59:04.901Z</t>
  </si>
  <si>
    <t>4 km SE of Hakuba, Japan</t>
  </si>
  <si>
    <t>1987-01-08T23:05:30.960Z</t>
  </si>
  <si>
    <t>usp00031h8</t>
  </si>
  <si>
    <t>2014-11-07T00:39:38.382Z</t>
  </si>
  <si>
    <t>10 km ENE of ?miya, Japan</t>
  </si>
  <si>
    <t>1987-01-09T06:14:44.870Z</t>
  </si>
  <si>
    <t>usp00031hj</t>
  </si>
  <si>
    <t>2022-04-27T21:54:51.765Z</t>
  </si>
  <si>
    <t>35 km NW of Miyako, Japan</t>
  </si>
  <si>
    <t>1987-01-09T06:30:05.690Z</t>
  </si>
  <si>
    <t>usp00031hk</t>
  </si>
  <si>
    <t>2014-11-07T00:39:38.527Z</t>
  </si>
  <si>
    <t>1987-01-09T17:40:34.970Z</t>
  </si>
  <si>
    <t>usp00031j2</t>
  </si>
  <si>
    <t>2014-11-07T00:39:38.646Z</t>
  </si>
  <si>
    <t>32 km NW of Miyako, Japan</t>
  </si>
  <si>
    <t>1987-01-10T05:40:09.340Z</t>
  </si>
  <si>
    <t>usp00031jk</t>
  </si>
  <si>
    <t>2014-11-07T00:39:38.771Z</t>
  </si>
  <si>
    <t>23 km NNW of Miyako, Japan</t>
  </si>
  <si>
    <t>1987-01-13T19:56:26.640Z</t>
  </si>
  <si>
    <t>usp00031n4</t>
  </si>
  <si>
    <t>2014-11-07T00:39:39.158Z</t>
  </si>
  <si>
    <t>6 km NE of Honch?, Japan</t>
  </si>
  <si>
    <t>1987-01-17T10:04:08.160Z</t>
  </si>
  <si>
    <t>usp00031r6</t>
  </si>
  <si>
    <t>2014-11-07T00:39:39.644Z</t>
  </si>
  <si>
    <t>30 km NW of Miyako, Japan</t>
  </si>
  <si>
    <t>1987-01-20T23:36:05.670Z</t>
  </si>
  <si>
    <t>usp00031t3</t>
  </si>
  <si>
    <t>2014-11-07T00:39:39.994Z</t>
  </si>
  <si>
    <t>1987-01-22T13:11:01.590Z</t>
  </si>
  <si>
    <t>usp00031ur</t>
  </si>
  <si>
    <t>2014-11-07T00:39:40.372Z</t>
  </si>
  <si>
    <t>87 km E of Ishinomaki, Japan</t>
  </si>
  <si>
    <t>1987-01-27T01:30:38.590Z</t>
  </si>
  <si>
    <t>usp00031yc</t>
  </si>
  <si>
    <t>2014-11-07T00:39:40.884Z</t>
  </si>
  <si>
    <t>1987-01-27T16:39:57.240Z</t>
  </si>
  <si>
    <t>usp00031z4</t>
  </si>
  <si>
    <t>2014-11-07T00:39:40.992Z</t>
  </si>
  <si>
    <t>267 km SSE of Katsuura, Japan</t>
  </si>
  <si>
    <t>1987-02-06T10:27:39.210Z</t>
  </si>
  <si>
    <t>usp000327a</t>
  </si>
  <si>
    <t>2014-11-07T00:39:47.380Z</t>
  </si>
  <si>
    <t>131 km SE of Katsuura, Japan</t>
  </si>
  <si>
    <t>1987-02-06T12:23:48.020Z</t>
  </si>
  <si>
    <t>usp000327c</t>
  </si>
  <si>
    <t>2022-04-27T21:51:03.425Z</t>
  </si>
  <si>
    <t>80 km E of Iwaki, Japan</t>
  </si>
  <si>
    <t>1987-02-06T13:16:17.890Z</t>
  </si>
  <si>
    <t>usp000327d</t>
  </si>
  <si>
    <t>2022-04-27T21:51:04.718Z</t>
  </si>
  <si>
    <t>72 km E of Iwaki, Japan</t>
  </si>
  <si>
    <t>1987-02-06T23:50:05.530Z</t>
  </si>
  <si>
    <t>usp000327s</t>
  </si>
  <si>
    <t>2014-11-07T00:39:47.862Z</t>
  </si>
  <si>
    <t>91 km E of Iwaki, Japan</t>
  </si>
  <si>
    <t>1987-02-10T16:06:16.090Z</t>
  </si>
  <si>
    <t>usp00032ca</t>
  </si>
  <si>
    <t>2014-11-07T00:39:50.805Z</t>
  </si>
  <si>
    <t>1987-02-10T16:23:50.940Z</t>
  </si>
  <si>
    <t>usp00032cb</t>
  </si>
  <si>
    <t>2025-12-19T21:16:17.975Z</t>
  </si>
  <si>
    <t>198 km E of Hasaki, Japan</t>
  </si>
  <si>
    <t>1987-02-10T17:51:45.690Z</t>
  </si>
  <si>
    <t>usp00032cd</t>
  </si>
  <si>
    <t>2014-11-07T00:39:50.837Z</t>
  </si>
  <si>
    <t>2 km NNW of Sakai, Japan</t>
  </si>
  <si>
    <t>1987-02-12T13:23:42.480Z</t>
  </si>
  <si>
    <t>usp00032e3</t>
  </si>
  <si>
    <t>2014-11-07T00:39:51.418Z</t>
  </si>
  <si>
    <t>59 km ESE of Hitachi, Japan</t>
  </si>
  <si>
    <t>1987-02-12T16:34:07.690Z</t>
  </si>
  <si>
    <t>usp00032e5</t>
  </si>
  <si>
    <t>2014-11-07T00:39:51.439Z</t>
  </si>
  <si>
    <t>40 km S of Tateyama, Japan</t>
  </si>
  <si>
    <t>1987-02-13T10:01:39.260Z</t>
  </si>
  <si>
    <t>usp00032em</t>
  </si>
  <si>
    <t>2014-11-07T00:39:51.559Z</t>
  </si>
  <si>
    <t>17 km ESE of Takahagi, Japan</t>
  </si>
  <si>
    <t>1987-02-15T09:39:57.130Z</t>
  </si>
  <si>
    <t>usp00032gr</t>
  </si>
  <si>
    <t>2014-11-07T00:39:52.088Z</t>
  </si>
  <si>
    <t>1987-02-15T19:41:02.260Z</t>
  </si>
  <si>
    <t>usp00032h4</t>
  </si>
  <si>
    <t>2014-11-07T00:39:52.158Z</t>
  </si>
  <si>
    <t>30 km ESE of Iwaki, Japan</t>
  </si>
  <si>
    <t>1987-02-21T20:39:01.310Z</t>
  </si>
  <si>
    <t>usp00032nq</t>
  </si>
  <si>
    <t>2014-11-07T00:39:53.100Z</t>
  </si>
  <si>
    <t>3 km NNE of Kasukabe, Japan</t>
  </si>
  <si>
    <t>1987-02-22T12:26:44.900Z</t>
  </si>
  <si>
    <t>usp00032p8</t>
  </si>
  <si>
    <t>2014-11-07T00:39:53.204Z</t>
  </si>
  <si>
    <t>77 km W of Noshiro, Japan</t>
  </si>
  <si>
    <t>1987-02-28T06:52:03.480Z</t>
  </si>
  <si>
    <t>usp00032vc</t>
  </si>
  <si>
    <t>2022-04-27T21:54:01.506Z</t>
  </si>
  <si>
    <t>1987-02-28T07:32:43.890Z</t>
  </si>
  <si>
    <t>usp00032vd</t>
  </si>
  <si>
    <t>2014-11-07T00:39:54.557Z</t>
  </si>
  <si>
    <t>25 km ESE of Watari, Japan</t>
  </si>
  <si>
    <t>1987-03-01T07:48:47.670Z</t>
  </si>
  <si>
    <t>usp00032we</t>
  </si>
  <si>
    <t>2014-11-07T00:39:57.555Z</t>
  </si>
  <si>
    <t>36 km ESE of Namie, Japan</t>
  </si>
  <si>
    <t>1987-03-05T01:46:00.800Z</t>
  </si>
  <si>
    <t>usp00032zt</t>
  </si>
  <si>
    <t>2014-11-07T00:40:00.047Z</t>
  </si>
  <si>
    <t>51 km E of Iwaki, Japan</t>
  </si>
  <si>
    <t>1987-03-07T03:16:37.290Z</t>
  </si>
  <si>
    <t>usp0003327</t>
  </si>
  <si>
    <t>2014-11-07T00:40:01.974Z</t>
  </si>
  <si>
    <t>44 km E of ?hara, Japan</t>
  </si>
  <si>
    <t>1987-03-10T00:37:44.580Z</t>
  </si>
  <si>
    <t>usp0003355</t>
  </si>
  <si>
    <t>2014-11-07T00:40:02.741Z</t>
  </si>
  <si>
    <t>10 km E of Funaishikawa, Japan</t>
  </si>
  <si>
    <t>1987-03-10T03:24:12.600Z</t>
  </si>
  <si>
    <t>usp000335a</t>
  </si>
  <si>
    <t>2022-04-27T21:49:11.334Z</t>
  </si>
  <si>
    <t>70 km ESE of Iwaki, Japan</t>
  </si>
  <si>
    <t>1987-03-10T03:28:54.130Z</t>
  </si>
  <si>
    <t>usp000335b</t>
  </si>
  <si>
    <t>2014-11-07T00:40:02.855Z</t>
  </si>
  <si>
    <t>84 km E of Iwaki, Japan</t>
  </si>
  <si>
    <t>1987-03-24T12:48:07.760Z</t>
  </si>
  <si>
    <t>usp00033kj</t>
  </si>
  <si>
    <t>2014-11-07T00:40:06.768Z</t>
  </si>
  <si>
    <t>38 km N of Itoigawa, Japan</t>
  </si>
  <si>
    <t>1987-03-24T12:49:47.020Z</t>
  </si>
  <si>
    <t>usp00033kk</t>
  </si>
  <si>
    <t>2022-04-27T21:50:33.715Z</t>
  </si>
  <si>
    <t>45 km N of Itoigawa, Japan</t>
  </si>
  <si>
    <t>1987-03-24T13:22:24.750Z</t>
  </si>
  <si>
    <t>usp00033km</t>
  </si>
  <si>
    <t>2014-11-07T00:40:06.825Z</t>
  </si>
  <si>
    <t>43 km N of Itoigawa, Japan</t>
  </si>
  <si>
    <t>1987-03-25T00:39:43.120Z</t>
  </si>
  <si>
    <t>usp00033m4</t>
  </si>
  <si>
    <t>2014-11-07T00:40:06.895Z</t>
  </si>
  <si>
    <t>44 km N of Itoigawa, Japan</t>
  </si>
  <si>
    <t>1987-03-26T17:44:01.220Z</t>
  </si>
  <si>
    <t>usp00033nr</t>
  </si>
  <si>
    <t>2014-11-07T00:40:07.221Z</t>
  </si>
  <si>
    <t>80 km SE of Katsuura, Japan</t>
  </si>
  <si>
    <t>1987-03-27T11:19:12.580Z</t>
  </si>
  <si>
    <t>usp00033pc</t>
  </si>
  <si>
    <t>2014-11-07T00:40:07.352Z</t>
  </si>
  <si>
    <t>43 km SE of Hasaki, Japan</t>
  </si>
  <si>
    <t>1987-03-28T13:55:18.830Z</t>
  </si>
  <si>
    <t>usp00033qm</t>
  </si>
  <si>
    <t>2014-11-07T00:40:07.521Z</t>
  </si>
  <si>
    <t>78 km SE of Hasaki, Japan</t>
  </si>
  <si>
    <t>1987-04-02T10:48:02.410Z</t>
  </si>
  <si>
    <t>usp00033ut</t>
  </si>
  <si>
    <t>2014-11-07T00:40:11.342Z</t>
  </si>
  <si>
    <t>9 km W of Toyohama, Japan</t>
  </si>
  <si>
    <t>1987-04-07T00:40:43.400Z</t>
  </si>
  <si>
    <t>usp00033z3</t>
  </si>
  <si>
    <t>2022-04-27T21:47:24.272Z</t>
  </si>
  <si>
    <t>71 km E of Namie, Japan</t>
  </si>
  <si>
    <t>1987-04-09T07:50:36.340Z</t>
  </si>
  <si>
    <t>usp0003416</t>
  </si>
  <si>
    <t>2014-11-07T00:40:13.639Z</t>
  </si>
  <si>
    <t>11 km NNW of Hasaki, Japan</t>
  </si>
  <si>
    <t>1987-04-10T10:59:40.510Z</t>
  </si>
  <si>
    <t>usp0003427</t>
  </si>
  <si>
    <t>2014-11-07T00:40:13.811Z</t>
  </si>
  <si>
    <t>1 km SSW of Satte, Japan</t>
  </si>
  <si>
    <t>1987-04-12T14:15:56.420Z</t>
  </si>
  <si>
    <t>usp0003444</t>
  </si>
  <si>
    <t>2014-11-07T00:40:14.095Z</t>
  </si>
  <si>
    <t>41 km E of Hachinohe, Japan</t>
  </si>
  <si>
    <t>1987-04-15T02:43:45.000Z</t>
  </si>
  <si>
    <t>usp0003466</t>
  </si>
  <si>
    <t>2014-11-07T00:40:14.684Z</t>
  </si>
  <si>
    <t>31 km NNW of Misawa, Japan</t>
  </si>
  <si>
    <t>1987-04-16T19:23:25.850Z</t>
  </si>
  <si>
    <t>usp000347a</t>
  </si>
  <si>
    <t>2022-04-27T21:47:51.718Z</t>
  </si>
  <si>
    <t>52 km E of Iwaki, Japan</t>
  </si>
  <si>
    <t>1987-04-17T07:33:41.100Z</t>
  </si>
  <si>
    <t>usp000347y</t>
  </si>
  <si>
    <t>2025-12-19T21:15:30.672Z</t>
  </si>
  <si>
    <t>3 km SSE of Honch?, Japan</t>
  </si>
  <si>
    <t>1987-04-18T00:03:13.860Z</t>
  </si>
  <si>
    <t>usp000348e</t>
  </si>
  <si>
    <t>2014-11-07T00:40:15.121Z</t>
  </si>
  <si>
    <t>37 km NE of Kitsuki, Japan</t>
  </si>
  <si>
    <t>1987-04-18T01:08:16.270Z</t>
  </si>
  <si>
    <t>usp000348f</t>
  </si>
  <si>
    <t>2014-11-07T00:40:15.125Z</t>
  </si>
  <si>
    <t>1987-04-20T10:09:11.470Z</t>
  </si>
  <si>
    <t>usp00034ae</t>
  </si>
  <si>
    <t>2014-11-07T00:40:16.134Z</t>
  </si>
  <si>
    <t>42 km E of Namie, Japan</t>
  </si>
  <si>
    <t>1987-04-22T20:13:23.150Z</t>
  </si>
  <si>
    <t>usp00034cp</t>
  </si>
  <si>
    <t>2022-04-27T21:47:56.241Z</t>
  </si>
  <si>
    <t>62 km E of Iwaki, Japan</t>
  </si>
  <si>
    <t>1987-04-24T04:32:12.390Z</t>
  </si>
  <si>
    <t>usp00034e4</t>
  </si>
  <si>
    <t>2014-11-07T00:40:16.891Z</t>
  </si>
  <si>
    <t>31 km SE of Namie, Japan</t>
  </si>
  <si>
    <t>1987-04-27T16:59:01.040Z</t>
  </si>
  <si>
    <t>usp00034hj</t>
  </si>
  <si>
    <t>2025-12-19T21:15:43.474Z</t>
  </si>
  <si>
    <t>130 km ESE of Ishinomaki, Japan</t>
  </si>
  <si>
    <t>1987-04-30T13:46:10.800Z</t>
  </si>
  <si>
    <t>usp00034kv</t>
  </si>
  <si>
    <t>2014-11-07T00:40:18.029Z</t>
  </si>
  <si>
    <t>41 km ENE of Iwaki, Japan</t>
  </si>
  <si>
    <t>1987-04-30T14:11:16.850Z</t>
  </si>
  <si>
    <t>usp00034kw</t>
  </si>
  <si>
    <t>2014-11-07T00:40:18.039Z</t>
  </si>
  <si>
    <t>65 km ESE of Namie, Japan</t>
  </si>
  <si>
    <t>1987-05-01T06:52:14.470Z</t>
  </si>
  <si>
    <t>usp00034mn</t>
  </si>
  <si>
    <t>2014-11-07T00:40:19.656Z</t>
  </si>
  <si>
    <t>26 km SE of Narut?, Japan</t>
  </si>
  <si>
    <t>1987-05-01T23:06:17.180Z</t>
  </si>
  <si>
    <t>usp00034n5</t>
  </si>
  <si>
    <t>2025-12-19T21:15:01.780Z</t>
  </si>
  <si>
    <t>1987-05-03T01:55:57.290Z</t>
  </si>
  <si>
    <t>usp00034p2</t>
  </si>
  <si>
    <t>2014-11-07T00:40:20.564Z</t>
  </si>
  <si>
    <t>1987-05-05T05:19:43.870Z</t>
  </si>
  <si>
    <t>usp00034qw</t>
  </si>
  <si>
    <t>2014-11-07T00:40:22.573Z</t>
  </si>
  <si>
    <t>40 km SE of Namie, Japan</t>
  </si>
  <si>
    <t>1987-05-09T03:54:32.270Z</t>
  </si>
  <si>
    <t>usp00034up</t>
  </si>
  <si>
    <t>2014-11-07T00:40:23.947Z</t>
  </si>
  <si>
    <t>14 km SE of Iwade, Japan</t>
  </si>
  <si>
    <t>1987-05-09T16:51:23.830Z</t>
  </si>
  <si>
    <t>usp00034v7</t>
  </si>
  <si>
    <t>2025-12-19T21:15:06.508Z</t>
  </si>
  <si>
    <t>1987-05-10T12:23:18.660Z</t>
  </si>
  <si>
    <t>usp00034w2</t>
  </si>
  <si>
    <t>2014-11-07T00:40:24.165Z</t>
  </si>
  <si>
    <t>80 km E of Namie, Japan</t>
  </si>
  <si>
    <t>1987-05-10T21:35:17.690Z</t>
  </si>
  <si>
    <t>usp00034wk</t>
  </si>
  <si>
    <t>2014-11-07T00:40:24.240Z</t>
  </si>
  <si>
    <t>27 km ESE of It?, Japan</t>
  </si>
  <si>
    <t>1987-05-11T06:56:38.010Z</t>
  </si>
  <si>
    <t>usp00034wz</t>
  </si>
  <si>
    <t>2014-11-07T00:40:24.307Z</t>
  </si>
  <si>
    <t>25 km ESE of It?, Japan</t>
  </si>
  <si>
    <t>1987-05-11T20:51:43.740Z</t>
  </si>
  <si>
    <t>usp00034xm</t>
  </si>
  <si>
    <t>2022-04-27T21:45:37.968Z</t>
  </si>
  <si>
    <t>1987-05-12T20:51:23.530Z</t>
  </si>
  <si>
    <t>usp00034ym</t>
  </si>
  <si>
    <t>2014-11-07T00:40:24.695Z</t>
  </si>
  <si>
    <t>49 km SE of ?funato, Japan</t>
  </si>
  <si>
    <t>1987-05-14T00:24:59.210Z</t>
  </si>
  <si>
    <t>usp00034zk</t>
  </si>
  <si>
    <t>2014-11-07T00:40:24.764Z</t>
  </si>
  <si>
    <t>1987-05-17T00:35:51.310Z</t>
  </si>
  <si>
    <t>usp0003528</t>
  </si>
  <si>
    <t>2014-11-07T00:40:25.086Z</t>
  </si>
  <si>
    <t>4 km SSE of Omigawa, Japan</t>
  </si>
  <si>
    <t>1987-05-25T12:05:00.390Z</t>
  </si>
  <si>
    <t>usp000358b</t>
  </si>
  <si>
    <t>2014-11-07T00:40:26.744Z</t>
  </si>
  <si>
    <t>21 km ESE of Suibara, Japan</t>
  </si>
  <si>
    <t>1987-05-26T12:07:52.560Z</t>
  </si>
  <si>
    <t>usp0003596</t>
  </si>
  <si>
    <t>2022-04-27T21:46:48.285Z</t>
  </si>
  <si>
    <t>91 km ESE of Ishinomaki, Japan</t>
  </si>
  <si>
    <t>1987-05-27T21:03:32.420Z</t>
  </si>
  <si>
    <t>usp00035a3</t>
  </si>
  <si>
    <t>2014-11-07T00:40:26.919Z</t>
  </si>
  <si>
    <t>15 km NW of Kameoka, Japan</t>
  </si>
  <si>
    <t>1987-05-29T22:21:27.390Z</t>
  </si>
  <si>
    <t>usp00035cc</t>
  </si>
  <si>
    <t>2014-11-07T00:40:27.154Z</t>
  </si>
  <si>
    <t>39 km ESE of Iwaki, Japan</t>
  </si>
  <si>
    <t>1987-06-04T23:37:11.080Z</t>
  </si>
  <si>
    <t>usp00035h8</t>
  </si>
  <si>
    <t>2014-11-07T00:40:30.252Z</t>
  </si>
  <si>
    <t>84 km E of Miyako, Japan</t>
  </si>
  <si>
    <t>1987-06-05T00:08:20.580Z</t>
  </si>
  <si>
    <t>usp00035hc</t>
  </si>
  <si>
    <t>2014-11-07T00:40:30.359Z</t>
  </si>
  <si>
    <t>75 km E of Miyako, Japan</t>
  </si>
  <si>
    <t>1987-06-15T15:30:53.970Z</t>
  </si>
  <si>
    <t>usp00035tp</t>
  </si>
  <si>
    <t>2014-11-07T00:40:32.668Z</t>
  </si>
  <si>
    <t>4 km SE of Chiba, Japan</t>
  </si>
  <si>
    <t>1987-06-16T07:49:41.670Z</t>
  </si>
  <si>
    <t>usp00035u6</t>
  </si>
  <si>
    <t>2014-11-07T00:40:32.735Z</t>
  </si>
  <si>
    <t>7 km SW of Inawashiro, Japan</t>
  </si>
  <si>
    <t>1987-06-18T05:16:36.300Z</t>
  </si>
  <si>
    <t>usp00035w0</t>
  </si>
  <si>
    <t>2014-11-07T00:40:32.985Z</t>
  </si>
  <si>
    <t>101 km ESE of Yamada, Japan</t>
  </si>
  <si>
    <t>1987-06-26T07:11:59.730Z</t>
  </si>
  <si>
    <t>usp0003633</t>
  </si>
  <si>
    <t>2025-12-19T21:14:56.470Z</t>
  </si>
  <si>
    <t>1987-06-30T09:17:07.870Z</t>
  </si>
  <si>
    <t>usp0003670</t>
  </si>
  <si>
    <t>2014-11-07T00:40:34.573Z</t>
  </si>
  <si>
    <t>6 km NNE of Ishige, Japan</t>
  </si>
  <si>
    <t>1987-07-02T11:38:56.870Z</t>
  </si>
  <si>
    <t>usp000368r</t>
  </si>
  <si>
    <t>2014-11-07T00:40:36.812Z</t>
  </si>
  <si>
    <t>72 km ESE of Namie, Japan</t>
  </si>
  <si>
    <t>1987-07-04T02:15:20.930Z</t>
  </si>
  <si>
    <t>usp00036ag</t>
  </si>
  <si>
    <t>2014-11-07T00:40:37.995Z</t>
  </si>
  <si>
    <t>1987-07-06T18:19:44.200Z</t>
  </si>
  <si>
    <t>usp00036dq</t>
  </si>
  <si>
    <t>2014-11-07T00:40:39.620Z</t>
  </si>
  <si>
    <t>1987-07-08T03:28:19.350Z</t>
  </si>
  <si>
    <t>usp00036fb</t>
  </si>
  <si>
    <t>2014-11-07T00:40:39.891Z</t>
  </si>
  <si>
    <t>66 km ESE of Namie, Japan</t>
  </si>
  <si>
    <t>1987-07-09T11:44:41.120Z</t>
  </si>
  <si>
    <t>usp00036gt</t>
  </si>
  <si>
    <t>2014-11-07T00:40:40.145Z</t>
  </si>
  <si>
    <t>3 km W of Sakura, Japan</t>
  </si>
  <si>
    <t>1987-07-11T13:31:44.520Z</t>
  </si>
  <si>
    <t>usp00036js</t>
  </si>
  <si>
    <t>2022-04-27T21:39:22.218Z</t>
  </si>
  <si>
    <t>159 km E of Iwaki, Japan</t>
  </si>
  <si>
    <t>1987-07-12T04:31:30.160Z</t>
  </si>
  <si>
    <t>usp00036kj</t>
  </si>
  <si>
    <t>2014-11-07T00:40:40.651Z</t>
  </si>
  <si>
    <t>3 km NNW of Ishige, Japan</t>
  </si>
  <si>
    <t>1987-07-16T05:46:29.560Z</t>
  </si>
  <si>
    <t>usp00036pg</t>
  </si>
  <si>
    <t>2022-04-27T21:39:48.712Z</t>
  </si>
  <si>
    <t>171 km S of ?yama, Japan</t>
  </si>
  <si>
    <t>1987-07-18T17:02:06.130Z</t>
  </si>
  <si>
    <t>usp00036rq</t>
  </si>
  <si>
    <t>2014-11-07T00:40:41.407Z</t>
  </si>
  <si>
    <t>19 km WSW of Hachinohe, Japan</t>
  </si>
  <si>
    <t>1987-07-20T18:36:03.500Z</t>
  </si>
  <si>
    <t>usp00036t9</t>
  </si>
  <si>
    <t>2014-11-07T00:40:41.585Z</t>
  </si>
  <si>
    <t>51 km N of Miyazu, Japan</t>
  </si>
  <si>
    <t>1987-08-14T02:59:59.130Z</t>
  </si>
  <si>
    <t>usp00037gx</t>
  </si>
  <si>
    <t>2014-11-07T00:40:48.565Z</t>
  </si>
  <si>
    <t>15 km WSW of Hakuba, Japan</t>
  </si>
  <si>
    <t>1987-08-14T23:22:42.610Z</t>
  </si>
  <si>
    <t>usp00037j2</t>
  </si>
  <si>
    <t>2014-11-07T00:40:48.760Z</t>
  </si>
  <si>
    <t>68 km ESE of Iwaki, Japan</t>
  </si>
  <si>
    <t>1987-08-15T16:08:36.540Z</t>
  </si>
  <si>
    <t>usp00037jr</t>
  </si>
  <si>
    <t>2014-11-07T00:40:48.877Z</t>
  </si>
  <si>
    <t>51 km ESE of Namie, Japan</t>
  </si>
  <si>
    <t>1987-08-19T00:35:20.790Z</t>
  </si>
  <si>
    <t>usp00037mn</t>
  </si>
  <si>
    <t>2014-11-07T00:40:49.155Z</t>
  </si>
  <si>
    <t>116 km E of Iwaki, Japan</t>
  </si>
  <si>
    <t>1987-08-22T21:45:35.240Z</t>
  </si>
  <si>
    <t>usp00037r6</t>
  </si>
  <si>
    <t>2014-11-07T00:40:49.561Z</t>
  </si>
  <si>
    <t>29 km ESE of Morioka, Japan</t>
  </si>
  <si>
    <t>1987-08-29T10:12:57.870Z</t>
  </si>
  <si>
    <t>usp00037x8</t>
  </si>
  <si>
    <t>2014-11-07T00:40:50.155Z</t>
  </si>
  <si>
    <t>172 km E of Namie, Japan</t>
  </si>
  <si>
    <t>1987-09-03T12:22:05.420Z</t>
  </si>
  <si>
    <t>usp0003825</t>
  </si>
  <si>
    <t>2014-11-07T00:40:53.905Z</t>
  </si>
  <si>
    <t>5 km NNE of Shiroi, Japan</t>
  </si>
  <si>
    <t>1987-09-05T22:30:24.440Z</t>
  </si>
  <si>
    <t>usp000384j</t>
  </si>
  <si>
    <t>2014-11-07T00:40:54.739Z</t>
  </si>
  <si>
    <t>1987-09-13T19:13:15.970Z</t>
  </si>
  <si>
    <t>usp00038ca</t>
  </si>
  <si>
    <t>2014-11-07T00:40:56.572Z</t>
  </si>
  <si>
    <t>11 km NNE of Iiyama, Japan</t>
  </si>
  <si>
    <t>1987-09-24T04:55:21.270Z</t>
  </si>
  <si>
    <t>usp00038nr</t>
  </si>
  <si>
    <t>2022-04-27T21:36:08.162Z</t>
  </si>
  <si>
    <t>53 km ESE of Kitaibaraki, Japan</t>
  </si>
  <si>
    <t>1987-10-04T10:27:20.260Z</t>
  </si>
  <si>
    <t>usp00038yw</t>
  </si>
  <si>
    <t>2022-04-27T21:31:34.422Z</t>
  </si>
  <si>
    <t>1987-10-04T21:26:11.600Z</t>
  </si>
  <si>
    <t>usp00038zd</t>
  </si>
  <si>
    <t>2014-11-07T00:41:03.109Z</t>
  </si>
  <si>
    <t>74 km SSE of ?funato, Japan</t>
  </si>
  <si>
    <t>1987-10-09T18:06:11.310Z</t>
  </si>
  <si>
    <t>usp0003943</t>
  </si>
  <si>
    <t>2014-11-07T00:41:04.588Z</t>
  </si>
  <si>
    <t>10 km N of Inashiki, Japan</t>
  </si>
  <si>
    <t>1987-10-17T18:41:10.380Z</t>
  </si>
  <si>
    <t>usp00039bv</t>
  </si>
  <si>
    <t>2014-11-07T00:41:05.621Z</t>
  </si>
  <si>
    <t>11 km NW of Hadano, Japan</t>
  </si>
  <si>
    <t>1987-11-10T17:38:03.160Z</t>
  </si>
  <si>
    <t>usp0003a1f</t>
  </si>
  <si>
    <t>2014-11-07T00:41:13.211Z</t>
  </si>
  <si>
    <t>41 km ESE of Namie, Japan</t>
  </si>
  <si>
    <t>1987-11-14T02:17:18.490Z</t>
  </si>
  <si>
    <t>usp0003a41</t>
  </si>
  <si>
    <t>2014-11-07T00:41:13.554Z</t>
  </si>
  <si>
    <t>9 km NNW of Ny?zen, Japan</t>
  </si>
  <si>
    <t>1987-11-16T12:07:42.610Z</t>
  </si>
  <si>
    <t>usp0003a5u</t>
  </si>
  <si>
    <t>2014-11-07T00:41:13.895Z</t>
  </si>
  <si>
    <t>173 km S of ?yama, Japan</t>
  </si>
  <si>
    <t>1987-11-17T15:57:24.340Z</t>
  </si>
  <si>
    <t>usp0003a73</t>
  </si>
  <si>
    <t>2014-11-07T00:41:14.167Z</t>
  </si>
  <si>
    <t>3 km N of Yamaguchi, Japan</t>
  </si>
  <si>
    <t>1987-11-27T17:05:19.570Z</t>
  </si>
  <si>
    <t>usp0003amj</t>
  </si>
  <si>
    <t>2014-11-07T00:41:16.089Z</t>
  </si>
  <si>
    <t>13 km SE of Miura, Japan</t>
  </si>
  <si>
    <t>1987-12-07T09:52:36.270Z</t>
  </si>
  <si>
    <t>usp0003b1p</t>
  </si>
  <si>
    <t>2014-11-07T00:41:21.518Z</t>
  </si>
  <si>
    <t>1987-12-08T05:49:10.190Z</t>
  </si>
  <si>
    <t>usp0003b2m</t>
  </si>
  <si>
    <t>2014-11-07T00:41:21.900Z</t>
  </si>
  <si>
    <t>19 km N of Sumoto, Japan</t>
  </si>
  <si>
    <t>1987-12-12T07:47:33.300Z</t>
  </si>
  <si>
    <t>usp0003b7e</t>
  </si>
  <si>
    <t>2014-11-07T00:41:22.971Z</t>
  </si>
  <si>
    <t>15 km SSW of Kainan, Japan</t>
  </si>
  <si>
    <t>1987-12-12T14:27:35.400Z</t>
  </si>
  <si>
    <t>usp0003b7s</t>
  </si>
  <si>
    <t>2014-11-07T00:41:23.003Z</t>
  </si>
  <si>
    <t>19 km E of Atami, Japan</t>
  </si>
  <si>
    <t>1987-12-17T02:08:19.920Z</t>
  </si>
  <si>
    <t>usp0003bbq</t>
  </si>
  <si>
    <t>2022-04-27T21:26:14.210Z</t>
  </si>
  <si>
    <t>10 km SW of Mobara, Japan</t>
  </si>
  <si>
    <t>1987-12-17T05:07:05.530Z</t>
  </si>
  <si>
    <t>usp0003bbs</t>
  </si>
  <si>
    <t>2014-11-07T00:41:24.128Z</t>
  </si>
  <si>
    <t>18 km E of ?hara, Japan</t>
  </si>
  <si>
    <t>1987-12-18T08:38:04.720Z</t>
  </si>
  <si>
    <t>usp0003bcv</t>
  </si>
  <si>
    <t>2014-11-07T00:41:24.292Z</t>
  </si>
  <si>
    <t>3 km NNW of Seto, Japan</t>
  </si>
  <si>
    <t>1987-12-20T09:58:51.940Z</t>
  </si>
  <si>
    <t>usp0003be9</t>
  </si>
  <si>
    <t>2014-11-07T00:41:24.511Z</t>
  </si>
  <si>
    <t>1987-12-30T11:02:43.560Z</t>
  </si>
  <si>
    <t>usp0003bnq</t>
  </si>
  <si>
    <t>2014-11-07T00:41:25.425Z</t>
  </si>
  <si>
    <t>178 km SSE of Tateyama, Japan</t>
  </si>
  <si>
    <t>1987-12-31T19:03:56.070Z</t>
  </si>
  <si>
    <t>usp0003bpv</t>
  </si>
  <si>
    <t>2014-11-07T00:41:25.590Z</t>
  </si>
  <si>
    <t>20 km W of ?zu, Japan</t>
  </si>
  <si>
    <t>1988-01-07T06:56:52.570Z</t>
  </si>
  <si>
    <t>usp0003bvn</t>
  </si>
  <si>
    <t>2014-11-07T00:41:29.438Z</t>
  </si>
  <si>
    <t>12 km ESE of ?hara, Japan</t>
  </si>
  <si>
    <t>1988-01-16T11:42:12.170Z</t>
  </si>
  <si>
    <t>usp0003c3q</t>
  </si>
  <si>
    <t>2014-11-07T00:41:31.176Z</t>
  </si>
  <si>
    <t>1988-01-25T20:20:06.650Z</t>
  </si>
  <si>
    <t>usp0003cd9</t>
  </si>
  <si>
    <t>2022-04-28T20:57:08.825Z</t>
  </si>
  <si>
    <t>1988-01-25T20:35:49.790Z</t>
  </si>
  <si>
    <t>usp0003cdb</t>
  </si>
  <si>
    <t>2014-11-07T00:41:32.531Z</t>
  </si>
  <si>
    <t>43 km ESE of Namie, Japan</t>
  </si>
  <si>
    <t>1988-01-26T06:59:29.800Z</t>
  </si>
  <si>
    <t>usp0003cdt</t>
  </si>
  <si>
    <t>2014-11-07T00:41:32.566Z</t>
  </si>
  <si>
    <t>13 km E of Funaishikawa, Japan</t>
  </si>
  <si>
    <t>1988-01-27T00:00:31.990Z</t>
  </si>
  <si>
    <t>usp0003cf4</t>
  </si>
  <si>
    <t>2014-11-07T00:41:33.053Z</t>
  </si>
  <si>
    <t>19 km S of Ichinoseki, Japan</t>
  </si>
  <si>
    <t>1988-01-27T16:58:40.150Z</t>
  </si>
  <si>
    <t>usp0003cfw</t>
  </si>
  <si>
    <t>2014-11-07T00:41:33.139Z</t>
  </si>
  <si>
    <t>1 km NNE of Fujisawa, Japan</t>
  </si>
  <si>
    <t>1988-01-29T21:18:48.260Z</t>
  </si>
  <si>
    <t>usp0003cj6</t>
  </si>
  <si>
    <t>2014-11-07T00:41:33.558Z</t>
  </si>
  <si>
    <t>1988-01-31T17:51:57.710Z</t>
  </si>
  <si>
    <t>usp0003ckv</t>
  </si>
  <si>
    <t>2014-11-07T00:41:33.683Z</t>
  </si>
  <si>
    <t>136 km SE of Katsuura, Japan</t>
  </si>
  <si>
    <t>1988-02-03T05:43:00.240Z</t>
  </si>
  <si>
    <t>usp0003cpa</t>
  </si>
  <si>
    <t>2014-11-07T00:41:36.388Z</t>
  </si>
  <si>
    <t>27 km SE of Tateyama, Japan</t>
  </si>
  <si>
    <t>1988-02-03T10:11:20.360Z</t>
  </si>
  <si>
    <t>usp0003cpp</t>
  </si>
  <si>
    <t>2014-11-07T00:41:36.579Z</t>
  </si>
  <si>
    <t>40 km ESE of Takahagi, Japan</t>
  </si>
  <si>
    <t>1988-02-12T16:20:29.390Z</t>
  </si>
  <si>
    <t>usp0003cz6</t>
  </si>
  <si>
    <t>2022-04-28T20:53:50.486Z</t>
  </si>
  <si>
    <t>20 km SSE of Y?kaichiba, Japan</t>
  </si>
  <si>
    <t>1988-02-19T14:07:44.670Z</t>
  </si>
  <si>
    <t>usp0003d5q</t>
  </si>
  <si>
    <t>2014-11-07T00:41:40.350Z</t>
  </si>
  <si>
    <t>139 km SSE of Toba, Japan</t>
  </si>
  <si>
    <t>1988-02-20T15:27:12.220Z</t>
  </si>
  <si>
    <t>usp0003d6r</t>
  </si>
  <si>
    <t>2014-11-07T00:41:40.552Z</t>
  </si>
  <si>
    <t>1988-02-25T08:06:13.930Z</t>
  </si>
  <si>
    <t>usp0003dbc</t>
  </si>
  <si>
    <t>2014-11-07T00:41:41.169Z</t>
  </si>
  <si>
    <t>7 km SSE of Mobara, Japan</t>
  </si>
  <si>
    <t>1988-03-03T07:36:08.750Z</t>
  </si>
  <si>
    <t>usp0003dj4</t>
  </si>
  <si>
    <t>2014-11-07T00:41:44.881Z</t>
  </si>
  <si>
    <t>81 km ESE of Namie, Japan</t>
  </si>
  <si>
    <t>1988-03-10T15:33:54.430Z</t>
  </si>
  <si>
    <t>usp0003dty</t>
  </si>
  <si>
    <t>2014-11-07T00:41:47.535Z</t>
  </si>
  <si>
    <t>19 km W of Hachinohe, Japan</t>
  </si>
  <si>
    <t>1988-03-17T20:34:29.220Z</t>
  </si>
  <si>
    <t>usp0003e23</t>
  </si>
  <si>
    <t>2022-04-28T20:52:12.578Z</t>
  </si>
  <si>
    <t>7 km ESE of Ch?fu, Japan</t>
  </si>
  <si>
    <t>1988-03-31T12:21:08.190Z</t>
  </si>
  <si>
    <t>usp0003egz</t>
  </si>
  <si>
    <t>2014-11-07T00:41:51.204Z</t>
  </si>
  <si>
    <t>134 km SSE of Tateyama, Japan</t>
  </si>
  <si>
    <t>1988-03-31T22:22:43.220Z</t>
  </si>
  <si>
    <t>usp0003ehc</t>
  </si>
  <si>
    <t>2014-11-07T00:41:51.513Z</t>
  </si>
  <si>
    <t>1 km E of Ichihara, Japan</t>
  </si>
  <si>
    <t>1988-05-05T17:24:42.860Z</t>
  </si>
  <si>
    <t>usp0003fpg</t>
  </si>
  <si>
    <t>2014-11-07T00:42:04.338Z</t>
  </si>
  <si>
    <t>66 km NW of Noshiro, Japan</t>
  </si>
  <si>
    <t>1988-05-11T15:44:50.440Z</t>
  </si>
  <si>
    <t>usp0003fvj</t>
  </si>
  <si>
    <t>2014-11-07T00:42:08.082Z</t>
  </si>
  <si>
    <t>28 km SSE of Shimoda, Japan</t>
  </si>
  <si>
    <t>1988-05-30T10:45:12.300Z</t>
  </si>
  <si>
    <t>usp0003ghj</t>
  </si>
  <si>
    <t>2014-11-07T00:42:12.027Z</t>
  </si>
  <si>
    <t>11 km ESE of Funaishikawa, Japan</t>
  </si>
  <si>
    <t>1988-06-01T09:10:18.500Z</t>
  </si>
  <si>
    <t>usp0003gku</t>
  </si>
  <si>
    <t>2014-11-07T00:42:14.076Z</t>
  </si>
  <si>
    <t>22 km NW of Miyako, Japan</t>
  </si>
  <si>
    <t>1988-06-03T12:21:23.910Z</t>
  </si>
  <si>
    <t>usp0003gp1</t>
  </si>
  <si>
    <t>2014-11-07T00:42:15.355Z</t>
  </si>
  <si>
    <t>22 km N of Miyazu, Japan</t>
  </si>
  <si>
    <t>1988-06-05T08:56:14.380Z</t>
  </si>
  <si>
    <t>usp0003gr1</t>
  </si>
  <si>
    <t>2014-11-07T00:42:17.254Z</t>
  </si>
  <si>
    <t>38 km E of Yamada, Japan</t>
  </si>
  <si>
    <t>1988-06-12T03:09:44.930Z</t>
  </si>
  <si>
    <t>usp0003gx2</t>
  </si>
  <si>
    <t>2014-11-07T00:42:19.169Z</t>
  </si>
  <si>
    <t>131 km S of ?yama, Japan</t>
  </si>
  <si>
    <t>1988-06-24T22:06:51.400Z</t>
  </si>
  <si>
    <t>usp0003h93</t>
  </si>
  <si>
    <t>2014-11-07T00:42:21.517Z</t>
  </si>
  <si>
    <t>10 km NNE of Itoigawa, Japan</t>
  </si>
  <si>
    <t>1988-06-25T13:54:23.300Z</t>
  </si>
  <si>
    <t>usp0003h9q</t>
  </si>
  <si>
    <t>2014-11-07T00:42:21.585Z</t>
  </si>
  <si>
    <t>49 km SSE of Hasaki, Japan</t>
  </si>
  <si>
    <t>1988-06-26T08:35:44.170Z</t>
  </si>
  <si>
    <t>usp0003hax</t>
  </si>
  <si>
    <t>2014-11-07T00:42:21.788Z</t>
  </si>
  <si>
    <t>12 km SE of Hachinohe, Japan</t>
  </si>
  <si>
    <t>1988-07-01T15:13:52.940Z</t>
  </si>
  <si>
    <t>usp0003hgn</t>
  </si>
  <si>
    <t>2014-11-07T00:42:25.833Z</t>
  </si>
  <si>
    <t>86 km NE of Miyako, Japan</t>
  </si>
  <si>
    <t>1988-07-02T03:30:36.010Z</t>
  </si>
  <si>
    <t>usp0003hh8</t>
  </si>
  <si>
    <t>2014-11-07T00:42:26.066Z</t>
  </si>
  <si>
    <t>1988-07-06T14:47:04.310Z</t>
  </si>
  <si>
    <t>usp0003hna</t>
  </si>
  <si>
    <t>2014-11-07T00:42:29.401Z</t>
  </si>
  <si>
    <t>1988-07-17T15:05:58.270Z</t>
  </si>
  <si>
    <t>usp0003hxy</t>
  </si>
  <si>
    <t>2022-04-28T20:41:38.621Z</t>
  </si>
  <si>
    <t>118 km ESE of Namie, Japan</t>
  </si>
  <si>
    <t>1988-07-20T20:35:41.610Z</t>
  </si>
  <si>
    <t>usp0003j1n</t>
  </si>
  <si>
    <t>2014-11-07T00:42:31.571Z</t>
  </si>
  <si>
    <t>58 km ENE of Hasaki, Japan</t>
  </si>
  <si>
    <t>1988-07-25T10:20:43.070Z</t>
  </si>
  <si>
    <t>usp0003j6z</t>
  </si>
  <si>
    <t>2014-11-07T00:42:32.272Z</t>
  </si>
  <si>
    <t>80 km ESE of Yamada, Japan</t>
  </si>
  <si>
    <t>1988-07-26T16:13:17.030Z</t>
  </si>
  <si>
    <t>usp0003j8d</t>
  </si>
  <si>
    <t>2025-12-19T21:10:47.183Z</t>
  </si>
  <si>
    <t>1988-07-29T09:59:31.520Z</t>
  </si>
  <si>
    <t>usp0003jbt</t>
  </si>
  <si>
    <t>2014-11-07T00:42:33.460Z</t>
  </si>
  <si>
    <t>28 km WNW of ?zu, Japan</t>
  </si>
  <si>
    <t>1988-07-30T23:15:16.100Z</t>
  </si>
  <si>
    <t>usp0003jdj</t>
  </si>
  <si>
    <t>2014-11-07T00:42:33.678Z</t>
  </si>
  <si>
    <t>12 km ESE of It?, Japan</t>
  </si>
  <si>
    <t>1988-07-30T23:40:41.200Z</t>
  </si>
  <si>
    <t>usp0003jdk</t>
  </si>
  <si>
    <t>2014-11-07T00:42:33.683Z</t>
  </si>
  <si>
    <t>28 km SE of It?, Japan</t>
  </si>
  <si>
    <t>1988-07-31T04:31:23.760Z</t>
  </si>
  <si>
    <t>usp0003je2</t>
  </si>
  <si>
    <t>2014-11-07T00:42:33.736Z</t>
  </si>
  <si>
    <t>9 km SSE of It?, Japan</t>
  </si>
  <si>
    <t>1988-07-31T14:01:13.300Z</t>
  </si>
  <si>
    <t>usp0003jf8</t>
  </si>
  <si>
    <t>2014-11-07T00:42:33.840Z</t>
  </si>
  <si>
    <t>11 km E of It?, Japan</t>
  </si>
  <si>
    <t>1988-07-31T16:10:18.980Z</t>
  </si>
  <si>
    <t>usp0003jfe</t>
  </si>
  <si>
    <t>2014-11-07T00:42:33.894Z</t>
  </si>
  <si>
    <t>8 km E of It?, Japan</t>
  </si>
  <si>
    <t>1988-07-31T18:24:20.870Z</t>
  </si>
  <si>
    <t>usp0003jfp</t>
  </si>
  <si>
    <t>2014-11-07T00:42:33.908Z</t>
  </si>
  <si>
    <t>18 km SE of It?, Japan</t>
  </si>
  <si>
    <t>1988-08-01T01:16:27.160Z</t>
  </si>
  <si>
    <t>usp0003jgb</t>
  </si>
  <si>
    <t>2014-11-07T00:42:35.292Z</t>
  </si>
  <si>
    <t>7 km ESE of It?, Japan</t>
  </si>
  <si>
    <t>1988-08-01T01:39:21.660Z</t>
  </si>
  <si>
    <t>usp0003jgd</t>
  </si>
  <si>
    <t>2014-11-07T00:42:35.339Z</t>
  </si>
  <si>
    <t>1988-08-02T11:16:03.070Z</t>
  </si>
  <si>
    <t>usp0003jjb</t>
  </si>
  <si>
    <t>2014-11-07T00:42:36.894Z</t>
  </si>
  <si>
    <t>1988-08-08T09:09:42.630Z</t>
  </si>
  <si>
    <t>usp0003js7</t>
  </si>
  <si>
    <t>2014-11-07T00:42:38.881Z</t>
  </si>
  <si>
    <t>82 km SSE of Toba, Japan</t>
  </si>
  <si>
    <t>1988-08-12T05:14:54.140Z</t>
  </si>
  <si>
    <t>usp0003jwh</t>
  </si>
  <si>
    <t>2025-12-19T21:09:53.976Z</t>
  </si>
  <si>
    <t>7 km NW of Tateyama, Japan</t>
  </si>
  <si>
    <t>1988-08-27T03:03:27.060Z</t>
  </si>
  <si>
    <t>usp0003ke8</t>
  </si>
  <si>
    <t>2014-11-07T00:42:42.505Z</t>
  </si>
  <si>
    <t>119 km ESE of ?hara, Japan</t>
  </si>
  <si>
    <t>1988-08-28T16:49:52.020Z</t>
  </si>
  <si>
    <t>usp0003kfp</t>
  </si>
  <si>
    <t>2014-11-07T00:42:42.675Z</t>
  </si>
  <si>
    <t>1988-09-04T15:49:22.290Z</t>
  </si>
  <si>
    <t>usp0003kp3</t>
  </si>
  <si>
    <t>2022-04-28T17:27:08.330Z</t>
  </si>
  <si>
    <t>11 km N of Gotenba, Japan</t>
  </si>
  <si>
    <t>1988-09-15T21:46:52.590Z</t>
  </si>
  <si>
    <t>usp0003m06</t>
  </si>
  <si>
    <t>2014-11-07T00:42:49.463Z</t>
  </si>
  <si>
    <t>42 km SSE of Hasaki, Japan</t>
  </si>
  <si>
    <t>1988-09-26T08:23:19.840Z</t>
  </si>
  <si>
    <t>usp0003m9k</t>
  </si>
  <si>
    <t>2022-04-28T20:36:31.692Z</t>
  </si>
  <si>
    <t>30 km SE of Hasaki, Japan</t>
  </si>
  <si>
    <t>1988-09-29T08:23:33.650Z</t>
  </si>
  <si>
    <t>usp0003mbs</t>
  </si>
  <si>
    <t>2014-11-07T00:42:51.761Z</t>
  </si>
  <si>
    <t>3 km WSW of Morohong?, Japan</t>
  </si>
  <si>
    <t>1988-09-29T17:38:53.570Z</t>
  </si>
  <si>
    <t>usp0003mc7</t>
  </si>
  <si>
    <t>2014-11-07T00:42:52.095Z</t>
  </si>
  <si>
    <t>5 km W of Morohong?, Japan</t>
  </si>
  <si>
    <t>1988-10-08T22:06:26.510Z</t>
  </si>
  <si>
    <t>usp0003mna</t>
  </si>
  <si>
    <t>2014-11-07T00:42:56.886Z</t>
  </si>
  <si>
    <t>154 km S of Shimoda, Japan</t>
  </si>
  <si>
    <t>1988-10-12T08:20:12.930Z</t>
  </si>
  <si>
    <t>usp0003mrd</t>
  </si>
  <si>
    <t>2014-11-07T00:42:57.683Z</t>
  </si>
  <si>
    <t>58 km E of Yamada, Japan</t>
  </si>
  <si>
    <t>1988-10-15T03:20:19.210Z</t>
  </si>
  <si>
    <t>usp0003mu9</t>
  </si>
  <si>
    <t>2014-11-07T00:42:57.995Z</t>
  </si>
  <si>
    <t>1988-10-19T00:08:41.340Z</t>
  </si>
  <si>
    <t>usp0003myf</t>
  </si>
  <si>
    <t>2022-04-28T20:34:00.546Z</t>
  </si>
  <si>
    <t>1988-10-28T06:13:46.240Z</t>
  </si>
  <si>
    <t>usp0003n9v</t>
  </si>
  <si>
    <t>2016-11-09T23:49:57.037Z</t>
  </si>
  <si>
    <t>11 km SE of Kamogawa, Japan</t>
  </si>
  <si>
    <t>1988-10-29T23:16:52.060Z</t>
  </si>
  <si>
    <t>usp0003nbk</t>
  </si>
  <si>
    <t>2014-11-07T00:43:00.428Z</t>
  </si>
  <si>
    <t>38 km ESE of Iwaki, Japan</t>
  </si>
  <si>
    <t>1988-11-05T02:51:36.840Z</t>
  </si>
  <si>
    <t>usp0003nj7</t>
  </si>
  <si>
    <t>2014-11-07T00:43:04.123Z</t>
  </si>
  <si>
    <t>86 km WNW of Hakui, Japan</t>
  </si>
  <si>
    <t>1988-11-10T17:45:06.000Z</t>
  </si>
  <si>
    <t>usp0003nru</t>
  </si>
  <si>
    <t>2014-11-07T00:43:05.776Z</t>
  </si>
  <si>
    <t>45 km E of ?hara, Japan</t>
  </si>
  <si>
    <t>1988-11-23T04:08:50.980Z</t>
  </si>
  <si>
    <t>usp0003p3v</t>
  </si>
  <si>
    <t>2014-11-07T00:43:08.559Z</t>
  </si>
  <si>
    <t>1988-11-24T07:30:14.850Z</t>
  </si>
  <si>
    <t>usp0003p4u</t>
  </si>
  <si>
    <t>2014-11-07T00:43:08.703Z</t>
  </si>
  <si>
    <t>78 km NE of Miyako, Japan</t>
  </si>
  <si>
    <t>1988-11-29T23:26:37.710Z</t>
  </si>
  <si>
    <t>usp0003pc5</t>
  </si>
  <si>
    <t>2014-11-07T00:43:10.731Z</t>
  </si>
  <si>
    <t>60 km ENE of Hasaki, Japan</t>
  </si>
  <si>
    <t>1988-11-30T08:23:27.600Z</t>
  </si>
  <si>
    <t>usp0003pcp</t>
  </si>
  <si>
    <t>2014-11-07T00:43:10.793Z</t>
  </si>
  <si>
    <t>124 km ENE of Hasaki, Japan</t>
  </si>
  <si>
    <t>1988-12-03T13:01:10.190Z</t>
  </si>
  <si>
    <t>usp0003pfw</t>
  </si>
  <si>
    <t>2014-11-07T00:43:14.205Z</t>
  </si>
  <si>
    <t>9 km S of K?ya, Japan</t>
  </si>
  <si>
    <t>1988-12-09T11:17:51.570Z</t>
  </si>
  <si>
    <t>usp0003pq9</t>
  </si>
  <si>
    <t>2014-11-07T00:43:16.691Z</t>
  </si>
  <si>
    <t>18 km NW of Kakunodatemachi, Japan</t>
  </si>
  <si>
    <t>1988-12-09T19:55:37.100Z</t>
  </si>
  <si>
    <t>usp0003pqk</t>
  </si>
  <si>
    <t>2014-11-07T00:43:16.714Z</t>
  </si>
  <si>
    <t>1 km NNW of Toba, Japan</t>
  </si>
  <si>
    <t>1988-12-10T14:34:49.060Z</t>
  </si>
  <si>
    <t>usp0003pr7</t>
  </si>
  <si>
    <t>2014-11-07T00:43:16.802Z</t>
  </si>
  <si>
    <t>206 km SSE of Tateyama, Japan</t>
  </si>
  <si>
    <t>1988-12-28T05:19:31.890Z</t>
  </si>
  <si>
    <t>usp0003q8u</t>
  </si>
  <si>
    <t>2014-11-07T00:43:19.448Z</t>
  </si>
  <si>
    <t>122 km ESE of Ishinomaki, Japan</t>
  </si>
  <si>
    <t>1988-12-28T09:02:08.620Z</t>
  </si>
  <si>
    <t>usp0003q92</t>
  </si>
  <si>
    <t>2014-11-07T00:43:19.487Z</t>
  </si>
  <si>
    <t>4 km WSW of Ishige, Japan</t>
  </si>
  <si>
    <t>1988-12-29T14:09:50.120Z</t>
  </si>
  <si>
    <t>usp0003qa0</t>
  </si>
  <si>
    <t>2014-11-07T00:43:19.573Z</t>
  </si>
  <si>
    <t>1988-12-29T19:09:57.460Z</t>
  </si>
  <si>
    <t>usp0003qab</t>
  </si>
  <si>
    <t>2014-11-07T00:43:19.612Z</t>
  </si>
  <si>
    <t>32 km ESE of Takahagi, Japan</t>
  </si>
  <si>
    <t>1988-12-30T05:08:07.690Z</t>
  </si>
  <si>
    <t>usp0003qaw</t>
  </si>
  <si>
    <t>2014-11-07T00:43:19.695Z</t>
  </si>
  <si>
    <t>66 km S of Shimoda, Japan</t>
  </si>
  <si>
    <t>1989-01-02T10:45:58.980Z</t>
  </si>
  <si>
    <t>usp0003qeg</t>
  </si>
  <si>
    <t>2014-11-07T00:43:22.990Z</t>
  </si>
  <si>
    <t>92 km S of Shimoda, Japan</t>
  </si>
  <si>
    <t>1989-01-03T10:02:34.740Z</t>
  </si>
  <si>
    <t>usp0003qfc</t>
  </si>
  <si>
    <t>2014-11-07T00:43:23.351Z</t>
  </si>
  <si>
    <t>30 km ENE of ?hara, Japan</t>
  </si>
  <si>
    <t>1989-01-06T18:52:25.860Z</t>
  </si>
  <si>
    <t>usp0003qkd</t>
  </si>
  <si>
    <t>2014-11-07T00:43:24.313Z</t>
  </si>
  <si>
    <t>104 km ESE of Takahagi, Japan</t>
  </si>
  <si>
    <t>1989-01-06T19:08:27.370Z</t>
  </si>
  <si>
    <t>usp0003qkf</t>
  </si>
  <si>
    <t>2022-04-28T20:27:36.384Z</t>
  </si>
  <si>
    <t>1989-01-07T22:11:29.190Z</t>
  </si>
  <si>
    <t>usp0003qmr</t>
  </si>
  <si>
    <t>2014-11-07T00:43:24.712Z</t>
  </si>
  <si>
    <t>56 km NE of Hasaki, Japan</t>
  </si>
  <si>
    <t>1989-01-09T03:15:17.300Z</t>
  </si>
  <si>
    <t>usp0003qp2</t>
  </si>
  <si>
    <t>2025-12-19T20:56:53.835Z</t>
  </si>
  <si>
    <t>69 km S of Shimoda, Japan</t>
  </si>
  <si>
    <t>1989-01-21T16:22:19.580Z</t>
  </si>
  <si>
    <t>usp0003r2n</t>
  </si>
  <si>
    <t>2014-11-07T00:43:28.204Z</t>
  </si>
  <si>
    <t>92 km SE of Kamaishi, Japan</t>
  </si>
  <si>
    <t>1989-01-21T17:57:15.290Z</t>
  </si>
  <si>
    <t>usp0003r2t</t>
  </si>
  <si>
    <t>2014-11-07T00:43:28.226Z</t>
  </si>
  <si>
    <t>74 km NE of Miyako, Japan</t>
  </si>
  <si>
    <t>1989-01-28T07:26:55.460Z</t>
  </si>
  <si>
    <t>usp0003ra7</t>
  </si>
  <si>
    <t>2022-04-28T20:28:40.075Z</t>
  </si>
  <si>
    <t>1989-01-28T07:35:42.870Z</t>
  </si>
  <si>
    <t>usp0003ra8</t>
  </si>
  <si>
    <t>2014-11-07T00:43:29.271Z</t>
  </si>
  <si>
    <t>45 km E of ?arai, Japan</t>
  </si>
  <si>
    <t>1989-02-01T01:56:18.150Z</t>
  </si>
  <si>
    <t>usp0003red</t>
  </si>
  <si>
    <t>2014-11-07T00:43:31.790Z</t>
  </si>
  <si>
    <t>27 km E of Miyako, Japan</t>
  </si>
  <si>
    <t>1989-02-04T10:56:51.270Z</t>
  </si>
  <si>
    <t>usp0003rhp</t>
  </si>
  <si>
    <t>2022-04-28T20:24:07.721Z</t>
  </si>
  <si>
    <t>1989-02-05T01:59:48.650Z</t>
  </si>
  <si>
    <t>usp0003rjp</t>
  </si>
  <si>
    <t>2022-04-28T20:24:24.004Z</t>
  </si>
  <si>
    <t>197 km SSE of Tateyama, Japan</t>
  </si>
  <si>
    <t>1989-02-13T21:34:07.490Z</t>
  </si>
  <si>
    <t>usp0003rw7</t>
  </si>
  <si>
    <t>2014-11-07T00:43:36.260Z</t>
  </si>
  <si>
    <t>68 km ESE of ?funato, Japan</t>
  </si>
  <si>
    <t>1989-02-15T04:33:05.570Z</t>
  </si>
  <si>
    <t>usp0003rxs</t>
  </si>
  <si>
    <t>2014-11-07T00:43:36.499Z</t>
  </si>
  <si>
    <t>42 km SE of Ishinomaki, Japan</t>
  </si>
  <si>
    <t>1989-02-16T00:01:40.500Z</t>
  </si>
  <si>
    <t>usp0003rye</t>
  </si>
  <si>
    <t>2014-11-07T00:43:36.546Z</t>
  </si>
  <si>
    <t>98 km E of Namie, Japan</t>
  </si>
  <si>
    <t>1989-02-16T14:30:45.340Z</t>
  </si>
  <si>
    <t>usp0003ryz</t>
  </si>
  <si>
    <t>2014-11-07T00:43:36.602Z</t>
  </si>
  <si>
    <t>52 km E of Hachinohe, Japan</t>
  </si>
  <si>
    <t>1989-02-19T04:58:23.940Z</t>
  </si>
  <si>
    <t>usp0003s2c</t>
  </si>
  <si>
    <t>2014-11-07T00:43:37.010Z</t>
  </si>
  <si>
    <t>8 km S of Hisai-motomachi, Japan</t>
  </si>
  <si>
    <t>1989-02-19T12:27:09.950Z</t>
  </si>
  <si>
    <t>usp0003s2r</t>
  </si>
  <si>
    <t>2022-04-28T20:26:20.428Z</t>
  </si>
  <si>
    <t>4 km ESE of Kasukabe, Japan</t>
  </si>
  <si>
    <t>1989-02-20T07:48:02.180Z</t>
  </si>
  <si>
    <t>usp0003s3g</t>
  </si>
  <si>
    <t>2014-11-07T00:43:37.323Z</t>
  </si>
  <si>
    <t>95 km SE of Kamaishi, Japan</t>
  </si>
  <si>
    <t>1989-02-27T19:58:15.630Z</t>
  </si>
  <si>
    <t>usp0003sdf</t>
  </si>
  <si>
    <t>2014-11-07T00:43:38.703Z</t>
  </si>
  <si>
    <t>0 km SE of Sakura, Japan</t>
  </si>
  <si>
    <t>1989-03-06T09:23:58.260Z</t>
  </si>
  <si>
    <t>usp0003snn</t>
  </si>
  <si>
    <t>2014-11-07T00:43:46.811Z</t>
  </si>
  <si>
    <t>90 km ESE of Kamaishi, Japan</t>
  </si>
  <si>
    <t>1989-03-06T14:39:42.690Z</t>
  </si>
  <si>
    <t>usp0003sp0</t>
  </si>
  <si>
    <t>2022-04-28T20:22:54.968Z</t>
  </si>
  <si>
    <t>6 km SSE of Narut?, Japan</t>
  </si>
  <si>
    <t>1989-03-06T18:30:19.400Z</t>
  </si>
  <si>
    <t>usp0003sp5</t>
  </si>
  <si>
    <t>2014-11-07T00:43:47.063Z</t>
  </si>
  <si>
    <t>30 km NW of Takayama, Japan</t>
  </si>
  <si>
    <t>1989-03-07T13:16:27.530Z</t>
  </si>
  <si>
    <t>usp0003sq5</t>
  </si>
  <si>
    <t>2014-11-07T00:43:47.663Z</t>
  </si>
  <si>
    <t>244 km SSE of Katsuura, Japan</t>
  </si>
  <si>
    <t>1989-03-09T23:37:09.640Z</t>
  </si>
  <si>
    <t>usp0003ssx</t>
  </si>
  <si>
    <t>2014-11-07T00:43:48.196Z</t>
  </si>
  <si>
    <t>40 km E of ?arai, Japan</t>
  </si>
  <si>
    <t>1989-03-11T07:12:16.960Z</t>
  </si>
  <si>
    <t>usp0003sue</t>
  </si>
  <si>
    <t>2014-11-07T00:43:48.552Z</t>
  </si>
  <si>
    <t>5 km SSW of Sawara, Japan</t>
  </si>
  <si>
    <t>1989-03-12T02:22:14.050Z</t>
  </si>
  <si>
    <t>usp0003sv9</t>
  </si>
  <si>
    <t>2014-11-07T00:43:48.747Z</t>
  </si>
  <si>
    <t>51 km E of Ishinomaki, Japan</t>
  </si>
  <si>
    <t>1989-03-13T04:23:57.240Z</t>
  </si>
  <si>
    <t>usp0003sw7</t>
  </si>
  <si>
    <t>2014-11-07T00:43:48.851Z</t>
  </si>
  <si>
    <t>54 km SSE of Toba, Japan</t>
  </si>
  <si>
    <t>1989-03-17T11:51:55.100Z</t>
  </si>
  <si>
    <t>usp0003t0a</t>
  </si>
  <si>
    <t>2014-11-07T00:43:49.539Z</t>
  </si>
  <si>
    <t>5 km ENE of Mitsukaid?, Japan</t>
  </si>
  <si>
    <t>1989-03-17T16:37:17.650Z</t>
  </si>
  <si>
    <t>usp0003t0f</t>
  </si>
  <si>
    <t>2022-04-28T20:23:43.615Z</t>
  </si>
  <si>
    <t>5 km SSE of Asahi, Japan</t>
  </si>
  <si>
    <t>1989-03-21T02:00:51.870Z</t>
  </si>
  <si>
    <t>usp0003t4w</t>
  </si>
  <si>
    <t>2025-12-19T20:56:50.104Z</t>
  </si>
  <si>
    <t>157 km NNW of Toyooka, Japan</t>
  </si>
  <si>
    <t>1989-03-23T09:31:24.170Z</t>
  </si>
  <si>
    <t>usp0003t7n</t>
  </si>
  <si>
    <t>2025-12-19T21:06:58.877Z</t>
  </si>
  <si>
    <t>180 km SSE of Katsuura, Japan</t>
  </si>
  <si>
    <t>1989-03-26T06:47:44.990Z</t>
  </si>
  <si>
    <t>usp0003tag</t>
  </si>
  <si>
    <t>2014-11-07T00:43:51.162Z</t>
  </si>
  <si>
    <t>5 km N of Yotsukaid?, Japan</t>
  </si>
  <si>
    <t>1989-04-11T19:40:59.870Z</t>
  </si>
  <si>
    <t>usp0003tv7</t>
  </si>
  <si>
    <t>2014-11-07T00:43:59.570Z</t>
  </si>
  <si>
    <t>4 km SW of Mitsukaid?, Japan</t>
  </si>
  <si>
    <t>1989-04-15T16:03:04.590Z</t>
  </si>
  <si>
    <t>usp0003tzz</t>
  </si>
  <si>
    <t>2014-11-07T00:44:00.140Z</t>
  </si>
  <si>
    <t>65 km NW of Noshiro, Japan</t>
  </si>
  <si>
    <t>1989-04-16T14:53:03.550Z</t>
  </si>
  <si>
    <t>usp0003u19</t>
  </si>
  <si>
    <t>2014-11-07T00:44:00.357Z</t>
  </si>
  <si>
    <t>39 km ESE of Katsuura, Japan</t>
  </si>
  <si>
    <t>1989-04-20T10:40:33.440Z</t>
  </si>
  <si>
    <t>usp0003u5u</t>
  </si>
  <si>
    <t>2014-11-07T00:44:00.864Z</t>
  </si>
  <si>
    <t>64 km SE of Katsuura, Japan</t>
  </si>
  <si>
    <t>1989-04-25T17:18:38.040Z</t>
  </si>
  <si>
    <t>usp0003udm</t>
  </si>
  <si>
    <t>2022-04-28T20:21:36.657Z</t>
  </si>
  <si>
    <t>7 km NNE of Narita, Japan</t>
  </si>
  <si>
    <t>1989-04-25T20:45:16.860Z</t>
  </si>
  <si>
    <t>usp0003udt</t>
  </si>
  <si>
    <t>2014-11-07T00:44:02.085Z</t>
  </si>
  <si>
    <t>12 km NNE of Kitaibaraki, Japan</t>
  </si>
  <si>
    <t>1989-04-27T15:26:47.010Z</t>
  </si>
  <si>
    <t>usp0003ug9</t>
  </si>
  <si>
    <t>2014-11-07T00:44:02.476Z</t>
  </si>
  <si>
    <t>31 km ENE of Namie, Japan</t>
  </si>
  <si>
    <t>1989-04-29T02:55:51.030Z</t>
  </si>
  <si>
    <t>usp0003um3</t>
  </si>
  <si>
    <t>2014-11-07T00:44:03.089Z</t>
  </si>
  <si>
    <t>122 km SE of Ishinomaki, Japan</t>
  </si>
  <si>
    <t>1989-04-29T12:35:53.130Z</t>
  </si>
  <si>
    <t>usp0003umx</t>
  </si>
  <si>
    <t>2014-11-07T00:44:03.159Z</t>
  </si>
  <si>
    <t>77 km S of Tateyama, Japan</t>
  </si>
  <si>
    <t>1989-05-02T07:08:16.810Z</t>
  </si>
  <si>
    <t>usp0003usb</t>
  </si>
  <si>
    <t>2014-11-07T00:44:06.635Z</t>
  </si>
  <si>
    <t>9 km SSW of ?gaki, Japan</t>
  </si>
  <si>
    <t>1989-05-07T23:49:41.950Z</t>
  </si>
  <si>
    <t>usp0003v0c</t>
  </si>
  <si>
    <t>2014-11-07T00:44:09.707Z</t>
  </si>
  <si>
    <t>16 km NE of Muikamachi, Japan</t>
  </si>
  <si>
    <t>1989-05-08T17:51:10.550Z</t>
  </si>
  <si>
    <t>usp0003v1y</t>
  </si>
  <si>
    <t>2014-11-07T00:44:10.082Z</t>
  </si>
  <si>
    <t>8 km SSW of Tsukuba, Japan</t>
  </si>
  <si>
    <t>1989-05-19T06:23:20.710Z</t>
  </si>
  <si>
    <t>usp0003vcs</t>
  </si>
  <si>
    <t>2014-11-07T00:44:13.144Z</t>
  </si>
  <si>
    <t>52 km SE of Hachinohe, Japan</t>
  </si>
  <si>
    <t>1989-05-20T16:36:48.290Z</t>
  </si>
  <si>
    <t>usp0003ve0</t>
  </si>
  <si>
    <t>2014-11-07T00:44:13.395Z</t>
  </si>
  <si>
    <t>72 km E of ?arai, Japan</t>
  </si>
  <si>
    <t>1989-05-28T05:35:27.760Z</t>
  </si>
  <si>
    <t>usp0003vqn</t>
  </si>
  <si>
    <t>2014-11-07T00:44:15.156Z</t>
  </si>
  <si>
    <t>131 km SE of ?hara, Japan</t>
  </si>
  <si>
    <t>1989-06-01T04:39:41.410Z</t>
  </si>
  <si>
    <t>usp0003vv1</t>
  </si>
  <si>
    <t>2014-11-07T00:44:17.077Z</t>
  </si>
  <si>
    <t>73 km E of Iwaki, Japan</t>
  </si>
  <si>
    <t>1989-06-02T21:37:59.040Z</t>
  </si>
  <si>
    <t>usp0003vxf</t>
  </si>
  <si>
    <t>2014-11-07T00:44:19.853Z</t>
  </si>
  <si>
    <t>94 km ESE of Namie, Japan</t>
  </si>
  <si>
    <t>1989-06-03T23:13:10.420Z</t>
  </si>
  <si>
    <t>usp0003vye</t>
  </si>
  <si>
    <t>2014-11-07T00:44:20.213Z</t>
  </si>
  <si>
    <t>92 km ESE of Shing?, Japan</t>
  </si>
  <si>
    <t>1989-06-07T13:10:29.060Z</t>
  </si>
  <si>
    <t>usp0003w1z</t>
  </si>
  <si>
    <t>2014-11-07T00:44:21.253Z</t>
  </si>
  <si>
    <t>232 km SSE of Katsuura, Japan</t>
  </si>
  <si>
    <t>1989-06-14T00:17:08.350Z</t>
  </si>
  <si>
    <t>usp0003w8n</t>
  </si>
  <si>
    <t>2014-11-07T00:44:22.561Z</t>
  </si>
  <si>
    <t>17 km ENE of Iwaki, Japan</t>
  </si>
  <si>
    <t>1989-06-22T03:08:14.540Z</t>
  </si>
  <si>
    <t>usp0003wgm</t>
  </si>
  <si>
    <t>2014-11-07T00:44:23.708Z</t>
  </si>
  <si>
    <t>32 km ENE of Namie, Japan</t>
  </si>
  <si>
    <t>1989-06-23T19:59:43.780Z</t>
  </si>
  <si>
    <t>usp0003wjr</t>
  </si>
  <si>
    <t>2014-11-07T00:44:23.896Z</t>
  </si>
  <si>
    <t>3 km NW of Sendai, Japan</t>
  </si>
  <si>
    <t>1989-06-25T01:52:23.590Z</t>
  </si>
  <si>
    <t>usp0003wm7</t>
  </si>
  <si>
    <t>2014-11-07T00:44:24.058Z</t>
  </si>
  <si>
    <t>99 km ESE of Namie, Japan</t>
  </si>
  <si>
    <t>1989-06-30T16:24:03.370Z</t>
  </si>
  <si>
    <t>usp0003wts</t>
  </si>
  <si>
    <t>2014-11-07T00:44:25.196Z</t>
  </si>
  <si>
    <t>13 km NNE of Gotenba, Japan</t>
  </si>
  <si>
    <t>1989-07-01T15:35:38.740Z</t>
  </si>
  <si>
    <t>usp0003wv1</t>
  </si>
  <si>
    <t>2014-11-07T00:44:28.133Z</t>
  </si>
  <si>
    <t>62 km ESE of Takahagi, Japan</t>
  </si>
  <si>
    <t>1989-07-04T13:18:44.210Z</t>
  </si>
  <si>
    <t>usp0003wye</t>
  </si>
  <si>
    <t>2014-11-07T00:44:29.885Z</t>
  </si>
  <si>
    <t>10 km SE of It?, Japan</t>
  </si>
  <si>
    <t>1989-07-04T17:28:22.960Z</t>
  </si>
  <si>
    <t>usp0003wym</t>
  </si>
  <si>
    <t>2014-11-07T00:44:29.921Z</t>
  </si>
  <si>
    <t>12 km NE of It?, Japan</t>
  </si>
  <si>
    <t>1989-07-05T03:37:36.690Z</t>
  </si>
  <si>
    <t>usp0003wzb</t>
  </si>
  <si>
    <t>2014-11-07T00:44:30.429Z</t>
  </si>
  <si>
    <t>35 km SE of It?, Japan</t>
  </si>
  <si>
    <t>1989-07-06T15:01:41.090Z</t>
  </si>
  <si>
    <t>usp0003x1p</t>
  </si>
  <si>
    <t>2014-11-07T00:44:30.898Z</t>
  </si>
  <si>
    <t>11 km ESE of It?, Japan</t>
  </si>
  <si>
    <t>1989-07-07T04:39:34.720Z</t>
  </si>
  <si>
    <t>usp0003x25</t>
  </si>
  <si>
    <t>2014-11-07T00:44:31.353Z</t>
  </si>
  <si>
    <t>26 km E of It?, Japan</t>
  </si>
  <si>
    <t>1989-07-09T02:09:09.180Z</t>
  </si>
  <si>
    <t>usp0003x4q</t>
  </si>
  <si>
    <t>2022-04-28T20:14:20.776Z</t>
  </si>
  <si>
    <t>10 km ESE of It?, Japan</t>
  </si>
  <si>
    <t>1989-07-09T20:43:22.220Z</t>
  </si>
  <si>
    <t>usp0003x69</t>
  </si>
  <si>
    <t>2014-11-07T00:44:32.590Z</t>
  </si>
  <si>
    <t>1989-07-26T12:26:11.220Z</t>
  </si>
  <si>
    <t>usp0003xqd</t>
  </si>
  <si>
    <t>2014-11-07T00:44:34.606Z</t>
  </si>
  <si>
    <t>1989-07-28T14:07:02.720Z</t>
  </si>
  <si>
    <t>usp0003xsw</t>
  </si>
  <si>
    <t>2014-11-07T00:44:35.193Z</t>
  </si>
  <si>
    <t>1989-07-30T04:38:24.460Z</t>
  </si>
  <si>
    <t>usp0003xuc</t>
  </si>
  <si>
    <t>2025-12-19T21:05:02.330Z</t>
  </si>
  <si>
    <t>210 km SSE of Tateyama, Japan</t>
  </si>
  <si>
    <t>1989-07-30T04:41:44.480Z</t>
  </si>
  <si>
    <t>usp0003xud</t>
  </si>
  <si>
    <t>2014-11-07T00:44:35.340Z</t>
  </si>
  <si>
    <t>1989-07-30T08:31:10.310Z</t>
  </si>
  <si>
    <t>usp0003xuk</t>
  </si>
  <si>
    <t>2014-11-07T00:44:35.375Z</t>
  </si>
  <si>
    <t>1989-08-03T19:21:41.570Z</t>
  </si>
  <si>
    <t>usp0003y0x</t>
  </si>
  <si>
    <t>2014-11-07T00:44:39.201Z</t>
  </si>
  <si>
    <t>192 km SSE of Katsuura, Japan</t>
  </si>
  <si>
    <t>1989-08-05T23:30:31.920Z</t>
  </si>
  <si>
    <t>usp0003y45</t>
  </si>
  <si>
    <t>2025-12-19T21:04:43.313Z</t>
  </si>
  <si>
    <t>1989-08-23T15:41:23.530Z</t>
  </si>
  <si>
    <t>usp0003ytr</t>
  </si>
  <si>
    <t>2014-11-07T00:44:44.651Z</t>
  </si>
  <si>
    <t>24 km S of Shimoda, Japan</t>
  </si>
  <si>
    <t>1989-08-26T00:11:43.210Z</t>
  </si>
  <si>
    <t>usp0003yx0</t>
  </si>
  <si>
    <t>2022-04-28T20:13:50.049Z</t>
  </si>
  <si>
    <t>32 km ESE of ?arai, Japan</t>
  </si>
  <si>
    <t>1989-08-26T03:21:36.810Z</t>
  </si>
  <si>
    <t>usp0003yx4</t>
  </si>
  <si>
    <t>2014-11-07T00:44:45.008Z</t>
  </si>
  <si>
    <t>52 km ENE of Kashima-shi, Japan</t>
  </si>
  <si>
    <t>1989-08-29T16:12:39.400Z</t>
  </si>
  <si>
    <t>usp0003z1c</t>
  </si>
  <si>
    <t>2014-11-07T00:44:45.439Z</t>
  </si>
  <si>
    <t>255 km SSE of Katsuura, Japan</t>
  </si>
  <si>
    <t>1989-08-30T05:49:46.740Z</t>
  </si>
  <si>
    <t>usp0003z1r</t>
  </si>
  <si>
    <t>2014-11-07T00:44:45.496Z</t>
  </si>
  <si>
    <t>1989-09-04T07:12:35.780Z</t>
  </si>
  <si>
    <t>usp0003z77</t>
  </si>
  <si>
    <t>2014-11-07T00:44:49.457Z</t>
  </si>
  <si>
    <t>14 km WNW of Iwaki, Japan</t>
  </si>
  <si>
    <t>1989-09-05T04:07:04.360Z</t>
  </si>
  <si>
    <t>usp0003z7y</t>
  </si>
  <si>
    <t>2014-11-07T00:44:49.728Z</t>
  </si>
  <si>
    <t>8 km SE of Ichihara, Japan</t>
  </si>
  <si>
    <t>1989-09-16T08:03:05.140Z</t>
  </si>
  <si>
    <t>usp0003znd</t>
  </si>
  <si>
    <t>2014-11-07T00:44:52.621Z</t>
  </si>
  <si>
    <t>4 km WNW of T?gane, Japan</t>
  </si>
  <si>
    <t>1989-09-18T21:42:47.830Z</t>
  </si>
  <si>
    <t>usp0003zre</t>
  </si>
  <si>
    <t>2025-12-19T21:04:35.034Z</t>
  </si>
  <si>
    <t>11 km N of Nanao, Japan</t>
  </si>
  <si>
    <t>1989-09-19T02:59:16.750Z</t>
  </si>
  <si>
    <t>usp0003zrv</t>
  </si>
  <si>
    <t>2014-11-07T00:44:53.208Z</t>
  </si>
  <si>
    <t>1989-09-21T00:30:35.800Z</t>
  </si>
  <si>
    <t>usp0003zug</t>
  </si>
  <si>
    <t>2014-11-07T00:44:53.470Z</t>
  </si>
  <si>
    <t>60 km ESE of Takahagi, Japan</t>
  </si>
  <si>
    <t>1989-09-22T13:58:00.720Z</t>
  </si>
  <si>
    <t>usp0003zw7</t>
  </si>
  <si>
    <t>2014-11-07T00:44:53.740Z</t>
  </si>
  <si>
    <t>1989-09-23T22:37:46.760Z</t>
  </si>
  <si>
    <t>usp0003zxw</t>
  </si>
  <si>
    <t>2014-11-07T00:44:53.906Z</t>
  </si>
  <si>
    <t>233 km SSE of Tateyama, Japan</t>
  </si>
  <si>
    <t>1989-09-24T17:18:42.970Z</t>
  </si>
  <si>
    <t>usp0003zyz</t>
  </si>
  <si>
    <t>2025-12-19T21:04:39.734Z</t>
  </si>
  <si>
    <t>62 km SW of Tanabe, Japan</t>
  </si>
  <si>
    <t>1989-10-10T06:28:23.720Z</t>
  </si>
  <si>
    <t>usp00040h4</t>
  </si>
  <si>
    <t>2014-11-07T00:45:00.842Z</t>
  </si>
  <si>
    <t>3 km ENE of Ichihara, Japan</t>
  </si>
  <si>
    <t>1989-10-12T11:45:50.620Z</t>
  </si>
  <si>
    <t>usp00040kq</t>
  </si>
  <si>
    <t>2014-11-07T00:45:01.307Z</t>
  </si>
  <si>
    <t>168 km ESE of Iwaki, Japan</t>
  </si>
  <si>
    <t>1989-10-13T21:19:57.960Z</t>
  </si>
  <si>
    <t>usp00040nn</t>
  </si>
  <si>
    <t>2022-04-28T17:26:43.423Z</t>
  </si>
  <si>
    <t>41 km SW of Tateyama, Japan</t>
  </si>
  <si>
    <t>1989-10-14T22:53:24.140Z</t>
  </si>
  <si>
    <t>usp00040q1</t>
  </si>
  <si>
    <t>2014-11-07T00:45:01.847Z</t>
  </si>
  <si>
    <t>151 km ESE of Iwaki, Japan</t>
  </si>
  <si>
    <t>1989-10-26T22:41:18.230Z</t>
  </si>
  <si>
    <t>usp00041as</t>
  </si>
  <si>
    <t>2014-11-07T00:45:04.811Z</t>
  </si>
  <si>
    <t>24 km SSE of Yonago, Japan</t>
  </si>
  <si>
    <t>1989-10-28T04:42:24.820Z</t>
  </si>
  <si>
    <t>usp00041cg</t>
  </si>
  <si>
    <t>2014-11-07T00:45:05.203Z</t>
  </si>
  <si>
    <t>165 km ESE of Iwaki, Japan</t>
  </si>
  <si>
    <t>1989-11-01T18:25:34.940Z</t>
  </si>
  <si>
    <t>usp00041kg</t>
  </si>
  <si>
    <t>2022-04-28T20:06:21.165Z</t>
  </si>
  <si>
    <t>73 km ENE of Miyako, Japan</t>
  </si>
  <si>
    <t>1989-11-01T18:49:05.020Z</t>
  </si>
  <si>
    <t>usp00041kk</t>
  </si>
  <si>
    <t>2014-11-07T00:45:09.192Z</t>
  </si>
  <si>
    <t>1989-11-01T19:57:12.950Z</t>
  </si>
  <si>
    <t>usp00041kp</t>
  </si>
  <si>
    <t>2014-11-07T00:45:09.227Z</t>
  </si>
  <si>
    <t>20 km S of Yasugich?, Japan</t>
  </si>
  <si>
    <t>1989-11-01T20:20:02.780Z</t>
  </si>
  <si>
    <t>usp00041kq</t>
  </si>
  <si>
    <t>2022-04-28T20:06:28.466Z</t>
  </si>
  <si>
    <t>1989-11-01T21:53:25.480Z</t>
  </si>
  <si>
    <t>usp00041kt</t>
  </si>
  <si>
    <t>2014-11-07T00:45:09.292Z</t>
  </si>
  <si>
    <t>91 km ENE of Miyako, Japan</t>
  </si>
  <si>
    <t>1989-11-01T23:05:46.310Z</t>
  </si>
  <si>
    <t>usp00041kx</t>
  </si>
  <si>
    <t>2022-04-28T20:06:33.828Z</t>
  </si>
  <si>
    <t>95 km ESE of Yamada, Japan</t>
  </si>
  <si>
    <t>1989-11-02T11:51:46.450Z</t>
  </si>
  <si>
    <t>usp00041mz</t>
  </si>
  <si>
    <t>2025-12-19T21:03:44.582Z</t>
  </si>
  <si>
    <t>98 km E of Yamada, Japan</t>
  </si>
  <si>
    <t>1989-11-05T15:08:26.080Z</t>
  </si>
  <si>
    <t>usp00041s6</t>
  </si>
  <si>
    <t>2022-04-28T20:06:43.230Z</t>
  </si>
  <si>
    <t>1989-11-06T06:03:58.430Z</t>
  </si>
  <si>
    <t>usp00041sv</t>
  </si>
  <si>
    <t>2014-11-07T00:45:11.104Z</t>
  </si>
  <si>
    <t>11 km NNW of ?funato, Japan</t>
  </si>
  <si>
    <t>1989-11-06T08:56:19.390Z</t>
  </si>
  <si>
    <t>usp00041t4</t>
  </si>
  <si>
    <t>2022-04-28T20:06:46.493Z</t>
  </si>
  <si>
    <t>59 km NNE of Miyako, Japan</t>
  </si>
  <si>
    <t>1989-11-06T17:16:35.520Z</t>
  </si>
  <si>
    <t>usp00041tk</t>
  </si>
  <si>
    <t>2014-11-07T00:45:11.352Z</t>
  </si>
  <si>
    <t>8 km N of Sakado, Japan</t>
  </si>
  <si>
    <t>1989-11-06T22:04:59.570Z</t>
  </si>
  <si>
    <t>usp00041tr</t>
  </si>
  <si>
    <t>2014-11-07T00:45:11.391Z</t>
  </si>
  <si>
    <t>109 km ENE of Miyako, Japan</t>
  </si>
  <si>
    <t>1989-11-15T18:31:45.150Z</t>
  </si>
  <si>
    <t>usp000422d</t>
  </si>
  <si>
    <t>2014-11-07T00:45:12.488Z</t>
  </si>
  <si>
    <t>96 km E of Miyako, Japan</t>
  </si>
  <si>
    <t>1989-11-21T04:47:07.110Z</t>
  </si>
  <si>
    <t>usp0004295</t>
  </si>
  <si>
    <t>2014-11-07T00:45:13.277Z</t>
  </si>
  <si>
    <t>55 km NE of Miyako, Japan</t>
  </si>
  <si>
    <t>1989-11-23T15:49:42.860Z</t>
  </si>
  <si>
    <t>usp00042bj</t>
  </si>
  <si>
    <t>2025-12-19T21:04:03.742Z</t>
  </si>
  <si>
    <t>102 km ENE of Miyako, Japan</t>
  </si>
  <si>
    <t>1989-11-23T19:17:32.540Z</t>
  </si>
  <si>
    <t>usp00042br</t>
  </si>
  <si>
    <t>2014-11-07T00:45:13.953Z</t>
  </si>
  <si>
    <t>119 km SE of Katsuura, Japan</t>
  </si>
  <si>
    <t>1989-11-25T07:02:49.000Z</t>
  </si>
  <si>
    <t>usp00042dj</t>
  </si>
  <si>
    <t>2014-11-07T00:45:14.152Z</t>
  </si>
  <si>
    <t>2 km S of Ushiku, Japan</t>
  </si>
  <si>
    <t>1989-12-02T12:15:17.840Z</t>
  </si>
  <si>
    <t>usp00042na</t>
  </si>
  <si>
    <t>2022-04-28T20:03:24.916Z</t>
  </si>
  <si>
    <t>1989-12-02T12:20:16.840Z</t>
  </si>
  <si>
    <t>usp00042nc</t>
  </si>
  <si>
    <t>2014-11-07T00:45:17.992Z</t>
  </si>
  <si>
    <t>77 km ENE of Miyako, Japan</t>
  </si>
  <si>
    <t>1989-12-08T17:23:30.240Z</t>
  </si>
  <si>
    <t>usp00042vu</t>
  </si>
  <si>
    <t>2022-04-28T20:04:06.857Z</t>
  </si>
  <si>
    <t>24 km ESE of Hitachi, Japan</t>
  </si>
  <si>
    <t>1989-12-14T04:25:04.020Z</t>
  </si>
  <si>
    <t>usp0004323</t>
  </si>
  <si>
    <t>2014-11-07T00:45:21.115Z</t>
  </si>
  <si>
    <t>1989-12-16T10:45:42.090Z</t>
  </si>
  <si>
    <t>usp000434v</t>
  </si>
  <si>
    <t>2014-11-07T00:45:21.811Z</t>
  </si>
  <si>
    <t>57 km N of Ry?tsu-minato, Japan</t>
  </si>
  <si>
    <t>1989-12-17T03:00:36.030Z</t>
  </si>
  <si>
    <t>usp000436a</t>
  </si>
  <si>
    <t>2014-11-07T00:45:22.036Z</t>
  </si>
  <si>
    <t>13 km SSW of Tanabe, Japan</t>
  </si>
  <si>
    <t>1989-12-17T05:30:26.720Z</t>
  </si>
  <si>
    <t>usp000436e</t>
  </si>
  <si>
    <t>2025-12-19T21:03:31.745Z</t>
  </si>
  <si>
    <t>286 km SE of Katsuura, Japan</t>
  </si>
  <si>
    <t>1989-12-20T09:04:14.450Z</t>
  </si>
  <si>
    <t>usp00043b8</t>
  </si>
  <si>
    <t>2014-11-07T00:45:22.829Z</t>
  </si>
  <si>
    <t>1989-12-20T13:01:07.910Z</t>
  </si>
  <si>
    <t>usp00043br</t>
  </si>
  <si>
    <t>2014-11-07T00:45:22.881Z</t>
  </si>
  <si>
    <t>1989-12-22T00:32:48.580Z</t>
  </si>
  <si>
    <t>usp00043dz</t>
  </si>
  <si>
    <t>2014-11-07T00:45:23.152Z</t>
  </si>
  <si>
    <t>1989-12-22T07:04:45.600Z</t>
  </si>
  <si>
    <t>usp00043en</t>
  </si>
  <si>
    <t>2014-11-07T00:45:23.354Z</t>
  </si>
  <si>
    <t>91 km E of Ishinomaki, Japan</t>
  </si>
  <si>
    <t>1989-12-24T18:49:13.470Z</t>
  </si>
  <si>
    <t>usp00043hn</t>
  </si>
  <si>
    <t>2014-11-07T00:45:23.609Z</t>
  </si>
  <si>
    <t>116 km S of ?yama, Japan</t>
  </si>
  <si>
    <t>1989-12-25T08:47:21.370Z</t>
  </si>
  <si>
    <t>usp00043j5</t>
  </si>
  <si>
    <t>2014-11-07T00:45:23.662Z</t>
  </si>
  <si>
    <t>38 km E of ?arai, Japan</t>
  </si>
  <si>
    <t>1990-01-01T09:03:12.880Z</t>
  </si>
  <si>
    <t>usp00043tg</t>
  </si>
  <si>
    <t>2014-11-07T00:45:26.659Z</t>
  </si>
  <si>
    <t>3 km NE of Hitachi-Naka, Japan</t>
  </si>
  <si>
    <t>1990-01-11T11:10:51.200Z</t>
  </si>
  <si>
    <t>usp000444a</t>
  </si>
  <si>
    <t>2014-11-07T00:45:31.742Z</t>
  </si>
  <si>
    <t>2 km W of Moriyama, Japan</t>
  </si>
  <si>
    <t>1990-01-19T19:07:46.130Z</t>
  </si>
  <si>
    <t>usp00044fh</t>
  </si>
  <si>
    <t>2014-11-07T00:45:33.650Z</t>
  </si>
  <si>
    <t>56 km SE of Hasaki, Japan</t>
  </si>
  <si>
    <t>1990-01-20T02:55:54.840Z</t>
  </si>
  <si>
    <t>usp00044g1</t>
  </si>
  <si>
    <t>2022-04-28T20:02:38.410Z</t>
  </si>
  <si>
    <t>1990-01-23T13:29:21.210Z</t>
  </si>
  <si>
    <t>usp00044n0</t>
  </si>
  <si>
    <t>2014-11-07T00:45:35.364Z</t>
  </si>
  <si>
    <t>63 km ESE of Namie, Japan</t>
  </si>
  <si>
    <t>1990-01-29T10:37:10.360Z</t>
  </si>
  <si>
    <t>usp00044v5</t>
  </si>
  <si>
    <t>2014-11-07T00:45:35.962Z</t>
  </si>
  <si>
    <t>68 km NNE of Miyako, Japan</t>
  </si>
  <si>
    <t>1990-01-30T19:58:45.790Z</t>
  </si>
  <si>
    <t>usp00044wr</t>
  </si>
  <si>
    <t>2014-11-07T00:45:36.125Z</t>
  </si>
  <si>
    <t>31 km SE of Nabari, Japan</t>
  </si>
  <si>
    <t>1990-02-01T16:05:47.450Z</t>
  </si>
  <si>
    <t>usp00044ys</t>
  </si>
  <si>
    <t>2014-11-07T00:45:38.269Z</t>
  </si>
  <si>
    <t>228 km SSE of Katsuura, Japan</t>
  </si>
  <si>
    <t>1990-02-05T21:19:55.170Z</t>
  </si>
  <si>
    <t>usp0004546</t>
  </si>
  <si>
    <t>2014-11-07T00:45:40.268Z</t>
  </si>
  <si>
    <t>45 km ESE of Iwaki, Japan</t>
  </si>
  <si>
    <t>1990-02-11T17:46:06.170Z</t>
  </si>
  <si>
    <t>usp00045bg</t>
  </si>
  <si>
    <t>2022-04-28T19:58:33.353Z</t>
  </si>
  <si>
    <t>29 km E of ?arai, Japan</t>
  </si>
  <si>
    <t>1990-02-11T18:50:23.730Z</t>
  </si>
  <si>
    <t>usp00045bk</t>
  </si>
  <si>
    <t>2014-11-07T00:45:42.761Z</t>
  </si>
  <si>
    <t>17 km ENE of ?date, Japan</t>
  </si>
  <si>
    <t>1990-02-13T08:04:53.670Z</t>
  </si>
  <si>
    <t>usp00045df</t>
  </si>
  <si>
    <t>2014-11-07T00:45:43.263Z</t>
  </si>
  <si>
    <t>1990-02-17T01:04:10.020Z</t>
  </si>
  <si>
    <t>usp00045hq</t>
  </si>
  <si>
    <t>2014-11-07T00:45:45.437Z</t>
  </si>
  <si>
    <t>1990-02-20T06:53:39.890Z</t>
  </si>
  <si>
    <t>usp00045p0</t>
  </si>
  <si>
    <t>2022-04-28T19:59:24.157Z</t>
  </si>
  <si>
    <t>28 km E of Shimoda, Japan</t>
  </si>
  <si>
    <t>1990-02-20T07:17:51.810Z</t>
  </si>
  <si>
    <t>usp00045p2</t>
  </si>
  <si>
    <t>2014-11-07T00:45:47.031Z</t>
  </si>
  <si>
    <t>28 km ESE of Shimoda, Japan</t>
  </si>
  <si>
    <t>1990-02-21T03:19:50.430Z</t>
  </si>
  <si>
    <t>usp00045qm</t>
  </si>
  <si>
    <t>2014-11-07T00:45:47.198Z</t>
  </si>
  <si>
    <t>56 km SE of Shimoda, Japan</t>
  </si>
  <si>
    <t>1990-03-02T15:07:29.630Z</t>
  </si>
  <si>
    <t>usp000463e</t>
  </si>
  <si>
    <t>2014-11-07T00:45:51.204Z</t>
  </si>
  <si>
    <t>1 km N of Ishige, Japan</t>
  </si>
  <si>
    <t>1990-03-05T21:02:42.890Z</t>
  </si>
  <si>
    <t>usp000467s</t>
  </si>
  <si>
    <t>2014-11-07T00:45:53.358Z</t>
  </si>
  <si>
    <t>17 km SE of Maizuru, Japan</t>
  </si>
  <si>
    <t>1990-03-06T13:43:51.730Z</t>
  </si>
  <si>
    <t>usp000468j</t>
  </si>
  <si>
    <t>2014-11-07T00:45:53.705Z</t>
  </si>
  <si>
    <t>15 km ESE of Hasaki, Japan</t>
  </si>
  <si>
    <t>1990-03-08T01:54:30.860Z</t>
  </si>
  <si>
    <t>usp00046ak</t>
  </si>
  <si>
    <t>2014-11-07T00:45:54.306Z</t>
  </si>
  <si>
    <t>223 km SSE of Tateyama, Japan</t>
  </si>
  <si>
    <t>1990-03-11T05:03:24.940Z</t>
  </si>
  <si>
    <t>usp00046eq</t>
  </si>
  <si>
    <t>2014-11-07T00:45:54.833Z</t>
  </si>
  <si>
    <t>10 km E of Kainan, Japan</t>
  </si>
  <si>
    <t>1990-03-11T22:46:34.680Z</t>
  </si>
  <si>
    <t>usp00046fq</t>
  </si>
  <si>
    <t>2022-04-28T19:55:36.760Z</t>
  </si>
  <si>
    <t>1990-03-12T08:45:31.460Z</t>
  </si>
  <si>
    <t>usp00046gd</t>
  </si>
  <si>
    <t>2014-11-07T00:45:55.005Z</t>
  </si>
  <si>
    <t>147 km SSE of Katsuura, Japan</t>
  </si>
  <si>
    <t>1990-03-14T18:43:27.900Z</t>
  </si>
  <si>
    <t>usp00046kz</t>
  </si>
  <si>
    <t>2014-11-07T00:45:56.013Z</t>
  </si>
  <si>
    <t>1990-03-20T15:35:15.290Z</t>
  </si>
  <si>
    <t>usp00046v6</t>
  </si>
  <si>
    <t>2014-11-07T00:45:57.702Z</t>
  </si>
  <si>
    <t>104 km WNW of Sakata, Japan</t>
  </si>
  <si>
    <t>1990-03-23T20:09:50.790Z</t>
  </si>
  <si>
    <t>usp00046zc</t>
  </si>
  <si>
    <t>2014-11-07T00:45:58.286Z</t>
  </si>
  <si>
    <t>77 km ESE of Kitaibaraki, Japan</t>
  </si>
  <si>
    <t>1990-04-08T04:34:27.030Z</t>
  </si>
  <si>
    <t>usp00047nx</t>
  </si>
  <si>
    <t>2014-11-07T00:46:08.419Z</t>
  </si>
  <si>
    <t>114 km ENE of Hasaki, Japan</t>
  </si>
  <si>
    <t>1990-04-08T15:52:55.890Z</t>
  </si>
  <si>
    <t>usp00047pq</t>
  </si>
  <si>
    <t>2014-11-07T00:46:08.650Z</t>
  </si>
  <si>
    <t>5 km NE of Noda, Japan</t>
  </si>
  <si>
    <t>1990-04-11T20:51:12.190Z</t>
  </si>
  <si>
    <t>usp00047tw</t>
  </si>
  <si>
    <t>2022-04-28T19:51:59.375Z</t>
  </si>
  <si>
    <t>11 km ENE of Maizuru, Japan</t>
  </si>
  <si>
    <t>1990-04-13T03:35:12.040Z</t>
  </si>
  <si>
    <t>usp00047vb</t>
  </si>
  <si>
    <t>2014-11-07T00:46:09.310Z</t>
  </si>
  <si>
    <t>1990-04-29T23:33:17.660Z</t>
  </si>
  <si>
    <t>usp00048n5</t>
  </si>
  <si>
    <t>2014-11-07T00:46:12.436Z</t>
  </si>
  <si>
    <t>66 km E of Hachinohe, Japan</t>
  </si>
  <si>
    <t>1990-04-30T02:30:56.750Z</t>
  </si>
  <si>
    <t>usp00048nb</t>
  </si>
  <si>
    <t>2014-11-07T00:46:12.454Z</t>
  </si>
  <si>
    <t>90 km ENE of Miyako, Japan</t>
  </si>
  <si>
    <t>1990-04-30T04:54:13.520Z</t>
  </si>
  <si>
    <t>usp00048nn</t>
  </si>
  <si>
    <t>2014-11-07T00:46:12.477Z</t>
  </si>
  <si>
    <t>1990-05-03T07:45:43.020Z</t>
  </si>
  <si>
    <t>usp00048sw</t>
  </si>
  <si>
    <t>2022-04-28T19:48:26.519Z</t>
  </si>
  <si>
    <t>5 km NNW of Hitachi-Naka, Japan</t>
  </si>
  <si>
    <t>1990-05-13T17:23:48.440Z</t>
  </si>
  <si>
    <t>usp0004991</t>
  </si>
  <si>
    <t>2014-11-07T00:46:21.639Z</t>
  </si>
  <si>
    <t>65 km E of Hachinohe, Japan</t>
  </si>
  <si>
    <t>1990-05-17T01:04:07.590Z</t>
  </si>
  <si>
    <t>usp00049dd</t>
  </si>
  <si>
    <t>2025-12-19T21:01:44.443Z</t>
  </si>
  <si>
    <t>7 km W of Nanao, Japan</t>
  </si>
  <si>
    <t>1990-06-01T01:22:11.590Z</t>
  </si>
  <si>
    <t>usp0004a05</t>
  </si>
  <si>
    <t>2022-04-28T19:45:19.193Z</t>
  </si>
  <si>
    <t>1990-06-05T13:42:51.200Z</t>
  </si>
  <si>
    <t>usp0004a5r</t>
  </si>
  <si>
    <t>2025-12-19T21:01:24.505Z</t>
  </si>
  <si>
    <t>13 km NE of Gotenba, Japan</t>
  </si>
  <si>
    <t>1990-06-15T13:05:07.530Z</t>
  </si>
  <si>
    <t>usp0004aj4</t>
  </si>
  <si>
    <t>2014-11-07T00:46:32.042Z</t>
  </si>
  <si>
    <t>3 km S of Shisui, Japan</t>
  </si>
  <si>
    <t>1990-06-26T21:54:45.730Z</t>
  </si>
  <si>
    <t>usp0004b1n</t>
  </si>
  <si>
    <t>2025-12-19T21:01:33.346Z</t>
  </si>
  <si>
    <t>1990-07-03T18:32:14.110Z</t>
  </si>
  <si>
    <t>usp0004bb8</t>
  </si>
  <si>
    <t>2025-12-19T21:01:06.291Z</t>
  </si>
  <si>
    <t>4 km NW of Toride, Japan</t>
  </si>
  <si>
    <t>1990-07-04T04:54:51.610Z</t>
  </si>
  <si>
    <t>usp0004bbn</t>
  </si>
  <si>
    <t>2014-11-07T00:46:38.052Z</t>
  </si>
  <si>
    <t>3 km N of Inashiki, Japan</t>
  </si>
  <si>
    <t>1990-07-16T10:08:13.420Z</t>
  </si>
  <si>
    <t>usp0004byy</t>
  </si>
  <si>
    <t>2014-11-07T00:46:42.532Z</t>
  </si>
  <si>
    <t>63 km NE of Hasaki, Japan</t>
  </si>
  <si>
    <t>1990-07-16T12:35:11.100Z</t>
  </si>
  <si>
    <t>usp0004bzg</t>
  </si>
  <si>
    <t>2014-11-07T00:46:42.600Z</t>
  </si>
  <si>
    <t>2 km NNE of Kamaishi, Japan</t>
  </si>
  <si>
    <t>1990-07-25T16:51:10.460Z</t>
  </si>
  <si>
    <t>usp0004chj</t>
  </si>
  <si>
    <t>2014-11-07T00:46:46.203Z</t>
  </si>
  <si>
    <t>205 km SE of Katsuura, Japan</t>
  </si>
  <si>
    <t>1990-07-27T00:39:58.710Z</t>
  </si>
  <si>
    <t>usp0004ckd</t>
  </si>
  <si>
    <t>2014-11-07T00:46:46.409Z</t>
  </si>
  <si>
    <t>62 km SE of Ishinomaki, Japan</t>
  </si>
  <si>
    <t>1990-07-28T01:24:10.710Z</t>
  </si>
  <si>
    <t>usp0004cn2</t>
  </si>
  <si>
    <t>2014-11-07T00:46:46.724Z</t>
  </si>
  <si>
    <t>1990-07-28T03:59:56.440Z</t>
  </si>
  <si>
    <t>usp0004cn5</t>
  </si>
  <si>
    <t>2014-11-07T00:46:46.730Z</t>
  </si>
  <si>
    <t>1990-08-05T03:36:22.290Z</t>
  </si>
  <si>
    <t>usp0004cza</t>
  </si>
  <si>
    <t>2022-04-28T19:39:39.751Z</t>
  </si>
  <si>
    <t>43 km E of ?arai, Japan</t>
  </si>
  <si>
    <t>1990-08-05T07:13:02.880Z</t>
  </si>
  <si>
    <t>usp0004czm</t>
  </si>
  <si>
    <t>2022-04-28T19:39:45.348Z</t>
  </si>
  <si>
    <t>2 km SW of Atami, Japan</t>
  </si>
  <si>
    <t>1990-08-07T21:35:05.180Z</t>
  </si>
  <si>
    <t>usp0004d35</t>
  </si>
  <si>
    <t>2014-11-07T00:46:55.178Z</t>
  </si>
  <si>
    <t>108 km SSE of Tateyama, Japan</t>
  </si>
  <si>
    <t>1990-08-08T11:10:49.120Z</t>
  </si>
  <si>
    <t>usp0004d3y</t>
  </si>
  <si>
    <t>2014-11-07T00:46:55.270Z</t>
  </si>
  <si>
    <t>8 km WNW of Sakura, Japan</t>
  </si>
  <si>
    <t>1990-08-10T13:21:19.060Z</t>
  </si>
  <si>
    <t>usp0004d6y</t>
  </si>
  <si>
    <t>2014-11-07T00:46:55.623Z</t>
  </si>
  <si>
    <t>7 km NNE of Ayabe, Japan</t>
  </si>
  <si>
    <t>1990-08-21T11:13:52.570Z</t>
  </si>
  <si>
    <t>usp0004dqt</t>
  </si>
  <si>
    <t>2014-11-07T00:46:58.490Z</t>
  </si>
  <si>
    <t>3 km E of Usuki, Japan</t>
  </si>
  <si>
    <t>1990-08-22T23:47:05.750Z</t>
  </si>
  <si>
    <t>usp0004dsw</t>
  </si>
  <si>
    <t>2022-04-28T19:41:20.597Z</t>
  </si>
  <si>
    <t>4 km SE of ?hara, Japan</t>
  </si>
  <si>
    <t>1990-08-23T02:44:56.910Z</t>
  </si>
  <si>
    <t>usp0004dt1</t>
  </si>
  <si>
    <t>2014-11-07T00:46:58.870Z</t>
  </si>
  <si>
    <t>6 km NNW of ?hara, Japan</t>
  </si>
  <si>
    <t>1990-09-03T19:31:00.210Z</t>
  </si>
  <si>
    <t>usp0004e9g</t>
  </si>
  <si>
    <t>2014-11-07T00:47:04.498Z</t>
  </si>
  <si>
    <t>57 km SSE of Tateyama, Japan</t>
  </si>
  <si>
    <t>1990-09-05T05:45:38.640Z</t>
  </si>
  <si>
    <t>usp0004eb5</t>
  </si>
  <si>
    <t>2014-11-07T00:47:04.974Z</t>
  </si>
  <si>
    <t>60 km SE of ?funato, Japan</t>
  </si>
  <si>
    <t>1990-09-10T12:42:51.430Z</t>
  </si>
  <si>
    <t>usp0004ej3</t>
  </si>
  <si>
    <t>2022-04-28T19:37:34.220Z</t>
  </si>
  <si>
    <t>118 km E of Hasaki, Japan</t>
  </si>
  <si>
    <t>1990-09-12T02:09:19.800Z</t>
  </si>
  <si>
    <t>usp0004em3</t>
  </si>
  <si>
    <t>2014-11-07T00:47:06.613Z</t>
  </si>
  <si>
    <t>251 km SSE of Tateyama, Japan</t>
  </si>
  <si>
    <t>1990-09-13T02:58:46.550Z</t>
  </si>
  <si>
    <t>usp0004enf</t>
  </si>
  <si>
    <t>2025-12-19T20:56:20.211Z</t>
  </si>
  <si>
    <t>193 km SSE of Katsuura, Japan</t>
  </si>
  <si>
    <t>1990-09-22T23:28:27.320Z</t>
  </si>
  <si>
    <t>usp0004ez4</t>
  </si>
  <si>
    <t>2014-11-07T00:47:07.858Z</t>
  </si>
  <si>
    <t>98 km ENE of Hasaki, Japan</t>
  </si>
  <si>
    <t>1990-09-23T10:06:02.080Z</t>
  </si>
  <si>
    <t>usp0004ezk</t>
  </si>
  <si>
    <t>2014-11-07T00:47:07.907Z</t>
  </si>
  <si>
    <t>90 km E of Yamada, Japan</t>
  </si>
  <si>
    <t>1990-09-23T21:13:07.460Z</t>
  </si>
  <si>
    <t>usp0004f00</t>
  </si>
  <si>
    <t>2022-04-28T19:38:43.112Z</t>
  </si>
  <si>
    <t>153 km SSE of ?yama, Japan</t>
  </si>
  <si>
    <t>1990-09-23T22:09:04.270Z</t>
  </si>
  <si>
    <t>usp0004f02</t>
  </si>
  <si>
    <t>2022-04-28T19:38:45.529Z</t>
  </si>
  <si>
    <t>162 km SSE of ?yama, Japan</t>
  </si>
  <si>
    <t>1990-09-24T00:59:21.860Z</t>
  </si>
  <si>
    <t>usp0004f09</t>
  </si>
  <si>
    <t>2014-11-07T00:47:08.040Z</t>
  </si>
  <si>
    <t>6 km SE of Y?kaichiba, Japan</t>
  </si>
  <si>
    <t>1990-09-25T07:24:35.290Z</t>
  </si>
  <si>
    <t>usp0004f1p</t>
  </si>
  <si>
    <t>2014-11-07T00:47:08.193Z</t>
  </si>
  <si>
    <t>147 km SSE of ?yama, Japan</t>
  </si>
  <si>
    <t>1990-09-28T22:57:13.920Z</t>
  </si>
  <si>
    <t>usp0004f5e</t>
  </si>
  <si>
    <t>2014-11-07T00:47:08.645Z</t>
  </si>
  <si>
    <t>24 km NNW of Kariya, Japan</t>
  </si>
  <si>
    <t>1990-10-03T04:22:02.250Z</t>
  </si>
  <si>
    <t>usp0004faf</t>
  </si>
  <si>
    <t>2014-11-07T00:47:13.045Z</t>
  </si>
  <si>
    <t>11 km NE of ?mamach?-?mama, Japan</t>
  </si>
  <si>
    <t>1990-10-04T14:39:02.370Z</t>
  </si>
  <si>
    <t>usp0004fbv</t>
  </si>
  <si>
    <t>2014-11-07T00:47:13.618Z</t>
  </si>
  <si>
    <t>103 km SSE of Shimoda, Japan</t>
  </si>
  <si>
    <t>1990-10-04T23:17:33.130Z</t>
  </si>
  <si>
    <t>usp0004fc4</t>
  </si>
  <si>
    <t>2014-11-07T00:47:13.661Z</t>
  </si>
  <si>
    <t>11 km N of ?mamach?-?mama, Japan</t>
  </si>
  <si>
    <t>1990-10-06T14:33:01.320Z</t>
  </si>
  <si>
    <t>usp0004fe9</t>
  </si>
  <si>
    <t>2022-04-28T19:35:03.752Z</t>
  </si>
  <si>
    <t>4 km SSE of Funaishikawa, Japan</t>
  </si>
  <si>
    <t>1990-10-16T01:29:24.250Z</t>
  </si>
  <si>
    <t>usp0004ftb</t>
  </si>
  <si>
    <t>2014-11-07T00:47:17.045Z</t>
  </si>
  <si>
    <t>1990-10-24T11:27:10.290Z</t>
  </si>
  <si>
    <t>usp0004g3p</t>
  </si>
  <si>
    <t>2014-11-07T00:47:18.089Z</t>
  </si>
  <si>
    <t>0 km WSW of Hitachi-Naka, Japan</t>
  </si>
  <si>
    <t>1990-10-24T23:09:42.300Z</t>
  </si>
  <si>
    <t>usp0004g4b</t>
  </si>
  <si>
    <t>2014-11-07T00:47:18.194Z</t>
  </si>
  <si>
    <t>190 km SSE of Katsuura, Japan</t>
  </si>
  <si>
    <t>1990-10-27T14:04:41.810Z</t>
  </si>
  <si>
    <t>usp0004g7x</t>
  </si>
  <si>
    <t>2014-11-07T00:47:19.156Z</t>
  </si>
  <si>
    <t>68 km SSE of Shimoda, Japan</t>
  </si>
  <si>
    <t>1990-10-28T20:12:30.180Z</t>
  </si>
  <si>
    <t>usp0004g98</t>
  </si>
  <si>
    <t>2014-11-07T00:47:19.293Z</t>
  </si>
  <si>
    <t>1990-10-29T11:31:38.640Z</t>
  </si>
  <si>
    <t>usp0004ga9</t>
  </si>
  <si>
    <t>2014-11-07T00:47:19.391Z</t>
  </si>
  <si>
    <t>102 km ESE of Kitaibaraki, Japan</t>
  </si>
  <si>
    <t>1990-10-30T18:24:14.530Z</t>
  </si>
  <si>
    <t>usp0004gbu</t>
  </si>
  <si>
    <t>2014-11-07T00:47:19.517Z</t>
  </si>
  <si>
    <t>25 km SE of Tateyama, Japan</t>
  </si>
  <si>
    <t>1990-11-05T00:20:05.320Z</t>
  </si>
  <si>
    <t>usp0004ghq</t>
  </si>
  <si>
    <t>2014-11-07T00:47:24.355Z</t>
  </si>
  <si>
    <t>97 km S of Hamamatsu, Japan</t>
  </si>
  <si>
    <t>1990-11-05T17:29:16.790Z</t>
  </si>
  <si>
    <t>usp0004gjj</t>
  </si>
  <si>
    <t>2014-11-07T00:47:24.575Z</t>
  </si>
  <si>
    <t>187 km SSE of Tateyama, Japan</t>
  </si>
  <si>
    <t>1990-11-10T21:13:02.490Z</t>
  </si>
  <si>
    <t>usp0004gre</t>
  </si>
  <si>
    <t>2014-11-07T00:47:25.954Z</t>
  </si>
  <si>
    <t>179 km SSE of Tateyama, Japan</t>
  </si>
  <si>
    <t>1990-11-17T19:15:10.430Z</t>
  </si>
  <si>
    <t>usp0004h1w</t>
  </si>
  <si>
    <t>2014-11-07T00:47:27.180Z</t>
  </si>
  <si>
    <t>9 km NE of Asahi, Japan</t>
  </si>
  <si>
    <t>1990-11-23T10:33:30.670Z</t>
  </si>
  <si>
    <t>usp0004h9h</t>
  </si>
  <si>
    <t>2014-11-07T00:47:28.347Z</t>
  </si>
  <si>
    <t>23 km NNW of Niimi, Japan</t>
  </si>
  <si>
    <t>1990-11-29T09:24:59.090Z</t>
  </si>
  <si>
    <t>usp0004hj5</t>
  </si>
  <si>
    <t>2014-11-07T00:47:29.252Z</t>
  </si>
  <si>
    <t>138 km NW of Mikuni, Japan</t>
  </si>
  <si>
    <t>1990-11-29T12:00:51.720Z</t>
  </si>
  <si>
    <t>usp0004hjb</t>
  </si>
  <si>
    <t>2014-11-07T00:47:29.277Z</t>
  </si>
  <si>
    <t>2 km SW of Hasaki, Japan</t>
  </si>
  <si>
    <t>1990-12-07T09:38:16.460Z</t>
  </si>
  <si>
    <t>usp0004hu0</t>
  </si>
  <si>
    <t>2022-04-28T19:29:38.189Z</t>
  </si>
  <si>
    <t>17 km SSW of Kashiwazaki, Japan</t>
  </si>
  <si>
    <t>1990-12-07T09:40:43.620Z</t>
  </si>
  <si>
    <t>usp0004hu1</t>
  </si>
  <si>
    <t>2014-11-07T00:47:34.998Z</t>
  </si>
  <si>
    <t>9 km SW of Kashiwazaki, Japan</t>
  </si>
  <si>
    <t>1990-12-07T10:41:26.080Z</t>
  </si>
  <si>
    <t>usp0004hu5</t>
  </si>
  <si>
    <t>2014-11-07T00:47:35.022Z</t>
  </si>
  <si>
    <t>10 km S of Kashiwazaki, Japan</t>
  </si>
  <si>
    <t>1990-12-07T13:30:11.020Z</t>
  </si>
  <si>
    <t>usp0004hub</t>
  </si>
  <si>
    <t>2014-11-07T00:47:35.077Z</t>
  </si>
  <si>
    <t>11 km SSW of Kashiwazaki, Japan</t>
  </si>
  <si>
    <t>1990-12-09T03:40:52.220Z</t>
  </si>
  <si>
    <t>usp0004hwa</t>
  </si>
  <si>
    <t>2014-11-07T00:47:35.678Z</t>
  </si>
  <si>
    <t>4 km ESE of ?arai, Japan</t>
  </si>
  <si>
    <t>1990-12-10T22:56:04.620Z</t>
  </si>
  <si>
    <t>usp0004hyp</t>
  </si>
  <si>
    <t>2014-11-07T00:47:35.948Z</t>
  </si>
  <si>
    <t>7 km SE of Mobara, Japan</t>
  </si>
  <si>
    <t>1990-12-11T13:25:43.020Z</t>
  </si>
  <si>
    <t>usp0004hzd</t>
  </si>
  <si>
    <t>2014-11-07T00:47:36.153Z</t>
  </si>
  <si>
    <t>13 km N of Nagai, Japan</t>
  </si>
  <si>
    <t>1990-12-13T04:33:42.260Z</t>
  </si>
  <si>
    <t>usp0004j22</t>
  </si>
  <si>
    <t>2014-11-07T00:47:36.545Z</t>
  </si>
  <si>
    <t>59 km E of ?arai, Japan</t>
  </si>
  <si>
    <t>1990-12-13T10:13:20.590Z</t>
  </si>
  <si>
    <t>usp0004j2h</t>
  </si>
  <si>
    <t>2014-11-07T00:47:36.608Z</t>
  </si>
  <si>
    <t>27 km SSE of Hasaki, Japan</t>
  </si>
  <si>
    <t>1990-12-16T05:23:54.820Z</t>
  </si>
  <si>
    <t>usp0004j6u</t>
  </si>
  <si>
    <t>2014-11-07T00:47:37.155Z</t>
  </si>
  <si>
    <t>6 km SE of Yotsukaid?, Japan</t>
  </si>
  <si>
    <t>1990-12-24T12:37:40.120Z</t>
  </si>
  <si>
    <t>usp0004jqq</t>
  </si>
  <si>
    <t>2014-11-07T00:47:39.168Z</t>
  </si>
  <si>
    <t>97 km E of Miyako, Japan</t>
  </si>
  <si>
    <t>1990-12-30T09:34:05.450Z</t>
  </si>
  <si>
    <t>usp0004jzd</t>
  </si>
  <si>
    <t>2014-11-07T00:47:40.560Z</t>
  </si>
  <si>
    <t>8 km NNW of ?hara, Japan</t>
  </si>
  <si>
    <t>1990-12-30T23:05:11.150Z</t>
  </si>
  <si>
    <t>usp0004k07</t>
  </si>
  <si>
    <t>2014-11-07T00:47:40.719Z</t>
  </si>
  <si>
    <t>9 km NW of ?hara, Japan</t>
  </si>
  <si>
    <t>1990-12-31T11:01:02.920Z</t>
  </si>
  <si>
    <t>usp0004k0y</t>
  </si>
  <si>
    <t>2014-11-07T00:47:40.793Z</t>
  </si>
  <si>
    <t>16 km S of Kashiwazaki, Japan</t>
  </si>
  <si>
    <t>1991-01-01T12:06:29.730Z</t>
  </si>
  <si>
    <t>usp0004k2d</t>
  </si>
  <si>
    <t>2014-11-07T00:47:43.526Z</t>
  </si>
  <si>
    <t>1991-01-03T18:36:57.610Z</t>
  </si>
  <si>
    <t>usp0004k5y</t>
  </si>
  <si>
    <t>2014-11-07T00:47:45.532Z</t>
  </si>
  <si>
    <t>22 km W of ?zu, Japan</t>
  </si>
  <si>
    <t>1991-01-13T07:51:07.120Z</t>
  </si>
  <si>
    <t>usp0004km5</t>
  </si>
  <si>
    <t>2014-11-07T00:47:49.911Z</t>
  </si>
  <si>
    <t>41 km SE of Hasaki, Japan</t>
  </si>
  <si>
    <t>1991-01-16T14:49:22.960Z</t>
  </si>
  <si>
    <t>usp0004ks4</t>
  </si>
  <si>
    <t>2014-11-07T00:47:50.528Z</t>
  </si>
  <si>
    <t>43 km ESE of Ishinomaki, Japan</t>
  </si>
  <si>
    <t>1991-01-21T21:31:34.650Z</t>
  </si>
  <si>
    <t>usp0004m0e</t>
  </si>
  <si>
    <t>2014-11-07T00:47:51.860Z</t>
  </si>
  <si>
    <t>1991-01-24T21:36:27.020Z</t>
  </si>
  <si>
    <t>usp0004m3y</t>
  </si>
  <si>
    <t>2014-11-07T00:47:52.387Z</t>
  </si>
  <si>
    <t>1991-01-25T13:39:05.220Z</t>
  </si>
  <si>
    <t>usp0004m4k</t>
  </si>
  <si>
    <t>2014-11-07T00:47:52.437Z</t>
  </si>
  <si>
    <t>138 km SE of ?funato, Japan</t>
  </si>
  <si>
    <t>1991-01-27T09:56:46.960Z</t>
  </si>
  <si>
    <t>usp0004m6z</t>
  </si>
  <si>
    <t>2014-11-07T00:47:53.205Z</t>
  </si>
  <si>
    <t>16 km NW of Miyako, Japan</t>
  </si>
  <si>
    <t>1991-02-02T15:00:15.570Z</t>
  </si>
  <si>
    <t>usp0004mg1</t>
  </si>
  <si>
    <t>2014-11-07T00:47:56.891Z</t>
  </si>
  <si>
    <t>18 km E of Miyako, Japan</t>
  </si>
  <si>
    <t>1991-02-22T12:27:31.050Z</t>
  </si>
  <si>
    <t>usp0004n96</t>
  </si>
  <si>
    <t>2014-11-07T00:48:04.436Z</t>
  </si>
  <si>
    <t>12 km SW of Kashiwazaki, Japan</t>
  </si>
  <si>
    <t>1991-02-27T22:32:32.480Z</t>
  </si>
  <si>
    <t>usp0004ngg</t>
  </si>
  <si>
    <t>2014-11-07T00:48:05.614Z</t>
  </si>
  <si>
    <t>42 km E of ?arai, Japan</t>
  </si>
  <si>
    <t>1991-03-01T23:06:36.730Z</t>
  </si>
  <si>
    <t>usp0004njx</t>
  </si>
  <si>
    <t>2022-04-28T19:20:38.856Z</t>
  </si>
  <si>
    <t>68 km ESE of Hachinohe, Japan</t>
  </si>
  <si>
    <t>1991-03-04T13:39:17.830Z</t>
  </si>
  <si>
    <t>usp0004np8</t>
  </si>
  <si>
    <t>2014-11-07T00:48:09.587Z</t>
  </si>
  <si>
    <t>22 km ESE of Gero, Japan</t>
  </si>
  <si>
    <t>1991-03-15T00:01:34.800Z</t>
  </si>
  <si>
    <t>usp0004p2a</t>
  </si>
  <si>
    <t>2014-11-07T00:48:12.109Z</t>
  </si>
  <si>
    <t>6 km WSW of Mobara, Japan</t>
  </si>
  <si>
    <t>1991-03-17T05:22:22.660Z</t>
  </si>
  <si>
    <t>usp0004p5j</t>
  </si>
  <si>
    <t>2014-11-07T00:48:12.596Z</t>
  </si>
  <si>
    <t>24 km SE of Ichinoseki, Japan</t>
  </si>
  <si>
    <t>1991-03-24T23:37:39.220Z</t>
  </si>
  <si>
    <t>usp0004pg8</t>
  </si>
  <si>
    <t>2014-11-07T00:48:13.921Z</t>
  </si>
  <si>
    <t>1991-04-01T22:33:42.090Z</t>
  </si>
  <si>
    <t>usp0004pur</t>
  </si>
  <si>
    <t>2014-11-07T00:48:18.194Z</t>
  </si>
  <si>
    <t>121 km ESE of Takahagi, Japan</t>
  </si>
  <si>
    <t>1991-04-03T20:27:39.300Z</t>
  </si>
  <si>
    <t>usp0004pwq</t>
  </si>
  <si>
    <t>2014-11-07T00:48:18.714Z</t>
  </si>
  <si>
    <t>223 km SE of Katsuura, Japan</t>
  </si>
  <si>
    <t>1991-04-08T23:26:13.520Z</t>
  </si>
  <si>
    <t>usp0004q3r</t>
  </si>
  <si>
    <t>2014-11-07T00:48:20.608Z</t>
  </si>
  <si>
    <t>58 km ESE of Namie, Japan</t>
  </si>
  <si>
    <t>1991-04-15T07:34:04.550Z</t>
  </si>
  <si>
    <t>usp0004qc1</t>
  </si>
  <si>
    <t>2014-11-07T00:48:22.512Z</t>
  </si>
  <si>
    <t>72 km NE of Miyako, Japan</t>
  </si>
  <si>
    <t>1991-04-24T22:12:02.910Z</t>
  </si>
  <si>
    <t>usp0004qsr</t>
  </si>
  <si>
    <t>2014-11-07T00:48:27.183Z</t>
  </si>
  <si>
    <t>6 km N of Kanaya, Japan</t>
  </si>
  <si>
    <t>1991-04-29T06:46:03.690Z</t>
  </si>
  <si>
    <t>usp0004qz5</t>
  </si>
  <si>
    <t>2014-11-07T00:48:27.958Z</t>
  </si>
  <si>
    <t>113 km ESE of Ishinomaki, Japan</t>
  </si>
  <si>
    <t>1991-05-14T13:31:54.390Z</t>
  </si>
  <si>
    <t>usp0004rn1</t>
  </si>
  <si>
    <t>2014-11-07T00:48:35.338Z</t>
  </si>
  <si>
    <t>12 km SSW of Hachinohe, Japan</t>
  </si>
  <si>
    <t>1991-05-18T01:02:02.230Z</t>
  </si>
  <si>
    <t>usp0004rsd</t>
  </si>
  <si>
    <t>2014-11-07T00:48:35.746Z</t>
  </si>
  <si>
    <t>1991-05-27T01:14:07.400Z</t>
  </si>
  <si>
    <t>usp0004s4g</t>
  </si>
  <si>
    <t>2014-11-07T00:48:37.602Z</t>
  </si>
  <si>
    <t>62 km SSE of Shimoda, Japan</t>
  </si>
  <si>
    <t>1991-05-29T23:25:06.900Z</t>
  </si>
  <si>
    <t>usp0004s8n</t>
  </si>
  <si>
    <t>2014-11-07T00:48:38.035Z</t>
  </si>
  <si>
    <t>2 km ENE of Kokubunji, Japan</t>
  </si>
  <si>
    <t>1991-06-02T21:57:58.360Z</t>
  </si>
  <si>
    <t>usp0004se8</t>
  </si>
  <si>
    <t>2014-11-07T00:48:41.411Z</t>
  </si>
  <si>
    <t>5 km WSW of Fujikawaguchiko, Japan</t>
  </si>
  <si>
    <t>1991-06-06T07:47:21.350Z</t>
  </si>
  <si>
    <t>usp0004ske</t>
  </si>
  <si>
    <t>2014-11-07T00:48:42.774Z</t>
  </si>
  <si>
    <t>101 km WNW of Sakata, Japan</t>
  </si>
  <si>
    <t>1991-06-09T16:28:19.840Z</t>
  </si>
  <si>
    <t>usp0004sqj</t>
  </si>
  <si>
    <t>2014-11-07T00:48:43.874Z</t>
  </si>
  <si>
    <t>57 km E of ?arai, Japan</t>
  </si>
  <si>
    <t>1991-06-14T12:35:34.290Z</t>
  </si>
  <si>
    <t>usp0004sx0</t>
  </si>
  <si>
    <t>2014-11-07T00:48:44.799Z</t>
  </si>
  <si>
    <t>93 km WNW of Yuza, Japan</t>
  </si>
  <si>
    <t>1991-06-14T13:28:33.710Z</t>
  </si>
  <si>
    <t>usp0004sx1</t>
  </si>
  <si>
    <t>2014-11-07T00:48:44.807Z</t>
  </si>
  <si>
    <t>106 km WNW of Sakata, Japan</t>
  </si>
  <si>
    <t>1991-06-14T17:37:09.090Z</t>
  </si>
  <si>
    <t>usp0004sxa</t>
  </si>
  <si>
    <t>2014-11-07T00:48:44.823Z</t>
  </si>
  <si>
    <t>78 km ESE of Takahagi, Japan</t>
  </si>
  <si>
    <t>1991-06-15T01:21:41.800Z</t>
  </si>
  <si>
    <t>usp0004sxq</t>
  </si>
  <si>
    <t>2014-11-07T00:48:44.955Z</t>
  </si>
  <si>
    <t>17 km W of Yamada, Japan</t>
  </si>
  <si>
    <t>1991-06-25T03:49:18.490Z</t>
  </si>
  <si>
    <t>usp0004tcm</t>
  </si>
  <si>
    <t>2022-04-28T19:12:30.989Z</t>
  </si>
  <si>
    <t>19 km SE of Takahagi, Japan</t>
  </si>
  <si>
    <t>1991-06-28T11:11:09.930Z</t>
  </si>
  <si>
    <t>usp0004tgz</t>
  </si>
  <si>
    <t>2014-11-07T00:48:47.651Z</t>
  </si>
  <si>
    <t>1 km SSE of ?i, Japan</t>
  </si>
  <si>
    <t>1991-07-09T18:28:48.700Z</t>
  </si>
  <si>
    <t>usp0004ty4</t>
  </si>
  <si>
    <t>2014-11-07T00:48:53.372Z</t>
  </si>
  <si>
    <t>53 km E of Kitaibaraki, Japan</t>
  </si>
  <si>
    <t>1991-07-14T14:19:08.610Z</t>
  </si>
  <si>
    <t>usp0004u5y</t>
  </si>
  <si>
    <t>2014-11-07T00:48:55.114Z</t>
  </si>
  <si>
    <t>5 km E of Ueda, Japan</t>
  </si>
  <si>
    <t>1991-07-19T16:28:35.650Z</t>
  </si>
  <si>
    <t>usp0004ucg</t>
  </si>
  <si>
    <t>2014-11-07T00:48:56.031Z</t>
  </si>
  <si>
    <t>63 km E of ?arai, Japan</t>
  </si>
  <si>
    <t>1991-07-23T14:53:47.360Z</t>
  </si>
  <si>
    <t>usp0004uhr</t>
  </si>
  <si>
    <t>2014-11-07T00:48:57.559Z</t>
  </si>
  <si>
    <t>8 km SW of Hitachi, Japan</t>
  </si>
  <si>
    <t>1991-07-31T22:27:59.620Z</t>
  </si>
  <si>
    <t>usp0004uus</t>
  </si>
  <si>
    <t>2014-11-07T00:48:59.572Z</t>
  </si>
  <si>
    <t>77 km NE of Miyako, Japan</t>
  </si>
  <si>
    <t>1991-08-06T14:49:30.570Z</t>
  </si>
  <si>
    <t>mwb</t>
  </si>
  <si>
    <t>usp0004v27</t>
  </si>
  <si>
    <t>2022-04-28T19:04:38.086Z</t>
  </si>
  <si>
    <t>19 km E of Hasaki, Japan</t>
  </si>
  <si>
    <t>1991-08-14T18:31:51.040Z</t>
  </si>
  <si>
    <t>usp0004vbv</t>
  </si>
  <si>
    <t>2014-11-07T00:49:05.281Z</t>
  </si>
  <si>
    <t>1991-08-28T01:29:02.050Z</t>
  </si>
  <si>
    <t>usp0004vyh</t>
  </si>
  <si>
    <t>2022-04-28T19:05:56.676Z</t>
  </si>
  <si>
    <t>9 km SSW of Yasugich?, Japan</t>
  </si>
  <si>
    <t>1991-08-28T21:53:14.000Z</t>
  </si>
  <si>
    <t>usp0004vzj</t>
  </si>
  <si>
    <t>2014-11-07T00:49:08.259Z</t>
  </si>
  <si>
    <t>106 km NE of Miyako, Japan</t>
  </si>
  <si>
    <t>1991-09-03T08:44:48.600Z</t>
  </si>
  <si>
    <t>usp0004w6p</t>
  </si>
  <si>
    <t>2022-04-28T19:03:29.582Z</t>
  </si>
  <si>
    <t>115 km S of Shimoda, Japan</t>
  </si>
  <si>
    <t>1991-09-08T20:53:24.380Z</t>
  </si>
  <si>
    <t>usp0004wdv</t>
  </si>
  <si>
    <t>2014-11-07T00:49:14.412Z</t>
  </si>
  <si>
    <t>194 km NW of Mikuni, Japan</t>
  </si>
  <si>
    <t>1991-09-18T07:13:06.430Z</t>
  </si>
  <si>
    <t>usp0004wrq</t>
  </si>
  <si>
    <t>2014-11-07T00:49:15.721Z</t>
  </si>
  <si>
    <t>284 km WNW of Hakui, Japan</t>
  </si>
  <si>
    <t>1991-09-21T20:19:21.090Z</t>
  </si>
  <si>
    <t>usp0004wwf</t>
  </si>
  <si>
    <t>2014-11-07T00:49:16.766Z</t>
  </si>
  <si>
    <t>235 km WNW of Hakui, Japan</t>
  </si>
  <si>
    <t>1991-09-28T03:02:41.190Z</t>
  </si>
  <si>
    <t>usp0004x51</t>
  </si>
  <si>
    <t>2014-11-07T00:49:17.904Z</t>
  </si>
  <si>
    <t>175 km S of ?yama, Japan</t>
  </si>
  <si>
    <t>1991-09-29T04:13:58.580Z</t>
  </si>
  <si>
    <t>usp0004x6b</t>
  </si>
  <si>
    <t>2014-11-07T00:49:18.061Z</t>
  </si>
  <si>
    <t>6 km NNW of Yotsukaid?, Japan</t>
  </si>
  <si>
    <t>1991-09-29T04:42:23.950Z</t>
  </si>
  <si>
    <t>usp0004x6d</t>
  </si>
  <si>
    <t>2014-11-07T00:49:18.070Z</t>
  </si>
  <si>
    <t>5 km S of Sakura, Japan</t>
  </si>
  <si>
    <t>1991-09-29T05:00:00.410Z</t>
  </si>
  <si>
    <t>usp0004x6f</t>
  </si>
  <si>
    <t>2014-11-07T00:49:18.078Z</t>
  </si>
  <si>
    <t>1991-10-07T10:38:31.930Z</t>
  </si>
  <si>
    <t>usp0004xh3</t>
  </si>
  <si>
    <t>2014-11-07T00:49:22.634Z</t>
  </si>
  <si>
    <t>178 km SSE of Katsuura, Japan</t>
  </si>
  <si>
    <t>1991-10-08T10:51:02.520Z</t>
  </si>
  <si>
    <t>usp0004xj2</t>
  </si>
  <si>
    <t>2014-11-07T00:49:22.852Z</t>
  </si>
  <si>
    <t>60 km NW of Noshiro, Japan</t>
  </si>
  <si>
    <t>1991-10-09T20:02:23.320Z</t>
  </si>
  <si>
    <t>usp0004xkp</t>
  </si>
  <si>
    <t>2014-11-07T00:49:23.092Z</t>
  </si>
  <si>
    <t>12 km N of Miyako, Japan</t>
  </si>
  <si>
    <t>1991-10-14T19:54:00.350Z</t>
  </si>
  <si>
    <t>usp0004xu3</t>
  </si>
  <si>
    <t>2014-11-07T00:49:24.006Z</t>
  </si>
  <si>
    <t>36 km ESE of Takahagi, Japan</t>
  </si>
  <si>
    <t>1991-10-18T23:31:16.660Z</t>
  </si>
  <si>
    <t>usp0004y02</t>
  </si>
  <si>
    <t>2014-11-07T00:49:25.294Z</t>
  </si>
  <si>
    <t>5 km S of Ishige, Japan</t>
  </si>
  <si>
    <t>1991-10-19T09:59:14.220Z</t>
  </si>
  <si>
    <t>usp0004y18</t>
  </si>
  <si>
    <t>2014-11-07T00:49:25.652Z</t>
  </si>
  <si>
    <t>159 km E of Namie, Japan</t>
  </si>
  <si>
    <t>1991-10-19T14:03:22.670Z</t>
  </si>
  <si>
    <t>usp0004y1e</t>
  </si>
  <si>
    <t>2014-11-07T00:49:25.666Z</t>
  </si>
  <si>
    <t>15 km WNW of Miura, Japan</t>
  </si>
  <si>
    <t>1991-10-20T09:51:27.810Z</t>
  </si>
  <si>
    <t>usp0004y2v</t>
  </si>
  <si>
    <t>2022-04-28T19:02:36.523Z</t>
  </si>
  <si>
    <t>45 km SSW of Tanabe, Japan</t>
  </si>
  <si>
    <t>1991-10-23T18:22:49.430Z</t>
  </si>
  <si>
    <t>usp0004y82</t>
  </si>
  <si>
    <t>2014-11-07T00:49:26.970Z</t>
  </si>
  <si>
    <t>101 km ESE of Namie, Japan</t>
  </si>
  <si>
    <t>1991-10-24T08:46:55.910Z</t>
  </si>
  <si>
    <t>usp0004y9j</t>
  </si>
  <si>
    <t>2014-11-07T00:49:27.102Z</t>
  </si>
  <si>
    <t>58 km SSE of Shimoda, Japan</t>
  </si>
  <si>
    <t>1991-10-24T08:54:55.290Z</t>
  </si>
  <si>
    <t>usp0004y9k</t>
  </si>
  <si>
    <t>2014-11-07T00:49:27.105Z</t>
  </si>
  <si>
    <t>64 km SSE of Shimoda, Japan</t>
  </si>
  <si>
    <t>1991-10-27T05:06:45.980Z</t>
  </si>
  <si>
    <t>usp0004yfa</t>
  </si>
  <si>
    <t>2014-11-07T00:49:27.877Z</t>
  </si>
  <si>
    <t>55 km ENE of Hasaki, Japan</t>
  </si>
  <si>
    <t>1991-10-28T01:09:10.860Z</t>
  </si>
  <si>
    <t>usp0004ygj</t>
  </si>
  <si>
    <t>2022-04-28T19:03:03.758Z</t>
  </si>
  <si>
    <t>13 km SSW of Ube, Japan</t>
  </si>
  <si>
    <t>1991-11-13T19:20:04.260Z</t>
  </si>
  <si>
    <t>usp0004z41</t>
  </si>
  <si>
    <t>2025-12-19T20:53:06.270Z</t>
  </si>
  <si>
    <t>130 km SSW of ?yama, Japan</t>
  </si>
  <si>
    <t>1991-11-17T07:46:07.690Z</t>
  </si>
  <si>
    <t>usp0004z8m</t>
  </si>
  <si>
    <t>2014-11-07T00:49:35.044Z</t>
  </si>
  <si>
    <t>1991-11-18T00:18:05.840Z</t>
  </si>
  <si>
    <t>usp0004z9j</t>
  </si>
  <si>
    <t>2014-11-07T00:49:35.156Z</t>
  </si>
  <si>
    <t>32 km NNW of Ny?zen, Japan</t>
  </si>
  <si>
    <t>1991-11-18T08:56:06.760Z</t>
  </si>
  <si>
    <t>usp0004z9w</t>
  </si>
  <si>
    <t>2014-11-07T00:49:35.183Z</t>
  </si>
  <si>
    <t>134 km ESE of Ishinomaki, Japan</t>
  </si>
  <si>
    <t>1991-11-19T08:24:02.690Z</t>
  </si>
  <si>
    <t>usp0004zb6</t>
  </si>
  <si>
    <t>2014-11-07T00:49:35.298Z</t>
  </si>
  <si>
    <t>1991-11-25T06:04:52.500Z</t>
  </si>
  <si>
    <t>usp0004zmg</t>
  </si>
  <si>
    <t>2014-11-07T00:49:36.228Z</t>
  </si>
  <si>
    <t>53 km SE of Hasaki, Japan</t>
  </si>
  <si>
    <t>1991-11-25T07:32:43.170Z</t>
  </si>
  <si>
    <t>usp0004zmj</t>
  </si>
  <si>
    <t>2014-11-07T00:49:36.234Z</t>
  </si>
  <si>
    <t>55 km ESE of Hasaki, Japan</t>
  </si>
  <si>
    <t>1991-11-28T15:27:44.900Z</t>
  </si>
  <si>
    <t>usp0004zst</t>
  </si>
  <si>
    <t>2014-11-07T00:49:37.586Z</t>
  </si>
  <si>
    <t>7 km SSW of Edosaki, Japan</t>
  </si>
  <si>
    <t>1991-11-30T03:50:05.140Z</t>
  </si>
  <si>
    <t>usp0004zuj</t>
  </si>
  <si>
    <t>2014-11-07T00:49:37.792Z</t>
  </si>
  <si>
    <t>16 km WSW of Takayama, Japan</t>
  </si>
  <si>
    <t>1991-12-12T02:27:45.500Z</t>
  </si>
  <si>
    <t>usp00050ae</t>
  </si>
  <si>
    <t>2014-11-07T00:49:43.571Z</t>
  </si>
  <si>
    <t>13 km ESE of Funaishikawa, Japan</t>
  </si>
  <si>
    <t>1991-12-18T14:07:55.720Z</t>
  </si>
  <si>
    <t>usp00050mh</t>
  </si>
  <si>
    <t>2014-11-07T00:49:45.265Z</t>
  </si>
  <si>
    <t>223 km SSE of Katsuura, Japan</t>
  </si>
  <si>
    <t>1991-12-22T16:00:53.780Z</t>
  </si>
  <si>
    <t>usp00050u1</t>
  </si>
  <si>
    <t>2014-11-07T00:49:46.600Z</t>
  </si>
  <si>
    <t>241 km SE of Katsuura, Japan</t>
  </si>
  <si>
    <t>1991-12-23T20:02:37.540Z</t>
  </si>
  <si>
    <t>usp00050w7</t>
  </si>
  <si>
    <t>2014-11-07T00:49:46.903Z</t>
  </si>
  <si>
    <t>53 km ENE of Miyako, Japan</t>
  </si>
  <si>
    <t>1992-01-05T11:38:46.870Z</t>
  </si>
  <si>
    <t>usp00051du</t>
  </si>
  <si>
    <t>2014-11-07T00:49:53.161Z</t>
  </si>
  <si>
    <t>7 km WSW of ?ami, Japan</t>
  </si>
  <si>
    <t>1992-01-06T20:41:35.040Z</t>
  </si>
  <si>
    <t>usp00051fq</t>
  </si>
  <si>
    <t>2014-11-07T00:49:53.525Z</t>
  </si>
  <si>
    <t>131 km SSE of ?yama, Japan</t>
  </si>
  <si>
    <t>1992-01-06T20:44:12.460Z</t>
  </si>
  <si>
    <t>usp00051fr</t>
  </si>
  <si>
    <t>2014-11-07T00:49:53.535Z</t>
  </si>
  <si>
    <t>132 km SSE of ?yama, Japan</t>
  </si>
  <si>
    <t>1992-01-16T17:39:27.580Z</t>
  </si>
  <si>
    <t>usp00051vf</t>
  </si>
  <si>
    <t>2014-11-07T00:49:55.172Z</t>
  </si>
  <si>
    <t>2 km NNE of Ry?gasaki, Japan</t>
  </si>
  <si>
    <t>1992-01-17T20:55:58.140Z</t>
  </si>
  <si>
    <t>usp00051ws</t>
  </si>
  <si>
    <t>2014-11-07T00:49:55.341Z</t>
  </si>
  <si>
    <t>84 km ESE of Owase, Japan</t>
  </si>
  <si>
    <t>1992-01-22T01:06:55.510Z</t>
  </si>
  <si>
    <t>usp0005225</t>
  </si>
  <si>
    <t>2022-04-28T18:56:27.858Z</t>
  </si>
  <si>
    <t>8 km WNW of Higashine, Japan</t>
  </si>
  <si>
    <t>1992-02-01T19:04:04.530Z</t>
  </si>
  <si>
    <t>usp00052gf</t>
  </si>
  <si>
    <t>2022-04-28T18:54:00.609Z</t>
  </si>
  <si>
    <t>4 km SSE of Miura, Japan</t>
  </si>
  <si>
    <t>1992-02-02T22:47:26.030Z</t>
  </si>
  <si>
    <t>usp00052j2</t>
  </si>
  <si>
    <t>2014-11-07T00:50:01.847Z</t>
  </si>
  <si>
    <t>9 km W of Kamogawa, Japan</t>
  </si>
  <si>
    <t>1992-02-12T05:12:03.250Z</t>
  </si>
  <si>
    <t>usp00052yn</t>
  </si>
  <si>
    <t>2014-11-07T00:50:05.476Z</t>
  </si>
  <si>
    <t>44 km SE of Tateyama, Japan</t>
  </si>
  <si>
    <t>1992-02-17T14:13:55.260Z</t>
  </si>
  <si>
    <t>usp0005366</t>
  </si>
  <si>
    <t>2014-11-07T00:50:06.486Z</t>
  </si>
  <si>
    <t>191 km SSE of Katsuura, Japan</t>
  </si>
  <si>
    <t>1992-02-25T08:31:03.840Z</t>
  </si>
  <si>
    <t>usp00053fw</t>
  </si>
  <si>
    <t>2014-11-07T00:50:08.141Z</t>
  </si>
  <si>
    <t>36 km ESE of Hasaki, Japan</t>
  </si>
  <si>
    <t>1992-02-27T12:16:17.700Z</t>
  </si>
  <si>
    <t>usp00053jq</t>
  </si>
  <si>
    <t>2014-11-07T00:50:08.558Z</t>
  </si>
  <si>
    <t>6 km E of Yuza, Japan</t>
  </si>
  <si>
    <t>1992-03-05T16:18:15.470Z</t>
  </si>
  <si>
    <t>usp00053x4</t>
  </si>
  <si>
    <t>2014-11-07T00:50:14.411Z</t>
  </si>
  <si>
    <t>81 km ESE of Iwaki, Japan</t>
  </si>
  <si>
    <t>1992-03-09T18:15:15.690Z</t>
  </si>
  <si>
    <t>usp0005423</t>
  </si>
  <si>
    <t>2014-11-07T00:50:15.071Z</t>
  </si>
  <si>
    <t>56 km S of Shimoda, Japan</t>
  </si>
  <si>
    <t>1992-03-11T18:54:39.570Z</t>
  </si>
  <si>
    <t>usp000544j</t>
  </si>
  <si>
    <t>2014-11-07T00:50:15.336Z</t>
  </si>
  <si>
    <t>146 km SE of Katsuura, Japan</t>
  </si>
  <si>
    <t>1992-03-29T08:28:30.410Z</t>
  </si>
  <si>
    <t>usp000550a</t>
  </si>
  <si>
    <t>2014-11-07T00:50:19.803Z</t>
  </si>
  <si>
    <t>49 km E of Iwaki, Japan</t>
  </si>
  <si>
    <t>1992-04-02T06:03:11.160Z</t>
  </si>
  <si>
    <t>usp000557n</t>
  </si>
  <si>
    <t>2014-11-07T00:50:23.465Z</t>
  </si>
  <si>
    <t>1992-04-02T13:12:31.610Z</t>
  </si>
  <si>
    <t>usp0005585</t>
  </si>
  <si>
    <t>2014-11-07T00:50:23.639Z</t>
  </si>
  <si>
    <t>5 km NNE of Namie, Japan</t>
  </si>
  <si>
    <t>1992-04-06T01:19:03.620Z</t>
  </si>
  <si>
    <t>usp00055cq</t>
  </si>
  <si>
    <t>2014-11-07T00:50:25.090Z</t>
  </si>
  <si>
    <t>207 km NW of Mikuni, Japan</t>
  </si>
  <si>
    <t>1992-04-10T14:31:29.690Z</t>
  </si>
  <si>
    <t>usp00055ks</t>
  </si>
  <si>
    <t>2014-11-07T00:50:26.449Z</t>
  </si>
  <si>
    <t>3 km S of Ch?fu, Japan</t>
  </si>
  <si>
    <t>1992-04-11T14:00:13.940Z</t>
  </si>
  <si>
    <t>usp00055na</t>
  </si>
  <si>
    <t>2014-11-07T00:50:26.744Z</t>
  </si>
  <si>
    <t>1992-04-13T05:58:45.700Z</t>
  </si>
  <si>
    <t>usp00055r0</t>
  </si>
  <si>
    <t>2022-04-28T18:49:47.261Z</t>
  </si>
  <si>
    <t>38 km ESE of Kamaishi, Japan</t>
  </si>
  <si>
    <t>1992-04-14T03:03:53.330Z</t>
  </si>
  <si>
    <t>usp00055s9</t>
  </si>
  <si>
    <t>2014-11-07T00:50:27.208Z</t>
  </si>
  <si>
    <t>6 km ESE of Koga, Japan</t>
  </si>
  <si>
    <t>1992-04-17T00:43:56.050Z</t>
  </si>
  <si>
    <t>usp00055x1</t>
  </si>
  <si>
    <t>2014-11-07T00:50:27.812Z</t>
  </si>
  <si>
    <t>48 km NNE of Miyako, Japan</t>
  </si>
  <si>
    <t>1992-04-22T16:21:02.810Z</t>
  </si>
  <si>
    <t>usp000565k</t>
  </si>
  <si>
    <t>2014-11-07T00:50:28.757Z</t>
  </si>
  <si>
    <t>3 km ENE of Iwai, Japan</t>
  </si>
  <si>
    <t>1992-05-11T10:07:50.860Z</t>
  </si>
  <si>
    <t>usp0005769</t>
  </si>
  <si>
    <t>2025-12-19T22:59:08.720Z</t>
  </si>
  <si>
    <t>3 km W of Funaishikawa, Japan</t>
  </si>
  <si>
    <t>1992-05-13T22:31:07.270Z</t>
  </si>
  <si>
    <t>usp00057af</t>
  </si>
  <si>
    <t>2014-11-07T00:50:37.354Z</t>
  </si>
  <si>
    <t>43 km S of Shimoda, Japan</t>
  </si>
  <si>
    <t>1992-05-16T03:03:42.950Z</t>
  </si>
  <si>
    <t>usp00057ex</t>
  </si>
  <si>
    <t>2014-11-07T00:50:37.868Z</t>
  </si>
  <si>
    <t>35 km ESE of ?funato, Japan</t>
  </si>
  <si>
    <t>1992-05-20T08:23:58.140Z</t>
  </si>
  <si>
    <t>usp00057re</t>
  </si>
  <si>
    <t>2014-11-07T00:50:39.941Z</t>
  </si>
  <si>
    <t>12 km E of Miura, Japan</t>
  </si>
  <si>
    <t>1992-05-26T09:45:18.970Z</t>
  </si>
  <si>
    <t>usp0005846</t>
  </si>
  <si>
    <t>2014-11-07T00:50:41.502Z</t>
  </si>
  <si>
    <t>6 km SSE of Asahi, Japan</t>
  </si>
  <si>
    <t>1992-05-26T13:33:05.800Z</t>
  </si>
  <si>
    <t>usp000584e</t>
  </si>
  <si>
    <t>2014-11-07T00:50:41.523Z</t>
  </si>
  <si>
    <t>1992-05-27T08:21:54.600Z</t>
  </si>
  <si>
    <t>usp000585s</t>
  </si>
  <si>
    <t>2014-11-07T00:50:41.697Z</t>
  </si>
  <si>
    <t>27 km NE of Hasaki, Japan</t>
  </si>
  <si>
    <t>1992-05-28T17:58:34.190Z</t>
  </si>
  <si>
    <t>usp00058a6</t>
  </si>
  <si>
    <t>2022-04-28T18:48:17.578Z</t>
  </si>
  <si>
    <t>7 km SSW of Y?kaichiba, Japan</t>
  </si>
  <si>
    <t>1992-06-01T13:51:21.770Z</t>
  </si>
  <si>
    <t>usp00058hh</t>
  </si>
  <si>
    <t>2022-04-28T18:42:44.372Z</t>
  </si>
  <si>
    <t>36 km ESE of Kitaibaraki, Japan</t>
  </si>
  <si>
    <t>1992-06-02T23:36:01.270Z</t>
  </si>
  <si>
    <t>usp00058kq</t>
  </si>
  <si>
    <t>2014-11-07T00:50:46.897Z</t>
  </si>
  <si>
    <t>214 km SSE of Katsuura, Japan</t>
  </si>
  <si>
    <t>1992-06-03T01:12:09.150Z</t>
  </si>
  <si>
    <t>usp00058kv</t>
  </si>
  <si>
    <t>2014-11-07T00:50:46.966Z</t>
  </si>
  <si>
    <t>124 km ESE of Iwaki, Japan</t>
  </si>
  <si>
    <t>1992-06-11T16:20:29.200Z</t>
  </si>
  <si>
    <t>usp00058yj</t>
  </si>
  <si>
    <t>2014-11-07T00:50:49.241Z</t>
  </si>
  <si>
    <t>1992-06-13T15:18:41.150Z</t>
  </si>
  <si>
    <t>usp000591r</t>
  </si>
  <si>
    <t>2025-12-19T22:58:36.652Z</t>
  </si>
  <si>
    <t>261 km SSE of Katsuura, Japan</t>
  </si>
  <si>
    <t>1992-06-15T01:46:35.370Z</t>
  </si>
  <si>
    <t>usp000594m</t>
  </si>
  <si>
    <t>2022-04-28T18:44:04.611Z</t>
  </si>
  <si>
    <t>59 km S of Shimoda, Japan</t>
  </si>
  <si>
    <t>1992-06-18T21:41:47.800Z</t>
  </si>
  <si>
    <t>usp000599p</t>
  </si>
  <si>
    <t>2014-11-07T00:50:50.807Z</t>
  </si>
  <si>
    <t>1992-06-23T02:08:19.200Z</t>
  </si>
  <si>
    <t>usp00059gp</t>
  </si>
  <si>
    <t>2014-11-07T00:50:52.346Z</t>
  </si>
  <si>
    <t>10 km E of Ishikawa, Japan</t>
  </si>
  <si>
    <t>1992-06-27T00:36:36.780Z</t>
  </si>
  <si>
    <t>usp00059qp</t>
  </si>
  <si>
    <t>2014-11-07T00:50:54.169Z</t>
  </si>
  <si>
    <t>135 km SE of Katsuura, Japan</t>
  </si>
  <si>
    <t>1992-06-28T05:47:50.620Z</t>
  </si>
  <si>
    <t>usp00059s1</t>
  </si>
  <si>
    <t>2014-11-07T00:50:54.950Z</t>
  </si>
  <si>
    <t>27 km E of Misawa, Japan</t>
  </si>
  <si>
    <t>1992-07-09T12:59:12.220Z</t>
  </si>
  <si>
    <t>usp0005ajr</t>
  </si>
  <si>
    <t>2014-11-07T00:51:02.534Z</t>
  </si>
  <si>
    <t>4 km W of Asahi, Japan</t>
  </si>
  <si>
    <t>1992-07-17T14:14:28.540Z</t>
  </si>
  <si>
    <t>usp0005b00</t>
  </si>
  <si>
    <t>2014-11-07T00:51:04.873Z</t>
  </si>
  <si>
    <t>72 km E of Miyako, Japan</t>
  </si>
  <si>
    <t>1992-07-18T08:39:05.790Z</t>
  </si>
  <si>
    <t>usp0005b1d</t>
  </si>
  <si>
    <t>2022-05-09T19:15:03.916Z</t>
  </si>
  <si>
    <t>93 km E of Miyako, Japan</t>
  </si>
  <si>
    <t>1992-07-18T09:06:09.790Z</t>
  </si>
  <si>
    <t>usp0005b1k</t>
  </si>
  <si>
    <t>2014-11-07T00:51:05.153Z</t>
  </si>
  <si>
    <t>1992-07-18T09:09:58.460Z</t>
  </si>
  <si>
    <t>usp0005b1m</t>
  </si>
  <si>
    <t>2014-11-07T00:51:05.157Z</t>
  </si>
  <si>
    <t>94 km E of Miyako, Japan</t>
  </si>
  <si>
    <t>1992-07-18T10:20:11.940Z</t>
  </si>
  <si>
    <t>usp0005b1s</t>
  </si>
  <si>
    <t>2022-04-28T18:41:58.727Z</t>
  </si>
  <si>
    <t>92 km E of Yamada, Japan</t>
  </si>
  <si>
    <t>1992-07-18T11:06:51.060Z</t>
  </si>
  <si>
    <t>usp0005b1w</t>
  </si>
  <si>
    <t>2014-11-07T00:51:05.255Z</t>
  </si>
  <si>
    <t>102 km E of Yamada, Japan</t>
  </si>
  <si>
    <t>1992-07-18T12:02:40.670Z</t>
  </si>
  <si>
    <t>usp0005b23</t>
  </si>
  <si>
    <t>2022-04-28T18:42:08.118Z</t>
  </si>
  <si>
    <t>106 km ESE of Yamada, Japan</t>
  </si>
  <si>
    <t>1992-07-18T13:56:54.480Z</t>
  </si>
  <si>
    <t>usp0005b2b</t>
  </si>
  <si>
    <t>2022-04-28T18:42:09.459Z</t>
  </si>
  <si>
    <t>86 km E of Yamada, Japan</t>
  </si>
  <si>
    <t>1992-07-18T15:54:14.190Z</t>
  </si>
  <si>
    <t>usp0005b2g</t>
  </si>
  <si>
    <t>2014-11-07T00:51:05.454Z</t>
  </si>
  <si>
    <t>1992-07-18T16:12:03.640Z</t>
  </si>
  <si>
    <t>usp0005b2h</t>
  </si>
  <si>
    <t>2014-11-07T00:51:05.459Z</t>
  </si>
  <si>
    <t>93 km E of Yamada, Japan</t>
  </si>
  <si>
    <t>1992-07-18T16:59:11.970Z</t>
  </si>
  <si>
    <t>usp0005b2q</t>
  </si>
  <si>
    <t>2014-11-07T00:51:05.473Z</t>
  </si>
  <si>
    <t>1992-07-18T21:18:57.480Z</t>
  </si>
  <si>
    <t>usp0005b35</t>
  </si>
  <si>
    <t>2022-04-28T18:42:17.933Z</t>
  </si>
  <si>
    <t>1992-07-19T23:07:59.630Z</t>
  </si>
  <si>
    <t>usp0005b4u</t>
  </si>
  <si>
    <t>2014-11-07T00:51:05.889Z</t>
  </si>
  <si>
    <t>75 km ESE of Kitaibaraki, Japan</t>
  </si>
  <si>
    <t>1992-07-21T00:39:27.000Z</t>
  </si>
  <si>
    <t>usp0005b70</t>
  </si>
  <si>
    <t>2014-11-07T00:51:06.153Z</t>
  </si>
  <si>
    <t>96 km E of Yamada, Japan</t>
  </si>
  <si>
    <t>1992-07-21T20:22:05.640Z</t>
  </si>
  <si>
    <t>usp0005b8c</t>
  </si>
  <si>
    <t>2014-11-07T00:51:06.275Z</t>
  </si>
  <si>
    <t>11 km NW of Uozu, Japan</t>
  </si>
  <si>
    <t>1992-07-25T02:53:28.330Z</t>
  </si>
  <si>
    <t>usp0005bek</t>
  </si>
  <si>
    <t>2022-04-28T18:42:31.468Z</t>
  </si>
  <si>
    <t>116 km ESE of Kamaishi, Japan</t>
  </si>
  <si>
    <t>1992-07-30T11:16:36.890Z</t>
  </si>
  <si>
    <t>usp0005br2</t>
  </si>
  <si>
    <t>2014-11-07T00:51:08.646Z</t>
  </si>
  <si>
    <t>12 km WNW of G?do, Japan</t>
  </si>
  <si>
    <t>1992-08-07T11:11:41.690Z</t>
  </si>
  <si>
    <t>usp0005c3t</t>
  </si>
  <si>
    <t>2022-04-28T18:38:46.121Z</t>
  </si>
  <si>
    <t>21 km N of Miyazu, Japan</t>
  </si>
  <si>
    <t>1992-08-27T04:09:49.380Z</t>
  </si>
  <si>
    <t>usp0005d4v</t>
  </si>
  <si>
    <t>2014-11-07T00:51:19.426Z</t>
  </si>
  <si>
    <t>1992-08-27T12:28:57.100Z</t>
  </si>
  <si>
    <t>usp0005d5a</t>
  </si>
  <si>
    <t>2014-11-07T00:51:19.494Z</t>
  </si>
  <si>
    <t>56 km SE of ?funato, Japan</t>
  </si>
  <si>
    <t>1992-08-29T19:19:05.590Z</t>
  </si>
  <si>
    <t>usp0005d9b</t>
  </si>
  <si>
    <t>2022-04-28T18:40:42.735Z</t>
  </si>
  <si>
    <t>158 km S of ?yama, Japan</t>
  </si>
  <si>
    <t>1992-09-01T08:58:23.300Z</t>
  </si>
  <si>
    <t>usp0005dct</t>
  </si>
  <si>
    <t>2014-11-07T00:51:22.060Z</t>
  </si>
  <si>
    <t>12 km ESE of Kaminoyama, Japan</t>
  </si>
  <si>
    <t>1992-09-02T01:17:53.690Z</t>
  </si>
  <si>
    <t>usp0005de2</t>
  </si>
  <si>
    <t>2014-11-07T00:51:23.176Z</t>
  </si>
  <si>
    <t>3 km N of Y?kaichiba, Japan</t>
  </si>
  <si>
    <t>1992-09-06T08:20:49.670Z</t>
  </si>
  <si>
    <t>usp0005dmz</t>
  </si>
  <si>
    <t>2014-11-07T00:51:25.120Z</t>
  </si>
  <si>
    <t>69 km NNE of Miyako, Japan</t>
  </si>
  <si>
    <t>1992-09-08T19:58:34.560Z</t>
  </si>
  <si>
    <t>usp0005drw</t>
  </si>
  <si>
    <t>2014-11-07T00:51:26.350Z</t>
  </si>
  <si>
    <t>43 km E of Hasaki, Japan</t>
  </si>
  <si>
    <t>1992-09-10T17:09:07.410Z</t>
  </si>
  <si>
    <t>usp0005du3</t>
  </si>
  <si>
    <t>2014-11-07T00:51:27.383Z</t>
  </si>
  <si>
    <t>88 km NW of Noshiro, Japan</t>
  </si>
  <si>
    <t>1992-09-11T13:44:52.110Z</t>
  </si>
  <si>
    <t>usp0005dvd</t>
  </si>
  <si>
    <t>2014-11-07T00:51:27.692Z</t>
  </si>
  <si>
    <t>20 km SE of Hachinohe, Japan</t>
  </si>
  <si>
    <t>1992-09-14T02:46:49.110Z</t>
  </si>
  <si>
    <t>usp0005dyy</t>
  </si>
  <si>
    <t>2014-11-07T00:51:28.557Z</t>
  </si>
  <si>
    <t>1992-09-15T02:20:42.720Z</t>
  </si>
  <si>
    <t>usp0005e06</t>
  </si>
  <si>
    <t>2014-11-07T00:51:28.742Z</t>
  </si>
  <si>
    <t>1992-09-19T08:48:32.780Z</t>
  </si>
  <si>
    <t>usp0005e6v</t>
  </si>
  <si>
    <t>2014-11-07T00:51:29.589Z</t>
  </si>
  <si>
    <t>27 km ENE of Hasaki, Japan</t>
  </si>
  <si>
    <t>1992-09-25T14:20:23.740Z</t>
  </si>
  <si>
    <t>usp0005egb</t>
  </si>
  <si>
    <t>2014-11-07T00:51:30.737Z</t>
  </si>
  <si>
    <t>32 km SSE of Hasaki, Japan</t>
  </si>
  <si>
    <t>1992-09-28T22:16:50.540Z</t>
  </si>
  <si>
    <t>usp0005env</t>
  </si>
  <si>
    <t>2014-11-07T00:51:32.152Z</t>
  </si>
  <si>
    <t>12 km SE of Takahagi, Japan</t>
  </si>
  <si>
    <t>1992-09-29T05:04:48.300Z</t>
  </si>
  <si>
    <t>usp0005ep9</t>
  </si>
  <si>
    <t>2014-11-07T00:51:32.202Z</t>
  </si>
  <si>
    <t>176 km S of Shimoda, Japan</t>
  </si>
  <si>
    <t>1992-10-01T02:31:27.410Z</t>
  </si>
  <si>
    <t>usp0005esr</t>
  </si>
  <si>
    <t>2014-11-07T00:51:35.213Z</t>
  </si>
  <si>
    <t>50 km ESE of Takahagi, Japan</t>
  </si>
  <si>
    <t>1992-10-04T01:13:22.280Z</t>
  </si>
  <si>
    <t>usp0005ex4</t>
  </si>
  <si>
    <t>2014-11-07T00:51:37.493Z</t>
  </si>
  <si>
    <t>20 km S of Tateyama, Japan</t>
  </si>
  <si>
    <t>1992-10-04T20:41:05.770Z</t>
  </si>
  <si>
    <t>usp0005ey8</t>
  </si>
  <si>
    <t>2014-11-07T00:51:37.751Z</t>
  </si>
  <si>
    <t>14 km N of Shizukuishi, Japan</t>
  </si>
  <si>
    <t>1992-10-06T18:58:32.930Z</t>
  </si>
  <si>
    <t>usp0005f11</t>
  </si>
  <si>
    <t>2014-11-07T00:51:38.342Z</t>
  </si>
  <si>
    <t>43 km ENE of Namie, Japan</t>
  </si>
  <si>
    <t>1992-10-17T14:37:37.800Z</t>
  </si>
  <si>
    <t>usp0005ffg</t>
  </si>
  <si>
    <t>2014-11-07T00:51:40.779Z</t>
  </si>
  <si>
    <t>50 km SSE of Shimoda, Japan</t>
  </si>
  <si>
    <t>1992-10-17T15:06:28.090Z</t>
  </si>
  <si>
    <t>usp0005ffj</t>
  </si>
  <si>
    <t>2014-11-07T00:51:40.790Z</t>
  </si>
  <si>
    <t>48 km SSE of Shimoda, Japan</t>
  </si>
  <si>
    <t>1992-10-23T04:11:23.620Z</t>
  </si>
  <si>
    <t>usp0005frp</t>
  </si>
  <si>
    <t>2014-11-07T00:51:42.452Z</t>
  </si>
  <si>
    <t>1 km NE of ?ami, Japan</t>
  </si>
  <si>
    <t>1992-10-23T12:31:45.530Z</t>
  </si>
  <si>
    <t>usp0005fsf</t>
  </si>
  <si>
    <t>2014-11-07T00:51:42.591Z</t>
  </si>
  <si>
    <t>34 km E of Shinj?, Japan</t>
  </si>
  <si>
    <t>1992-10-24T12:36:39.380Z</t>
  </si>
  <si>
    <t>usp0005fu8</t>
  </si>
  <si>
    <t>2014-11-07T00:51:42.987Z</t>
  </si>
  <si>
    <t>79 km E of Ishinomaki, Japan</t>
  </si>
  <si>
    <t>1992-10-29T18:25:25.670Z</t>
  </si>
  <si>
    <t>usp0005g1e</t>
  </si>
  <si>
    <t>2014-11-07T00:51:43.826Z</t>
  </si>
  <si>
    <t>219 km NW of Mikuni, Japan</t>
  </si>
  <si>
    <t>1992-10-31T15:10:36.210Z</t>
  </si>
  <si>
    <t>usp0005g4j</t>
  </si>
  <si>
    <t>2014-11-07T00:51:44.389Z</t>
  </si>
  <si>
    <t>41 km ESE of Kitaibaraki, Japan</t>
  </si>
  <si>
    <t>1992-10-31T20:41:36.250Z</t>
  </si>
  <si>
    <t>usp0005g4v</t>
  </si>
  <si>
    <t>2014-11-07T00:51:44.823Z</t>
  </si>
  <si>
    <t>211 km NW of Mikuni, Japan</t>
  </si>
  <si>
    <t>1992-11-08T18:18:58.960Z</t>
  </si>
  <si>
    <t>usp0005gj4</t>
  </si>
  <si>
    <t>2025-12-19T22:55:51.872Z</t>
  </si>
  <si>
    <t>230 km SE of Katsuura, Japan</t>
  </si>
  <si>
    <t>1992-11-28T00:46:48.680Z</t>
  </si>
  <si>
    <t>usp0005hha</t>
  </si>
  <si>
    <t>2014-11-07T00:51:55.148Z</t>
  </si>
  <si>
    <t>1 km NW of Sugito, Japan</t>
  </si>
  <si>
    <t>1992-12-04T14:00:30.710Z</t>
  </si>
  <si>
    <t>usp0005htr</t>
  </si>
  <si>
    <t>2014-11-07T00:51:59.821Z</t>
  </si>
  <si>
    <t>1992-12-05T13:27:33.150Z</t>
  </si>
  <si>
    <t>usp0005hv5</t>
  </si>
  <si>
    <t>2014-11-07T00:52:00.209Z</t>
  </si>
  <si>
    <t>28 km NE of Ishinomaki, Japan</t>
  </si>
  <si>
    <t>1992-12-06T23:45:05.360Z</t>
  </si>
  <si>
    <t>usp0005hwz</t>
  </si>
  <si>
    <t>2014-11-07T00:52:00.686Z</t>
  </si>
  <si>
    <t>88 km SSE of Shing?, Japan</t>
  </si>
  <si>
    <t>1992-12-09T07:13:22.200Z</t>
  </si>
  <si>
    <t>usp0005j0n</t>
  </si>
  <si>
    <t>2014-11-07T00:52:01.518Z</t>
  </si>
  <si>
    <t>4 km WSW of Sawara, Japan</t>
  </si>
  <si>
    <t>1992-12-12T05:02:04.310Z</t>
  </si>
  <si>
    <t>usp0005j57</t>
  </si>
  <si>
    <t>2022-04-28T18:25:32.522Z</t>
  </si>
  <si>
    <t>1992-12-12T19:38:28.740Z</t>
  </si>
  <si>
    <t>usp0005j6x</t>
  </si>
  <si>
    <t>2014-11-07T00:52:02.260Z</t>
  </si>
  <si>
    <t>77 km SSE of Toba, Japan</t>
  </si>
  <si>
    <t>1992-12-18T04:44:02.760Z</t>
  </si>
  <si>
    <t>usp0005jfc</t>
  </si>
  <si>
    <t>2014-11-07T00:52:03.263Z</t>
  </si>
  <si>
    <t>138 km SE of Katsuura, Japan</t>
  </si>
  <si>
    <t>1992-12-23T00:32:27.560Z</t>
  </si>
  <si>
    <t>usp0005jps</t>
  </si>
  <si>
    <t>2014-11-07T00:52:04.534Z</t>
  </si>
  <si>
    <t>160 km E of Namie, Japan</t>
  </si>
  <si>
    <t>1992-12-27T16:21:17.120Z</t>
  </si>
  <si>
    <t>usp0005jyb</t>
  </si>
  <si>
    <t>2022-04-28T18:26:55.937Z</t>
  </si>
  <si>
    <t>57 km ESE of ?funato, Japan</t>
  </si>
  <si>
    <t>1992-12-28T10:23:22.240Z</t>
  </si>
  <si>
    <t>usp0005jzm</t>
  </si>
  <si>
    <t>2014-11-07T00:52:05.988Z</t>
  </si>
  <si>
    <t>69 km SE of Kamaishi, Japan</t>
  </si>
  <si>
    <t>1992-12-28T10:34:38.140Z</t>
  </si>
  <si>
    <t>usp0005jzp</t>
  </si>
  <si>
    <t>2025-12-19T22:55:44.075Z</t>
  </si>
  <si>
    <t>61 km ESE of ?funato, Japan</t>
  </si>
  <si>
    <t>1992-12-29T02:08:58.290Z</t>
  </si>
  <si>
    <t>usp0005k0g</t>
  </si>
  <si>
    <t>2014-11-07T00:52:06.158Z</t>
  </si>
  <si>
    <t>57 km SE of Kamaishi, Japan</t>
  </si>
  <si>
    <t>1992-12-29T17:11:49.290Z</t>
  </si>
  <si>
    <t>usp0005k1a</t>
  </si>
  <si>
    <t>2014-11-07T00:52:06.229Z</t>
  </si>
  <si>
    <t>124 km SE of ?funato, Japan</t>
  </si>
  <si>
    <t>1992-12-31T07:02:44.280Z</t>
  </si>
  <si>
    <t>usp0005k44</t>
  </si>
  <si>
    <t>2025-12-19T22:55:47.475Z</t>
  </si>
  <si>
    <t>62 km ESE of ?funato, Japan</t>
  </si>
  <si>
    <t>1992-12-31T07:26:06.250Z</t>
  </si>
  <si>
    <t>usp0005k45</t>
  </si>
  <si>
    <t>2022-04-28T18:27:01.637Z</t>
  </si>
  <si>
    <t>63 km SE of Kamaishi, Japan</t>
  </si>
  <si>
    <t>1992-12-31T07:34:07.020Z</t>
  </si>
  <si>
    <t>usp0005k46</t>
  </si>
  <si>
    <t>2014-11-07T00:52:06.768Z</t>
  </si>
  <si>
    <t>86 km ESE of Kamaishi, Japan</t>
  </si>
  <si>
    <t>1993-01-01T08:19:41.080Z</t>
  </si>
  <si>
    <t>usp0005k6b</t>
  </si>
  <si>
    <t>2014-11-07T00:52:08.883Z</t>
  </si>
  <si>
    <t>95 km ESE of Kamaishi, Japan</t>
  </si>
  <si>
    <t>1993-01-02T15:10:46.690Z</t>
  </si>
  <si>
    <t>usp0005k7y</t>
  </si>
  <si>
    <t>2014-11-07T00:52:09.838Z</t>
  </si>
  <si>
    <t>1993-01-05T01:31:58.660Z</t>
  </si>
  <si>
    <t>usp0005kag</t>
  </si>
  <si>
    <t>2014-11-07T00:52:10.982Z</t>
  </si>
  <si>
    <t>74 km ESE of Kamaishi, Japan</t>
  </si>
  <si>
    <t>1993-01-08T07:19:23.060Z</t>
  </si>
  <si>
    <t>usp0005kfa</t>
  </si>
  <si>
    <t>2014-11-07T00:52:12.477Z</t>
  </si>
  <si>
    <t>96 km ESE of Kamaishi, Japan</t>
  </si>
  <si>
    <t>1993-01-09T04:01:08.190Z</t>
  </si>
  <si>
    <t>usp0005kgu</t>
  </si>
  <si>
    <t>2014-11-07T00:52:12.641Z</t>
  </si>
  <si>
    <t>66 km SE of Kamaishi, Japan</t>
  </si>
  <si>
    <t>1993-01-11T00:58:47.780Z</t>
  </si>
  <si>
    <t>usp0005kk5</t>
  </si>
  <si>
    <t>2014-11-07T00:52:13.079Z</t>
  </si>
  <si>
    <t>6 km NNW of Okazaki, Japan</t>
  </si>
  <si>
    <t>1993-01-11T20:58:43.720Z</t>
  </si>
  <si>
    <t>usp0005kmr</t>
  </si>
  <si>
    <t>2025-12-19T22:55:28.811Z</t>
  </si>
  <si>
    <t>96 km SE of ?funato, Japan</t>
  </si>
  <si>
    <t>1993-01-12T22:58:38.530Z</t>
  </si>
  <si>
    <t>usp0005kp4</t>
  </si>
  <si>
    <t>2014-11-07T00:52:13.563Z</t>
  </si>
  <si>
    <t>171 km ESE of Ishinomaki, Japan</t>
  </si>
  <si>
    <t>1993-01-13T01:31:54.080Z</t>
  </si>
  <si>
    <t>usp0005kpc</t>
  </si>
  <si>
    <t>2025-12-19T22:55:30.169Z</t>
  </si>
  <si>
    <t>70 km SE of Kamaishi, Japan</t>
  </si>
  <si>
    <t>1993-01-17T14:55:53.930Z</t>
  </si>
  <si>
    <t>usp0005kw4</t>
  </si>
  <si>
    <t>2014-11-07T00:52:15.027Z</t>
  </si>
  <si>
    <t>69 km E of Ishinomaki, Japan</t>
  </si>
  <si>
    <t>1993-01-19T09:07:44.250Z</t>
  </si>
  <si>
    <t>usp0005kys</t>
  </si>
  <si>
    <t>2014-11-07T00:52:15.344Z</t>
  </si>
  <si>
    <t>78 km E of Iwaki, Japan</t>
  </si>
  <si>
    <t>1993-01-19T14:39:26.170Z</t>
  </si>
  <si>
    <t>usp0005kz3</t>
  </si>
  <si>
    <t>2022-04-28T18:23:21.940Z</t>
  </si>
  <si>
    <t>1993-01-25T05:00:17.460Z</t>
  </si>
  <si>
    <t>usp0005m79</t>
  </si>
  <si>
    <t>2014-11-07T00:52:16.539Z</t>
  </si>
  <si>
    <t>3 km WSW of Hasaki, Japan</t>
  </si>
  <si>
    <t>1993-01-29T19:30:36.480Z</t>
  </si>
  <si>
    <t>usp0005mdm</t>
  </si>
  <si>
    <t>2022-04-28T18:24:33.561Z</t>
  </si>
  <si>
    <t>112 km SE of Hasaki, Japan</t>
  </si>
  <si>
    <t>1993-02-05T17:54:44.090Z</t>
  </si>
  <si>
    <t>usp0005mp5</t>
  </si>
  <si>
    <t>2014-11-07T00:52:21.765Z</t>
  </si>
  <si>
    <t>32 km E of Iwaki, Japan</t>
  </si>
  <si>
    <t>1993-02-07T13:27:42.010Z</t>
  </si>
  <si>
    <t>usp0005mrp</t>
  </si>
  <si>
    <t>2022-04-28T18:19:58.690Z</t>
  </si>
  <si>
    <t>69 km NNE of Nanao, Japan</t>
  </si>
  <si>
    <t>1993-02-07T14:07:10.020Z</t>
  </si>
  <si>
    <t>usp0005mrq</t>
  </si>
  <si>
    <t>2014-11-07T00:52:22.636Z</t>
  </si>
  <si>
    <t>78 km NNW of Itoigawa, Japan</t>
  </si>
  <si>
    <t>1993-02-07T15:09:28.010Z</t>
  </si>
  <si>
    <t>usp0005mru</t>
  </si>
  <si>
    <t>2014-11-07T00:52:22.689Z</t>
  </si>
  <si>
    <t>61 km NNW of Itoigawa, Japan</t>
  </si>
  <si>
    <t>1993-02-07T17:06:05.790Z</t>
  </si>
  <si>
    <t>usp0005ms0</t>
  </si>
  <si>
    <t>2014-11-07T00:52:22.714Z</t>
  </si>
  <si>
    <t>80 km NNE of Nanao, Japan</t>
  </si>
  <si>
    <t>1993-02-08T03:38:59.790Z</t>
  </si>
  <si>
    <t>usp0005msp</t>
  </si>
  <si>
    <t>2014-11-07T00:52:22.770Z</t>
  </si>
  <si>
    <t>70 km NNW of Itoigawa, Japan</t>
  </si>
  <si>
    <t>1993-02-08T22:31:33.870Z</t>
  </si>
  <si>
    <t>usp0005mt8</t>
  </si>
  <si>
    <t>2014-11-07T00:52:22.890Z</t>
  </si>
  <si>
    <t>63 km NE of Nanao, Japan</t>
  </si>
  <si>
    <t>1993-02-12T15:32:02.310Z</t>
  </si>
  <si>
    <t>usp0005mzg</t>
  </si>
  <si>
    <t>2014-11-07T00:52:23.787Z</t>
  </si>
  <si>
    <t>78 km SSE of Katsuura, Japan</t>
  </si>
  <si>
    <t>1993-02-12T18:26:10.210Z</t>
  </si>
  <si>
    <t>usp0005mzp</t>
  </si>
  <si>
    <t>2014-11-07T00:52:23.801Z</t>
  </si>
  <si>
    <t>74 km NNW of Itoigawa, Japan</t>
  </si>
  <si>
    <t>1993-02-15T16:51:16.410Z</t>
  </si>
  <si>
    <t>usp0005n4x</t>
  </si>
  <si>
    <t>2014-11-07T00:52:24.563Z</t>
  </si>
  <si>
    <t>68 km NNE of Nanao, Japan</t>
  </si>
  <si>
    <t>1993-02-15T22:39:46.950Z</t>
  </si>
  <si>
    <t>usp0005n57</t>
  </si>
  <si>
    <t>2014-11-07T00:52:24.594Z</t>
  </si>
  <si>
    <t>1993-02-18T01:47:03.180Z</t>
  </si>
  <si>
    <t>usp0005n8s</t>
  </si>
  <si>
    <t>2014-11-07T00:52:24.966Z</t>
  </si>
  <si>
    <t>65 km SE of Owase, Japan</t>
  </si>
  <si>
    <t>1993-02-18T02:56:57.410Z</t>
  </si>
  <si>
    <t>usp0005n8v</t>
  </si>
  <si>
    <t>2014-11-07T00:52:24.974Z</t>
  </si>
  <si>
    <t>53 km NNW of Itoigawa, Japan</t>
  </si>
  <si>
    <t>1993-02-18T07:20:22.730Z</t>
  </si>
  <si>
    <t>usp0005n94</t>
  </si>
  <si>
    <t>2014-11-07T00:52:24.998Z</t>
  </si>
  <si>
    <t>44 km S of ?funato, Japan</t>
  </si>
  <si>
    <t>1993-02-18T16:45:32.330Z</t>
  </si>
  <si>
    <t>usp0005n9s</t>
  </si>
  <si>
    <t>2014-11-07T00:52:25.099Z</t>
  </si>
  <si>
    <t>39 km SE of Hasaki, Japan</t>
  </si>
  <si>
    <t>1993-02-22T05:12:19.680Z</t>
  </si>
  <si>
    <t>usp0005nfy</t>
  </si>
  <si>
    <t>2014-11-07T00:52:26.437Z</t>
  </si>
  <si>
    <t>30 km NE of Nanao, Japan</t>
  </si>
  <si>
    <t>1993-02-25T09:27:43.100Z</t>
  </si>
  <si>
    <t>usp0005nnq</t>
  </si>
  <si>
    <t>2022-04-28T18:21:17.831Z</t>
  </si>
  <si>
    <t>1993-03-04T06:01:46.530Z</t>
  </si>
  <si>
    <t>usp0005nyp</t>
  </si>
  <si>
    <t>2014-11-07T00:52:31.592Z</t>
  </si>
  <si>
    <t>127 km E of Namie, Japan</t>
  </si>
  <si>
    <t>1993-03-06T01:45:19.050Z</t>
  </si>
  <si>
    <t>usp0005p21</t>
  </si>
  <si>
    <t>2014-11-07T00:52:32.609Z</t>
  </si>
  <si>
    <t>117 km ESE of Kamaishi, Japan</t>
  </si>
  <si>
    <t>1993-03-07T00:36:33.250Z</t>
  </si>
  <si>
    <t>usp0005p3r</t>
  </si>
  <si>
    <t>2014-11-07T00:52:33.077Z</t>
  </si>
  <si>
    <t>56 km ENE of Namie, Japan</t>
  </si>
  <si>
    <t>1993-03-14T00:46:52.270Z</t>
  </si>
  <si>
    <t>usp0005pfp</t>
  </si>
  <si>
    <t>2014-11-07T00:52:35.336Z</t>
  </si>
  <si>
    <t>44 km SW of Tanabe, Japan</t>
  </si>
  <si>
    <t>1993-03-19T00:37:35.090Z</t>
  </si>
  <si>
    <t>usp0005ps9</t>
  </si>
  <si>
    <t>2014-11-07T00:52:36.703Z</t>
  </si>
  <si>
    <t>1993-03-19T05:59:43.170Z</t>
  </si>
  <si>
    <t>usp0005psp</t>
  </si>
  <si>
    <t>2022-04-28T18:18:57.400Z</t>
  </si>
  <si>
    <t>73 km ENE of Hasaki, Japan</t>
  </si>
  <si>
    <t>1993-03-19T06:01:31.690Z</t>
  </si>
  <si>
    <t>usp0005psq</t>
  </si>
  <si>
    <t>2014-11-07T00:52:36.793Z</t>
  </si>
  <si>
    <t>1993-03-20T01:02:46.050Z</t>
  </si>
  <si>
    <t>usp0005pu1</t>
  </si>
  <si>
    <t>2014-11-07T00:52:37.040Z</t>
  </si>
  <si>
    <t>78 km ENE of Hasaki, Japan</t>
  </si>
  <si>
    <t>1993-03-27T20:24:03.750Z</t>
  </si>
  <si>
    <t>usp0005q7h</t>
  </si>
  <si>
    <t>2014-11-07T00:52:39.635Z</t>
  </si>
  <si>
    <t>79 km NNW of Itoigawa, Japan</t>
  </si>
  <si>
    <t>1993-04-02T10:05:47.730Z</t>
  </si>
  <si>
    <t>usp0005qhs</t>
  </si>
  <si>
    <t>2014-11-07T00:52:44.322Z</t>
  </si>
  <si>
    <t>70 km NE of Nanao, Japan</t>
  </si>
  <si>
    <t>1993-04-02T12:49:55.600Z</t>
  </si>
  <si>
    <t>usp0005qhz</t>
  </si>
  <si>
    <t>2014-11-07T00:52:44.391Z</t>
  </si>
  <si>
    <t>57 km NW of Itoigawa, Japan</t>
  </si>
  <si>
    <t>1993-04-13T11:15:23.050Z</t>
  </si>
  <si>
    <t>usp0005r3s</t>
  </si>
  <si>
    <t>2014-11-07T00:52:48.869Z</t>
  </si>
  <si>
    <t>89 km S of Tateyama, Japan</t>
  </si>
  <si>
    <t>1993-04-14T17:18:45.310Z</t>
  </si>
  <si>
    <t>usp0005r5z</t>
  </si>
  <si>
    <t>2014-11-07T00:52:49.133Z</t>
  </si>
  <si>
    <t>1993-04-20T01:58:08.410Z</t>
  </si>
  <si>
    <t>usp0005rf8</t>
  </si>
  <si>
    <t>2014-11-07T00:52:50.915Z</t>
  </si>
  <si>
    <t>1993-04-22T20:18:55.180Z</t>
  </si>
  <si>
    <t>usp0005rmk</t>
  </si>
  <si>
    <t>2014-11-07T00:52:51.609Z</t>
  </si>
  <si>
    <t>1993-04-26T23:31:12.140Z</t>
  </si>
  <si>
    <t>usp0005rtv</t>
  </si>
  <si>
    <t>2014-11-07T00:52:52.363Z</t>
  </si>
  <si>
    <t>41 km ENE of Namie, Japan</t>
  </si>
  <si>
    <t>1993-05-02T19:13:46.700Z</t>
  </si>
  <si>
    <t>usp0005s40</t>
  </si>
  <si>
    <t>2014-11-07T00:52:56.695Z</t>
  </si>
  <si>
    <t>10 km SE of Itoigawa, Japan</t>
  </si>
  <si>
    <t>1993-05-05T18:21:31.730Z</t>
  </si>
  <si>
    <t>usp0005s91</t>
  </si>
  <si>
    <t>2025-12-19T22:53:39.032Z</t>
  </si>
  <si>
    <t>4 km NW of ?funato, Japan</t>
  </si>
  <si>
    <t>1993-05-06T19:58:01.150Z</t>
  </si>
  <si>
    <t>usp0005sb7</t>
  </si>
  <si>
    <t>2014-11-07T00:52:58.200Z</t>
  </si>
  <si>
    <t>60 km NNE of Nanao, Japan</t>
  </si>
  <si>
    <t>1993-05-15T08:51:13.890Z</t>
  </si>
  <si>
    <t>usp0005su3</t>
  </si>
  <si>
    <t>2014-11-07T00:53:00.647Z</t>
  </si>
  <si>
    <t>44 km SE of Hasaki, Japan</t>
  </si>
  <si>
    <t>1993-05-17T04:32:42.830Z</t>
  </si>
  <si>
    <t>usp0005sxe</t>
  </si>
  <si>
    <t>2014-11-07T00:53:01.154Z</t>
  </si>
  <si>
    <t>1993-05-20T18:57:55.250Z</t>
  </si>
  <si>
    <t>usp0005t67</t>
  </si>
  <si>
    <t>2014-11-07T00:53:02.938Z</t>
  </si>
  <si>
    <t>1993-05-21T02:36:39.540Z</t>
  </si>
  <si>
    <t>usp0005t6t</t>
  </si>
  <si>
    <t>2022-04-28T18:13:31.003Z</t>
  </si>
  <si>
    <t>3 km N of Iwatsuki, Japan</t>
  </si>
  <si>
    <t>1993-05-23T12:42:31.530Z</t>
  </si>
  <si>
    <t>usp0005tbh</t>
  </si>
  <si>
    <t>2014-11-07T00:53:03.646Z</t>
  </si>
  <si>
    <t>61 km N of Ny?zen, Japan</t>
  </si>
  <si>
    <t>1993-05-24T12:18:12.480Z</t>
  </si>
  <si>
    <t>usp0005tdd</t>
  </si>
  <si>
    <t>2014-11-07T00:53:03.849Z</t>
  </si>
  <si>
    <t>52 km ESE of Katsuura, Japan</t>
  </si>
  <si>
    <t>1993-05-25T09:50:38.730Z</t>
  </si>
  <si>
    <t>usp0005tf1</t>
  </si>
  <si>
    <t>2014-11-07T00:53:04.205Z</t>
  </si>
  <si>
    <t>1993-05-25T11:05:21.570Z</t>
  </si>
  <si>
    <t>usp0005tf6</t>
  </si>
  <si>
    <t>2014-11-07T00:53:04.216Z</t>
  </si>
  <si>
    <t>1993-05-31T06:12:58.580Z</t>
  </si>
  <si>
    <t>usp0005ttk</t>
  </si>
  <si>
    <t>2014-11-07T00:53:06.080Z</t>
  </si>
  <si>
    <t>1993-06-01T07:27:50.540Z</t>
  </si>
  <si>
    <t>usp0005tuz</t>
  </si>
  <si>
    <t>2025-12-19T22:53:02.632Z</t>
  </si>
  <si>
    <t>1993-06-02T18:19:35.400Z</t>
  </si>
  <si>
    <t>usp0005txf</t>
  </si>
  <si>
    <t>2014-11-07T00:53:09.607Z</t>
  </si>
  <si>
    <t>24 km E of Atami, Japan</t>
  </si>
  <si>
    <t>1993-06-07T07:49:35.110Z</t>
  </si>
  <si>
    <t>usp0005u5k</t>
  </si>
  <si>
    <t>2022-04-28T17:23:11.375Z</t>
  </si>
  <si>
    <t>68 km ENE of Hasaki, Japan</t>
  </si>
  <si>
    <t>1993-06-07T13:14:38.510Z</t>
  </si>
  <si>
    <t>usp0005u5y</t>
  </si>
  <si>
    <t>2025-12-19T22:53:07.219Z</t>
  </si>
  <si>
    <t>108 km ESE of Hasaki, Japan</t>
  </si>
  <si>
    <t>1993-06-07T20:40:11.170Z</t>
  </si>
  <si>
    <t>usp0005u69</t>
  </si>
  <si>
    <t>2014-11-07T00:53:11.721Z</t>
  </si>
  <si>
    <t>128 km ESE of ?hara, Japan</t>
  </si>
  <si>
    <t>1993-06-09T03:49:29.510Z</t>
  </si>
  <si>
    <t>usp0005u89</t>
  </si>
  <si>
    <t>2014-11-07T00:53:12.064Z</t>
  </si>
  <si>
    <t>14 km N of ?mamach?-?mama, Japan</t>
  </si>
  <si>
    <t>1993-06-09T13:41:51.880Z</t>
  </si>
  <si>
    <t>usp0005u92</t>
  </si>
  <si>
    <t>2014-11-07T00:53:12.123Z</t>
  </si>
  <si>
    <t>77 km NNE of Nanao, Japan</t>
  </si>
  <si>
    <t>1993-06-15T04:42:57.390Z</t>
  </si>
  <si>
    <t>usp0005ukp</t>
  </si>
  <si>
    <t>2025-12-19T22:53:11.722Z</t>
  </si>
  <si>
    <t>123 km SE of Hasaki, Japan</t>
  </si>
  <si>
    <t>1993-06-18T23:03:01.760Z</t>
  </si>
  <si>
    <t>usp0005utw</t>
  </si>
  <si>
    <t>2014-11-07T00:53:16.542Z</t>
  </si>
  <si>
    <t>115 km ENE of Hasaki, Japan</t>
  </si>
  <si>
    <t>1993-06-19T02:32:31.500Z</t>
  </si>
  <si>
    <t>usp0005uu4</t>
  </si>
  <si>
    <t>2014-11-07T00:53:16.814Z</t>
  </si>
  <si>
    <t>1993-06-24T03:01:14.100Z</t>
  </si>
  <si>
    <t>usp0005v33</t>
  </si>
  <si>
    <t>2014-11-07T00:53:18.929Z</t>
  </si>
  <si>
    <t>1993-07-01T09:52:25.620Z</t>
  </si>
  <si>
    <t>usp0005vfg</t>
  </si>
  <si>
    <t>2014-11-07T00:53:22.782Z</t>
  </si>
  <si>
    <t>85 km ENE of Hasaki, Japan</t>
  </si>
  <si>
    <t>1993-07-02T07:24:23.840Z</t>
  </si>
  <si>
    <t>usp0005vgw</t>
  </si>
  <si>
    <t>2014-11-07T00:53:23.597Z</t>
  </si>
  <si>
    <t>11 km SSW of Hasaki, Japan</t>
  </si>
  <si>
    <t>1993-07-05T13:26:34.600Z</t>
  </si>
  <si>
    <t>usp0005vn7</t>
  </si>
  <si>
    <t>2014-11-07T00:53:25.037Z</t>
  </si>
  <si>
    <t>27 km SW of Hanawa, Japan</t>
  </si>
  <si>
    <t>1993-07-10T20:02:55.400Z</t>
  </si>
  <si>
    <t>usp0005vxa</t>
  </si>
  <si>
    <t>2014-11-07T00:53:26.946Z</t>
  </si>
  <si>
    <t>1993-07-10T21:54:10.500Z</t>
  </si>
  <si>
    <t>usp0005vxj</t>
  </si>
  <si>
    <t>2014-11-07T00:53:27.012Z</t>
  </si>
  <si>
    <t>77 km SSE of ?yama, Japan</t>
  </si>
  <si>
    <t>1993-07-17T12:34:45.470Z</t>
  </si>
  <si>
    <t>usp0005wsu</t>
  </si>
  <si>
    <t>2014-11-07T00:53:31.442Z</t>
  </si>
  <si>
    <t>1993-07-17T14:39:07.610Z</t>
  </si>
  <si>
    <t>usp0005wtk</t>
  </si>
  <si>
    <t>2014-11-07T00:53:31.497Z</t>
  </si>
  <si>
    <t>24 km ENE of Iwaki, Japan</t>
  </si>
  <si>
    <t>1993-07-19T15:10:08.550Z</t>
  </si>
  <si>
    <t>usp0005wz5</t>
  </si>
  <si>
    <t>2014-11-07T00:53:31.918Z</t>
  </si>
  <si>
    <t>13 km W of Hotaka, Japan</t>
  </si>
  <si>
    <t>1993-07-19T19:35:04.350Z</t>
  </si>
  <si>
    <t>usp0005wze</t>
  </si>
  <si>
    <t>2022-04-28T18:07:36.967Z</t>
  </si>
  <si>
    <t>120 km SE of Katsuura, Japan</t>
  </si>
  <si>
    <t>1993-07-23T07:33:55.140Z</t>
  </si>
  <si>
    <t>usp0005x7f</t>
  </si>
  <si>
    <t>2014-11-07T00:53:33.123Z</t>
  </si>
  <si>
    <t>3 km SW of ?ami, Japan</t>
  </si>
  <si>
    <t>1993-07-24T12:56:03.430Z</t>
  </si>
  <si>
    <t>usp0005x9x</t>
  </si>
  <si>
    <t>2014-11-07T00:53:33.460Z</t>
  </si>
  <si>
    <t>107 km W of Sakata, Japan</t>
  </si>
  <si>
    <t>1993-07-25T10:39:43.010Z</t>
  </si>
  <si>
    <t>usp0005xbq</t>
  </si>
  <si>
    <t>2014-11-07T00:53:33.672Z</t>
  </si>
  <si>
    <t>97 km SE of Hasaki, Japan</t>
  </si>
  <si>
    <t>1993-07-27T19:44:49.750Z</t>
  </si>
  <si>
    <t>usp0005xgw</t>
  </si>
  <si>
    <t>2025-12-19T22:52:45.650Z</t>
  </si>
  <si>
    <t>140 km SE of Katsuura, Japan</t>
  </si>
  <si>
    <t>1993-08-14T01:29:17.620Z</t>
  </si>
  <si>
    <t>usp0005yh3</t>
  </si>
  <si>
    <t>2014-11-07T00:53:43.780Z</t>
  </si>
  <si>
    <t>19 km SW of ?zu, Japan</t>
  </si>
  <si>
    <t>1993-08-14T11:57:31.330Z</t>
  </si>
  <si>
    <t>usp0005yht</t>
  </si>
  <si>
    <t>2014-11-07T00:53:43.847Z</t>
  </si>
  <si>
    <t>112 km E of Iwaki, Japan</t>
  </si>
  <si>
    <t>1993-08-15T21:44:35.050Z</t>
  </si>
  <si>
    <t>usp0005ymb</t>
  </si>
  <si>
    <t>2014-11-07T00:53:44.569Z</t>
  </si>
  <si>
    <t>14 km N of Gob?, Japan</t>
  </si>
  <si>
    <t>1993-08-20T00:19:23.290Z</t>
  </si>
  <si>
    <t>usp0005yvv</t>
  </si>
  <si>
    <t>2014-11-07T00:53:46.268Z</t>
  </si>
  <si>
    <t>86 km SE of Kamaishi, Japan</t>
  </si>
  <si>
    <t>1993-08-23T12:07:40.100Z</t>
  </si>
  <si>
    <t>usp0005z23</t>
  </si>
  <si>
    <t>2014-11-07T00:53:47.847Z</t>
  </si>
  <si>
    <t>119 km ESE of Kitaibaraki, Japan</t>
  </si>
  <si>
    <t>1993-08-28T22:52:25.750Z</t>
  </si>
  <si>
    <t>usp0005zdn</t>
  </si>
  <si>
    <t>2014-11-07T00:53:49.616Z</t>
  </si>
  <si>
    <t>1993-08-30T15:08:41.470Z</t>
  </si>
  <si>
    <t>usp0005zg2</t>
  </si>
  <si>
    <t>2014-11-07T00:53:49.971Z</t>
  </si>
  <si>
    <t>16 km WSW of ?zu, Japan</t>
  </si>
  <si>
    <t>1993-09-07T02:09:56.380Z</t>
  </si>
  <si>
    <t>usp0005zvc</t>
  </si>
  <si>
    <t>2014-11-07T00:53:55.833Z</t>
  </si>
  <si>
    <t>1993-09-10T10:43:40.090Z</t>
  </si>
  <si>
    <t>usp0006027</t>
  </si>
  <si>
    <t>2014-11-07T00:53:56.527Z</t>
  </si>
  <si>
    <t>8 km NW of Naka, Japan</t>
  </si>
  <si>
    <t>1993-09-14T04:50:10.680Z</t>
  </si>
  <si>
    <t>usp00060ab</t>
  </si>
  <si>
    <t>2014-11-07T00:53:58.094Z</t>
  </si>
  <si>
    <t>87 km SSE of Toba, Japan</t>
  </si>
  <si>
    <t>1993-09-16T19:04:44.630Z</t>
  </si>
  <si>
    <t>usp00060g1</t>
  </si>
  <si>
    <t>2014-11-07T00:53:58.658Z</t>
  </si>
  <si>
    <t>22 km SW of Tanabe, Japan</t>
  </si>
  <si>
    <t>1993-09-17T13:14:12.850Z</t>
  </si>
  <si>
    <t>usp00060hk</t>
  </si>
  <si>
    <t>2014-11-07T00:53:58.787Z</t>
  </si>
  <si>
    <t>17 km ESE of Yoshino-ch?, Japan</t>
  </si>
  <si>
    <t>1993-09-18T02:18:35.670Z</t>
  </si>
  <si>
    <t>usp00060jm</t>
  </si>
  <si>
    <t>2014-11-07T00:53:58.909Z</t>
  </si>
  <si>
    <t>25 km NE of Kashima-shi, Japan</t>
  </si>
  <si>
    <t>1993-10-02T15:54:05.520Z</t>
  </si>
  <si>
    <t>usp00061cj</t>
  </si>
  <si>
    <t>2025-12-19T22:50:58.607Z</t>
  </si>
  <si>
    <t>4 km SSE of Nihommatsu, Japan</t>
  </si>
  <si>
    <t>1993-10-03T15:05:30.800Z</t>
  </si>
  <si>
    <t>usp00061e0</t>
  </si>
  <si>
    <t>2014-11-07T00:54:09.626Z</t>
  </si>
  <si>
    <t>1993-10-10T10:44:08.150Z</t>
  </si>
  <si>
    <t>usp00061rh</t>
  </si>
  <si>
    <t>2014-11-07T00:54:11.440Z</t>
  </si>
  <si>
    <t>42 km SSE of Shimoda, Japan</t>
  </si>
  <si>
    <t>1993-11-01T12:22:27.480Z</t>
  </si>
  <si>
    <t>usp0006317</t>
  </si>
  <si>
    <t>2014-11-07T00:54:19.343Z</t>
  </si>
  <si>
    <t>9 km SSE of Ishioka, Japan</t>
  </si>
  <si>
    <t>1993-11-08T20:48:54.750Z</t>
  </si>
  <si>
    <t>usp00063cu</t>
  </si>
  <si>
    <t>2025-12-19T22:50:49.313Z</t>
  </si>
  <si>
    <t>1993-11-09T02:44:19.280Z</t>
  </si>
  <si>
    <t>usp00063d4</t>
  </si>
  <si>
    <t>2014-11-07T00:54:23.235Z</t>
  </si>
  <si>
    <t>1993-11-09T03:40:48.100Z</t>
  </si>
  <si>
    <t>usp00063d6</t>
  </si>
  <si>
    <t>2022-04-28T17:56:01.217Z</t>
  </si>
  <si>
    <t>93 km NE of Hasaki, Japan</t>
  </si>
  <si>
    <t>1993-11-09T21:57:48.100Z</t>
  </si>
  <si>
    <t>usp00063ec</t>
  </si>
  <si>
    <t>2014-11-07T00:54:23.460Z</t>
  </si>
  <si>
    <t>107 km ESE of Takahagi, Japan</t>
  </si>
  <si>
    <t>1993-11-09T22:09:49.020Z</t>
  </si>
  <si>
    <t>usp00063ef</t>
  </si>
  <si>
    <t>2014-11-07T00:54:23.481Z</t>
  </si>
  <si>
    <t>1993-11-10T00:19:22.190Z</t>
  </si>
  <si>
    <t>usp00063em</t>
  </si>
  <si>
    <t>2014-11-07T00:54:23.611Z</t>
  </si>
  <si>
    <t>96 km ENE of Hasaki, Japan</t>
  </si>
  <si>
    <t>1993-11-10T11:29:13.820Z</t>
  </si>
  <si>
    <t>usp00063f8</t>
  </si>
  <si>
    <t>2014-11-07T00:54:23.794Z</t>
  </si>
  <si>
    <t>14 km SSE of Yonezawa, Japan</t>
  </si>
  <si>
    <t>1993-11-11T00:06:07.230Z</t>
  </si>
  <si>
    <t>usp00063gf</t>
  </si>
  <si>
    <t>2014-11-07T00:54:23.937Z</t>
  </si>
  <si>
    <t>44 km SE of Kamaishi, Japan</t>
  </si>
  <si>
    <t>1993-11-11T09:10:23.280Z</t>
  </si>
  <si>
    <t>usp00063h7</t>
  </si>
  <si>
    <t>2014-11-07T00:54:24.081Z</t>
  </si>
  <si>
    <t>95 km ENE of Hasaki, Japan</t>
  </si>
  <si>
    <t>1993-11-15T06:13:46.570Z</t>
  </si>
  <si>
    <t>usp00063qt</t>
  </si>
  <si>
    <t>2014-11-07T00:54:24.934Z</t>
  </si>
  <si>
    <t>87 km ESE of Owase, Japan</t>
  </si>
  <si>
    <t>1993-11-21T07:18:48.300Z</t>
  </si>
  <si>
    <t>usp00063zw</t>
  </si>
  <si>
    <t>2014-11-07T00:54:26.100Z</t>
  </si>
  <si>
    <t>51 km ESE of Hitachi, Japan</t>
  </si>
  <si>
    <t>1993-11-22T00:49:41.760Z</t>
  </si>
  <si>
    <t>usp0006417</t>
  </si>
  <si>
    <t>2014-11-07T00:54:26.291Z</t>
  </si>
  <si>
    <t>58 km SE of ?funato, Japan</t>
  </si>
  <si>
    <t>1993-11-27T00:40:14.190Z</t>
  </si>
  <si>
    <t>usp000649t</t>
  </si>
  <si>
    <t>2014-11-07T00:54:27.575Z</t>
  </si>
  <si>
    <t>1993-11-27T06:11:22.680Z</t>
  </si>
  <si>
    <t>usp00064a8</t>
  </si>
  <si>
    <t>2022-04-28T17:56:36.177Z</t>
  </si>
  <si>
    <t>9 km NNE of Wakuya, Japan</t>
  </si>
  <si>
    <t>1993-12-07T19:16:19.370Z</t>
  </si>
  <si>
    <t>usp00064u8</t>
  </si>
  <si>
    <t>2014-11-07T00:54:34.422Z</t>
  </si>
  <si>
    <t>83 km NNE of Nanao, Japan</t>
  </si>
  <si>
    <t>1993-12-11T23:26:47.530Z</t>
  </si>
  <si>
    <t>usp000650h</t>
  </si>
  <si>
    <t>2014-11-07T00:54:35.307Z</t>
  </si>
  <si>
    <t>101 km SE of Kamaishi, Japan</t>
  </si>
  <si>
    <t>1993-12-12T15:43:04.380Z</t>
  </si>
  <si>
    <t>usp000651t</t>
  </si>
  <si>
    <t>2014-11-07T00:54:35.481Z</t>
  </si>
  <si>
    <t>16 km N of J?etsu, Japan</t>
  </si>
  <si>
    <t>1993-12-12T20:41:30.020Z</t>
  </si>
  <si>
    <t>usp0006524</t>
  </si>
  <si>
    <t>2022-04-28T17:54:09.773Z</t>
  </si>
  <si>
    <t>1993-12-14T19:42:48.690Z</t>
  </si>
  <si>
    <t>usp000654z</t>
  </si>
  <si>
    <t>2014-11-07T00:54:35.895Z</t>
  </si>
  <si>
    <t>1993-12-17T03:19:03.880Z</t>
  </si>
  <si>
    <t>usp0006581</t>
  </si>
  <si>
    <t>2022-04-28T17:54:56.609Z</t>
  </si>
  <si>
    <t>28 km ESE of Kamaishi, Japan</t>
  </si>
  <si>
    <t>1994-01-16T05:29:08.390Z</t>
  </si>
  <si>
    <t>usp00066hd</t>
  </si>
  <si>
    <t>2014-11-07T00:54:47.124Z</t>
  </si>
  <si>
    <t>53 km SW of ?yama, Japan</t>
  </si>
  <si>
    <t>1994-01-31T11:10:06.510Z</t>
  </si>
  <si>
    <t>usp00067st</t>
  </si>
  <si>
    <t>2014-11-07T00:54:51.794Z</t>
  </si>
  <si>
    <t>16 km ENE of Tanabe, Japan</t>
  </si>
  <si>
    <t>1994-02-08T09:44:46.260Z</t>
  </si>
  <si>
    <t>usp000687d</t>
  </si>
  <si>
    <t>2014-11-07T00:54:57.537Z</t>
  </si>
  <si>
    <t>93 km SSE of Toba, Japan</t>
  </si>
  <si>
    <t>1994-02-09T15:52:33.240Z</t>
  </si>
  <si>
    <t>usp0006896</t>
  </si>
  <si>
    <t>2014-11-07T00:54:57.732Z</t>
  </si>
  <si>
    <t>27 km E of ?hara, Japan</t>
  </si>
  <si>
    <t>1994-02-11T17:49:47.810Z</t>
  </si>
  <si>
    <t>usp00068cw</t>
  </si>
  <si>
    <t>2014-11-07T00:54:58.107Z</t>
  </si>
  <si>
    <t>21 km ENE of Kashima-shi, Japan</t>
  </si>
  <si>
    <t>1994-03-09T10:02:55.650Z</t>
  </si>
  <si>
    <t>usp00069ev</t>
  </si>
  <si>
    <t>2014-11-07T00:55:07.638Z</t>
  </si>
  <si>
    <t>1994-03-11T03:12:11.320Z</t>
  </si>
  <si>
    <t>usp00069hh</t>
  </si>
  <si>
    <t>2022-04-28T17:47:38.433Z</t>
  </si>
  <si>
    <t>54 km SSE of Shimoda, Japan</t>
  </si>
  <si>
    <t>1994-03-11T04:38:43.970Z</t>
  </si>
  <si>
    <t>usp00069hp</t>
  </si>
  <si>
    <t>2014-11-07T00:55:08.201Z</t>
  </si>
  <si>
    <t>59 km SSE of Shimoda, Japan</t>
  </si>
  <si>
    <t>1994-03-11T04:38:46.110Z</t>
  </si>
  <si>
    <t>usp00069hq</t>
  </si>
  <si>
    <t>2014-11-07T00:55:08.207Z</t>
  </si>
  <si>
    <t>32 km SE of Yaizu, Japan</t>
  </si>
  <si>
    <t>1994-03-13T17:26:56.420Z</t>
  </si>
  <si>
    <t>usp00069nv</t>
  </si>
  <si>
    <t>2014-11-07T00:55:08.788Z</t>
  </si>
  <si>
    <t>10 km E of Hasaki, Japan</t>
  </si>
  <si>
    <t>1994-03-16T12:09:25.890Z</t>
  </si>
  <si>
    <t>usp00069sf</t>
  </si>
  <si>
    <t>2014-11-07T00:55:09.577Z</t>
  </si>
  <si>
    <t>72 km S of Shimoda, Japan</t>
  </si>
  <si>
    <t>1994-03-20T23:22:05.050Z</t>
  </si>
  <si>
    <t>usp00069yt</t>
  </si>
  <si>
    <t>2014-11-07T00:55:10.261Z</t>
  </si>
  <si>
    <t>6 km ESE of Hachinohe, Japan</t>
  </si>
  <si>
    <t>1994-03-26T21:51:01.200Z</t>
  </si>
  <si>
    <t>usp0006a87</t>
  </si>
  <si>
    <t>2014-11-07T00:55:11.172Z</t>
  </si>
  <si>
    <t>1994-04-06T04:21:36.910Z</t>
  </si>
  <si>
    <t>usp0006aq7</t>
  </si>
  <si>
    <t>2014-11-07T00:55:16.358Z</t>
  </si>
  <si>
    <t>81 km E of ?arai, Japan</t>
  </si>
  <si>
    <t>1994-04-06T05:19:54.000Z</t>
  </si>
  <si>
    <t>usp0006aqa</t>
  </si>
  <si>
    <t>2022-04-28T17:44:07.642Z</t>
  </si>
  <si>
    <t>77 km NE of Hasaki, Japan</t>
  </si>
  <si>
    <t>1994-04-16T02:32:02.810Z</t>
  </si>
  <si>
    <t>usp0006b5v</t>
  </si>
  <si>
    <t>2014-11-07T00:55:18.597Z</t>
  </si>
  <si>
    <t>16 km ENE of Maizuru, Japan</t>
  </si>
  <si>
    <t>1994-04-21T17:05:37.740Z</t>
  </si>
  <si>
    <t>usp0006beg</t>
  </si>
  <si>
    <t>2022-04-28T17:46:12.233Z</t>
  </si>
  <si>
    <t>142 km NW of G?tsuch?, Japan</t>
  </si>
  <si>
    <t>1994-04-23T03:41:52.740Z</t>
  </si>
  <si>
    <t>usp0006bgu</t>
  </si>
  <si>
    <t>2014-11-07T00:55:20.357Z</t>
  </si>
  <si>
    <t>141 km NW of G?tsuch?, Japan</t>
  </si>
  <si>
    <t>1994-04-23T04:03:25.400Z</t>
  </si>
  <si>
    <t>usp0006bgx</t>
  </si>
  <si>
    <t>2014-11-07T00:55:20.388Z</t>
  </si>
  <si>
    <t>139 km NW of G?tsuch?, Japan</t>
  </si>
  <si>
    <t>1994-04-23T19:36:45.830Z</t>
  </si>
  <si>
    <t>usp0006bhk</t>
  </si>
  <si>
    <t>2014-11-07T00:55:20.555Z</t>
  </si>
  <si>
    <t>1994-04-25T22:24:21.640Z</t>
  </si>
  <si>
    <t>usp0006bmn</t>
  </si>
  <si>
    <t>2014-11-07T00:55:21.002Z</t>
  </si>
  <si>
    <t>49 km E of Namie, Japan</t>
  </si>
  <si>
    <t>1994-05-03T12:30:21.300Z</t>
  </si>
  <si>
    <t>usp0006c00</t>
  </si>
  <si>
    <t>2014-11-07T00:55:25.715Z</t>
  </si>
  <si>
    <t>12 km S of Hachinohe, Japan</t>
  </si>
  <si>
    <t>1994-05-04T23:26:11.850Z</t>
  </si>
  <si>
    <t>usp0006c35</t>
  </si>
  <si>
    <t>2014-11-07T00:55:26.515Z</t>
  </si>
  <si>
    <t>176 km ESE of Ishinomaki, Japan</t>
  </si>
  <si>
    <t>1994-05-05T23:32:30.560Z</t>
  </si>
  <si>
    <t>usp0006c5d</t>
  </si>
  <si>
    <t>2014-11-07T00:55:26.783Z</t>
  </si>
  <si>
    <t>166 km S of Tateyama, Japan</t>
  </si>
  <si>
    <t>1994-05-07T01:10:27.730Z</t>
  </si>
  <si>
    <t>usp0006c76</t>
  </si>
  <si>
    <t>2014-11-07T00:55:27.018Z</t>
  </si>
  <si>
    <t>83 km ESE of Takahagi, Japan</t>
  </si>
  <si>
    <t>1994-05-07T12:02:15.330Z</t>
  </si>
  <si>
    <t>usp0006c7p</t>
  </si>
  <si>
    <t>2014-11-07T00:55:27.151Z</t>
  </si>
  <si>
    <t>78 km ESE of Iwaki, Japan</t>
  </si>
  <si>
    <t>1994-05-08T08:02:02.830Z</t>
  </si>
  <si>
    <t>usp0006c8t</t>
  </si>
  <si>
    <t>2014-11-07T00:55:27.285Z</t>
  </si>
  <si>
    <t>11 km SSW of Kainan, Japan</t>
  </si>
  <si>
    <t>1994-05-13T11:18:40.250Z</t>
  </si>
  <si>
    <t>usp0006cga</t>
  </si>
  <si>
    <t>2014-11-07T00:55:28.365Z</t>
  </si>
  <si>
    <t>3 km E of Shimodate, Japan</t>
  </si>
  <si>
    <t>1994-05-24T03:55:35.860Z</t>
  </si>
  <si>
    <t>usp0006d00</t>
  </si>
  <si>
    <t>2014-11-07T00:55:30.702Z</t>
  </si>
  <si>
    <t>114 km ESE of ?funato, Japan</t>
  </si>
  <si>
    <t>1994-05-28T08:04:32.040Z</t>
  </si>
  <si>
    <t>usp0006d9t</t>
  </si>
  <si>
    <t>2014-11-07T00:55:32.288Z</t>
  </si>
  <si>
    <t>12 km WNW of Nagahama, Japan</t>
  </si>
  <si>
    <t>1994-05-31T16:33:26.960Z</t>
  </si>
  <si>
    <t>usp0006dev</t>
  </si>
  <si>
    <t>2014-11-07T00:55:33.157Z</t>
  </si>
  <si>
    <t>143 km SSW of ?yama, Japan</t>
  </si>
  <si>
    <t>1994-06-07T01:52:33.680Z</t>
  </si>
  <si>
    <t>usp0006dvj</t>
  </si>
  <si>
    <t>2014-11-07T00:55:39.895Z</t>
  </si>
  <si>
    <t>81 km NNE of Nanao, Japan</t>
  </si>
  <si>
    <t>1994-06-13T09:44:52.300Z</t>
  </si>
  <si>
    <t>usp0006e6t</t>
  </si>
  <si>
    <t>2014-11-07T00:55:41.716Z</t>
  </si>
  <si>
    <t>113 km ESE of Takahagi, Japan</t>
  </si>
  <si>
    <t>1994-06-23T10:23:38.270Z</t>
  </si>
  <si>
    <t>usp0006eqn</t>
  </si>
  <si>
    <t>2014-11-07T00:55:44.286Z</t>
  </si>
  <si>
    <t>1994-06-28T23:03:58.960Z</t>
  </si>
  <si>
    <t>usp0006ey3</t>
  </si>
  <si>
    <t>2014-11-07T00:55:45.024Z</t>
  </si>
  <si>
    <t>150 km ESE of Iwaki, Japan</t>
  </si>
  <si>
    <t>1994-06-29T02:01:57.850Z</t>
  </si>
  <si>
    <t>usp0006ey7</t>
  </si>
  <si>
    <t>2014-11-07T00:55:45.033Z</t>
  </si>
  <si>
    <t>11 km SE of Tateyama, Japan</t>
  </si>
  <si>
    <t>1994-07-14T06:37:54.790Z</t>
  </si>
  <si>
    <t>usp0006fn7</t>
  </si>
  <si>
    <t>2014-11-07T00:55:51.970Z</t>
  </si>
  <si>
    <t>1994-07-20T01:58:08.680Z</t>
  </si>
  <si>
    <t>usp0006fwr</t>
  </si>
  <si>
    <t>2014-11-07T00:55:52.984Z</t>
  </si>
  <si>
    <t>1994-07-20T04:31:56.010Z</t>
  </si>
  <si>
    <t>usp0006fwv</t>
  </si>
  <si>
    <t>2014-11-07T00:55:53.005Z</t>
  </si>
  <si>
    <t>3 km S of Sakura, Japan</t>
  </si>
  <si>
    <t>1994-07-24T13:57:41.370Z</t>
  </si>
  <si>
    <t>usp0006g2q</t>
  </si>
  <si>
    <t>2014-11-07T00:55:54.515Z</t>
  </si>
  <si>
    <t>1994-07-30T21:21:25.900Z</t>
  </si>
  <si>
    <t>usp0006gb9</t>
  </si>
  <si>
    <t>2025-12-19T22:34:14.155Z</t>
  </si>
  <si>
    <t>102 km ENE of Hachinohe, Japan</t>
  </si>
  <si>
    <t>1994-08-06T15:26:14.760Z</t>
  </si>
  <si>
    <t>usp0006gmb</t>
  </si>
  <si>
    <t>2014-11-07T00:56:00.869Z</t>
  </si>
  <si>
    <t>20 km SSW of Hasaki, Japan</t>
  </si>
  <si>
    <t>1994-08-06T16:05:49.900Z</t>
  </si>
  <si>
    <t>usp0006gme</t>
  </si>
  <si>
    <t>2014-11-07T00:56:00.881Z</t>
  </si>
  <si>
    <t>15 km SE of Asahi, Japan</t>
  </si>
  <si>
    <t>1994-08-06T16:54:37.890Z</t>
  </si>
  <si>
    <t>usp0006gmf</t>
  </si>
  <si>
    <t>2014-11-07T00:56:00.894Z</t>
  </si>
  <si>
    <t>33 km SE of Hasaki, Japan</t>
  </si>
  <si>
    <t>1994-08-14T09:06:52.850Z</t>
  </si>
  <si>
    <t>usp0006gy7</t>
  </si>
  <si>
    <t>2022-04-28T17:34:04.761Z</t>
  </si>
  <si>
    <t>43 km SE of ?funato, Japan</t>
  </si>
  <si>
    <t>1994-08-16T10:09:32.840Z</t>
  </si>
  <si>
    <t>usp0006h0d</t>
  </si>
  <si>
    <t>2022-04-28T17:34:10.413Z</t>
  </si>
  <si>
    <t>1994-08-16T10:17:39.320Z</t>
  </si>
  <si>
    <t>usp0006h0f</t>
  </si>
  <si>
    <t>2014-11-07T00:56:04.036Z</t>
  </si>
  <si>
    <t>117 km ESE of Ishinomaki, Japan</t>
  </si>
  <si>
    <t>1994-08-22T04:05:29.260Z</t>
  </si>
  <si>
    <t>usp0006ha8</t>
  </si>
  <si>
    <t>2014-11-07T00:56:06.885Z</t>
  </si>
  <si>
    <t>39 km S of Anan, Japan</t>
  </si>
  <si>
    <t>1994-08-24T13:02:45.390Z</t>
  </si>
  <si>
    <t>usp0006he8</t>
  </si>
  <si>
    <t>2014-11-07T00:56:07.382Z</t>
  </si>
  <si>
    <t>137 km WSW of Tenn?, Japan</t>
  </si>
  <si>
    <t>1994-08-24T20:36:40.440Z</t>
  </si>
  <si>
    <t>usp0006hev</t>
  </si>
  <si>
    <t>2014-11-07T00:56:07.443Z</t>
  </si>
  <si>
    <t>16 km W of Sendai, Japan</t>
  </si>
  <si>
    <t>1994-08-28T10:10:57.140Z</t>
  </si>
  <si>
    <t>usp0006hkm</t>
  </si>
  <si>
    <t>2014-11-07T00:56:07.888Z</t>
  </si>
  <si>
    <t>97 km E of Hachinohe, Japan</t>
  </si>
  <si>
    <t>1994-08-29T16:55:03.800Z</t>
  </si>
  <si>
    <t>usp0006hnx</t>
  </si>
  <si>
    <t>2014-11-07T00:56:08.349Z</t>
  </si>
  <si>
    <t>17 km SE of Hitachi, Japan</t>
  </si>
  <si>
    <t>1994-09-04T01:19:09.520Z</t>
  </si>
  <si>
    <t>usp0006hxs</t>
  </si>
  <si>
    <t>2014-11-07T00:56:13.407Z</t>
  </si>
  <si>
    <t>2 km WNW of Yachimata, Japan</t>
  </si>
  <si>
    <t>1994-09-06T10:00:02.970Z</t>
  </si>
  <si>
    <t>usp0006j16</t>
  </si>
  <si>
    <t>2014-11-07T00:56:14.104Z</t>
  </si>
  <si>
    <t>2 km NNE of Funaishikawa, Japan</t>
  </si>
  <si>
    <t>1994-09-11T08:09:53.290Z</t>
  </si>
  <si>
    <t>usp0006j81</t>
  </si>
  <si>
    <t>2014-11-07T00:56:15.145Z</t>
  </si>
  <si>
    <t>65 km SSE of Katsuura, Japan</t>
  </si>
  <si>
    <t>1994-09-14T02:06:32.310Z</t>
  </si>
  <si>
    <t>usp0006je9</t>
  </si>
  <si>
    <t>2014-11-07T00:56:16.856Z</t>
  </si>
  <si>
    <t>17 km SSE of Nanto-shi, Japan</t>
  </si>
  <si>
    <t>1994-09-17T22:43:51.800Z</t>
  </si>
  <si>
    <t>usp0006jmg</t>
  </si>
  <si>
    <t>2014-11-07T00:56:18.484Z</t>
  </si>
  <si>
    <t>213 km SSE of Katsuura, Japan</t>
  </si>
  <si>
    <t>1994-09-18T16:49:55.240Z</t>
  </si>
  <si>
    <t>usp0006jnr</t>
  </si>
  <si>
    <t>2014-11-07T00:56:18.566Z</t>
  </si>
  <si>
    <t>1994-09-21T09:26:49.070Z</t>
  </si>
  <si>
    <t>usp0006jtd</t>
  </si>
  <si>
    <t>2014-11-07T00:56:19.093Z</t>
  </si>
  <si>
    <t>1 km N of ?ta, Japan</t>
  </si>
  <si>
    <t>1994-09-23T02:37:55.490Z</t>
  </si>
  <si>
    <t>usp0006jvr</t>
  </si>
  <si>
    <t>2025-12-19T22:31:16.264Z</t>
  </si>
  <si>
    <t>1994-09-23T10:54:18.240Z</t>
  </si>
  <si>
    <t>usp0006jwh</t>
  </si>
  <si>
    <t>2014-11-07T00:56:19.497Z</t>
  </si>
  <si>
    <t>115 km ESE of Namie, Japan</t>
  </si>
  <si>
    <t>1994-09-23T11:35:26.940Z</t>
  </si>
  <si>
    <t>usp0006jwm</t>
  </si>
  <si>
    <t>2014-11-07T00:56:19.506Z</t>
  </si>
  <si>
    <t>55 km SSE of Ishinomaki, Japan</t>
  </si>
  <si>
    <t>1994-10-13T03:15:39.900Z</t>
  </si>
  <si>
    <t>usp0006m1k</t>
  </si>
  <si>
    <t>2014-11-07T00:56:30.803Z</t>
  </si>
  <si>
    <t>73 km ESE of Iwaki, Japan</t>
  </si>
  <si>
    <t>1994-10-15T23:21:06.440Z</t>
  </si>
  <si>
    <t>usp0006m60</t>
  </si>
  <si>
    <t>2014-11-07T00:56:31.348Z</t>
  </si>
  <si>
    <t>2 km ENE of Kainan, Japan</t>
  </si>
  <si>
    <t>1994-10-18T15:01:24.920Z</t>
  </si>
  <si>
    <t>usp0006maf</t>
  </si>
  <si>
    <t>2014-11-07T00:56:31.884Z</t>
  </si>
  <si>
    <t>73 km NNE of Nanao, Japan</t>
  </si>
  <si>
    <t>1994-10-19T12:59:20.020Z</t>
  </si>
  <si>
    <t>usp0006mc8</t>
  </si>
  <si>
    <t>2014-11-07T00:56:32.107Z</t>
  </si>
  <si>
    <t>91 km ESE of Shing?, Japan</t>
  </si>
  <si>
    <t>1994-10-20T07:52:16.790Z</t>
  </si>
  <si>
    <t>usp0006mdf</t>
  </si>
  <si>
    <t>2014-11-07T00:56:32.252Z</t>
  </si>
  <si>
    <t>51 km ESE of Shing?, Japan</t>
  </si>
  <si>
    <t>1994-10-28T17:31:43.270Z</t>
  </si>
  <si>
    <t>usp0006mur</t>
  </si>
  <si>
    <t>2022-04-28T17:30:19.158Z</t>
  </si>
  <si>
    <t>135 km SE of Hasaki, Japan</t>
  </si>
  <si>
    <t>1994-10-29T14:43:08.390Z</t>
  </si>
  <si>
    <t>usp0006mvu</t>
  </si>
  <si>
    <t>2014-11-07T00:56:34.427Z</t>
  </si>
  <si>
    <t>36 km SSE of Katsuura, Japan</t>
  </si>
  <si>
    <t>1994-11-04T07:17:37.300Z</t>
  </si>
  <si>
    <t>usp0006n3t</t>
  </si>
  <si>
    <t>2014-11-07T00:56:39.260Z</t>
  </si>
  <si>
    <t>37 km WSW of ?zu, Japan</t>
  </si>
  <si>
    <t>1994-11-04T10:06:25.490Z</t>
  </si>
  <si>
    <t>usp0006n3x</t>
  </si>
  <si>
    <t>2014-11-07T00:56:39.545Z</t>
  </si>
  <si>
    <t>2 km SW of Ishige, Japan</t>
  </si>
  <si>
    <t>1994-11-08T09:22:06.540Z</t>
  </si>
  <si>
    <t>usp0006n90</t>
  </si>
  <si>
    <t>2014-11-07T00:56:45.991Z</t>
  </si>
  <si>
    <t>1994-11-10T16:35:56.880Z</t>
  </si>
  <si>
    <t>usp0006ncp</t>
  </si>
  <si>
    <t>2014-11-07T00:56:46.502Z</t>
  </si>
  <si>
    <t>128 km E of Hasaki, Japan</t>
  </si>
  <si>
    <t>1994-11-16T02:22:35.750Z</t>
  </si>
  <si>
    <t>usp0006nqa</t>
  </si>
  <si>
    <t>2014-11-07T00:56:47.694Z</t>
  </si>
  <si>
    <t>9 km ENE of Hasaki, Japan</t>
  </si>
  <si>
    <t>1994-11-17T06:07:58.080Z</t>
  </si>
  <si>
    <t>usp0006nt3</t>
  </si>
  <si>
    <t>2014-11-07T00:56:47.934Z</t>
  </si>
  <si>
    <t>129 km SSE of Shimoda, Japan</t>
  </si>
  <si>
    <t>1994-11-19T08:29:01.360Z</t>
  </si>
  <si>
    <t>usp0006nwy</t>
  </si>
  <si>
    <t>2014-11-07T00:56:48.832Z</t>
  </si>
  <si>
    <t>74 km E of Iwaki, Japan</t>
  </si>
  <si>
    <t>1994-11-25T19:12:57.540Z</t>
  </si>
  <si>
    <t>usp0006p83</t>
  </si>
  <si>
    <t>2014-11-07T00:56:50.606Z</t>
  </si>
  <si>
    <t>186 km SE of Hasaki, Japan</t>
  </si>
  <si>
    <t>1994-11-30T01:40:17.130Z</t>
  </si>
  <si>
    <t>usp0006pf1</t>
  </si>
  <si>
    <t>2014-11-07T00:56:51.317Z</t>
  </si>
  <si>
    <t>51 km ESE of ?funato, Japan</t>
  </si>
  <si>
    <t>1994-12-05T21:09:57.070Z</t>
  </si>
  <si>
    <t>usp0006pq5</t>
  </si>
  <si>
    <t>2014-11-07T00:56:55.212Z</t>
  </si>
  <si>
    <t>1994-12-10T09:26:42.560Z</t>
  </si>
  <si>
    <t>usp0006pw2</t>
  </si>
  <si>
    <t>2025-12-19T22:28:22.516Z</t>
  </si>
  <si>
    <t>71 km E of Ishinomaki, Japan</t>
  </si>
  <si>
    <t>1994-12-10T09:49:10.210Z</t>
  </si>
  <si>
    <t>usp0006pw4</t>
  </si>
  <si>
    <t>2014-11-07T00:56:56.968Z</t>
  </si>
  <si>
    <t>12 km E of Hasaki, Japan</t>
  </si>
  <si>
    <t>1994-12-15T13:22:38.840Z</t>
  </si>
  <si>
    <t>usp0006q2y</t>
  </si>
  <si>
    <t>2014-11-07T00:56:58.141Z</t>
  </si>
  <si>
    <t>72 km ESE of Owase, Japan</t>
  </si>
  <si>
    <t>1994-12-18T11:07:33.520Z</t>
  </si>
  <si>
    <t>usp0006q60</t>
  </si>
  <si>
    <t>2022-04-28T17:18:15.623Z</t>
  </si>
  <si>
    <t>31 km S of Kitakata, Japan</t>
  </si>
  <si>
    <t>1994-12-18T12:51:59.670Z</t>
  </si>
  <si>
    <t>usp0006q63</t>
  </si>
  <si>
    <t>2014-11-07T00:56:58.606Z</t>
  </si>
  <si>
    <t>38 km SW of Inawashiro, Japan</t>
  </si>
  <si>
    <t>1994-12-19T06:54:05.270Z</t>
  </si>
  <si>
    <t>usp0006q76</t>
  </si>
  <si>
    <t>2014-11-07T00:56:58.730Z</t>
  </si>
  <si>
    <t>5 km SE of Itsukaichi, Japan</t>
  </si>
  <si>
    <t>1994-12-20T15:00:05.000Z</t>
  </si>
  <si>
    <t>usp0006q8f</t>
  </si>
  <si>
    <t>2014-11-07T00:56:58.886Z</t>
  </si>
  <si>
    <t>1994-12-22T05:56:59.390Z</t>
  </si>
  <si>
    <t>usp0006qaj</t>
  </si>
  <si>
    <t>2014-11-07T00:56:59.104Z</t>
  </si>
  <si>
    <t>6 km NNW of Takatsuki, Japan</t>
  </si>
  <si>
    <t>1994-12-22T21:29:27.640Z</t>
  </si>
  <si>
    <t>usp0006qb8</t>
  </si>
  <si>
    <t>2014-11-07T00:56:59.161Z</t>
  </si>
  <si>
    <t>41 km S of Tahara, Japan</t>
  </si>
  <si>
    <t>1994-12-25T04:46:25.110Z</t>
  </si>
  <si>
    <t>usp0006qdu</t>
  </si>
  <si>
    <t>2014-11-07T00:56:59.717Z</t>
  </si>
  <si>
    <t>31 km SSE of Tahara, Japan</t>
  </si>
  <si>
    <t>1994-12-28T12:47:10.770Z</t>
  </si>
  <si>
    <t>usp0006qh7</t>
  </si>
  <si>
    <t>2014-11-07T00:57:00.220Z</t>
  </si>
  <si>
    <t>108 km E of Hachinohe, Japan</t>
  </si>
  <si>
    <t>1994-12-28T15:49:38.250Z</t>
  </si>
  <si>
    <t>usp0006qhr</t>
  </si>
  <si>
    <t>2014-11-07T00:57:00.297Z</t>
  </si>
  <si>
    <t>117 km NE of Miyako, Japan</t>
  </si>
  <si>
    <t>1994-12-28T19:09:49.660Z</t>
  </si>
  <si>
    <t>usp0006qj3</t>
  </si>
  <si>
    <t>2014-11-07T00:57:00.371Z</t>
  </si>
  <si>
    <t>118 km NE of Miyako, Japan</t>
  </si>
  <si>
    <t>1994-12-28T20:44:33.510Z</t>
  </si>
  <si>
    <t>usp0006qj8</t>
  </si>
  <si>
    <t>2014-11-07T00:57:00.389Z</t>
  </si>
  <si>
    <t>94 km E of Hachinohe, Japan</t>
  </si>
  <si>
    <t>1994-12-28T20:52:25.830Z</t>
  </si>
  <si>
    <t>usp0006qja</t>
  </si>
  <si>
    <t>2022-04-28T17:19:22.460Z</t>
  </si>
  <si>
    <t>80 km NE of Miyako, Japan</t>
  </si>
  <si>
    <t>1994-12-28T21:29:50.830Z</t>
  </si>
  <si>
    <t>usp0006qjd</t>
  </si>
  <si>
    <t>2014-11-07T00:57:00.446Z</t>
  </si>
  <si>
    <t>89 km NE of Miyako, Japan</t>
  </si>
  <si>
    <t>1994-12-28T22:15:27.900Z</t>
  </si>
  <si>
    <t>usp0006qjf</t>
  </si>
  <si>
    <t>2014-11-07T00:57:00.460Z</t>
  </si>
  <si>
    <t>108 km NE of Miyako, Japan</t>
  </si>
  <si>
    <t>1994-12-28T22:36:07.760Z</t>
  </si>
  <si>
    <t>usp0006qjk</t>
  </si>
  <si>
    <t>2014-11-07T00:57:00.476Z</t>
  </si>
  <si>
    <t>76 km ESE of Hachinohe, Japan</t>
  </si>
  <si>
    <t>1994-12-29T15:29:29.000Z</t>
  </si>
  <si>
    <t>usp0006qkh</t>
  </si>
  <si>
    <t>2022-04-28T17:19:33.627Z</t>
  </si>
  <si>
    <t>59 km ENE of Hachinohe, Japan</t>
  </si>
  <si>
    <t>1994-12-29T22:33:24.530Z</t>
  </si>
  <si>
    <t>usp0006qkz</t>
  </si>
  <si>
    <t>2025-12-19T22:28:38.045Z</t>
  </si>
  <si>
    <t>1994-12-30T04:48:03.610Z</t>
  </si>
  <si>
    <t>usp0006qm9</t>
  </si>
  <si>
    <t>2014-11-07T00:57:00.724Z</t>
  </si>
  <si>
    <t>1 km ENE of Sakai, Japan</t>
  </si>
  <si>
    <t>1994-12-30T11:17:32.550Z</t>
  </si>
  <si>
    <t>usp0006qmj</t>
  </si>
  <si>
    <t>2014-11-07T00:57:00.755Z</t>
  </si>
  <si>
    <t>65 km ENE of Misawa, Japan</t>
  </si>
  <si>
    <t>1994-12-31T13:50:23.700Z</t>
  </si>
  <si>
    <t>usp0006qny</t>
  </si>
  <si>
    <t>2022-04-28T17:19:41.067Z</t>
  </si>
  <si>
    <t>81 km NE of Miyako, Japan</t>
  </si>
  <si>
    <t>1994-12-31T17:17:26.810Z</t>
  </si>
  <si>
    <t>usp0006qp1</t>
  </si>
  <si>
    <t>2014-11-07T00:57:00.965Z</t>
  </si>
  <si>
    <t>93 km NE of Miyako, Japan</t>
  </si>
  <si>
    <t>1994-12-31T20:52:27.750Z</t>
  </si>
  <si>
    <t>usp0006qpb</t>
  </si>
  <si>
    <t>2025-12-19T22:28:38.822Z</t>
  </si>
  <si>
    <t>4 km SSE of Kashiwa, Japan</t>
  </si>
  <si>
    <t>1995-01-01T12:30:05.300Z</t>
  </si>
  <si>
    <t>usp0006qqm</t>
  </si>
  <si>
    <t>2025-12-19T22:26:03.715Z</t>
  </si>
  <si>
    <t>1995-01-02T16:42:36.730Z</t>
  </si>
  <si>
    <t>usp0006qs4</t>
  </si>
  <si>
    <t>2014-11-07T00:57:04.505Z</t>
  </si>
  <si>
    <t>1995-01-04T08:01:39.870Z</t>
  </si>
  <si>
    <t>usp0006qv2</t>
  </si>
  <si>
    <t>2014-11-07T00:57:05.597Z</t>
  </si>
  <si>
    <t>81 km E of Hachinohe, Japan</t>
  </si>
  <si>
    <t>1995-01-04T15:36:52.340Z</t>
  </si>
  <si>
    <t>usp0006qvb</t>
  </si>
  <si>
    <t>2014-11-07T00:57:05.645Z</t>
  </si>
  <si>
    <t>64 km SE of Ishinomaki, Japan</t>
  </si>
  <si>
    <t>1995-01-06T09:40:29.350Z</t>
  </si>
  <si>
    <t>usp0006qxp</t>
  </si>
  <si>
    <t>2014-11-07T00:57:06.105Z</t>
  </si>
  <si>
    <t>75 km SSE of Shimoda, Japan</t>
  </si>
  <si>
    <t>1995-01-06T22:37:34.320Z</t>
  </si>
  <si>
    <t>usp0006qyz</t>
  </si>
  <si>
    <t>2022-09-26T23:54:45.049Z</t>
  </si>
  <si>
    <t>63 km ESE of Hachinohe, Japan</t>
  </si>
  <si>
    <t>1995-01-07T02:36:06.770Z</t>
  </si>
  <si>
    <t>usp0006qz9</t>
  </si>
  <si>
    <t>2022-04-29T17:45:22.099Z</t>
  </si>
  <si>
    <t>76 km NNE of Miyako, Japan</t>
  </si>
  <si>
    <t>1995-01-07T07:14:49.770Z</t>
  </si>
  <si>
    <t>usp0006qzk</t>
  </si>
  <si>
    <t>2014-11-07T00:57:06.572Z</t>
  </si>
  <si>
    <t>1995-01-07T12:34:38.780Z</t>
  </si>
  <si>
    <t>usp0006qzt</t>
  </si>
  <si>
    <t>2014-11-07T00:57:06.603Z</t>
  </si>
  <si>
    <t>5 km N of Y?ki, Japan</t>
  </si>
  <si>
    <t>1995-01-07T19:28:17.500Z</t>
  </si>
  <si>
    <t>usp0006r0f</t>
  </si>
  <si>
    <t>2014-11-07T00:57:06.720Z</t>
  </si>
  <si>
    <t>7 km NNW of Shimodate, Japan</t>
  </si>
  <si>
    <t>1995-01-08T09:37:13.960Z</t>
  </si>
  <si>
    <t>usp0006r19</t>
  </si>
  <si>
    <t>2014-11-07T00:57:06.826Z</t>
  </si>
  <si>
    <t>1995-01-09T18:00:17.800Z</t>
  </si>
  <si>
    <t>usp0006r3k</t>
  </si>
  <si>
    <t>2022-04-29T17:45:24.474Z</t>
  </si>
  <si>
    <t>48 km ENE of Hasaki, Japan</t>
  </si>
  <si>
    <t>1995-01-10T20:12:00.130Z</t>
  </si>
  <si>
    <t>usp0006r5e</t>
  </si>
  <si>
    <t>2014-11-07T00:57:07.340Z</t>
  </si>
  <si>
    <t>38 km NE of Hachinohe, Japan</t>
  </si>
  <si>
    <t>1995-01-11T03:40:33.790Z</t>
  </si>
  <si>
    <t>usp0006r61</t>
  </si>
  <si>
    <t>2014-11-07T00:57:07.396Z</t>
  </si>
  <si>
    <t>66 km ENE of Hasaki, Japan</t>
  </si>
  <si>
    <t>1995-01-12T23:29:40.080Z</t>
  </si>
  <si>
    <t>usp0006r8f</t>
  </si>
  <si>
    <t>2014-11-07T00:57:07.760Z</t>
  </si>
  <si>
    <t>46 km SSE of Shimoda, Japan</t>
  </si>
  <si>
    <t>1995-01-13T06:16:07.200Z</t>
  </si>
  <si>
    <t>usp0006r8v</t>
  </si>
  <si>
    <t>2014-11-07T00:57:07.871Z</t>
  </si>
  <si>
    <t>1995-01-14T02:45:24.010Z</t>
  </si>
  <si>
    <t>usp0006ra3</t>
  </si>
  <si>
    <t>2014-11-07T00:57:07.970Z</t>
  </si>
  <si>
    <t>1995-01-14T12:21:25.520Z</t>
  </si>
  <si>
    <t>usp0006rat</t>
  </si>
  <si>
    <t>2025-12-19T22:26:15.943Z</t>
  </si>
  <si>
    <t>91 km E of Yamada, Japan</t>
  </si>
  <si>
    <t>1995-01-16T20:46:52.120Z</t>
  </si>
  <si>
    <t>usp0006rew</t>
  </si>
  <si>
    <t>2022-04-29T17:46:02.285Z</t>
  </si>
  <si>
    <t>8 km S of Akashi, Japan</t>
  </si>
  <si>
    <t>1995-01-16T20:53:09.820Z</t>
  </si>
  <si>
    <t>usp0006rex</t>
  </si>
  <si>
    <t>2014-11-07T00:57:08.965Z</t>
  </si>
  <si>
    <t>8 km S of Izumisano, Japan</t>
  </si>
  <si>
    <t>1995-01-16T21:28:58.830Z</t>
  </si>
  <si>
    <t>usp0006rey</t>
  </si>
  <si>
    <t>2014-11-07T00:57:08.968Z</t>
  </si>
  <si>
    <t>20 km SW of Akashi, Japan</t>
  </si>
  <si>
    <t>1995-01-16T21:42:49.710Z</t>
  </si>
  <si>
    <t>usp0006rf1</t>
  </si>
  <si>
    <t>2014-11-07T00:57:08.980Z</t>
  </si>
  <si>
    <t>3 km E of Neyagawa, Japan</t>
  </si>
  <si>
    <t>1995-01-16T23:30:35.910Z</t>
  </si>
  <si>
    <t>usp0006rf6</t>
  </si>
  <si>
    <t>2014-11-07T00:57:08.993Z</t>
  </si>
  <si>
    <t>7 km NNW of Tajiri, Japan</t>
  </si>
  <si>
    <t>1995-01-16T23:58:17.100Z</t>
  </si>
  <si>
    <t>usp0006rf7</t>
  </si>
  <si>
    <t>2014-11-07T00:57:08.996Z</t>
  </si>
  <si>
    <t>11 km WSW of Tajiri, Japan</t>
  </si>
  <si>
    <t>1995-01-17T00:01:24.490Z</t>
  </si>
  <si>
    <t>usp0006rf8</t>
  </si>
  <si>
    <t>2014-11-07T00:57:08.998Z</t>
  </si>
  <si>
    <t>18 km NNW of Sumoto, Japan</t>
  </si>
  <si>
    <t>1995-01-17T04:05:21.620Z</t>
  </si>
  <si>
    <t>usp0006rfm</t>
  </si>
  <si>
    <t>2014-11-07T00:57:09.019Z</t>
  </si>
  <si>
    <t>9 km NW of Tajiri, Japan</t>
  </si>
  <si>
    <t>1995-01-17T13:18:36.410Z</t>
  </si>
  <si>
    <t>usp0006rg9</t>
  </si>
  <si>
    <t>2014-11-07T00:57:09.102Z</t>
  </si>
  <si>
    <t>21 km NNW of Sumoto, Japan</t>
  </si>
  <si>
    <t>1995-01-17T15:51:28.500Z</t>
  </si>
  <si>
    <t>usp0006rgm</t>
  </si>
  <si>
    <t>2014-11-07T00:57:09.221Z</t>
  </si>
  <si>
    <t>13 km NNW of Tajiri, Japan</t>
  </si>
  <si>
    <t>1995-01-17T17:35:23.440Z</t>
  </si>
  <si>
    <t>usp0006rgs</t>
  </si>
  <si>
    <t>2014-11-07T00:57:09.273Z</t>
  </si>
  <si>
    <t>7 km NNW of Sumoto, Japan</t>
  </si>
  <si>
    <t>1995-01-17T21:50:17.520Z</t>
  </si>
  <si>
    <t>usp0006rh4</t>
  </si>
  <si>
    <t>2014-11-07T00:57:09.301Z</t>
  </si>
  <si>
    <t>6 km ESE of Akashi, Japan</t>
  </si>
  <si>
    <t>1995-01-18T07:08:13.020Z</t>
  </si>
  <si>
    <t>usp0006rhp</t>
  </si>
  <si>
    <t>2014-11-07T00:57:09.357Z</t>
  </si>
  <si>
    <t>1995-01-18T23:23:01.970Z</t>
  </si>
  <si>
    <t>usp0006rjt</t>
  </si>
  <si>
    <t>2014-11-07T00:57:09.495Z</t>
  </si>
  <si>
    <t>76 km ENE of Hachinohe, Japan</t>
  </si>
  <si>
    <t>1995-01-20T22:10:40.070Z</t>
  </si>
  <si>
    <t>usp0006rnp</t>
  </si>
  <si>
    <t>2014-11-07T00:57:10.002Z</t>
  </si>
  <si>
    <t>1995-01-24T08:32:05.690Z</t>
  </si>
  <si>
    <t>usp0006rtn</t>
  </si>
  <si>
    <t>2014-11-07T00:57:10.711Z</t>
  </si>
  <si>
    <t>162 km ESE of Hoemul-li, North Korea</t>
  </si>
  <si>
    <t>1995-01-24T22:56:19.860Z</t>
  </si>
  <si>
    <t>usp0006ruq</t>
  </si>
  <si>
    <t>2014-11-07T00:57:10.844Z</t>
  </si>
  <si>
    <t>24 km ESE of Hasaki, Japan</t>
  </si>
  <si>
    <t>1995-02-10T03:47:32.030Z</t>
  </si>
  <si>
    <t>usp0006spj</t>
  </si>
  <si>
    <t>2014-11-07T00:57:18.610Z</t>
  </si>
  <si>
    <t>1995-02-11T19:26:54.850Z</t>
  </si>
  <si>
    <t>usp0006sry</t>
  </si>
  <si>
    <t>2014-11-07T00:57:18.874Z</t>
  </si>
  <si>
    <t>49 km E of Hachinohe, Japan</t>
  </si>
  <si>
    <t>1995-02-16T21:22:34.350Z</t>
  </si>
  <si>
    <t>usp0006t2t</t>
  </si>
  <si>
    <t>2014-11-07T00:57:20.516Z</t>
  </si>
  <si>
    <t>1995-02-18T01:40:20.890Z</t>
  </si>
  <si>
    <t>usp0006t4q</t>
  </si>
  <si>
    <t>2014-11-07T00:57:20.724Z</t>
  </si>
  <si>
    <t>84 km ENE of Hachinohe, Japan</t>
  </si>
  <si>
    <t>1995-02-18T12:37:32.360Z</t>
  </si>
  <si>
    <t>usp0006t55</t>
  </si>
  <si>
    <t>2014-11-07T00:57:20.761Z</t>
  </si>
  <si>
    <t>16 km NW of Sumoto, Japan</t>
  </si>
  <si>
    <t>1995-02-19T16:12:26.280Z</t>
  </si>
  <si>
    <t>usp0006t78</t>
  </si>
  <si>
    <t>2014-11-07T00:57:21.090Z</t>
  </si>
  <si>
    <t>67 km ENE of Hasaki, Japan</t>
  </si>
  <si>
    <t>1995-02-25T13:52:28.480Z</t>
  </si>
  <si>
    <t>usp0006th6</t>
  </si>
  <si>
    <t>2014-11-07T00:57:22.784Z</t>
  </si>
  <si>
    <t>1995-03-04T14:11:47.610Z</t>
  </si>
  <si>
    <t>usp0006tt2</t>
  </si>
  <si>
    <t>2014-11-07T00:57:28.049Z</t>
  </si>
  <si>
    <t>101 km ENE of Miyako, Japan</t>
  </si>
  <si>
    <t>1995-03-11T04:49:56.440Z</t>
  </si>
  <si>
    <t>usp0006u1n</t>
  </si>
  <si>
    <t>2022-04-29T17:29:13.349Z</t>
  </si>
  <si>
    <t>6 km ESE of Yamada, Japan</t>
  </si>
  <si>
    <t>1995-03-12T14:39:25.790Z</t>
  </si>
  <si>
    <t>usp0006u3m</t>
  </si>
  <si>
    <t>2014-11-07T00:57:30.000Z</t>
  </si>
  <si>
    <t>25 km ESE of Narut?, Japan</t>
  </si>
  <si>
    <t>1995-03-13T20:53:30.030Z</t>
  </si>
  <si>
    <t>usp0006u5g</t>
  </si>
  <si>
    <t>2014-11-07T00:57:30.444Z</t>
  </si>
  <si>
    <t>90 km NE of Miyako, Japan</t>
  </si>
  <si>
    <t>1995-03-16T11:10:59.110Z</t>
  </si>
  <si>
    <t>usp0006u91</t>
  </si>
  <si>
    <t>2014-11-07T00:57:31.285Z</t>
  </si>
  <si>
    <t>127 km SE of ?funato, Japan</t>
  </si>
  <si>
    <t>1995-03-22T22:24:32.120Z</t>
  </si>
  <si>
    <t>usp0006ukb</t>
  </si>
  <si>
    <t>2014-11-07T00:57:32.872Z</t>
  </si>
  <si>
    <t>5 km S of Iwai, Japan</t>
  </si>
  <si>
    <t>1995-03-23T11:37:38.220Z</t>
  </si>
  <si>
    <t>usp0006um8</t>
  </si>
  <si>
    <t>2014-11-07T00:57:32.973Z</t>
  </si>
  <si>
    <t>1995-03-27T04:42:20.500Z</t>
  </si>
  <si>
    <t>usp0006ut7</t>
  </si>
  <si>
    <t>2014-11-07T00:57:33.967Z</t>
  </si>
  <si>
    <t>109 km ENE of Hachinohe, Japan</t>
  </si>
  <si>
    <t>1995-03-29T13:32:56.880Z</t>
  </si>
  <si>
    <t>usp0006uwh</t>
  </si>
  <si>
    <t>2014-11-07T00:57:34.263Z</t>
  </si>
  <si>
    <t>1995-03-31T14:01:40.080Z</t>
  </si>
  <si>
    <t>usp0006uz0</t>
  </si>
  <si>
    <t>2022-04-29T17:33:38.647Z</t>
  </si>
  <si>
    <t>215 km NW of Hakui, Japan</t>
  </si>
  <si>
    <t>1995-04-01T03:49:33.550Z</t>
  </si>
  <si>
    <t>usp0006uzu</t>
  </si>
  <si>
    <t>2022-04-29T17:18:12.149Z</t>
  </si>
  <si>
    <t>8 km NE of Kameda-honch?, Japan</t>
  </si>
  <si>
    <t>1995-04-02T01:29:04.710Z</t>
  </si>
  <si>
    <t>usp0006v11</t>
  </si>
  <si>
    <t>2014-11-07T00:57:37.652Z</t>
  </si>
  <si>
    <t>12 km NNE of Kameda-honch?, Japan</t>
  </si>
  <si>
    <t>1995-04-05T04:25:08.480Z</t>
  </si>
  <si>
    <t>usp0006v6h</t>
  </si>
  <si>
    <t>2014-11-07T00:57:39.642Z</t>
  </si>
  <si>
    <t>4 km SW of Shibata, Japan</t>
  </si>
  <si>
    <t>1995-04-12T05:23:04.800Z</t>
  </si>
  <si>
    <t>usp0006vht</t>
  </si>
  <si>
    <t>2014-11-07T00:57:41.380Z</t>
  </si>
  <si>
    <t>1 km ENE of Hitachi-Naka, Japan</t>
  </si>
  <si>
    <t>1995-04-18T08:56:54.680Z</t>
  </si>
  <si>
    <t>usp0006vuv</t>
  </si>
  <si>
    <t>2014-11-07T00:57:43.411Z</t>
  </si>
  <si>
    <t>29 km WSW of Mizusawa, Japan</t>
  </si>
  <si>
    <t>1995-04-18T11:26:24.210Z</t>
  </si>
  <si>
    <t>usp0006vv3</t>
  </si>
  <si>
    <t>2014-11-07T00:57:43.432Z</t>
  </si>
  <si>
    <t>16 km ESE of Shizuoka, Japan</t>
  </si>
  <si>
    <t>1995-04-21T01:12:59.420Z</t>
  </si>
  <si>
    <t>usp0006vzf</t>
  </si>
  <si>
    <t>2014-11-07T00:57:44.111Z</t>
  </si>
  <si>
    <t>109 km SE of Shing?, Japan</t>
  </si>
  <si>
    <t>1995-04-26T15:18:02.170Z</t>
  </si>
  <si>
    <t>usp0006wdb</t>
  </si>
  <si>
    <t>2014-11-07T00:57:46.456Z</t>
  </si>
  <si>
    <t>7 km SSW of Oyama, Japan</t>
  </si>
  <si>
    <t>1995-04-28T23:54:29.470Z</t>
  </si>
  <si>
    <t>usp0006wh4</t>
  </si>
  <si>
    <t>2014-11-07T00:57:47.050Z</t>
  </si>
  <si>
    <t>53 km SE of Hachinohe, Japan</t>
  </si>
  <si>
    <t>1995-05-07T05:15:02.120Z</t>
  </si>
  <si>
    <t>usp0006x0m</t>
  </si>
  <si>
    <t>2014-11-07T00:57:53.605Z</t>
  </si>
  <si>
    <t>1995-05-12T05:23:30.920Z</t>
  </si>
  <si>
    <t>usp0006x74</t>
  </si>
  <si>
    <t>2014-11-07T00:57:54.586Z</t>
  </si>
  <si>
    <t>115 km W of Noshiro, Japan</t>
  </si>
  <si>
    <t>1995-05-13T13:27:15.790Z</t>
  </si>
  <si>
    <t>usp0006x9n</t>
  </si>
  <si>
    <t>2014-11-07T00:57:54.974Z</t>
  </si>
  <si>
    <t>108 km SSE of Shimoda, Japan</t>
  </si>
  <si>
    <t>1995-05-15T13:58:19.930Z</t>
  </si>
  <si>
    <t>usp0006xdr</t>
  </si>
  <si>
    <t>2014-11-07T00:57:55.852Z</t>
  </si>
  <si>
    <t>119 km NE of Miyako, Japan</t>
  </si>
  <si>
    <t>1995-05-21T19:24:53.020Z</t>
  </si>
  <si>
    <t>usp0006xtz</t>
  </si>
  <si>
    <t>2014-11-07T00:57:58.248Z</t>
  </si>
  <si>
    <t>123 km ESE of Shing?, Japan</t>
  </si>
  <si>
    <t>1995-05-29T13:33:12.390Z</t>
  </si>
  <si>
    <t>usp0006y95</t>
  </si>
  <si>
    <t>2014-11-07T00:58:00.984Z</t>
  </si>
  <si>
    <t>13 km ESE of Hitachi, Japan</t>
  </si>
  <si>
    <t>1995-06-10T14:58:47.880Z</t>
  </si>
  <si>
    <t>usp0006ywd</t>
  </si>
  <si>
    <t>2014-11-07T00:58:07.867Z</t>
  </si>
  <si>
    <t>77 km NNW of Itoigawa, Japan</t>
  </si>
  <si>
    <t>1995-06-22T18:03:20.780Z</t>
  </si>
  <si>
    <t>usp0006zjg</t>
  </si>
  <si>
    <t>2014-11-07T00:58:11.107Z</t>
  </si>
  <si>
    <t>4 km SW of ?miya, Japan</t>
  </si>
  <si>
    <t>1995-06-29T15:16:43.490Z</t>
  </si>
  <si>
    <t>usp0006zwf</t>
  </si>
  <si>
    <t>2014-11-07T00:58:13.065Z</t>
  </si>
  <si>
    <t>1 km ESE of Hakone, Japan</t>
  </si>
  <si>
    <t>1995-07-02T23:53:21.820Z</t>
  </si>
  <si>
    <t>usp000701q</t>
  </si>
  <si>
    <t>2025-12-19T23:26:47.850Z</t>
  </si>
  <si>
    <t>23 km WSW of Miura, Japan</t>
  </si>
  <si>
    <t>1995-07-05T00:06:50.680Z</t>
  </si>
  <si>
    <t>usp0007053</t>
  </si>
  <si>
    <t>2014-11-07T00:58:17.891Z</t>
  </si>
  <si>
    <t>96 km ESE of Ishinomaki, Japan</t>
  </si>
  <si>
    <t>1995-07-07T14:19:50.210Z</t>
  </si>
  <si>
    <t>usp000709r</t>
  </si>
  <si>
    <t>2014-11-07T00:58:18.947Z</t>
  </si>
  <si>
    <t>8 km S of Y?kaichiba, Japan</t>
  </si>
  <si>
    <t>1995-07-07T21:15:19.700Z</t>
  </si>
  <si>
    <t>usp00070a7</t>
  </si>
  <si>
    <t>2022-04-29T20:01:36.798Z</t>
  </si>
  <si>
    <t>62 km SSE of Toba, Japan</t>
  </si>
  <si>
    <t>1995-07-09T00:41:15.640Z</t>
  </si>
  <si>
    <t>usp00070c7</t>
  </si>
  <si>
    <t>2014-11-07T00:58:19.603Z</t>
  </si>
  <si>
    <t>13 km WNW of Hirosaki, Japan</t>
  </si>
  <si>
    <t>1995-07-29T18:23:59.980Z</t>
  </si>
  <si>
    <t>usp000714b</t>
  </si>
  <si>
    <t>2022-04-29T20:17:39.692Z</t>
  </si>
  <si>
    <t>7 km ESE of Narita, Japan</t>
  </si>
  <si>
    <t>1995-08-07T20:48:07.680Z</t>
  </si>
  <si>
    <t>usp00071ju</t>
  </si>
  <si>
    <t>2014-11-07T00:58:30.153Z</t>
  </si>
  <si>
    <t>154 km S of Tateyama, Japan</t>
  </si>
  <si>
    <t>1995-08-08T19:27:09.870Z</t>
  </si>
  <si>
    <t>usp00071m5</t>
  </si>
  <si>
    <t>2014-11-07T00:58:30.408Z</t>
  </si>
  <si>
    <t>20 km NW of Kashiwazaki, Japan</t>
  </si>
  <si>
    <t>1995-08-13T05:48:08.670Z</t>
  </si>
  <si>
    <t>usp00071sj</t>
  </si>
  <si>
    <t>2014-11-07T00:58:31.326Z</t>
  </si>
  <si>
    <t>1995-08-18T08:35:17.070Z</t>
  </si>
  <si>
    <t>usp0007221</t>
  </si>
  <si>
    <t>2014-11-07T00:58:33.483Z</t>
  </si>
  <si>
    <t>76 km ESE of Iwaki, Japan</t>
  </si>
  <si>
    <t>1995-08-23T22:03:04.090Z</t>
  </si>
  <si>
    <t>usp00072ay</t>
  </si>
  <si>
    <t>2014-11-07T00:58:34.884Z</t>
  </si>
  <si>
    <t>27 km NNW of Iida, Japan</t>
  </si>
  <si>
    <t>1995-09-01T02:19:05.620Z</t>
  </si>
  <si>
    <t>usp00072r9</t>
  </si>
  <si>
    <t>2014-11-07T00:58:38.214Z</t>
  </si>
  <si>
    <t>7 km E of ?magari, Japan</t>
  </si>
  <si>
    <t>1995-09-01T06:23:30.130Z</t>
  </si>
  <si>
    <t>usp00072rd</t>
  </si>
  <si>
    <t>2014-11-07T00:58:39.002Z</t>
  </si>
  <si>
    <t>27 km WNW of Nikk?, Japan</t>
  </si>
  <si>
    <t>1995-09-11T12:36:49.080Z</t>
  </si>
  <si>
    <t>usp0007389</t>
  </si>
  <si>
    <t>2014-11-07T00:58:43.132Z</t>
  </si>
  <si>
    <t>20 km WSW of Shimokizukuri, Japan</t>
  </si>
  <si>
    <t>1995-09-17T01:53:59.750Z</t>
  </si>
  <si>
    <t>usp00073ft</t>
  </si>
  <si>
    <t>2014-11-07T00:58:44.487Z</t>
  </si>
  <si>
    <t>1995-09-20T11:11:42.160Z</t>
  </si>
  <si>
    <t>usp00073n3</t>
  </si>
  <si>
    <t>2014-11-07T00:58:45.225Z</t>
  </si>
  <si>
    <t>1995-09-26T11:45:15.050Z</t>
  </si>
  <si>
    <t>usp000740r</t>
  </si>
  <si>
    <t>2014-11-07T00:58:47.315Z</t>
  </si>
  <si>
    <t>9 km SE of Ichihara, Japan</t>
  </si>
  <si>
    <t>1995-10-01T02:42:47.520Z</t>
  </si>
  <si>
    <t>usp0007486</t>
  </si>
  <si>
    <t>2014-11-07T00:58:49.933Z</t>
  </si>
  <si>
    <t>8 km ESE of It?, Japan</t>
  </si>
  <si>
    <t>1995-10-01T03:07:38.710Z</t>
  </si>
  <si>
    <t>usp0007488</t>
  </si>
  <si>
    <t>2014-11-07T00:58:50.075Z</t>
  </si>
  <si>
    <t>30 km NNE of Nakatsugawa, Japan</t>
  </si>
  <si>
    <t>1995-10-06T12:43:42.610Z</t>
  </si>
  <si>
    <t>usp00074ns</t>
  </si>
  <si>
    <t>2022-04-29T19:54:59.685Z</t>
  </si>
  <si>
    <t>68 km S of Shimoda, Japan</t>
  </si>
  <si>
    <t>1995-10-06T14:06:56.690Z</t>
  </si>
  <si>
    <t>usp00074ny</t>
  </si>
  <si>
    <t>2014-11-07T00:58:54.541Z</t>
  </si>
  <si>
    <t>71 km SSE of Shimoda, Japan</t>
  </si>
  <si>
    <t>1995-10-12T06:03:30.370Z</t>
  </si>
  <si>
    <t>usp000750b</t>
  </si>
  <si>
    <t>2014-11-07T00:58:56.801Z</t>
  </si>
  <si>
    <t>2 km SSE of Kashiwa, Japan</t>
  </si>
  <si>
    <t>1995-10-12T19:20:21.030Z</t>
  </si>
  <si>
    <t>usp000751j</t>
  </si>
  <si>
    <t>2014-11-07T00:58:57.029Z</t>
  </si>
  <si>
    <t>85 km S of Shimoda, Japan</t>
  </si>
  <si>
    <t>1995-10-13T01:33:18.040Z</t>
  </si>
  <si>
    <t>usp0007522</t>
  </si>
  <si>
    <t>2014-11-07T00:58:57.114Z</t>
  </si>
  <si>
    <t>55 km SSE of Hasaki, Japan</t>
  </si>
  <si>
    <t>1995-10-13T17:04:05.150Z</t>
  </si>
  <si>
    <t>usp0007536</t>
  </si>
  <si>
    <t>2014-11-07T00:58:57.260Z</t>
  </si>
  <si>
    <t>10 km ESE of Akashi, Japan</t>
  </si>
  <si>
    <t>1995-11-01T18:02:42.900Z</t>
  </si>
  <si>
    <t>usp000764f</t>
  </si>
  <si>
    <t>2014-11-07T00:59:06.070Z</t>
  </si>
  <si>
    <t>1995-11-06T03:12:53.450Z</t>
  </si>
  <si>
    <t>usp00076bu</t>
  </si>
  <si>
    <t>2025-12-19T23:06:05.452Z</t>
  </si>
  <si>
    <t>65 km E of Ishinomaki, Japan</t>
  </si>
  <si>
    <t>1995-11-09T18:30:37.120Z</t>
  </si>
  <si>
    <t>usp00076j2</t>
  </si>
  <si>
    <t>2014-11-07T00:59:08.739Z</t>
  </si>
  <si>
    <t>79 km ENE of Heunghae, South Korea</t>
  </si>
  <si>
    <t>1995-11-19T22:32:28.750Z</t>
  </si>
  <si>
    <t>usp0007742</t>
  </si>
  <si>
    <t>2014-11-07T00:59:11.893Z</t>
  </si>
  <si>
    <t>1 km S of Menuma, Japan</t>
  </si>
  <si>
    <t>1995-11-28T02:47:00.640Z</t>
  </si>
  <si>
    <t>usp00077nv</t>
  </si>
  <si>
    <t>2014-11-07T00:59:14.430Z</t>
  </si>
  <si>
    <t>60 km E of Iwaki, Japan</t>
  </si>
  <si>
    <t>1995-12-01T04:46:17.560Z</t>
  </si>
  <si>
    <t>usp00077va</t>
  </si>
  <si>
    <t>2014-11-07T00:59:17.452Z</t>
  </si>
  <si>
    <t>37 km E of Iwaki, Japan</t>
  </si>
  <si>
    <t>1995-12-01T16:44:45.690Z</t>
  </si>
  <si>
    <t>usp00077wq</t>
  </si>
  <si>
    <t>2014-11-07T00:59:18.390Z</t>
  </si>
  <si>
    <t>12 km ENE of Nihommatsu, Japan</t>
  </si>
  <si>
    <t>1995-12-05T13:43:13.220Z</t>
  </si>
  <si>
    <t>usp00078ap</t>
  </si>
  <si>
    <t>2025-12-19T23:03:54.113Z</t>
  </si>
  <si>
    <t>1995-12-17T06:39:26.080Z</t>
  </si>
  <si>
    <t>usp000794n</t>
  </si>
  <si>
    <t>2014-11-07T00:59:26.860Z</t>
  </si>
  <si>
    <t>73 km SE of Katsuura, Japan</t>
  </si>
  <si>
    <t>1995-12-21T11:38:03.360Z</t>
  </si>
  <si>
    <t>usp00079bk</t>
  </si>
  <si>
    <t>2025-12-19T23:04:27.402Z</t>
  </si>
  <si>
    <t>91 km ENE of Hachinohe, Japan</t>
  </si>
  <si>
    <t>1995-12-22T05:52:27.680Z</t>
  </si>
  <si>
    <t>usp00079d1</t>
  </si>
  <si>
    <t>2014-11-07T00:59:28.392Z</t>
  </si>
  <si>
    <t>3 km NNW of Yamagata, Japan</t>
  </si>
  <si>
    <t>1996-01-14T03:06:10.010Z</t>
  </si>
  <si>
    <t>usp0007b1b</t>
  </si>
  <si>
    <t>2014-11-07T00:59:40.092Z</t>
  </si>
  <si>
    <t>5 km SW of Kamiichi, Japan</t>
  </si>
  <si>
    <t>1996-01-16T10:50:25.950Z</t>
  </si>
  <si>
    <t>usp0007b63</t>
  </si>
  <si>
    <t>2014-11-07T00:59:41.056Z</t>
  </si>
  <si>
    <t>220 km SSE of Shimoda, Japan</t>
  </si>
  <si>
    <t>1996-01-22T13:14:59.890Z</t>
  </si>
  <si>
    <t>usp0007bhp</t>
  </si>
  <si>
    <t>2022-04-29T20:06:54.720Z</t>
  </si>
  <si>
    <t>1996-01-22T14:04:12.370Z</t>
  </si>
  <si>
    <t>usp0007bhr</t>
  </si>
  <si>
    <t>2014-11-07T00:59:42.604Z</t>
  </si>
  <si>
    <t>63 km NNE of Miyako, Japan</t>
  </si>
  <si>
    <t>1996-01-29T07:42:56.070Z</t>
  </si>
  <si>
    <t>usp0007bxq</t>
  </si>
  <si>
    <t>2014-11-07T00:59:44.440Z</t>
  </si>
  <si>
    <t>10 km SW of Hachinohe, Japan</t>
  </si>
  <si>
    <t>1996-01-29T08:42:19.710Z</t>
  </si>
  <si>
    <t>usp0007bxs</t>
  </si>
  <si>
    <t>2014-11-07T00:59:44.453Z</t>
  </si>
  <si>
    <t>94 km ENE of Hachinohe, Japan</t>
  </si>
  <si>
    <t>1996-01-30T21:14:55.730Z</t>
  </si>
  <si>
    <t>usp0007c0p</t>
  </si>
  <si>
    <t>2025-12-19T23:27:30.201Z</t>
  </si>
  <si>
    <t>67 km NNE of Miyazu, Japan</t>
  </si>
  <si>
    <t>1996-02-07T01:33:18.740Z</t>
  </si>
  <si>
    <t>usp0007cg1</t>
  </si>
  <si>
    <t>2022-04-29T20:08:13.817Z</t>
  </si>
  <si>
    <t>10 km SE of Ono, Japan</t>
  </si>
  <si>
    <t>1996-02-16T15:22:58.830Z</t>
  </si>
  <si>
    <t>usp0007d0t</t>
  </si>
  <si>
    <t>2022-04-29T20:09:12.348Z</t>
  </si>
  <si>
    <t>123 km E of Namie, Japan</t>
  </si>
  <si>
    <t>1996-02-17T14:35:21.590Z</t>
  </si>
  <si>
    <t>usp0007d5j</t>
  </si>
  <si>
    <t>2014-11-07T00:59:54.681Z</t>
  </si>
  <si>
    <t>29 km NNW of Misawa, Japan</t>
  </si>
  <si>
    <t>1996-02-19T12:14:18.080Z</t>
  </si>
  <si>
    <t>usp0007dfs</t>
  </si>
  <si>
    <t>2025-12-19T23:27:48.083Z</t>
  </si>
  <si>
    <t>1996-02-29T01:45:03.810Z</t>
  </si>
  <si>
    <t>usp0007e4m</t>
  </si>
  <si>
    <t>2014-11-07T00:59:59.578Z</t>
  </si>
  <si>
    <t>1996-03-04T08:39:17.440Z</t>
  </si>
  <si>
    <t>usp0007eas</t>
  </si>
  <si>
    <t>2014-11-07T01:00:03.451Z</t>
  </si>
  <si>
    <t>1996-03-06T14:35:28.310Z</t>
  </si>
  <si>
    <t>mwc</t>
  </si>
  <si>
    <t>usp0007edb</t>
  </si>
  <si>
    <t>2022-04-29T20:12:54.106Z</t>
  </si>
  <si>
    <t>1996-03-16T16:40:38.880Z</t>
  </si>
  <si>
    <t>usp0007evg</t>
  </si>
  <si>
    <t>2014-11-07T01:00:06.756Z</t>
  </si>
  <si>
    <t>62 km NNE of Miyako, Japan</t>
  </si>
  <si>
    <t>1996-03-18T02:06:16.910Z</t>
  </si>
  <si>
    <t>usp0007exs</t>
  </si>
  <si>
    <t>2014-11-07T01:00:07.050Z</t>
  </si>
  <si>
    <t>27 km ESE of Hasaki, Japan</t>
  </si>
  <si>
    <t>1996-03-27T22:48:12.490Z</t>
  </si>
  <si>
    <t>usp0007fct</t>
  </si>
  <si>
    <t>2014-11-07T01:00:08.970Z</t>
  </si>
  <si>
    <t>1996-04-05T20:12:26.240Z</t>
  </si>
  <si>
    <t>usp0007fth</t>
  </si>
  <si>
    <t>2014-11-07T01:00:15.113Z</t>
  </si>
  <si>
    <t>10 km ESE of Ichihara, Japan</t>
  </si>
  <si>
    <t>1996-04-23T04:08:01.090Z</t>
  </si>
  <si>
    <t>usp0007gga</t>
  </si>
  <si>
    <t>2025-12-19T23:28:40.261Z</t>
  </si>
  <si>
    <t>12 km SSW of T?no, Japan</t>
  </si>
  <si>
    <t>1996-05-02T12:56:12.040Z</t>
  </si>
  <si>
    <t>usp0007gvp</t>
  </si>
  <si>
    <t>2014-11-07T01:00:23.977Z</t>
  </si>
  <si>
    <t>72 km SSE of Shimoda, Japan</t>
  </si>
  <si>
    <t>1996-05-02T14:19:36.270Z</t>
  </si>
  <si>
    <t>usp0007gvw</t>
  </si>
  <si>
    <t>2014-11-07T01:00:24.120Z</t>
  </si>
  <si>
    <t>1996-05-10T02:10:30.680Z</t>
  </si>
  <si>
    <t>usp0007h65</t>
  </si>
  <si>
    <t>2025-12-19T23:28:50.867Z</t>
  </si>
  <si>
    <t>106 km NE of Hasaki, Japan</t>
  </si>
  <si>
    <t>1996-05-10T02:11:24.100Z</t>
  </si>
  <si>
    <t>usp0007h66</t>
  </si>
  <si>
    <t>2014-11-07T01:00:26.370Z</t>
  </si>
  <si>
    <t>1996-05-10T22:17:36.690Z</t>
  </si>
  <si>
    <t>usp0007h7h</t>
  </si>
  <si>
    <t>2014-11-07T01:00:26.529Z</t>
  </si>
  <si>
    <t>105 km ENE of Hasaki, Japan</t>
  </si>
  <si>
    <t>1996-05-13T01:55:21.310Z</t>
  </si>
  <si>
    <t>usp0007hb2</t>
  </si>
  <si>
    <t>2014-11-07T01:00:26.984Z</t>
  </si>
  <si>
    <t>231 km SSE of Tateyama, Japan</t>
  </si>
  <si>
    <t>1996-05-20T16:27:04.890Z</t>
  </si>
  <si>
    <t>usp0007hm2</t>
  </si>
  <si>
    <t>2014-11-07T01:00:28.125Z</t>
  </si>
  <si>
    <t>23 km W of Murakami, Japan</t>
  </si>
  <si>
    <t>1996-05-23T09:36:31.290Z</t>
  </si>
  <si>
    <t>usp0007hq5</t>
  </si>
  <si>
    <t>2014-11-07T01:00:28.826Z</t>
  </si>
  <si>
    <t>52 km SE of ?funato, Japan</t>
  </si>
  <si>
    <t>1996-05-31T15:46:35.660Z</t>
  </si>
  <si>
    <t>usp0007hzm</t>
  </si>
  <si>
    <t>2014-11-07T01:00:29.830Z</t>
  </si>
  <si>
    <t>1996-06-11T09:40:33.200Z</t>
  </si>
  <si>
    <t>usp0007jjw</t>
  </si>
  <si>
    <t>2014-11-07T01:00:36.909Z</t>
  </si>
  <si>
    <t>188 km SSE of Katsuura, Japan</t>
  </si>
  <si>
    <t>1996-06-11T16:14:58.770Z</t>
  </si>
  <si>
    <t>usp0007jkn</t>
  </si>
  <si>
    <t>2014-11-07T01:00:37.070Z</t>
  </si>
  <si>
    <t>8 km S of Asahi, Japan</t>
  </si>
  <si>
    <t>1996-06-25T21:37:02.680Z</t>
  </si>
  <si>
    <t>usp0007k9a</t>
  </si>
  <si>
    <t>2025-12-19T23:29:32.776Z</t>
  </si>
  <si>
    <t>84 km ENE of Miyako, Japan</t>
  </si>
  <si>
    <t>1996-06-29T23:39:27.740Z</t>
  </si>
  <si>
    <t>usp0007kfj</t>
  </si>
  <si>
    <t>2014-11-07T01:00:41.451Z</t>
  </si>
  <si>
    <t>1996-07-03T18:59:26.400Z</t>
  </si>
  <si>
    <t>usp0007kp8</t>
  </si>
  <si>
    <t>2025-12-19T23:29:39.631Z</t>
  </si>
  <si>
    <t>92 km ENE of Hachinohe, Japan</t>
  </si>
  <si>
    <t>1996-07-21T17:53:40.480Z</t>
  </si>
  <si>
    <t>usp0007mc7</t>
  </si>
  <si>
    <t>2014-11-07T01:00:49.067Z</t>
  </si>
  <si>
    <t>82 km ESE of Iwaki, Japan</t>
  </si>
  <si>
    <t>1996-07-24T00:50:13.390Z</t>
  </si>
  <si>
    <t>usp0007mh3</t>
  </si>
  <si>
    <t>2014-11-07T01:00:50.023Z</t>
  </si>
  <si>
    <t>61 km SE of Toba, Japan</t>
  </si>
  <si>
    <t>1996-08-02T03:35:44.580Z</t>
  </si>
  <si>
    <t>usp0007n04</t>
  </si>
  <si>
    <t>2014-11-07T01:00:54.405Z</t>
  </si>
  <si>
    <t>115 km SE of Shing?, Japan</t>
  </si>
  <si>
    <t>1996-08-08T18:16:06.840Z</t>
  </si>
  <si>
    <t>usp0007n94</t>
  </si>
  <si>
    <t>2014-11-07T01:00:57.015Z</t>
  </si>
  <si>
    <t>12 km N of Gotenba, Japan</t>
  </si>
  <si>
    <t>1996-08-10T18:12:17.350Z</t>
  </si>
  <si>
    <t>usp0007nc7</t>
  </si>
  <si>
    <t>2022-04-29T20:27:55.624Z</t>
  </si>
  <si>
    <t>25 km NE of Shinj?, Japan</t>
  </si>
  <si>
    <t>1996-08-10T18:27:50.430Z</t>
  </si>
  <si>
    <t>usp0007nca</t>
  </si>
  <si>
    <t>2014-11-07T01:00:57.962Z</t>
  </si>
  <si>
    <t>24 km ENE of Shinj?, Japan</t>
  </si>
  <si>
    <t>1996-08-10T18:54:11.070Z</t>
  </si>
  <si>
    <t>usp0007ncf</t>
  </si>
  <si>
    <t>2025-12-19T23:30:15.120Z</t>
  </si>
  <si>
    <t>26 km S of Yuzawa, Japan</t>
  </si>
  <si>
    <t>1996-08-10T23:10:45.720Z</t>
  </si>
  <si>
    <t>usp0007nd6</t>
  </si>
  <si>
    <t>2022-04-29T20:27:57.898Z</t>
  </si>
  <si>
    <t>1996-08-11T01:59:23.820Z</t>
  </si>
  <si>
    <t>usp0007ndf</t>
  </si>
  <si>
    <t>2014-11-07T01:00:58.174Z</t>
  </si>
  <si>
    <t>20 km ENE of Shinj?, Japan</t>
  </si>
  <si>
    <t>1996-08-11T06:01:32.910Z</t>
  </si>
  <si>
    <t>usp0007nds</t>
  </si>
  <si>
    <t>2014-11-07T01:00:58.212Z</t>
  </si>
  <si>
    <t>1996-08-11T11:48:14.290Z</t>
  </si>
  <si>
    <t>usp0007ne4</t>
  </si>
  <si>
    <t>2014-11-07T01:00:58.270Z</t>
  </si>
  <si>
    <t>24 km SSE of Yuzawa, Japan</t>
  </si>
  <si>
    <t>1996-08-11T11:52:26.890Z</t>
  </si>
  <si>
    <t>usp0007ne6</t>
  </si>
  <si>
    <t>2014-11-07T01:00:58.281Z</t>
  </si>
  <si>
    <t>27 km SSE of Yuzawa, Japan</t>
  </si>
  <si>
    <t>1996-08-13T02:13:01.740Z</t>
  </si>
  <si>
    <t>usp0007ng9</t>
  </si>
  <si>
    <t>2025-12-19T23:30:16.226Z</t>
  </si>
  <si>
    <t>1996-08-15T16:03:32.510Z</t>
  </si>
  <si>
    <t>usp0007nm7</t>
  </si>
  <si>
    <t>2014-11-07T01:00:59.151Z</t>
  </si>
  <si>
    <t>5 km E of Sugito, Japan</t>
  </si>
  <si>
    <t>1996-08-17T12:00:09.960Z</t>
  </si>
  <si>
    <t>usp0007nq3</t>
  </si>
  <si>
    <t>2022-04-29T20:28:40.249Z</t>
  </si>
  <si>
    <t>28 km SSE of Hasaki, Japan</t>
  </si>
  <si>
    <t>1996-08-19T07:17:49.510Z</t>
  </si>
  <si>
    <t>usp0007nsq</t>
  </si>
  <si>
    <t>2014-11-07T01:00:59.946Z</t>
  </si>
  <si>
    <t>1996-08-21T08:02:39.760Z</t>
  </si>
  <si>
    <t>usp0007nvm</t>
  </si>
  <si>
    <t>2014-11-07T01:01:00.344Z</t>
  </si>
  <si>
    <t>5 km SSW of Y?kaichiba, Japan</t>
  </si>
  <si>
    <t>1996-09-01T23:47:29.200Z</t>
  </si>
  <si>
    <t>usp0007pb0</t>
  </si>
  <si>
    <t>2014-11-07T01:01:05.299Z</t>
  </si>
  <si>
    <t>1996-09-03T09:57:26.820Z</t>
  </si>
  <si>
    <t>usp0007pcf</t>
  </si>
  <si>
    <t>2025-12-19T23:30:43.508Z</t>
  </si>
  <si>
    <t>1996-09-04T17:11:21.950Z</t>
  </si>
  <si>
    <t>usp0007pe1</t>
  </si>
  <si>
    <t>2014-11-07T01:01:06.525Z</t>
  </si>
  <si>
    <t>21 km SW of Tateyama, Japan</t>
  </si>
  <si>
    <t>1996-09-11T02:37:14.990Z</t>
  </si>
  <si>
    <t>usp0007pte</t>
  </si>
  <si>
    <t>2022-04-29T20:32:26.473Z</t>
  </si>
  <si>
    <t>23 km SSE of Hasaki, Japan</t>
  </si>
  <si>
    <t>1996-09-11T23:07:08.990Z</t>
  </si>
  <si>
    <t>usp0007puk</t>
  </si>
  <si>
    <t>2014-11-07T01:01:09.967Z</t>
  </si>
  <si>
    <t>1996-09-13T00:09:51.620Z</t>
  </si>
  <si>
    <t>usp0007pw3</t>
  </si>
  <si>
    <t>2014-11-07T01:01:10.148Z</t>
  </si>
  <si>
    <t>1996-09-16T10:00:20.810Z</t>
  </si>
  <si>
    <t>usp0007q0r</t>
  </si>
  <si>
    <t>2014-11-07T01:01:11.224Z</t>
  </si>
  <si>
    <t>159 km ESE of Shing?, Japan</t>
  </si>
  <si>
    <t>1996-09-22T02:29:07.690Z</t>
  </si>
  <si>
    <t>usp0007qa1</t>
  </si>
  <si>
    <t>2025-12-19T23:30:54.763Z</t>
  </si>
  <si>
    <t>125 km SSE of Tateyama, Japan</t>
  </si>
  <si>
    <t>1996-09-30T08:17:17.010Z</t>
  </si>
  <si>
    <t>usp0007qre</t>
  </si>
  <si>
    <t>2014-11-07T01:01:14.872Z</t>
  </si>
  <si>
    <t>1996-10-02T21:34:59.150Z</t>
  </si>
  <si>
    <t>usp0007qve</t>
  </si>
  <si>
    <t>2014-11-07T01:01:18.848Z</t>
  </si>
  <si>
    <t>102 km SE of Katsuura, Japan</t>
  </si>
  <si>
    <t>1996-10-05T00:51:15.870Z</t>
  </si>
  <si>
    <t>usp0007qyp</t>
  </si>
  <si>
    <t>2014-11-07T01:01:19.694Z</t>
  </si>
  <si>
    <t>12 km NW of Kanaya, Japan</t>
  </si>
  <si>
    <t>1996-10-06T12:56:03.820Z</t>
  </si>
  <si>
    <t>usp0007r0g</t>
  </si>
  <si>
    <t>2014-11-07T01:01:20.001Z</t>
  </si>
  <si>
    <t>7 km N of Kakegawa, Japan</t>
  </si>
  <si>
    <t>1996-10-06T21:03:23.650Z</t>
  </si>
  <si>
    <t>usp0007r11</t>
  </si>
  <si>
    <t>2014-11-07T01:01:20.147Z</t>
  </si>
  <si>
    <t>1996-10-12T11:36:25.100Z</t>
  </si>
  <si>
    <t>usp0007raa</t>
  </si>
  <si>
    <t>2014-11-07T01:01:22.177Z</t>
  </si>
  <si>
    <t>2 km WSW of K?nosu, Japan</t>
  </si>
  <si>
    <t>1996-10-12T12:40:09.700Z</t>
  </si>
  <si>
    <t>usp0007rae</t>
  </si>
  <si>
    <t>2014-11-07T01:01:22.203Z</t>
  </si>
  <si>
    <t>2 km SE of Okegawa, Japan</t>
  </si>
  <si>
    <t>1996-10-18T16:44:47.910Z</t>
  </si>
  <si>
    <t>usp0007rmb</t>
  </si>
  <si>
    <t>2022-04-29T17:51:58.683Z</t>
  </si>
  <si>
    <t>102 km SSE of Toba, Japan</t>
  </si>
  <si>
    <t>1996-10-23T03:13:40.880Z</t>
  </si>
  <si>
    <t>usp0007rth</t>
  </si>
  <si>
    <t>2014-11-07T01:01:24.593Z</t>
  </si>
  <si>
    <t>49 km ENE of Namie, Japan</t>
  </si>
  <si>
    <t>1996-10-24T02:14:56.820Z</t>
  </si>
  <si>
    <t>usp0007rv9</t>
  </si>
  <si>
    <t>2014-11-07T01:01:25.027Z</t>
  </si>
  <si>
    <t>52 km SSE of Shimoda, Japan</t>
  </si>
  <si>
    <t>1996-10-25T03:25:17.710Z</t>
  </si>
  <si>
    <t>usp0007rx2</t>
  </si>
  <si>
    <t>2014-11-07T01:01:25.913Z</t>
  </si>
  <si>
    <t>9 km N of Gotenba, Japan</t>
  </si>
  <si>
    <t>1996-10-26T08:17:15.380Z</t>
  </si>
  <si>
    <t>usp0007ryv</t>
  </si>
  <si>
    <t>2014-11-07T01:01:26.184Z</t>
  </si>
  <si>
    <t>2 km N of Shiraoka, Japan</t>
  </si>
  <si>
    <t>1996-10-27T16:36:50.370Z</t>
  </si>
  <si>
    <t>usp0007s0y</t>
  </si>
  <si>
    <t>2014-11-07T01:01:26.362Z</t>
  </si>
  <si>
    <t>56 km SSE of Shimoda, Japan</t>
  </si>
  <si>
    <t>1996-10-27T16:51:09.900Z</t>
  </si>
  <si>
    <t>usp0007s11</t>
  </si>
  <si>
    <t>2014-11-07T01:01:26.370Z</t>
  </si>
  <si>
    <t>1996-11-01T19:50:01.260Z</t>
  </si>
  <si>
    <t>usp0007s9e</t>
  </si>
  <si>
    <t>2022-04-29T20:37:41.471Z</t>
  </si>
  <si>
    <t>57 km SSE of Shimoda, Japan</t>
  </si>
  <si>
    <t>1996-11-08T07:09:52.910Z</t>
  </si>
  <si>
    <t>usp0007snx</t>
  </si>
  <si>
    <t>2014-11-07T01:01:33.705Z</t>
  </si>
  <si>
    <t>1996-11-08T14:03:25.090Z</t>
  </si>
  <si>
    <t>usp0007spd</t>
  </si>
  <si>
    <t>2014-11-07T01:01:33.835Z</t>
  </si>
  <si>
    <t>52 km ESE of ?funato, Japan</t>
  </si>
  <si>
    <t>1996-11-16T15:51:55.340Z</t>
  </si>
  <si>
    <t>usp0007t3w</t>
  </si>
  <si>
    <t>2014-11-07T01:01:36.038Z</t>
  </si>
  <si>
    <t>49 km SE of Shimoda, Japan</t>
  </si>
  <si>
    <t>1996-11-20T02:27:47.980Z</t>
  </si>
  <si>
    <t>usp0007t8t</t>
  </si>
  <si>
    <t>2022-04-29T20:40:14.042Z</t>
  </si>
  <si>
    <t>1996-11-23T22:39:59.520Z</t>
  </si>
  <si>
    <t>usp0007tfb</t>
  </si>
  <si>
    <t>2014-11-07T01:01:37.673Z</t>
  </si>
  <si>
    <t>1 km W of Yotsukaid?, Japan</t>
  </si>
  <si>
    <t>1996-11-25T00:26:36.850Z</t>
  </si>
  <si>
    <t>usp0007th3</t>
  </si>
  <si>
    <t>2014-11-07T01:01:37.821Z</t>
  </si>
  <si>
    <t>1996-11-28T07:40:43.470Z</t>
  </si>
  <si>
    <t>usp0007tp1</t>
  </si>
  <si>
    <t>2022-04-29T20:40:58.417Z</t>
  </si>
  <si>
    <t>1996-12-03T15:49:12.820Z</t>
  </si>
  <si>
    <t>usp0007txb</t>
  </si>
  <si>
    <t>2022-04-29T16:34:58.095Z</t>
  </si>
  <si>
    <t>35 km SE of Muramatsu, Japan</t>
  </si>
  <si>
    <t>1996-12-06T00:48:27.000Z</t>
  </si>
  <si>
    <t>usp0007u0v</t>
  </si>
  <si>
    <t>2014-11-07T01:01:44.699Z</t>
  </si>
  <si>
    <t>1996-12-06T03:30:30.700Z</t>
  </si>
  <si>
    <t>usp0007u12</t>
  </si>
  <si>
    <t>2025-12-19T22:15:25.096Z</t>
  </si>
  <si>
    <t>168 km SE of Katsuura, Japan</t>
  </si>
  <si>
    <t>1996-12-06T23:06:26.830Z</t>
  </si>
  <si>
    <t>usp0007u24</t>
  </si>
  <si>
    <t>2014-11-07T01:01:45.040Z</t>
  </si>
  <si>
    <t>1996-12-21T01:28:45.270Z</t>
  </si>
  <si>
    <t>usp0007urn</t>
  </si>
  <si>
    <t>2022-04-29T16:38:24.636Z</t>
  </si>
  <si>
    <t>3 km E of Sugito, Japan</t>
  </si>
  <si>
    <t>1996-12-28T14:32:05.320Z</t>
  </si>
  <si>
    <t>usp0007v44</t>
  </si>
  <si>
    <t>2014-11-07T01:01:50.572Z</t>
  </si>
  <si>
    <t>1997-01-02T11:11:46.320Z</t>
  </si>
  <si>
    <t>usp0007vbk</t>
  </si>
  <si>
    <t>2014-11-07T01:01:54.304Z</t>
  </si>
  <si>
    <t>7 km W of Obama, Japan</t>
  </si>
  <si>
    <t>1997-01-10T19:53:06.310Z</t>
  </si>
  <si>
    <t>usp0007vqj</t>
  </si>
  <si>
    <t>2014-11-07T01:01:57.407Z</t>
  </si>
  <si>
    <t>47 km N of Miyako, Japan</t>
  </si>
  <si>
    <t>1997-01-13T11:37:20.340Z</t>
  </si>
  <si>
    <t>usp0007vtw</t>
  </si>
  <si>
    <t>2014-11-07T01:01:57.797Z</t>
  </si>
  <si>
    <t>112 km SE of Katsuura, Japan</t>
  </si>
  <si>
    <t>1997-01-13T18:58:05.450Z</t>
  </si>
  <si>
    <t>usp0007vub</t>
  </si>
  <si>
    <t>2014-11-07T01:01:57.848Z</t>
  </si>
  <si>
    <t>191 km ESE of Namie, Japan</t>
  </si>
  <si>
    <t>1997-01-14T06:20:58.930Z</t>
  </si>
  <si>
    <t>usp0007vux</t>
  </si>
  <si>
    <t>2014-11-07T01:01:57.885Z</t>
  </si>
  <si>
    <t>124 km SE of Katsuura, Japan</t>
  </si>
  <si>
    <t>1997-01-20T19:10:38.920Z</t>
  </si>
  <si>
    <t>usp0007w54</t>
  </si>
  <si>
    <t>2014-11-07T01:01:59.041Z</t>
  </si>
  <si>
    <t>147 km SE of Katsuura, Japan</t>
  </si>
  <si>
    <t>1997-01-26T15:26:38.940Z</t>
  </si>
  <si>
    <t>usp0007wd1</t>
  </si>
  <si>
    <t>2014-11-07T01:02:00.374Z</t>
  </si>
  <si>
    <t>3 km W of Yotsukaid?, Japan</t>
  </si>
  <si>
    <t>1997-02-04T11:12:46.340Z</t>
  </si>
  <si>
    <t>usp0007wrt</t>
  </si>
  <si>
    <t>2014-11-07T01:02:06.028Z</t>
  </si>
  <si>
    <t>1997-02-09T16:28:24.490Z</t>
  </si>
  <si>
    <t>usp0007x02</t>
  </si>
  <si>
    <t>2014-11-07T01:02:07.800Z</t>
  </si>
  <si>
    <t>7 km NW of Ashiya, Japan</t>
  </si>
  <si>
    <t>1997-02-16T20:22:33.990Z</t>
  </si>
  <si>
    <t>usp0007xby</t>
  </si>
  <si>
    <t>2014-11-07T01:02:09.441Z</t>
  </si>
  <si>
    <t>8 km SE of Chiba, Japan</t>
  </si>
  <si>
    <t>1997-02-19T01:03:59.960Z</t>
  </si>
  <si>
    <t>usp0007xfc</t>
  </si>
  <si>
    <t>2014-11-07T01:02:09.898Z</t>
  </si>
  <si>
    <t>4 km NNW of Mobara, Japan</t>
  </si>
  <si>
    <t>1997-02-19T20:21:48.070Z</t>
  </si>
  <si>
    <t>usp0007xgq</t>
  </si>
  <si>
    <t>2022-04-29T16:43:37.668Z</t>
  </si>
  <si>
    <t>1997-03-03T11:10:57.230Z</t>
  </si>
  <si>
    <t>usp0007y6m</t>
  </si>
  <si>
    <t>2014-11-07T01:02:16.328Z</t>
  </si>
  <si>
    <t>21 km SE of It?, Japan</t>
  </si>
  <si>
    <t>1997-03-03T14:09:43.370Z</t>
  </si>
  <si>
    <t>usp0007y6w</t>
  </si>
  <si>
    <t>2014-11-07T01:02:16.441Z</t>
  </si>
  <si>
    <t>5 km E of It?, Japan</t>
  </si>
  <si>
    <t>1997-03-03T15:30:20.230Z</t>
  </si>
  <si>
    <t>usp0007y72</t>
  </si>
  <si>
    <t>2014-11-07T01:02:16.490Z</t>
  </si>
  <si>
    <t>13 km SE of It?, Japan</t>
  </si>
  <si>
    <t>1997-03-04T03:51:25.810Z</t>
  </si>
  <si>
    <t>usp0007y86</t>
  </si>
  <si>
    <t>2022-04-29T16:44:33.899Z</t>
  </si>
  <si>
    <t>9 km SSW of It?, Japan</t>
  </si>
  <si>
    <t>1997-03-05T13:43:26.380Z</t>
  </si>
  <si>
    <t>usp0007yaw</t>
  </si>
  <si>
    <t>2014-11-07T01:02:17.774Z</t>
  </si>
  <si>
    <t>15 km NE of Shimoda, Japan</t>
  </si>
  <si>
    <t>1997-03-05T17:35:22.570Z</t>
  </si>
  <si>
    <t>usp0007yba</t>
  </si>
  <si>
    <t>2014-11-07T01:02:17.858Z</t>
  </si>
  <si>
    <t>29 km WSW of Akita, Japan</t>
  </si>
  <si>
    <t>1997-03-06T06:50:47.970Z</t>
  </si>
  <si>
    <t>usp0007ycp</t>
  </si>
  <si>
    <t>2014-11-07T01:02:18.090Z</t>
  </si>
  <si>
    <t>1997-03-07T07:33:19.970Z</t>
  </si>
  <si>
    <t>usp0007yeg</t>
  </si>
  <si>
    <t>2014-11-07T01:02:18.308Z</t>
  </si>
  <si>
    <t>16 km S of It?, Japan</t>
  </si>
  <si>
    <t>1997-03-09T12:07:33.100Z</t>
  </si>
  <si>
    <t>usp0007yjn</t>
  </si>
  <si>
    <t>2014-11-07T01:02:18.780Z</t>
  </si>
  <si>
    <t>7 km NW of Ichihara, Japan</t>
  </si>
  <si>
    <t>1997-03-16T05:51:37.050Z</t>
  </si>
  <si>
    <t>usp0007yx4</t>
  </si>
  <si>
    <t>2022-04-29T16:46:19.865Z</t>
  </si>
  <si>
    <t>5 km NE of Toyokawa, Japan</t>
  </si>
  <si>
    <t>1997-03-23T05:58:55.550Z</t>
  </si>
  <si>
    <t>usp0007za4</t>
  </si>
  <si>
    <t>2025-12-19T22:16:56.300Z</t>
  </si>
  <si>
    <t>1 km NW of Moriya, Japan</t>
  </si>
  <si>
    <t>1997-03-24T03:55:36.960Z</t>
  </si>
  <si>
    <t>usp0007zbk</t>
  </si>
  <si>
    <t>2014-11-07T01:02:22.347Z</t>
  </si>
  <si>
    <t>56 km SSE of Katsuura, Japan</t>
  </si>
  <si>
    <t>1997-03-26T09:30:42.020Z</t>
  </si>
  <si>
    <t>usp0007zf1</t>
  </si>
  <si>
    <t>2014-11-07T01:02:22.966Z</t>
  </si>
  <si>
    <t>7 km NNW of Kimitsu, Japan</t>
  </si>
  <si>
    <t>1997-03-30T04:46:59.400Z</t>
  </si>
  <si>
    <t>usp0007zq3</t>
  </si>
  <si>
    <t>2014-11-07T01:02:24.282Z</t>
  </si>
  <si>
    <t>250 km SSE of Katsuura, Japan</t>
  </si>
  <si>
    <t>1997-03-31T15:51:11.650Z</t>
  </si>
  <si>
    <t>usp0007zs2</t>
  </si>
  <si>
    <t>2014-11-07T01:02:24.571Z</t>
  </si>
  <si>
    <t>22 km WNW of Uwajima, Japan</t>
  </si>
  <si>
    <t>1997-04-02T21:47:30.970Z</t>
  </si>
  <si>
    <t>usp0007zvj</t>
  </si>
  <si>
    <t>2022-04-29T16:48:17.957Z</t>
  </si>
  <si>
    <t>34 km WSW of ?zu, Japan</t>
  </si>
  <si>
    <t>1997-04-09T03:50:30.200Z</t>
  </si>
  <si>
    <t>usp000807e</t>
  </si>
  <si>
    <t>2014-11-07T01:02:31.776Z</t>
  </si>
  <si>
    <t>221 km SSE of Tateyama, Japan</t>
  </si>
  <si>
    <t>1997-04-10T23:30:12.820Z</t>
  </si>
  <si>
    <t>usp00080ae</t>
  </si>
  <si>
    <t>2014-11-07T01:02:32.048Z</t>
  </si>
  <si>
    <t>1997-04-18T13:48:04.930Z</t>
  </si>
  <si>
    <t>usp00080sr</t>
  </si>
  <si>
    <t>2014-11-07T01:02:35.767Z</t>
  </si>
  <si>
    <t>129 km E of Ishinomaki, Japan</t>
  </si>
  <si>
    <t>1997-04-19T07:41:07.740Z</t>
  </si>
  <si>
    <t>usp00080tm</t>
  </si>
  <si>
    <t>2014-11-07T01:02:35.981Z</t>
  </si>
  <si>
    <t>121 km ESE of Ishinomaki, Japan</t>
  </si>
  <si>
    <t>1997-04-28T11:07:16.880Z</t>
  </si>
  <si>
    <t>usp00081ea</t>
  </si>
  <si>
    <t>2014-11-07T01:02:39.130Z</t>
  </si>
  <si>
    <t>1997-05-09T17:22:57.200Z</t>
  </si>
  <si>
    <t>usp00081zs</t>
  </si>
  <si>
    <t>2014-11-07T01:02:45.581Z</t>
  </si>
  <si>
    <t>8 km SW of Hasaki, Japan</t>
  </si>
  <si>
    <t>1997-05-11T22:59:38.290Z</t>
  </si>
  <si>
    <t>usp000824w</t>
  </si>
  <si>
    <t>2022-04-29T16:53:24.485Z</t>
  </si>
  <si>
    <t>5 km NNE of Iwaki, Japan</t>
  </si>
  <si>
    <t>1997-05-19T02:09:24.830Z</t>
  </si>
  <si>
    <t>usp00082gz</t>
  </si>
  <si>
    <t>2014-11-07T01:02:48.004Z</t>
  </si>
  <si>
    <t>161 km SE of Katsuura, Japan</t>
  </si>
  <si>
    <t>1997-05-20T04:20:50.440Z</t>
  </si>
  <si>
    <t>usp00082jr</t>
  </si>
  <si>
    <t>2014-11-07T01:02:48.213Z</t>
  </si>
  <si>
    <t>122 km S of Tateyama, Japan</t>
  </si>
  <si>
    <t>1997-05-21T23:11:25.920Z</t>
  </si>
  <si>
    <t>usp00082nf</t>
  </si>
  <si>
    <t>2014-11-07T01:02:48.550Z</t>
  </si>
  <si>
    <t>47 km SSE of Shimoda, Japan</t>
  </si>
  <si>
    <t>1997-05-23T17:50:35.430Z</t>
  </si>
  <si>
    <t>usp00082rt</t>
  </si>
  <si>
    <t>2022-04-29T16:55:02.058Z</t>
  </si>
  <si>
    <t>38 km SSE of Tahara, Japan</t>
  </si>
  <si>
    <t>1997-05-24T05:15:39.330Z</t>
  </si>
  <si>
    <t>usp00082sg</t>
  </si>
  <si>
    <t>2025-12-19T22:18:55.051Z</t>
  </si>
  <si>
    <t>1997-05-26T16:09:30.830Z</t>
  </si>
  <si>
    <t>usp00082vc</t>
  </si>
  <si>
    <t>2014-11-07T01:02:49.518Z</t>
  </si>
  <si>
    <t>1997-06-11T04:41:45.710Z</t>
  </si>
  <si>
    <t>usp00083ct</t>
  </si>
  <si>
    <t>2014-11-07T01:02:55.054Z</t>
  </si>
  <si>
    <t>83 km S of Shimoda, Japan</t>
  </si>
  <si>
    <t>1997-06-13T17:54:14.840Z</t>
  </si>
  <si>
    <t>usp00083fs</t>
  </si>
  <si>
    <t>2014-11-07T01:02:56.049Z</t>
  </si>
  <si>
    <t>273 km SE of Katsuura, Japan</t>
  </si>
  <si>
    <t>1997-06-20T20:16:26.380Z</t>
  </si>
  <si>
    <t>usp00083s5</t>
  </si>
  <si>
    <t>2014-11-07T01:02:58.997Z</t>
  </si>
  <si>
    <t>1997-06-25T09:50:12.490Z</t>
  </si>
  <si>
    <t>usp00083yd</t>
  </si>
  <si>
    <t>2022-04-29T16:56:31.164Z</t>
  </si>
  <si>
    <t>17 km E of Hagi, Japan</t>
  </si>
  <si>
    <t>1997-07-02T18:27:54.370Z</t>
  </si>
  <si>
    <t>usp000848z</t>
  </si>
  <si>
    <t>2014-11-07T01:03:04.607Z</t>
  </si>
  <si>
    <t>85 km NE of Miyako, Japan</t>
  </si>
  <si>
    <t>1997-07-06T20:13:25.190Z</t>
  </si>
  <si>
    <t>usp00084fn</t>
  </si>
  <si>
    <t>2014-11-07T01:03:06.092Z</t>
  </si>
  <si>
    <t>1997-07-09T09:36:07.010Z</t>
  </si>
  <si>
    <t>usp00084kc</t>
  </si>
  <si>
    <t>2025-12-19T22:19:47.047Z</t>
  </si>
  <si>
    <t>7 km NE of Kisarazu, Japan</t>
  </si>
  <si>
    <t>1997-07-19T17:01:22.960Z</t>
  </si>
  <si>
    <t>usp000851z</t>
  </si>
  <si>
    <t>2014-11-07T01:03:09.412Z</t>
  </si>
  <si>
    <t>1997-08-08T20:34:47.170Z</t>
  </si>
  <si>
    <t>usp00085yu</t>
  </si>
  <si>
    <t>2025-12-19T23:27:01.065Z</t>
  </si>
  <si>
    <t>4 km NW of Hino, Japan</t>
  </si>
  <si>
    <t>1997-08-15T16:08:20.230Z</t>
  </si>
  <si>
    <t>usp000868t</t>
  </si>
  <si>
    <t>2014-11-07T01:03:18.883Z</t>
  </si>
  <si>
    <t>75 km E of Ishinomaki, Japan</t>
  </si>
  <si>
    <t>1997-08-22T08:11:23.830Z</t>
  </si>
  <si>
    <t>usp00086jy</t>
  </si>
  <si>
    <t>2014-11-07T01:03:19.902Z</t>
  </si>
  <si>
    <t>5 km WNW of Ishige, Japan</t>
  </si>
  <si>
    <t>1997-09-03T20:15:42.830Z</t>
  </si>
  <si>
    <t>usp000873h</t>
  </si>
  <si>
    <t>2022-04-29T16:59:25.209Z</t>
  </si>
  <si>
    <t>21 km S of Yasugich?, Japan</t>
  </si>
  <si>
    <t>1997-09-05T04:04:01.130Z</t>
  </si>
  <si>
    <t>usp000875g</t>
  </si>
  <si>
    <t>2014-11-07T01:03:27.334Z</t>
  </si>
  <si>
    <t>204 km NW of Mikuni, Japan</t>
  </si>
  <si>
    <t>1997-09-07T23:40:37.530Z</t>
  </si>
  <si>
    <t>usp0008796</t>
  </si>
  <si>
    <t>2025-12-19T22:17:22.751Z</t>
  </si>
  <si>
    <t>10 km SSE of Kawasaki, Japan</t>
  </si>
  <si>
    <t>1997-09-15T01:07:49.270Z</t>
  </si>
  <si>
    <t>usp00087j5</t>
  </si>
  <si>
    <t>2014-11-07T01:03:28.988Z</t>
  </si>
  <si>
    <t>150 km SE of Katsuura, Japan</t>
  </si>
  <si>
    <t>1997-09-15T01:14:56.470Z</t>
  </si>
  <si>
    <t>usp00087j6</t>
  </si>
  <si>
    <t>2014-11-07T01:03:28.992Z</t>
  </si>
  <si>
    <t>145 km SE of Katsuura, Japan</t>
  </si>
  <si>
    <t>1997-09-20T20:26:15.730Z</t>
  </si>
  <si>
    <t>usp00087sj</t>
  </si>
  <si>
    <t>2014-11-07T01:03:30.229Z</t>
  </si>
  <si>
    <t>106 km SE of Katsuura, Japan</t>
  </si>
  <si>
    <t>1997-09-29T14:46:23.840Z</t>
  </si>
  <si>
    <t>usp000888t</t>
  </si>
  <si>
    <t>2014-11-07T01:03:32.590Z</t>
  </si>
  <si>
    <t>7 km WSW of Y?kaichiba, Japan</t>
  </si>
  <si>
    <t>1997-10-08T08:47:36.780Z</t>
  </si>
  <si>
    <t>usp00088r1</t>
  </si>
  <si>
    <t>2014-11-07T01:03:39.979Z</t>
  </si>
  <si>
    <t>1997-10-10T00:56:26.260Z</t>
  </si>
  <si>
    <t>usp00088tg</t>
  </si>
  <si>
    <t>2014-11-07T01:03:40.824Z</t>
  </si>
  <si>
    <t>83 km E of Hachinohe, Japan</t>
  </si>
  <si>
    <t>1997-10-11T05:44:35.580Z</t>
  </si>
  <si>
    <t>usp00088vc</t>
  </si>
  <si>
    <t>2022-04-29T17:04:36.659Z</t>
  </si>
  <si>
    <t>25 km SSW of ?yama, Japan</t>
  </si>
  <si>
    <t>1997-10-11T09:45:31.480Z</t>
  </si>
  <si>
    <t>usp00088vf</t>
  </si>
  <si>
    <t>2022-04-29T17:04:41.950Z</t>
  </si>
  <si>
    <t>37 km SE of ?funato, Japan</t>
  </si>
  <si>
    <t>1997-10-20T14:12:14.610Z</t>
  </si>
  <si>
    <t>usp00089cg</t>
  </si>
  <si>
    <t>2014-11-07T01:03:44.574Z</t>
  </si>
  <si>
    <t>39 km E of ?arai, Japan</t>
  </si>
  <si>
    <t>1997-10-26T19:06:44.410Z</t>
  </si>
  <si>
    <t>usp00089na</t>
  </si>
  <si>
    <t>2022-04-29T17:06:03.308Z</t>
  </si>
  <si>
    <t>8 km WSW of Yokote, Japan</t>
  </si>
  <si>
    <t>1997-11-01T22:13:02.060Z</t>
  </si>
  <si>
    <t>usp00089wa</t>
  </si>
  <si>
    <t>2014-11-07T01:03:49.797Z</t>
  </si>
  <si>
    <t>3 km WNW of Mitsukaid?, Japan</t>
  </si>
  <si>
    <t>1997-11-04T19:38:35.800Z</t>
  </si>
  <si>
    <t>usp0008a35</t>
  </si>
  <si>
    <t>2014-11-07T01:03:51.701Z</t>
  </si>
  <si>
    <t>18 km ESE of Yamada, Japan</t>
  </si>
  <si>
    <t>1997-11-05T09:44:03.780Z</t>
  </si>
  <si>
    <t>usp0008a43</t>
  </si>
  <si>
    <t>2014-11-07T01:03:51.881Z</t>
  </si>
  <si>
    <t>38 km ESE of Takahagi, Japan</t>
  </si>
  <si>
    <t>1997-11-05T13:49:12.470Z</t>
  </si>
  <si>
    <t>usp0008a4j</t>
  </si>
  <si>
    <t>2014-11-07T01:03:52.023Z</t>
  </si>
  <si>
    <t>39 km NE of Miyako, Japan</t>
  </si>
  <si>
    <t>1997-11-09T21:37:41.030Z</t>
  </si>
  <si>
    <t>usp0008acp</t>
  </si>
  <si>
    <t>2014-11-07T01:03:53.024Z</t>
  </si>
  <si>
    <t>1997-11-13T17:56:20.150Z</t>
  </si>
  <si>
    <t>usp0008am4</t>
  </si>
  <si>
    <t>2014-11-07T01:03:53.967Z</t>
  </si>
  <si>
    <t>134 km SSE of Shimoda, Japan</t>
  </si>
  <si>
    <t>1997-11-13T23:01:07.570Z</t>
  </si>
  <si>
    <t>usp0008amg</t>
  </si>
  <si>
    <t>2014-11-07T01:03:54.032Z</t>
  </si>
  <si>
    <t>34 km S of Tahara, Japan</t>
  </si>
  <si>
    <t>1997-11-15T04:42:35.410Z</t>
  </si>
  <si>
    <t>usp0008apx</t>
  </si>
  <si>
    <t>2014-11-07T01:03:54.335Z</t>
  </si>
  <si>
    <t>47 km ESE of Iwaki, Japan</t>
  </si>
  <si>
    <t>1997-11-17T08:29:45.410Z</t>
  </si>
  <si>
    <t>usp0008atx</t>
  </si>
  <si>
    <t>2014-11-07T01:03:55.279Z</t>
  </si>
  <si>
    <t>234 km SSE of Katsuura, Japan</t>
  </si>
  <si>
    <t>1997-11-18T12:49:58.880Z</t>
  </si>
  <si>
    <t>usp0008aw4</t>
  </si>
  <si>
    <t>2014-11-07T01:03:55.526Z</t>
  </si>
  <si>
    <t>58 km ENE of Misawa, Japan</t>
  </si>
  <si>
    <t>1997-11-19T17:07:15.060Z</t>
  </si>
  <si>
    <t>usp0008azg</t>
  </si>
  <si>
    <t>2014-11-07T01:03:56.076Z</t>
  </si>
  <si>
    <t>102 km SSE of Tateyama, Japan</t>
  </si>
  <si>
    <t>1997-11-23T03:51:00.440Z</t>
  </si>
  <si>
    <t>usp0008b6g</t>
  </si>
  <si>
    <t>2022-04-29T17:08:59.148Z</t>
  </si>
  <si>
    <t>97 km W of Tenn?, Japan</t>
  </si>
  <si>
    <t>1997-11-23T07:21:39.870Z</t>
  </si>
  <si>
    <t>usp0008b6u</t>
  </si>
  <si>
    <t>2014-11-07T01:03:56.895Z</t>
  </si>
  <si>
    <t>94 km W of Tenn?, Japan</t>
  </si>
  <si>
    <t>1997-11-23T08:12:05.870Z</t>
  </si>
  <si>
    <t>usp0008b6y</t>
  </si>
  <si>
    <t>2014-11-07T01:03:56.903Z</t>
  </si>
  <si>
    <t>95 km W of Tenn?, Japan</t>
  </si>
  <si>
    <t>1997-11-23T09:49:44.510Z</t>
  </si>
  <si>
    <t>usp0008b74</t>
  </si>
  <si>
    <t>2014-11-07T01:03:56.922Z</t>
  </si>
  <si>
    <t>80 km W of Tenn?, Japan</t>
  </si>
  <si>
    <t>1997-11-29T00:39:53.160Z</t>
  </si>
  <si>
    <t>usp0008bg5</t>
  </si>
  <si>
    <t>2014-11-07T01:03:58.194Z</t>
  </si>
  <si>
    <t>2 km SW of Shiraoka, Japan</t>
  </si>
  <si>
    <t>1997-12-01T18:17:48.580Z</t>
  </si>
  <si>
    <t>usp0008bm0</t>
  </si>
  <si>
    <t>2014-11-07T01:04:00.957Z</t>
  </si>
  <si>
    <t>99 km W of Tenn?, Japan</t>
  </si>
  <si>
    <t>1997-12-06T06:40:44.250Z</t>
  </si>
  <si>
    <t>usp0008c14</t>
  </si>
  <si>
    <t>2014-11-07T01:04:05.043Z</t>
  </si>
  <si>
    <t>6 km E of Kisarazu, Japan</t>
  </si>
  <si>
    <t>1997-12-06T23:02:44.560Z</t>
  </si>
  <si>
    <t>usp0008c4f</t>
  </si>
  <si>
    <t>2014-11-07T01:04:05.526Z</t>
  </si>
  <si>
    <t>1 km SSW of Ichihara, Japan</t>
  </si>
  <si>
    <t>1997-12-07T03:50:40.400Z</t>
  </si>
  <si>
    <t>usp0008c54</t>
  </si>
  <si>
    <t>2025-12-19T22:21:27.667Z</t>
  </si>
  <si>
    <t>1997-12-13T06:45:24.770Z</t>
  </si>
  <si>
    <t>usp0008cjr</t>
  </si>
  <si>
    <t>2014-11-07T01:04:07.174Z</t>
  </si>
  <si>
    <t>20 km ENE of Yamada, Japan</t>
  </si>
  <si>
    <t>1997-12-17T05:06:30.800Z</t>
  </si>
  <si>
    <t>usp0008cs9</t>
  </si>
  <si>
    <t>2014-11-07T01:04:08.255Z</t>
  </si>
  <si>
    <t>34 km SSE of Tahara, Japan</t>
  </si>
  <si>
    <t>1997-12-19T13:07:53.420Z</t>
  </si>
  <si>
    <t>usp0008cxg</t>
  </si>
  <si>
    <t>2014-11-07T01:04:08.781Z</t>
  </si>
  <si>
    <t>5 km NW of Mikuni, Japan</t>
  </si>
  <si>
    <t>1997-12-22T16:32:00.210Z</t>
  </si>
  <si>
    <t>usp0008d1m</t>
  </si>
  <si>
    <t>2022-04-29T17:14:04.613Z</t>
  </si>
  <si>
    <t>1998-01-13T14:43:25.290Z</t>
  </si>
  <si>
    <t>usp0008e8z</t>
  </si>
  <si>
    <t>2014-11-07T01:04:19.916Z</t>
  </si>
  <si>
    <t>19 km WNW of Sakata, Japan</t>
  </si>
  <si>
    <t>1998-01-13T17:17:07.630Z</t>
  </si>
  <si>
    <t>usp0008e98</t>
  </si>
  <si>
    <t>2014-11-07T01:04:19.941Z</t>
  </si>
  <si>
    <t>7 km E of Ichihara, Japan</t>
  </si>
  <si>
    <t>1998-01-16T01:57:54.200Z</t>
  </si>
  <si>
    <t>usp0008ee4</t>
  </si>
  <si>
    <t>2014-11-07T01:04:20.595Z</t>
  </si>
  <si>
    <t>1998-01-20T11:24:44.990Z</t>
  </si>
  <si>
    <t>usp0008epz</t>
  </si>
  <si>
    <t>2014-11-07T01:04:21.403Z</t>
  </si>
  <si>
    <t>1998-02-01T06:46:42.080Z</t>
  </si>
  <si>
    <t>usp0008f9n</t>
  </si>
  <si>
    <t>2014-11-07T01:04:26.830Z</t>
  </si>
  <si>
    <t>120 km E of Hachinohe, Japan</t>
  </si>
  <si>
    <t>1998-02-07T02:43:41.540Z</t>
  </si>
  <si>
    <t>usp0008fkq</t>
  </si>
  <si>
    <t>2014-11-07T01:04:30.788Z</t>
  </si>
  <si>
    <t>90 km E of Hasaki, Japan</t>
  </si>
  <si>
    <t>1998-02-21T00:55:42.390Z</t>
  </si>
  <si>
    <t>usp0008gbn</t>
  </si>
  <si>
    <t>2022-04-29T17:19:52.005Z</t>
  </si>
  <si>
    <t>12 km NW of T?kamachi, Japan</t>
  </si>
  <si>
    <t>1998-02-22T16:03:51.940Z</t>
  </si>
  <si>
    <t>usp0008ge7</t>
  </si>
  <si>
    <t>2014-11-07T01:04:34.858Z</t>
  </si>
  <si>
    <t>42 km NNW of Obama, Japan</t>
  </si>
  <si>
    <t>1998-02-25T17:32:21.580Z</t>
  </si>
  <si>
    <t>usp0008gk9</t>
  </si>
  <si>
    <t>2014-11-07T01:04:35.370Z</t>
  </si>
  <si>
    <t>37 km S of Hasaki, Japan</t>
  </si>
  <si>
    <t>1998-02-28T17:38:48.610Z</t>
  </si>
  <si>
    <t>usp0008gr1</t>
  </si>
  <si>
    <t>2022-04-29T17:20:17.591Z</t>
  </si>
  <si>
    <t>127 km S of ?yama, Japan</t>
  </si>
  <si>
    <t>1998-03-01T20:51:29.110Z</t>
  </si>
  <si>
    <t>usp0008gsu</t>
  </si>
  <si>
    <t>2014-11-07T01:04:38.907Z</t>
  </si>
  <si>
    <t>74 km ESE of Hachinohe, Japan</t>
  </si>
  <si>
    <t>1998-03-06T01:31:20.170Z</t>
  </si>
  <si>
    <t>usp0008h09</t>
  </si>
  <si>
    <t>2014-11-07T01:04:42.128Z</t>
  </si>
  <si>
    <t>68 km ENE of Misawa, Japan</t>
  </si>
  <si>
    <t>1998-03-08T00:02:04.800Z</t>
  </si>
  <si>
    <t>usp0008h4t</t>
  </si>
  <si>
    <t>2014-11-07T01:04:43.230Z</t>
  </si>
  <si>
    <t>41 km ENE of Ishinomaki, Japan</t>
  </si>
  <si>
    <t>1998-03-08T04:46:48.810Z</t>
  </si>
  <si>
    <t>usp0008h58</t>
  </si>
  <si>
    <t>2014-11-07T01:04:43.311Z</t>
  </si>
  <si>
    <t>2 km N of Sh?bu, Japan</t>
  </si>
  <si>
    <t>1998-03-11T19:27:07.760Z</t>
  </si>
  <si>
    <t>usp0008hbf</t>
  </si>
  <si>
    <t>2025-12-19T22:22:32.730Z</t>
  </si>
  <si>
    <t>112 km ENE of Namie, Japan</t>
  </si>
  <si>
    <t>1998-03-14T11:47:00.860Z</t>
  </si>
  <si>
    <t>usp0008hfr</t>
  </si>
  <si>
    <t>2014-11-07T01:04:45.933Z</t>
  </si>
  <si>
    <t>164 km ESE of Namie, Japan</t>
  </si>
  <si>
    <t>1998-03-16T23:03:37.480Z</t>
  </si>
  <si>
    <t>usp0008hk3</t>
  </si>
  <si>
    <t>2014-11-07T01:04:46.427Z</t>
  </si>
  <si>
    <t>26 km E of Iwaki, Japan</t>
  </si>
  <si>
    <t>1998-03-22T01:02:46.230Z</t>
  </si>
  <si>
    <t>usp0008hu7</t>
  </si>
  <si>
    <t>2014-11-07T01:04:48.753Z</t>
  </si>
  <si>
    <t>1998-03-23T09:37:09.110Z</t>
  </si>
  <si>
    <t>usp0008hwc</t>
  </si>
  <si>
    <t>2022-04-29T17:21:40.985Z</t>
  </si>
  <si>
    <t>44 km E of ?arai, Japan</t>
  </si>
  <si>
    <t>1998-03-26T13:07:46.350Z</t>
  </si>
  <si>
    <t>usp0008j2j</t>
  </si>
  <si>
    <t>2014-11-07T01:04:50.385Z</t>
  </si>
  <si>
    <t>156 km E of Namie, Japan</t>
  </si>
  <si>
    <t>1998-03-30T01:04:36.500Z</t>
  </si>
  <si>
    <t>usp0008j8g</t>
  </si>
  <si>
    <t>2014-11-07T01:04:52.060Z</t>
  </si>
  <si>
    <t>169 km E of Namie, Japan</t>
  </si>
  <si>
    <t>1998-04-03T16:40:11.240Z</t>
  </si>
  <si>
    <t>usp0008jh1</t>
  </si>
  <si>
    <t>2014-11-07T01:04:56.255Z</t>
  </si>
  <si>
    <t>25 km WNW of Kashiwazaki, Japan</t>
  </si>
  <si>
    <t>1998-04-05T01:53:57.360Z</t>
  </si>
  <si>
    <t>usp0008jkc</t>
  </si>
  <si>
    <t>2014-11-07T01:04:56.875Z</t>
  </si>
  <si>
    <t>31 km ESE of Iida, Japan</t>
  </si>
  <si>
    <t>1998-04-07T00:27:06.070Z</t>
  </si>
  <si>
    <t>usp0008jp1</t>
  </si>
  <si>
    <t>2014-11-07T01:04:57.510Z</t>
  </si>
  <si>
    <t>1998-04-08T17:44:35.380Z</t>
  </si>
  <si>
    <t>usp0008jrw</t>
  </si>
  <si>
    <t>2025-12-19T22:23:07.886Z</t>
  </si>
  <si>
    <t>1998-04-09T08:45:40.930Z</t>
  </si>
  <si>
    <t>usp0008jsu</t>
  </si>
  <si>
    <t>2022-04-29T17:23:32.294Z</t>
  </si>
  <si>
    <t>15 km SSW of Iwaki, Japan</t>
  </si>
  <si>
    <t>1998-04-11T10:07:42.700Z</t>
  </si>
  <si>
    <t>usp0008jvh</t>
  </si>
  <si>
    <t>2014-11-07T01:04:58.431Z</t>
  </si>
  <si>
    <t>3 km NE of ?arai, Japan</t>
  </si>
  <si>
    <t>1998-04-14T02:09:45.460Z</t>
  </si>
  <si>
    <t>usp0008k67</t>
  </si>
  <si>
    <t>2014-11-07T01:04:59.569Z</t>
  </si>
  <si>
    <t>1998-04-19T09:40:32.270Z</t>
  </si>
  <si>
    <t>usp0008kjd</t>
  </si>
  <si>
    <t>2014-11-07T01:05:01.254Z</t>
  </si>
  <si>
    <t>122 km W of Tenn?, Japan</t>
  </si>
  <si>
    <t>1998-04-21T04:57:52.490Z</t>
  </si>
  <si>
    <t>usp0008kp6</t>
  </si>
  <si>
    <t>2014-11-07T01:05:02.416Z</t>
  </si>
  <si>
    <t>1998-04-22T11:32:50.460Z</t>
  </si>
  <si>
    <t>usp0008krv</t>
  </si>
  <si>
    <t>2022-04-29T17:24:32.273Z</t>
  </si>
  <si>
    <t>18 km SE of Hikone, Japan</t>
  </si>
  <si>
    <t>1998-04-25T22:37:38.340Z</t>
  </si>
  <si>
    <t>usp0008kyp</t>
  </si>
  <si>
    <t>2014-11-07T01:05:04.553Z</t>
  </si>
  <si>
    <t>5 km S of It?, Japan</t>
  </si>
  <si>
    <t>1998-04-26T03:21:45.430Z</t>
  </si>
  <si>
    <t>usp0008kz7</t>
  </si>
  <si>
    <t>2014-11-07T01:05:04.611Z</t>
  </si>
  <si>
    <t>55 km SSE of Tateyama, Japan</t>
  </si>
  <si>
    <t>1998-04-26T21:09:23.260Z</t>
  </si>
  <si>
    <t>usp0008m0r</t>
  </si>
  <si>
    <t>2014-11-07T01:05:04.763Z</t>
  </si>
  <si>
    <t>1998-05-03T02:09:07.950Z</t>
  </si>
  <si>
    <t>usp0008mbr</t>
  </si>
  <si>
    <t>2022-04-29T17:25:55.834Z</t>
  </si>
  <si>
    <t>14 km SW of It?, Japan</t>
  </si>
  <si>
    <t>1998-05-03T17:40:41.880Z</t>
  </si>
  <si>
    <t>usp0008md2</t>
  </si>
  <si>
    <t>2014-11-07T01:05:09.663Z</t>
  </si>
  <si>
    <t>32 km N of Owase, Japan</t>
  </si>
  <si>
    <t>1998-05-15T18:45:07.180Z</t>
  </si>
  <si>
    <t>usp0008n4y</t>
  </si>
  <si>
    <t>2014-11-07T01:05:13.474Z</t>
  </si>
  <si>
    <t>7 km SW of Tateyama, Japan</t>
  </si>
  <si>
    <t>1998-05-19T01:18:33.620Z</t>
  </si>
  <si>
    <t>usp0008nc2</t>
  </si>
  <si>
    <t>2025-12-19T22:23:59.503Z</t>
  </si>
  <si>
    <t>142 km ESE of Kitaibaraki, Japan</t>
  </si>
  <si>
    <t>1998-05-20T21:53:47.230Z</t>
  </si>
  <si>
    <t>usp0008new</t>
  </si>
  <si>
    <t>2014-11-07T01:05:14.613Z</t>
  </si>
  <si>
    <t>59 km SSE of ?funato, Japan</t>
  </si>
  <si>
    <t>1998-05-22T19:49:33.710Z</t>
  </si>
  <si>
    <t>usp0008njy</t>
  </si>
  <si>
    <t>2022-04-29T17:27:29.701Z</t>
  </si>
  <si>
    <t>9 km NE of Bungo-Takada-shi, Japan</t>
  </si>
  <si>
    <t>1998-06-01T01:21:11.620Z</t>
  </si>
  <si>
    <t>usp0008p41</t>
  </si>
  <si>
    <t>2025-12-19T22:24:34.508Z</t>
  </si>
  <si>
    <t>102 km ESE of Yamada, Japan</t>
  </si>
  <si>
    <t>1998-06-01T07:35:50.440Z</t>
  </si>
  <si>
    <t>usp0008p4c</t>
  </si>
  <si>
    <t>2022-04-29T17:29:57.871Z</t>
  </si>
  <si>
    <t>17 km SW of Owase, Japan</t>
  </si>
  <si>
    <t>1998-06-01T22:55:05.350Z</t>
  </si>
  <si>
    <t>usp0008p5j</t>
  </si>
  <si>
    <t>2014-11-07T01:05:20.480Z</t>
  </si>
  <si>
    <t>1998-06-12T12:12:31.660Z</t>
  </si>
  <si>
    <t>usp0008psz</t>
  </si>
  <si>
    <t>2014-11-07T01:05:24.289Z</t>
  </si>
  <si>
    <t>1998-06-14T13:17:08.090Z</t>
  </si>
  <si>
    <t>usp0008pwr</t>
  </si>
  <si>
    <t>2022-04-29T17:31:28.999Z</t>
  </si>
  <si>
    <t>18 km NE of ?hara, Japan</t>
  </si>
  <si>
    <t>1998-06-16T20:09:59.700Z</t>
  </si>
  <si>
    <t>usp0008pzz</t>
  </si>
  <si>
    <t>2014-11-07T01:05:25.103Z</t>
  </si>
  <si>
    <t>38 km SSW of Tateyama, Japan</t>
  </si>
  <si>
    <t>1998-06-21T21:23:46.050Z</t>
  </si>
  <si>
    <t>usp0008q8r</t>
  </si>
  <si>
    <t>2014-11-07T01:05:26.084Z</t>
  </si>
  <si>
    <t>49 km ESE of ?arai, Japan</t>
  </si>
  <si>
    <t>1998-06-23T13:54:17.080Z</t>
  </si>
  <si>
    <t>usp0008qbz</t>
  </si>
  <si>
    <t>2014-11-07T01:05:26.597Z</t>
  </si>
  <si>
    <t>5 km S of Nabari, Japan</t>
  </si>
  <si>
    <t>1998-06-23T16:12:30.620Z</t>
  </si>
  <si>
    <t>usp0008qc4</t>
  </si>
  <si>
    <t>2014-11-07T01:05:26.623Z</t>
  </si>
  <si>
    <t>1998-06-24T14:52:29.980Z</t>
  </si>
  <si>
    <t>usp0008qdt</t>
  </si>
  <si>
    <t>2014-11-07T01:05:26.800Z</t>
  </si>
  <si>
    <t>5 km NNE of Mitsukaid?, Japan</t>
  </si>
  <si>
    <t>1998-06-24T21:30:49.130Z</t>
  </si>
  <si>
    <t>usp0008qe9</t>
  </si>
  <si>
    <t>2014-11-07T01:05:26.848Z</t>
  </si>
  <si>
    <t>55 km SSE of Shimoda, Japan</t>
  </si>
  <si>
    <t>1998-06-30T17:22:49.710Z</t>
  </si>
  <si>
    <t>usp0008qrp</t>
  </si>
  <si>
    <t>2014-11-07T01:05:28.068Z</t>
  </si>
  <si>
    <t>15 km WSW of ?machi, Japan</t>
  </si>
  <si>
    <t>1998-07-14T22:09:48.060Z</t>
  </si>
  <si>
    <t>usp0008rh6</t>
  </si>
  <si>
    <t>2014-11-07T01:05:35.867Z</t>
  </si>
  <si>
    <t>2 km SW of Sh?bu, Japan</t>
  </si>
  <si>
    <t>1998-07-18T11:36:44.280Z</t>
  </si>
  <si>
    <t>usp0008rt4</t>
  </si>
  <si>
    <t>2014-11-07T01:05:36.910Z</t>
  </si>
  <si>
    <t>249 km SSE of Katsuura, Japan</t>
  </si>
  <si>
    <t>1998-07-18T16:18:31.210Z</t>
  </si>
  <si>
    <t>usp0008rtn</t>
  </si>
  <si>
    <t>2014-11-07T01:05:36.970Z</t>
  </si>
  <si>
    <t>5 km SSE of Yachimata, Japan</t>
  </si>
  <si>
    <t>1998-08-03T11:09:35.570Z</t>
  </si>
  <si>
    <t>usp0008spn</t>
  </si>
  <si>
    <t>2014-11-07T01:05:44.130Z</t>
  </si>
  <si>
    <t>26 km NNW of Kuroiso, Japan</t>
  </si>
  <si>
    <t>1998-08-12T06:13:04.580Z</t>
  </si>
  <si>
    <t>usp0008t4n</t>
  </si>
  <si>
    <t>2014-11-07T01:05:48.509Z</t>
  </si>
  <si>
    <t>22 km WSW of Toyoshina, Japan</t>
  </si>
  <si>
    <t>1998-08-15T12:38:06.540Z</t>
  </si>
  <si>
    <t>usp0008taa</t>
  </si>
  <si>
    <t>2014-11-07T01:05:49.122Z</t>
  </si>
  <si>
    <t>1998-08-15T18:28:19.040Z</t>
  </si>
  <si>
    <t>usp0008taw</t>
  </si>
  <si>
    <t>2014-11-07T01:05:49.177Z</t>
  </si>
  <si>
    <t>15 km W of Hotaka, Japan</t>
  </si>
  <si>
    <t>1998-08-15T18:31:08.690Z</t>
  </si>
  <si>
    <t>usp0008tay</t>
  </si>
  <si>
    <t>2022-04-29T17:37:51.747Z</t>
  </si>
  <si>
    <t>22 km WSW of Hotaka, Japan</t>
  </si>
  <si>
    <t>1998-08-16T14:05:22.740Z</t>
  </si>
  <si>
    <t>usp0008tc2</t>
  </si>
  <si>
    <t>2025-12-19T22:25:26.273Z</t>
  </si>
  <si>
    <t>1998-08-17T01:15:05.620Z</t>
  </si>
  <si>
    <t>usp0008tcz</t>
  </si>
  <si>
    <t>2014-11-07T01:05:49.612Z</t>
  </si>
  <si>
    <t>1998-08-28T15:50:47.980Z</t>
  </si>
  <si>
    <t>usp0008u0b</t>
  </si>
  <si>
    <t>2014-11-07T01:05:53.961Z</t>
  </si>
  <si>
    <t>1998-08-28T23:46:43.920Z</t>
  </si>
  <si>
    <t>usp0008u10</t>
  </si>
  <si>
    <t>2022-04-29T17:39:07.901Z</t>
  </si>
  <si>
    <t>14 km E of Kawasaki, Japan</t>
  </si>
  <si>
    <t>1998-09-03T07:58:21.100Z</t>
  </si>
  <si>
    <t>usp0008ub9</t>
  </si>
  <si>
    <t>2022-04-29T17:41:07.865Z</t>
  </si>
  <si>
    <t>19 km W of Shizukuishi, Japan</t>
  </si>
  <si>
    <t>1998-09-05T03:02:01.770Z</t>
  </si>
  <si>
    <t>usp0008uer</t>
  </si>
  <si>
    <t>2014-11-07T01:06:00.562Z</t>
  </si>
  <si>
    <t>18 km W of Hotaka, Japan</t>
  </si>
  <si>
    <t>1998-09-05T18:30:22.950Z</t>
  </si>
  <si>
    <t>usp0008ufz</t>
  </si>
  <si>
    <t>2014-11-07T01:06:00.788Z</t>
  </si>
  <si>
    <t>139 km WNW of Sakata, Japan</t>
  </si>
  <si>
    <t>1998-09-07T23:40:38.710Z</t>
  </si>
  <si>
    <t>usp0008ukj</t>
  </si>
  <si>
    <t>2014-11-07T01:06:01.246Z</t>
  </si>
  <si>
    <t>1998-09-15T07:24:06.540Z</t>
  </si>
  <si>
    <t>usp0008uyr</t>
  </si>
  <si>
    <t>2020-07-08T00:44:44.774Z</t>
  </si>
  <si>
    <t>12 km E of Tend?, Japan</t>
  </si>
  <si>
    <t>1998-09-18T08:16:48.120Z</t>
  </si>
  <si>
    <t>usp0008v4k</t>
  </si>
  <si>
    <t>2014-11-07T01:06:04.299Z</t>
  </si>
  <si>
    <t>18 km WNW of Hotaka, Japan</t>
  </si>
  <si>
    <t>1998-09-24T21:59:34.550Z</t>
  </si>
  <si>
    <t>usp0008vfu</t>
  </si>
  <si>
    <t>2014-11-07T01:06:05.906Z</t>
  </si>
  <si>
    <t>23 km E of Namie, Japan</t>
  </si>
  <si>
    <t>1998-09-29T15:53:27.910Z</t>
  </si>
  <si>
    <t>usp0008vqh</t>
  </si>
  <si>
    <t>2014-11-07T01:06:07.003Z</t>
  </si>
  <si>
    <t>1998-10-01T17:49:10.870Z</t>
  </si>
  <si>
    <t>usp0008vud</t>
  </si>
  <si>
    <t>2014-11-07T01:06:10.007Z</t>
  </si>
  <si>
    <t>124 km E of Hasaki, Japan</t>
  </si>
  <si>
    <t>1998-10-03T17:00:59.320Z</t>
  </si>
  <si>
    <t>usp0008vxz</t>
  </si>
  <si>
    <t>2014-11-07T01:06:11.486Z</t>
  </si>
  <si>
    <t>66 km ESE of Iwaki, Japan</t>
  </si>
  <si>
    <t>1998-10-20T23:13:13.130Z</t>
  </si>
  <si>
    <t>usp0008wts</t>
  </si>
  <si>
    <t>2014-11-07T01:06:16.419Z</t>
  </si>
  <si>
    <t>102 km ESE of ?hara, Japan</t>
  </si>
  <si>
    <t>1998-10-27T11:33:37.330Z</t>
  </si>
  <si>
    <t>usp0008x4w</t>
  </si>
  <si>
    <t>2022-04-29T17:54:20.212Z</t>
  </si>
  <si>
    <t>1998-10-31T18:00:58.980Z</t>
  </si>
  <si>
    <t>usp0008xc8</t>
  </si>
  <si>
    <t>2014-11-07T01:06:18.875Z</t>
  </si>
  <si>
    <t>9 km ESE of Hitachi, Japan</t>
  </si>
  <si>
    <t>1998-11-08T12:40:45.700Z</t>
  </si>
  <si>
    <t>usp0008xup</t>
  </si>
  <si>
    <t>2014-11-07T01:06:25.037Z</t>
  </si>
  <si>
    <t>14 km NNW of Kisarazu, Japan</t>
  </si>
  <si>
    <t>1998-11-15T21:23:34.490Z</t>
  </si>
  <si>
    <t>usp0008y92</t>
  </si>
  <si>
    <t>2014-11-07T01:06:27.353Z</t>
  </si>
  <si>
    <t>6 km NNE of Kawasaki, Japan</t>
  </si>
  <si>
    <t>1998-11-15T23:08:33.920Z</t>
  </si>
  <si>
    <t>usp0008y98</t>
  </si>
  <si>
    <t>2014-11-07T01:06:27.369Z</t>
  </si>
  <si>
    <t>74 km NNE of Nanao, Japan</t>
  </si>
  <si>
    <t>1998-11-20T16:40:19.760Z</t>
  </si>
  <si>
    <t>usp0008ygu</t>
  </si>
  <si>
    <t>2014-11-07T01:06:28.198Z</t>
  </si>
  <si>
    <t>57 km ESE of Hitachi, Japan</t>
  </si>
  <si>
    <t>1998-11-23T19:48:10.260Z</t>
  </si>
  <si>
    <t>usp0008yn9</t>
  </si>
  <si>
    <t>2025-12-19T22:27:29.243Z</t>
  </si>
  <si>
    <t>51 km SSE of Ishinomaki, Japan</t>
  </si>
  <si>
    <t>1998-11-24T05:34:32.850Z</t>
  </si>
  <si>
    <t>usp0008ynq</t>
  </si>
  <si>
    <t>2014-11-07T01:06:28.748Z</t>
  </si>
  <si>
    <t>82 km ENE of Hasaki, Japan</t>
  </si>
  <si>
    <t>1998-11-24T17:36:23.380Z</t>
  </si>
  <si>
    <t>usp0008ypf</t>
  </si>
  <si>
    <t>2014-11-07T01:06:28.816Z</t>
  </si>
  <si>
    <t>1998-11-27T15:22:58.510Z</t>
  </si>
  <si>
    <t>usp0008yu3</t>
  </si>
  <si>
    <t>2014-11-07T01:06:30.368Z</t>
  </si>
  <si>
    <t>7 km W of Chiba, Japan</t>
  </si>
  <si>
    <t>1998-12-04T07:39:41.060Z</t>
  </si>
  <si>
    <t>usp0008z58</t>
  </si>
  <si>
    <t>2014-11-07T01:06:35.869Z</t>
  </si>
  <si>
    <t>73 km ESE of ?hara, Japan</t>
  </si>
  <si>
    <t>1998-12-16T10:35:11.100Z</t>
  </si>
  <si>
    <t>usp0008zpu</t>
  </si>
  <si>
    <t>2014-11-07T01:06:39.474Z</t>
  </si>
  <si>
    <t>127 km ESE of Katsuura, Japan</t>
  </si>
  <si>
    <t>1998-12-17T12:49:38.210Z</t>
  </si>
  <si>
    <t>usp0008zrv</t>
  </si>
  <si>
    <t>2025-12-19T22:28:01.173Z</t>
  </si>
  <si>
    <t>47 km ENE of Hasaki, Japan</t>
  </si>
  <si>
    <t>1998-12-23T07:12:09.850Z</t>
  </si>
  <si>
    <t>usp000901y</t>
  </si>
  <si>
    <t>2014-11-07T01:06:41.369Z</t>
  </si>
  <si>
    <t>122 km SE of Katsuura, Japan</t>
  </si>
  <si>
    <t>1998-12-26T03:46:12.060Z</t>
  </si>
  <si>
    <t>usp000906f</t>
  </si>
  <si>
    <t>2014-11-07T01:06:41.796Z</t>
  </si>
  <si>
    <t>1999-01-01T15:46:03.470Z</t>
  </si>
  <si>
    <t>usp00090g7</t>
  </si>
  <si>
    <t>2014-11-07T01:06:45.387Z</t>
  </si>
  <si>
    <t>1999-01-01T16:20:30.940Z</t>
  </si>
  <si>
    <t>usp00090gb</t>
  </si>
  <si>
    <t>2025-12-19T22:28:56.385Z</t>
  </si>
  <si>
    <t>1999-01-01T16:43:01.120Z</t>
  </si>
  <si>
    <t>usp00090ge</t>
  </si>
  <si>
    <t>2014-11-07T01:06:45.484Z</t>
  </si>
  <si>
    <t>1999-01-01T18:30:30.250Z</t>
  </si>
  <si>
    <t>usp00090gp</t>
  </si>
  <si>
    <t>2014-11-07T01:06:45.551Z</t>
  </si>
  <si>
    <t>1999-01-01T22:08:41.770Z</t>
  </si>
  <si>
    <t>usp00090h0</t>
  </si>
  <si>
    <t>2014-11-07T01:06:45.605Z</t>
  </si>
  <si>
    <t>1999-01-11T00:10:42.220Z</t>
  </si>
  <si>
    <t>usp00090xc</t>
  </si>
  <si>
    <t>2014-11-07T01:06:48.325Z</t>
  </si>
  <si>
    <t>20 km ESE of Ono, Japan</t>
  </si>
  <si>
    <t>1999-01-14T04:47:24.810Z</t>
  </si>
  <si>
    <t>usp000912n</t>
  </si>
  <si>
    <t>2014-11-07T01:06:48.885Z</t>
  </si>
  <si>
    <t>28 km ESE of Iwaki, Japan</t>
  </si>
  <si>
    <t>1999-01-21T22:02:16.870Z</t>
  </si>
  <si>
    <t>usp00091fu</t>
  </si>
  <si>
    <t>2022-04-29T17:59:47.480Z</t>
  </si>
  <si>
    <t>1999-01-23T19:17:17.750Z</t>
  </si>
  <si>
    <t>usp00091kg</t>
  </si>
  <si>
    <t>2014-11-07T01:06:50.954Z</t>
  </si>
  <si>
    <t>104 km S of ?yama, Japan</t>
  </si>
  <si>
    <t>1999-01-28T01:25:43.310Z</t>
  </si>
  <si>
    <t>usp00091ty</t>
  </si>
  <si>
    <t>2014-11-07T01:06:52.017Z</t>
  </si>
  <si>
    <t>3 km WNW of Matsumoto, Japan</t>
  </si>
  <si>
    <t>1999-01-31T16:51:51.150Z</t>
  </si>
  <si>
    <t>usp0009218</t>
  </si>
  <si>
    <t>2022-04-29T18:00:28.602Z</t>
  </si>
  <si>
    <t>1999-02-08T08:51:33.460Z</t>
  </si>
  <si>
    <t>usp00092fk</t>
  </si>
  <si>
    <t>2014-11-07T01:07:00.428Z</t>
  </si>
  <si>
    <t>140 km ESE of ?funato, Japan</t>
  </si>
  <si>
    <t>1999-02-20T01:58:08.220Z</t>
  </si>
  <si>
    <t>usp0009339</t>
  </si>
  <si>
    <t>2025-12-19T22:29:53.089Z</t>
  </si>
  <si>
    <t>1999-02-20T10:50:12.750Z</t>
  </si>
  <si>
    <t>usp000933v</t>
  </si>
  <si>
    <t>2025-12-19T22:29:55.463Z</t>
  </si>
  <si>
    <t>120 km ESE of Hasaki, Japan</t>
  </si>
  <si>
    <t>1999-02-21T17:08:23.780Z</t>
  </si>
  <si>
    <t>usp0009367</t>
  </si>
  <si>
    <t>2014-11-07T01:07:03.231Z</t>
  </si>
  <si>
    <t>108 km E of Hasaki, Japan</t>
  </si>
  <si>
    <t>1999-02-26T05:18:18.060Z</t>
  </si>
  <si>
    <t>usp00093fj</t>
  </si>
  <si>
    <t>2022-04-29T18:02:45.613Z</t>
  </si>
  <si>
    <t>15 km NNW of Yuza, Japan</t>
  </si>
  <si>
    <t>1999-03-02T07:12:20.780Z</t>
  </si>
  <si>
    <t>usp00093qd</t>
  </si>
  <si>
    <t>2022-04-29T18:02:59.029Z</t>
  </si>
  <si>
    <t>84 km E of Hasaki, Japan</t>
  </si>
  <si>
    <t>1999-03-04T09:50:38.100Z</t>
  </si>
  <si>
    <t>usp00093u7</t>
  </si>
  <si>
    <t>2014-11-07T01:07:10.033Z</t>
  </si>
  <si>
    <t>92 km ESE of Namie, Japan</t>
  </si>
  <si>
    <t>1999-03-05T22:18:36.930Z</t>
  </si>
  <si>
    <t>usp00093xx</t>
  </si>
  <si>
    <t>2014-11-07T01:07:10.839Z</t>
  </si>
  <si>
    <t>3 km S of Menuma, Japan</t>
  </si>
  <si>
    <t>1999-03-11T11:05:54.980Z</t>
  </si>
  <si>
    <t>usp000949v</t>
  </si>
  <si>
    <t>2014-11-07T01:07:12.978Z</t>
  </si>
  <si>
    <t>6 km WSW of Miyako, Japan</t>
  </si>
  <si>
    <t>1999-03-14T00:04:44.530Z</t>
  </si>
  <si>
    <t>usp00094fe</t>
  </si>
  <si>
    <t>2014-11-07T01:07:13.601Z</t>
  </si>
  <si>
    <t>61 km SSE of Shimoda, Japan</t>
  </si>
  <si>
    <t>1999-03-14T00:44:33.970Z</t>
  </si>
  <si>
    <t>usp00094fj</t>
  </si>
  <si>
    <t>2014-11-07T01:07:13.620Z</t>
  </si>
  <si>
    <t>69 km SSE of Shimoda, Japan</t>
  </si>
  <si>
    <t>1999-03-15T01:46:23.890Z</t>
  </si>
  <si>
    <t>usp00094hj</t>
  </si>
  <si>
    <t>2014-11-07T01:07:13.817Z</t>
  </si>
  <si>
    <t>160 km S of ?yama, Japan</t>
  </si>
  <si>
    <t>1999-03-16T07:43:36.930Z</t>
  </si>
  <si>
    <t>usp00094kw</t>
  </si>
  <si>
    <t>2014-11-07T01:07:14.039Z</t>
  </si>
  <si>
    <t>10 km WNW of Kitahama, Japan</t>
  </si>
  <si>
    <t>1999-03-21T10:17:53.680Z</t>
  </si>
  <si>
    <t>usp00094vz</t>
  </si>
  <si>
    <t>2014-11-07T01:07:15.287Z</t>
  </si>
  <si>
    <t>1999-03-23T04:23:33.910Z</t>
  </si>
  <si>
    <t>usp000950p</t>
  </si>
  <si>
    <t>2025-12-19T22:31:04.188Z</t>
  </si>
  <si>
    <t>230 km SSE of Katsuura, Japan</t>
  </si>
  <si>
    <t>1999-03-25T23:31:11.400Z</t>
  </si>
  <si>
    <t>usp000956c</t>
  </si>
  <si>
    <t>2025-12-19T22:31:06.399Z</t>
  </si>
  <si>
    <t>5 km NNE of Mito, Japan</t>
  </si>
  <si>
    <t>1999-03-27T16:37:05.590Z</t>
  </si>
  <si>
    <t>usp000959s</t>
  </si>
  <si>
    <t>2014-11-07T01:07:16.645Z</t>
  </si>
  <si>
    <t>1999-04-05T10:27:49.850Z</t>
  </si>
  <si>
    <t>usp00095u7</t>
  </si>
  <si>
    <t>2014-11-07T01:07:23.292Z</t>
  </si>
  <si>
    <t>1999-04-12T00:22:36.190Z</t>
  </si>
  <si>
    <t>usp0009654</t>
  </si>
  <si>
    <t>2014-11-07T01:07:27.077Z</t>
  </si>
  <si>
    <t>1999-04-13T21:23:26.370Z</t>
  </si>
  <si>
    <t>usp000968a</t>
  </si>
  <si>
    <t>2014-11-07T01:07:28.078Z</t>
  </si>
  <si>
    <t>246 km SSE of Katsuura, Japan</t>
  </si>
  <si>
    <t>1999-04-18T18:44:17.260Z</t>
  </si>
  <si>
    <t>usp00096hm</t>
  </si>
  <si>
    <t>2014-11-07T01:07:29.075Z</t>
  </si>
  <si>
    <t>28 km SE of Yuzawa, Japan</t>
  </si>
  <si>
    <t>1999-04-18T23:14:19.600Z</t>
  </si>
  <si>
    <t>usp00096hu</t>
  </si>
  <si>
    <t>2014-11-07T01:07:29.096Z</t>
  </si>
  <si>
    <t>71 km SE of Shimoda, Japan</t>
  </si>
  <si>
    <t>1999-04-25T09:13:12.490Z</t>
  </si>
  <si>
    <t>usp00096uz</t>
  </si>
  <si>
    <t>2014-11-07T01:07:30.179Z</t>
  </si>
  <si>
    <t>10 km SSE of Ichihara, Japan</t>
  </si>
  <si>
    <t>1999-04-25T12:27:05.270Z</t>
  </si>
  <si>
    <t>usp00096va</t>
  </si>
  <si>
    <t>2022-04-29T18:07:09.792Z</t>
  </si>
  <si>
    <t>7 km NW of Hitachi-Naka, Japan</t>
  </si>
  <si>
    <t>1999-04-27T03:25:32.270Z</t>
  </si>
  <si>
    <t>usp00096xu</t>
  </si>
  <si>
    <t>2014-11-07T01:07:30.924Z</t>
  </si>
  <si>
    <t>72 km ESE of ?hara, Japan</t>
  </si>
  <si>
    <t>1999-05-07T12:48:27.060Z</t>
  </si>
  <si>
    <t>usp00097gv</t>
  </si>
  <si>
    <t>2014-11-07T01:07:38.409Z</t>
  </si>
  <si>
    <t>25 km WNW of Shizuoka, Japan</t>
  </si>
  <si>
    <t>1999-05-10T07:09:31.810Z</t>
  </si>
  <si>
    <t>usp00097qb</t>
  </si>
  <si>
    <t>2014-11-07T01:07:39.288Z</t>
  </si>
  <si>
    <t>69 km E of Namie, Japan</t>
  </si>
  <si>
    <t>1999-05-14T03:03:11.380Z</t>
  </si>
  <si>
    <t>usp00097x6</t>
  </si>
  <si>
    <t>2014-11-07T01:07:40.347Z</t>
  </si>
  <si>
    <t>1999-05-22T00:48:13.840Z</t>
  </si>
  <si>
    <t>usp00098g8</t>
  </si>
  <si>
    <t>2014-11-07T01:07:42.219Z</t>
  </si>
  <si>
    <t>2 km NW of Chigasaki, Japan</t>
  </si>
  <si>
    <t>1999-06-03T19:30:59.500Z</t>
  </si>
  <si>
    <t>usp000998d</t>
  </si>
  <si>
    <t>2014-11-07T01:07:50.597Z</t>
  </si>
  <si>
    <t>6 km SE of Yaizu, Japan</t>
  </si>
  <si>
    <t>1999-06-11T22:43:24.330Z</t>
  </si>
  <si>
    <t>usp00099q5</t>
  </si>
  <si>
    <t>2014-11-07T01:07:53.277Z</t>
  </si>
  <si>
    <t>79 km E of Namie, Japan</t>
  </si>
  <si>
    <t>1999-06-19T22:32:42.810Z</t>
  </si>
  <si>
    <t>usp0009a65</t>
  </si>
  <si>
    <t>2014-11-07T01:07:55.108Z</t>
  </si>
  <si>
    <t>78 km ENE of Misawa, Japan</t>
  </si>
  <si>
    <t>1999-06-25T00:13:36.590Z</t>
  </si>
  <si>
    <t>usp0009afg</t>
  </si>
  <si>
    <t>2014-11-07T01:07:56.632Z</t>
  </si>
  <si>
    <t>180 km S of ?yama, Japan</t>
  </si>
  <si>
    <t>1999-07-07T19:57:21.740Z</t>
  </si>
  <si>
    <t>usp0009b86</t>
  </si>
  <si>
    <t>2014-11-07T01:08:04.355Z</t>
  </si>
  <si>
    <t>234 km SE of Katsuura, Japan</t>
  </si>
  <si>
    <t>1999-07-14T22:56:23.290Z</t>
  </si>
  <si>
    <t>usp0009bmd</t>
  </si>
  <si>
    <t>2022-04-29T18:14:10.495Z</t>
  </si>
  <si>
    <t>6 km SSE of Ry?gasaki, Japan</t>
  </si>
  <si>
    <t>1999-07-18T00:33:59.390Z</t>
  </si>
  <si>
    <t>usp0009bse</t>
  </si>
  <si>
    <t>2014-11-07T01:08:06.756Z</t>
  </si>
  <si>
    <t>1999-07-22T09:57:52.180Z</t>
  </si>
  <si>
    <t>usp0009byp</t>
  </si>
  <si>
    <t>2014-11-07T01:08:07.582Z</t>
  </si>
  <si>
    <t>9 km WNW of ?hara, Japan</t>
  </si>
  <si>
    <t>1999-07-22T21:46:24.080Z</t>
  </si>
  <si>
    <t>usp0009bzm</t>
  </si>
  <si>
    <t>2014-11-07T01:08:07.686Z</t>
  </si>
  <si>
    <t>29 km NNE of Hasaki, Japan</t>
  </si>
  <si>
    <t>1999-07-22T21:53:47.260Z</t>
  </si>
  <si>
    <t>usp0009bzp</t>
  </si>
  <si>
    <t>2014-11-07T01:08:07.690Z</t>
  </si>
  <si>
    <t>31 km ENE of Kashima-shi, Japan</t>
  </si>
  <si>
    <t>1999-07-26T02:45:47.450Z</t>
  </si>
  <si>
    <t>usp0009c4c</t>
  </si>
  <si>
    <t>2022-04-29T18:14:52.694Z</t>
  </si>
  <si>
    <t>26 km ENE of Misawa, Japan</t>
  </si>
  <si>
    <t>1999-08-02T15:31:47.500Z</t>
  </si>
  <si>
    <t>usp0009ch0</t>
  </si>
  <si>
    <t>2014-11-07T01:08:13.251Z</t>
  </si>
  <si>
    <t>48 km SE of Hachinohe, Japan</t>
  </si>
  <si>
    <t>1999-08-07T14:33:07.860Z</t>
  </si>
  <si>
    <t>usp0009cru</t>
  </si>
  <si>
    <t>2014-11-07T01:08:15.021Z</t>
  </si>
  <si>
    <t>28 km SE of Toba, Japan</t>
  </si>
  <si>
    <t>1999-08-08T21:39:39.520Z</t>
  </si>
  <si>
    <t>usp0009cta</t>
  </si>
  <si>
    <t>2014-11-07T01:08:15.251Z</t>
  </si>
  <si>
    <t>4 km ESE of Kawaguchi, Japan</t>
  </si>
  <si>
    <t>1999-08-16T20:42:01.270Z</t>
  </si>
  <si>
    <t>usp0009d4s</t>
  </si>
  <si>
    <t>2014-11-07T01:08:16.830Z</t>
  </si>
  <si>
    <t>1999-08-18T00:15:53.810Z</t>
  </si>
  <si>
    <t>usp0009d8g</t>
  </si>
  <si>
    <t>2014-11-07T01:08:17.314Z</t>
  </si>
  <si>
    <t>70 km NE of Miyako, Japan</t>
  </si>
  <si>
    <t>1999-08-20T20:33:10.880Z</t>
  </si>
  <si>
    <t>usp0009ddp</t>
  </si>
  <si>
    <t>2022-04-29T18:16:29.957Z</t>
  </si>
  <si>
    <t>22 km SE of Kainan, Japan</t>
  </si>
  <si>
    <t>1999-08-22T03:50:44.430Z</t>
  </si>
  <si>
    <t>usp0009dfs</t>
  </si>
  <si>
    <t>2014-11-07T01:08:19.252Z</t>
  </si>
  <si>
    <t>101 km SE of Ishinomaki, Japan</t>
  </si>
  <si>
    <t>1999-08-30T11:56:54.510Z</t>
  </si>
  <si>
    <t>usp0009dub</t>
  </si>
  <si>
    <t>2014-11-07T01:08:21.337Z</t>
  </si>
  <si>
    <t>1999-08-31T08:35:47.270Z</t>
  </si>
  <si>
    <t>usp0009dva</t>
  </si>
  <si>
    <t>2014-11-07T01:08:21.452Z</t>
  </si>
  <si>
    <t>110 km SE of Owase, Japan</t>
  </si>
  <si>
    <t>1999-09-12T22:56:46.390Z</t>
  </si>
  <si>
    <t>usp0009ect</t>
  </si>
  <si>
    <t>2025-12-19T22:33:33.444Z</t>
  </si>
  <si>
    <t>10 km WSW of Ichihara, Japan</t>
  </si>
  <si>
    <t>1999-09-21T14:21:03.680Z</t>
  </si>
  <si>
    <t>usp0009etf</t>
  </si>
  <si>
    <t>2014-11-07T01:08:31.007Z</t>
  </si>
  <si>
    <t>252 km SSE of Katsuura, Japan</t>
  </si>
  <si>
    <t>1999-09-30T09:48:28.800Z</t>
  </si>
  <si>
    <t>usp0009f7h</t>
  </si>
  <si>
    <t>2014-11-07T01:08:33.825Z</t>
  </si>
  <si>
    <t>1999-10-01T03:47:22.310Z</t>
  </si>
  <si>
    <t>usp0009f8r</t>
  </si>
  <si>
    <t>2014-11-07T01:08:36.402Z</t>
  </si>
  <si>
    <t>4 km W of Niitsu-honch?, Japan</t>
  </si>
  <si>
    <t>1999-10-02T21:08:41.110Z</t>
  </si>
  <si>
    <t>usp0009fbk</t>
  </si>
  <si>
    <t>2022-04-29T18:07:38.205Z</t>
  </si>
  <si>
    <t>111 km ENE of Miyako, Japan</t>
  </si>
  <si>
    <t>1999-10-03T04:06:45.920Z</t>
  </si>
  <si>
    <t>usp0009fc7</t>
  </si>
  <si>
    <t>2014-11-07T01:08:39.304Z</t>
  </si>
  <si>
    <t>16 km NNW of Miyazu, Japan</t>
  </si>
  <si>
    <t>1999-10-05T00:38:38.730Z</t>
  </si>
  <si>
    <t>usp0009ffg</t>
  </si>
  <si>
    <t>2014-11-07T01:08:40.069Z</t>
  </si>
  <si>
    <t>132 km E of Namie, Japan</t>
  </si>
  <si>
    <t>1999-10-10T13:10:55.070Z</t>
  </si>
  <si>
    <t>usp0009fp1</t>
  </si>
  <si>
    <t>2014-11-07T01:08:41.214Z</t>
  </si>
  <si>
    <t>91 km E of Hasaki, Japan</t>
  </si>
  <si>
    <t>1999-10-16T08:14:21.950Z</t>
  </si>
  <si>
    <t>usp0009fw7</t>
  </si>
  <si>
    <t>2025-12-19T22:32:32.398Z</t>
  </si>
  <si>
    <t>67 km ESE of Takahagi, Japan</t>
  </si>
  <si>
    <t>1999-10-19T13:16:18.230Z</t>
  </si>
  <si>
    <t>usp0009g82</t>
  </si>
  <si>
    <t>2014-11-07T01:08:44.517Z</t>
  </si>
  <si>
    <t>65 km ESE of Hitachi, Japan</t>
  </si>
  <si>
    <t>1999-10-23T10:00:08.290Z</t>
  </si>
  <si>
    <t>usp0009gfm</t>
  </si>
  <si>
    <t>2014-11-07T01:08:45.766Z</t>
  </si>
  <si>
    <t>1999-10-29T21:25:52.680Z</t>
  </si>
  <si>
    <t>usp0009gsr</t>
  </si>
  <si>
    <t>2014-11-07T01:08:47.159Z</t>
  </si>
  <si>
    <t>13 km NE of Niihama, Japan</t>
  </si>
  <si>
    <t>1999-10-30T00:48:37.630Z</t>
  </si>
  <si>
    <t>usp0009gsy</t>
  </si>
  <si>
    <t>2025-12-19T22:32:43.516Z</t>
  </si>
  <si>
    <t>130 km ESE of ?hara, Japan</t>
  </si>
  <si>
    <t>1999-11-06T18:34:01.270Z</t>
  </si>
  <si>
    <t>usp0009h6f</t>
  </si>
  <si>
    <t>2014-11-07T01:08:55.449Z</t>
  </si>
  <si>
    <t>15 km N of Obama, Japan</t>
  </si>
  <si>
    <t>1999-11-07T12:53:36.400Z</t>
  </si>
  <si>
    <t>usp0009h7p</t>
  </si>
  <si>
    <t>2014-11-07T01:08:55.635Z</t>
  </si>
  <si>
    <t>15 km ENE of Funehikimachi-funehiki, Japan</t>
  </si>
  <si>
    <t>1999-11-15T01:34:35.800Z</t>
  </si>
  <si>
    <t>usp0009hnf</t>
  </si>
  <si>
    <t>2022-04-29T18:11:22.727Z</t>
  </si>
  <si>
    <t>89 km E of Ishinomaki, Japan</t>
  </si>
  <si>
    <t>1999-11-22T20:20:31.830Z</t>
  </si>
  <si>
    <t>usp0009hzp</t>
  </si>
  <si>
    <t>2014-11-07T01:08:59.611Z</t>
  </si>
  <si>
    <t>14 km ESE of Ishioka, Japan</t>
  </si>
  <si>
    <t>1999-11-27T12:47:20.460Z</t>
  </si>
  <si>
    <t>usp0009j6p</t>
  </si>
  <si>
    <t>2014-11-07T01:09:01.002Z</t>
  </si>
  <si>
    <t>117 km SSE of Tateyama, Japan</t>
  </si>
  <si>
    <t>1999-11-29T12:34:02.510Z</t>
  </si>
  <si>
    <t>usp0009ja3</t>
  </si>
  <si>
    <t>2014-11-07T01:09:01.559Z</t>
  </si>
  <si>
    <t>1 km WNW of Kariya, Japan</t>
  </si>
  <si>
    <t>1999-12-04T05:06:12.190Z</t>
  </si>
  <si>
    <t>usp0009jf6</t>
  </si>
  <si>
    <t>2014-11-07T01:09:05.928Z</t>
  </si>
  <si>
    <t>1 km NNW of Omigawa, Japan</t>
  </si>
  <si>
    <t>1999-12-31T13:09:11.610Z</t>
  </si>
  <si>
    <t>usp0009kj2</t>
  </si>
  <si>
    <t>2022-04-29T18:22:46.527Z</t>
  </si>
  <si>
    <t>176 km NW of Mikuni, Japan</t>
  </si>
  <si>
    <t>2000-01-09T04:02:23.680Z</t>
  </si>
  <si>
    <t>usp0009kxw</t>
  </si>
  <si>
    <t>2025-12-19T22:47:25.149Z</t>
  </si>
  <si>
    <t>50 km ESE of Namie, Japan</t>
  </si>
  <si>
    <t>2000-01-12T02:09:47.070Z</t>
  </si>
  <si>
    <t>usp0009m1m</t>
  </si>
  <si>
    <t>2014-11-07T01:09:19.170Z</t>
  </si>
  <si>
    <t>8 km E of Hitachi-Naka, Japan</t>
  </si>
  <si>
    <t>2000-01-15T07:29:58.420Z</t>
  </si>
  <si>
    <t>usp0009m5h</t>
  </si>
  <si>
    <t>2014-11-07T01:09:19.678Z</t>
  </si>
  <si>
    <t>123 km ESE of Ishinomaki, Japan</t>
  </si>
  <si>
    <t>2000-01-21T21:47:52.240Z</t>
  </si>
  <si>
    <t>usp0009mfx</t>
  </si>
  <si>
    <t>2014-11-07T01:09:21.255Z</t>
  </si>
  <si>
    <t>43 km SE of Katsuura, Japan</t>
  </si>
  <si>
    <t>2000-01-24T12:50:29.500Z</t>
  </si>
  <si>
    <t>usp0009mm5</t>
  </si>
  <si>
    <t>2014-11-07T01:09:21.820Z</t>
  </si>
  <si>
    <t>39 km SE of Namie, Japan</t>
  </si>
  <si>
    <t>2000-01-28T11:28:32.020Z</t>
  </si>
  <si>
    <t>usp0009ms8</t>
  </si>
  <si>
    <t>2014-11-07T01:09:22.376Z</t>
  </si>
  <si>
    <t>18 km ESE of Takahagi, Japan</t>
  </si>
  <si>
    <t>2000-02-09T20:34:23.680Z</t>
  </si>
  <si>
    <t>usp0009n8z</t>
  </si>
  <si>
    <t>2014-11-07T01:09:29.134Z</t>
  </si>
  <si>
    <t>163 km ESE of Iwaki, Japan</t>
  </si>
  <si>
    <t>2000-02-11T07:08:38.870Z</t>
  </si>
  <si>
    <t>usp0009naz</t>
  </si>
  <si>
    <t>2014-11-07T01:09:30.164Z</t>
  </si>
  <si>
    <t>2000-02-13T04:33:12.830Z</t>
  </si>
  <si>
    <t>usp0009ndb</t>
  </si>
  <si>
    <t>2014-11-07T01:09:30.645Z</t>
  </si>
  <si>
    <t>106 km ENE of Miyako, Japan</t>
  </si>
  <si>
    <t>2000-03-19T21:26:02.380Z</t>
  </si>
  <si>
    <t>usp0009pxs</t>
  </si>
  <si>
    <t>2025-12-19T22:42:37.315Z</t>
  </si>
  <si>
    <t>42 km E of Watari, Japan</t>
  </si>
  <si>
    <t>2000-04-09T21:08:52.750Z</t>
  </si>
  <si>
    <t>usp0009r2k</t>
  </si>
  <si>
    <t>2014-11-07T01:09:52.682Z</t>
  </si>
  <si>
    <t>51 km SSE of Katsuura, Japan</t>
  </si>
  <si>
    <t>2000-04-09T21:30:40.180Z</t>
  </si>
  <si>
    <t>usp0009r2n</t>
  </si>
  <si>
    <t>2014-11-07T01:09:52.690Z</t>
  </si>
  <si>
    <t>10 km NNE of Sakai, Japan</t>
  </si>
  <si>
    <t>2000-04-11T02:31:50.930Z</t>
  </si>
  <si>
    <t>usp0009r4a</t>
  </si>
  <si>
    <t>2014-11-07T01:09:52.861Z</t>
  </si>
  <si>
    <t>22 km W of Gob?, Japan</t>
  </si>
  <si>
    <t>2000-04-11T18:05:13.660Z</t>
  </si>
  <si>
    <t>usp0009r5j</t>
  </si>
  <si>
    <t>2014-11-07T01:09:53.023Z</t>
  </si>
  <si>
    <t>5 km NNW of T?gane, Japan</t>
  </si>
  <si>
    <t>2000-04-12T21:51:31.110Z</t>
  </si>
  <si>
    <t>usp0009r77</t>
  </si>
  <si>
    <t>2022-04-29T18:36:49.892Z</t>
  </si>
  <si>
    <t>2000-04-14T17:41:10.110Z</t>
  </si>
  <si>
    <t>usp0009r9w</t>
  </si>
  <si>
    <t>2022-04-29T18:36:53.403Z</t>
  </si>
  <si>
    <t>10 km SSW of Tanabe, Japan</t>
  </si>
  <si>
    <t>2000-04-21T11:06:16.020Z</t>
  </si>
  <si>
    <t>usp0009rn6</t>
  </si>
  <si>
    <t>2022-04-29T18:37:22.818Z</t>
  </si>
  <si>
    <t>27 km NNE of Maizuru, Japan</t>
  </si>
  <si>
    <t>2000-04-23T17:42:39.880Z</t>
  </si>
  <si>
    <t>usp0009rs1</t>
  </si>
  <si>
    <t>2014-11-07T01:09:56.041Z</t>
  </si>
  <si>
    <t>39 km ESE of Takahagi, Japan</t>
  </si>
  <si>
    <t>2000-04-25T19:48:19.850Z</t>
  </si>
  <si>
    <t>usp0009rvt</t>
  </si>
  <si>
    <t>2014-11-07T01:09:56.704Z</t>
  </si>
  <si>
    <t>4 km NE of Kitakata, Japan</t>
  </si>
  <si>
    <t>2000-05-07T21:09:52.820Z</t>
  </si>
  <si>
    <t>usp0009sk6</t>
  </si>
  <si>
    <t>2014-11-07T01:10:05.483Z</t>
  </si>
  <si>
    <t>80 km NNE of Miyako, Japan</t>
  </si>
  <si>
    <t>2000-05-08T09:45:44.810Z</t>
  </si>
  <si>
    <t>usp0009sm9</t>
  </si>
  <si>
    <t>2014-11-07T01:10:05.616Z</t>
  </si>
  <si>
    <t>36 km E of ?arai, Japan</t>
  </si>
  <si>
    <t>2000-05-15T19:09:27.800Z</t>
  </si>
  <si>
    <t>usp0009t0z</t>
  </si>
  <si>
    <t>2014-11-07T01:10:08.563Z</t>
  </si>
  <si>
    <t>17 km ENE of Sasayama, Japan</t>
  </si>
  <si>
    <t>2000-05-16T10:40:25.240Z</t>
  </si>
  <si>
    <t>usp0009t1y</t>
  </si>
  <si>
    <t>2014-11-07T01:10:08.657Z</t>
  </si>
  <si>
    <t>5 km SE of Funaishikawa, Japan</t>
  </si>
  <si>
    <t>2000-05-18T19:56:41.670Z</t>
  </si>
  <si>
    <t>usp0009t57</t>
  </si>
  <si>
    <t>2014-11-07T01:10:10.160Z</t>
  </si>
  <si>
    <t>2000-05-21T01:42:35.880Z</t>
  </si>
  <si>
    <t>usp0009t8c</t>
  </si>
  <si>
    <t>2014-11-07T01:10:10.646Z</t>
  </si>
  <si>
    <t>2 km NW of Kamigy?-ku, Japan</t>
  </si>
  <si>
    <t>2000-05-29T06:48:03.800Z</t>
  </si>
  <si>
    <t>usp0009tm1</t>
  </si>
  <si>
    <t>2014-11-07T01:10:12.186Z</t>
  </si>
  <si>
    <t>277 km SE of Katsuura, Japan</t>
  </si>
  <si>
    <t>2000-05-30T14:27:47.580Z</t>
  </si>
  <si>
    <t>usp0009tnw</t>
  </si>
  <si>
    <t>2014-11-07T01:10:12.575Z</t>
  </si>
  <si>
    <t>28 km E of Iwaki, Japan</t>
  </si>
  <si>
    <t>2000-06-02T06:05:53.720Z</t>
  </si>
  <si>
    <t>usp0009ttf</t>
  </si>
  <si>
    <t>2014-11-07T01:10:16.690Z</t>
  </si>
  <si>
    <t>29 km ENE of Gob?, Japan</t>
  </si>
  <si>
    <t>2000-06-03T08:54:49.200Z</t>
  </si>
  <si>
    <t>usp0009tvj</t>
  </si>
  <si>
    <t>2022-04-29T18:39:21.764Z</t>
  </si>
  <si>
    <t>6 km SE of Narut?, Japan</t>
  </si>
  <si>
    <t>2000-06-04T11:39:59.970Z</t>
  </si>
  <si>
    <t>usp0009txe</t>
  </si>
  <si>
    <t>2014-11-07T01:10:18.185Z</t>
  </si>
  <si>
    <t>58 km SE of Ishinomaki, Japan</t>
  </si>
  <si>
    <t>2000-06-06T21:16:42.400Z</t>
  </si>
  <si>
    <t>usp0009u50</t>
  </si>
  <si>
    <t>2022-04-29T18:40:13.355Z</t>
  </si>
  <si>
    <t>2000-06-22T11:36:29.410Z</t>
  </si>
  <si>
    <t>usp0009uz3</t>
  </si>
  <si>
    <t>2014-11-07T01:10:24.113Z</t>
  </si>
  <si>
    <t>84 km NW of Mikuni, Japan</t>
  </si>
  <si>
    <t>2000-06-27T05:25:13.620Z</t>
  </si>
  <si>
    <t>usp0009v63</t>
  </si>
  <si>
    <t>2014-11-07T01:10:25.165Z</t>
  </si>
  <si>
    <t>2000-06-27T06:11:00.460Z</t>
  </si>
  <si>
    <t>usp0009v67</t>
  </si>
  <si>
    <t>2014-11-07T01:10:25.179Z</t>
  </si>
  <si>
    <t>94 km SE of Shimoda, Japan</t>
  </si>
  <si>
    <t>2000-06-27T06:38:58.340Z</t>
  </si>
  <si>
    <t>usp0009v68</t>
  </si>
  <si>
    <t>2014-11-07T01:10:25.186Z</t>
  </si>
  <si>
    <t>80 km SSE of Shimoda, Japan</t>
  </si>
  <si>
    <t>2000-06-27T08:09:12.870Z</t>
  </si>
  <si>
    <t>usp0009v6e</t>
  </si>
  <si>
    <t>2014-11-07T01:10:25.219Z</t>
  </si>
  <si>
    <t>2000-06-27T08:31:37.230Z</t>
  </si>
  <si>
    <t>usp0009v6f</t>
  </si>
  <si>
    <t>2014-11-07T01:10:25.224Z</t>
  </si>
  <si>
    <t>75 km SE of Shimoda, Japan</t>
  </si>
  <si>
    <t>2000-06-27T09:21:11.140Z</t>
  </si>
  <si>
    <t>usp0009v6q</t>
  </si>
  <si>
    <t>2014-11-07T01:10:25.238Z</t>
  </si>
  <si>
    <t>100 km SSE of Shimoda, Japan</t>
  </si>
  <si>
    <t>2000-06-27T09:59:44.650Z</t>
  </si>
  <si>
    <t>usp0009v6t</t>
  </si>
  <si>
    <t>2014-11-07T01:10:25.244Z</t>
  </si>
  <si>
    <t>94 km SSE of Shimoda, Japan</t>
  </si>
  <si>
    <t>2000-06-27T10:03:34.530Z</t>
  </si>
  <si>
    <t>usp0009v6u</t>
  </si>
  <si>
    <t>2014-11-07T01:10:25.246Z</t>
  </si>
  <si>
    <t>81 km SSE of Shimoda, Japan</t>
  </si>
  <si>
    <t>2000-06-27T11:24:33.790Z</t>
  </si>
  <si>
    <t>usp0009v72</t>
  </si>
  <si>
    <t>2014-11-07T01:10:25.260Z</t>
  </si>
  <si>
    <t>2000-06-27T12:34:16.860Z</t>
  </si>
  <si>
    <t>usp0009v79</t>
  </si>
  <si>
    <t>2014-11-07T01:10:25.308Z</t>
  </si>
  <si>
    <t>66 km SSE of Shimoda, Japan</t>
  </si>
  <si>
    <t>2000-06-27T15:22:55.320Z</t>
  </si>
  <si>
    <t>usp0009v7d</t>
  </si>
  <si>
    <t>2014-11-07T01:10:25.316Z</t>
  </si>
  <si>
    <t>83 km SSE of Shimoda, Japan</t>
  </si>
  <si>
    <t>2000-06-28T03:14:45.000Z</t>
  </si>
  <si>
    <t>usp0009v8v</t>
  </si>
  <si>
    <t>2014-11-07T01:10:25.447Z</t>
  </si>
  <si>
    <t>73 km SSE of Shimoda, Japan</t>
  </si>
  <si>
    <t>2000-06-28T03:40:06.250Z</t>
  </si>
  <si>
    <t>usp0009v8y</t>
  </si>
  <si>
    <t>2014-11-07T01:10:25.461Z</t>
  </si>
  <si>
    <t>82 km SSE of Shimoda, Japan</t>
  </si>
  <si>
    <t>2000-06-28T05:20:38.300Z</t>
  </si>
  <si>
    <t>usp0009v99</t>
  </si>
  <si>
    <t>2014-11-07T01:10:25.510Z</t>
  </si>
  <si>
    <t>87 km SSE of Shimoda, Japan</t>
  </si>
  <si>
    <t>2000-06-28T06:16:01.520Z</t>
  </si>
  <si>
    <t>usp0009v9d</t>
  </si>
  <si>
    <t>2014-11-07T01:10:25.519Z</t>
  </si>
  <si>
    <t>2000-06-28T06:38:14.190Z</t>
  </si>
  <si>
    <t>usp0009v9f</t>
  </si>
  <si>
    <t>2014-11-07T01:10:25.524Z</t>
  </si>
  <si>
    <t>77 km SSE of Shimoda, Japan</t>
  </si>
  <si>
    <t>2000-06-28T09:25:47.890Z</t>
  </si>
  <si>
    <t>usp0009v9u</t>
  </si>
  <si>
    <t>2022-04-29T18:42:53.475Z</t>
  </si>
  <si>
    <t>72 km SE of Shimoda, Japan</t>
  </si>
  <si>
    <t>2000-06-28T09:37:17.470Z</t>
  </si>
  <si>
    <t>usp0009v9w</t>
  </si>
  <si>
    <t>2014-11-07T01:10:25.568Z</t>
  </si>
  <si>
    <t>2000-06-28T13:20:38.850Z</t>
  </si>
  <si>
    <t>usp0009va7</t>
  </si>
  <si>
    <t>2014-11-07T01:10:25.604Z</t>
  </si>
  <si>
    <t>2000-06-28T14:20:09.970Z</t>
  </si>
  <si>
    <t>usp0009vad</t>
  </si>
  <si>
    <t>2014-11-07T01:10:25.616Z</t>
  </si>
  <si>
    <t>63 km SE of Shimoda, Japan</t>
  </si>
  <si>
    <t>2000-06-28T16:15:17.960Z</t>
  </si>
  <si>
    <t>usp0009van</t>
  </si>
  <si>
    <t>2022-04-29T18:42:55.053Z</t>
  </si>
  <si>
    <t>2000-06-28T16:21:23.300Z</t>
  </si>
  <si>
    <t>usp0009vap</t>
  </si>
  <si>
    <t>2014-11-07T01:10:25.649Z</t>
  </si>
  <si>
    <t>2000-06-28T16:30:58.340Z</t>
  </si>
  <si>
    <t>usp0009vaq</t>
  </si>
  <si>
    <t>2014-11-07T01:10:25.655Z</t>
  </si>
  <si>
    <t>84 km SSE of Shimoda, Japan</t>
  </si>
  <si>
    <t>2000-06-28T17:02:22.280Z</t>
  </si>
  <si>
    <t>usp0009vas</t>
  </si>
  <si>
    <t>2014-11-07T01:10:25.660Z</t>
  </si>
  <si>
    <t>89 km SSE of Shimoda, Japan</t>
  </si>
  <si>
    <t>2000-06-28T20:19:53.370Z</t>
  </si>
  <si>
    <t>usp0009vb6</t>
  </si>
  <si>
    <t>2014-11-07T01:10:25.720Z</t>
  </si>
  <si>
    <t>97 km SE of Shimoda, Japan</t>
  </si>
  <si>
    <t>2000-06-28T22:40:24.450Z</t>
  </si>
  <si>
    <t>usp0009vbe</t>
  </si>
  <si>
    <t>2014-11-07T01:10:25.739Z</t>
  </si>
  <si>
    <t>2000-06-28T23:50:44.500Z</t>
  </si>
  <si>
    <t>usp0009vbj</t>
  </si>
  <si>
    <t>2014-11-07T01:10:25.753Z</t>
  </si>
  <si>
    <t>74 km SE of Shimoda, Japan</t>
  </si>
  <si>
    <t>2000-06-29T01:04:03.170Z</t>
  </si>
  <si>
    <t>usp0009vbr</t>
  </si>
  <si>
    <t>2014-11-07T01:10:25.770Z</t>
  </si>
  <si>
    <t>88 km SSE of Shimoda, Japan</t>
  </si>
  <si>
    <t>2000-06-29T01:16:12.570Z</t>
  </si>
  <si>
    <t>usp0009vbu</t>
  </si>
  <si>
    <t>2014-11-07T01:10:25.779Z</t>
  </si>
  <si>
    <t>79 km SSE of Shimoda, Japan</t>
  </si>
  <si>
    <t>2000-06-29T02:55:13.600Z</t>
  </si>
  <si>
    <t>usp0009vc7</t>
  </si>
  <si>
    <t>2014-11-07T01:10:25.812Z</t>
  </si>
  <si>
    <t>2000-06-29T02:56:20.960Z</t>
  </si>
  <si>
    <t>usp0009vc9</t>
  </si>
  <si>
    <t>2022-04-29T18:42:56.761Z</t>
  </si>
  <si>
    <t>2000-06-29T03:11:51.430Z</t>
  </si>
  <si>
    <t>usp0009vcb</t>
  </si>
  <si>
    <t>2014-11-07T01:10:25.836Z</t>
  </si>
  <si>
    <t>2000-06-29T03:18:02.390Z</t>
  </si>
  <si>
    <t>usp0009vcc</t>
  </si>
  <si>
    <t>2014-11-07T01:10:25.858Z</t>
  </si>
  <si>
    <t>2000-06-29T03:25:22.510Z</t>
  </si>
  <si>
    <t>usp0009vcd</t>
  </si>
  <si>
    <t>2014-11-07T01:10:25.862Z</t>
  </si>
  <si>
    <t>2000-06-29T03:34:26.260Z</t>
  </si>
  <si>
    <t>usp0009vce</t>
  </si>
  <si>
    <t>2014-11-07T01:10:25.865Z</t>
  </si>
  <si>
    <t>51 km SSE of Shimoda, Japan</t>
  </si>
  <si>
    <t>2000-06-29T03:41:55.480Z</t>
  </si>
  <si>
    <t>usp0009vcg</t>
  </si>
  <si>
    <t>2014-11-07T01:10:25.884Z</t>
  </si>
  <si>
    <t>76 km SSE of Shimoda, Japan</t>
  </si>
  <si>
    <t>2000-06-29T04:02:36.920Z</t>
  </si>
  <si>
    <t>usp0009vck</t>
  </si>
  <si>
    <t>2022-04-29T18:43:02.066Z</t>
  </si>
  <si>
    <t>89 km SE of Shimoda, Japan</t>
  </si>
  <si>
    <t>2000-06-29T04:53:26.310Z</t>
  </si>
  <si>
    <t>usp0009vcq</t>
  </si>
  <si>
    <t>2022-04-29T18:43:02.975Z</t>
  </si>
  <si>
    <t>2000-06-29T05:54:55.400Z</t>
  </si>
  <si>
    <t>usp0009vcu</t>
  </si>
  <si>
    <t>2022-04-29T18:43:09.104Z</t>
  </si>
  <si>
    <t>2000-06-29T06:30:22.090Z</t>
  </si>
  <si>
    <t>usp0009vcx</t>
  </si>
  <si>
    <t>2022-04-29T18:43:10.334Z</t>
  </si>
  <si>
    <t>2000-06-29T08:59:41.040Z</t>
  </si>
  <si>
    <t>usp0009vd6</t>
  </si>
  <si>
    <t>2014-11-07T01:10:26.033Z</t>
  </si>
  <si>
    <t>91 km SSE of Shimoda, Japan</t>
  </si>
  <si>
    <t>2000-06-29T09:53:28.100Z</t>
  </si>
  <si>
    <t>usp0009vdc</t>
  </si>
  <si>
    <t>2014-11-07T01:10:26.045Z</t>
  </si>
  <si>
    <t>80 km SSE of Tateyama, Japan</t>
  </si>
  <si>
    <t>2000-06-29T13:07:55.550Z</t>
  </si>
  <si>
    <t>usp0009vdw</t>
  </si>
  <si>
    <t>2014-11-07T01:10:26.083Z</t>
  </si>
  <si>
    <t>70 km SSE of Shimoda, Japan</t>
  </si>
  <si>
    <t>2000-06-29T14:18:48.960Z</t>
  </si>
  <si>
    <t>usp0009ve8</t>
  </si>
  <si>
    <t>2014-11-07T01:10:26.111Z</t>
  </si>
  <si>
    <t>2000-06-29T15:52:03.830Z</t>
  </si>
  <si>
    <t>usp0009vee</t>
  </si>
  <si>
    <t>2014-11-07T01:10:26.123Z</t>
  </si>
  <si>
    <t>2000-06-29T16:04:00.190Z</t>
  </si>
  <si>
    <t>usp0009vef</t>
  </si>
  <si>
    <t>2014-11-07T01:10:26.130Z</t>
  </si>
  <si>
    <t>53 km SSE of Shimoda, Japan</t>
  </si>
  <si>
    <t>2000-06-29T16:13:56.020Z</t>
  </si>
  <si>
    <t>usp0009veh</t>
  </si>
  <si>
    <t>2014-11-07T01:10:26.143Z</t>
  </si>
  <si>
    <t>2000-06-29T16:27:55.220Z</t>
  </si>
  <si>
    <t>usp0009vem</t>
  </si>
  <si>
    <t>2014-11-07T01:10:26.152Z</t>
  </si>
  <si>
    <t>2000-06-30T09:53:59.900Z</t>
  </si>
  <si>
    <t>usp0009vfy</t>
  </si>
  <si>
    <t>2014-11-07T01:10:26.260Z</t>
  </si>
  <si>
    <t>2000-06-30T11:42:49.220Z</t>
  </si>
  <si>
    <t>usp0009vg3</t>
  </si>
  <si>
    <t>2014-11-07T01:10:26.275Z</t>
  </si>
  <si>
    <t>60 km SE of Shimoda, Japan</t>
  </si>
  <si>
    <t>2000-06-30T17:41:16.960Z</t>
  </si>
  <si>
    <t>usp0009vgb</t>
  </si>
  <si>
    <t>2014-11-07T01:10:26.295Z</t>
  </si>
  <si>
    <t>2000-06-30T19:11:44.210Z</t>
  </si>
  <si>
    <t>usp0009vgf</t>
  </si>
  <si>
    <t>2014-11-07T01:10:26.313Z</t>
  </si>
  <si>
    <t>2000-06-30T20:33:42.010Z</t>
  </si>
  <si>
    <t>usp0009vgk</t>
  </si>
  <si>
    <t>2022-04-29T18:43:13.619Z</t>
  </si>
  <si>
    <t>45 km ESE of Namie, Japan</t>
  </si>
  <si>
    <t>2000-07-01T00:10:47.880Z</t>
  </si>
  <si>
    <t>usp0009vgr</t>
  </si>
  <si>
    <t>2014-11-07T01:10:27.307Z</t>
  </si>
  <si>
    <t>67 km SSE of Shimoda, Japan</t>
  </si>
  <si>
    <t>2000-07-01T07:01:55.580Z</t>
  </si>
  <si>
    <t>usp0009vhb</t>
  </si>
  <si>
    <t>2022-04-29T18:43:20.727Z</t>
  </si>
  <si>
    <t>2000-07-01T07:11:43.060Z</t>
  </si>
  <si>
    <t>usp0009vhe</t>
  </si>
  <si>
    <t>2014-11-07T01:10:29.080Z</t>
  </si>
  <si>
    <t>33 km SE of Shimoda, Japan</t>
  </si>
  <si>
    <t>2000-07-01T09:39:38.530Z</t>
  </si>
  <si>
    <t>usp0009vhj</t>
  </si>
  <si>
    <t>2014-11-07T01:10:29.262Z</t>
  </si>
  <si>
    <t>2000-07-01T17:30:42.700Z</t>
  </si>
  <si>
    <t>usp0009vj3</t>
  </si>
  <si>
    <t>2014-11-07T01:10:29.402Z</t>
  </si>
  <si>
    <t>2000-07-01T17:48:43.110Z</t>
  </si>
  <si>
    <t>usp0009vj4</t>
  </si>
  <si>
    <t>2014-11-07T01:10:29.415Z</t>
  </si>
  <si>
    <t>2000-07-01T21:53:27.730Z</t>
  </si>
  <si>
    <t>usp0009vjf</t>
  </si>
  <si>
    <t>2014-11-07T01:10:29.558Z</t>
  </si>
  <si>
    <t>2000-07-01T23:28:27.320Z</t>
  </si>
  <si>
    <t>usp0009vjv</t>
  </si>
  <si>
    <t>2014-11-07T01:10:29.799Z</t>
  </si>
  <si>
    <t>2000-07-02T01:59:32.730Z</t>
  </si>
  <si>
    <t>usp0009vjz</t>
  </si>
  <si>
    <t>2014-11-07T01:10:29.843Z</t>
  </si>
  <si>
    <t>2000-07-02T17:20:42.000Z</t>
  </si>
  <si>
    <t>usp0009vm8</t>
  </si>
  <si>
    <t>2014-11-07T01:10:30.181Z</t>
  </si>
  <si>
    <t>2000-07-02T19:42:45.990Z</t>
  </si>
  <si>
    <t>usp0009vmg</t>
  </si>
  <si>
    <t>2022-04-29T18:43:23.395Z</t>
  </si>
  <si>
    <t>2000-07-02T20:03:34.800Z</t>
  </si>
  <si>
    <t>usp0009vmj</t>
  </si>
  <si>
    <t>2022-04-29T18:43:25.151Z</t>
  </si>
  <si>
    <t>2000-07-02T20:08:05.370Z</t>
  </si>
  <si>
    <t>usp0009vmk</t>
  </si>
  <si>
    <t>2014-11-07T01:10:30.503Z</t>
  </si>
  <si>
    <t>52 km SE of Shimoda, Japan</t>
  </si>
  <si>
    <t>2000-07-02T20:09:11.640Z</t>
  </si>
  <si>
    <t>usp0009vmm</t>
  </si>
  <si>
    <t>2014-11-07T01:10:30.509Z</t>
  </si>
  <si>
    <t>65 km SSE of Shimoda, Japan</t>
  </si>
  <si>
    <t>2000-07-02T22:00:14.030Z</t>
  </si>
  <si>
    <t>usp0009vmx</t>
  </si>
  <si>
    <t>2014-11-07T01:10:30.575Z</t>
  </si>
  <si>
    <t>2000-07-03T00:52:56.700Z</t>
  </si>
  <si>
    <t>usp0009vn2</t>
  </si>
  <si>
    <t>2022-04-29T18:43:26.558Z</t>
  </si>
  <si>
    <t>2000-07-03T01:04:26.370Z</t>
  </si>
  <si>
    <t>usp0009vn3</t>
  </si>
  <si>
    <t>2014-11-07T01:10:30.646Z</t>
  </si>
  <si>
    <t>2000-07-03T02:02:48.950Z</t>
  </si>
  <si>
    <t>usp0009vn7</t>
  </si>
  <si>
    <t>2014-11-07T01:10:30.672Z</t>
  </si>
  <si>
    <t>90 km SE of Shimoda, Japan</t>
  </si>
  <si>
    <t>2000-07-03T02:23:23.050Z</t>
  </si>
  <si>
    <t>usp0009vna</t>
  </si>
  <si>
    <t>2014-11-07T01:10:30.700Z</t>
  </si>
  <si>
    <t>67 km SE of Shimoda, Japan</t>
  </si>
  <si>
    <t>2000-07-03T03:15:14.160Z</t>
  </si>
  <si>
    <t>usp0009vnj</t>
  </si>
  <si>
    <t>2014-11-07T01:10:30.798Z</t>
  </si>
  <si>
    <t>2000-07-03T03:36:21.770Z</t>
  </si>
  <si>
    <t>usp0009vnk</t>
  </si>
  <si>
    <t>2016-11-09T22:53:55.089Z</t>
  </si>
  <si>
    <t>2000-07-03T14:28:22.900Z</t>
  </si>
  <si>
    <t>usp0009vpk</t>
  </si>
  <si>
    <t>2014-11-07T01:10:31.264Z</t>
  </si>
  <si>
    <t>2000-07-03T17:34:16.470Z</t>
  </si>
  <si>
    <t>usp0009vq8</t>
  </si>
  <si>
    <t>2014-11-07T01:10:31.574Z</t>
  </si>
  <si>
    <t>2000-07-04T04:45:05.480Z</t>
  </si>
  <si>
    <t>usp0009vr4</t>
  </si>
  <si>
    <t>2014-11-07T01:10:31.693Z</t>
  </si>
  <si>
    <t>2000-07-04T06:53:51.360Z</t>
  </si>
  <si>
    <t>usp0009vrc</t>
  </si>
  <si>
    <t>2022-04-29T18:43:27.994Z</t>
  </si>
  <si>
    <t>2000-07-04T07:10:01.950Z</t>
  </si>
  <si>
    <t>usp0009vrd</t>
  </si>
  <si>
    <t>2014-11-07T01:10:31.756Z</t>
  </si>
  <si>
    <t>65 km S of Shimoda, Japan</t>
  </si>
  <si>
    <t>2000-07-04T21:51:02.890Z</t>
  </si>
  <si>
    <t>usp0009vs8</t>
  </si>
  <si>
    <t>2014-11-07T01:10:31.901Z</t>
  </si>
  <si>
    <t>2000-07-05T01:16:49.060Z</t>
  </si>
  <si>
    <t>usp0009vsu</t>
  </si>
  <si>
    <t>2014-11-07T01:10:32.108Z</t>
  </si>
  <si>
    <t>2000-07-05T02:19:12.960Z</t>
  </si>
  <si>
    <t>usp0009vt0</t>
  </si>
  <si>
    <t>2014-11-07T01:10:32.127Z</t>
  </si>
  <si>
    <t>2000-07-05T02:21:10.820Z</t>
  </si>
  <si>
    <t>usp0009vt1</t>
  </si>
  <si>
    <t>2022-04-29T18:43:35.253Z</t>
  </si>
  <si>
    <t>2000-07-05T03:42:02.670Z</t>
  </si>
  <si>
    <t>usp0009vt4</t>
  </si>
  <si>
    <t>2014-11-07T01:10:32.151Z</t>
  </si>
  <si>
    <t>57 km SE of Shimoda, Japan</t>
  </si>
  <si>
    <t>2000-07-05T03:56:09.860Z</t>
  </si>
  <si>
    <t>usp0009vt6</t>
  </si>
  <si>
    <t>2014-11-07T01:10:32.164Z</t>
  </si>
  <si>
    <t>2000-07-05T20:10:11.120Z</t>
  </si>
  <si>
    <t>usp0009vug</t>
  </si>
  <si>
    <t>2014-11-07T01:10:32.306Z</t>
  </si>
  <si>
    <t>2000-07-06T02:22:29.240Z</t>
  </si>
  <si>
    <t>usp0009vv0</t>
  </si>
  <si>
    <t>2014-11-07T01:10:32.357Z</t>
  </si>
  <si>
    <t>2000-07-06T04:07:09.580Z</t>
  </si>
  <si>
    <t>usp0009vv7</t>
  </si>
  <si>
    <t>2014-11-07T01:10:32.373Z</t>
  </si>
  <si>
    <t>76 km S of Tateyama, Japan</t>
  </si>
  <si>
    <t>2000-07-06T04:09:18.340Z</t>
  </si>
  <si>
    <t>usp0009vv9</t>
  </si>
  <si>
    <t>2025-12-19T22:44:15.513Z</t>
  </si>
  <si>
    <t>164 km ESE of Iwaki, Japan</t>
  </si>
  <si>
    <t>2000-07-06T06:27:39.570Z</t>
  </si>
  <si>
    <t>usp0009vvg</t>
  </si>
  <si>
    <t>2022-04-29T18:43:36.810Z</t>
  </si>
  <si>
    <t>2000-07-06T07:45:37.950Z</t>
  </si>
  <si>
    <t>usp0009vvr</t>
  </si>
  <si>
    <t>2014-11-07T01:10:32.642Z</t>
  </si>
  <si>
    <t>2000-07-06T13:20:02.240Z</t>
  </si>
  <si>
    <t>usp0009vwy</t>
  </si>
  <si>
    <t>2014-11-07T01:10:32.721Z</t>
  </si>
  <si>
    <t>74 km SSE of Shimoda, Japan</t>
  </si>
  <si>
    <t>2000-07-06T13:21:48.890Z</t>
  </si>
  <si>
    <t>usp0009vwz</t>
  </si>
  <si>
    <t>2014-11-07T01:10:32.726Z</t>
  </si>
  <si>
    <t>2000-07-06T13:23:13.480Z</t>
  </si>
  <si>
    <t>usp0009vx0</t>
  </si>
  <si>
    <t>2014-11-07T01:10:32.728Z</t>
  </si>
  <si>
    <t>2000-07-06T13:38:14.730Z</t>
  </si>
  <si>
    <t>usp0009vx2</t>
  </si>
  <si>
    <t>2014-11-07T01:10:32.731Z</t>
  </si>
  <si>
    <t>55 km S of Shimoda, Japan</t>
  </si>
  <si>
    <t>2000-07-06T13:48:55.730Z</t>
  </si>
  <si>
    <t>usp0009vx3</t>
  </si>
  <si>
    <t>2014-11-07T01:10:32.737Z</t>
  </si>
  <si>
    <t>2000-07-06T14:16:46.600Z</t>
  </si>
  <si>
    <t>usp0009vx8</t>
  </si>
  <si>
    <t>2014-11-07T01:10:32.752Z</t>
  </si>
  <si>
    <t>2000-07-06T14:52:36.880Z</t>
  </si>
  <si>
    <t>usp0009vxe</t>
  </si>
  <si>
    <t>2014-11-07T01:10:32.767Z</t>
  </si>
  <si>
    <t>2000-07-06T14:59:40.080Z</t>
  </si>
  <si>
    <t>usp0009vxf</t>
  </si>
  <si>
    <t>2022-04-29T18:43:38.449Z</t>
  </si>
  <si>
    <t>2000-07-06T15:48:48.310Z</t>
  </si>
  <si>
    <t>usp0009vxj</t>
  </si>
  <si>
    <t>2014-11-07T01:10:32.787Z</t>
  </si>
  <si>
    <t>2000-07-06T16:53:28.590Z</t>
  </si>
  <si>
    <t>usp0009vxq</t>
  </si>
  <si>
    <t>2014-11-07T01:10:32.800Z</t>
  </si>
  <si>
    <t>2000-07-06T17:01:05.910Z</t>
  </si>
  <si>
    <t>usp0009vxr</t>
  </si>
  <si>
    <t>2014-11-07T01:10:32.803Z</t>
  </si>
  <si>
    <t>2000-07-06T17:25:41.610Z</t>
  </si>
  <si>
    <t>usp0009vxt</t>
  </si>
  <si>
    <t>2014-11-07T01:10:32.807Z</t>
  </si>
  <si>
    <t>2000-07-06T18:31:54.110Z</t>
  </si>
  <si>
    <t>usp0009vxv</t>
  </si>
  <si>
    <t>2014-11-07T01:10:32.812Z</t>
  </si>
  <si>
    <t>2000-07-06T18:59:35.990Z</t>
  </si>
  <si>
    <t>usp0009vxx</t>
  </si>
  <si>
    <t>2014-11-07T01:10:32.822Z</t>
  </si>
  <si>
    <t>2000-07-06T19:15:17.610Z</t>
  </si>
  <si>
    <t>usp0009vxy</t>
  </si>
  <si>
    <t>2014-11-07T01:10:32.832Z</t>
  </si>
  <si>
    <t>2000-07-06T19:19:14.330Z</t>
  </si>
  <si>
    <t>usp0009vxz</t>
  </si>
  <si>
    <t>2014-11-07T01:10:32.840Z</t>
  </si>
  <si>
    <t>2000-07-07T00:08:19.160Z</t>
  </si>
  <si>
    <t>usp0009vyf</t>
  </si>
  <si>
    <t>2014-11-07T01:10:32.903Z</t>
  </si>
  <si>
    <t>2000-07-07T02:45:26.580Z</t>
  </si>
  <si>
    <t>usp0009vyv</t>
  </si>
  <si>
    <t>2022-04-29T18:43:39.960Z</t>
  </si>
  <si>
    <t>2000-07-08T06:47:20.290Z</t>
  </si>
  <si>
    <t>usp0009w12</t>
  </si>
  <si>
    <t>2014-11-07T01:10:33.813Z</t>
  </si>
  <si>
    <t>59 km SE of Shimoda, Japan</t>
  </si>
  <si>
    <t>2000-07-08T13:34:42.420Z</t>
  </si>
  <si>
    <t>usp0009w1h</t>
  </si>
  <si>
    <t>2014-11-07T01:10:33.866Z</t>
  </si>
  <si>
    <t>2000-07-08T15:40:06.450Z</t>
  </si>
  <si>
    <t>usp0009w1m</t>
  </si>
  <si>
    <t>2014-11-07T01:10:33.898Z</t>
  </si>
  <si>
    <t>58 km SE of Shimoda, Japan</t>
  </si>
  <si>
    <t>2000-07-08T16:49:11.640Z</t>
  </si>
  <si>
    <t>usp0009w1r</t>
  </si>
  <si>
    <t>2022-04-29T19:45:45.611Z</t>
  </si>
  <si>
    <t>2000-07-08T16:52:24.550Z</t>
  </si>
  <si>
    <t>usp0009w1s</t>
  </si>
  <si>
    <t>2014-11-07T01:10:33.935Z</t>
  </si>
  <si>
    <t>2000-07-08T17:19:59.890Z</t>
  </si>
  <si>
    <t>usp0009w1v</t>
  </si>
  <si>
    <t>2014-11-07T01:10:33.943Z</t>
  </si>
  <si>
    <t>60 km SSE of Shimoda, Japan</t>
  </si>
  <si>
    <t>2000-07-08T17:26:24.660Z</t>
  </si>
  <si>
    <t>usp0009w1w</t>
  </si>
  <si>
    <t>2014-11-07T01:10:33.964Z</t>
  </si>
  <si>
    <t>50 km S of Shimoda, Japan</t>
  </si>
  <si>
    <t>2000-07-08T18:57:44.470Z</t>
  </si>
  <si>
    <t>usp0009w27</t>
  </si>
  <si>
    <t>2022-04-29T19:45:46.710Z</t>
  </si>
  <si>
    <t>2000-07-08T19:09:51.030Z</t>
  </si>
  <si>
    <t>usp0009w29</t>
  </si>
  <si>
    <t>2014-11-07T01:10:34.034Z</t>
  </si>
  <si>
    <t>63 km SSE of Shimoda, Japan</t>
  </si>
  <si>
    <t>2000-07-08T20:38:47.620Z</t>
  </si>
  <si>
    <t>usp0009w2h</t>
  </si>
  <si>
    <t>2014-11-07T01:10:34.054Z</t>
  </si>
  <si>
    <t>51 km S of Shimoda, Japan</t>
  </si>
  <si>
    <t>2000-07-09T17:08:51.050Z</t>
  </si>
  <si>
    <t>usp0009w40</t>
  </si>
  <si>
    <t>2014-11-07T01:10:34.435Z</t>
  </si>
  <si>
    <t>70 km S of Shimoda, Japan</t>
  </si>
  <si>
    <t>2000-07-09T19:15:24.700Z</t>
  </si>
  <si>
    <t>usp0009w43</t>
  </si>
  <si>
    <t>2014-11-07T01:10:34.443Z</t>
  </si>
  <si>
    <t>44 km SSE of Shimoda, Japan</t>
  </si>
  <si>
    <t>2000-07-10T11:15:47.650Z</t>
  </si>
  <si>
    <t>usp0009w58</t>
  </si>
  <si>
    <t>2014-11-07T01:10:34.681Z</t>
  </si>
  <si>
    <t>2000-07-10T16:38:22.210Z</t>
  </si>
  <si>
    <t>usp0009w5s</t>
  </si>
  <si>
    <t>2014-11-07T01:10:34.732Z</t>
  </si>
  <si>
    <t>2000-07-10T17:01:23.850Z</t>
  </si>
  <si>
    <t>usp0009w5v</t>
  </si>
  <si>
    <t>2014-11-07T01:10:34.762Z</t>
  </si>
  <si>
    <t>24 km NE of Kashima-shi, Japan</t>
  </si>
  <si>
    <t>2000-07-11T04:56:58.260Z</t>
  </si>
  <si>
    <t>usp0009w6x</t>
  </si>
  <si>
    <t>2014-11-07T01:10:35.148Z</t>
  </si>
  <si>
    <t>2000-07-11T05:11:34.120Z</t>
  </si>
  <si>
    <t>usp0009w70</t>
  </si>
  <si>
    <t>2014-11-07T01:10:35.160Z</t>
  </si>
  <si>
    <t>2000-07-11T07:44:55.200Z</t>
  </si>
  <si>
    <t>usp0009w7d</t>
  </si>
  <si>
    <t>2014-11-07T01:10:35.198Z</t>
  </si>
  <si>
    <t>2000-07-11T09:44:26.570Z</t>
  </si>
  <si>
    <t>usp0009w7s</t>
  </si>
  <si>
    <t>2014-11-07T01:10:35.229Z</t>
  </si>
  <si>
    <t>2000-07-11T10:24:13.340Z</t>
  </si>
  <si>
    <t>usp0009w7z</t>
  </si>
  <si>
    <t>2014-11-07T01:10:35.250Z</t>
  </si>
  <si>
    <t>2000-07-11T11:19:55.530Z</t>
  </si>
  <si>
    <t>usp0009w89</t>
  </si>
  <si>
    <t>2014-11-07T01:10:35.286Z</t>
  </si>
  <si>
    <t>41 km SSE of Shimoda, Japan</t>
  </si>
  <si>
    <t>2000-07-11T11:42:57.580Z</t>
  </si>
  <si>
    <t>usp0009w8g</t>
  </si>
  <si>
    <t>2014-11-07T01:10:35.302Z</t>
  </si>
  <si>
    <t>45 km SSE of Shimoda, Japan</t>
  </si>
  <si>
    <t>2000-07-11T12:21:05.870Z</t>
  </si>
  <si>
    <t>usp0009w8j</t>
  </si>
  <si>
    <t>2014-11-07T01:10:35.309Z</t>
  </si>
  <si>
    <t>2000-07-11T12:53:52.530Z</t>
  </si>
  <si>
    <t>usp0009w8p</t>
  </si>
  <si>
    <t>2014-11-07T01:10:35.319Z</t>
  </si>
  <si>
    <t>34 km SSE of Shimoda, Japan</t>
  </si>
  <si>
    <t>2000-07-11T13:10:01.500Z</t>
  </si>
  <si>
    <t>usp0009w8q</t>
  </si>
  <si>
    <t>2022-04-29T18:44:16.201Z</t>
  </si>
  <si>
    <t>2000-07-11T14:42:28.240Z</t>
  </si>
  <si>
    <t>usp0009w8x</t>
  </si>
  <si>
    <t>2014-11-07T01:10:35.340Z</t>
  </si>
  <si>
    <t>35 km SSE of Shimoda, Japan</t>
  </si>
  <si>
    <t>2000-07-11T16:29:10.710Z</t>
  </si>
  <si>
    <t>usp0009w94</t>
  </si>
  <si>
    <t>2014-11-07T01:10:35.413Z</t>
  </si>
  <si>
    <t>26 km NE of Kashima-shi, Japan</t>
  </si>
  <si>
    <t>2000-07-11T18:23:51.020Z</t>
  </si>
  <si>
    <t>usp0009w97</t>
  </si>
  <si>
    <t>2022-04-29T18:44:17.494Z</t>
  </si>
  <si>
    <t>2000-07-11T19:25:43.670Z</t>
  </si>
  <si>
    <t>usp0009w9d</t>
  </si>
  <si>
    <t>2022-04-29T19:45:51.841Z</t>
  </si>
  <si>
    <t>49 km S of Shimoda, Japan</t>
  </si>
  <si>
    <t>2000-07-12T03:19:02.090Z</t>
  </si>
  <si>
    <t>usp0009w9u</t>
  </si>
  <si>
    <t>2022-04-29T18:44:18.639Z</t>
  </si>
  <si>
    <t>2000-07-12T03:49:21.980Z</t>
  </si>
  <si>
    <t>usp0009w9y</t>
  </si>
  <si>
    <t>2014-11-07T01:10:35.528Z</t>
  </si>
  <si>
    <t>2000-07-12T03:50:15.490Z</t>
  </si>
  <si>
    <t>usp0009w9z</t>
  </si>
  <si>
    <t>2014-11-07T01:10:35.532Z</t>
  </si>
  <si>
    <t>78 km SSE of Shimoda, Japan</t>
  </si>
  <si>
    <t>2000-07-12T05:08:12.310Z</t>
  </si>
  <si>
    <t>usp0009wa6</t>
  </si>
  <si>
    <t>2014-11-07T01:10:35.542Z</t>
  </si>
  <si>
    <t>2000-07-12T06:10:47.720Z</t>
  </si>
  <si>
    <t>usp0009waf</t>
  </si>
  <si>
    <t>2014-11-07T01:10:35.558Z</t>
  </si>
  <si>
    <t>2000-07-12T06:27:17.540Z</t>
  </si>
  <si>
    <t>usp0009wah</t>
  </si>
  <si>
    <t>2014-11-07T01:10:35.565Z</t>
  </si>
  <si>
    <t>2000-07-12T06:37:15.560Z</t>
  </si>
  <si>
    <t>usp0009waj</t>
  </si>
  <si>
    <t>2014-11-07T01:10:35.568Z</t>
  </si>
  <si>
    <t>2000-07-12T07:03:41.810Z</t>
  </si>
  <si>
    <t>usp0009wam</t>
  </si>
  <si>
    <t>2014-11-07T01:10:35.582Z</t>
  </si>
  <si>
    <t>2000-07-12T11:39:03.520Z</t>
  </si>
  <si>
    <t>usp0009wbe</t>
  </si>
  <si>
    <t>2014-11-07T01:10:35.661Z</t>
  </si>
  <si>
    <t>2000-07-12T12:34:35.130Z</t>
  </si>
  <si>
    <t>usp0009wbg</t>
  </si>
  <si>
    <t>2014-11-07T01:10:35.664Z</t>
  </si>
  <si>
    <t>2000-07-12T14:07:14.170Z</t>
  </si>
  <si>
    <t>usp0009wbr</t>
  </si>
  <si>
    <t>2014-11-07T01:10:35.698Z</t>
  </si>
  <si>
    <t>2000-07-12T19:19:40.540Z</t>
  </si>
  <si>
    <t>usp0009wc3</t>
  </si>
  <si>
    <t>2014-11-07T01:10:35.727Z</t>
  </si>
  <si>
    <t>2000-07-12T19:25:03.510Z</t>
  </si>
  <si>
    <t>usp0009wc4</t>
  </si>
  <si>
    <t>2022-04-29T18:44:25.632Z</t>
  </si>
  <si>
    <t>2000-07-12T20:40:42.560Z</t>
  </si>
  <si>
    <t>usp0009wca</t>
  </si>
  <si>
    <t>2014-11-07T01:10:35.765Z</t>
  </si>
  <si>
    <t>78 km S of Shimoda, Japan</t>
  </si>
  <si>
    <t>2000-07-12T21:20:27.270Z</t>
  </si>
  <si>
    <t>usp0009wcc</t>
  </si>
  <si>
    <t>2014-11-07T01:10:35.772Z</t>
  </si>
  <si>
    <t>2000-07-12T23:44:32.510Z</t>
  </si>
  <si>
    <t>usp0009wcs</t>
  </si>
  <si>
    <t>2014-11-07T01:10:35.820Z</t>
  </si>
  <si>
    <t>43 km SE of Shimoda, Japan</t>
  </si>
  <si>
    <t>2000-07-13T18:55:52.490Z</t>
  </si>
  <si>
    <t>usp0009weh</t>
  </si>
  <si>
    <t>2022-04-29T18:44:39.692Z</t>
  </si>
  <si>
    <t>2000-07-14T10:19:28.790Z</t>
  </si>
  <si>
    <t>usp0009wfy</t>
  </si>
  <si>
    <t>2022-04-29T18:44:46.525Z</t>
  </si>
  <si>
    <t>2000-07-14T14:40:02.230Z</t>
  </si>
  <si>
    <t>usp0009wgb</t>
  </si>
  <si>
    <t>2014-11-07T01:10:36.415Z</t>
  </si>
  <si>
    <t>2000-07-14T18:28:23.250Z</t>
  </si>
  <si>
    <t>usp0009wgj</t>
  </si>
  <si>
    <t>2022-04-29T19:45:53.120Z</t>
  </si>
  <si>
    <t>2000-07-14T19:23:00.900Z</t>
  </si>
  <si>
    <t>usp0009wgs</t>
  </si>
  <si>
    <t>2014-11-07T01:10:36.490Z</t>
  </si>
  <si>
    <t>2000-07-14T19:50:07.760Z</t>
  </si>
  <si>
    <t>usp0009wgz</t>
  </si>
  <si>
    <t>2014-11-07T01:10:36.560Z</t>
  </si>
  <si>
    <t>2000-07-14T20:28:06.110Z</t>
  </si>
  <si>
    <t>usp0009wh5</t>
  </si>
  <si>
    <t>2014-11-07T01:10:36.572Z</t>
  </si>
  <si>
    <t>2000-07-14T21:05:38.210Z</t>
  </si>
  <si>
    <t>usp0009wh9</t>
  </si>
  <si>
    <t>2014-11-07T01:10:36.579Z</t>
  </si>
  <si>
    <t>2000-07-14T21:12:51.920Z</t>
  </si>
  <si>
    <t>usp0009whc</t>
  </si>
  <si>
    <t>2014-11-07T01:10:36.587Z</t>
  </si>
  <si>
    <t>2000-07-14T21:25:01.360Z</t>
  </si>
  <si>
    <t>usp0009whf</t>
  </si>
  <si>
    <t>2014-11-07T01:10:36.594Z</t>
  </si>
  <si>
    <t>86 km SE of Shimoda, Japan</t>
  </si>
  <si>
    <t>2000-07-14T21:27:40.490Z</t>
  </si>
  <si>
    <t>usp0009whg</t>
  </si>
  <si>
    <t>2014-11-07T01:10:36.596Z</t>
  </si>
  <si>
    <t>2000-07-14T23:03:13.820Z</t>
  </si>
  <si>
    <t>usp0009whn</t>
  </si>
  <si>
    <t>2014-11-07T01:10:36.608Z</t>
  </si>
  <si>
    <t>2000-07-15T01:11:39.270Z</t>
  </si>
  <si>
    <t>usp0009whw</t>
  </si>
  <si>
    <t>2014-11-07T01:10:36.626Z</t>
  </si>
  <si>
    <t>2000-07-15T01:30:30.500Z</t>
  </si>
  <si>
    <t>usp0009whz</t>
  </si>
  <si>
    <t>2022-04-29T18:44:54.110Z</t>
  </si>
  <si>
    <t>2000-07-15T01:46:51.490Z</t>
  </si>
  <si>
    <t>usp0009wj1</t>
  </si>
  <si>
    <t>2014-11-07T01:10:36.664Z</t>
  </si>
  <si>
    <t>2000-07-15T02:16:18.520Z</t>
  </si>
  <si>
    <t>usp0009wj3</t>
  </si>
  <si>
    <t>2014-11-07T01:10:36.667Z</t>
  </si>
  <si>
    <t>2000-07-15T05:47:55.440Z</t>
  </si>
  <si>
    <t>usp0009wjc</t>
  </si>
  <si>
    <t>2014-11-07T01:10:36.708Z</t>
  </si>
  <si>
    <t>2000-07-15T06:49:57.360Z</t>
  </si>
  <si>
    <t>usp0009wjf</t>
  </si>
  <si>
    <t>2014-11-07T01:10:36.721Z</t>
  </si>
  <si>
    <t>39 km SSE of Shimoda, Japan</t>
  </si>
  <si>
    <t>2000-07-18T12:22:10.950Z</t>
  </si>
  <si>
    <t>usp0009wqr</t>
  </si>
  <si>
    <t>2014-11-07T01:10:37.343Z</t>
  </si>
  <si>
    <t>2000-07-18T20:01:55.100Z</t>
  </si>
  <si>
    <t>usp0009wr3</t>
  </si>
  <si>
    <t>2014-11-07T01:10:37.388Z</t>
  </si>
  <si>
    <t>4 km NE of Omigawa, Japan</t>
  </si>
  <si>
    <t>2000-07-19T11:00:39.490Z</t>
  </si>
  <si>
    <t>usp0009ws9</t>
  </si>
  <si>
    <t>2014-11-07T01:10:38.095Z</t>
  </si>
  <si>
    <t>2000-07-19T11:06:16.650Z</t>
  </si>
  <si>
    <t>usp0009wsa</t>
  </si>
  <si>
    <t>2014-11-07T01:10:38.102Z</t>
  </si>
  <si>
    <t>2000-07-19T11:45:58.600Z</t>
  </si>
  <si>
    <t>usp0009wsg</t>
  </si>
  <si>
    <t>2014-11-07T01:10:38.113Z</t>
  </si>
  <si>
    <t>2000-07-19T11:48:35.650Z</t>
  </si>
  <si>
    <t>usp0009wsh</t>
  </si>
  <si>
    <t>2014-11-07T01:10:38.116Z</t>
  </si>
  <si>
    <t>2000-07-19T12:01:34.980Z</t>
  </si>
  <si>
    <t>usp0009wsj</t>
  </si>
  <si>
    <t>2014-11-07T01:10:38.122Z</t>
  </si>
  <si>
    <t>2000-07-19T12:20:24.050Z</t>
  </si>
  <si>
    <t>usp0009wsm</t>
  </si>
  <si>
    <t>2014-11-07T01:10:38.127Z</t>
  </si>
  <si>
    <t>2000-07-19T17:18:29.030Z</t>
  </si>
  <si>
    <t>usp0009wsz</t>
  </si>
  <si>
    <t>2025-12-19T22:44:31.044Z</t>
  </si>
  <si>
    <t>115 km ESE of Kamaishi, Japan</t>
  </si>
  <si>
    <t>2000-07-19T17:32:19.940Z</t>
  </si>
  <si>
    <t>usp0009wt0</t>
  </si>
  <si>
    <t>2014-11-07T01:10:38.180Z</t>
  </si>
  <si>
    <t>2000-07-19T21:18:19.720Z</t>
  </si>
  <si>
    <t>usp0009wta</t>
  </si>
  <si>
    <t>2022-04-29T18:45:33.869Z</t>
  </si>
  <si>
    <t>2000-07-20T00:23:49.380Z</t>
  </si>
  <si>
    <t>usp0009wtk</t>
  </si>
  <si>
    <t>2014-11-07T01:10:38.254Z</t>
  </si>
  <si>
    <t>2000-07-20T01:48:49.410Z</t>
  </si>
  <si>
    <t>usp0009wts</t>
  </si>
  <si>
    <t>2014-11-07T01:10:38.269Z</t>
  </si>
  <si>
    <t>2000-07-20T02:19:14.280Z</t>
  </si>
  <si>
    <t>usp0009wtx</t>
  </si>
  <si>
    <t>2014-11-07T01:10:38.358Z</t>
  </si>
  <si>
    <t>2000-07-20T02:39:53.710Z</t>
  </si>
  <si>
    <t>usp0009wu2</t>
  </si>
  <si>
    <t>2014-11-07T01:10:38.483Z</t>
  </si>
  <si>
    <t>2000-07-20T03:07:03.510Z</t>
  </si>
  <si>
    <t>usp0009wua</t>
  </si>
  <si>
    <t>2014-11-07T01:10:38.532Z</t>
  </si>
  <si>
    <t>74 km S of Shimoda, Japan</t>
  </si>
  <si>
    <t>2000-07-20T03:10:25.440Z</t>
  </si>
  <si>
    <t>usp0009wub</t>
  </si>
  <si>
    <t>2022-04-29T18:45:35.514Z</t>
  </si>
  <si>
    <t>2000-07-20T03:29:51.980Z</t>
  </si>
  <si>
    <t>usp0009wue</t>
  </si>
  <si>
    <t>2014-11-07T01:10:38.560Z</t>
  </si>
  <si>
    <t>2000-07-20T03:32:53.700Z</t>
  </si>
  <si>
    <t>usp0009wuf</t>
  </si>
  <si>
    <t>2014-11-07T01:10:38.564Z</t>
  </si>
  <si>
    <t>2000-07-20T06:18:43.180Z</t>
  </si>
  <si>
    <t>usp0009wuv</t>
  </si>
  <si>
    <t>2014-11-07T01:10:38.597Z</t>
  </si>
  <si>
    <t>2000-07-20T14:23:49.460Z</t>
  </si>
  <si>
    <t>usp0009wve</t>
  </si>
  <si>
    <t>2014-11-07T01:10:38.643Z</t>
  </si>
  <si>
    <t>2000-07-20T18:04:58.000Z</t>
  </si>
  <si>
    <t>usp0009wvu</t>
  </si>
  <si>
    <t>2014-11-07T01:10:38.674Z</t>
  </si>
  <si>
    <t>2000-07-20T18:39:18.820Z</t>
  </si>
  <si>
    <t>usp0009wvy</t>
  </si>
  <si>
    <t>2022-04-29T18:45:36.968Z</t>
  </si>
  <si>
    <t>31 km ESE of Hitachi, Japan</t>
  </si>
  <si>
    <t>2000-07-21T02:36:52.610Z</t>
  </si>
  <si>
    <t>usp0009wwe</t>
  </si>
  <si>
    <t>2014-11-07T01:10:38.839Z</t>
  </si>
  <si>
    <t>2000-07-21T05:16:37.640Z</t>
  </si>
  <si>
    <t>usp0009wwn</t>
  </si>
  <si>
    <t>2022-04-29T18:45:40.054Z</t>
  </si>
  <si>
    <t>61 km E of ?hara, Japan</t>
  </si>
  <si>
    <t>2000-07-21T07:55:57.170Z</t>
  </si>
  <si>
    <t>usp0009wx0</t>
  </si>
  <si>
    <t>2014-11-07T01:10:38.999Z</t>
  </si>
  <si>
    <t>2000-07-21T18:44:02.560Z</t>
  </si>
  <si>
    <t>usp0009wxr</t>
  </si>
  <si>
    <t>2014-11-07T01:10:39.059Z</t>
  </si>
  <si>
    <t>2000-07-22T11:27:29.870Z</t>
  </si>
  <si>
    <t>usp0009wym</t>
  </si>
  <si>
    <t>2014-11-07T01:10:39.151Z</t>
  </si>
  <si>
    <t>36 km S of Shimoda, Japan</t>
  </si>
  <si>
    <t>2000-07-23T01:33:15.720Z</t>
  </si>
  <si>
    <t>usp0009wzn</t>
  </si>
  <si>
    <t>2014-11-07T01:10:39.301Z</t>
  </si>
  <si>
    <t>2000-07-23T02:10:51.430Z</t>
  </si>
  <si>
    <t>usp0009wzr</t>
  </si>
  <si>
    <t>2014-11-07T01:10:39.310Z</t>
  </si>
  <si>
    <t>2000-07-23T03:02:00.230Z</t>
  </si>
  <si>
    <t>usp0009wzt</t>
  </si>
  <si>
    <t>2014-11-07T01:10:39.317Z</t>
  </si>
  <si>
    <t>2000-07-23T03:15:08.340Z</t>
  </si>
  <si>
    <t>usp0009wzv</t>
  </si>
  <si>
    <t>2022-04-29T18:45:45.512Z</t>
  </si>
  <si>
    <t>2000-07-23T03:56:15.360Z</t>
  </si>
  <si>
    <t>usp0009wzx</t>
  </si>
  <si>
    <t>2014-11-07T01:10:39.339Z</t>
  </si>
  <si>
    <t>2000-07-23T03:58:00.690Z</t>
  </si>
  <si>
    <t>usp0009wzy</t>
  </si>
  <si>
    <t>2014-11-07T01:10:39.343Z</t>
  </si>
  <si>
    <t>2000-07-23T17:13:33.530Z</t>
  </si>
  <si>
    <t>usp0009x0y</t>
  </si>
  <si>
    <t>2022-04-29T18:45:46.811Z</t>
  </si>
  <si>
    <t>2000-07-23T19:00:07.800Z</t>
  </si>
  <si>
    <t>usp0009x14</t>
  </si>
  <si>
    <t>2014-11-07T01:10:39.461Z</t>
  </si>
  <si>
    <t>2000-07-23T19:04:12.690Z</t>
  </si>
  <si>
    <t>usp0009x15</t>
  </si>
  <si>
    <t>2014-11-07T01:10:39.470Z</t>
  </si>
  <si>
    <t>2000-07-23T19:11:22.030Z</t>
  </si>
  <si>
    <t>usp0009x16</t>
  </si>
  <si>
    <t>2014-11-07T01:10:39.502Z</t>
  </si>
  <si>
    <t>2000-07-23T19:13:27.140Z</t>
  </si>
  <si>
    <t>usp0009x17</t>
  </si>
  <si>
    <t>2014-11-07T01:10:39.546Z</t>
  </si>
  <si>
    <t>69 km SE of Shimoda, Japan</t>
  </si>
  <si>
    <t>2000-07-23T20:07:12.790Z</t>
  </si>
  <si>
    <t>usp0009x1d</t>
  </si>
  <si>
    <t>2014-11-07T01:10:39.563Z</t>
  </si>
  <si>
    <t>33 km SSE of Shimoda, Japan</t>
  </si>
  <si>
    <t>2000-07-23T20:53:25.100Z</t>
  </si>
  <si>
    <t>usp0009x1n</t>
  </si>
  <si>
    <t>2014-11-07T01:10:39.586Z</t>
  </si>
  <si>
    <t>85 km SSE of Shimoda, Japan</t>
  </si>
  <si>
    <t>2000-07-23T20:53:40.170Z</t>
  </si>
  <si>
    <t>usp0009x1p</t>
  </si>
  <si>
    <t>2014-11-07T01:10:39.588Z</t>
  </si>
  <si>
    <t>43 km SSE of Shimoda, Japan</t>
  </si>
  <si>
    <t>2000-07-23T21:26:47.800Z</t>
  </si>
  <si>
    <t>usp0009x1t</t>
  </si>
  <si>
    <t>2022-04-29T18:45:48.216Z</t>
  </si>
  <si>
    <t>2000-07-23T21:36:29.570Z</t>
  </si>
  <si>
    <t>usp0009x1u</t>
  </si>
  <si>
    <t>2014-11-07T01:10:39.617Z</t>
  </si>
  <si>
    <t>83 km SE of Shimoda, Japan</t>
  </si>
  <si>
    <t>2000-07-23T21:52:44.060Z</t>
  </si>
  <si>
    <t>usp0009x1y</t>
  </si>
  <si>
    <t>2022-04-29T18:45:49.586Z</t>
  </si>
  <si>
    <t>2000-07-23T22:22:18.850Z</t>
  </si>
  <si>
    <t>usp0009x25</t>
  </si>
  <si>
    <t>2014-11-07T01:10:39.667Z</t>
  </si>
  <si>
    <t>51 km SE of Shimoda, Japan</t>
  </si>
  <si>
    <t>2000-07-24T08:44:14.280Z</t>
  </si>
  <si>
    <t>usp0009x33</t>
  </si>
  <si>
    <t>2014-11-07T01:10:39.746Z</t>
  </si>
  <si>
    <t>2000-07-24T09:03:34.270Z</t>
  </si>
  <si>
    <t>usp0009x34</t>
  </si>
  <si>
    <t>2014-11-07T01:10:39.755Z</t>
  </si>
  <si>
    <t>2000-07-24T09:03:54.710Z</t>
  </si>
  <si>
    <t>usp0009x35</t>
  </si>
  <si>
    <t>2014-11-07T01:10:39.758Z</t>
  </si>
  <si>
    <t>2000-07-24T09:10:32.870Z</t>
  </si>
  <si>
    <t>usp0009x37</t>
  </si>
  <si>
    <t>2014-11-07T01:10:39.769Z</t>
  </si>
  <si>
    <t>78 km SE of Shimoda, Japan</t>
  </si>
  <si>
    <t>2000-07-25T07:12:50.480Z</t>
  </si>
  <si>
    <t>usp0009x4w</t>
  </si>
  <si>
    <t>2022-04-29T18:45:54.768Z</t>
  </si>
  <si>
    <t>2000-07-25T08:10:15.890Z</t>
  </si>
  <si>
    <t>usp0009x4z</t>
  </si>
  <si>
    <t>2014-11-07T01:10:39.954Z</t>
  </si>
  <si>
    <t>2000-07-25T18:36:44.680Z</t>
  </si>
  <si>
    <t>usp0009x5u</t>
  </si>
  <si>
    <t>2022-04-29T18:46:00.387Z</t>
  </si>
  <si>
    <t>2000-07-25T18:57:05.900Z</t>
  </si>
  <si>
    <t>usp0009x5x</t>
  </si>
  <si>
    <t>2014-11-07T01:10:40.216Z</t>
  </si>
  <si>
    <t>2000-07-26T10:09:50.290Z</t>
  </si>
  <si>
    <t>usp0009x6y</t>
  </si>
  <si>
    <t>2022-04-29T18:46:01.725Z</t>
  </si>
  <si>
    <t>2000-07-27T01:49:53.330Z</t>
  </si>
  <si>
    <t>usp0009x8d</t>
  </si>
  <si>
    <t>2022-04-29T18:46:07.195Z</t>
  </si>
  <si>
    <t>65 km SE of Shimoda, Japan</t>
  </si>
  <si>
    <t>2000-07-27T02:12:50.080Z</t>
  </si>
  <si>
    <t>usp0009x8e</t>
  </si>
  <si>
    <t>2022-04-29T18:46:12.578Z</t>
  </si>
  <si>
    <t>2000-07-27T02:15:16.240Z</t>
  </si>
  <si>
    <t>usp0009x8f</t>
  </si>
  <si>
    <t>2014-11-07T01:10:40.911Z</t>
  </si>
  <si>
    <t>2000-07-27T02:27:13.650Z</t>
  </si>
  <si>
    <t>usp0009x8j</t>
  </si>
  <si>
    <t>2014-11-07T01:10:40.922Z</t>
  </si>
  <si>
    <t>2000-07-27T06:07:31.890Z</t>
  </si>
  <si>
    <t>usp0009x8x</t>
  </si>
  <si>
    <t>2014-11-07T01:10:41.020Z</t>
  </si>
  <si>
    <t>2000-07-28T04:38:56.490Z</t>
  </si>
  <si>
    <t>usp0009xad</t>
  </si>
  <si>
    <t>2014-11-07T01:10:41.189Z</t>
  </si>
  <si>
    <t>84 km S of Shimoda, Japan</t>
  </si>
  <si>
    <t>2000-07-28T13:05:58.740Z</t>
  </si>
  <si>
    <t>usp0009xaw</t>
  </si>
  <si>
    <t>2014-11-07T01:10:41.289Z</t>
  </si>
  <si>
    <t>2000-07-28T13:32:43.230Z</t>
  </si>
  <si>
    <t>usp0009xax</t>
  </si>
  <si>
    <t>2022-04-29T18:46:41.108Z</t>
  </si>
  <si>
    <t>2000-07-28T16:48:02.140Z</t>
  </si>
  <si>
    <t>usp0009xb6</t>
  </si>
  <si>
    <t>2014-11-07T01:10:41.323Z</t>
  </si>
  <si>
    <t>2000-07-28T22:17:55.460Z</t>
  </si>
  <si>
    <t>usp0009xbz</t>
  </si>
  <si>
    <t>2014-11-07T01:10:41.437Z</t>
  </si>
  <si>
    <t>2000-07-29T15:16:17.770Z</t>
  </si>
  <si>
    <t>usp0009xd5</t>
  </si>
  <si>
    <t>2014-11-07T01:10:41.555Z</t>
  </si>
  <si>
    <t>2000-07-29T16:23:00.450Z</t>
  </si>
  <si>
    <t>usp0009xda</t>
  </si>
  <si>
    <t>2014-11-07T01:10:41.607Z</t>
  </si>
  <si>
    <t>14 km NNE of Miyako, Japan</t>
  </si>
  <si>
    <t>2000-07-30T00:18:00.190Z</t>
  </si>
  <si>
    <t>usp0009xe8</t>
  </si>
  <si>
    <t>2022-04-29T18:46:44.388Z</t>
  </si>
  <si>
    <t>90 km SSE of Shimoda, Japan</t>
  </si>
  <si>
    <t>2000-07-30T12:25:45.570Z</t>
  </si>
  <si>
    <t>usp0009xf4</t>
  </si>
  <si>
    <t>2022-04-29T18:46:51.810Z</t>
  </si>
  <si>
    <t>2000-07-30T12:48:55.480Z</t>
  </si>
  <si>
    <t>usp0009xf5</t>
  </si>
  <si>
    <t>2022-04-29T18:46:57.406Z</t>
  </si>
  <si>
    <t>2000-07-30T12:51:26.850Z</t>
  </si>
  <si>
    <t>usp0009xf6</t>
  </si>
  <si>
    <t>2014-11-07T01:10:42.621Z</t>
  </si>
  <si>
    <t>2000-07-30T13:14:00.060Z</t>
  </si>
  <si>
    <t>usp0009xf8</t>
  </si>
  <si>
    <t>2014-11-07T01:10:42.625Z</t>
  </si>
  <si>
    <t>2000-07-30T13:16:08.540Z</t>
  </si>
  <si>
    <t>usp0009xf9</t>
  </si>
  <si>
    <t>2014-11-07T01:10:42.628Z</t>
  </si>
  <si>
    <t>2000-07-30T23:53:22.420Z</t>
  </si>
  <si>
    <t>usp0009xga</t>
  </si>
  <si>
    <t>2014-11-07T01:10:43.184Z</t>
  </si>
  <si>
    <t>53 km S of Shimoda, Japan</t>
  </si>
  <si>
    <t>2000-08-01T21:18:28.610Z</t>
  </si>
  <si>
    <t>usp0009xkq</t>
  </si>
  <si>
    <t>2014-11-07T01:10:46.611Z</t>
  </si>
  <si>
    <t>29 km SE of Shimoda, Japan</t>
  </si>
  <si>
    <t>2000-08-02T10:23:46.280Z</t>
  </si>
  <si>
    <t>usp0009xmw</t>
  </si>
  <si>
    <t>2022-04-29T18:47:28.789Z</t>
  </si>
  <si>
    <t>2000-08-02T10:43:55.670Z</t>
  </si>
  <si>
    <t>usp0009xmz</t>
  </si>
  <si>
    <t>2014-11-07T01:10:47.215Z</t>
  </si>
  <si>
    <t>2000-08-02T21:14:30.750Z</t>
  </si>
  <si>
    <t>usp0009xnr</t>
  </si>
  <si>
    <t>2014-11-07T01:10:47.566Z</t>
  </si>
  <si>
    <t>2000-08-02T21:42:27.790Z</t>
  </si>
  <si>
    <t>usp0009xnw</t>
  </si>
  <si>
    <t>2022-04-29T18:47:29.963Z</t>
  </si>
  <si>
    <t>2000-08-02T22:28:30.220Z</t>
  </si>
  <si>
    <t>usp0009xnz</t>
  </si>
  <si>
    <t>2014-11-07T01:10:47.679Z</t>
  </si>
  <si>
    <t>2000-08-03T07:21:52.530Z</t>
  </si>
  <si>
    <t>usp0009xpj</t>
  </si>
  <si>
    <t>2014-11-07T01:10:47.878Z</t>
  </si>
  <si>
    <t>2000-08-03T07:48:40.750Z</t>
  </si>
  <si>
    <t>usp0009xpr</t>
  </si>
  <si>
    <t>2014-11-07T01:10:47.905Z</t>
  </si>
  <si>
    <t>2000-08-03T07:53:48.550Z</t>
  </si>
  <si>
    <t>usp0009xps</t>
  </si>
  <si>
    <t>2014-11-07T01:10:47.911Z</t>
  </si>
  <si>
    <t>2000-08-03T07:55:20.370Z</t>
  </si>
  <si>
    <t>usp0009xpt</t>
  </si>
  <si>
    <t>2022-04-29T18:47:33.679Z</t>
  </si>
  <si>
    <t>2000-08-03T07:59:16.790Z</t>
  </si>
  <si>
    <t>usp0009xpv</t>
  </si>
  <si>
    <t>2014-11-07T01:10:47.936Z</t>
  </si>
  <si>
    <t>2000-08-03T08:00:18.540Z</t>
  </si>
  <si>
    <t>usp0009xpw</t>
  </si>
  <si>
    <t>2014-11-07T01:10:47.942Z</t>
  </si>
  <si>
    <t>2000-08-03T08:23:57.620Z</t>
  </si>
  <si>
    <t>usp0009xq3</t>
  </si>
  <si>
    <t>2014-11-07T01:10:48.023Z</t>
  </si>
  <si>
    <t>2000-08-03T08:33:11.710Z</t>
  </si>
  <si>
    <t>usp0009xq6</t>
  </si>
  <si>
    <t>2014-11-07T01:10:48.046Z</t>
  </si>
  <si>
    <t>2000-08-03T09:04:44.680Z</t>
  </si>
  <si>
    <t>usp0009xqr</t>
  </si>
  <si>
    <t>2014-11-07T01:10:48.135Z</t>
  </si>
  <si>
    <t>2000-08-03T09:19:03.130Z</t>
  </si>
  <si>
    <t>usp0009xqu</t>
  </si>
  <si>
    <t>2014-11-07T01:10:48.159Z</t>
  </si>
  <si>
    <t>2000-08-03T09:47:36.670Z</t>
  </si>
  <si>
    <t>usp0009xr5</t>
  </si>
  <si>
    <t>2014-11-07T01:10:48.206Z</t>
  </si>
  <si>
    <t>2000-08-03T09:58:55.780Z</t>
  </si>
  <si>
    <t>usp0009xr8</t>
  </si>
  <si>
    <t>2014-11-07T01:10:48.218Z</t>
  </si>
  <si>
    <t>2000-08-03T10:07:46.710Z</t>
  </si>
  <si>
    <t>usp0009xrd</t>
  </si>
  <si>
    <t>2014-11-07T01:10:48.238Z</t>
  </si>
  <si>
    <t>2000-08-03T10:09:06.310Z</t>
  </si>
  <si>
    <t>usp0009xre</t>
  </si>
  <si>
    <t>2014-11-07T01:10:48.243Z</t>
  </si>
  <si>
    <t>2000-08-03T10:11:42.160Z</t>
  </si>
  <si>
    <t>usp0009xrg</t>
  </si>
  <si>
    <t>2014-11-07T01:10:48.250Z</t>
  </si>
  <si>
    <t>2000-08-03T10:23:53.080Z</t>
  </si>
  <si>
    <t>usp0009xrj</t>
  </si>
  <si>
    <t>2014-11-07T01:10:48.260Z</t>
  </si>
  <si>
    <t>2000-08-03T10:42:20.210Z</t>
  </si>
  <si>
    <t>usp0009xru</t>
  </si>
  <si>
    <t>2014-11-07T01:10:48.297Z</t>
  </si>
  <si>
    <t>2000-08-03T10:53:10.000Z</t>
  </si>
  <si>
    <t>usp0009xs1</t>
  </si>
  <si>
    <t>2014-11-07T01:10:48.323Z</t>
  </si>
  <si>
    <t>2000-08-03T11:27:04.140Z</t>
  </si>
  <si>
    <t>usp0009xsk</t>
  </si>
  <si>
    <t>2022-04-29T18:47:36.062Z</t>
  </si>
  <si>
    <t>2000-08-03T11:32:20.320Z</t>
  </si>
  <si>
    <t>usp0009xsm</t>
  </si>
  <si>
    <t>2014-11-07T01:10:48.430Z</t>
  </si>
  <si>
    <t>2000-08-03T11:39:42.730Z</t>
  </si>
  <si>
    <t>usp0009xsp</t>
  </si>
  <si>
    <t>2014-11-07T01:10:48.438Z</t>
  </si>
  <si>
    <t>2000-08-03T11:46:04.770Z</t>
  </si>
  <si>
    <t>usp0009xsq</t>
  </si>
  <si>
    <t>2014-11-07T01:10:48.445Z</t>
  </si>
  <si>
    <t>2000-08-03T12:06:34.990Z</t>
  </si>
  <si>
    <t>usp0009xsu</t>
  </si>
  <si>
    <t>2014-11-07T01:10:48.458Z</t>
  </si>
  <si>
    <t>2000-08-03T12:07:24.490Z</t>
  </si>
  <si>
    <t>usp0009xsv</t>
  </si>
  <si>
    <t>2014-11-07T01:10:48.462Z</t>
  </si>
  <si>
    <t>42 km SE of Shimoda, Japan</t>
  </si>
  <si>
    <t>2000-08-03T12:09:55.500Z</t>
  </si>
  <si>
    <t>usp0009xsw</t>
  </si>
  <si>
    <t>2014-11-07T01:10:48.465Z</t>
  </si>
  <si>
    <t>2000-08-03T12:13:10.760Z</t>
  </si>
  <si>
    <t>usp0009xsx</t>
  </si>
  <si>
    <t>2022-04-29T18:47:37.345Z</t>
  </si>
  <si>
    <t>2000-08-03T12:17:19.730Z</t>
  </si>
  <si>
    <t>usp0009xsy</t>
  </si>
  <si>
    <t>2014-11-07T01:10:48.490Z</t>
  </si>
  <si>
    <t>2000-08-03T12:18:24.120Z</t>
  </si>
  <si>
    <t>usp0009xsz</t>
  </si>
  <si>
    <t>2014-11-07T01:10:48.498Z</t>
  </si>
  <si>
    <t>92 km SSE of Shimoda, Japan</t>
  </si>
  <si>
    <t>2000-08-03T12:21:57.350Z</t>
  </si>
  <si>
    <t>usp0009xt0</t>
  </si>
  <si>
    <t>2014-11-07T01:10:48.505Z</t>
  </si>
  <si>
    <t>2000-08-03T13:18:09.000Z</t>
  </si>
  <si>
    <t>usp0009xt9</t>
  </si>
  <si>
    <t>2022-04-29T18:47:38.534Z</t>
  </si>
  <si>
    <t>2000-08-03T14:26:26.340Z</t>
  </si>
  <si>
    <t>usp0009xtg</t>
  </si>
  <si>
    <t>2014-11-07T01:10:48.578Z</t>
  </si>
  <si>
    <t>2000-08-03T15:41:24.150Z</t>
  </si>
  <si>
    <t>usp0009xtr</t>
  </si>
  <si>
    <t>2014-11-07T01:10:48.597Z</t>
  </si>
  <si>
    <t>2000-08-03T15:42:01.150Z</t>
  </si>
  <si>
    <t>usp0009xts</t>
  </si>
  <si>
    <t>2014-11-07T01:10:48.599Z</t>
  </si>
  <si>
    <t>2000-08-03T17:19:21.030Z</t>
  </si>
  <si>
    <t>usp0009xu2</t>
  </si>
  <si>
    <t>2014-11-07T01:10:48.643Z</t>
  </si>
  <si>
    <t>2000-08-03T19:23:38.860Z</t>
  </si>
  <si>
    <t>usp0009xuk</t>
  </si>
  <si>
    <t>2014-11-07T01:10:48.698Z</t>
  </si>
  <si>
    <t>2000-08-04T07:17:56.590Z</t>
  </si>
  <si>
    <t>usp0009xvx</t>
  </si>
  <si>
    <t>2014-11-07T01:10:48.875Z</t>
  </si>
  <si>
    <t>2000-08-04T23:55:15.570Z</t>
  </si>
  <si>
    <t>usp0009xxf</t>
  </si>
  <si>
    <t>2014-11-07T01:10:49.085Z</t>
  </si>
  <si>
    <t>2000-08-05T04:15:35.820Z</t>
  </si>
  <si>
    <t>usp0009xxz</t>
  </si>
  <si>
    <t>2014-11-07T01:10:49.147Z</t>
  </si>
  <si>
    <t>2000-08-05T06:03:32.950Z</t>
  </si>
  <si>
    <t>usp0009xy2</t>
  </si>
  <si>
    <t>2014-11-07T01:10:49.166Z</t>
  </si>
  <si>
    <t>2000-08-05T18:26:13.640Z</t>
  </si>
  <si>
    <t>usp0009xz0</t>
  </si>
  <si>
    <t>2014-11-07T01:10:49.305Z</t>
  </si>
  <si>
    <t>2000-08-06T11:55:55.300Z</t>
  </si>
  <si>
    <t>usp0009y0b</t>
  </si>
  <si>
    <t>2014-11-07T01:10:49.797Z</t>
  </si>
  <si>
    <t>2000-08-08T05:58:08.240Z</t>
  </si>
  <si>
    <t>usp0009y3q</t>
  </si>
  <si>
    <t>2014-11-07T01:10:50.285Z</t>
  </si>
  <si>
    <t>2000-08-08T19:29:25.260Z</t>
  </si>
  <si>
    <t>usp0009y4m</t>
  </si>
  <si>
    <t>2014-11-07T01:10:50.415Z</t>
  </si>
  <si>
    <t>2000-08-10T04:39:55.790Z</t>
  </si>
  <si>
    <t>usp0009y7p</t>
  </si>
  <si>
    <t>2014-11-07T01:10:50.828Z</t>
  </si>
  <si>
    <t>90 km S of Shimoda, Japan</t>
  </si>
  <si>
    <t>2000-08-14T07:33:47.500Z</t>
  </si>
  <si>
    <t>usp0009ye1</t>
  </si>
  <si>
    <t>2014-11-07T01:10:51.549Z</t>
  </si>
  <si>
    <t>5 km NNW of Ichihara, Japan</t>
  </si>
  <si>
    <t>2000-08-14T18:39:31.240Z</t>
  </si>
  <si>
    <t>usp0009yes</t>
  </si>
  <si>
    <t>2014-11-07T01:10:51.624Z</t>
  </si>
  <si>
    <t>2000-08-15T13:47:03.030Z</t>
  </si>
  <si>
    <t>usp0009yga</t>
  </si>
  <si>
    <t>2014-11-07T01:10:51.845Z</t>
  </si>
  <si>
    <t>2000-08-15T14:02:33.300Z</t>
  </si>
  <si>
    <t>usp0009ygb</t>
  </si>
  <si>
    <t>2014-11-07T01:10:51.852Z</t>
  </si>
  <si>
    <t>57 km S of Shimoda, Japan</t>
  </si>
  <si>
    <t>2000-08-15T14:08:08.400Z</t>
  </si>
  <si>
    <t>usp0009ygc</t>
  </si>
  <si>
    <t>2014-11-07T01:10:51.857Z</t>
  </si>
  <si>
    <t>2000-08-15T15:02:58.970Z</t>
  </si>
  <si>
    <t>usp0009ygh</t>
  </si>
  <si>
    <t>2022-04-29T19:45:54.336Z</t>
  </si>
  <si>
    <t>2000-08-15T15:05:30.940Z</t>
  </si>
  <si>
    <t>usp0009ygj</t>
  </si>
  <si>
    <t>2014-11-07T01:10:51.883Z</t>
  </si>
  <si>
    <t>2000-08-15T15:55:26.530Z</t>
  </si>
  <si>
    <t>usp0009ygp</t>
  </si>
  <si>
    <t>2022-04-29T18:49:09.067Z</t>
  </si>
  <si>
    <t>2000-08-15T16:28:04.220Z</t>
  </si>
  <si>
    <t>usp0009ygr</t>
  </si>
  <si>
    <t>2014-11-07T01:10:51.907Z</t>
  </si>
  <si>
    <t>2000-08-15T16:43:39.860Z</t>
  </si>
  <si>
    <t>usp0009ygu</t>
  </si>
  <si>
    <t>2014-11-07T01:10:51.910Z</t>
  </si>
  <si>
    <t>2000-08-15T17:07:20.900Z</t>
  </si>
  <si>
    <t>usp0009ygx</t>
  </si>
  <si>
    <t>2014-11-07T01:10:51.916Z</t>
  </si>
  <si>
    <t>2000-08-15T17:22:28.240Z</t>
  </si>
  <si>
    <t>usp0009ygy</t>
  </si>
  <si>
    <t>2022-04-29T18:49:14.343Z</t>
  </si>
  <si>
    <t>2000-08-15T17:26:10.790Z</t>
  </si>
  <si>
    <t>usp0009ygz</t>
  </si>
  <si>
    <t>2014-11-07T01:10:51.949Z</t>
  </si>
  <si>
    <t>2000-08-15T17:37:12.090Z</t>
  </si>
  <si>
    <t>usp0009yh1</t>
  </si>
  <si>
    <t>2014-11-07T01:10:51.957Z</t>
  </si>
  <si>
    <t>2000-08-15T18:00:03.980Z</t>
  </si>
  <si>
    <t>usp0009yh4</t>
  </si>
  <si>
    <t>2014-11-07T01:10:51.973Z</t>
  </si>
  <si>
    <t>2000-08-15T18:02:09.840Z</t>
  </si>
  <si>
    <t>usp0009yh6</t>
  </si>
  <si>
    <t>2014-11-07T01:10:51.980Z</t>
  </si>
  <si>
    <t>97 km SSE of Shimoda, Japan</t>
  </si>
  <si>
    <t>2000-08-15T18:04:01.650Z</t>
  </si>
  <si>
    <t>usp0009yh8</t>
  </si>
  <si>
    <t>2014-11-07T01:10:51.984Z</t>
  </si>
  <si>
    <t>70 km SE of Shimoda, Japan</t>
  </si>
  <si>
    <t>2000-08-15T18:17:54.390Z</t>
  </si>
  <si>
    <t>usp0009yhb</t>
  </si>
  <si>
    <t>2014-11-07T01:10:51.989Z</t>
  </si>
  <si>
    <t>2000-08-15T18:19:00.640Z</t>
  </si>
  <si>
    <t>usp0009yhc</t>
  </si>
  <si>
    <t>2022-04-29T18:49:15.731Z</t>
  </si>
  <si>
    <t>2000-08-15T18:32:14.740Z</t>
  </si>
  <si>
    <t>usp0009yhe</t>
  </si>
  <si>
    <t>2014-11-07T01:10:51.999Z</t>
  </si>
  <si>
    <t>2000-08-15T18:36:43.560Z</t>
  </si>
  <si>
    <t>usp0009yhf</t>
  </si>
  <si>
    <t>2014-11-07T01:10:52.005Z</t>
  </si>
  <si>
    <t>2000-08-15T18:48:13.720Z</t>
  </si>
  <si>
    <t>usp0009yhj</t>
  </si>
  <si>
    <t>2014-11-07T01:10:52.010Z</t>
  </si>
  <si>
    <t>2000-08-15T19:03:33.040Z</t>
  </si>
  <si>
    <t>usp0009yhn</t>
  </si>
  <si>
    <t>2014-11-07T01:10:52.015Z</t>
  </si>
  <si>
    <t>2000-08-15T19:08:40.790Z</t>
  </si>
  <si>
    <t>usp0009yhp</t>
  </si>
  <si>
    <t>2014-11-07T01:10:52.020Z</t>
  </si>
  <si>
    <t>82 km SE of Shimoda, Japan</t>
  </si>
  <si>
    <t>2000-08-15T19:23:56.190Z</t>
  </si>
  <si>
    <t>usp0009yhr</t>
  </si>
  <si>
    <t>2014-11-07T01:10:52.027Z</t>
  </si>
  <si>
    <t>2000-08-15T19:24:44.290Z</t>
  </si>
  <si>
    <t>usp0009yhs</t>
  </si>
  <si>
    <t>2014-11-07T01:10:52.030Z</t>
  </si>
  <si>
    <t>30 km SSE of Shimoda, Japan</t>
  </si>
  <si>
    <t>2000-08-15T19:39:49.850Z</t>
  </si>
  <si>
    <t>usp0009yhv</t>
  </si>
  <si>
    <t>2014-11-07T01:10:52.039Z</t>
  </si>
  <si>
    <t>2000-08-15T20:25:42.900Z</t>
  </si>
  <si>
    <t>usp0009yj6</t>
  </si>
  <si>
    <t>2014-11-07T01:10:52.089Z</t>
  </si>
  <si>
    <t>2000-08-15T20:27:46.980Z</t>
  </si>
  <si>
    <t>usp0009yj7</t>
  </si>
  <si>
    <t>2014-11-07T01:10:52.092Z</t>
  </si>
  <si>
    <t>76 km SE of Shimoda, Japan</t>
  </si>
  <si>
    <t>2000-08-15T21:46:45.800Z</t>
  </si>
  <si>
    <t>usp0009yjm</t>
  </si>
  <si>
    <t>2014-11-07T01:10:52.123Z</t>
  </si>
  <si>
    <t>2000-08-15T22:00:36.530Z</t>
  </si>
  <si>
    <t>usp0009yjq</t>
  </si>
  <si>
    <t>2014-11-07T01:10:52.131Z</t>
  </si>
  <si>
    <t>2000-08-16T02:00:43.070Z</t>
  </si>
  <si>
    <t>usp0009yk2</t>
  </si>
  <si>
    <t>2022-04-29T18:49:37.044Z</t>
  </si>
  <si>
    <t>2000-08-18T01:52:20.870Z</t>
  </si>
  <si>
    <t>usp0009ypm</t>
  </si>
  <si>
    <t>2022-04-29T18:49:48.142Z</t>
  </si>
  <si>
    <t>2000-08-18T02:08:40.810Z</t>
  </si>
  <si>
    <t>usp0009ypq</t>
  </si>
  <si>
    <t>2014-11-07T01:10:53.111Z</t>
  </si>
  <si>
    <t>2000-08-18T03:49:11.520Z</t>
  </si>
  <si>
    <t>usp0009yq1</t>
  </si>
  <si>
    <t>2014-11-07T01:10:53.144Z</t>
  </si>
  <si>
    <t>2000-08-18T13:47:05.960Z</t>
  </si>
  <si>
    <t>usp0009yqp</t>
  </si>
  <si>
    <t>2014-11-07T01:10:53.198Z</t>
  </si>
  <si>
    <t>2000-08-18T13:53:59.320Z</t>
  </si>
  <si>
    <t>usp0009yqq</t>
  </si>
  <si>
    <t>2014-11-07T01:10:53.202Z</t>
  </si>
  <si>
    <t>84 km ESE of Takahagi, Japan</t>
  </si>
  <si>
    <t>2000-08-19T12:41:28.030Z</t>
  </si>
  <si>
    <t>usp0009ysh</t>
  </si>
  <si>
    <t>2025-12-19T22:44:59.243Z</t>
  </si>
  <si>
    <t>75 km E of ?arai, Japan</t>
  </si>
  <si>
    <t>2000-08-19T20:46:22.350Z</t>
  </si>
  <si>
    <t>usp0009yt5</t>
  </si>
  <si>
    <t>2014-11-07T01:10:53.537Z</t>
  </si>
  <si>
    <t>2000-08-20T07:24:08.410Z</t>
  </si>
  <si>
    <t>usp0009ytu</t>
  </si>
  <si>
    <t>2014-11-07T01:10:53.597Z</t>
  </si>
  <si>
    <t>2000-08-20T15:47:55.150Z</t>
  </si>
  <si>
    <t>usp0009yue</t>
  </si>
  <si>
    <t>2014-11-07T01:10:53.686Z</t>
  </si>
  <si>
    <t>2000-08-22T21:21:22.030Z</t>
  </si>
  <si>
    <t>usp0009yzr</t>
  </si>
  <si>
    <t>2014-11-07T01:10:54.289Z</t>
  </si>
  <si>
    <t>2000-08-23T14:57:11.630Z</t>
  </si>
  <si>
    <t>usp0009z1r</t>
  </si>
  <si>
    <t>2022-04-29T18:51:01.346Z</t>
  </si>
  <si>
    <t>81 km SE of Shimoda, Japan</t>
  </si>
  <si>
    <t>2000-08-26T23:42:14.690Z</t>
  </si>
  <si>
    <t>usp0009z7b</t>
  </si>
  <si>
    <t>2014-11-07T01:10:55.139Z</t>
  </si>
  <si>
    <t>4 km NNW of Urayasu, Japan</t>
  </si>
  <si>
    <t>2000-08-26T23:44:43.020Z</t>
  </si>
  <si>
    <t>usp0009z7c</t>
  </si>
  <si>
    <t>2014-11-07T01:10:55.145Z</t>
  </si>
  <si>
    <t>2000-08-27T00:45:05.950Z</t>
  </si>
  <si>
    <t>usp0009z7f</t>
  </si>
  <si>
    <t>2014-11-07T01:10:55.151Z</t>
  </si>
  <si>
    <t>2000-08-28T08:19:56.360Z</t>
  </si>
  <si>
    <t>usp0009z9m</t>
  </si>
  <si>
    <t>2014-11-07T01:10:55.446Z</t>
  </si>
  <si>
    <t>97 km SE of Ishinomaki, Japan</t>
  </si>
  <si>
    <t>2000-08-29T02:00:35.370Z</t>
  </si>
  <si>
    <t>usp0009zau</t>
  </si>
  <si>
    <t>2022-04-29T18:51:25.249Z</t>
  </si>
  <si>
    <t>2000-08-29T03:08:26.670Z</t>
  </si>
  <si>
    <t>usp0009zb2</t>
  </si>
  <si>
    <t>2014-11-07T01:10:56.234Z</t>
  </si>
  <si>
    <t>2000-08-30T01:37:49.570Z</t>
  </si>
  <si>
    <t>usp0009zcn</t>
  </si>
  <si>
    <t>2014-11-07T01:10:56.405Z</t>
  </si>
  <si>
    <t>2000-08-31T21:13:18.750Z</t>
  </si>
  <si>
    <t>usp0009zg3</t>
  </si>
  <si>
    <t>2014-11-07T01:10:56.828Z</t>
  </si>
  <si>
    <t>3 km NW of Yachimata, Japan</t>
  </si>
  <si>
    <t>2000-09-09T11:48:44.930Z</t>
  </si>
  <si>
    <t>usp0009zyg</t>
  </si>
  <si>
    <t>2014-11-07T01:11:03.711Z</t>
  </si>
  <si>
    <t>6 km ENE of Sakado, Japan</t>
  </si>
  <si>
    <t>2000-09-10T22:49:45.310Z</t>
  </si>
  <si>
    <t>usp000a01j</t>
  </si>
  <si>
    <t>2022-04-29T18:52:52.693Z</t>
  </si>
  <si>
    <t>34 km SE of Shimoda, Japan</t>
  </si>
  <si>
    <t>2000-09-15T14:42:54.410Z</t>
  </si>
  <si>
    <t>usp000a0a1</t>
  </si>
  <si>
    <t>2014-11-07T01:11:05.303Z</t>
  </si>
  <si>
    <t>2000-09-17T05:18:04.270Z</t>
  </si>
  <si>
    <t>usp000a0c2</t>
  </si>
  <si>
    <t>2014-11-07T01:11:05.598Z</t>
  </si>
  <si>
    <t>4 km E of Shiroishi, Japan</t>
  </si>
  <si>
    <t>2000-09-21T22:43:24.770Z</t>
  </si>
  <si>
    <t>usp000a0my</t>
  </si>
  <si>
    <t>2014-11-07T01:11:06.681Z</t>
  </si>
  <si>
    <t>8 km N of Hasaki, Japan</t>
  </si>
  <si>
    <t>2000-09-28T23:56:09.600Z</t>
  </si>
  <si>
    <t>usp000a0z5</t>
  </si>
  <si>
    <t>2014-11-07T01:11:08.124Z</t>
  </si>
  <si>
    <t>6 km SSW of Yokohama, Japan</t>
  </si>
  <si>
    <t>ListE</t>
  </si>
  <si>
    <t>1970-03-23</t>
  </si>
  <si>
    <t>1970-04-01</t>
  </si>
  <si>
    <t>1970-04-16</t>
  </si>
  <si>
    <t>1970-05-27</t>
  </si>
  <si>
    <t>1970-08-26</t>
  </si>
  <si>
    <t>1970-08-29</t>
  </si>
  <si>
    <t>1970-09-14</t>
  </si>
  <si>
    <t>1970-10-16</t>
  </si>
  <si>
    <t>1971-01-03</t>
  </si>
  <si>
    <t>1971-01-04</t>
  </si>
  <si>
    <t>1971-01-06</t>
  </si>
  <si>
    <t>1971-02-25</t>
  </si>
  <si>
    <t>1971-03-13</t>
  </si>
  <si>
    <t>1971-03-22</t>
  </si>
  <si>
    <t>1971-03-25</t>
  </si>
  <si>
    <t>1971-04-04</t>
  </si>
  <si>
    <t>1971-06-06</t>
  </si>
  <si>
    <t>1971-06-13</t>
  </si>
  <si>
    <t>1971-07-05</t>
  </si>
  <si>
    <t>1971-07-22</t>
  </si>
  <si>
    <t>1971-09-08</t>
  </si>
  <si>
    <t>1971-09-21</t>
  </si>
  <si>
    <t>1971-10-11</t>
  </si>
  <si>
    <t>1971-10-29</t>
  </si>
  <si>
    <t>1972-02-08</t>
  </si>
  <si>
    <t>1972-02-29</t>
  </si>
  <si>
    <t>1972-03-02</t>
  </si>
  <si>
    <t>1972-03-14</t>
  </si>
  <si>
    <t>1972-03-18</t>
  </si>
  <si>
    <t>1972-03-19</t>
  </si>
  <si>
    <t>1972-05-04</t>
  </si>
  <si>
    <t>1972-05-18</t>
  </si>
  <si>
    <t>1972-05-23</t>
  </si>
  <si>
    <t>1972-06-28</t>
  </si>
  <si>
    <t>1972-07-04</t>
  </si>
  <si>
    <t>1972-08-20</t>
  </si>
  <si>
    <t>1972-08-31</t>
  </si>
  <si>
    <t>1972-09-25</t>
  </si>
  <si>
    <t>1972-10-06</t>
  </si>
  <si>
    <t>1972-10-29</t>
  </si>
  <si>
    <t>1972-12-04</t>
  </si>
  <si>
    <t>1972-12-05</t>
  </si>
  <si>
    <t>1972-12-15</t>
  </si>
  <si>
    <t>1973-01-05</t>
  </si>
  <si>
    <t>1973-01-06</t>
  </si>
  <si>
    <t>1973-01-15</t>
  </si>
  <si>
    <t>1973-01-19</t>
  </si>
  <si>
    <t>1973-01-20</t>
  </si>
  <si>
    <t>1973-01-21</t>
  </si>
  <si>
    <t>1973-02-04</t>
  </si>
  <si>
    <t>1973-02-05</t>
  </si>
  <si>
    <t>1973-02-10</t>
  </si>
  <si>
    <t>1973-02-14</t>
  </si>
  <si>
    <t>1973-02-24</t>
  </si>
  <si>
    <t>1973-03-16</t>
  </si>
  <si>
    <t>1973-03-19</t>
  </si>
  <si>
    <t>1973-03-22</t>
  </si>
  <si>
    <t>1973-03-26</t>
  </si>
  <si>
    <t>1973-03-27</t>
  </si>
  <si>
    <t>1973-03-30</t>
  </si>
  <si>
    <t>1973-04-14</t>
  </si>
  <si>
    <t>1973-04-25</t>
  </si>
  <si>
    <t>1973-04-26</t>
  </si>
  <si>
    <t>1973-04-30</t>
  </si>
  <si>
    <t>1973-05-05</t>
  </si>
  <si>
    <t>1973-05-15</t>
  </si>
  <si>
    <t>1973-05-17</t>
  </si>
  <si>
    <t>1973-05-26</t>
  </si>
  <si>
    <t>1973-06-05</t>
  </si>
  <si>
    <t>1973-06-08</t>
  </si>
  <si>
    <t>1973-06-09</t>
  </si>
  <si>
    <t>1973-06-16</t>
  </si>
  <si>
    <t>1973-06-19</t>
  </si>
  <si>
    <t>1973-06-24</t>
  </si>
  <si>
    <t>1973-07-06</t>
  </si>
  <si>
    <t>1973-07-10</t>
  </si>
  <si>
    <t>1973-07-20</t>
  </si>
  <si>
    <t>1973-07-27</t>
  </si>
  <si>
    <t>1973-07-28</t>
  </si>
  <si>
    <t>1973-07-31</t>
  </si>
  <si>
    <t>1973-08-01</t>
  </si>
  <si>
    <t>1973-08-06</t>
  </si>
  <si>
    <t>1973-08-09</t>
  </si>
  <si>
    <t>1973-08-10</t>
  </si>
  <si>
    <t>1973-08-14</t>
  </si>
  <si>
    <t>1973-08-22</t>
  </si>
  <si>
    <t>1973-08-23</t>
  </si>
  <si>
    <t>1973-09-01</t>
  </si>
  <si>
    <t>1973-09-05</t>
  </si>
  <si>
    <t>1973-09-08</t>
  </si>
  <si>
    <t>1973-09-19</t>
  </si>
  <si>
    <t>1973-09-21</t>
  </si>
  <si>
    <t>1973-09-24</t>
  </si>
  <si>
    <t>1973-09-30</t>
  </si>
  <si>
    <t>1973-10-01</t>
  </si>
  <si>
    <t>1973-10-03</t>
  </si>
  <si>
    <t>1973-10-11</t>
  </si>
  <si>
    <t>1973-10-15</t>
  </si>
  <si>
    <t>1973-10-21</t>
  </si>
  <si>
    <t>1973-10-28</t>
  </si>
  <si>
    <t>1973-11-05</t>
  </si>
  <si>
    <t>1973-11-13</t>
  </si>
  <si>
    <t>1973-11-19</t>
  </si>
  <si>
    <t>1973-11-25</t>
  </si>
  <si>
    <t>1973-11-28</t>
  </si>
  <si>
    <t>1973-12-06</t>
  </si>
  <si>
    <t>1973-12-07</t>
  </si>
  <si>
    <t>1973-12-20</t>
  </si>
  <si>
    <t>1973-12-22</t>
  </si>
  <si>
    <t>1973-12-24</t>
  </si>
  <si>
    <t>1973-12-26</t>
  </si>
  <si>
    <t>1974-01-10</t>
  </si>
  <si>
    <t>1974-01-27</t>
  </si>
  <si>
    <t>1974-01-28</t>
  </si>
  <si>
    <t>1974-02-07</t>
  </si>
  <si>
    <t>1974-02-10</t>
  </si>
  <si>
    <t>1974-02-22</t>
  </si>
  <si>
    <t>1974-03-03</t>
  </si>
  <si>
    <t>1974-03-06</t>
  </si>
  <si>
    <t>1974-03-18</t>
  </si>
  <si>
    <t>1974-03-19</t>
  </si>
  <si>
    <t>1974-03-21</t>
  </si>
  <si>
    <t>1974-03-27</t>
  </si>
  <si>
    <t>1974-04-04</t>
  </si>
  <si>
    <t>1974-04-19</t>
  </si>
  <si>
    <t>1974-04-22</t>
  </si>
  <si>
    <t>1974-04-23</t>
  </si>
  <si>
    <t>1974-05-02</t>
  </si>
  <si>
    <t>1974-05-03</t>
  </si>
  <si>
    <t>1974-05-05</t>
  </si>
  <si>
    <t>1974-05-08</t>
  </si>
  <si>
    <t>1974-05-10</t>
  </si>
  <si>
    <t>1974-05-14</t>
  </si>
  <si>
    <t>1974-05-24</t>
  </si>
  <si>
    <t>1974-05-26</t>
  </si>
  <si>
    <t>1974-05-28</t>
  </si>
  <si>
    <t>1974-05-29</t>
  </si>
  <si>
    <t>1974-06-05</t>
  </si>
  <si>
    <t>1974-06-22</t>
  </si>
  <si>
    <t>1974-06-23</t>
  </si>
  <si>
    <t>1974-06-24</t>
  </si>
  <si>
    <t>1974-06-25</t>
  </si>
  <si>
    <t>1974-06-27</t>
  </si>
  <si>
    <t>1974-07-02</t>
  </si>
  <si>
    <t>1974-07-06</t>
  </si>
  <si>
    <t>1974-07-08</t>
  </si>
  <si>
    <t>1974-07-09</t>
  </si>
  <si>
    <t>1974-07-14</t>
  </si>
  <si>
    <t>1974-07-22</t>
  </si>
  <si>
    <t>1974-07-23</t>
  </si>
  <si>
    <t>1974-08-02</t>
  </si>
  <si>
    <t>1974-08-03</t>
  </si>
  <si>
    <t>1974-08-10</t>
  </si>
  <si>
    <t>1974-08-16</t>
  </si>
  <si>
    <t>1974-08-19</t>
  </si>
  <si>
    <t>1974-08-20</t>
  </si>
  <si>
    <t>1974-08-28</t>
  </si>
  <si>
    <t>1974-09-04</t>
  </si>
  <si>
    <t>1974-09-05</t>
  </si>
  <si>
    <t>1974-09-15</t>
  </si>
  <si>
    <t>1974-09-27</t>
  </si>
  <si>
    <t>1974-09-28</t>
  </si>
  <si>
    <t>1974-09-29</t>
  </si>
  <si>
    <t>1974-09-30</t>
  </si>
  <si>
    <t>1974-10-05</t>
  </si>
  <si>
    <t>1974-10-06</t>
  </si>
  <si>
    <t>1974-10-08</t>
  </si>
  <si>
    <t>1974-10-10</t>
  </si>
  <si>
    <t>1974-10-24</t>
  </si>
  <si>
    <t>1974-10-25</t>
  </si>
  <si>
    <t>1974-10-29</t>
  </si>
  <si>
    <t>1974-10-31</t>
  </si>
  <si>
    <t>1974-11-02</t>
  </si>
  <si>
    <t>1974-11-07</t>
  </si>
  <si>
    <t>1974-11-15</t>
  </si>
  <si>
    <t>1974-11-18</t>
  </si>
  <si>
    <t>1974-11-21</t>
  </si>
  <si>
    <t>1974-11-22</t>
  </si>
  <si>
    <t>1974-12-18</t>
  </si>
  <si>
    <t>1975-01-08</t>
  </si>
  <si>
    <t>1975-01-11</t>
  </si>
  <si>
    <t>1975-01-13</t>
  </si>
  <si>
    <t>1975-01-14</t>
  </si>
  <si>
    <t>1975-01-20</t>
  </si>
  <si>
    <t>1975-01-21</t>
  </si>
  <si>
    <t>1975-01-22</t>
  </si>
  <si>
    <t>1975-01-23</t>
  </si>
  <si>
    <t>1975-01-25</t>
  </si>
  <si>
    <t>1975-01-27</t>
  </si>
  <si>
    <t>1975-02-07</t>
  </si>
  <si>
    <t>1975-02-20</t>
  </si>
  <si>
    <t>1975-02-25</t>
  </si>
  <si>
    <t>1975-02-28</t>
  </si>
  <si>
    <t>1975-03-06</t>
  </si>
  <si>
    <t>1975-03-08</t>
  </si>
  <si>
    <t>1975-03-09</t>
  </si>
  <si>
    <t>1975-03-11</t>
  </si>
  <si>
    <t>1975-03-12</t>
  </si>
  <si>
    <t>1975-03-14</t>
  </si>
  <si>
    <t>1975-03-26</t>
  </si>
  <si>
    <t>1975-03-29</t>
  </si>
  <si>
    <t>1975-04-02</t>
  </si>
  <si>
    <t>1975-04-03</t>
  </si>
  <si>
    <t>1975-04-08</t>
  </si>
  <si>
    <t>1975-04-11</t>
  </si>
  <si>
    <t>1975-04-12</t>
  </si>
  <si>
    <t>1975-04-13</t>
  </si>
  <si>
    <t>1975-04-17</t>
  </si>
  <si>
    <t>1975-04-20</t>
  </si>
  <si>
    <t>1975-04-21</t>
  </si>
  <si>
    <t>1975-04-24</t>
  </si>
  <si>
    <t>1975-04-25</t>
  </si>
  <si>
    <t>1975-04-26</t>
  </si>
  <si>
    <t>1975-04-27</t>
  </si>
  <si>
    <t>1975-04-29</t>
  </si>
  <si>
    <t>1975-05-01</t>
  </si>
  <si>
    <t>1975-05-04</t>
  </si>
  <si>
    <t>1975-05-21</t>
  </si>
  <si>
    <t>1975-05-29</t>
  </si>
  <si>
    <t>1975-06-02</t>
  </si>
  <si>
    <t>1975-06-05</t>
  </si>
  <si>
    <t>1975-06-12</t>
  </si>
  <si>
    <t>1975-06-14</t>
  </si>
  <si>
    <t>1975-06-15</t>
  </si>
  <si>
    <t>1975-06-17</t>
  </si>
  <si>
    <t>1975-06-18</t>
  </si>
  <si>
    <t>1975-06-29</t>
  </si>
  <si>
    <t>1975-07-05</t>
  </si>
  <si>
    <t>1975-07-07</t>
  </si>
  <si>
    <t>1975-07-10</t>
  </si>
  <si>
    <t>1975-07-15</t>
  </si>
  <si>
    <t>1975-07-16</t>
  </si>
  <si>
    <t>1975-07-20</t>
  </si>
  <si>
    <t>1975-07-27</t>
  </si>
  <si>
    <t>1975-07-31</t>
  </si>
  <si>
    <t>1975-08-08</t>
  </si>
  <si>
    <t>1975-08-14</t>
  </si>
  <si>
    <t>1975-08-16</t>
  </si>
  <si>
    <t>1975-08-27</t>
  </si>
  <si>
    <t>1975-09-02</t>
  </si>
  <si>
    <t>1975-09-08</t>
  </si>
  <si>
    <t>1975-09-10</t>
  </si>
  <si>
    <t>1975-10-01</t>
  </si>
  <si>
    <t>1975-10-04</t>
  </si>
  <si>
    <t>1975-10-06</t>
  </si>
  <si>
    <t>1975-10-09</t>
  </si>
  <si>
    <t>1975-10-19</t>
  </si>
  <si>
    <t>1975-10-24</t>
  </si>
  <si>
    <t>1975-11-04</t>
  </si>
  <si>
    <t>1975-11-28</t>
  </si>
  <si>
    <t>1975-11-29</t>
  </si>
  <si>
    <t>1975-11-30</t>
  </si>
  <si>
    <t>1975-12-15</t>
  </si>
  <si>
    <t>1975-12-16</t>
  </si>
  <si>
    <t>1975-12-28</t>
  </si>
  <si>
    <t>1976-01-07</t>
  </si>
  <si>
    <t>1976-01-16</t>
  </si>
  <si>
    <t>1976-01-17</t>
  </si>
  <si>
    <t>1976-02-01</t>
  </si>
  <si>
    <t>1976-02-09</t>
  </si>
  <si>
    <t>1976-02-14</t>
  </si>
  <si>
    <t>1976-02-22</t>
  </si>
  <si>
    <t>1976-02-24</t>
  </si>
  <si>
    <t>1976-02-26</t>
  </si>
  <si>
    <t>1976-02-29</t>
  </si>
  <si>
    <t>1976-03-02</t>
  </si>
  <si>
    <t>1976-03-06</t>
  </si>
  <si>
    <t>1976-04-02</t>
  </si>
  <si>
    <t>1976-04-10</t>
  </si>
  <si>
    <t>1976-04-22</t>
  </si>
  <si>
    <t>1976-04-24</t>
  </si>
  <si>
    <t>1976-04-25</t>
  </si>
  <si>
    <t>1976-05-13</t>
  </si>
  <si>
    <t>1976-05-29</t>
  </si>
  <si>
    <t>1976-06-04</t>
  </si>
  <si>
    <t>1976-06-06</t>
  </si>
  <si>
    <t>1976-06-15</t>
  </si>
  <si>
    <t>1976-06-16</t>
  </si>
  <si>
    <t>1976-07-05</t>
  </si>
  <si>
    <t>1976-07-08</t>
  </si>
  <si>
    <t>1976-07-14</t>
  </si>
  <si>
    <t>1976-07-16</t>
  </si>
  <si>
    <t>1976-07-18</t>
  </si>
  <si>
    <t>1976-07-21</t>
  </si>
  <si>
    <t>1976-08-03</t>
  </si>
  <si>
    <t>1976-08-06</t>
  </si>
  <si>
    <t>1976-08-17</t>
  </si>
  <si>
    <t>1976-09-07</t>
  </si>
  <si>
    <t>1976-09-09</t>
  </si>
  <si>
    <t>1976-09-15</t>
  </si>
  <si>
    <t>1976-10-06</t>
  </si>
  <si>
    <t>1976-10-18</t>
  </si>
  <si>
    <t>1976-10-21</t>
  </si>
  <si>
    <t>1976-10-26</t>
  </si>
  <si>
    <t>1976-10-29</t>
  </si>
  <si>
    <t>1976-10-30</t>
  </si>
  <si>
    <t>1976-11-06</t>
  </si>
  <si>
    <t>1976-11-08</t>
  </si>
  <si>
    <t>1976-11-14</t>
  </si>
  <si>
    <t>1976-11-15</t>
  </si>
  <si>
    <t>1976-11-19</t>
  </si>
  <si>
    <t>1976-11-27</t>
  </si>
  <si>
    <t>1976-12-07</t>
  </si>
  <si>
    <t>1976-12-13</t>
  </si>
  <si>
    <t>1976-12-18</t>
  </si>
  <si>
    <t>1976-12-21</t>
  </si>
  <si>
    <t>1976-12-29</t>
  </si>
  <si>
    <t>1977-01-02</t>
  </si>
  <si>
    <t>1977-01-09</t>
  </si>
  <si>
    <t>1977-01-21</t>
  </si>
  <si>
    <t>1977-02-05</t>
  </si>
  <si>
    <t>1977-02-07</t>
  </si>
  <si>
    <t>1977-02-12</t>
  </si>
  <si>
    <t>1977-02-13</t>
  </si>
  <si>
    <t>1977-02-14</t>
  </si>
  <si>
    <t>1977-02-18</t>
  </si>
  <si>
    <t>1977-02-19</t>
  </si>
  <si>
    <t>1977-02-23</t>
  </si>
  <si>
    <t>1977-03-08</t>
  </si>
  <si>
    <t>1977-03-10</t>
  </si>
  <si>
    <t>1977-03-22</t>
  </si>
  <si>
    <t>1977-03-23</t>
  </si>
  <si>
    <t>1977-03-29</t>
  </si>
  <si>
    <t>1977-03-31</t>
  </si>
  <si>
    <t>1977-04-04</t>
  </si>
  <si>
    <t>1977-04-14</t>
  </si>
  <si>
    <t>1977-04-19</t>
  </si>
  <si>
    <t>1977-04-21</t>
  </si>
  <si>
    <t>1977-04-24</t>
  </si>
  <si>
    <t>1977-05-01</t>
  </si>
  <si>
    <t>1977-05-08</t>
  </si>
  <si>
    <t>1977-05-13</t>
  </si>
  <si>
    <t>1977-05-15</t>
  </si>
  <si>
    <t>1977-05-30</t>
  </si>
  <si>
    <t>1977-06-03</t>
  </si>
  <si>
    <t>1977-06-05</t>
  </si>
  <si>
    <t>1977-06-08</t>
  </si>
  <si>
    <t>1977-06-11</t>
  </si>
  <si>
    <t>1977-06-20</t>
  </si>
  <si>
    <t>1977-06-22</t>
  </si>
  <si>
    <t>1977-06-23</t>
  </si>
  <si>
    <t>1977-07-09</t>
  </si>
  <si>
    <t>1977-07-18</t>
  </si>
  <si>
    <t>1977-07-25</t>
  </si>
  <si>
    <t>1977-07-26</t>
  </si>
  <si>
    <t>1977-08-05</t>
  </si>
  <si>
    <t>1977-08-06</t>
  </si>
  <si>
    <t>1977-08-16</t>
  </si>
  <si>
    <t>1977-08-21</t>
  </si>
  <si>
    <t>1977-08-25</t>
  </si>
  <si>
    <t>1977-08-30</t>
  </si>
  <si>
    <t>1977-09-04</t>
  </si>
  <si>
    <t>1977-09-17</t>
  </si>
  <si>
    <t>1977-09-28</t>
  </si>
  <si>
    <t>1977-10-04</t>
  </si>
  <si>
    <t>1977-10-22</t>
  </si>
  <si>
    <t>1977-10-24</t>
  </si>
  <si>
    <t>1977-10-25</t>
  </si>
  <si>
    <t>1977-10-26</t>
  </si>
  <si>
    <t>1977-11-16</t>
  </si>
  <si>
    <t>1977-11-17</t>
  </si>
  <si>
    <t>1977-11-18</t>
  </si>
  <si>
    <t>1977-12-16</t>
  </si>
  <si>
    <t>1977-12-18</t>
  </si>
  <si>
    <t>1977-12-23</t>
  </si>
  <si>
    <t>1977-12-26</t>
  </si>
  <si>
    <t>1978-01-11</t>
  </si>
  <si>
    <t>1978-01-14</t>
  </si>
  <si>
    <t>1978-01-16</t>
  </si>
  <si>
    <t>1978-01-21</t>
  </si>
  <si>
    <t>1978-01-27</t>
  </si>
  <si>
    <t>1978-02-18</t>
  </si>
  <si>
    <t>1978-02-20</t>
  </si>
  <si>
    <t>1978-02-22</t>
  </si>
  <si>
    <t>1978-02-27</t>
  </si>
  <si>
    <t>1978-03-01</t>
  </si>
  <si>
    <t>1978-03-04</t>
  </si>
  <si>
    <t>1978-03-06</t>
  </si>
  <si>
    <t>1978-03-08</t>
  </si>
  <si>
    <t>1978-03-10</t>
  </si>
  <si>
    <t>1978-03-12</t>
  </si>
  <si>
    <t>1978-03-13</t>
  </si>
  <si>
    <t>1978-03-20</t>
  </si>
  <si>
    <t>1978-03-21</t>
  </si>
  <si>
    <t>1978-03-31</t>
  </si>
  <si>
    <t>1978-04-05</t>
  </si>
  <si>
    <t>1978-04-06</t>
  </si>
  <si>
    <t>1978-04-07</t>
  </si>
  <si>
    <t>1978-04-11</t>
  </si>
  <si>
    <t>1978-04-17</t>
  </si>
  <si>
    <t>1978-04-18</t>
  </si>
  <si>
    <t>1978-04-19</t>
  </si>
  <si>
    <t>1978-04-29</t>
  </si>
  <si>
    <t>1978-05-10</t>
  </si>
  <si>
    <t>1978-05-12</t>
  </si>
  <si>
    <t>1978-05-14</t>
  </si>
  <si>
    <t>1978-05-17</t>
  </si>
  <si>
    <t>1978-05-21</t>
  </si>
  <si>
    <t>1978-05-25</t>
  </si>
  <si>
    <t>1978-05-30</t>
  </si>
  <si>
    <t>1978-05-31</t>
  </si>
  <si>
    <t>1978-06-03</t>
  </si>
  <si>
    <t>1978-06-04</t>
  </si>
  <si>
    <t>1978-06-10</t>
  </si>
  <si>
    <t>1978-06-12</t>
  </si>
  <si>
    <t>1978-06-13</t>
  </si>
  <si>
    <t>1978-06-14</t>
  </si>
  <si>
    <t>1978-06-15</t>
  </si>
  <si>
    <t>1978-06-18</t>
  </si>
  <si>
    <t>1978-06-19</t>
  </si>
  <si>
    <t>1978-06-21</t>
  </si>
  <si>
    <t>1978-06-25</t>
  </si>
  <si>
    <t>1978-06-27</t>
  </si>
  <si>
    <t>1978-07-04</t>
  </si>
  <si>
    <t>1978-07-05</t>
  </si>
  <si>
    <t>1978-07-12</t>
  </si>
  <si>
    <t>1978-07-14</t>
  </si>
  <si>
    <t>1978-07-15</t>
  </si>
  <si>
    <t>1978-07-16</t>
  </si>
  <si>
    <t>1978-07-26</t>
  </si>
  <si>
    <t>1978-07-27</t>
  </si>
  <si>
    <t>1978-07-30</t>
  </si>
  <si>
    <t>1978-08-12</t>
  </si>
  <si>
    <t>1978-08-13</t>
  </si>
  <si>
    <t>1978-08-15</t>
  </si>
  <si>
    <t>1978-08-18</t>
  </si>
  <si>
    <t>1978-08-20</t>
  </si>
  <si>
    <t>1978-08-21</t>
  </si>
  <si>
    <t>1978-08-27</t>
  </si>
  <si>
    <t>1978-08-31</t>
  </si>
  <si>
    <t>1978-09-01</t>
  </si>
  <si>
    <t>1978-09-07</t>
  </si>
  <si>
    <t>1978-09-09</t>
  </si>
  <si>
    <t>1978-09-10</t>
  </si>
  <si>
    <t>1978-09-18</t>
  </si>
  <si>
    <t>1978-09-20</t>
  </si>
  <si>
    <t>1978-09-22</t>
  </si>
  <si>
    <t>1978-09-23</t>
  </si>
  <si>
    <t>1978-09-27</t>
  </si>
  <si>
    <t>1978-09-29</t>
  </si>
  <si>
    <t>1978-10-06</t>
  </si>
  <si>
    <t>1978-10-07</t>
  </si>
  <si>
    <t>1978-10-08</t>
  </si>
  <si>
    <t>1978-10-11</t>
  </si>
  <si>
    <t>1978-10-13</t>
  </si>
  <si>
    <t>1978-10-19</t>
  </si>
  <si>
    <t>1978-10-28</t>
  </si>
  <si>
    <t>1978-11-05</t>
  </si>
  <si>
    <t>1978-11-13</t>
  </si>
  <si>
    <t>1978-11-16</t>
  </si>
  <si>
    <t>1978-11-23</t>
  </si>
  <si>
    <t>1978-12-03</t>
  </si>
  <si>
    <t>1978-12-07</t>
  </si>
  <si>
    <t>1978-12-08</t>
  </si>
  <si>
    <t>1978-12-19</t>
  </si>
  <si>
    <t>1978-12-27</t>
  </si>
  <si>
    <t>1979-01-02</t>
  </si>
  <si>
    <t>1979-01-20</t>
  </si>
  <si>
    <t>1979-02-14</t>
  </si>
  <si>
    <t>1979-03-06</t>
  </si>
  <si>
    <t>1979-03-07</t>
  </si>
  <si>
    <t>1979-03-09</t>
  </si>
  <si>
    <t>1979-03-10</t>
  </si>
  <si>
    <t>1979-03-25</t>
  </si>
  <si>
    <t>1979-04-01</t>
  </si>
  <si>
    <t>1979-04-02</t>
  </si>
  <si>
    <t>1979-04-09</t>
  </si>
  <si>
    <t>1979-04-12</t>
  </si>
  <si>
    <t>1979-04-17</t>
  </si>
  <si>
    <t>1979-04-21</t>
  </si>
  <si>
    <t>1979-04-24</t>
  </si>
  <si>
    <t>1979-05-05</t>
  </si>
  <si>
    <t>1979-05-08</t>
  </si>
  <si>
    <t>1979-05-12</t>
  </si>
  <si>
    <t>1979-05-17</t>
  </si>
  <si>
    <t>1979-05-21</t>
  </si>
  <si>
    <t>1979-05-22</t>
  </si>
  <si>
    <t>1979-05-28</t>
  </si>
  <si>
    <t>1979-05-29</t>
  </si>
  <si>
    <t>1979-06-07</t>
  </si>
  <si>
    <t>1979-06-11</t>
  </si>
  <si>
    <t>1979-06-18</t>
  </si>
  <si>
    <t>1979-07-02</t>
  </si>
  <si>
    <t>1979-07-08</t>
  </si>
  <si>
    <t>1979-07-11</t>
  </si>
  <si>
    <t>1979-07-13</t>
  </si>
  <si>
    <t>1979-07-19</t>
  </si>
  <si>
    <t>1979-07-20</t>
  </si>
  <si>
    <t>1979-07-24</t>
  </si>
  <si>
    <t>1979-07-26</t>
  </si>
  <si>
    <t>1979-07-31</t>
  </si>
  <si>
    <t>1979-08-12</t>
  </si>
  <si>
    <t>1979-08-16</t>
  </si>
  <si>
    <t>1979-08-17</t>
  </si>
  <si>
    <t>1979-08-24</t>
  </si>
  <si>
    <t>1979-09-09</t>
  </si>
  <si>
    <t>1979-09-17</t>
  </si>
  <si>
    <t>1979-10-01</t>
  </si>
  <si>
    <t>1979-10-09</t>
  </si>
  <si>
    <t>1979-10-11</t>
  </si>
  <si>
    <t>1979-10-12</t>
  </si>
  <si>
    <t>1979-10-13</t>
  </si>
  <si>
    <t>1979-10-15</t>
  </si>
  <si>
    <t>1979-10-21</t>
  </si>
  <si>
    <t>1979-10-28</t>
  </si>
  <si>
    <t>1979-11-12</t>
  </si>
  <si>
    <t>1979-11-18</t>
  </si>
  <si>
    <t>1979-11-25</t>
  </si>
  <si>
    <t>1979-12-02</t>
  </si>
  <si>
    <t>1979-12-16</t>
  </si>
  <si>
    <t>1979-12-19</t>
  </si>
  <si>
    <t>1979-12-24</t>
  </si>
  <si>
    <t>1979-12-27</t>
  </si>
  <si>
    <t>1979-12-28</t>
  </si>
  <si>
    <t>1980-01-07</t>
  </si>
  <si>
    <t>1980-01-18</t>
  </si>
  <si>
    <t>1980-01-23</t>
  </si>
  <si>
    <t>1980-01-25</t>
  </si>
  <si>
    <t>1980-01-29</t>
  </si>
  <si>
    <t>1980-02-02</t>
  </si>
  <si>
    <t>1980-02-04</t>
  </si>
  <si>
    <t>1980-02-12</t>
  </si>
  <si>
    <t>1980-02-15</t>
  </si>
  <si>
    <t>1980-02-23</t>
  </si>
  <si>
    <t>1980-02-29</t>
  </si>
  <si>
    <t>1980-03-11</t>
  </si>
  <si>
    <t>1980-03-12</t>
  </si>
  <si>
    <t>1980-03-16</t>
  </si>
  <si>
    <t>1980-03-20</t>
  </si>
  <si>
    <t>1980-03-28</t>
  </si>
  <si>
    <t>1980-03-29</t>
  </si>
  <si>
    <t>1980-03-31</t>
  </si>
  <si>
    <t>1980-04-10</t>
  </si>
  <si>
    <t>1980-05-06</t>
  </si>
  <si>
    <t>1980-05-07</t>
  </si>
  <si>
    <t>1980-05-08</t>
  </si>
  <si>
    <t>1980-05-19</t>
  </si>
  <si>
    <t>1980-05-20</t>
  </si>
  <si>
    <t>1980-05-21</t>
  </si>
  <si>
    <t>1980-05-28</t>
  </si>
  <si>
    <t>1980-06-03</t>
  </si>
  <si>
    <t>1980-06-05</t>
  </si>
  <si>
    <t>1980-06-06</t>
  </si>
  <si>
    <t>1980-06-09</t>
  </si>
  <si>
    <t>1980-06-10</t>
  </si>
  <si>
    <t>1980-06-11</t>
  </si>
  <si>
    <t>1980-06-15</t>
  </si>
  <si>
    <t>1980-06-18</t>
  </si>
  <si>
    <t>1980-06-21</t>
  </si>
  <si>
    <t>1980-06-26</t>
  </si>
  <si>
    <t>1980-06-28</t>
  </si>
  <si>
    <t>1980-06-29</t>
  </si>
  <si>
    <t>1980-07-03</t>
  </si>
  <si>
    <t>1980-07-12</t>
  </si>
  <si>
    <t>1980-07-16</t>
  </si>
  <si>
    <t>1980-07-31</t>
  </si>
  <si>
    <t>1980-08-05</t>
  </si>
  <si>
    <t>1980-08-14</t>
  </si>
  <si>
    <t>1980-08-15</t>
  </si>
  <si>
    <t>1980-09-09</t>
  </si>
  <si>
    <t>1980-09-11</t>
  </si>
  <si>
    <t>1980-09-17</t>
  </si>
  <si>
    <t>1980-09-20</t>
  </si>
  <si>
    <t>1980-09-21</t>
  </si>
  <si>
    <t>1980-09-23</t>
  </si>
  <si>
    <t>1980-09-24</t>
  </si>
  <si>
    <t>1980-09-28</t>
  </si>
  <si>
    <t>1980-10-02</t>
  </si>
  <si>
    <t>1980-10-04</t>
  </si>
  <si>
    <t>1980-10-06</t>
  </si>
  <si>
    <t>1980-10-09</t>
  </si>
  <si>
    <t>1980-10-13</t>
  </si>
  <si>
    <t>1980-10-20</t>
  </si>
  <si>
    <t>1980-10-21</t>
  </si>
  <si>
    <t>1980-10-24</t>
  </si>
  <si>
    <t>1980-10-29</t>
  </si>
  <si>
    <t>1980-11-03</t>
  </si>
  <si>
    <t>1980-11-04</t>
  </si>
  <si>
    <t>1980-11-09</t>
  </si>
  <si>
    <t>1980-11-26</t>
  </si>
  <si>
    <t>1980-11-27</t>
  </si>
  <si>
    <t>1980-11-28</t>
  </si>
  <si>
    <t>1980-12-01</t>
  </si>
  <si>
    <t>1980-12-07</t>
  </si>
  <si>
    <t>1980-12-18</t>
  </si>
  <si>
    <t>1980-12-19</t>
  </si>
  <si>
    <t>1980-12-21</t>
  </si>
  <si>
    <t>1980-12-27</t>
  </si>
  <si>
    <t>1981-01-11</t>
  </si>
  <si>
    <t>1981-01-13</t>
  </si>
  <si>
    <t>1981-01-18</t>
  </si>
  <si>
    <t>1981-01-19</t>
  </si>
  <si>
    <t>1981-01-20</t>
  </si>
  <si>
    <t>1981-01-21</t>
  </si>
  <si>
    <t>1981-01-22</t>
  </si>
  <si>
    <t>1981-01-23</t>
  </si>
  <si>
    <t>1981-01-25</t>
  </si>
  <si>
    <t>1981-01-28</t>
  </si>
  <si>
    <t>1981-02-06</t>
  </si>
  <si>
    <t>1981-02-13</t>
  </si>
  <si>
    <t>1981-02-21</t>
  </si>
  <si>
    <t>1981-02-22</t>
  </si>
  <si>
    <t>1981-02-24</t>
  </si>
  <si>
    <t>1981-02-25</t>
  </si>
  <si>
    <t>1981-03-01</t>
  </si>
  <si>
    <t>1981-03-03</t>
  </si>
  <si>
    <t>1981-03-09</t>
  </si>
  <si>
    <t>1981-03-11</t>
  </si>
  <si>
    <t>1981-03-15</t>
  </si>
  <si>
    <t>1981-03-18</t>
  </si>
  <si>
    <t>1981-04-05</t>
  </si>
  <si>
    <t>1981-04-13</t>
  </si>
  <si>
    <t>1981-04-14</t>
  </si>
  <si>
    <t>1981-04-15</t>
  </si>
  <si>
    <t>1981-04-29</t>
  </si>
  <si>
    <t>1981-05-13</t>
  </si>
  <si>
    <t>1981-05-15</t>
  </si>
  <si>
    <t>1981-05-18</t>
  </si>
  <si>
    <t>1981-05-22</t>
  </si>
  <si>
    <t>1981-06-02</t>
  </si>
  <si>
    <t>1981-06-05</t>
  </si>
  <si>
    <t>1981-06-08</t>
  </si>
  <si>
    <t>1981-06-29</t>
  </si>
  <si>
    <t>1981-07-01</t>
  </si>
  <si>
    <t>1981-07-09</t>
  </si>
  <si>
    <t>1981-07-16</t>
  </si>
  <si>
    <t>1981-07-24</t>
  </si>
  <si>
    <t>1981-07-25</t>
  </si>
  <si>
    <t>1981-08-07</t>
  </si>
  <si>
    <t>1981-08-15</t>
  </si>
  <si>
    <t>1981-08-18</t>
  </si>
  <si>
    <t>1981-08-25</t>
  </si>
  <si>
    <t>1981-09-02</t>
  </si>
  <si>
    <t>1981-09-03</t>
  </si>
  <si>
    <t>1981-09-05</t>
  </si>
  <si>
    <t>1981-09-13</t>
  </si>
  <si>
    <t>1981-09-14</t>
  </si>
  <si>
    <t>1981-09-18</t>
  </si>
  <si>
    <t>1981-09-27</t>
  </si>
  <si>
    <t>1981-10-04</t>
  </si>
  <si>
    <t>1981-10-11</t>
  </si>
  <si>
    <t>1981-10-15</t>
  </si>
  <si>
    <t>1981-10-21</t>
  </si>
  <si>
    <t>1981-11-06</t>
  </si>
  <si>
    <t>1981-11-24</t>
  </si>
  <si>
    <t>1981-11-25</t>
  </si>
  <si>
    <t>1981-12-02</t>
  </si>
  <si>
    <t>1981-12-11</t>
  </si>
  <si>
    <t>1981-12-16</t>
  </si>
  <si>
    <t>1981-12-22</t>
  </si>
  <si>
    <t>1981-12-31</t>
  </si>
  <si>
    <t>1982-01-02</t>
  </si>
  <si>
    <t>1982-01-07</t>
  </si>
  <si>
    <t>1982-01-08</t>
  </si>
  <si>
    <t>1982-01-09</t>
  </si>
  <si>
    <t>1982-01-13</t>
  </si>
  <si>
    <t>1982-01-16</t>
  </si>
  <si>
    <t>1982-01-17</t>
  </si>
  <si>
    <t>1982-01-21</t>
  </si>
  <si>
    <t>1982-02-03</t>
  </si>
  <si>
    <t>1982-02-13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</si>
  <si>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</si>
  <si>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</si>
  <si>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</si>
  <si>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</si>
  <si>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</si>
  <si>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</si>
  <si>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</si>
  <si>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1982-02-28</t>
  </si>
  <si>
    <t>1982-03-04</t>
  </si>
  <si>
    <t>1982-03-06</t>
  </si>
  <si>
    <t>1982-03-08</t>
  </si>
  <si>
    <t>1982-03-11</t>
  </si>
  <si>
    <t>1982-03-18</t>
  </si>
  <si>
    <t>1982-03-19</t>
  </si>
  <si>
    <t>1982-03-22</t>
  </si>
  <si>
    <t>1982-03-27</t>
  </si>
  <si>
    <t>1982-03-29</t>
  </si>
  <si>
    <t>1982-04-01</t>
  </si>
  <si>
    <t>1982-04-05</t>
  </si>
  <si>
    <t>1982-04-07</t>
  </si>
  <si>
    <t>1982-04-12</t>
  </si>
  <si>
    <t>1982-04-17</t>
  </si>
  <si>
    <t>1982-04-18</t>
  </si>
  <si>
    <t>1982-04-19</t>
  </si>
  <si>
    <t>1982-04-24</t>
  </si>
  <si>
    <t>1982-04-27</t>
  </si>
  <si>
    <t>1982-05-08</t>
  </si>
  <si>
    <t>1982-05-10</t>
  </si>
  <si>
    <t>1982-05-21</t>
  </si>
  <si>
    <t>1982-05-22</t>
  </si>
  <si>
    <t>1982-05-26</t>
  </si>
  <si>
    <t>1982-05-27</t>
  </si>
  <si>
    <t>1982-05-31</t>
  </si>
  <si>
    <t>1982-06-07</t>
  </si>
  <si>
    <t>1982-06-08</t>
  </si>
  <si>
    <t>1982-06-16</t>
  </si>
  <si>
    <t>1982-06-17</t>
  </si>
  <si>
    <t>1982-06-21</t>
  </si>
  <si>
    <t>1982-07-17</t>
  </si>
  <si>
    <t>1982-07-18</t>
  </si>
  <si>
    <t>1982-07-19</t>
  </si>
  <si>
    <t>1982-07-21</t>
  </si>
  <si>
    <t>1982-07-22</t>
  </si>
  <si>
    <t>1982-07-23</t>
  </si>
  <si>
    <t>1982-07-24</t>
  </si>
  <si>
    <t>1982-07-25</t>
  </si>
  <si>
    <t>1982-07-27</t>
  </si>
  <si>
    <t>1982-07-28</t>
  </si>
  <si>
    <t>1982-08-01</t>
  </si>
  <si>
    <t>1982-08-02</t>
  </si>
  <si>
    <t>1982-08-05</t>
  </si>
  <si>
    <t>1982-08-08</t>
  </si>
  <si>
    <t>1982-08-09</t>
  </si>
  <si>
    <t>1982-08-12</t>
  </si>
  <si>
    <t>1982-08-13</t>
  </si>
  <si>
    <t>1982-08-15</t>
  </si>
  <si>
    <t>1982-08-16</t>
  </si>
  <si>
    <t>1982-08-20</t>
  </si>
  <si>
    <t>1982-08-23</t>
  </si>
  <si>
    <t>1982-08-28</t>
  </si>
  <si>
    <t>1982-09-06</t>
  </si>
  <si>
    <t>1982-09-07</t>
  </si>
  <si>
    <t>1982-09-13</t>
  </si>
  <si>
    <t>1982-09-18</t>
  </si>
  <si>
    <t>1982-09-21</t>
  </si>
  <si>
    <t>1982-09-22</t>
  </si>
  <si>
    <t>1982-09-29</t>
  </si>
  <si>
    <t>1982-10-01</t>
  </si>
  <si>
    <t>1982-10-05</t>
  </si>
  <si>
    <t>1982-10-16</t>
  </si>
  <si>
    <t>1982-10-20</t>
  </si>
  <si>
    <t>1982-10-21</t>
  </si>
  <si>
    <t>1982-10-22</t>
  </si>
  <si>
    <t>1982-10-24</t>
  </si>
  <si>
    <t>1982-10-25</t>
  </si>
  <si>
    <t>1982-10-28</t>
  </si>
  <si>
    <t>1982-11-05</t>
  </si>
  <si>
    <t>1982-11-09</t>
  </si>
  <si>
    <t>1982-11-10</t>
  </si>
  <si>
    <t>1982-11-17</t>
  </si>
  <si>
    <t>1982-11-27</t>
  </si>
  <si>
    <t>1982-12-02</t>
  </si>
  <si>
    <t>1982-12-06</t>
  </si>
  <si>
    <t>1982-12-07</t>
  </si>
  <si>
    <t>1982-12-10</t>
  </si>
  <si>
    <t>1982-12-22</t>
  </si>
  <si>
    <t>1982-12-26</t>
  </si>
  <si>
    <t>1982-12-27</t>
  </si>
  <si>
    <t>1982-12-28</t>
  </si>
  <si>
    <t>1982-12-29</t>
  </si>
  <si>
    <t>1982-12-30</t>
  </si>
  <si>
    <t>1982-12-31</t>
  </si>
  <si>
    <t>1983-01-02</t>
  </si>
  <si>
    <t>1983-01-04</t>
  </si>
  <si>
    <t>1983-01-07</t>
  </si>
  <si>
    <t>1983-01-09</t>
  </si>
  <si>
    <t>1983-01-11</t>
  </si>
  <si>
    <t>1983-01-15</t>
  </si>
  <si>
    <t>1983-01-16</t>
  </si>
  <si>
    <t>1983-01-17</t>
  </si>
  <si>
    <t>1983-01-18</t>
  </si>
  <si>
    <t>1983-01-20</t>
  </si>
  <si>
    <t>1983-01-25</t>
  </si>
  <si>
    <t>1983-01-27</t>
  </si>
  <si>
    <t>1983-01-28</t>
  </si>
  <si>
    <t>1983-01-29</t>
  </si>
  <si>
    <t>1983-01-30</t>
  </si>
  <si>
    <t>1983-02-07</t>
  </si>
  <si>
    <t>1983-02-22</t>
  </si>
  <si>
    <t>1983-02-27</t>
  </si>
  <si>
    <t>1983-02-28</t>
  </si>
  <si>
    <t>1983-03-02</t>
  </si>
  <si>
    <t>1983-03-05</t>
  </si>
  <si>
    <t>1983-03-10</t>
  </si>
  <si>
    <t>1983-03-15</t>
  </si>
  <si>
    <t>1983-03-23</t>
  </si>
  <si>
    <t>1983-03-31</t>
  </si>
  <si>
    <t>1983-04-24</t>
  </si>
  <si>
    <t>1983-04-29</t>
  </si>
  <si>
    <t>1983-05-04</t>
  </si>
  <si>
    <t>1983-05-07</t>
  </si>
  <si>
    <t>1983-05-08</t>
  </si>
  <si>
    <t>1983-05-11</t>
  </si>
  <si>
    <t>1983-05-14</t>
  </si>
  <si>
    <t>1983-05-15</t>
  </si>
  <si>
    <t>1983-05-16</t>
  </si>
  <si>
    <t>1983-05-21</t>
  </si>
  <si>
    <t>1983-05-23</t>
  </si>
  <si>
    <t>1983-05-24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</si>
  <si>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</si>
  <si>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</si>
  <si>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</si>
  <si>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</si>
  <si>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</si>
  <si>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</si>
  <si>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</si>
  <si>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</si>
  <si>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</si>
  <si>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1983-06-09</t>
  </si>
  <si>
    <t>1983-06-10</t>
  </si>
  <si>
    <t>1983-06-11</t>
  </si>
  <si>
    <t>1983-06-12</t>
  </si>
  <si>
    <t>1983-06-15</t>
  </si>
  <si>
    <t>1983-06-18</t>
  </si>
  <si>
    <t>1983-06-19</t>
  </si>
  <si>
    <t>1983-06-22</t>
  </si>
  <si>
    <t>1983-06-28</t>
  </si>
  <si>
    <t>1983-06-29</t>
  </si>
  <si>
    <t>1983-07-01</t>
  </si>
  <si>
    <t>1983-07-02</t>
  </si>
  <si>
    <t>1983-07-07</t>
  </si>
  <si>
    <t>1983-07-12</t>
  </si>
  <si>
    <t>1983-07-13</t>
  </si>
  <si>
    <t>1983-07-15</t>
  </si>
  <si>
    <t>1983-07-17</t>
  </si>
  <si>
    <t>1983-07-18</t>
  </si>
  <si>
    <t>1983-07-19</t>
  </si>
  <si>
    <t>1983-07-20</t>
  </si>
  <si>
    <t>1983-07-22</t>
  </si>
  <si>
    <t>1983-07-24</t>
  </si>
  <si>
    <t>1983-07-25</t>
  </si>
  <si>
    <t>1983-08-08</t>
  </si>
  <si>
    <t>1983-08-16</t>
  </si>
  <si>
    <t>1983-08-18</t>
  </si>
  <si>
    <t>1983-08-24</t>
  </si>
  <si>
    <t>1983-08-25</t>
  </si>
  <si>
    <t>1983-08-30</t>
  </si>
  <si>
    <t>1983-08-31</t>
  </si>
  <si>
    <t>1983-09-02</t>
  </si>
  <si>
    <t>1983-09-06</t>
  </si>
  <si>
    <t>1983-09-08</t>
  </si>
  <si>
    <t>1983-09-10</t>
  </si>
  <si>
    <t>1983-09-13</t>
  </si>
  <si>
    <t>1983-09-14</t>
  </si>
  <si>
    <t>1983-09-17</t>
  </si>
  <si>
    <t>1983-09-18</t>
  </si>
  <si>
    <t>1983-09-20</t>
  </si>
  <si>
    <t>1983-09-23</t>
  </si>
  <si>
    <t>1983-09-30</t>
  </si>
  <si>
    <t>1983-10-02</t>
  </si>
  <si>
    <t>1983-10-03</t>
  </si>
  <si>
    <t>1983-10-04</t>
  </si>
  <si>
    <t>1983-10-06</t>
  </si>
  <si>
    <t>1983-10-08</t>
  </si>
  <si>
    <t>1983-10-13</t>
  </si>
  <si>
    <t>1983-10-15</t>
  </si>
  <si>
    <t>1983-10-16</t>
  </si>
  <si>
    <t>1983-10-23</t>
  </si>
  <si>
    <t>1983-10-28</t>
  </si>
  <si>
    <t>1983-10-30</t>
  </si>
  <si>
    <t>1983-11-01</t>
  </si>
  <si>
    <t>1983-11-11</t>
  </si>
  <si>
    <t>1983-11-16</t>
  </si>
  <si>
    <t>1983-11-19</t>
  </si>
  <si>
    <t>1983-11-24</t>
  </si>
  <si>
    <t>1983-11-30</t>
  </si>
  <si>
    <t>1983-12-07</t>
  </si>
  <si>
    <t>1983-12-10</t>
  </si>
  <si>
    <t>1983-12-12</t>
  </si>
  <si>
    <t>1983-12-29</t>
  </si>
  <si>
    <t>1983-12-30</t>
  </si>
  <si>
    <t>1984-01-01</t>
  </si>
  <si>
    <t>1984-01-02</t>
  </si>
  <si>
    <t>1984-01-04</t>
  </si>
  <si>
    <t>1984-01-17</t>
  </si>
  <si>
    <t>1984-02-10</t>
  </si>
  <si>
    <t>1984-02-12</t>
  </si>
  <si>
    <t>1984-02-13</t>
  </si>
  <si>
    <t>1984-02-14</t>
  </si>
  <si>
    <t>1984-02-16</t>
  </si>
  <si>
    <t>1984-02-21</t>
  </si>
  <si>
    <t>1984-02-22</t>
  </si>
  <si>
    <t>1984-02-25</t>
  </si>
  <si>
    <t>1984-02-29</t>
  </si>
  <si>
    <t>1984-03-06</t>
  </si>
  <si>
    <t>1984-03-07</t>
  </si>
  <si>
    <t>1984-03-11</t>
  </si>
  <si>
    <t>1984-03-16</t>
  </si>
  <si>
    <t>1984-03-18</t>
  </si>
  <si>
    <t>1984-03-20</t>
  </si>
  <si>
    <t>1984-03-25</t>
  </si>
  <si>
    <t>1984-04-01</t>
  </si>
  <si>
    <t>1984-04-02</t>
  </si>
  <si>
    <t>1984-04-03</t>
  </si>
  <si>
    <t>1984-04-06</t>
  </si>
  <si>
    <t>1984-04-08</t>
  </si>
  <si>
    <t>1984-04-14</t>
  </si>
  <si>
    <t>1984-04-16</t>
  </si>
  <si>
    <t>1984-04-18</t>
  </si>
  <si>
    <t>1984-04-19</t>
  </si>
  <si>
    <t>1984-04-27</t>
  </si>
  <si>
    <t>1984-05-01</t>
  </si>
  <si>
    <t>1984-05-04</t>
  </si>
  <si>
    <t>1984-05-06</t>
  </si>
  <si>
    <t>1984-05-07</t>
  </si>
  <si>
    <t>1984-05-13</t>
  </si>
  <si>
    <t>1984-05-22</t>
  </si>
  <si>
    <t>1984-05-26</t>
  </si>
  <si>
    <t>1984-05-30</t>
  </si>
  <si>
    <t>1984-05-31</t>
  </si>
  <si>
    <t>1984-06-04</t>
  </si>
  <si>
    <t>1984-06-23</t>
  </si>
  <si>
    <t>1984-06-24</t>
  </si>
  <si>
    <t>1984-06-25</t>
  </si>
  <si>
    <t>1984-06-27</t>
  </si>
  <si>
    <t>1984-06-28</t>
  </si>
  <si>
    <t>1984-06-29</t>
  </si>
  <si>
    <t>1984-07-11</t>
  </si>
  <si>
    <t>1984-07-22</t>
  </si>
  <si>
    <t>1984-07-24</t>
  </si>
  <si>
    <t>1984-07-26</t>
  </si>
  <si>
    <t>1984-08-04</t>
  </si>
  <si>
    <t>1984-08-09</t>
  </si>
  <si>
    <t>1984-08-16</t>
  </si>
  <si>
    <t>1984-08-18</t>
  </si>
  <si>
    <t>1984-09-04</t>
  </si>
  <si>
    <t>1984-09-05</t>
  </si>
  <si>
    <t>1984-09-13</t>
  </si>
  <si>
    <t>1984-09-14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</si>
  <si>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</si>
  <si>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</si>
  <si>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</si>
  <si>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</si>
  <si>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</si>
  <si>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</si>
  <si>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</si>
  <si>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</si>
  <si>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</si>
  <si>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1984-09-28</t>
  </si>
  <si>
    <t>1984-09-29</t>
  </si>
  <si>
    <t>1984-10-01</t>
  </si>
  <si>
    <t>1984-10-02</t>
  </si>
  <si>
    <t>1984-10-03</t>
  </si>
  <si>
    <t>1984-10-04</t>
  </si>
  <si>
    <t>1984-10-05</t>
  </si>
  <si>
    <t>1984-10-11</t>
  </si>
  <si>
    <t>1984-10-18</t>
  </si>
  <si>
    <t>1984-10-22</t>
  </si>
  <si>
    <t>1984-10-25</t>
  </si>
  <si>
    <t>1984-10-27</t>
  </si>
  <si>
    <t>1984-10-30</t>
  </si>
  <si>
    <t>1984-11-03</t>
  </si>
  <si>
    <t>1984-11-10</t>
  </si>
  <si>
    <t>1984-11-12</t>
  </si>
  <si>
    <t>1984-11-19</t>
  </si>
  <si>
    <t>1984-11-25</t>
  </si>
  <si>
    <t>1984-12-01</t>
  </si>
  <si>
    <t>1984-12-02</t>
  </si>
  <si>
    <t>1984-12-05</t>
  </si>
  <si>
    <t>1984-12-07</t>
  </si>
  <si>
    <t>1984-12-09</t>
  </si>
  <si>
    <t>1984-12-11</t>
  </si>
  <si>
    <t>1984-12-17</t>
  </si>
  <si>
    <t>1984-12-18</t>
  </si>
  <si>
    <t>1984-12-23</t>
  </si>
  <si>
    <t>1984-12-25</t>
  </si>
  <si>
    <t>1985-01-01</t>
  </si>
  <si>
    <t>1985-01-05</t>
  </si>
  <si>
    <t>1985-01-06</t>
  </si>
  <si>
    <t>1985-01-12</t>
  </si>
  <si>
    <t>1985-02-03</t>
  </si>
  <si>
    <t>1985-02-14</t>
  </si>
  <si>
    <t>1985-02-16</t>
  </si>
  <si>
    <t>1985-02-26</t>
  </si>
  <si>
    <t>1985-03-01</t>
  </si>
  <si>
    <t>1985-03-03</t>
  </si>
  <si>
    <t>1985-03-11</t>
  </si>
  <si>
    <t>1985-03-17</t>
  </si>
  <si>
    <t>1985-03-20</t>
  </si>
  <si>
    <t>1985-03-25</t>
  </si>
  <si>
    <t>1985-03-28</t>
  </si>
  <si>
    <t>1985-04-01</t>
  </si>
  <si>
    <t>1985-04-05</t>
  </si>
  <si>
    <t>1985-04-09</t>
  </si>
  <si>
    <t>1985-04-12</t>
  </si>
  <si>
    <t>1985-04-16</t>
  </si>
  <si>
    <t>1985-04-17</t>
  </si>
  <si>
    <t>1985-04-20</t>
  </si>
  <si>
    <t>1985-04-24</t>
  </si>
  <si>
    <t>1985-04-26</t>
  </si>
  <si>
    <t>1985-04-27</t>
  </si>
  <si>
    <t>1985-05-10</t>
  </si>
  <si>
    <t>1985-05-11</t>
  </si>
  <si>
    <t>1985-05-13</t>
  </si>
  <si>
    <t>1985-05-14</t>
  </si>
  <si>
    <t>1985-05-22</t>
  </si>
  <si>
    <t>1985-05-26</t>
  </si>
  <si>
    <t>1985-06-06</t>
  </si>
  <si>
    <t>1985-06-07</t>
  </si>
  <si>
    <t>1985-06-09</t>
  </si>
  <si>
    <t>1985-06-13</t>
  </si>
  <si>
    <t>1985-06-26</t>
  </si>
  <si>
    <t>1985-07-02</t>
  </si>
  <si>
    <t>1985-07-08</t>
  </si>
  <si>
    <t>1985-07-11</t>
  </si>
  <si>
    <t>1985-07-14</t>
  </si>
  <si>
    <t>1985-07-18</t>
  </si>
  <si>
    <t>1985-07-19</t>
  </si>
  <si>
    <t>1985-07-25</t>
  </si>
  <si>
    <t>1985-07-28</t>
  </si>
  <si>
    <t>1985-07-31</t>
  </si>
  <si>
    <t>1985-08-01</t>
  </si>
  <si>
    <t>1985-08-04</t>
  </si>
  <si>
    <t>1985-08-05</t>
  </si>
  <si>
    <t>1985-08-06</t>
  </si>
  <si>
    <t>1985-08-07</t>
  </si>
  <si>
    <t>1985-08-12</t>
  </si>
  <si>
    <t>1985-08-26</t>
  </si>
  <si>
    <t>1985-08-29</t>
  </si>
  <si>
    <t>1985-09-01</t>
  </si>
  <si>
    <t>1985-09-05</t>
  </si>
  <si>
    <t>1985-09-06</t>
  </si>
  <si>
    <t>1985-09-13</t>
  </si>
  <si>
    <t>1985-09-15</t>
  </si>
  <si>
    <t>1985-09-25</t>
  </si>
  <si>
    <t>1985-09-26</t>
  </si>
  <si>
    <t>1985-09-30</t>
  </si>
  <si>
    <t>1985-10-03</t>
  </si>
  <si>
    <t>1985-10-04</t>
  </si>
  <si>
    <t>1985-10-07</t>
  </si>
  <si>
    <t>1985-10-12</t>
  </si>
  <si>
    <t>1985-10-14</t>
  </si>
  <si>
    <t>1985-10-16</t>
  </si>
  <si>
    <t>1985-10-18</t>
  </si>
  <si>
    <t>1985-10-21</t>
  </si>
  <si>
    <t>1985-10-26</t>
  </si>
  <si>
    <t>1985-11-05</t>
  </si>
  <si>
    <t>1985-11-11</t>
  </si>
  <si>
    <t>1985-11-16</t>
  </si>
  <si>
    <t>1985-11-21</t>
  </si>
  <si>
    <t>1985-11-22</t>
  </si>
  <si>
    <t>1985-11-24</t>
  </si>
  <si>
    <t>1985-11-27</t>
  </si>
  <si>
    <t>1985-11-28</t>
  </si>
  <si>
    <t>1985-11-30</t>
  </si>
  <si>
    <t>1985-12-15</t>
  </si>
  <si>
    <t>1985-12-19</t>
  </si>
  <si>
    <t>1985-12-27</t>
  </si>
  <si>
    <t>1986-01-04</t>
  </si>
  <si>
    <t>1986-01-12</t>
  </si>
  <si>
    <t>1986-01-28</t>
  </si>
  <si>
    <t>1986-02-12</t>
  </si>
  <si>
    <t>1986-02-14</t>
  </si>
  <si>
    <t>1986-02-24</t>
  </si>
  <si>
    <t>1986-03-01</t>
  </si>
  <si>
    <t>1986-03-02</t>
  </si>
  <si>
    <t>1986-03-06</t>
  </si>
  <si>
    <t>1986-03-12</t>
  </si>
  <si>
    <t>1986-03-25</t>
  </si>
  <si>
    <t>1986-03-26</t>
  </si>
  <si>
    <t>1986-03-29</t>
  </si>
  <si>
    <t>1986-04-08</t>
  </si>
  <si>
    <t>1986-04-10</t>
  </si>
  <si>
    <t>1986-04-28</t>
  </si>
  <si>
    <t>1986-04-30</t>
  </si>
  <si>
    <t>1986-05-02</t>
  </si>
  <si>
    <t>1986-05-05</t>
  </si>
  <si>
    <t>1986-05-06</t>
  </si>
  <si>
    <t>1986-05-14</t>
  </si>
  <si>
    <t>1986-05-15</t>
  </si>
  <si>
    <t>1986-05-26</t>
  </si>
  <si>
    <t>1986-05-29</t>
  </si>
  <si>
    <t>1986-06-08</t>
  </si>
  <si>
    <t>1986-06-15</t>
  </si>
  <si>
    <t>1986-06-16</t>
  </si>
  <si>
    <t>1986-06-18</t>
  </si>
  <si>
    <t>1986-06-23</t>
  </si>
  <si>
    <t>1986-06-24</t>
  </si>
  <si>
    <t>1986-06-27</t>
  </si>
  <si>
    <t>1986-07-03</t>
  </si>
  <si>
    <t>1986-07-10</t>
  </si>
  <si>
    <t>1986-08-08</t>
  </si>
  <si>
    <t>1986-08-10</t>
  </si>
  <si>
    <t>1986-08-12</t>
  </si>
  <si>
    <t>1986-08-17</t>
  </si>
  <si>
    <t>1986-08-24</t>
  </si>
  <si>
    <t>1986-09-13</t>
  </si>
  <si>
    <t>1986-09-20</t>
  </si>
  <si>
    <t>1986-10-12</t>
  </si>
  <si>
    <t>1986-10-13</t>
  </si>
  <si>
    <t>1986-10-21</t>
  </si>
  <si>
    <t>1986-10-22</t>
  </si>
  <si>
    <t>1986-10-23</t>
  </si>
  <si>
    <t>1986-10-25</t>
  </si>
  <si>
    <t>1986-10-26</t>
  </si>
  <si>
    <t>1986-11-02</t>
  </si>
  <si>
    <t>1986-11-06</t>
  </si>
  <si>
    <t>1986-11-14</t>
  </si>
  <si>
    <t>1986-11-15</t>
  </si>
  <si>
    <t>1986-11-20</t>
  </si>
  <si>
    <t>1986-11-21</t>
  </si>
  <si>
    <t>1986-11-22</t>
  </si>
  <si>
    <t>1986-11-26</t>
  </si>
  <si>
    <t>1986-11-28</t>
  </si>
  <si>
    <t>1986-11-29</t>
  </si>
  <si>
    <t>1986-11-30</t>
  </si>
  <si>
    <t>1986-12-01</t>
  </si>
  <si>
    <t>1986-12-17</t>
  </si>
  <si>
    <t>1986-12-29</t>
  </si>
  <si>
    <t>1986-12-30</t>
  </si>
  <si>
    <t>1987-01-08</t>
  </si>
  <si>
    <t>1987-01-09</t>
  </si>
  <si>
    <t>1987-01-10</t>
  </si>
  <si>
    <t>1987-01-13</t>
  </si>
  <si>
    <t>1987-01-17</t>
  </si>
  <si>
    <t>1987-01-20</t>
  </si>
  <si>
    <t>1987-01-22</t>
  </si>
  <si>
    <t>1987-01-27</t>
  </si>
  <si>
    <t>1987-02-06</t>
  </si>
  <si>
    <t>1987-02-10</t>
  </si>
  <si>
    <t>1987-02-12</t>
  </si>
  <si>
    <t>1987-02-13</t>
  </si>
  <si>
    <t>1987-02-15</t>
  </si>
  <si>
    <t>1987-02-21</t>
  </si>
  <si>
    <t>1987-02-22</t>
  </si>
  <si>
    <t>1987-02-28</t>
  </si>
  <si>
    <t>1987-03-01</t>
  </si>
  <si>
    <t>1987-03-05</t>
  </si>
  <si>
    <t>1987-03-07</t>
  </si>
  <si>
    <t>1987-03-10</t>
  </si>
  <si>
    <t>1987-03-24</t>
  </si>
  <si>
    <t>1987-03-25</t>
  </si>
  <si>
    <t>1987-03-26</t>
  </si>
  <si>
    <t>1987-03-27</t>
  </si>
  <si>
    <t>1987-03-28</t>
  </si>
  <si>
    <t>1987-04-02</t>
  </si>
  <si>
    <t>1987-04-07</t>
  </si>
  <si>
    <t>1987-04-09</t>
  </si>
  <si>
    <t>1987-04-10</t>
  </si>
  <si>
    <t>1987-04-12</t>
  </si>
  <si>
    <t>1987-04-15</t>
  </si>
  <si>
    <t>1987-04-16</t>
  </si>
  <si>
    <t>1987-04-17</t>
  </si>
  <si>
    <t>1987-04-18</t>
  </si>
  <si>
    <t>1987-04-20</t>
  </si>
  <si>
    <t>1987-04-22</t>
  </si>
  <si>
    <t>1987-04-24</t>
  </si>
  <si>
    <t>1987-04-27</t>
  </si>
  <si>
    <t>1987-04-30</t>
  </si>
  <si>
    <t>1987-05-01</t>
  </si>
  <si>
    <t>1987-05-03</t>
  </si>
  <si>
    <t>1987-05-05</t>
  </si>
  <si>
    <t>1987-05-09</t>
  </si>
  <si>
    <t>1987-05-10</t>
  </si>
  <si>
    <t>1987-05-11</t>
  </si>
  <si>
    <t>1987-05-12</t>
  </si>
  <si>
    <t>1987-05-14</t>
  </si>
  <si>
    <t>1987-05-17</t>
  </si>
  <si>
    <t>1987-05-25</t>
  </si>
  <si>
    <t>1987-05-26</t>
  </si>
  <si>
    <t>1987-05-27</t>
  </si>
  <si>
    <t>1987-05-29</t>
  </si>
  <si>
    <t>1987-06-04</t>
  </si>
  <si>
    <t>1987-06-05</t>
  </si>
  <si>
    <t>1987-06-15</t>
  </si>
  <si>
    <t>1987-06-16</t>
  </si>
  <si>
    <t>1987-06-18</t>
  </si>
  <si>
    <t>1987-06-26</t>
  </si>
  <si>
    <t>1987-06-30</t>
  </si>
  <si>
    <t>1987-07-02</t>
  </si>
  <si>
    <t>1987-07-04</t>
  </si>
  <si>
    <t>1987-07-06</t>
  </si>
  <si>
    <t>1987-07-08</t>
  </si>
  <si>
    <t>1987-07-09</t>
  </si>
  <si>
    <t>1987-07-11</t>
  </si>
  <si>
    <t>1987-07-12</t>
  </si>
  <si>
    <t>1987-07-16</t>
  </si>
  <si>
    <t>1987-07-18</t>
  </si>
  <si>
    <t>1987-07-20</t>
  </si>
  <si>
    <t>1987-08-14</t>
  </si>
  <si>
    <t>1987-08-15</t>
  </si>
  <si>
    <t>1987-08-19</t>
  </si>
  <si>
    <t>1987-08-22</t>
  </si>
  <si>
    <t>1987-08-29</t>
  </si>
  <si>
    <t>1987-09-03</t>
  </si>
  <si>
    <t>1987-09-05</t>
  </si>
  <si>
    <t>1987-09-13</t>
  </si>
  <si>
    <t>1987-09-24</t>
  </si>
  <si>
    <t>1987-10-04</t>
  </si>
  <si>
    <t>1987-10-09</t>
  </si>
  <si>
    <t>1987-10-17</t>
  </si>
  <si>
    <t>1987-11-10</t>
  </si>
  <si>
    <t>1987-11-14</t>
  </si>
  <si>
    <t>1987-11-16</t>
  </si>
  <si>
    <t>1987-11-17</t>
  </si>
  <si>
    <t>1987-11-27</t>
  </si>
  <si>
    <t>1987-12-07</t>
  </si>
  <si>
    <t>1987-12-08</t>
  </si>
  <si>
    <t>1987-12-12</t>
  </si>
  <si>
    <t>1987-12-17</t>
  </si>
  <si>
    <t>1987-12-18</t>
  </si>
  <si>
    <t>1987-12-20</t>
  </si>
  <si>
    <t>1987-12-30</t>
  </si>
  <si>
    <t>1987-12-31</t>
  </si>
  <si>
    <t>1988-01-07</t>
  </si>
  <si>
    <t>1988-01-16</t>
  </si>
  <si>
    <t>1988-01-25</t>
  </si>
  <si>
    <t>1988-01-26</t>
  </si>
  <si>
    <t>1988-01-27</t>
  </si>
  <si>
    <t>1988-01-29</t>
  </si>
  <si>
    <t>1988-01-31</t>
  </si>
  <si>
    <t>1988-02-03</t>
  </si>
  <si>
    <t>1988-02-12</t>
  </si>
  <si>
    <t>1988-02-19</t>
  </si>
  <si>
    <t>1988-02-20</t>
  </si>
  <si>
    <t>1988-02-25</t>
  </si>
  <si>
    <t>1988-03-03</t>
  </si>
  <si>
    <t>1988-03-10</t>
  </si>
  <si>
    <t>1988-03-17</t>
  </si>
  <si>
    <t>1988-03-31</t>
  </si>
  <si>
    <t>1988-05-05</t>
  </si>
  <si>
    <t>1988-05-11</t>
  </si>
  <si>
    <t>1988-05-30</t>
  </si>
  <si>
    <t>1988-06-01</t>
  </si>
  <si>
    <t>1988-06-03</t>
  </si>
  <si>
    <t>1988-06-05</t>
  </si>
  <si>
    <t>1988-06-12</t>
  </si>
  <si>
    <t>1988-06-24</t>
  </si>
  <si>
    <t>1988-06-25</t>
  </si>
  <si>
    <t>1988-06-26</t>
  </si>
  <si>
    <t>1988-07-01</t>
  </si>
  <si>
    <t>1988-07-02</t>
  </si>
  <si>
    <t>1988-07-06</t>
  </si>
  <si>
    <t>1988-07-17</t>
  </si>
  <si>
    <t>1988-07-20</t>
  </si>
  <si>
    <t>1988-07-25</t>
  </si>
  <si>
    <t>1988-07-26</t>
  </si>
  <si>
    <t>1988-07-29</t>
  </si>
  <si>
    <t>1988-07-30</t>
  </si>
  <si>
    <t>1988-07-31</t>
  </si>
  <si>
    <t>1988-08-01</t>
  </si>
  <si>
    <t>1988-08-02</t>
  </si>
  <si>
    <t>1988-08-08</t>
  </si>
  <si>
    <t>1988-08-12</t>
  </si>
  <si>
    <t>1988-08-27</t>
  </si>
  <si>
    <t>1988-08-28</t>
  </si>
  <si>
    <t>1988-09-04</t>
  </si>
  <si>
    <t>1988-09-15</t>
  </si>
  <si>
    <t>1988-09-26</t>
  </si>
  <si>
    <t>1988-09-29</t>
  </si>
  <si>
    <t>1988-10-08</t>
  </si>
  <si>
    <t>1988-10-12</t>
  </si>
  <si>
    <t>1988-10-15</t>
  </si>
  <si>
    <t>1988-10-19</t>
  </si>
  <si>
    <t>1988-10-28</t>
  </si>
  <si>
    <t>1988-10-29</t>
  </si>
  <si>
    <t>1988-11-05</t>
  </si>
  <si>
    <t>1988-11-10</t>
  </si>
  <si>
    <t>1988-11-23</t>
  </si>
  <si>
    <t>1988-11-24</t>
  </si>
  <si>
    <t>1988-11-29</t>
  </si>
  <si>
    <t>1988-11-30</t>
  </si>
  <si>
    <t>1988-12-03</t>
  </si>
  <si>
    <t>1988-12-09</t>
  </si>
  <si>
    <t>1988-12-10</t>
  </si>
  <si>
    <t>1988-12-28</t>
  </si>
  <si>
    <t>1988-12-29</t>
  </si>
  <si>
    <t>1988-12-30</t>
  </si>
  <si>
    <t>1989-01-02</t>
  </si>
  <si>
    <t>1989-01-03</t>
  </si>
  <si>
    <t>1989-01-06</t>
  </si>
  <si>
    <t>1989-01-07</t>
  </si>
  <si>
    <t>1989-01-09</t>
  </si>
  <si>
    <t>1989-01-21</t>
  </si>
  <si>
    <t>1989-01-28</t>
  </si>
  <si>
    <t>1989-02-01</t>
  </si>
  <si>
    <t>1989-02-04</t>
  </si>
  <si>
    <t>1989-02-05</t>
  </si>
  <si>
    <t>1989-02-13</t>
  </si>
  <si>
    <t>1989-02-15</t>
  </si>
  <si>
    <t>1989-02-16</t>
  </si>
  <si>
    <t>1989-02-19</t>
  </si>
  <si>
    <t>1989-02-20</t>
  </si>
  <si>
    <t>1989-02-27</t>
  </si>
  <si>
    <t>1989-03-06</t>
  </si>
  <si>
    <t>1989-03-07</t>
  </si>
  <si>
    <t>1989-03-09</t>
  </si>
  <si>
    <t>1989-03-11</t>
  </si>
  <si>
    <t>1989-03-12</t>
  </si>
  <si>
    <t>1989-03-13</t>
  </si>
  <si>
    <t>1989-03-17</t>
  </si>
  <si>
    <t>1989-03-21</t>
  </si>
  <si>
    <t>1989-03-23</t>
  </si>
  <si>
    <t>1989-03-26</t>
  </si>
  <si>
    <t>1989-04-11</t>
  </si>
  <si>
    <t>1989-04-15</t>
  </si>
  <si>
    <t>1989-04-16</t>
  </si>
  <si>
    <t>1989-04-20</t>
  </si>
  <si>
    <t>1989-04-25</t>
  </si>
  <si>
    <t>1989-04-27</t>
  </si>
  <si>
    <t>1989-04-29</t>
  </si>
  <si>
    <t>1989-05-02</t>
  </si>
  <si>
    <t>1989-05-07</t>
  </si>
  <si>
    <t>1989-05-08</t>
  </si>
  <si>
    <t>1989-05-19</t>
  </si>
  <si>
    <t>1989-05-20</t>
  </si>
  <si>
    <t>1989-05-28</t>
  </si>
  <si>
    <t>1989-06-01</t>
  </si>
  <si>
    <t>1989-06-02</t>
  </si>
  <si>
    <t>1989-06-03</t>
  </si>
  <si>
    <t>1989-06-07</t>
  </si>
  <si>
    <t>1989-06-14</t>
  </si>
  <si>
    <t>1989-06-22</t>
  </si>
  <si>
    <t>1989-06-23</t>
  </si>
  <si>
    <t>1989-06-25</t>
  </si>
  <si>
    <t>1989-06-30</t>
  </si>
  <si>
    <t>1989-07-01</t>
  </si>
  <si>
    <t>1989-07-04</t>
  </si>
  <si>
    <t>1989-07-05</t>
  </si>
  <si>
    <t>1989-07-06</t>
  </si>
  <si>
    <t>1989-07-07</t>
  </si>
  <si>
    <t>1989-07-09</t>
  </si>
  <si>
    <t>1989-07-26</t>
  </si>
  <si>
    <t>1989-07-28</t>
  </si>
  <si>
    <t>1989-07-30</t>
  </si>
  <si>
    <t>1989-08-03</t>
  </si>
  <si>
    <t>1989-08-05</t>
  </si>
  <si>
    <t>1989-08-23</t>
  </si>
  <si>
    <t>1989-08-26</t>
  </si>
  <si>
    <t>1989-08-29</t>
  </si>
  <si>
    <t>1989-08-30</t>
  </si>
  <si>
    <t>1989-09-04</t>
  </si>
  <si>
    <t>1989-09-05</t>
  </si>
  <si>
    <t>1989-09-16</t>
  </si>
  <si>
    <t>1989-09-18</t>
  </si>
  <si>
    <t>1989-09-19</t>
  </si>
  <si>
    <t>1989-09-21</t>
  </si>
  <si>
    <t>1989-09-22</t>
  </si>
  <si>
    <t>1989-09-23</t>
  </si>
  <si>
    <t>1989-09-24</t>
  </si>
  <si>
    <t>1989-10-10</t>
  </si>
  <si>
    <t>1989-10-12</t>
  </si>
  <si>
    <t>1989-10-13</t>
  </si>
  <si>
    <t>1989-10-14</t>
  </si>
  <si>
    <t>1989-10-26</t>
  </si>
  <si>
    <t>1989-10-28</t>
  </si>
  <si>
    <t>1989-11-01</t>
  </si>
  <si>
    <t>1989-11-02</t>
  </si>
  <si>
    <t>1989-11-05</t>
  </si>
  <si>
    <t>1989-11-06</t>
  </si>
  <si>
    <t>1989-11-15</t>
  </si>
  <si>
    <t>1989-11-21</t>
  </si>
  <si>
    <t>1989-11-23</t>
  </si>
  <si>
    <t>1989-11-25</t>
  </si>
  <si>
    <t>1989-12-02</t>
  </si>
  <si>
    <t>1989-12-08</t>
  </si>
  <si>
    <t>1989-12-14</t>
  </si>
  <si>
    <t>1989-12-16</t>
  </si>
  <si>
    <t>1989-12-17</t>
  </si>
  <si>
    <t>1989-12-20</t>
  </si>
  <si>
    <t>1989-12-22</t>
  </si>
  <si>
    <t>1989-12-24</t>
  </si>
  <si>
    <t>1989-12-25</t>
  </si>
  <si>
    <t>1990-01-01</t>
  </si>
  <si>
    <t>1990-01-11</t>
  </si>
  <si>
    <t>1990-01-19</t>
  </si>
  <si>
    <t>1990-01-20</t>
  </si>
  <si>
    <t>1990-01-23</t>
  </si>
  <si>
    <t>1990-01-29</t>
  </si>
  <si>
    <t>1990-01-30</t>
  </si>
  <si>
    <t>1990-02-01</t>
  </si>
  <si>
    <t>1990-02-05</t>
  </si>
  <si>
    <t>1990-02-11</t>
  </si>
  <si>
    <t>1990-02-13</t>
  </si>
  <si>
    <t>1990-02-17</t>
  </si>
  <si>
    <t>1990-02-20</t>
  </si>
  <si>
    <t>1990-02-21</t>
  </si>
  <si>
    <t>1990-03-02</t>
  </si>
  <si>
    <t>1990-03-05</t>
  </si>
  <si>
    <t>1990-03-06</t>
  </si>
  <si>
    <t>1990-03-08</t>
  </si>
  <si>
    <t>1990-03-11</t>
  </si>
  <si>
    <t>1990-03-12</t>
  </si>
  <si>
    <t>1990-03-14</t>
  </si>
  <si>
    <t>1990-03-20</t>
  </si>
  <si>
    <t>1990-03-23</t>
  </si>
  <si>
    <t>1990-04-08</t>
  </si>
  <si>
    <t>1990-04-11</t>
  </si>
  <si>
    <t>1990-04-13</t>
  </si>
  <si>
    <t>1990-04-29</t>
  </si>
  <si>
    <t>1990-04-30</t>
  </si>
  <si>
    <t>1990-05-03</t>
  </si>
  <si>
    <t>1990-05-13</t>
  </si>
  <si>
    <t>1990-05-17</t>
  </si>
  <si>
    <t>1990-06-01</t>
  </si>
  <si>
    <t>1990-06-05</t>
  </si>
  <si>
    <t>1990-06-15</t>
  </si>
  <si>
    <t>1990-06-26</t>
  </si>
  <si>
    <t>1990-07-03</t>
  </si>
  <si>
    <t>1990-07-04</t>
  </si>
  <si>
    <t>1990-07-16</t>
  </si>
  <si>
    <t>1990-07-25</t>
  </si>
  <si>
    <t>1990-07-27</t>
  </si>
  <si>
    <t>1990-07-28</t>
  </si>
  <si>
    <t>1990-08-05</t>
  </si>
  <si>
    <t>1990-08-07</t>
  </si>
  <si>
    <t>1990-08-08</t>
  </si>
  <si>
    <t>1990-08-10</t>
  </si>
  <si>
    <t>1990-08-21</t>
  </si>
  <si>
    <t>1990-08-22</t>
  </si>
  <si>
    <t>1990-08-23</t>
  </si>
  <si>
    <t>1990-09-03</t>
  </si>
  <si>
    <t>1990-09-05</t>
  </si>
  <si>
    <t>1990-09-10</t>
  </si>
  <si>
    <t>1990-09-12</t>
  </si>
  <si>
    <t>1990-09-13</t>
  </si>
  <si>
    <t>1990-09-22</t>
  </si>
  <si>
    <t>1990-09-23</t>
  </si>
  <si>
    <t>1990-09-24</t>
  </si>
  <si>
    <t>1990-09-25</t>
  </si>
  <si>
    <t>1990-09-28</t>
  </si>
  <si>
    <t>1990-10-03</t>
  </si>
  <si>
    <t>1990-10-04</t>
  </si>
  <si>
    <t>1990-10-06</t>
  </si>
  <si>
    <t>1990-10-16</t>
  </si>
  <si>
    <t>1990-10-24</t>
  </si>
  <si>
    <t>1990-10-27</t>
  </si>
  <si>
    <t>1990-10-28</t>
  </si>
  <si>
    <t>1990-10-29</t>
  </si>
  <si>
    <t>1990-10-30</t>
  </si>
  <si>
    <t>1990-11-05</t>
  </si>
  <si>
    <t>1990-11-10</t>
  </si>
  <si>
    <t>1990-11-17</t>
  </si>
  <si>
    <t>1990-11-23</t>
  </si>
  <si>
    <t>1990-11-29</t>
  </si>
  <si>
    <t>1990-12-07</t>
  </si>
  <si>
    <t>1990-12-09</t>
  </si>
  <si>
    <t>1990-12-10</t>
  </si>
  <si>
    <t>1990-12-11</t>
  </si>
  <si>
    <t>1990-12-13</t>
  </si>
  <si>
    <t>1990-12-16</t>
  </si>
  <si>
    <t>1990-12-24</t>
  </si>
  <si>
    <t>1990-12-30</t>
  </si>
  <si>
    <t>1990-12-31</t>
  </si>
  <si>
    <t>1991-01-01</t>
  </si>
  <si>
    <t>1991-01-03</t>
  </si>
  <si>
    <t>1991-01-13</t>
  </si>
  <si>
    <t>1991-01-16</t>
  </si>
  <si>
    <t>1991-01-21</t>
  </si>
  <si>
    <t>1991-01-24</t>
  </si>
  <si>
    <t>1991-01-25</t>
  </si>
  <si>
    <t>1991-01-27</t>
  </si>
  <si>
    <t>1991-02-02</t>
  </si>
  <si>
    <t>1991-02-22</t>
  </si>
  <si>
    <t>1991-02-27</t>
  </si>
  <si>
    <t>1991-03-01</t>
  </si>
  <si>
    <t>1991-03-04</t>
  </si>
  <si>
    <t>1991-03-15</t>
  </si>
  <si>
    <t>1991-03-17</t>
  </si>
  <si>
    <t>1991-03-24</t>
  </si>
  <si>
    <t>1991-04-01</t>
  </si>
  <si>
    <t>1991-04-03</t>
  </si>
  <si>
    <t>1991-04-08</t>
  </si>
  <si>
    <t>1991-04-15</t>
  </si>
  <si>
    <t>1991-04-24</t>
  </si>
  <si>
    <t>1991-04-29</t>
  </si>
  <si>
    <t>1991-05-14</t>
  </si>
  <si>
    <t>1991-05-18</t>
  </si>
  <si>
    <t>1991-05-27</t>
  </si>
  <si>
    <t>1991-05-29</t>
  </si>
  <si>
    <t>1991-06-02</t>
  </si>
  <si>
    <t>1991-06-06</t>
  </si>
  <si>
    <t>1991-06-09</t>
  </si>
  <si>
    <t>1991-06-14</t>
  </si>
  <si>
    <t>1991-06-15</t>
  </si>
  <si>
    <t>1991-06-25</t>
  </si>
  <si>
    <t>1991-06-28</t>
  </si>
  <si>
    <t>1991-07-09</t>
  </si>
  <si>
    <t>1991-07-14</t>
  </si>
  <si>
    <t>1991-07-19</t>
  </si>
  <si>
    <t>1991-07-23</t>
  </si>
  <si>
    <t>1991-07-31</t>
  </si>
  <si>
    <t>1991-08-06</t>
  </si>
  <si>
    <t>1991-08-14</t>
  </si>
  <si>
    <t>1991-08-28</t>
  </si>
  <si>
    <t>1991-09-03</t>
  </si>
  <si>
    <t>1991-09-08</t>
  </si>
  <si>
    <t>1991-09-18</t>
  </si>
  <si>
    <t>1991-09-21</t>
  </si>
  <si>
    <t>1991-09-28</t>
  </si>
  <si>
    <t>1991-09-29</t>
  </si>
  <si>
    <t>1991-10-07</t>
  </si>
  <si>
    <t>1991-10-08</t>
  </si>
  <si>
    <t>1991-10-09</t>
  </si>
  <si>
    <t>1991-10-14</t>
  </si>
  <si>
    <t>1991-10-18</t>
  </si>
  <si>
    <t>1991-10-19</t>
  </si>
  <si>
    <t>1991-10-20</t>
  </si>
  <si>
    <t>1991-10-23</t>
  </si>
  <si>
    <t>1991-10-24</t>
  </si>
  <si>
    <t>1991-10-27</t>
  </si>
  <si>
    <t>1991-10-28</t>
  </si>
  <si>
    <t>1991-11-13</t>
  </si>
  <si>
    <t>1991-11-17</t>
  </si>
  <si>
    <t>1991-11-18</t>
  </si>
  <si>
    <t>1991-11-19</t>
  </si>
  <si>
    <t>1991-11-25</t>
  </si>
  <si>
    <t>1991-11-28</t>
  </si>
  <si>
    <t>1991-11-30</t>
  </si>
  <si>
    <t>1991-12-12</t>
  </si>
  <si>
    <t>1991-12-18</t>
  </si>
  <si>
    <t>1991-12-22</t>
  </si>
  <si>
    <t>1991-12-23</t>
  </si>
  <si>
    <t>1992-01-05</t>
  </si>
  <si>
    <t>1992-01-06</t>
  </si>
  <si>
    <t>1992-01-16</t>
  </si>
  <si>
    <t>1992-01-17</t>
  </si>
  <si>
    <t>1992-01-22</t>
  </si>
  <si>
    <t>1992-02-01</t>
  </si>
  <si>
    <t>1992-02-02</t>
  </si>
  <si>
    <t>1992-02-12</t>
  </si>
  <si>
    <t>1992-02-17</t>
  </si>
  <si>
    <t>1992-02-25</t>
  </si>
  <si>
    <t>1992-02-27</t>
  </si>
  <si>
    <t>1992-03-05</t>
  </si>
  <si>
    <t>1992-03-09</t>
  </si>
  <si>
    <t>1992-03-11</t>
  </si>
  <si>
    <t>1992-03-29</t>
  </si>
  <si>
    <t>1992-04-02</t>
  </si>
  <si>
    <t>1992-04-06</t>
  </si>
  <si>
    <t>1992-04-10</t>
  </si>
  <si>
    <t>1992-04-11</t>
  </si>
  <si>
    <t>1992-04-13</t>
  </si>
  <si>
    <t>1992-04-14</t>
  </si>
  <si>
    <t>1992-04-17</t>
  </si>
  <si>
    <t>1992-04-22</t>
  </si>
  <si>
    <t>1992-05-11</t>
  </si>
  <si>
    <t>1992-05-13</t>
  </si>
  <si>
    <t>1992-05-16</t>
  </si>
  <si>
    <t>1992-05-20</t>
  </si>
  <si>
    <t>1992-05-26</t>
  </si>
  <si>
    <t>1992-05-27</t>
  </si>
  <si>
    <t>1992-05-28</t>
  </si>
  <si>
    <t>1992-06-01</t>
  </si>
  <si>
    <t>1992-06-02</t>
  </si>
  <si>
    <t>1992-06-03</t>
  </si>
  <si>
    <t>1992-06-11</t>
  </si>
  <si>
    <t>1992-06-13</t>
  </si>
  <si>
    <t>1992-06-15</t>
  </si>
  <si>
    <t>1992-06-18</t>
  </si>
  <si>
    <t>1992-06-23</t>
  </si>
  <si>
    <t>1992-06-27</t>
  </si>
  <si>
    <t>1992-06-28</t>
  </si>
  <si>
    <t>1992-07-09</t>
  </si>
  <si>
    <t>1992-07-17</t>
  </si>
  <si>
    <t>1992-07-18</t>
  </si>
  <si>
    <t>1992-07-19</t>
  </si>
  <si>
    <t>1992-07-21</t>
  </si>
  <si>
    <t>1992-07-25</t>
  </si>
  <si>
    <t>1992-07-30</t>
  </si>
  <si>
    <t>1992-08-07</t>
  </si>
  <si>
    <t>1992-08-27</t>
  </si>
  <si>
    <t>1992-08-29</t>
  </si>
  <si>
    <t>1992-09-01</t>
  </si>
  <si>
    <t>1992-09-02</t>
  </si>
  <si>
    <t>1992-09-06</t>
  </si>
  <si>
    <t>1992-09-08</t>
  </si>
  <si>
    <t>1992-09-10</t>
  </si>
  <si>
    <t>1992-09-11</t>
  </si>
  <si>
    <t>1992-09-14</t>
  </si>
  <si>
    <t>1992-09-15</t>
  </si>
  <si>
    <t>1992-09-19</t>
  </si>
  <si>
    <t>1992-09-25</t>
  </si>
  <si>
    <t>1992-09-28</t>
  </si>
  <si>
    <t>1992-09-29</t>
  </si>
  <si>
    <t>1992-10-01</t>
  </si>
  <si>
    <t>1992-10-04</t>
  </si>
  <si>
    <t>1992-10-06</t>
  </si>
  <si>
    <t>1992-10-17</t>
  </si>
  <si>
    <t>1992-10-23</t>
  </si>
  <si>
    <t>1992-10-24</t>
  </si>
  <si>
    <t>1992-10-29</t>
  </si>
  <si>
    <t>1992-10-31</t>
  </si>
  <si>
    <t>1992-11-08</t>
  </si>
  <si>
    <t>1992-11-28</t>
  </si>
  <si>
    <t>1992-12-04</t>
  </si>
  <si>
    <t>1992-12-05</t>
  </si>
  <si>
    <t>1992-12-06</t>
  </si>
  <si>
    <t>1992-12-09</t>
  </si>
  <si>
    <t>1992-12-12</t>
  </si>
  <si>
    <t>1992-12-18</t>
  </si>
  <si>
    <t>1992-12-23</t>
  </si>
  <si>
    <t>1992-12-27</t>
  </si>
  <si>
    <t>1992-12-28</t>
  </si>
  <si>
    <t>1992-12-29</t>
  </si>
  <si>
    <t>1992-12-31</t>
  </si>
  <si>
    <t>1993-01-01</t>
  </si>
  <si>
    <t>1993-01-02</t>
  </si>
  <si>
    <t>1993-01-05</t>
  </si>
  <si>
    <t>1993-01-08</t>
  </si>
  <si>
    <t>1993-01-09</t>
  </si>
  <si>
    <t>1993-01-11</t>
  </si>
  <si>
    <t>1993-01-12</t>
  </si>
  <si>
    <t>1993-01-13</t>
  </si>
  <si>
    <t>1993-01-17</t>
  </si>
  <si>
    <t>1993-01-19</t>
  </si>
  <si>
    <t>1993-01-25</t>
  </si>
  <si>
    <t>1993-01-29</t>
  </si>
  <si>
    <t>1993-02-05</t>
  </si>
  <si>
    <t>1993-02-07</t>
  </si>
  <si>
    <t>1993-02-08</t>
  </si>
  <si>
    <t>1993-02-12</t>
  </si>
  <si>
    <t>1993-02-15</t>
  </si>
  <si>
    <t>1993-02-18</t>
  </si>
  <si>
    <t>1993-02-22</t>
  </si>
  <si>
    <t>1993-02-25</t>
  </si>
  <si>
    <t>1993-03-04</t>
  </si>
  <si>
    <t>1993-03-06</t>
  </si>
  <si>
    <t>1993-03-07</t>
  </si>
  <si>
    <t>1993-03-14</t>
  </si>
  <si>
    <t>1993-03-19</t>
  </si>
  <si>
    <t>1993-03-20</t>
  </si>
  <si>
    <t>1993-03-27</t>
  </si>
  <si>
    <t>1993-04-02</t>
  </si>
  <si>
    <t>1993-04-13</t>
  </si>
  <si>
    <t>1993-04-14</t>
  </si>
  <si>
    <t>1993-04-20</t>
  </si>
  <si>
    <t>1993-04-22</t>
  </si>
  <si>
    <t>1993-04-26</t>
  </si>
  <si>
    <t>1993-05-02</t>
  </si>
  <si>
    <t>1993-05-05</t>
  </si>
  <si>
    <t>1993-05-06</t>
  </si>
  <si>
    <t>1993-05-15</t>
  </si>
  <si>
    <t>1993-05-17</t>
  </si>
  <si>
    <t>1993-05-20</t>
  </si>
  <si>
    <t>1993-05-21</t>
  </si>
  <si>
    <t>1993-05-23</t>
  </si>
  <si>
    <t>1993-05-24</t>
  </si>
  <si>
    <t>1993-05-25</t>
  </si>
  <si>
    <t>1993-05-31</t>
  </si>
  <si>
    <t>1993-06-01</t>
  </si>
  <si>
    <t>1993-06-02</t>
  </si>
  <si>
    <t>1993-06-07</t>
  </si>
  <si>
    <t>1993-06-09</t>
  </si>
  <si>
    <t>1993-06-15</t>
  </si>
  <si>
    <t>1993-06-18</t>
  </si>
  <si>
    <t>1993-06-19</t>
  </si>
  <si>
    <t>1993-06-24</t>
  </si>
  <si>
    <t>1993-07-01</t>
  </si>
  <si>
    <t>1993-07-02</t>
  </si>
  <si>
    <t>1993-07-05</t>
  </si>
  <si>
    <t>1993-07-10</t>
  </si>
  <si>
    <t>1993-07-17</t>
  </si>
  <si>
    <t>1993-07-19</t>
  </si>
  <si>
    <t>1993-07-23</t>
  </si>
  <si>
    <t>1993-07-24</t>
  </si>
  <si>
    <t>1993-07-25</t>
  </si>
  <si>
    <t>1993-07-27</t>
  </si>
  <si>
    <t>1993-08-14</t>
  </si>
  <si>
    <t>1993-08-15</t>
  </si>
  <si>
    <t>1993-08-20</t>
  </si>
  <si>
    <t>1993-08-23</t>
  </si>
  <si>
    <t>1993-08-28</t>
  </si>
  <si>
    <t>1993-08-30</t>
  </si>
  <si>
    <t>1993-09-07</t>
  </si>
  <si>
    <t>1993-09-10</t>
  </si>
  <si>
    <t>1993-09-14</t>
  </si>
  <si>
    <t>1993-09-16</t>
  </si>
  <si>
    <t>1993-09-17</t>
  </si>
  <si>
    <t>1993-09-18</t>
  </si>
  <si>
    <t>1993-10-02</t>
  </si>
  <si>
    <t>1993-10-03</t>
  </si>
  <si>
    <t>1993-10-10</t>
  </si>
  <si>
    <t>1993-11-01</t>
  </si>
  <si>
    <t>1993-11-08</t>
  </si>
  <si>
    <t>1993-11-09</t>
  </si>
  <si>
    <t>1993-11-10</t>
  </si>
  <si>
    <t>1993-11-11</t>
  </si>
  <si>
    <t>1993-11-15</t>
  </si>
  <si>
    <t>1993-11-21</t>
  </si>
  <si>
    <t>1993-11-22</t>
  </si>
  <si>
    <t>1993-11-27</t>
  </si>
  <si>
    <t>1993-12-07</t>
  </si>
  <si>
    <t>1993-12-11</t>
  </si>
  <si>
    <t>1993-12-12</t>
  </si>
  <si>
    <t>1993-12-14</t>
  </si>
  <si>
    <t>1993-12-17</t>
  </si>
  <si>
    <t>1994-01-16</t>
  </si>
  <si>
    <t>1994-01-31</t>
  </si>
  <si>
    <t>1994-02-08</t>
  </si>
  <si>
    <t>1994-02-09</t>
  </si>
  <si>
    <t>1994-02-11</t>
  </si>
  <si>
    <t>1994-03-09</t>
  </si>
  <si>
    <t>1994-03-11</t>
  </si>
  <si>
    <t>1994-03-13</t>
  </si>
  <si>
    <t>1994-03-16</t>
  </si>
  <si>
    <t>1994-03-20</t>
  </si>
  <si>
    <t>1994-03-26</t>
  </si>
  <si>
    <t>1994-04-06</t>
  </si>
  <si>
    <t>1994-04-16</t>
  </si>
  <si>
    <t>1994-04-21</t>
  </si>
  <si>
    <t>1994-04-23</t>
  </si>
  <si>
    <t>1994-04-25</t>
  </si>
  <si>
    <t>1994-05-03</t>
  </si>
  <si>
    <t>1994-05-04</t>
  </si>
  <si>
    <t>1994-05-05</t>
  </si>
  <si>
    <t>1994-05-07</t>
  </si>
  <si>
    <t>1994-05-08</t>
  </si>
  <si>
    <t>1994-05-13</t>
  </si>
  <si>
    <t>1994-05-24</t>
  </si>
  <si>
    <t>1994-05-28</t>
  </si>
  <si>
    <t>1994-05-31</t>
  </si>
  <si>
    <t>1994-06-07</t>
  </si>
  <si>
    <t>1994-06-13</t>
  </si>
  <si>
    <t>1994-06-23</t>
  </si>
  <si>
    <t>1994-06-28</t>
  </si>
  <si>
    <t>1994-06-29</t>
  </si>
  <si>
    <t>1994-07-14</t>
  </si>
  <si>
    <t>1994-07-20</t>
  </si>
  <si>
    <t>1994-07-24</t>
  </si>
  <si>
    <t>1994-07-30</t>
  </si>
  <si>
    <t>1994-08-06</t>
  </si>
  <si>
    <t>1994-08-14</t>
  </si>
  <si>
    <t>1994-08-16</t>
  </si>
  <si>
    <t>1994-08-22</t>
  </si>
  <si>
    <t>1994-08-24</t>
  </si>
  <si>
    <t>1994-08-28</t>
  </si>
  <si>
    <t>1994-08-29</t>
  </si>
  <si>
    <t>1994-09-04</t>
  </si>
  <si>
    <t>1994-09-06</t>
  </si>
  <si>
    <t>1994-09-11</t>
  </si>
  <si>
    <t>1994-09-14</t>
  </si>
  <si>
    <t>1994-09-17</t>
  </si>
  <si>
    <t>1994-09-18</t>
  </si>
  <si>
    <t>1994-09-21</t>
  </si>
  <si>
    <t>1994-09-23</t>
  </si>
  <si>
    <t>1994-10-13</t>
  </si>
  <si>
    <t>1994-10-15</t>
  </si>
  <si>
    <t>1994-10-18</t>
  </si>
  <si>
    <t>1994-10-19</t>
  </si>
  <si>
    <t>1994-10-20</t>
  </si>
  <si>
    <t>1994-10-28</t>
  </si>
  <si>
    <t>1994-10-29</t>
  </si>
  <si>
    <t>1994-11-04</t>
  </si>
  <si>
    <t>1994-11-08</t>
  </si>
  <si>
    <t>1994-11-10</t>
  </si>
  <si>
    <t>1994-11-16</t>
  </si>
  <si>
    <t>1994-11-17</t>
  </si>
  <si>
    <t>1994-11-19</t>
  </si>
  <si>
    <t>1994-11-25</t>
  </si>
  <si>
    <t>1994-11-30</t>
  </si>
  <si>
    <t>1994-12-05</t>
  </si>
  <si>
    <t>1994-12-10</t>
  </si>
  <si>
    <t>1994-12-15</t>
  </si>
  <si>
    <t>1994-12-18</t>
  </si>
  <si>
    <t>1994-12-19</t>
  </si>
  <si>
    <t>1994-12-20</t>
  </si>
  <si>
    <t>1994-12-22</t>
  </si>
  <si>
    <t>1994-12-25</t>
  </si>
  <si>
    <t>1994-12-28</t>
  </si>
  <si>
    <t>1994-12-29</t>
  </si>
  <si>
    <t>1994-12-30</t>
  </si>
  <si>
    <t>1994-12-31</t>
  </si>
  <si>
    <t>1995-01-01</t>
  </si>
  <si>
    <t>1995-01-02</t>
  </si>
  <si>
    <t>1995-01-04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</si>
  <si>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</si>
  <si>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</si>
  <si>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</si>
  <si>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</si>
  <si>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</si>
  <si>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</si>
  <si>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</si>
  <si>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</si>
  <si>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</si>
  <si>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1995-01-16</t>
  </si>
  <si>
    <t>1995-01-17</t>
  </si>
  <si>
    <t>1995-01-18</t>
  </si>
  <si>
    <t>1995-01-20</t>
  </si>
  <si>
    <t>1995-01-24</t>
  </si>
  <si>
    <t>1995-02-10</t>
  </si>
  <si>
    <t>1995-02-11</t>
  </si>
  <si>
    <t>1995-02-16</t>
  </si>
  <si>
    <t>1995-02-18</t>
  </si>
  <si>
    <t>1995-02-19</t>
  </si>
  <si>
    <t>1995-02-25</t>
  </si>
  <si>
    <t>1995-03-04</t>
  </si>
  <si>
    <t>1995-03-11</t>
  </si>
  <si>
    <t>1995-03-12</t>
  </si>
  <si>
    <t>1995-03-13</t>
  </si>
  <si>
    <t>1995-03-16</t>
  </si>
  <si>
    <t>1995-03-22</t>
  </si>
  <si>
    <t>1995-03-23</t>
  </si>
  <si>
    <t>1995-03-27</t>
  </si>
  <si>
    <t>1995-03-29</t>
  </si>
  <si>
    <t>1995-03-31</t>
  </si>
  <si>
    <t>1995-04-01</t>
  </si>
  <si>
    <t>1995-04-02</t>
  </si>
  <si>
    <t>1995-04-05</t>
  </si>
  <si>
    <t>1995-04-12</t>
  </si>
  <si>
    <t>1995-04-18</t>
  </si>
  <si>
    <t>1995-04-21</t>
  </si>
  <si>
    <t>1995-04-26</t>
  </si>
  <si>
    <t>1995-04-28</t>
  </si>
  <si>
    <t>1995-05-07</t>
  </si>
  <si>
    <t>1995-05-12</t>
  </si>
  <si>
    <t>1995-05-13</t>
  </si>
  <si>
    <t>1995-05-15</t>
  </si>
  <si>
    <t>1995-05-21</t>
  </si>
  <si>
    <t>1995-05-29</t>
  </si>
  <si>
    <t>1995-06-10</t>
  </si>
  <si>
    <t>1995-06-22</t>
  </si>
  <si>
    <t>1995-06-29</t>
  </si>
  <si>
    <t>1995-07-02</t>
  </si>
  <si>
    <t>1995-07-05</t>
  </si>
  <si>
    <t>1995-07-07</t>
  </si>
  <si>
    <t>1995-07-09</t>
  </si>
  <si>
    <t>1995-07-29</t>
  </si>
  <si>
    <t>1995-08-07</t>
  </si>
  <si>
    <t>1995-08-08</t>
  </si>
  <si>
    <t>1995-08-13</t>
  </si>
  <si>
    <t>1995-08-18</t>
  </si>
  <si>
    <t>1995-08-23</t>
  </si>
  <si>
    <t>1995-09-01</t>
  </si>
  <si>
    <t>1995-09-11</t>
  </si>
  <si>
    <t>1995-09-17</t>
  </si>
  <si>
    <t>1995-09-20</t>
  </si>
  <si>
    <t>1995-09-26</t>
  </si>
  <si>
    <t>1995-10-01</t>
  </si>
  <si>
    <t>1995-10-06</t>
  </si>
  <si>
    <t>1995-10-12</t>
  </si>
  <si>
    <t>1995-10-13</t>
  </si>
  <si>
    <t>1995-11-01</t>
  </si>
  <si>
    <t>1995-11-06</t>
  </si>
  <si>
    <t>1995-11-09</t>
  </si>
  <si>
    <t>1995-11-19</t>
  </si>
  <si>
    <t>1995-11-28</t>
  </si>
  <si>
    <t>1995-12-01</t>
  </si>
  <si>
    <t>1995-12-05</t>
  </si>
  <si>
    <t>1995-12-17</t>
  </si>
  <si>
    <t>1995-12-21</t>
  </si>
  <si>
    <t>1995-12-22</t>
  </si>
  <si>
    <t>1996-01-14</t>
  </si>
  <si>
    <t>1996-01-16</t>
  </si>
  <si>
    <t>1996-01-22</t>
  </si>
  <si>
    <t>1996-01-29</t>
  </si>
  <si>
    <t>1996-01-30</t>
  </si>
  <si>
    <t>1996-02-07</t>
  </si>
  <si>
    <t>1996-02-16</t>
  </si>
  <si>
    <t>1996-02-17</t>
  </si>
  <si>
    <t>1996-02-19</t>
  </si>
  <si>
    <t>1996-02-29</t>
  </si>
  <si>
    <t>1996-03-04</t>
  </si>
  <si>
    <t>1996-03-06</t>
  </si>
  <si>
    <t>1996-03-16</t>
  </si>
  <si>
    <t>1996-03-18</t>
  </si>
  <si>
    <t>1996-03-27</t>
  </si>
  <si>
    <t>1996-04-05</t>
  </si>
  <si>
    <t>1996-04-23</t>
  </si>
  <si>
    <t>1996-05-02</t>
  </si>
  <si>
    <t>1996-05-10</t>
  </si>
  <si>
    <t>1996-05-13</t>
  </si>
  <si>
    <t>1996-05-20</t>
  </si>
  <si>
    <t>1996-05-23</t>
  </si>
  <si>
    <t>1996-05-31</t>
  </si>
  <si>
    <t>1996-06-11</t>
  </si>
  <si>
    <t>1996-06-25</t>
  </si>
  <si>
    <t>1996-06-29</t>
  </si>
  <si>
    <t>1996-07-03</t>
  </si>
  <si>
    <t>1996-07-21</t>
  </si>
  <si>
    <t>1996-07-24</t>
  </si>
  <si>
    <t>1996-08-02</t>
  </si>
  <si>
    <t>1996-08-08</t>
  </si>
  <si>
    <t>1996-08-10</t>
  </si>
  <si>
    <t>1996-08-11</t>
  </si>
  <si>
    <t>1996-08-13</t>
  </si>
  <si>
    <t>1996-08-15</t>
  </si>
  <si>
    <t>1996-08-17</t>
  </si>
  <si>
    <t>1996-08-19</t>
  </si>
  <si>
    <t>1996-08-21</t>
  </si>
  <si>
    <t>1996-09-01</t>
  </si>
  <si>
    <t>1996-09-03</t>
  </si>
  <si>
    <t>1996-09-04</t>
  </si>
  <si>
    <t>1996-09-11</t>
  </si>
  <si>
    <t>1996-09-13</t>
  </si>
  <si>
    <t>1996-09-16</t>
  </si>
  <si>
    <t>1996-09-22</t>
  </si>
  <si>
    <t>1996-09-30</t>
  </si>
  <si>
    <t>1996-10-02</t>
  </si>
  <si>
    <t>1996-10-05</t>
  </si>
  <si>
    <t>1996-10-06</t>
  </si>
  <si>
    <t>1996-10-12</t>
  </si>
  <si>
    <t>1996-10-18</t>
  </si>
  <si>
    <t>1996-10-23</t>
  </si>
  <si>
    <t>1996-10-24</t>
  </si>
  <si>
    <t>1996-10-25</t>
  </si>
  <si>
    <t>1996-10-26</t>
  </si>
  <si>
    <t>1996-10-27</t>
  </si>
  <si>
    <t>1996-11-01</t>
  </si>
  <si>
    <t>1996-11-08</t>
  </si>
  <si>
    <t>1996-11-16</t>
  </si>
  <si>
    <t>1996-11-20</t>
  </si>
  <si>
    <t>1996-11-23</t>
  </si>
  <si>
    <t>1996-11-25</t>
  </si>
  <si>
    <t>1996-11-28</t>
  </si>
  <si>
    <t>1996-12-03</t>
  </si>
  <si>
    <t>1996-12-06</t>
  </si>
  <si>
    <t>1996-12-21</t>
  </si>
  <si>
    <t>1996-12-28</t>
  </si>
  <si>
    <t>1997-01-02</t>
  </si>
  <si>
    <t>1997-01-10</t>
  </si>
  <si>
    <t>1997-01-13</t>
  </si>
  <si>
    <t>1997-01-14</t>
  </si>
  <si>
    <t>1997-01-20</t>
  </si>
  <si>
    <t>1997-01-26</t>
  </si>
  <si>
    <t>1997-02-04</t>
  </si>
  <si>
    <t>1997-02-09</t>
  </si>
  <si>
    <t>1997-02-16</t>
  </si>
  <si>
    <t>1997-02-19</t>
  </si>
  <si>
    <t>1997-03-03</t>
  </si>
  <si>
    <t>1997-03-04</t>
  </si>
  <si>
    <t>1997-03-05</t>
  </si>
  <si>
    <t>1997-03-06</t>
  </si>
  <si>
    <t>1997-03-07</t>
  </si>
  <si>
    <t>1997-03-09</t>
  </si>
  <si>
    <t>1997-03-16</t>
  </si>
  <si>
    <t>1997-03-23</t>
  </si>
  <si>
    <t>1997-03-24</t>
  </si>
  <si>
    <t>1997-03-26</t>
  </si>
  <si>
    <t>1997-03-30</t>
  </si>
  <si>
    <t>1997-03-31</t>
  </si>
  <si>
    <t>1997-04-02</t>
  </si>
  <si>
    <t>1997-04-09</t>
  </si>
  <si>
    <t>1997-04-10</t>
  </si>
  <si>
    <t>1997-04-18</t>
  </si>
  <si>
    <t>1997-04-19</t>
  </si>
  <si>
    <t>1997-04-28</t>
  </si>
  <si>
    <t>1997-05-09</t>
  </si>
  <si>
    <t>1997-05-11</t>
  </si>
  <si>
    <t>1997-05-19</t>
  </si>
  <si>
    <t>1997-05-20</t>
  </si>
  <si>
    <t>1997-05-21</t>
  </si>
  <si>
    <t>1997-05-23</t>
  </si>
  <si>
    <t>1997-05-24</t>
  </si>
  <si>
    <t>1997-05-26</t>
  </si>
  <si>
    <t>1997-06-11</t>
  </si>
  <si>
    <t>1997-06-13</t>
  </si>
  <si>
    <t>1997-06-20</t>
  </si>
  <si>
    <t>1997-06-25</t>
  </si>
  <si>
    <t>1997-07-02</t>
  </si>
  <si>
    <t>1997-07-06</t>
  </si>
  <si>
    <t>1997-07-09</t>
  </si>
  <si>
    <t>1997-07-19</t>
  </si>
  <si>
    <t>1997-08-08</t>
  </si>
  <si>
    <t>1997-08-15</t>
  </si>
  <si>
    <t>1997-08-22</t>
  </si>
  <si>
    <t>1997-09-03</t>
  </si>
  <si>
    <t>1997-09-05</t>
  </si>
  <si>
    <t>1997-09-07</t>
  </si>
  <si>
    <t>1997-09-15</t>
  </si>
  <si>
    <t>1997-09-20</t>
  </si>
  <si>
    <t>1997-09-29</t>
  </si>
  <si>
    <t>1997-10-08</t>
  </si>
  <si>
    <t>1997-10-10</t>
  </si>
  <si>
    <t>1997-10-11</t>
  </si>
  <si>
    <t>1997-10-20</t>
  </si>
  <si>
    <t>1997-10-26</t>
  </si>
  <si>
    <t>1997-11-01</t>
  </si>
  <si>
    <t>1997-11-04</t>
  </si>
  <si>
    <t>1997-11-05</t>
  </si>
  <si>
    <t>1997-11-09</t>
  </si>
  <si>
    <t>1997-11-13</t>
  </si>
  <si>
    <t>1997-11-15</t>
  </si>
  <si>
    <t>1997-11-17</t>
  </si>
  <si>
    <t>1997-11-18</t>
  </si>
  <si>
    <t>1997-11-19</t>
  </si>
  <si>
    <t>1997-11-23</t>
  </si>
  <si>
    <t>1997-11-29</t>
  </si>
  <si>
    <t>1997-12-01</t>
  </si>
  <si>
    <t>1997-12-06</t>
  </si>
  <si>
    <t>1997-12-07</t>
  </si>
  <si>
    <t>1997-12-13</t>
  </si>
  <si>
    <t>1997-12-17</t>
  </si>
  <si>
    <t>1997-12-19</t>
  </si>
  <si>
    <t>1997-12-22</t>
  </si>
  <si>
    <t>1998-01-13</t>
  </si>
  <si>
    <t>1998-01-16</t>
  </si>
  <si>
    <t>1998-01-20</t>
  </si>
  <si>
    <t>1998-02-01</t>
  </si>
  <si>
    <t>1998-02-07</t>
  </si>
  <si>
    <t>1998-02-21</t>
  </si>
  <si>
    <t>1998-02-22</t>
  </si>
  <si>
    <t>1998-02-25</t>
  </si>
  <si>
    <t>1998-02-28</t>
  </si>
  <si>
    <t>1998-03-01</t>
  </si>
  <si>
    <t>1998-03-06</t>
  </si>
  <si>
    <t>1998-03-08</t>
  </si>
  <si>
    <t>1998-03-11</t>
  </si>
  <si>
    <t>1998-03-14</t>
  </si>
  <si>
    <t>1998-03-16</t>
  </si>
  <si>
    <t>1998-03-22</t>
  </si>
  <si>
    <t>1998-03-23</t>
  </si>
  <si>
    <t>1998-03-26</t>
  </si>
  <si>
    <t>1998-03-30</t>
  </si>
  <si>
    <t>1998-04-03</t>
  </si>
  <si>
    <t>1998-04-05</t>
  </si>
  <si>
    <t>1998-04-07</t>
  </si>
  <si>
    <t>1998-04-08</t>
  </si>
  <si>
    <t>1998-04-09</t>
  </si>
  <si>
    <t>1998-04-11</t>
  </si>
  <si>
    <t>1998-04-14</t>
  </si>
  <si>
    <t>1998-04-19</t>
  </si>
  <si>
    <t>1998-04-21</t>
  </si>
  <si>
    <t>1998-04-22</t>
  </si>
  <si>
    <t>1998-04-25</t>
  </si>
  <si>
    <t>1998-04-26</t>
  </si>
  <si>
    <t>1998-05-03</t>
  </si>
  <si>
    <t>1998-05-15</t>
  </si>
  <si>
    <t>1998-05-19</t>
  </si>
  <si>
    <t>1998-05-20</t>
  </si>
  <si>
    <t>1998-05-22</t>
  </si>
  <si>
    <t>1998-06-01</t>
  </si>
  <si>
    <t>1998-06-12</t>
  </si>
  <si>
    <t>1998-06-14</t>
  </si>
  <si>
    <t>1998-06-16</t>
  </si>
  <si>
    <t>1998-06-21</t>
  </si>
  <si>
    <t>1998-06-23</t>
  </si>
  <si>
    <t>1998-06-24</t>
  </si>
  <si>
    <t>1998-06-30</t>
  </si>
  <si>
    <t>1998-07-14</t>
  </si>
  <si>
    <t>1998-07-18</t>
  </si>
  <si>
    <t>1998-08-03</t>
  </si>
  <si>
    <t>1998-08-12</t>
  </si>
  <si>
    <t>1998-08-15</t>
  </si>
  <si>
    <t>1998-08-16</t>
  </si>
  <si>
    <t>1998-08-17</t>
  </si>
  <si>
    <t>1998-08-28</t>
  </si>
  <si>
    <t>1998-09-03</t>
  </si>
  <si>
    <t>1998-09-05</t>
  </si>
  <si>
    <t>1998-09-07</t>
  </si>
  <si>
    <t>1998-09-15</t>
  </si>
  <si>
    <t>1998-09-18</t>
  </si>
  <si>
    <t>1998-09-24</t>
  </si>
  <si>
    <t>1998-09-29</t>
  </si>
  <si>
    <t>1998-10-01</t>
  </si>
  <si>
    <t>1998-10-03</t>
  </si>
  <si>
    <t>1998-10-20</t>
  </si>
  <si>
    <t>1998-10-27</t>
  </si>
  <si>
    <t>1998-10-31</t>
  </si>
  <si>
    <t>1998-11-08</t>
  </si>
  <si>
    <t>1998-11-15</t>
  </si>
  <si>
    <t>1998-11-20</t>
  </si>
  <si>
    <t>1998-11-23</t>
  </si>
  <si>
    <t>1998-11-24</t>
  </si>
  <si>
    <t>1998-11-27</t>
  </si>
  <si>
    <t>1998-12-04</t>
  </si>
  <si>
    <t>1998-12-16</t>
  </si>
  <si>
    <t>1998-12-17</t>
  </si>
  <si>
    <t>1998-12-23</t>
  </si>
  <si>
    <t>1998-12-26</t>
  </si>
  <si>
    <t>1999-01-01</t>
  </si>
  <si>
    <t>1999-01-11</t>
  </si>
  <si>
    <t>1999-01-14</t>
  </si>
  <si>
    <t>1999-01-21</t>
  </si>
  <si>
    <t>1999-01-23</t>
  </si>
  <si>
    <t>1999-01-28</t>
  </si>
  <si>
    <t>1999-01-31</t>
  </si>
  <si>
    <t>1999-02-08</t>
  </si>
  <si>
    <t>1999-02-20</t>
  </si>
  <si>
    <t>1999-02-21</t>
  </si>
  <si>
    <t>1999-02-26</t>
  </si>
  <si>
    <t>1999-03-02</t>
  </si>
  <si>
    <t>1999-03-04</t>
  </si>
  <si>
    <t>1999-03-05</t>
  </si>
  <si>
    <t>1999-03-11</t>
  </si>
  <si>
    <t>1999-03-14</t>
  </si>
  <si>
    <t>1999-03-15</t>
  </si>
  <si>
    <t>1999-03-16</t>
  </si>
  <si>
    <t>1999-03-21</t>
  </si>
  <si>
    <t>1999-03-23</t>
  </si>
  <si>
    <t>1999-03-25</t>
  </si>
  <si>
    <t>1999-03-27</t>
  </si>
  <si>
    <t>1999-04-05</t>
  </si>
  <si>
    <t>1999-04-12</t>
  </si>
  <si>
    <t>1999-04-13</t>
  </si>
  <si>
    <t>1999-04-18</t>
  </si>
  <si>
    <t>1999-04-25</t>
  </si>
  <si>
    <t>1999-04-27</t>
  </si>
  <si>
    <t>1999-05-07</t>
  </si>
  <si>
    <t>1999-05-10</t>
  </si>
  <si>
    <t>1999-05-14</t>
  </si>
  <si>
    <t>1999-05-22</t>
  </si>
  <si>
    <t>1999-06-03</t>
  </si>
  <si>
    <t>1999-06-11</t>
  </si>
  <si>
    <t>1999-06-19</t>
  </si>
  <si>
    <t>1999-06-25</t>
  </si>
  <si>
    <t>1999-07-07</t>
  </si>
  <si>
    <t>1999-07-14</t>
  </si>
  <si>
    <t>1999-07-18</t>
  </si>
  <si>
    <t>1999-07-22</t>
  </si>
  <si>
    <t>1999-07-26</t>
  </si>
  <si>
    <t>1999-08-02</t>
  </si>
  <si>
    <t>1999-08-07</t>
  </si>
  <si>
    <t>1999-08-08</t>
  </si>
  <si>
    <t>1999-08-16</t>
  </si>
  <si>
    <t>1999-08-18</t>
  </si>
  <si>
    <t>1999-08-20</t>
  </si>
  <si>
    <t>1999-08-22</t>
  </si>
  <si>
    <t>1999-08-30</t>
  </si>
  <si>
    <t>1999-08-31</t>
  </si>
  <si>
    <t>1999-09-12</t>
  </si>
  <si>
    <t>1999-09-21</t>
  </si>
  <si>
    <t>1999-09-30</t>
  </si>
  <si>
    <t>1999-10-01</t>
  </si>
  <si>
    <t>1999-10-02</t>
  </si>
  <si>
    <t>1999-10-03</t>
  </si>
  <si>
    <t>1999-10-05</t>
  </si>
  <si>
    <t>1999-10-10</t>
  </si>
  <si>
    <t>1999-10-16</t>
  </si>
  <si>
    <t>1999-10-19</t>
  </si>
  <si>
    <t>1999-10-23</t>
  </si>
  <si>
    <t>1999-10-29</t>
  </si>
  <si>
    <t>1999-10-30</t>
  </si>
  <si>
    <t>1999-11-06</t>
  </si>
  <si>
    <t>1999-11-07</t>
  </si>
  <si>
    <t>1999-11-15</t>
  </si>
  <si>
    <t>1999-11-22</t>
  </si>
  <si>
    <t>1999-11-27</t>
  </si>
  <si>
    <t>1999-11-29</t>
  </si>
  <si>
    <t>1999-12-04</t>
  </si>
  <si>
    <t>1999-12-31</t>
  </si>
  <si>
    <t>2000-01-09</t>
  </si>
  <si>
    <t>2000-01-12</t>
  </si>
  <si>
    <t>2000-01-15</t>
  </si>
  <si>
    <t>2000-01-21</t>
  </si>
  <si>
    <t>2000-01-24</t>
  </si>
  <si>
    <t>2000-01-28</t>
  </si>
  <si>
    <t>2000-02-09</t>
  </si>
  <si>
    <t>2000-02-11</t>
  </si>
  <si>
    <t>2000-02-13</t>
  </si>
  <si>
    <t>2000-03-19</t>
  </si>
  <si>
    <t>2000-04-09</t>
  </si>
  <si>
    <t>2000-04-11</t>
  </si>
  <si>
    <t>2000-04-12</t>
  </si>
  <si>
    <t>2000-04-14</t>
  </si>
  <si>
    <t>2000-04-21</t>
  </si>
  <si>
    <t>2000-04-23</t>
  </si>
  <si>
    <t>2000-04-25</t>
  </si>
  <si>
    <t>2000-05-07</t>
  </si>
  <si>
    <t>2000-05-08</t>
  </si>
  <si>
    <t>2000-05-15</t>
  </si>
  <si>
    <t>2000-05-16</t>
  </si>
  <si>
    <t>2000-05-18</t>
  </si>
  <si>
    <t>2000-05-21</t>
  </si>
  <si>
    <t>2000-05-29</t>
  </si>
  <si>
    <t>2000-05-30</t>
  </si>
  <si>
    <t>2000-06-02</t>
  </si>
  <si>
    <t>2000-06-03</t>
  </si>
  <si>
    <t>2000-06-04</t>
  </si>
  <si>
    <t>2000-06-06</t>
  </si>
  <si>
    <t>2000-06-22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</si>
  <si>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</si>
  <si>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</si>
  <si>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</si>
  <si>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</si>
  <si>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</si>
  <si>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</si>
  <si>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</si>
  <si>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</si>
  <si>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</si>
  <si>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</si>
  <si>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</si>
  <si>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</si>
  <si>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</si>
  <si>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</si>
  <si>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</si>
  <si>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</si>
  <si>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</si>
  <si>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</si>
  <si>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</si>
  <si>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</si>
  <si>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</si>
  <si>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</si>
  <si>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</si>
  <si>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</si>
  <si>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</si>
  <si>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</si>
  <si>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</si>
  <si>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</si>
  <si>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</si>
  <si>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</si>
  <si>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</si>
  <si>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</si>
  <si>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2000-08-01</t>
  </si>
  <si>
    <t>2000-08-02</t>
  </si>
  <si>
    <t>2000-08-03</t>
  </si>
  <si>
    <t>2000-08-04</t>
  </si>
  <si>
    <t>2000-08-05</t>
  </si>
  <si>
    <t>2000-08-06</t>
  </si>
  <si>
    <t>2000-08-08</t>
  </si>
  <si>
    <t>2000-08-10</t>
  </si>
  <si>
    <t>2000-08-14</t>
  </si>
  <si>
    <t>2000-08-15</t>
  </si>
  <si>
    <t>2000-08-16</t>
  </si>
  <si>
    <t>2000-08-18</t>
  </si>
  <si>
    <t>2000-08-19</t>
  </si>
  <si>
    <t>2000-08-20</t>
  </si>
  <si>
    <t>2000-08-22</t>
  </si>
  <si>
    <t>2000-08-23</t>
  </si>
  <si>
    <t>2000-08-26</t>
  </si>
  <si>
    <t>2000-08-27</t>
  </si>
  <si>
    <t>2000-08-28</t>
  </si>
  <si>
    <t>2000-08-29</t>
  </si>
  <si>
    <t>2000-08-30</t>
  </si>
  <si>
    <t>2000-08-31</t>
  </si>
  <si>
    <t>2000-09-09</t>
  </si>
  <si>
    <t>2000-09-10</t>
  </si>
  <si>
    <t>2000-09-15</t>
  </si>
  <si>
    <t>2000-09-17</t>
  </si>
  <si>
    <t>2000-09-21</t>
  </si>
  <si>
    <t>2000-09-28</t>
  </si>
  <si>
    <t>20:55.56</t>
  </si>
  <si>
    <t>23:24.59</t>
  </si>
  <si>
    <t>55:56.17</t>
  </si>
  <si>
    <t>05:37.86</t>
  </si>
  <si>
    <t>56:41.23</t>
  </si>
  <si>
    <t>54:40.35</t>
  </si>
  <si>
    <t>43:12.98</t>
  </si>
  <si>
    <t>44:55.37</t>
  </si>
  <si>
    <t>26:13.10</t>
  </si>
  <si>
    <t>11:42.15</t>
  </si>
  <si>
    <t>08:54.88</t>
  </si>
  <si>
    <t>04:22.38</t>
  </si>
  <si>
    <t>27:52.17</t>
  </si>
  <si>
    <t>59:39.62</t>
  </si>
  <si>
    <t>40:04.54</t>
  </si>
  <si>
    <t>19:52.17</t>
  </si>
  <si>
    <t>39:39.71</t>
  </si>
  <si>
    <t>32:35.03</t>
  </si>
  <si>
    <t>05:52.25</t>
  </si>
  <si>
    <t>38:03.27</t>
  </si>
  <si>
    <t>07:20.60</t>
  </si>
  <si>
    <t>25:14.93</t>
  </si>
  <si>
    <t>43:32.60</t>
  </si>
  <si>
    <t>16:14.80</t>
  </si>
  <si>
    <t>25:48.17</t>
  </si>
  <si>
    <t>56:48.09</t>
  </si>
  <si>
    <t>23:00.67</t>
  </si>
  <si>
    <t>42:42.73</t>
  </si>
  <si>
    <t>10:09.71</t>
  </si>
  <si>
    <t>47:15.79</t>
  </si>
  <si>
    <t>17:41.52</t>
  </si>
  <si>
    <t>57:51.25</t>
  </si>
  <si>
    <t>50:30.55</t>
  </si>
  <si>
    <t>42:18.57</t>
  </si>
  <si>
    <t>03:22.14</t>
  </si>
  <si>
    <t>50:43.87</t>
  </si>
  <si>
    <t>04:36.40</t>
  </si>
  <si>
    <t>09:10.44</t>
  </si>
  <si>
    <t>07:22.22</t>
  </si>
  <si>
    <t>27:35.06</t>
  </si>
  <si>
    <t>31:02.74</t>
  </si>
  <si>
    <t>20:40.84</t>
  </si>
  <si>
    <t>16:09.17</t>
  </si>
  <si>
    <t>50:57.52</t>
  </si>
  <si>
    <t>03:36.28</t>
  </si>
  <si>
    <t>15:22.32</t>
  </si>
  <si>
    <t>31:05.80</t>
  </si>
  <si>
    <t>21:54.70</t>
  </si>
  <si>
    <t>55:52.80</t>
  </si>
  <si>
    <t>04:05.80</t>
  </si>
  <si>
    <t>01:15.00</t>
  </si>
  <si>
    <t>04:51.00</t>
  </si>
  <si>
    <t>03:31.90</t>
  </si>
  <si>
    <t>13:51.30</t>
  </si>
  <si>
    <t>06:45.80</t>
  </si>
  <si>
    <t>29:59.10</t>
  </si>
  <si>
    <t>55:19.80</t>
  </si>
  <si>
    <t>16:18.80</t>
  </si>
  <si>
    <t>01:16.60</t>
  </si>
  <si>
    <t>59:40.90</t>
  </si>
  <si>
    <t>12:17.70</t>
  </si>
  <si>
    <t>45:42.40</t>
  </si>
  <si>
    <t>36:14.60</t>
  </si>
  <si>
    <t>52:35.10</t>
  </si>
  <si>
    <t>50:01.10</t>
  </si>
  <si>
    <t>03:08.40</t>
  </si>
  <si>
    <t>10:41.70</t>
  </si>
  <si>
    <t>56:13.00</t>
  </si>
  <si>
    <t>35:17.30</t>
  </si>
  <si>
    <t>08:31.40</t>
  </si>
  <si>
    <t>01:45.50</t>
  </si>
  <si>
    <t>37:22.40</t>
  </si>
  <si>
    <t>21:13.20</t>
  </si>
  <si>
    <t>54:52.00</t>
  </si>
  <si>
    <t>37:47.90</t>
  </si>
  <si>
    <t>52:26.40</t>
  </si>
  <si>
    <t>12:23.30</t>
  </si>
  <si>
    <t>40:58.10</t>
  </si>
  <si>
    <t>14:10.70</t>
  </si>
  <si>
    <t>44:19.50</t>
  </si>
  <si>
    <t>15:35.40</t>
  </si>
  <si>
    <t>52:26.70</t>
  </si>
  <si>
    <t>24:48.10</t>
  </si>
  <si>
    <t>37:18.30</t>
  </si>
  <si>
    <t>27:21.00</t>
  </si>
  <si>
    <t>31:18.50</t>
  </si>
  <si>
    <t>59:19.60</t>
  </si>
  <si>
    <t>37:53.70</t>
  </si>
  <si>
    <t>25:31.20</t>
  </si>
  <si>
    <t>12:53.50</t>
  </si>
  <si>
    <t>52:22.30</t>
  </si>
  <si>
    <t>28:44.40</t>
  </si>
  <si>
    <t>51:17.10</t>
  </si>
  <si>
    <t>56:23.40</t>
  </si>
  <si>
    <t>13:37.80</t>
  </si>
  <si>
    <t>22:13.50</t>
  </si>
  <si>
    <t>08:05.80</t>
  </si>
  <si>
    <t>30:23.20</t>
  </si>
  <si>
    <t>54:19.90</t>
  </si>
  <si>
    <t>16:41.00</t>
  </si>
  <si>
    <t>50:32.40</t>
  </si>
  <si>
    <t>37:24.80</t>
  </si>
  <si>
    <t>30:53.50</t>
  </si>
  <si>
    <t>03:13.90</t>
  </si>
  <si>
    <t>23:26.40</t>
  </si>
  <si>
    <t>00:44.90</t>
  </si>
  <si>
    <t>21:04.10</t>
  </si>
  <si>
    <t>07:05.90</t>
  </si>
  <si>
    <t>14:29.00</t>
  </si>
  <si>
    <t>17:52.80</t>
  </si>
  <si>
    <t>16:23.00</t>
  </si>
  <si>
    <t>41:34.10</t>
  </si>
  <si>
    <t>32:35.40</t>
  </si>
  <si>
    <t>04:00.70</t>
  </si>
  <si>
    <t>40:18.40</t>
  </si>
  <si>
    <t>22:12.90</t>
  </si>
  <si>
    <t>49:11.50</t>
  </si>
  <si>
    <t>12:11.50</t>
  </si>
  <si>
    <t>01:56.10</t>
  </si>
  <si>
    <t>11:17.10</t>
  </si>
  <si>
    <t>24:47.30</t>
  </si>
  <si>
    <t>19:14.60</t>
  </si>
  <si>
    <t>23:52.00</t>
  </si>
  <si>
    <t>29:56.90</t>
  </si>
  <si>
    <t>07:21.90</t>
  </si>
  <si>
    <t>53:15.80</t>
  </si>
  <si>
    <t>19:59.50</t>
  </si>
  <si>
    <t>38:14.40</t>
  </si>
  <si>
    <t>30:06.40</t>
  </si>
  <si>
    <t>44:44.80</t>
  </si>
  <si>
    <t>59:25.10</t>
  </si>
  <si>
    <t>02:29.90</t>
  </si>
  <si>
    <t>33:38.30</t>
  </si>
  <si>
    <t>51:41.20</t>
  </si>
  <si>
    <t>36:53.80</t>
  </si>
  <si>
    <t>50:48.90</t>
  </si>
  <si>
    <t>40:55.10</t>
  </si>
  <si>
    <t>37:45.70</t>
  </si>
  <si>
    <t>00:53.60</t>
  </si>
  <si>
    <t>48:52.70</t>
  </si>
  <si>
    <t>38:14.50</t>
  </si>
  <si>
    <t>37:02.60</t>
  </si>
  <si>
    <t>33:06.10</t>
  </si>
  <si>
    <t>18:50.60</t>
  </si>
  <si>
    <t>04:26.40</t>
  </si>
  <si>
    <t>48:17.20</t>
  </si>
  <si>
    <t>52:01.30</t>
  </si>
  <si>
    <t>04:55.30</t>
  </si>
  <si>
    <t>34:19.50</t>
  </si>
  <si>
    <t>35:31.80</t>
  </si>
  <si>
    <t>32:41.30</t>
  </si>
  <si>
    <t>35:03.10</t>
  </si>
  <si>
    <t>40:24.80</t>
  </si>
  <si>
    <t>19:12.00</t>
  </si>
  <si>
    <t>33:25.20</t>
  </si>
  <si>
    <t>20:16.30</t>
  </si>
  <si>
    <t>00:24.40</t>
  </si>
  <si>
    <t>21:25.60</t>
  </si>
  <si>
    <t>51:44.10</t>
  </si>
  <si>
    <t>40:34.30</t>
  </si>
  <si>
    <t>05:41.70</t>
  </si>
  <si>
    <t>08:29.70</t>
  </si>
  <si>
    <t>25:50.80</t>
  </si>
  <si>
    <t>29:50.80</t>
  </si>
  <si>
    <t>40:32.10</t>
  </si>
  <si>
    <t>54:41.10</t>
  </si>
  <si>
    <t>39:50.00</t>
  </si>
  <si>
    <t>49:08.10</t>
  </si>
  <si>
    <t>19:44.00</t>
  </si>
  <si>
    <t>13:00.70</t>
  </si>
  <si>
    <t>45:37.00</t>
  </si>
  <si>
    <t>52:40.00</t>
  </si>
  <si>
    <t>24:53.40</t>
  </si>
  <si>
    <t>43:31.80</t>
  </si>
  <si>
    <t>54:30.60</t>
  </si>
  <si>
    <t>50:33.90</t>
  </si>
  <si>
    <t>33:26.60</t>
  </si>
  <si>
    <t>05:25.10</t>
  </si>
  <si>
    <t>16:34.00</t>
  </si>
  <si>
    <t>02:35.00</t>
  </si>
  <si>
    <t>12:43.80</t>
  </si>
  <si>
    <t>17:32.50</t>
  </si>
  <si>
    <t>03:42.10</t>
  </si>
  <si>
    <t>39:52.80</t>
  </si>
  <si>
    <t>50:04.30</t>
  </si>
  <si>
    <t>20:02.50</t>
  </si>
  <si>
    <t>55:57.00</t>
  </si>
  <si>
    <t>43:38.70</t>
  </si>
  <si>
    <t>10:07.90</t>
  </si>
  <si>
    <t>08:03.80</t>
  </si>
  <si>
    <t>01:08.70</t>
  </si>
  <si>
    <t>53:37.70</t>
  </si>
  <si>
    <t>49:10.80</t>
  </si>
  <si>
    <t>14:05.70</t>
  </si>
  <si>
    <t>40:29.60</t>
  </si>
  <si>
    <t>53:02.70</t>
  </si>
  <si>
    <t>09:16.60</t>
  </si>
  <si>
    <t>42:08.70</t>
  </si>
  <si>
    <t>56:49.00</t>
  </si>
  <si>
    <t>33:26.10</t>
  </si>
  <si>
    <t>26:47.00</t>
  </si>
  <si>
    <t>19:25.70</t>
  </si>
  <si>
    <t>00:01.20</t>
  </si>
  <si>
    <t>32:44.30</t>
  </si>
  <si>
    <t>55:20.40</t>
  </si>
  <si>
    <t>11:57.70</t>
  </si>
  <si>
    <t>45:07.90</t>
  </si>
  <si>
    <t>47:59.90</t>
  </si>
  <si>
    <t>32:42.10</t>
  </si>
  <si>
    <t>48:24.20</t>
  </si>
  <si>
    <t>59:32.30</t>
  </si>
  <si>
    <t>43:08.30</t>
  </si>
  <si>
    <t>59:53.90</t>
  </si>
  <si>
    <t>58:08.10</t>
  </si>
  <si>
    <t>12:56.20</t>
  </si>
  <si>
    <t>19:51.10</t>
  </si>
  <si>
    <t>13:24.10</t>
  </si>
  <si>
    <t>31:10.60</t>
  </si>
  <si>
    <t>56:33.30</t>
  </si>
  <si>
    <t>40:51.00</t>
  </si>
  <si>
    <t>19:14.90</t>
  </si>
  <si>
    <t>09:14.40</t>
  </si>
  <si>
    <t>17:47.70</t>
  </si>
  <si>
    <t>41:15.60</t>
  </si>
  <si>
    <t>45:39.00</t>
  </si>
  <si>
    <t>02:07.90</t>
  </si>
  <si>
    <t>34:36.40</t>
  </si>
  <si>
    <t>54:40.00</t>
  </si>
  <si>
    <t>01:17.00</t>
  </si>
  <si>
    <t>46:32.20</t>
  </si>
  <si>
    <t>57:30.60</t>
  </si>
  <si>
    <t>08:28.20</t>
  </si>
  <si>
    <t>56:16.50</t>
  </si>
  <si>
    <t>32:14.40</t>
  </si>
  <si>
    <t>57:00.90</t>
  </si>
  <si>
    <t>44:00.40</t>
  </si>
  <si>
    <t>34:14.30</t>
  </si>
  <si>
    <t>27:13.30</t>
  </si>
  <si>
    <t>15:48.10</t>
  </si>
  <si>
    <t>02:09.70</t>
  </si>
  <si>
    <t>19:08.50</t>
  </si>
  <si>
    <t>41:07.60</t>
  </si>
  <si>
    <t>35:50.40</t>
  </si>
  <si>
    <t>45:14.90</t>
  </si>
  <si>
    <t>37:33.00</t>
  </si>
  <si>
    <t>14:37.80</t>
  </si>
  <si>
    <t>07:13.80</t>
  </si>
  <si>
    <t>16:19.00</t>
  </si>
  <si>
    <t>13:08.80</t>
  </si>
  <si>
    <t>31:59.20</t>
  </si>
  <si>
    <t>40:07.70</t>
  </si>
  <si>
    <t>09:04.50</t>
  </si>
  <si>
    <t>58:06.30</t>
  </si>
  <si>
    <t>48:39.60</t>
  </si>
  <si>
    <t>44:44.50</t>
  </si>
  <si>
    <t>07:51.20</t>
  </si>
  <si>
    <t>20:57.40</t>
  </si>
  <si>
    <t>18:39.50</t>
  </si>
  <si>
    <t>33:33.30</t>
  </si>
  <si>
    <t>54:33.30</t>
  </si>
  <si>
    <t>01:55.70</t>
  </si>
  <si>
    <t>18:38.40</t>
  </si>
  <si>
    <t>54:48.10</t>
  </si>
  <si>
    <t>29:36.50</t>
  </si>
  <si>
    <t>44:05.90</t>
  </si>
  <si>
    <t>37:41.40</t>
  </si>
  <si>
    <t>18:46.90</t>
  </si>
  <si>
    <t>01:22.50</t>
  </si>
  <si>
    <t>24:55.10</t>
  </si>
  <si>
    <t>31:20.30</t>
  </si>
  <si>
    <t>12:27.90</t>
  </si>
  <si>
    <t>42:19.70</t>
  </si>
  <si>
    <t>02:49.10</t>
  </si>
  <si>
    <t>16:42.80</t>
  </si>
  <si>
    <t>26:56.40</t>
  </si>
  <si>
    <t>06:34.10</t>
  </si>
  <si>
    <t>09:27.60</t>
  </si>
  <si>
    <t>43:49.00</t>
  </si>
  <si>
    <t>10:57.00</t>
  </si>
  <si>
    <t>38:07.50</t>
  </si>
  <si>
    <t>28:55.20</t>
  </si>
  <si>
    <t>26:57.40</t>
  </si>
  <si>
    <t>31:07.80</t>
  </si>
  <si>
    <t>14:54.00</t>
  </si>
  <si>
    <t>25:24.20</t>
  </si>
  <si>
    <t>17:29.70</t>
  </si>
  <si>
    <t>32:16.70</t>
  </si>
  <si>
    <t>06:49.70</t>
  </si>
  <si>
    <t>36:36.00</t>
  </si>
  <si>
    <t>54:21.30</t>
  </si>
  <si>
    <t>46:00.10</t>
  </si>
  <si>
    <t>41:03.90</t>
  </si>
  <si>
    <t>54:00.20</t>
  </si>
  <si>
    <t>04:35.30</t>
  </si>
  <si>
    <t>34:17.70</t>
  </si>
  <si>
    <t>29:38.20</t>
  </si>
  <si>
    <t>53:05.10</t>
  </si>
  <si>
    <t>06:33.70</t>
  </si>
  <si>
    <t>50:20.50</t>
  </si>
  <si>
    <t>10:57.30</t>
  </si>
  <si>
    <t>19:42.60</t>
  </si>
  <si>
    <t>46:27.90</t>
  </si>
  <si>
    <t>05:35.10</t>
  </si>
  <si>
    <t>12:24.30</t>
  </si>
  <si>
    <t>37:00.50</t>
  </si>
  <si>
    <t>06:43.20</t>
  </si>
  <si>
    <t>51:33.40</t>
  </si>
  <si>
    <t>27:15.60</t>
  </si>
  <si>
    <t>49:51.70</t>
  </si>
  <si>
    <t>48:42.20</t>
  </si>
  <si>
    <t>55:07.50</t>
  </si>
  <si>
    <t>07:54.80</t>
  </si>
  <si>
    <t>49:29.90</t>
  </si>
  <si>
    <t>22:41.20</t>
  </si>
  <si>
    <t>25:17.50</t>
  </si>
  <si>
    <t>47:46.00</t>
  </si>
  <si>
    <t>28:53.30</t>
  </si>
  <si>
    <t>12:05.00</t>
  </si>
  <si>
    <t>23:32.40</t>
  </si>
  <si>
    <t>01:21.10</t>
  </si>
  <si>
    <t>34:00.40</t>
  </si>
  <si>
    <t>36:18.30</t>
  </si>
  <si>
    <t>05:15.10</t>
  </si>
  <si>
    <t>10:11.90</t>
  </si>
  <si>
    <t>47:16.20</t>
  </si>
  <si>
    <t>47:01.80</t>
  </si>
  <si>
    <t>59:32.40</t>
  </si>
  <si>
    <t>38:00.00</t>
  </si>
  <si>
    <t>05:17.90</t>
  </si>
  <si>
    <t>07:30.50</t>
  </si>
  <si>
    <t>59:44.00</t>
  </si>
  <si>
    <t>37:44.80</t>
  </si>
  <si>
    <t>42:37.20</t>
  </si>
  <si>
    <t>19:02.10</t>
  </si>
  <si>
    <t>03:10.20</t>
  </si>
  <si>
    <t>05:20.10</t>
  </si>
  <si>
    <t>20:04.90</t>
  </si>
  <si>
    <t>38:42.10</t>
  </si>
  <si>
    <t>17:28.10</t>
  </si>
  <si>
    <t>22:43.40</t>
  </si>
  <si>
    <t>15:17.30</t>
  </si>
  <si>
    <t>00:14.20</t>
  </si>
  <si>
    <t>43:53.90</t>
  </si>
  <si>
    <t>57:24.70</t>
  </si>
  <si>
    <t>19:27.10</t>
  </si>
  <si>
    <t>10:59.40</t>
  </si>
  <si>
    <t>14:29.70</t>
  </si>
  <si>
    <t>14:01.30</t>
  </si>
  <si>
    <t>17:41.10</t>
  </si>
  <si>
    <t>36:39.10</t>
  </si>
  <si>
    <t>55:58.90</t>
  </si>
  <si>
    <t>05:55.70</t>
  </si>
  <si>
    <t>06:55.20</t>
  </si>
  <si>
    <t>36:49.50</t>
  </si>
  <si>
    <t>28:58.60</t>
  </si>
  <si>
    <t>37:40.30</t>
  </si>
  <si>
    <t>25:05.90</t>
  </si>
  <si>
    <t>45:41.90</t>
  </si>
  <si>
    <t>42:17.90</t>
  </si>
  <si>
    <t>23:53.80</t>
  </si>
  <si>
    <t>34:51.50</t>
  </si>
  <si>
    <t>08:26.10</t>
  </si>
  <si>
    <t>51:29.80</t>
  </si>
  <si>
    <t>02:24.20</t>
  </si>
  <si>
    <t>35:41.00</t>
  </si>
  <si>
    <t>55:01.90</t>
  </si>
  <si>
    <t>51:27.60</t>
  </si>
  <si>
    <t>45:02.50</t>
  </si>
  <si>
    <t>21:05.70</t>
  </si>
  <si>
    <t>45:37.40</t>
  </si>
  <si>
    <t>07:32.90</t>
  </si>
  <si>
    <t>22:50.30</t>
  </si>
  <si>
    <t>08:16.80</t>
  </si>
  <si>
    <t>01:35.20</t>
  </si>
  <si>
    <t>14:59.60</t>
  </si>
  <si>
    <t>29:22.50</t>
  </si>
  <si>
    <t>42:43.20</t>
  </si>
  <si>
    <t>23:01.70</t>
  </si>
  <si>
    <t>01:27.40</t>
  </si>
  <si>
    <t>26:43.00</t>
  </si>
  <si>
    <t>27:40.20</t>
  </si>
  <si>
    <t>51:29.40</t>
  </si>
  <si>
    <t>23:28.70</t>
  </si>
  <si>
    <t>27:30.20</t>
  </si>
  <si>
    <t>05:34.80</t>
  </si>
  <si>
    <t>25:46.50</t>
  </si>
  <si>
    <t>18:51.50</t>
  </si>
  <si>
    <t>12:47.00</t>
  </si>
  <si>
    <t>02:26.40</t>
  </si>
  <si>
    <t>11:27.50</t>
  </si>
  <si>
    <t>40:01.10</t>
  </si>
  <si>
    <t>31:57.00</t>
  </si>
  <si>
    <t>39:27.10</t>
  </si>
  <si>
    <t>34:54.90</t>
  </si>
  <si>
    <t>25:17.30</t>
  </si>
  <si>
    <t>46:15.90</t>
  </si>
  <si>
    <t>29:56.10</t>
  </si>
  <si>
    <t>43:39.70</t>
  </si>
  <si>
    <t>32:41.90</t>
  </si>
  <si>
    <t>19:34.20</t>
  </si>
  <si>
    <t>51:03.90</t>
  </si>
  <si>
    <t>33:31.20</t>
  </si>
  <si>
    <t>39:48.50</t>
  </si>
  <si>
    <t>25:52.90</t>
  </si>
  <si>
    <t>46:42.40</t>
  </si>
  <si>
    <t>01:02.50</t>
  </si>
  <si>
    <t>38:56.60</t>
  </si>
  <si>
    <t>14:52.70</t>
  </si>
  <si>
    <t>58:45.70</t>
  </si>
  <si>
    <t>45:09.90</t>
  </si>
  <si>
    <t>55:08.00</t>
  </si>
  <si>
    <t>47:51.30</t>
  </si>
  <si>
    <t>58:38.60</t>
  </si>
  <si>
    <t>20:32.60</t>
  </si>
  <si>
    <t>57:24.10</t>
  </si>
  <si>
    <t>10:28.00</t>
  </si>
  <si>
    <t>27:25.60</t>
  </si>
  <si>
    <t>09:21.70</t>
  </si>
  <si>
    <t>14:26.70</t>
  </si>
  <si>
    <t>53:31.10</t>
  </si>
  <si>
    <t>29:09.10</t>
  </si>
  <si>
    <t>36:14.80</t>
  </si>
  <si>
    <t>45:33.80</t>
  </si>
  <si>
    <t>47:38.40</t>
  </si>
  <si>
    <t>24:39.00</t>
  </si>
  <si>
    <t>41:58.30</t>
  </si>
  <si>
    <t>46:20.00</t>
  </si>
  <si>
    <t>31:46.00</t>
  </si>
  <si>
    <t>36:09.90</t>
  </si>
  <si>
    <t>28:49.80</t>
  </si>
  <si>
    <t>17:35.40</t>
  </si>
  <si>
    <t>22:44.30</t>
  </si>
  <si>
    <t>01:47.30</t>
  </si>
  <si>
    <t>33:15.70</t>
  </si>
  <si>
    <t>36:58.10</t>
  </si>
  <si>
    <t>53:30.60</t>
  </si>
  <si>
    <t>45:16.70</t>
  </si>
  <si>
    <t>38:40.00</t>
  </si>
  <si>
    <t>17:41.40</t>
  </si>
  <si>
    <t>42:35.10</t>
  </si>
  <si>
    <t>10:11.30</t>
  </si>
  <si>
    <t>45:09.60</t>
  </si>
  <si>
    <t>23:49.90</t>
  </si>
  <si>
    <t>11:38.20</t>
  </si>
  <si>
    <t>27:49.70</t>
  </si>
  <si>
    <t>20:58.10</t>
  </si>
  <si>
    <t>59:48.70</t>
  </si>
  <si>
    <t>01:15.10</t>
  </si>
  <si>
    <t>24:13.60</t>
  </si>
  <si>
    <t>57:03.50</t>
  </si>
  <si>
    <t>37:04.90</t>
  </si>
  <si>
    <t>34:38.20</t>
  </si>
  <si>
    <t>05:50.30</t>
  </si>
  <si>
    <t>37:37.80</t>
  </si>
  <si>
    <t>15:50.60</t>
  </si>
  <si>
    <t>54:50.70</t>
  </si>
  <si>
    <t>24:31.60</t>
  </si>
  <si>
    <t>29:52.70</t>
  </si>
  <si>
    <t>01:22.90</t>
  </si>
  <si>
    <t>21:20.60</t>
  </si>
  <si>
    <t>34:14.60</t>
  </si>
  <si>
    <t>39:14.40</t>
  </si>
  <si>
    <t>58:45.20</t>
  </si>
  <si>
    <t>47:52.30</t>
  </si>
  <si>
    <t>54:55.80</t>
  </si>
  <si>
    <t>36:25.80</t>
  </si>
  <si>
    <t>47:32.70</t>
  </si>
  <si>
    <t>41:39.40</t>
  </si>
  <si>
    <t>52:24.30</t>
  </si>
  <si>
    <t>08:45.90</t>
  </si>
  <si>
    <t>33:50.20</t>
  </si>
  <si>
    <t>24:26.40</t>
  </si>
  <si>
    <t>39:22.70</t>
  </si>
  <si>
    <t>29:35.20</t>
  </si>
  <si>
    <t>03:52.50</t>
  </si>
  <si>
    <t>03:11.50</t>
  </si>
  <si>
    <t>20:56.80</t>
  </si>
  <si>
    <t>40:07.60</t>
  </si>
  <si>
    <t>22:49.30</t>
  </si>
  <si>
    <t>06:10.90</t>
  </si>
  <si>
    <t>14:26.40</t>
  </si>
  <si>
    <t>12:56.90</t>
  </si>
  <si>
    <t>40:30.60</t>
  </si>
  <si>
    <t>14:18.00</t>
  </si>
  <si>
    <t>45:53.30</t>
  </si>
  <si>
    <t>24:43.80</t>
  </si>
  <si>
    <t>45:18.60</t>
  </si>
  <si>
    <t>34:20.00</t>
  </si>
  <si>
    <t>03:38.70</t>
  </si>
  <si>
    <t>59:59.90</t>
  </si>
  <si>
    <t>58:52.60</t>
  </si>
  <si>
    <t>30:10.00</t>
  </si>
  <si>
    <t>54:22.60</t>
  </si>
  <si>
    <t>12:09.80</t>
  </si>
  <si>
    <t>08:17.60</t>
  </si>
  <si>
    <t>10:33.30</t>
  </si>
  <si>
    <t>47:02.50</t>
  </si>
  <si>
    <t>04:49.70</t>
  </si>
  <si>
    <t>08:23.80</t>
  </si>
  <si>
    <t>37:29.70</t>
  </si>
  <si>
    <t>11:42.50</t>
  </si>
  <si>
    <t>00:25.60</t>
  </si>
  <si>
    <t>04:56.50</t>
  </si>
  <si>
    <t>18:39.90</t>
  </si>
  <si>
    <t>39:49.30</t>
  </si>
  <si>
    <t>15:50.50</t>
  </si>
  <si>
    <t>24:07.00</t>
  </si>
  <si>
    <t>43:37.60</t>
  </si>
  <si>
    <t>29:14.30</t>
  </si>
  <si>
    <t>49:11.30</t>
  </si>
  <si>
    <t>28:52.00</t>
  </si>
  <si>
    <t>48:24.10</t>
  </si>
  <si>
    <t>22:49.90</t>
  </si>
  <si>
    <t>55:19.20</t>
  </si>
  <si>
    <t>59:55.50</t>
  </si>
  <si>
    <t>03:24.80</t>
  </si>
  <si>
    <t>31:14.30</t>
  </si>
  <si>
    <t>58:17.00</t>
  </si>
  <si>
    <t>30:02.30</t>
  </si>
  <si>
    <t>21:45.90</t>
  </si>
  <si>
    <t>37:18.40</t>
  </si>
  <si>
    <t>04:30.40</t>
  </si>
  <si>
    <t>07:40.20</t>
  </si>
  <si>
    <t>17:58.60</t>
  </si>
  <si>
    <t>44:28.20</t>
  </si>
  <si>
    <t>05:39.60</t>
  </si>
  <si>
    <t>57:47.00</t>
  </si>
  <si>
    <t>43:10.60</t>
  </si>
  <si>
    <t>00:17.50</t>
  </si>
  <si>
    <t>14:27.20</t>
  </si>
  <si>
    <t>44:44.30</t>
  </si>
  <si>
    <t>58:41.70</t>
  </si>
  <si>
    <t>09:21.80</t>
  </si>
  <si>
    <t>49:01.10</t>
  </si>
  <si>
    <t>49:55.30</t>
  </si>
  <si>
    <t>58:12.20</t>
  </si>
  <si>
    <t>58:00.90</t>
  </si>
  <si>
    <t>17:27.00</t>
  </si>
  <si>
    <t>01:40.70</t>
  </si>
  <si>
    <t>48:32.10</t>
  </si>
  <si>
    <t>43:49.70</t>
  </si>
  <si>
    <t>15:55.30</t>
  </si>
  <si>
    <t>47:03.00</t>
  </si>
  <si>
    <t>52:15.40</t>
  </si>
  <si>
    <t>37:25.80</t>
  </si>
  <si>
    <t>32:42.80</t>
  </si>
  <si>
    <t>32:20.20</t>
  </si>
  <si>
    <t>06:04.70</t>
  </si>
  <si>
    <t>31:54.40</t>
  </si>
  <si>
    <t>55:51.80</t>
  </si>
  <si>
    <t>01:49.50</t>
  </si>
  <si>
    <t>52:35.30</t>
  </si>
  <si>
    <t>52:37.60</t>
  </si>
  <si>
    <t>05:06.70</t>
  </si>
  <si>
    <t>56:48.80</t>
  </si>
  <si>
    <t>27:18.70</t>
  </si>
  <si>
    <t>04:17.80</t>
  </si>
  <si>
    <t>21:53.70</t>
  </si>
  <si>
    <t>27:07.70</t>
  </si>
  <si>
    <t>15:22.30</t>
  </si>
  <si>
    <t>26:30.00</t>
  </si>
  <si>
    <t>12:54.00</t>
  </si>
  <si>
    <t>06:43.00</t>
  </si>
  <si>
    <t>58:57.20</t>
  </si>
  <si>
    <t>04:08.90</t>
  </si>
  <si>
    <t>26:39.80</t>
  </si>
  <si>
    <t>18:50.50</t>
  </si>
  <si>
    <t>24:26.70</t>
  </si>
  <si>
    <t>14:10.20</t>
  </si>
  <si>
    <t>54:34.10</t>
  </si>
  <si>
    <t>56:17.40</t>
  </si>
  <si>
    <t>37:27.60</t>
  </si>
  <si>
    <t>00:55.50</t>
  </si>
  <si>
    <t>23:40.20</t>
  </si>
  <si>
    <t>39:34.20</t>
  </si>
  <si>
    <t>24:56.80</t>
  </si>
  <si>
    <t>51:17.00</t>
  </si>
  <si>
    <t>52:04.70</t>
  </si>
  <si>
    <t>09:51.20</t>
  </si>
  <si>
    <t>28:32.50</t>
  </si>
  <si>
    <t>56:19.90</t>
  </si>
  <si>
    <t>58:21.80</t>
  </si>
  <si>
    <t>10:11.70</t>
  </si>
  <si>
    <t>29:59.60</t>
  </si>
  <si>
    <t>10:08.00</t>
  </si>
  <si>
    <t>29:41.40</t>
  </si>
  <si>
    <t>10:40.10</t>
  </si>
  <si>
    <t>39:10.60</t>
  </si>
  <si>
    <t>13:20.00</t>
  </si>
  <si>
    <t>55:05.90</t>
  </si>
  <si>
    <t>23:19.40</t>
  </si>
  <si>
    <t>00:33.20</t>
  </si>
  <si>
    <t>55:30.80</t>
  </si>
  <si>
    <t>13:42.10</t>
  </si>
  <si>
    <t>10:03.40</t>
  </si>
  <si>
    <t>38:43.30</t>
  </si>
  <si>
    <t>08:11.90</t>
  </si>
  <si>
    <t>46:17.00</t>
  </si>
  <si>
    <t>12:33.90</t>
  </si>
  <si>
    <t>45:28.10</t>
  </si>
  <si>
    <t>45:59.20</t>
  </si>
  <si>
    <t>44:43.10</t>
  </si>
  <si>
    <t>39:35.90</t>
  </si>
  <si>
    <t>29:21.70</t>
  </si>
  <si>
    <t>41:46.30</t>
  </si>
  <si>
    <t>11:19.40</t>
  </si>
  <si>
    <t>44:58.30</t>
  </si>
  <si>
    <t>23:48.40</t>
  </si>
  <si>
    <t>41:43.90</t>
  </si>
  <si>
    <t>24:23.00</t>
  </si>
  <si>
    <t>45:42.00</t>
  </si>
  <si>
    <t>54:03.20</t>
  </si>
  <si>
    <t>45:29.90</t>
  </si>
  <si>
    <t>34:12.50</t>
  </si>
  <si>
    <t>10:15.90</t>
  </si>
  <si>
    <t>41:36.50</t>
  </si>
  <si>
    <t>32:37.70</t>
  </si>
  <si>
    <t>11:08.30</t>
  </si>
  <si>
    <t>27:19.30</t>
  </si>
  <si>
    <t>57:14.90</t>
  </si>
  <si>
    <t>20:31.80</t>
  </si>
  <si>
    <t>54:20.20</t>
  </si>
  <si>
    <t>27:58.00</t>
  </si>
  <si>
    <t>57:44.30</t>
  </si>
  <si>
    <t>57:35.90</t>
  </si>
  <si>
    <t>47:56.50</t>
  </si>
  <si>
    <t>29:04.30</t>
  </si>
  <si>
    <t>47:55.30</t>
  </si>
  <si>
    <t>21:52.80</t>
  </si>
  <si>
    <t>40:36.70</t>
  </si>
  <si>
    <t>35:35.30</t>
  </si>
  <si>
    <t>46:25.50</t>
  </si>
  <si>
    <t>43:10.40</t>
  </si>
  <si>
    <t>16:19.10</t>
  </si>
  <si>
    <t>32:31.80</t>
  </si>
  <si>
    <t>55:58.70</t>
  </si>
  <si>
    <t>25:38.00</t>
  </si>
  <si>
    <t>31:59.40</t>
  </si>
  <si>
    <t>03:37.60</t>
  </si>
  <si>
    <t>56:17.70</t>
  </si>
  <si>
    <t>23:51.70</t>
  </si>
  <si>
    <t>09:20.50</t>
  </si>
  <si>
    <t>28:05.50</t>
  </si>
  <si>
    <t>37:51.50</t>
  </si>
  <si>
    <t>37:38.50</t>
  </si>
  <si>
    <t>50:12.70</t>
  </si>
  <si>
    <t>05:32.90</t>
  </si>
  <si>
    <t>38:33.40</t>
  </si>
  <si>
    <t>06:35.00</t>
  </si>
  <si>
    <t>00:31.20</t>
  </si>
  <si>
    <t>15:27.70</t>
  </si>
  <si>
    <t>50:31.60</t>
  </si>
  <si>
    <t>25:07.80</t>
  </si>
  <si>
    <t>30:17.30</t>
  </si>
  <si>
    <t>55:05.10</t>
  </si>
  <si>
    <t>06:23.50</t>
  </si>
  <si>
    <t>04:59.60</t>
  </si>
  <si>
    <t>32:26.20</t>
  </si>
  <si>
    <t>35:44.50</t>
  </si>
  <si>
    <t>20:05.50</t>
  </si>
  <si>
    <t>22:08.20</t>
  </si>
  <si>
    <t>19:02.40</t>
  </si>
  <si>
    <t>23:28.20</t>
  </si>
  <si>
    <t>49:18.60</t>
  </si>
  <si>
    <t>13:02.10</t>
  </si>
  <si>
    <t>19:27.40</t>
  </si>
  <si>
    <t>13:23.90</t>
  </si>
  <si>
    <t>12:34.60</t>
  </si>
  <si>
    <t>09:35.90</t>
  </si>
  <si>
    <t>07:33.50</t>
  </si>
  <si>
    <t>20:02.20</t>
  </si>
  <si>
    <t>20:42.10</t>
  </si>
  <si>
    <t>28:28.30</t>
  </si>
  <si>
    <t>46:08.10</t>
  </si>
  <si>
    <t>15:58.00</t>
  </si>
  <si>
    <t>07:06.50</t>
  </si>
  <si>
    <t>18:44.90</t>
  </si>
  <si>
    <t>10:22.70</t>
  </si>
  <si>
    <t>54:24.10</t>
  </si>
  <si>
    <t>26:36.30</t>
  </si>
  <si>
    <t>04:17.90</t>
  </si>
  <si>
    <t>36:58.30</t>
  </si>
  <si>
    <t>47:42.90</t>
  </si>
  <si>
    <t>35:43.60</t>
  </si>
  <si>
    <t>04:23.70</t>
  </si>
  <si>
    <t>22:32.60</t>
  </si>
  <si>
    <t>55:34.30</t>
  </si>
  <si>
    <t>29:21.30</t>
  </si>
  <si>
    <t>03:33.80</t>
  </si>
  <si>
    <t>22:02.40</t>
  </si>
  <si>
    <t>41:12.50</t>
  </si>
  <si>
    <t>49:11.10</t>
  </si>
  <si>
    <t>06:13.00</t>
  </si>
  <si>
    <t>02:09.50</t>
  </si>
  <si>
    <t>41:44.00</t>
  </si>
  <si>
    <t>49:02.00</t>
  </si>
  <si>
    <t>50:38.10</t>
  </si>
  <si>
    <t>20:49.50</t>
  </si>
  <si>
    <t>15:04.40</t>
  </si>
  <si>
    <t>35:02.30</t>
  </si>
  <si>
    <t>43:05.40</t>
  </si>
  <si>
    <t>54:11.40</t>
  </si>
  <si>
    <t>49:55.00</t>
  </si>
  <si>
    <t>32:02.60</t>
  </si>
  <si>
    <t>25:50.00</t>
  </si>
  <si>
    <t>14:29.50</t>
  </si>
  <si>
    <t>43:35.70</t>
  </si>
  <si>
    <t>46:53.70</t>
  </si>
  <si>
    <t>49:56.30</t>
  </si>
  <si>
    <t>10:30.30</t>
  </si>
  <si>
    <t>11:28.40</t>
  </si>
  <si>
    <t>17:24.40</t>
  </si>
  <si>
    <t>34:23.50</t>
  </si>
  <si>
    <t>35:51.50</t>
  </si>
  <si>
    <t>14:05.40</t>
  </si>
  <si>
    <t>42:01.70</t>
  </si>
  <si>
    <t>02:35.20</t>
  </si>
  <si>
    <t>27:52.80</t>
  </si>
  <si>
    <t>15:41.20</t>
  </si>
  <si>
    <t>09:25.70</t>
  </si>
  <si>
    <t>54:22.00</t>
  </si>
  <si>
    <t>34:40.10</t>
  </si>
  <si>
    <t>22:34.90</t>
  </si>
  <si>
    <t>33:34.10</t>
  </si>
  <si>
    <t>47:43.60</t>
  </si>
  <si>
    <t>34:45.47</t>
  </si>
  <si>
    <t>46:43.75</t>
  </si>
  <si>
    <t>23:50.62</t>
  </si>
  <si>
    <t>09:46.26</t>
  </si>
  <si>
    <t>04:01.61</t>
  </si>
  <si>
    <t>57:15.82</t>
  </si>
  <si>
    <t>12:46.17</t>
  </si>
  <si>
    <t>48:53.14</t>
  </si>
  <si>
    <t>11:59.60</t>
  </si>
  <si>
    <t>16:40.46</t>
  </si>
  <si>
    <t>22:02.00</t>
  </si>
  <si>
    <t>55:03.66</t>
  </si>
  <si>
    <t>23:37.77</t>
  </si>
  <si>
    <t>04:07.97</t>
  </si>
  <si>
    <t>34:50.06</t>
  </si>
  <si>
    <t>09:56.56</t>
  </si>
  <si>
    <t>47:00.20</t>
  </si>
  <si>
    <t>47:05.52</t>
  </si>
  <si>
    <t>18:49.97</t>
  </si>
  <si>
    <t>51:35.99</t>
  </si>
  <si>
    <t>48:22.59</t>
  </si>
  <si>
    <t>23:13.69</t>
  </si>
  <si>
    <t>31:56.03</t>
  </si>
  <si>
    <t>30:37.15</t>
  </si>
  <si>
    <t>31:27.23</t>
  </si>
  <si>
    <t>02:04.80</t>
  </si>
  <si>
    <t>56:38.38</t>
  </si>
  <si>
    <t>34:10.15</t>
  </si>
  <si>
    <t>06:08.71</t>
  </si>
  <si>
    <t>13:03.06</t>
  </si>
  <si>
    <t>46:37.07</t>
  </si>
  <si>
    <t>58:43.83</t>
  </si>
  <si>
    <t>32:39.52</t>
  </si>
  <si>
    <t>54:24.69</t>
  </si>
  <si>
    <t>08:40.32</t>
  </si>
  <si>
    <t>56:23.87</t>
  </si>
  <si>
    <t>24:46.19</t>
  </si>
  <si>
    <t>39:25.11</t>
  </si>
  <si>
    <t>47:43.91</t>
  </si>
  <si>
    <t>20:14.47</t>
  </si>
  <si>
    <t>17:46.71</t>
  </si>
  <si>
    <t>24:07.60</t>
  </si>
  <si>
    <t>20:40.34</t>
  </si>
  <si>
    <t>06:57.62</t>
  </si>
  <si>
    <t>02:44.44</t>
  </si>
  <si>
    <t>11:03.22</t>
  </si>
  <si>
    <t>35:48.70</t>
  </si>
  <si>
    <t>47:52.97</t>
  </si>
  <si>
    <t>51:26.77</t>
  </si>
  <si>
    <t>34:05.80</t>
  </si>
  <si>
    <t>06:47.85</t>
  </si>
  <si>
    <t>53:46.12</t>
  </si>
  <si>
    <t>20:10.87</t>
  </si>
  <si>
    <t>24:42.87</t>
  </si>
  <si>
    <t>02:22.82</t>
  </si>
  <si>
    <t>46:00.91</t>
  </si>
  <si>
    <t>55:14.70</t>
  </si>
  <si>
    <t>05:23.96</t>
  </si>
  <si>
    <t>22:53.16</t>
  </si>
  <si>
    <t>37:57.96</t>
  </si>
  <si>
    <t>03:32.31</t>
  </si>
  <si>
    <t>22:42.24</t>
  </si>
  <si>
    <t>48:57.82</t>
  </si>
  <si>
    <t>39:49.24</t>
  </si>
  <si>
    <t>38:07.67</t>
  </si>
  <si>
    <t>46:08.20</t>
  </si>
  <si>
    <t>03:59.14</t>
  </si>
  <si>
    <t>18:15.07</t>
  </si>
  <si>
    <t>42:44.28</t>
  </si>
  <si>
    <t>34:03.20</t>
  </si>
  <si>
    <t>17:48.14</t>
  </si>
  <si>
    <t>18:20.24</t>
  </si>
  <si>
    <t>40:14.19</t>
  </si>
  <si>
    <t>31:39.57</t>
  </si>
  <si>
    <t>03:13.43</t>
  </si>
  <si>
    <t>11:48.60</t>
  </si>
  <si>
    <t>20:43.77</t>
  </si>
  <si>
    <t>09:47.13</t>
  </si>
  <si>
    <t>45:12.46</t>
  </si>
  <si>
    <t>58:19.65</t>
  </si>
  <si>
    <t>40:24.88</t>
  </si>
  <si>
    <t>23:20.45</t>
  </si>
  <si>
    <t>39:03.09</t>
  </si>
  <si>
    <t>47:47.03</t>
  </si>
  <si>
    <t>13:18.55</t>
  </si>
  <si>
    <t>14:35.71</t>
  </si>
  <si>
    <t>48:55.91</t>
  </si>
  <si>
    <t>55:54.85</t>
  </si>
  <si>
    <t>51:05.81</t>
  </si>
  <si>
    <t>42:48.09</t>
  </si>
  <si>
    <t>27:28.08</t>
  </si>
  <si>
    <t>58:43.11</t>
  </si>
  <si>
    <t>19:25.62</t>
  </si>
  <si>
    <t>40:26.94</t>
  </si>
  <si>
    <t>08:53.66</t>
  </si>
  <si>
    <t>05:26.77</t>
  </si>
  <si>
    <t>55:19.16</t>
  </si>
  <si>
    <t>33:29.31</t>
  </si>
  <si>
    <t>31:38.33</t>
  </si>
  <si>
    <t>22:56.74</t>
  </si>
  <si>
    <t>40:14.89</t>
  </si>
  <si>
    <t>09:12.47</t>
  </si>
  <si>
    <t>25:35.27</t>
  </si>
  <si>
    <t>26:07.58</t>
  </si>
  <si>
    <t>32:27.00</t>
  </si>
  <si>
    <t>47:41.02</t>
  </si>
  <si>
    <t>05:49.45</t>
  </si>
  <si>
    <t>19:01.47</t>
  </si>
  <si>
    <t>15:49.30</t>
  </si>
  <si>
    <t>57:01.96</t>
  </si>
  <si>
    <t>19:03.36</t>
  </si>
  <si>
    <t>31:08.53</t>
  </si>
  <si>
    <t>13:12.63</t>
  </si>
  <si>
    <t>09:48.35</t>
  </si>
  <si>
    <t>34:29.22</t>
  </si>
  <si>
    <t>13:08.70</t>
  </si>
  <si>
    <t>29:03.75</t>
  </si>
  <si>
    <t>04:30.64</t>
  </si>
  <si>
    <t>31:49.83</t>
  </si>
  <si>
    <t>03:15.24</t>
  </si>
  <si>
    <t>23:47.91</t>
  </si>
  <si>
    <t>57:01.64</t>
  </si>
  <si>
    <t>46:04.07</t>
  </si>
  <si>
    <t>47:44.56</t>
  </si>
  <si>
    <t>55:36.58</t>
  </si>
  <si>
    <t>23:49.19</t>
  </si>
  <si>
    <t>22:42.66</t>
  </si>
  <si>
    <t>57:56.21</t>
  </si>
  <si>
    <t>01:00.33</t>
  </si>
  <si>
    <t>32:32.65</t>
  </si>
  <si>
    <t>17:18.04</t>
  </si>
  <si>
    <t>24:11.83</t>
  </si>
  <si>
    <t>25:01.37</t>
  </si>
  <si>
    <t>18:23.62</t>
  </si>
  <si>
    <t>23:53.57</t>
  </si>
  <si>
    <t>50:45.45</t>
  </si>
  <si>
    <t>55:02.14</t>
  </si>
  <si>
    <t>05:07.89</t>
  </si>
  <si>
    <t>38:10.46</t>
  </si>
  <si>
    <t>54:02.48</t>
  </si>
  <si>
    <t>03:08.78</t>
  </si>
  <si>
    <t>09:21.64</t>
  </si>
  <si>
    <t>49:35.13</t>
  </si>
  <si>
    <t>27:26.28</t>
  </si>
  <si>
    <t>30:23.17</t>
  </si>
  <si>
    <t>48:20.27</t>
  </si>
  <si>
    <t>01:28.68</t>
  </si>
  <si>
    <t>10:41.32</t>
  </si>
  <si>
    <t>14:14.18</t>
  </si>
  <si>
    <t>30:13.25</t>
  </si>
  <si>
    <t>47:44.19</t>
  </si>
  <si>
    <t>45:16.28</t>
  </si>
  <si>
    <t>26:55.47</t>
  </si>
  <si>
    <t>23:49.63</t>
  </si>
  <si>
    <t>31:56.10</t>
  </si>
  <si>
    <t>46:07.07</t>
  </si>
  <si>
    <t>31:44.45</t>
  </si>
  <si>
    <t>35:26.97</t>
  </si>
  <si>
    <t>33:00.18</t>
  </si>
  <si>
    <t>15:00.21</t>
  </si>
  <si>
    <t>58:15.86</t>
  </si>
  <si>
    <t>13:20.66</t>
  </si>
  <si>
    <t>21:46.97</t>
  </si>
  <si>
    <t>50:08.44</t>
  </si>
  <si>
    <t>40:19.49</t>
  </si>
  <si>
    <t>12:29.78</t>
  </si>
  <si>
    <t>07:37.27</t>
  </si>
  <si>
    <t>18:34.42</t>
  </si>
  <si>
    <t>03:35.85</t>
  </si>
  <si>
    <t>19:37.91</t>
  </si>
  <si>
    <t>01:08.43</t>
  </si>
  <si>
    <t>17:27.28</t>
  </si>
  <si>
    <t>39:29.78</t>
  </si>
  <si>
    <t>10:40.49</t>
  </si>
  <si>
    <t>53:50.84</t>
  </si>
  <si>
    <t>46:27.34</t>
  </si>
  <si>
    <t>02:55.90</t>
  </si>
  <si>
    <t>23:04.04</t>
  </si>
  <si>
    <t>23:10.01</t>
  </si>
  <si>
    <t>14:23.59</t>
  </si>
  <si>
    <t>32:45.14</t>
  </si>
  <si>
    <t>50:00.38</t>
  </si>
  <si>
    <t>56:51.42</t>
  </si>
  <si>
    <t>28:39.12</t>
  </si>
  <si>
    <t>46:30.52</t>
  </si>
  <si>
    <t>37:16.20</t>
  </si>
  <si>
    <t>23:16.73</t>
  </si>
  <si>
    <t>30:03.02</t>
  </si>
  <si>
    <t>11:36.58</t>
  </si>
  <si>
    <t>30:27.00</t>
  </si>
  <si>
    <t>24:51.25</t>
  </si>
  <si>
    <t>03:26.34</t>
  </si>
  <si>
    <t>33:53.81</t>
  </si>
  <si>
    <t>32:47.07</t>
  </si>
  <si>
    <t>02:36.66</t>
  </si>
  <si>
    <t>19:56.38</t>
  </si>
  <si>
    <t>07:29.59</t>
  </si>
  <si>
    <t>33:18.13</t>
  </si>
  <si>
    <t>07:35.65</t>
  </si>
  <si>
    <t>02:10.08</t>
  </si>
  <si>
    <t>23:47.24</t>
  </si>
  <si>
    <t>52:31.32</t>
  </si>
  <si>
    <t>12:13.98</t>
  </si>
  <si>
    <t>49:40.04</t>
  </si>
  <si>
    <t>01:20.28</t>
  </si>
  <si>
    <t>37:42.50</t>
  </si>
  <si>
    <t>29:35.98</t>
  </si>
  <si>
    <t>00:36.59</t>
  </si>
  <si>
    <t>33:02.68</t>
  </si>
  <si>
    <t>02:31.46</t>
  </si>
  <si>
    <t>47:42.40</t>
  </si>
  <si>
    <t>17:46.18</t>
  </si>
  <si>
    <t>14:52.16</t>
  </si>
  <si>
    <t>24:00.27</t>
  </si>
  <si>
    <t>18:11.78</t>
  </si>
  <si>
    <t>59:42.65</t>
  </si>
  <si>
    <t>08:40.83</t>
  </si>
  <si>
    <t>28:49.45</t>
  </si>
  <si>
    <t>18:58.74</t>
  </si>
  <si>
    <t>36:46.86</t>
  </si>
  <si>
    <t>49:40.65</t>
  </si>
  <si>
    <t>39:34.26</t>
  </si>
  <si>
    <t>45:18.63</t>
  </si>
  <si>
    <t>19:21.64</t>
  </si>
  <si>
    <t>17:58.12</t>
  </si>
  <si>
    <t>12:32.54</t>
  </si>
  <si>
    <t>28:30.68</t>
  </si>
  <si>
    <t>07:32.09</t>
  </si>
  <si>
    <t>42:43.62</t>
  </si>
  <si>
    <t>59:48.46</t>
  </si>
  <si>
    <t>44:10.36</t>
  </si>
  <si>
    <t>45:41.56</t>
  </si>
  <si>
    <t>26:07.96</t>
  </si>
  <si>
    <t>48:51.76</t>
  </si>
  <si>
    <t>11:07.64</t>
  </si>
  <si>
    <t>14:20.77</t>
  </si>
  <si>
    <t>35:19.56</t>
  </si>
  <si>
    <t>11:22.67</t>
  </si>
  <si>
    <t>32:15.05</t>
  </si>
  <si>
    <t>32:20.87</t>
  </si>
  <si>
    <t>04:05.14</t>
  </si>
  <si>
    <t>27:26.36</t>
  </si>
  <si>
    <t>54:34.97</t>
  </si>
  <si>
    <t>24:45.27</t>
  </si>
  <si>
    <t>21:54.84</t>
  </si>
  <si>
    <t>39:07.29</t>
  </si>
  <si>
    <t>05:46.64</t>
  </si>
  <si>
    <t>40:16.74</t>
  </si>
  <si>
    <t>54:08.04</t>
  </si>
  <si>
    <t>26:51.16</t>
  </si>
  <si>
    <t>29:16.56</t>
  </si>
  <si>
    <t>00:38.21</t>
  </si>
  <si>
    <t>18:32.86</t>
  </si>
  <si>
    <t>46:37.91</t>
  </si>
  <si>
    <t>32:44.46</t>
  </si>
  <si>
    <t>26:36.51</t>
  </si>
  <si>
    <t>51:12.11</t>
  </si>
  <si>
    <t>55:55.28</t>
  </si>
  <si>
    <t>02:47.17</t>
  </si>
  <si>
    <t>59:59.60</t>
  </si>
  <si>
    <t>32:36.32</t>
  </si>
  <si>
    <t>41:20.14</t>
  </si>
  <si>
    <t>54:22.96</t>
  </si>
  <si>
    <t>56:58.70</t>
  </si>
  <si>
    <t>17:28.48</t>
  </si>
  <si>
    <t>59:43.63</t>
  </si>
  <si>
    <t>03:53.58</t>
  </si>
  <si>
    <t>57:04.85</t>
  </si>
  <si>
    <t>46:03.18</t>
  </si>
  <si>
    <t>54:17.63</t>
  </si>
  <si>
    <t>09:20.80</t>
  </si>
  <si>
    <t>44:41.91</t>
  </si>
  <si>
    <t>21:53.03</t>
  </si>
  <si>
    <t>24:25.30</t>
  </si>
  <si>
    <t>41:43.87</t>
  </si>
  <si>
    <t>17:54.69</t>
  </si>
  <si>
    <t>33:39.18</t>
  </si>
  <si>
    <t>37:21.57</t>
  </si>
  <si>
    <t>01:21.48</t>
  </si>
  <si>
    <t>13:17.62</t>
  </si>
  <si>
    <t>13:23.17</t>
  </si>
  <si>
    <t>35:16.31</t>
  </si>
  <si>
    <t>12:22.91</t>
  </si>
  <si>
    <t>00:09.35</t>
  </si>
  <si>
    <t>57:50.97</t>
  </si>
  <si>
    <t>16:06.57</t>
  </si>
  <si>
    <t>25:07.58</t>
  </si>
  <si>
    <t>01:44.19</t>
  </si>
  <si>
    <t>16:52.20</t>
  </si>
  <si>
    <t>33:00.39</t>
  </si>
  <si>
    <t>39:00.34</t>
  </si>
  <si>
    <t>26:02.64</t>
  </si>
  <si>
    <t>14:41.26</t>
  </si>
  <si>
    <t>44:52.13</t>
  </si>
  <si>
    <t>44:26.92</t>
  </si>
  <si>
    <t>51:32.10</t>
  </si>
  <si>
    <t>48:19.72</t>
  </si>
  <si>
    <t>03:36.92</t>
  </si>
  <si>
    <t>10:41.07</t>
  </si>
  <si>
    <t>28:32.47</t>
  </si>
  <si>
    <t>26:50.87</t>
  </si>
  <si>
    <t>15:29.52</t>
  </si>
  <si>
    <t>01:49.88</t>
  </si>
  <si>
    <t>46:21.26</t>
  </si>
  <si>
    <t>17:30.01</t>
  </si>
  <si>
    <t>15:56.24</t>
  </si>
  <si>
    <t>19:11.24</t>
  </si>
  <si>
    <t>22:32.24</t>
  </si>
  <si>
    <t>58:46.88</t>
  </si>
  <si>
    <t>40:36.91</t>
  </si>
  <si>
    <t>14:30.48</t>
  </si>
  <si>
    <t>06:54.74</t>
  </si>
  <si>
    <t>22:17.10</t>
  </si>
  <si>
    <t>03:56.46</t>
  </si>
  <si>
    <t>36:47.45</t>
  </si>
  <si>
    <t>23:30.65</t>
  </si>
  <si>
    <t>49:03.86</t>
  </si>
  <si>
    <t>04:00.52</t>
  </si>
  <si>
    <t>51:50.86</t>
  </si>
  <si>
    <t>41:11.33</t>
  </si>
  <si>
    <t>20:16.98</t>
  </si>
  <si>
    <t>14:54.30</t>
  </si>
  <si>
    <t>01:25.44</t>
  </si>
  <si>
    <t>00:11.80</t>
  </si>
  <si>
    <t>43:42.12</t>
  </si>
  <si>
    <t>34:09.27</t>
  </si>
  <si>
    <t>29:34.01</t>
  </si>
  <si>
    <t>13:31.51</t>
  </si>
  <si>
    <t>35:50.29</t>
  </si>
  <si>
    <t>59:35.78</t>
  </si>
  <si>
    <t>15:46.33</t>
  </si>
  <si>
    <t>48:30.50</t>
  </si>
  <si>
    <t>11:55.79</t>
  </si>
  <si>
    <t>55:36.28</t>
  </si>
  <si>
    <t>32:00.52</t>
  </si>
  <si>
    <t>32:40.28</t>
  </si>
  <si>
    <t>47:27.63</t>
  </si>
  <si>
    <t>56:52.51</t>
  </si>
  <si>
    <t>13:38.53</t>
  </si>
  <si>
    <t>15:36.25</t>
  </si>
  <si>
    <t>28:29.17</t>
  </si>
  <si>
    <t>11:35.52</t>
  </si>
  <si>
    <t>09:04.80</t>
  </si>
  <si>
    <t>34:28.69</t>
  </si>
  <si>
    <t>59:37.56</t>
  </si>
  <si>
    <t>11:50.23</t>
  </si>
  <si>
    <t>16:20.88</t>
  </si>
  <si>
    <t>52:33.31</t>
  </si>
  <si>
    <t>30:50.14</t>
  </si>
  <si>
    <t>17:44.33</t>
  </si>
  <si>
    <t>47:57.16</t>
  </si>
  <si>
    <t>37:18.87</t>
  </si>
  <si>
    <t>25:26.15</t>
  </si>
  <si>
    <t>38:01.89</t>
  </si>
  <si>
    <t>32:21.95</t>
  </si>
  <si>
    <t>23:33.32</t>
  </si>
  <si>
    <t>20:51.98</t>
  </si>
  <si>
    <t>35:49.89</t>
  </si>
  <si>
    <t>05:47.50</t>
  </si>
  <si>
    <t>37:20.04</t>
  </si>
  <si>
    <t>58:44.93</t>
  </si>
  <si>
    <t>25:00.57</t>
  </si>
  <si>
    <t>59:36.68</t>
  </si>
  <si>
    <t>16:40.02</t>
  </si>
  <si>
    <t>12:36.60</t>
  </si>
  <si>
    <t>49:12.73</t>
  </si>
  <si>
    <t>12:39.93</t>
  </si>
  <si>
    <t>46:23.87</t>
  </si>
  <si>
    <t>20:01.93</t>
  </si>
  <si>
    <t>36:59.81</t>
  </si>
  <si>
    <t>20:34.54</t>
  </si>
  <si>
    <t>32:48.64</t>
  </si>
  <si>
    <t>33:35.07</t>
  </si>
  <si>
    <t>01:40.75</t>
  </si>
  <si>
    <t>44:56.54</t>
  </si>
  <si>
    <t>41:36.80</t>
  </si>
  <si>
    <t>10:35.41</t>
  </si>
  <si>
    <t>44:34.45</t>
  </si>
  <si>
    <t>36:59.06</t>
  </si>
  <si>
    <t>58:07.85</t>
  </si>
  <si>
    <t>39:12.14</t>
  </si>
  <si>
    <t>59:14.67</t>
  </si>
  <si>
    <t>45:58.61</t>
  </si>
  <si>
    <t>50:32.42</t>
  </si>
  <si>
    <t>51:57.06</t>
  </si>
  <si>
    <t>55:26.85</t>
  </si>
  <si>
    <t>31:20.24</t>
  </si>
  <si>
    <t>13:33.57</t>
  </si>
  <si>
    <t>44:06.54</t>
  </si>
  <si>
    <t>25:10.48</t>
  </si>
  <si>
    <t>23:36.57</t>
  </si>
  <si>
    <t>02:19.18</t>
  </si>
  <si>
    <t>22:34.38</t>
  </si>
  <si>
    <t>53:26.81</t>
  </si>
  <si>
    <t>22:04.54</t>
  </si>
  <si>
    <t>04:40.34</t>
  </si>
  <si>
    <t>30:41.27</t>
  </si>
  <si>
    <t>59:17.26</t>
  </si>
  <si>
    <t>45:35.75</t>
  </si>
  <si>
    <t>03:38.85</t>
  </si>
  <si>
    <t>07:11.49</t>
  </si>
  <si>
    <t>22:26.27</t>
  </si>
  <si>
    <t>44:54.26</t>
  </si>
  <si>
    <t>13:40.37</t>
  </si>
  <si>
    <t>31:56.23</t>
  </si>
  <si>
    <t>22:53.47</t>
  </si>
  <si>
    <t>49:23.50</t>
  </si>
  <si>
    <t>27:10.91</t>
  </si>
  <si>
    <t>40:26.10</t>
  </si>
  <si>
    <t>53:00.77</t>
  </si>
  <si>
    <t>42:06.47</t>
  </si>
  <si>
    <t>41:51.77</t>
  </si>
  <si>
    <t>51:52.50</t>
  </si>
  <si>
    <t>16:47.38</t>
  </si>
  <si>
    <t>22:43.47</t>
  </si>
  <si>
    <t>58:05.93</t>
  </si>
  <si>
    <t>31:36.71</t>
  </si>
  <si>
    <t>32:23.39</t>
  </si>
  <si>
    <t>03:59.22</t>
  </si>
  <si>
    <t>42:44.54</t>
  </si>
  <si>
    <t>22:25.75</t>
  </si>
  <si>
    <t>45:51.88</t>
  </si>
  <si>
    <t>07:34.43</t>
  </si>
  <si>
    <t>40:13.32</t>
  </si>
  <si>
    <t>33:07.08</t>
  </si>
  <si>
    <t>59:34.57</t>
  </si>
  <si>
    <t>43:19.44</t>
  </si>
  <si>
    <t>10:58.77</t>
  </si>
  <si>
    <t>18:05.16</t>
  </si>
  <si>
    <t>09:03.85</t>
  </si>
  <si>
    <t>21:21.50</t>
  </si>
  <si>
    <t>47:06.16</t>
  </si>
  <si>
    <t>55:44.64</t>
  </si>
  <si>
    <t>52:04.72</t>
  </si>
  <si>
    <t>36:37.72</t>
  </si>
  <si>
    <t>36:46.60</t>
  </si>
  <si>
    <t>42:46.05</t>
  </si>
  <si>
    <t>38:54.28</t>
  </si>
  <si>
    <t>15:51.59</t>
  </si>
  <si>
    <t>14:42.45</t>
  </si>
  <si>
    <t>12:50.83</t>
  </si>
  <si>
    <t>58:29.58</t>
  </si>
  <si>
    <t>59:18.28</t>
  </si>
  <si>
    <t>14:41.87</t>
  </si>
  <si>
    <t>38:11.39</t>
  </si>
  <si>
    <t>19:50.53</t>
  </si>
  <si>
    <t>39:45.28</t>
  </si>
  <si>
    <t>02:54.67</t>
  </si>
  <si>
    <t>40:45.23</t>
  </si>
  <si>
    <t>13:39.58</t>
  </si>
  <si>
    <t>11:46.65</t>
  </si>
  <si>
    <t>46:17.77</t>
  </si>
  <si>
    <t>29:20.16</t>
  </si>
  <si>
    <t>52:16.56</t>
  </si>
  <si>
    <t>17:09.77</t>
  </si>
  <si>
    <t>19:35.55</t>
  </si>
  <si>
    <t>57:31.27</t>
  </si>
  <si>
    <t>45:26.33</t>
  </si>
  <si>
    <t>09:56.55</t>
  </si>
  <si>
    <t>38:10.01</t>
  </si>
  <si>
    <t>06:09.48</t>
  </si>
  <si>
    <t>01:13.15</t>
  </si>
  <si>
    <t>52:18.91</t>
  </si>
  <si>
    <t>58:23.98</t>
  </si>
  <si>
    <t>11:55.49</t>
  </si>
  <si>
    <t>59:32.46</t>
  </si>
  <si>
    <t>00:24.46</t>
  </si>
  <si>
    <t>20:50.92</t>
  </si>
  <si>
    <t>55:44.86</t>
  </si>
  <si>
    <t>45:40.31</t>
  </si>
  <si>
    <t>17:47.00</t>
  </si>
  <si>
    <t>13:41.98</t>
  </si>
  <si>
    <t>48:49.97</t>
  </si>
  <si>
    <t>57:29.41</t>
  </si>
  <si>
    <t>14:31.52</t>
  </si>
  <si>
    <t>39:09.96</t>
  </si>
  <si>
    <t>37:52.64</t>
  </si>
  <si>
    <t>02:44.31</t>
  </si>
  <si>
    <t>29:09.56</t>
  </si>
  <si>
    <t>20:55.86</t>
  </si>
  <si>
    <t>46:13.52</t>
  </si>
  <si>
    <t>19:02.59</t>
  </si>
  <si>
    <t>09:53.51</t>
  </si>
  <si>
    <t>56:24.34</t>
  </si>
  <si>
    <t>20:43.45</t>
  </si>
  <si>
    <t>53:55.25</t>
  </si>
  <si>
    <t>14:35.47</t>
  </si>
  <si>
    <t>39:24.38</t>
  </si>
  <si>
    <t>46:25.17</t>
  </si>
  <si>
    <t>29:53.48</t>
  </si>
  <si>
    <t>06:12.38</t>
  </si>
  <si>
    <t>51:02.13</t>
  </si>
  <si>
    <t>02:23.34</t>
  </si>
  <si>
    <t>09:07.09</t>
  </si>
  <si>
    <t>57:01.20</t>
  </si>
  <si>
    <t>17:35.77</t>
  </si>
  <si>
    <t>39:23.30</t>
  </si>
  <si>
    <t>25:01.47</t>
  </si>
  <si>
    <t>09:10.12</t>
  </si>
  <si>
    <t>26:58.74</t>
  </si>
  <si>
    <t>27:29.56</t>
  </si>
  <si>
    <t>28:31.97</t>
  </si>
  <si>
    <t>12:18.16</t>
  </si>
  <si>
    <t>20:27.41</t>
  </si>
  <si>
    <t>18:40.35</t>
  </si>
  <si>
    <t>37:23.79</t>
  </si>
  <si>
    <t>10:13.94</t>
  </si>
  <si>
    <t>55:39.71</t>
  </si>
  <si>
    <t>03:31.57</t>
  </si>
  <si>
    <t>57:58.41</t>
  </si>
  <si>
    <t>11:50.89</t>
  </si>
  <si>
    <t>15:07.73</t>
  </si>
  <si>
    <t>02:34.33</t>
  </si>
  <si>
    <t>50:30.74</t>
  </si>
  <si>
    <t>40:06.58</t>
  </si>
  <si>
    <t>30:59.00</t>
  </si>
  <si>
    <t>59:10.39</t>
  </si>
  <si>
    <t>47:42.00</t>
  </si>
  <si>
    <t>45:38.31</t>
  </si>
  <si>
    <t>35:44.39</t>
  </si>
  <si>
    <t>27:51.22</t>
  </si>
  <si>
    <t>38:45.62</t>
  </si>
  <si>
    <t>47:44.86</t>
  </si>
  <si>
    <t>55:48.63</t>
  </si>
  <si>
    <t>01:10.86</t>
  </si>
  <si>
    <t>56:43.00</t>
  </si>
  <si>
    <t>55:20.47</t>
  </si>
  <si>
    <t>49:47.67</t>
  </si>
  <si>
    <t>19:03.71</t>
  </si>
  <si>
    <t>37:43.68</t>
  </si>
  <si>
    <t>35:27.02</t>
  </si>
  <si>
    <t>50:43.02</t>
  </si>
  <si>
    <t>50:55.36</t>
  </si>
  <si>
    <t>03:50.16</t>
  </si>
  <si>
    <t>53:30.62</t>
  </si>
  <si>
    <t>31:05.94</t>
  </si>
  <si>
    <t>45:38.08</t>
  </si>
  <si>
    <t>08:43.89</t>
  </si>
  <si>
    <t>03:28.99</t>
  </si>
  <si>
    <t>44:15.58</t>
  </si>
  <si>
    <t>06:49.81</t>
  </si>
  <si>
    <t>59:04.67</t>
  </si>
  <si>
    <t>28:12.05</t>
  </si>
  <si>
    <t>53:51.85</t>
  </si>
  <si>
    <t>35:06.51</t>
  </si>
  <si>
    <t>04:07.28</t>
  </si>
  <si>
    <t>01:21.06</t>
  </si>
  <si>
    <t>42:19.42</t>
  </si>
  <si>
    <t>53:49.64</t>
  </si>
  <si>
    <t>31:07.68</t>
  </si>
  <si>
    <t>13:22.30</t>
  </si>
  <si>
    <t>07:06.84</t>
  </si>
  <si>
    <t>58:35.22</t>
  </si>
  <si>
    <t>25:35.41</t>
  </si>
  <si>
    <t>15:35.93</t>
  </si>
  <si>
    <t>12:10.41</t>
  </si>
  <si>
    <t>10:33.36</t>
  </si>
  <si>
    <t>27:37.68</t>
  </si>
  <si>
    <t>35:39.38</t>
  </si>
  <si>
    <t>14:58.82</t>
  </si>
  <si>
    <t>05:16.35</t>
  </si>
  <si>
    <t>22:38.25</t>
  </si>
  <si>
    <t>34:56.60</t>
  </si>
  <si>
    <t>54:09.29</t>
  </si>
  <si>
    <t>01:47.84</t>
  </si>
  <si>
    <t>40:39.65</t>
  </si>
  <si>
    <t>57:41.90</t>
  </si>
  <si>
    <t>40:59.93</t>
  </si>
  <si>
    <t>29:54.81</t>
  </si>
  <si>
    <t>16:42.68</t>
  </si>
  <si>
    <t>24:57.46</t>
  </si>
  <si>
    <t>50:09.69</t>
  </si>
  <si>
    <t>47:32.54</t>
  </si>
  <si>
    <t>29:01.99</t>
  </si>
  <si>
    <t>23:03.94</t>
  </si>
  <si>
    <t>57:08.67</t>
  </si>
  <si>
    <t>36:35.42</t>
  </si>
  <si>
    <t>05:21.23</t>
  </si>
  <si>
    <t>20:53.99</t>
  </si>
  <si>
    <t>41:04.85</t>
  </si>
  <si>
    <t>39:10.72</t>
  </si>
  <si>
    <t>58:18.19</t>
  </si>
  <si>
    <t>21:48.47</t>
  </si>
  <si>
    <t>09:07.99</t>
  </si>
  <si>
    <t>45:59.85</t>
  </si>
  <si>
    <t>24:29.48</t>
  </si>
  <si>
    <t>05:46.35</t>
  </si>
  <si>
    <t>33:22.19</t>
  </si>
  <si>
    <t>29:45.86</t>
  </si>
  <si>
    <t>03:27.40</t>
  </si>
  <si>
    <t>08:14.96</t>
  </si>
  <si>
    <t>26:07.92</t>
  </si>
  <si>
    <t>58:54.18</t>
  </si>
  <si>
    <t>32:05.50</t>
  </si>
  <si>
    <t>49:18.09</t>
  </si>
  <si>
    <t>43:37.23</t>
  </si>
  <si>
    <t>45:07.48</t>
  </si>
  <si>
    <t>23:16.81</t>
  </si>
  <si>
    <t>33:33.39</t>
  </si>
  <si>
    <t>22:30.11</t>
  </si>
  <si>
    <t>53:34.28</t>
  </si>
  <si>
    <t>20:56.71</t>
  </si>
  <si>
    <t>20:59.87</t>
  </si>
  <si>
    <t>56:37.08</t>
  </si>
  <si>
    <t>00:47.99</t>
  </si>
  <si>
    <t>57:33.83</t>
  </si>
  <si>
    <t>28:02.06</t>
  </si>
  <si>
    <t>25:51.86</t>
  </si>
  <si>
    <t>05:22.11</t>
  </si>
  <si>
    <t>21:53.75</t>
  </si>
  <si>
    <t>25:36.29</t>
  </si>
  <si>
    <t>39:38.45</t>
  </si>
  <si>
    <t>27:59.99</t>
  </si>
  <si>
    <t>22:23.65</t>
  </si>
  <si>
    <t>48:49.28</t>
  </si>
  <si>
    <t>07:20.50</t>
  </si>
  <si>
    <t>30:51.17</t>
  </si>
  <si>
    <t>48:22.60</t>
  </si>
  <si>
    <t>43:46.66</t>
  </si>
  <si>
    <t>30:45.01</t>
  </si>
  <si>
    <t>06:03.44</t>
  </si>
  <si>
    <t>17:00.47</t>
  </si>
  <si>
    <t>26:46.74</t>
  </si>
  <si>
    <t>40:34.74</t>
  </si>
  <si>
    <t>01:59.13</t>
  </si>
  <si>
    <t>42:26.15</t>
  </si>
  <si>
    <t>24:27.01</t>
  </si>
  <si>
    <t>21:53.80</t>
  </si>
  <si>
    <t>27:26.56</t>
  </si>
  <si>
    <t>27:01.50</t>
  </si>
  <si>
    <t>11:02.26</t>
  </si>
  <si>
    <t>08:56.93</t>
  </si>
  <si>
    <t>53:06.51</t>
  </si>
  <si>
    <t>22:48.19</t>
  </si>
  <si>
    <t>59:30.42</t>
  </si>
  <si>
    <t>47:11.80</t>
  </si>
  <si>
    <t>25:46.17</t>
  </si>
  <si>
    <t>18:21.61</t>
  </si>
  <si>
    <t>19:59.53</t>
  </si>
  <si>
    <t>34:00.44</t>
  </si>
  <si>
    <t>09:27.45</t>
  </si>
  <si>
    <t>25:35.88</t>
  </si>
  <si>
    <t>31:56.46</t>
  </si>
  <si>
    <t>00:43.36</t>
  </si>
  <si>
    <t>42:34.32</t>
  </si>
  <si>
    <t>58:46.17</t>
  </si>
  <si>
    <t>57:36.33</t>
  </si>
  <si>
    <t>52:49.05</t>
  </si>
  <si>
    <t>32:24.97</t>
  </si>
  <si>
    <t>24:48.83</t>
  </si>
  <si>
    <t>37:45.25</t>
  </si>
  <si>
    <t>43:11.63</t>
  </si>
  <si>
    <t>27:24.95</t>
  </si>
  <si>
    <t>33:06.46</t>
  </si>
  <si>
    <t>11:48.81</t>
  </si>
  <si>
    <t>21:45.00</t>
  </si>
  <si>
    <t>41:13.00</t>
  </si>
  <si>
    <t>59:35.61</t>
  </si>
  <si>
    <t>11:31.89</t>
  </si>
  <si>
    <t>42:07.30</t>
  </si>
  <si>
    <t>25:04.56</t>
  </si>
  <si>
    <t>14:29.95</t>
  </si>
  <si>
    <t>58:40.08</t>
  </si>
  <si>
    <t>39:17.77</t>
  </si>
  <si>
    <t>55:58.67</t>
  </si>
  <si>
    <t>53:11.25</t>
  </si>
  <si>
    <t>45:31.33</t>
  </si>
  <si>
    <t>18:51.75</t>
  </si>
  <si>
    <t>08:42.49</t>
  </si>
  <si>
    <t>28:54.68</t>
  </si>
  <si>
    <t>10:45.07</t>
  </si>
  <si>
    <t>40:15.95</t>
  </si>
  <si>
    <t>50:39.74</t>
  </si>
  <si>
    <t>13:53.68</t>
  </si>
  <si>
    <t>56:51.62</t>
  </si>
  <si>
    <t>57:39.08</t>
  </si>
  <si>
    <t>54:35.27</t>
  </si>
  <si>
    <t>35:00.22</t>
  </si>
  <si>
    <t>56:44.45</t>
  </si>
  <si>
    <t>04:58.79</t>
  </si>
  <si>
    <t>01:33.79</t>
  </si>
  <si>
    <t>23:40.96</t>
  </si>
  <si>
    <t>44:23.18</t>
  </si>
  <si>
    <t>17:50.93</t>
  </si>
  <si>
    <t>22:07.75</t>
  </si>
  <si>
    <t>07:20.11</t>
  </si>
  <si>
    <t>50:29.89</t>
  </si>
  <si>
    <t>58:14.23</t>
  </si>
  <si>
    <t>12:39.14</t>
  </si>
  <si>
    <t>52:12.60</t>
  </si>
  <si>
    <t>16:15.32</t>
  </si>
  <si>
    <t>46:41.48</t>
  </si>
  <si>
    <t>06:45.18</t>
  </si>
  <si>
    <t>13:45.07</t>
  </si>
  <si>
    <t>09:46.01</t>
  </si>
  <si>
    <t>12:40.78</t>
  </si>
  <si>
    <t>27:21.48</t>
  </si>
  <si>
    <t>38:12.52</t>
  </si>
  <si>
    <t>19:02.57</t>
  </si>
  <si>
    <t>41:21.09</t>
  </si>
  <si>
    <t>41:42.92</t>
  </si>
  <si>
    <t>42:32.43</t>
  </si>
  <si>
    <t>29:35.18</t>
  </si>
  <si>
    <t>30:20.53</t>
  </si>
  <si>
    <t>37:43.08</t>
  </si>
  <si>
    <t>15:30.32</t>
  </si>
  <si>
    <t>09:45.86</t>
  </si>
  <si>
    <t>13:19.84</t>
  </si>
  <si>
    <t>43:14.69</t>
  </si>
  <si>
    <t>38:30.37</t>
  </si>
  <si>
    <t>05:30.96</t>
  </si>
  <si>
    <t>14:44.87</t>
  </si>
  <si>
    <t>30:05.69</t>
  </si>
  <si>
    <t>40:34.97</t>
  </si>
  <si>
    <t>40:09.34</t>
  </si>
  <si>
    <t>56:26.64</t>
  </si>
  <si>
    <t>04:08.16</t>
  </si>
  <si>
    <t>36:05.67</t>
  </si>
  <si>
    <t>11:01.59</t>
  </si>
  <si>
    <t>30:38.59</t>
  </si>
  <si>
    <t>39:57.24</t>
  </si>
  <si>
    <t>27:39.21</t>
  </si>
  <si>
    <t>23:48.02</t>
  </si>
  <si>
    <t>16:17.89</t>
  </si>
  <si>
    <t>50:05.53</t>
  </si>
  <si>
    <t>06:16.09</t>
  </si>
  <si>
    <t>23:50.94</t>
  </si>
  <si>
    <t>51:45.69</t>
  </si>
  <si>
    <t>23:42.48</t>
  </si>
  <si>
    <t>34:07.69</t>
  </si>
  <si>
    <t>01:39.26</t>
  </si>
  <si>
    <t>39:57.13</t>
  </si>
  <si>
    <t>41:02.26</t>
  </si>
  <si>
    <t>39:01.31</t>
  </si>
  <si>
    <t>26:44.90</t>
  </si>
  <si>
    <t>52:03.48</t>
  </si>
  <si>
    <t>32:43.89</t>
  </si>
  <si>
    <t>48:47.67</t>
  </si>
  <si>
    <t>46:00.80</t>
  </si>
  <si>
    <t>16:37.29</t>
  </si>
  <si>
    <t>37:44.58</t>
  </si>
  <si>
    <t>24:12.60</t>
  </si>
  <si>
    <t>28:54.13</t>
  </si>
  <si>
    <t>48:07.76</t>
  </si>
  <si>
    <t>49:47.02</t>
  </si>
  <si>
    <t>22:24.75</t>
  </si>
  <si>
    <t>39:43.12</t>
  </si>
  <si>
    <t>44:01.22</t>
  </si>
  <si>
    <t>19:12.58</t>
  </si>
  <si>
    <t>55:18.83</t>
  </si>
  <si>
    <t>48:02.41</t>
  </si>
  <si>
    <t>40:43.40</t>
  </si>
  <si>
    <t>50:36.34</t>
  </si>
  <si>
    <t>59:40.51</t>
  </si>
  <si>
    <t>15:56.42</t>
  </si>
  <si>
    <t>43:45.00</t>
  </si>
  <si>
    <t>23:25.85</t>
  </si>
  <si>
    <t>33:41.10</t>
  </si>
  <si>
    <t>03:13.86</t>
  </si>
  <si>
    <t>08:16.27</t>
  </si>
  <si>
    <t>09:11.47</t>
  </si>
  <si>
    <t>13:23.15</t>
  </si>
  <si>
    <t>32:12.39</t>
  </si>
  <si>
    <t>59:01.04</t>
  </si>
  <si>
    <t>46:10.80</t>
  </si>
  <si>
    <t>11:16.85</t>
  </si>
  <si>
    <t>52:14.47</t>
  </si>
  <si>
    <t>06:17.18</t>
  </si>
  <si>
    <t>55:57.29</t>
  </si>
  <si>
    <t>19:43.87</t>
  </si>
  <si>
    <t>54:32.27</t>
  </si>
  <si>
    <t>51:23.83</t>
  </si>
  <si>
    <t>23:18.66</t>
  </si>
  <si>
    <t>35:17.69</t>
  </si>
  <si>
    <t>56:38.01</t>
  </si>
  <si>
    <t>51:43.74</t>
  </si>
  <si>
    <t>51:23.53</t>
  </si>
  <si>
    <t>24:59.21</t>
  </si>
  <si>
    <t>35:51.31</t>
  </si>
  <si>
    <t>05:00.39</t>
  </si>
  <si>
    <t>07:52.56</t>
  </si>
  <si>
    <t>03:32.42</t>
  </si>
  <si>
    <t>21:27.39</t>
  </si>
  <si>
    <t>37:11.08</t>
  </si>
  <si>
    <t>08:20.58</t>
  </si>
  <si>
    <t>30:53.97</t>
  </si>
  <si>
    <t>49:41.67</t>
  </si>
  <si>
    <t>16:36.30</t>
  </si>
  <si>
    <t>11:59.73</t>
  </si>
  <si>
    <t>17:07.87</t>
  </si>
  <si>
    <t>38:56.87</t>
  </si>
  <si>
    <t>15:20.93</t>
  </si>
  <si>
    <t>19:44.20</t>
  </si>
  <si>
    <t>28:19.35</t>
  </si>
  <si>
    <t>44:41.12</t>
  </si>
  <si>
    <t>31:44.52</t>
  </si>
  <si>
    <t>31:30.16</t>
  </si>
  <si>
    <t>46:29.56</t>
  </si>
  <si>
    <t>02:06.13</t>
  </si>
  <si>
    <t>36:03.50</t>
  </si>
  <si>
    <t>59:59.13</t>
  </si>
  <si>
    <t>22:42.61</t>
  </si>
  <si>
    <t>08:36.54</t>
  </si>
  <si>
    <t>35:20.79</t>
  </si>
  <si>
    <t>45:35.24</t>
  </si>
  <si>
    <t>12:57.87</t>
  </si>
  <si>
    <t>22:05.42</t>
  </si>
  <si>
    <t>30:24.44</t>
  </si>
  <si>
    <t>13:15.97</t>
  </si>
  <si>
    <t>55:21.27</t>
  </si>
  <si>
    <t>27:20.26</t>
  </si>
  <si>
    <t>26:11.60</t>
  </si>
  <si>
    <t>06:11.31</t>
  </si>
  <si>
    <t>41:10.38</t>
  </si>
  <si>
    <t>38:03.16</t>
  </si>
  <si>
    <t>17:18.49</t>
  </si>
  <si>
    <t>07:42.61</t>
  </si>
  <si>
    <t>57:24.34</t>
  </si>
  <si>
    <t>05:19.57</t>
  </si>
  <si>
    <t>52:36.27</t>
  </si>
  <si>
    <t>49:10.19</t>
  </si>
  <si>
    <t>47:33.30</t>
  </si>
  <si>
    <t>27:35.40</t>
  </si>
  <si>
    <t>08:19.92</t>
  </si>
  <si>
    <t>07:05.53</t>
  </si>
  <si>
    <t>38:04.72</t>
  </si>
  <si>
    <t>58:51.94</t>
  </si>
  <si>
    <t>02:43.56</t>
  </si>
  <si>
    <t>03:56.07</t>
  </si>
  <si>
    <t>56:52.57</t>
  </si>
  <si>
    <t>42:12.17</t>
  </si>
  <si>
    <t>20:06.65</t>
  </si>
  <si>
    <t>35:49.79</t>
  </si>
  <si>
    <t>59:29.80</t>
  </si>
  <si>
    <t>00:31.99</t>
  </si>
  <si>
    <t>58:40.15</t>
  </si>
  <si>
    <t>18:48.26</t>
  </si>
  <si>
    <t>51:57.71</t>
  </si>
  <si>
    <t>43:00.24</t>
  </si>
  <si>
    <t>11:20.36</t>
  </si>
  <si>
    <t>20:29.39</t>
  </si>
  <si>
    <t>07:44.67</t>
  </si>
  <si>
    <t>27:12.22</t>
  </si>
  <si>
    <t>06:13.93</t>
  </si>
  <si>
    <t>36:08.75</t>
  </si>
  <si>
    <t>33:54.43</t>
  </si>
  <si>
    <t>21:08.19</t>
  </si>
  <si>
    <t>22:43.22</t>
  </si>
  <si>
    <t>24:42.86</t>
  </si>
  <si>
    <t>44:50.44</t>
  </si>
  <si>
    <t>45:12.30</t>
  </si>
  <si>
    <t>10:18.50</t>
  </si>
  <si>
    <t>21:23.91</t>
  </si>
  <si>
    <t>56:14.38</t>
  </si>
  <si>
    <t>09:44.93</t>
  </si>
  <si>
    <t>06:51.40</t>
  </si>
  <si>
    <t>54:23.30</t>
  </si>
  <si>
    <t>35:44.17</t>
  </si>
  <si>
    <t>13:52.94</t>
  </si>
  <si>
    <t>30:36.01</t>
  </si>
  <si>
    <t>47:04.31</t>
  </si>
  <si>
    <t>05:58.27</t>
  </si>
  <si>
    <t>35:41.61</t>
  </si>
  <si>
    <t>20:43.07</t>
  </si>
  <si>
    <t>13:17.03</t>
  </si>
  <si>
    <t>59:31.52</t>
  </si>
  <si>
    <t>15:16.10</t>
  </si>
  <si>
    <t>40:41.20</t>
  </si>
  <si>
    <t>31:23.76</t>
  </si>
  <si>
    <t>01:13.30</t>
  </si>
  <si>
    <t>10:18.98</t>
  </si>
  <si>
    <t>24:20.87</t>
  </si>
  <si>
    <t>16:27.16</t>
  </si>
  <si>
    <t>39:21.66</t>
  </si>
  <si>
    <t>16:03.07</t>
  </si>
  <si>
    <t>09:42.63</t>
  </si>
  <si>
    <t>14:54.14</t>
  </si>
  <si>
    <t>03:27.06</t>
  </si>
  <si>
    <t>49:52.02</t>
  </si>
  <si>
    <t>49:22.29</t>
  </si>
  <si>
    <t>46:52.59</t>
  </si>
  <si>
    <t>23:19.84</t>
  </si>
  <si>
    <t>23:33.65</t>
  </si>
  <si>
    <t>38:53.57</t>
  </si>
  <si>
    <t>06:26.51</t>
  </si>
  <si>
    <t>20:12.93</t>
  </si>
  <si>
    <t>20:19.21</t>
  </si>
  <si>
    <t>08:41.34</t>
  </si>
  <si>
    <t>13:46.24</t>
  </si>
  <si>
    <t>16:52.06</t>
  </si>
  <si>
    <t>51:36.84</t>
  </si>
  <si>
    <t>45:06.00</t>
  </si>
  <si>
    <t>08:50.98</t>
  </si>
  <si>
    <t>30:14.85</t>
  </si>
  <si>
    <t>26:37.71</t>
  </si>
  <si>
    <t>23:27.60</t>
  </si>
  <si>
    <t>01:10.19</t>
  </si>
  <si>
    <t>17:51.57</t>
  </si>
  <si>
    <t>55:37.10</t>
  </si>
  <si>
    <t>34:49.06</t>
  </si>
  <si>
    <t>19:31.89</t>
  </si>
  <si>
    <t>02:08.62</t>
  </si>
  <si>
    <t>09:50.12</t>
  </si>
  <si>
    <t>09:57.46</t>
  </si>
  <si>
    <t>08:07.69</t>
  </si>
  <si>
    <t>45:58.98</t>
  </si>
  <si>
    <t>02:34.74</t>
  </si>
  <si>
    <t>52:25.86</t>
  </si>
  <si>
    <t>08:27.37</t>
  </si>
  <si>
    <t>11:29.19</t>
  </si>
  <si>
    <t>22:19.58</t>
  </si>
  <si>
    <t>57:15.29</t>
  </si>
  <si>
    <t>26:55.46</t>
  </si>
  <si>
    <t>35:42.87</t>
  </si>
  <si>
    <t>56:18.15</t>
  </si>
  <si>
    <t>56:51.27</t>
  </si>
  <si>
    <t>59:48.65</t>
  </si>
  <si>
    <t>34:07.49</t>
  </si>
  <si>
    <t>33:05.57</t>
  </si>
  <si>
    <t>01:40.50</t>
  </si>
  <si>
    <t>30:45.34</t>
  </si>
  <si>
    <t>58:23.94</t>
  </si>
  <si>
    <t>27:09.95</t>
  </si>
  <si>
    <t>48:02.18</t>
  </si>
  <si>
    <t>58:15.63</t>
  </si>
  <si>
    <t>23:58.26</t>
  </si>
  <si>
    <t>39:42.69</t>
  </si>
  <si>
    <t>30:19.40</t>
  </si>
  <si>
    <t>16:27.53</t>
  </si>
  <si>
    <t>37:09.64</t>
  </si>
  <si>
    <t>12:16.96</t>
  </si>
  <si>
    <t>22:14.05</t>
  </si>
  <si>
    <t>23:57.24</t>
  </si>
  <si>
    <t>51:55.10</t>
  </si>
  <si>
    <t>37:17.65</t>
  </si>
  <si>
    <t>00:51.87</t>
  </si>
  <si>
    <t>31:24.17</t>
  </si>
  <si>
    <t>47:44.99</t>
  </si>
  <si>
    <t>40:59.87</t>
  </si>
  <si>
    <t>03:04.59</t>
  </si>
  <si>
    <t>53:03.55</t>
  </si>
  <si>
    <t>40:33.44</t>
  </si>
  <si>
    <t>18:38.04</t>
  </si>
  <si>
    <t>45:16.86</t>
  </si>
  <si>
    <t>26:47.01</t>
  </si>
  <si>
    <t>55:51.03</t>
  </si>
  <si>
    <t>35:53.13</t>
  </si>
  <si>
    <t>08:16.81</t>
  </si>
  <si>
    <t>49:41.95</t>
  </si>
  <si>
    <t>51:10.55</t>
  </si>
  <si>
    <t>23:20.71</t>
  </si>
  <si>
    <t>36:48.29</t>
  </si>
  <si>
    <t>35:27.76</t>
  </si>
  <si>
    <t>39:41.41</t>
  </si>
  <si>
    <t>37:59.04</t>
  </si>
  <si>
    <t>13:10.42</t>
  </si>
  <si>
    <t>10:29.06</t>
  </si>
  <si>
    <t>17:08.35</t>
  </si>
  <si>
    <t>08:14.54</t>
  </si>
  <si>
    <t>59:43.78</t>
  </si>
  <si>
    <t>52:23.59</t>
  </si>
  <si>
    <t>24:03.37</t>
  </si>
  <si>
    <t>35:38.74</t>
  </si>
  <si>
    <t>18:44.21</t>
  </si>
  <si>
    <t>28:22.96</t>
  </si>
  <si>
    <t>37:36.69</t>
  </si>
  <si>
    <t>01:41.09</t>
  </si>
  <si>
    <t>39:34.72</t>
  </si>
  <si>
    <t>09:09.18</t>
  </si>
  <si>
    <t>43:22.22</t>
  </si>
  <si>
    <t>26:11.22</t>
  </si>
  <si>
    <t>07:02.72</t>
  </si>
  <si>
    <t>38:24.46</t>
  </si>
  <si>
    <t>41:44.48</t>
  </si>
  <si>
    <t>31:10.31</t>
  </si>
  <si>
    <t>21:41.57</t>
  </si>
  <si>
    <t>30:31.92</t>
  </si>
  <si>
    <t>41:23.53</t>
  </si>
  <si>
    <t>11:43.21</t>
  </si>
  <si>
    <t>21:36.81</t>
  </si>
  <si>
    <t>12:39.40</t>
  </si>
  <si>
    <t>49:46.74</t>
  </si>
  <si>
    <t>12:35.78</t>
  </si>
  <si>
    <t>07:04.36</t>
  </si>
  <si>
    <t>03:05.14</t>
  </si>
  <si>
    <t>42:47.83</t>
  </si>
  <si>
    <t>59:16.75</t>
  </si>
  <si>
    <t>30:35.80</t>
  </si>
  <si>
    <t>58:00.72</t>
  </si>
  <si>
    <t>37:46.76</t>
  </si>
  <si>
    <t>18:42.97</t>
  </si>
  <si>
    <t>28:23.72</t>
  </si>
  <si>
    <t>45:50.62</t>
  </si>
  <si>
    <t>19:57.96</t>
  </si>
  <si>
    <t>53:24.14</t>
  </si>
  <si>
    <t>41:18.23</t>
  </si>
  <si>
    <t>42:24.82</t>
  </si>
  <si>
    <t>25:34.94</t>
  </si>
  <si>
    <t>49:05.02</t>
  </si>
  <si>
    <t>57:12.95</t>
  </si>
  <si>
    <t>20:02.78</t>
  </si>
  <si>
    <t>53:25.48</t>
  </si>
  <si>
    <t>05:46.31</t>
  </si>
  <si>
    <t>51:46.45</t>
  </si>
  <si>
    <t>08:26.08</t>
  </si>
  <si>
    <t>03:58.43</t>
  </si>
  <si>
    <t>56:19.39</t>
  </si>
  <si>
    <t>16:35.52</t>
  </si>
  <si>
    <t>04:59.57</t>
  </si>
  <si>
    <t>31:45.15</t>
  </si>
  <si>
    <t>47:07.11</t>
  </si>
  <si>
    <t>49:42.86</t>
  </si>
  <si>
    <t>17:32.54</t>
  </si>
  <si>
    <t>02:49.00</t>
  </si>
  <si>
    <t>15:17.84</t>
  </si>
  <si>
    <t>20:16.84</t>
  </si>
  <si>
    <t>23:30.24</t>
  </si>
  <si>
    <t>25:04.02</t>
  </si>
  <si>
    <t>45:42.09</t>
  </si>
  <si>
    <t>00:36.03</t>
  </si>
  <si>
    <t>30:26.72</t>
  </si>
  <si>
    <t>04:14.45</t>
  </si>
  <si>
    <t>01:07.91</t>
  </si>
  <si>
    <t>32:48.58</t>
  </si>
  <si>
    <t>04:45.60</t>
  </si>
  <si>
    <t>49:13.47</t>
  </si>
  <si>
    <t>47:21.37</t>
  </si>
  <si>
    <t>03:12.88</t>
  </si>
  <si>
    <t>10:51.20</t>
  </si>
  <si>
    <t>07:46.13</t>
  </si>
  <si>
    <t>55:54.84</t>
  </si>
  <si>
    <t>29:21.21</t>
  </si>
  <si>
    <t>37:10.36</t>
  </si>
  <si>
    <t>58:45.79</t>
  </si>
  <si>
    <t>05:47.45</t>
  </si>
  <si>
    <t>19:55.17</t>
  </si>
  <si>
    <t>46:06.17</t>
  </si>
  <si>
    <t>50:23.73</t>
  </si>
  <si>
    <t>04:53.67</t>
  </si>
  <si>
    <t>04:10.02</t>
  </si>
  <si>
    <t>53:39.89</t>
  </si>
  <si>
    <t>17:51.81</t>
  </si>
  <si>
    <t>19:50.43</t>
  </si>
  <si>
    <t>07:29.63</t>
  </si>
  <si>
    <t>02:42.89</t>
  </si>
  <si>
    <t>43:51.73</t>
  </si>
  <si>
    <t>54:30.86</t>
  </si>
  <si>
    <t>03:24.94</t>
  </si>
  <si>
    <t>46:34.68</t>
  </si>
  <si>
    <t>45:31.46</t>
  </si>
  <si>
    <t>43:27.90</t>
  </si>
  <si>
    <t>35:15.29</t>
  </si>
  <si>
    <t>09:50.79</t>
  </si>
  <si>
    <t>34:27.03</t>
  </si>
  <si>
    <t>52:55.89</t>
  </si>
  <si>
    <t>51:12.19</t>
  </si>
  <si>
    <t>35:12.04</t>
  </si>
  <si>
    <t>33:17.66</t>
  </si>
  <si>
    <t>30:56.75</t>
  </si>
  <si>
    <t>54:13.52</t>
  </si>
  <si>
    <t>45:43.02</t>
  </si>
  <si>
    <t>23:48.44</t>
  </si>
  <si>
    <t>04:07.59</t>
  </si>
  <si>
    <t>22:11.59</t>
  </si>
  <si>
    <t>42:51.20</t>
  </si>
  <si>
    <t>05:07.53</t>
  </si>
  <si>
    <t>54:45.73</t>
  </si>
  <si>
    <t>32:14.11</t>
  </si>
  <si>
    <t>54:51.61</t>
  </si>
  <si>
    <t>08:13.42</t>
  </si>
  <si>
    <t>35:11.10</t>
  </si>
  <si>
    <t>51:10.46</t>
  </si>
  <si>
    <t>39:58.71</t>
  </si>
  <si>
    <t>24:10.71</t>
  </si>
  <si>
    <t>59:56.44</t>
  </si>
  <si>
    <t>36:22.29</t>
  </si>
  <si>
    <t>13:02.88</t>
  </si>
  <si>
    <t>35:05.18</t>
  </si>
  <si>
    <t>10:49.12</t>
  </si>
  <si>
    <t>21:19.06</t>
  </si>
  <si>
    <t>13:52.57</t>
  </si>
  <si>
    <t>47:05.75</t>
  </si>
  <si>
    <t>44:56.91</t>
  </si>
  <si>
    <t>31:00.21</t>
  </si>
  <si>
    <t>45:38.64</t>
  </si>
  <si>
    <t>42:51.43</t>
  </si>
  <si>
    <t>09:19.80</t>
  </si>
  <si>
    <t>58:46.55</t>
  </si>
  <si>
    <t>28:27.32</t>
  </si>
  <si>
    <t>06:02.08</t>
  </si>
  <si>
    <t>13:07.46</t>
  </si>
  <si>
    <t>09:04.27</t>
  </si>
  <si>
    <t>59:21.86</t>
  </si>
  <si>
    <t>24:35.29</t>
  </si>
  <si>
    <t>57:13.92</t>
  </si>
  <si>
    <t>22:02.25</t>
  </si>
  <si>
    <t>39:02.37</t>
  </si>
  <si>
    <t>17:33.13</t>
  </si>
  <si>
    <t>33:01.32</t>
  </si>
  <si>
    <t>29:24.25</t>
  </si>
  <si>
    <t>27:10.29</t>
  </si>
  <si>
    <t>09:42.30</t>
  </si>
  <si>
    <t>04:41.81</t>
  </si>
  <si>
    <t>12:30.18</t>
  </si>
  <si>
    <t>31:38.64</t>
  </si>
  <si>
    <t>24:14.53</t>
  </si>
  <si>
    <t>20:05.32</t>
  </si>
  <si>
    <t>29:16.79</t>
  </si>
  <si>
    <t>13:02.49</t>
  </si>
  <si>
    <t>15:10.43</t>
  </si>
  <si>
    <t>33:30.67</t>
  </si>
  <si>
    <t>24:59.09</t>
  </si>
  <si>
    <t>00:51.72</t>
  </si>
  <si>
    <t>38:16.46</t>
  </si>
  <si>
    <t>40:43.62</t>
  </si>
  <si>
    <t>41:26.08</t>
  </si>
  <si>
    <t>30:11.02</t>
  </si>
  <si>
    <t>40:52.22</t>
  </si>
  <si>
    <t>56:04.62</t>
  </si>
  <si>
    <t>25:43.02</t>
  </si>
  <si>
    <t>33:42.26</t>
  </si>
  <si>
    <t>13:20.59</t>
  </si>
  <si>
    <t>23:54.82</t>
  </si>
  <si>
    <t>37:40.12</t>
  </si>
  <si>
    <t>34:05.45</t>
  </si>
  <si>
    <t>05:11.15</t>
  </si>
  <si>
    <t>01:02.92</t>
  </si>
  <si>
    <t>06:29.73</t>
  </si>
  <si>
    <t>36:57.61</t>
  </si>
  <si>
    <t>51:07.12</t>
  </si>
  <si>
    <t>49:22.96</t>
  </si>
  <si>
    <t>31:34.65</t>
  </si>
  <si>
    <t>36:27.02</t>
  </si>
  <si>
    <t>39:05.22</t>
  </si>
  <si>
    <t>56:46.96</t>
  </si>
  <si>
    <t>00:15.57</t>
  </si>
  <si>
    <t>27:31.05</t>
  </si>
  <si>
    <t>32:32.48</t>
  </si>
  <si>
    <t>06:36.73</t>
  </si>
  <si>
    <t>39:17.83</t>
  </si>
  <si>
    <t>01:34.80</t>
  </si>
  <si>
    <t>22:22.66</t>
  </si>
  <si>
    <t>37:39.22</t>
  </si>
  <si>
    <t>33:42.09</t>
  </si>
  <si>
    <t>27:39.30</t>
  </si>
  <si>
    <t>26:13.52</t>
  </si>
  <si>
    <t>34:04.55</t>
  </si>
  <si>
    <t>12:02.91</t>
  </si>
  <si>
    <t>46:03.69</t>
  </si>
  <si>
    <t>31:54.39</t>
  </si>
  <si>
    <t>02:02.23</t>
  </si>
  <si>
    <t>14:07.40</t>
  </si>
  <si>
    <t>25:06.90</t>
  </si>
  <si>
    <t>57:58.36</t>
  </si>
  <si>
    <t>47:21.35</t>
  </si>
  <si>
    <t>28:19.84</t>
  </si>
  <si>
    <t>35:34.29</t>
  </si>
  <si>
    <t>28:33.71</t>
  </si>
  <si>
    <t>37:09.09</t>
  </si>
  <si>
    <t>21:41.80</t>
  </si>
  <si>
    <t>49:18.49</t>
  </si>
  <si>
    <t>11:09.93</t>
  </si>
  <si>
    <t>28:48.70</t>
  </si>
  <si>
    <t>19:08.61</t>
  </si>
  <si>
    <t>28:35.65</t>
  </si>
  <si>
    <t>53:47.36</t>
  </si>
  <si>
    <t>27:59.62</t>
  </si>
  <si>
    <t>49:30.57</t>
  </si>
  <si>
    <t>31:51.04</t>
  </si>
  <si>
    <t>29:02.05</t>
  </si>
  <si>
    <t>53:14.00</t>
  </si>
  <si>
    <t>44:48.60</t>
  </si>
  <si>
    <t>53:24.38</t>
  </si>
  <si>
    <t>13:06.43</t>
  </si>
  <si>
    <t>19:21.09</t>
  </si>
  <si>
    <t>02:41.19</t>
  </si>
  <si>
    <t>13:58.58</t>
  </si>
  <si>
    <t>42:23.95</t>
  </si>
  <si>
    <t>00:00.41</t>
  </si>
  <si>
    <t>38:31.93</t>
  </si>
  <si>
    <t>51:02.52</t>
  </si>
  <si>
    <t>02:23.32</t>
  </si>
  <si>
    <t>54:00.35</t>
  </si>
  <si>
    <t>31:16.66</t>
  </si>
  <si>
    <t>59:14.22</t>
  </si>
  <si>
    <t>03:22.67</t>
  </si>
  <si>
    <t>51:27.81</t>
  </si>
  <si>
    <t>22:49.43</t>
  </si>
  <si>
    <t>46:55.91</t>
  </si>
  <si>
    <t>54:55.29</t>
  </si>
  <si>
    <t>06:45.98</t>
  </si>
  <si>
    <t>09:10.86</t>
  </si>
  <si>
    <t>20:04.26</t>
  </si>
  <si>
    <t>46:07.69</t>
  </si>
  <si>
    <t>18:05.84</t>
  </si>
  <si>
    <t>56:06.76</t>
  </si>
  <si>
    <t>24:02.69</t>
  </si>
  <si>
    <t>04:52.50</t>
  </si>
  <si>
    <t>32:43.17</t>
  </si>
  <si>
    <t>27:44.90</t>
  </si>
  <si>
    <t>50:05.14</t>
  </si>
  <si>
    <t>27:45.50</t>
  </si>
  <si>
    <t>07:55.72</t>
  </si>
  <si>
    <t>00:53.78</t>
  </si>
  <si>
    <t>02:37.54</t>
  </si>
  <si>
    <t>38:46.87</t>
  </si>
  <si>
    <t>41:35.04</t>
  </si>
  <si>
    <t>44:12.46</t>
  </si>
  <si>
    <t>39:27.58</t>
  </si>
  <si>
    <t>55:58.14</t>
  </si>
  <si>
    <t>06:55.51</t>
  </si>
  <si>
    <t>04:04.53</t>
  </si>
  <si>
    <t>47:26.03</t>
  </si>
  <si>
    <t>12:03.25</t>
  </si>
  <si>
    <t>13:55.26</t>
  </si>
  <si>
    <t>31:03.84</t>
  </si>
  <si>
    <t>16:17.70</t>
  </si>
  <si>
    <t>18:15.47</t>
  </si>
  <si>
    <t>15:15.69</t>
  </si>
  <si>
    <t>54:39.57</t>
  </si>
  <si>
    <t>28:30.41</t>
  </si>
  <si>
    <t>03:11.16</t>
  </si>
  <si>
    <t>12:31.61</t>
  </si>
  <si>
    <t>19:03.62</t>
  </si>
  <si>
    <t>31:29.69</t>
  </si>
  <si>
    <t>00:13.94</t>
  </si>
  <si>
    <t>03:53.33</t>
  </si>
  <si>
    <t>43:56.05</t>
  </si>
  <si>
    <t>21:02.81</t>
  </si>
  <si>
    <t>07:50.86</t>
  </si>
  <si>
    <t>31:07.27</t>
  </si>
  <si>
    <t>03:42.95</t>
  </si>
  <si>
    <t>23:58.14</t>
  </si>
  <si>
    <t>45:18.97</t>
  </si>
  <si>
    <t>33:05.80</t>
  </si>
  <si>
    <t>21:54.60</t>
  </si>
  <si>
    <t>58:34.19</t>
  </si>
  <si>
    <t>51:21.77</t>
  </si>
  <si>
    <t>36:01.27</t>
  </si>
  <si>
    <t>12:09.15</t>
  </si>
  <si>
    <t>20:29.20</t>
  </si>
  <si>
    <t>18:41.15</t>
  </si>
  <si>
    <t>46:35.37</t>
  </si>
  <si>
    <t>41:47.80</t>
  </si>
  <si>
    <t>08:19.20</t>
  </si>
  <si>
    <t>36:36.78</t>
  </si>
  <si>
    <t>47:50.62</t>
  </si>
  <si>
    <t>59:12.22</t>
  </si>
  <si>
    <t>14:28.54</t>
  </si>
  <si>
    <t>39:05.79</t>
  </si>
  <si>
    <t>06:09.79</t>
  </si>
  <si>
    <t>09:58.46</t>
  </si>
  <si>
    <t>20:11.94</t>
  </si>
  <si>
    <t>06:51.06</t>
  </si>
  <si>
    <t>02:40.67</t>
  </si>
  <si>
    <t>56:54.48</t>
  </si>
  <si>
    <t>54:14.19</t>
  </si>
  <si>
    <t>12:03.64</t>
  </si>
  <si>
    <t>59:11.97</t>
  </si>
  <si>
    <t>18:57.48</t>
  </si>
  <si>
    <t>07:59.63</t>
  </si>
  <si>
    <t>39:27.00</t>
  </si>
  <si>
    <t>22:05.64</t>
  </si>
  <si>
    <t>53:28.33</t>
  </si>
  <si>
    <t>16:36.89</t>
  </si>
  <si>
    <t>11:41.69</t>
  </si>
  <si>
    <t>09:49.38</t>
  </si>
  <si>
    <t>28:57.10</t>
  </si>
  <si>
    <t>19:05.59</t>
  </si>
  <si>
    <t>58:23.30</t>
  </si>
  <si>
    <t>17:53.69</t>
  </si>
  <si>
    <t>20:49.67</t>
  </si>
  <si>
    <t>58:34.56</t>
  </si>
  <si>
    <t>09:07.41</t>
  </si>
  <si>
    <t>44:52.11</t>
  </si>
  <si>
    <t>46:49.11</t>
  </si>
  <si>
    <t>20:42.72</t>
  </si>
  <si>
    <t>48:32.78</t>
  </si>
  <si>
    <t>20:23.74</t>
  </si>
  <si>
    <t>16:50.54</t>
  </si>
  <si>
    <t>04:48.30</t>
  </si>
  <si>
    <t>31:27.41</t>
  </si>
  <si>
    <t>13:22.28</t>
  </si>
  <si>
    <t>41:05.77</t>
  </si>
  <si>
    <t>58:32.93</t>
  </si>
  <si>
    <t>06:28.09</t>
  </si>
  <si>
    <t>11:23.62</t>
  </si>
  <si>
    <t>31:45.53</t>
  </si>
  <si>
    <t>36:39.38</t>
  </si>
  <si>
    <t>25:25.67</t>
  </si>
  <si>
    <t>10:36.21</t>
  </si>
  <si>
    <t>41:36.25</t>
  </si>
  <si>
    <t>18:58.96</t>
  </si>
  <si>
    <t>46:48.68</t>
  </si>
  <si>
    <t>00:30.71</t>
  </si>
  <si>
    <t>27:33.15</t>
  </si>
  <si>
    <t>45:05.36</t>
  </si>
  <si>
    <t>13:22.20</t>
  </si>
  <si>
    <t>02:04.31</t>
  </si>
  <si>
    <t>38:28.74</t>
  </si>
  <si>
    <t>44:02.76</t>
  </si>
  <si>
    <t>32:27.56</t>
  </si>
  <si>
    <t>21:17.12</t>
  </si>
  <si>
    <t>23:22.24</t>
  </si>
  <si>
    <t>34:38.14</t>
  </si>
  <si>
    <t>08:58.29</t>
  </si>
  <si>
    <t>11:49.29</t>
  </si>
  <si>
    <t>02:44.28</t>
  </si>
  <si>
    <t>26:06.25</t>
  </si>
  <si>
    <t>34:07.02</t>
  </si>
  <si>
    <t>19:41.08</t>
  </si>
  <si>
    <t>10:46.69</t>
  </si>
  <si>
    <t>31:58.66</t>
  </si>
  <si>
    <t>19:23.06</t>
  </si>
  <si>
    <t>01:08.19</t>
  </si>
  <si>
    <t>58:47.78</t>
  </si>
  <si>
    <t>58:43.72</t>
  </si>
  <si>
    <t>58:38.53</t>
  </si>
  <si>
    <t>31:54.08</t>
  </si>
  <si>
    <t>55:53.93</t>
  </si>
  <si>
    <t>07:44.25</t>
  </si>
  <si>
    <t>39:26.17</t>
  </si>
  <si>
    <t>00:17.46</t>
  </si>
  <si>
    <t>30:36.48</t>
  </si>
  <si>
    <t>54:44.09</t>
  </si>
  <si>
    <t>27:42.01</t>
  </si>
  <si>
    <t>07:10.02</t>
  </si>
  <si>
    <t>09:28.01</t>
  </si>
  <si>
    <t>06:05.79</t>
  </si>
  <si>
    <t>38:59.79</t>
  </si>
  <si>
    <t>31:33.87</t>
  </si>
  <si>
    <t>32:02.31</t>
  </si>
  <si>
    <t>26:10.21</t>
  </si>
  <si>
    <t>51:16.41</t>
  </si>
  <si>
    <t>39:46.95</t>
  </si>
  <si>
    <t>47:03.18</t>
  </si>
  <si>
    <t>56:57.41</t>
  </si>
  <si>
    <t>20:22.73</t>
  </si>
  <si>
    <t>45:32.33</t>
  </si>
  <si>
    <t>12:19.68</t>
  </si>
  <si>
    <t>27:43.10</t>
  </si>
  <si>
    <t>01:46.53</t>
  </si>
  <si>
    <t>45:19.05</t>
  </si>
  <si>
    <t>36:33.25</t>
  </si>
  <si>
    <t>46:52.27</t>
  </si>
  <si>
    <t>37:35.09</t>
  </si>
  <si>
    <t>59:43.17</t>
  </si>
  <si>
    <t>01:31.69</t>
  </si>
  <si>
    <t>02:46.05</t>
  </si>
  <si>
    <t>24:03.75</t>
  </si>
  <si>
    <t>05:47.73</t>
  </si>
  <si>
    <t>49:55.60</t>
  </si>
  <si>
    <t>15:23.05</t>
  </si>
  <si>
    <t>18:45.31</t>
  </si>
  <si>
    <t>58:08.41</t>
  </si>
  <si>
    <t>18:55.18</t>
  </si>
  <si>
    <t>31:12.14</t>
  </si>
  <si>
    <t>13:46.70</t>
  </si>
  <si>
    <t>21:31.73</t>
  </si>
  <si>
    <t>58:01.15</t>
  </si>
  <si>
    <t>51:13.89</t>
  </si>
  <si>
    <t>32:42.83</t>
  </si>
  <si>
    <t>57:55.25</t>
  </si>
  <si>
    <t>36:39.54</t>
  </si>
  <si>
    <t>42:31.53</t>
  </si>
  <si>
    <t>18:12.48</t>
  </si>
  <si>
    <t>50:38.73</t>
  </si>
  <si>
    <t>05:21.57</t>
  </si>
  <si>
    <t>12:58.58</t>
  </si>
  <si>
    <t>27:50.54</t>
  </si>
  <si>
    <t>19:35.40</t>
  </si>
  <si>
    <t>49:35.11</t>
  </si>
  <si>
    <t>14:38.51</t>
  </si>
  <si>
    <t>40:11.17</t>
  </si>
  <si>
    <t>49:29.51</t>
  </si>
  <si>
    <t>41:51.88</t>
  </si>
  <si>
    <t>42:57.39</t>
  </si>
  <si>
    <t>03:01.76</t>
  </si>
  <si>
    <t>32:31.50</t>
  </si>
  <si>
    <t>01:14.10</t>
  </si>
  <si>
    <t>52:25.62</t>
  </si>
  <si>
    <t>24:23.84</t>
  </si>
  <si>
    <t>26:34.60</t>
  </si>
  <si>
    <t>02:55.40</t>
  </si>
  <si>
    <t>54:10.50</t>
  </si>
  <si>
    <t>39:07.61</t>
  </si>
  <si>
    <t>10:08.55</t>
  </si>
  <si>
    <t>35:04.35</t>
  </si>
  <si>
    <t>33:55.14</t>
  </si>
  <si>
    <t>56:03.43</t>
  </si>
  <si>
    <t>39:43.01</t>
  </si>
  <si>
    <t>44:49.75</t>
  </si>
  <si>
    <t>29:17.62</t>
  </si>
  <si>
    <t>57:31.33</t>
  </si>
  <si>
    <t>44:35.05</t>
  </si>
  <si>
    <t>19:23.29</t>
  </si>
  <si>
    <t>07:40.10</t>
  </si>
  <si>
    <t>52:25.75</t>
  </si>
  <si>
    <t>08:41.47</t>
  </si>
  <si>
    <t>09:56.38</t>
  </si>
  <si>
    <t>43:40.09</t>
  </si>
  <si>
    <t>50:10.68</t>
  </si>
  <si>
    <t>04:44.63</t>
  </si>
  <si>
    <t>14:12.85</t>
  </si>
  <si>
    <t>18:35.67</t>
  </si>
  <si>
    <t>54:05.52</t>
  </si>
  <si>
    <t>05:30.80</t>
  </si>
  <si>
    <t>44:08.15</t>
  </si>
  <si>
    <t>22:27.48</t>
  </si>
  <si>
    <t>48:54.75</t>
  </si>
  <si>
    <t>44:19.28</t>
  </si>
  <si>
    <t>40:48.10</t>
  </si>
  <si>
    <t>57:48.10</t>
  </si>
  <si>
    <t>09:49.02</t>
  </si>
  <si>
    <t>19:22.19</t>
  </si>
  <si>
    <t>29:13.82</t>
  </si>
  <si>
    <t>06:07.23</t>
  </si>
  <si>
    <t>10:23.28</t>
  </si>
  <si>
    <t>13:46.57</t>
  </si>
  <si>
    <t>18:48.30</t>
  </si>
  <si>
    <t>49:41.76</t>
  </si>
  <si>
    <t>11:22.68</t>
  </si>
  <si>
    <t>16:19.37</t>
  </si>
  <si>
    <t>26:47.53</t>
  </si>
  <si>
    <t>43:04.38</t>
  </si>
  <si>
    <t>41:30.02</t>
  </si>
  <si>
    <t>42:48.69</t>
  </si>
  <si>
    <t>19:03.88</t>
  </si>
  <si>
    <t>29:08.39</t>
  </si>
  <si>
    <t>10:06.51</t>
  </si>
  <si>
    <t>44:46.26</t>
  </si>
  <si>
    <t>52:33.24</t>
  </si>
  <si>
    <t>49:47.81</t>
  </si>
  <si>
    <t>02:55.65</t>
  </si>
  <si>
    <t>12:11.32</t>
  </si>
  <si>
    <t>38:43.97</t>
  </si>
  <si>
    <t>38:46.11</t>
  </si>
  <si>
    <t>26:56.42</t>
  </si>
  <si>
    <t>09:25.89</t>
  </si>
  <si>
    <t>22:05.05</t>
  </si>
  <si>
    <t>51:01.20</t>
  </si>
  <si>
    <t>21:36.91</t>
  </si>
  <si>
    <t>19:54.00</t>
  </si>
  <si>
    <t>32:02.81</t>
  </si>
  <si>
    <t>05:37.74</t>
  </si>
  <si>
    <t>41:52.74</t>
  </si>
  <si>
    <t>03:25.40</t>
  </si>
  <si>
    <t>36:45.83</t>
  </si>
  <si>
    <t>24:21.64</t>
  </si>
  <si>
    <t>30:21.30</t>
  </si>
  <si>
    <t>26:11.85</t>
  </si>
  <si>
    <t>32:30.56</t>
  </si>
  <si>
    <t>10:27.73</t>
  </si>
  <si>
    <t>02:15.33</t>
  </si>
  <si>
    <t>02:02.83</t>
  </si>
  <si>
    <t>18:40.25</t>
  </si>
  <si>
    <t>55:35.86</t>
  </si>
  <si>
    <t>04:32.04</t>
  </si>
  <si>
    <t>33:26.96</t>
  </si>
  <si>
    <t>52:33.68</t>
  </si>
  <si>
    <t>44:52.30</t>
  </si>
  <si>
    <t>23:38.27</t>
  </si>
  <si>
    <t>03:58.96</t>
  </si>
  <si>
    <t>01:57.85</t>
  </si>
  <si>
    <t>37:54.79</t>
  </si>
  <si>
    <t>58:08.68</t>
  </si>
  <si>
    <t>31:56.01</t>
  </si>
  <si>
    <t>57:41.37</t>
  </si>
  <si>
    <t>21:25.90</t>
  </si>
  <si>
    <t>26:14.76</t>
  </si>
  <si>
    <t>05:49.90</t>
  </si>
  <si>
    <t>54:37.89</t>
  </si>
  <si>
    <t>06:52.85</t>
  </si>
  <si>
    <t>09:32.84</t>
  </si>
  <si>
    <t>17:39.32</t>
  </si>
  <si>
    <t>05:29.26</t>
  </si>
  <si>
    <t>02:45.39</t>
  </si>
  <si>
    <t>36:40.44</t>
  </si>
  <si>
    <t>10:57.14</t>
  </si>
  <si>
    <t>55:03.80</t>
  </si>
  <si>
    <t>19:09.52</t>
  </si>
  <si>
    <t>00:02.97</t>
  </si>
  <si>
    <t>09:53.29</t>
  </si>
  <si>
    <t>06:32.31</t>
  </si>
  <si>
    <t>43:51.80</t>
  </si>
  <si>
    <t>49:55.24</t>
  </si>
  <si>
    <t>26:49.07</t>
  </si>
  <si>
    <t>37:55.49</t>
  </si>
  <si>
    <t>54:18.24</t>
  </si>
  <si>
    <t>35:26.94</t>
  </si>
  <si>
    <t>15:39.90</t>
  </si>
  <si>
    <t>21:06.44</t>
  </si>
  <si>
    <t>01:24.92</t>
  </si>
  <si>
    <t>59:20.02</t>
  </si>
  <si>
    <t>52:16.79</t>
  </si>
  <si>
    <t>31:43.27</t>
  </si>
  <si>
    <t>43:08.39</t>
  </si>
  <si>
    <t>17:37.30</t>
  </si>
  <si>
    <t>06:25.49</t>
  </si>
  <si>
    <t>22:06.54</t>
  </si>
  <si>
    <t>35:56.88</t>
  </si>
  <si>
    <t>22:35.75</t>
  </si>
  <si>
    <t>07:58.08</t>
  </si>
  <si>
    <t>29:01.36</t>
  </si>
  <si>
    <t>12:57.54</t>
  </si>
  <si>
    <t>40:17.13</t>
  </si>
  <si>
    <t>09:57.07</t>
  </si>
  <si>
    <t>26:42.56</t>
  </si>
  <si>
    <t>49:10.21</t>
  </si>
  <si>
    <t>22:38.84</t>
  </si>
  <si>
    <t>07:33.52</t>
  </si>
  <si>
    <t>51:59.67</t>
  </si>
  <si>
    <t>54:05.27</t>
  </si>
  <si>
    <t>00:05.00</t>
  </si>
  <si>
    <t>56:59.39</t>
  </si>
  <si>
    <t>29:27.64</t>
  </si>
  <si>
    <t>46:25.11</t>
  </si>
  <si>
    <t>47:10.77</t>
  </si>
  <si>
    <t>49:38.25</t>
  </si>
  <si>
    <t>09:49.66</t>
  </si>
  <si>
    <t>44:33.51</t>
  </si>
  <si>
    <t>52:25.83</t>
  </si>
  <si>
    <t>29:50.83</t>
  </si>
  <si>
    <t>15:27.90</t>
  </si>
  <si>
    <t>36:07.76</t>
  </si>
  <si>
    <t>29:29.00</t>
  </si>
  <si>
    <t>33:24.53</t>
  </si>
  <si>
    <t>48:03.61</t>
  </si>
  <si>
    <t>17:32.55</t>
  </si>
  <si>
    <t>50:23.70</t>
  </si>
  <si>
    <t>17:26.81</t>
  </si>
  <si>
    <t>52:27.75</t>
  </si>
  <si>
    <t>30:05.30</t>
  </si>
  <si>
    <t>42:36.73</t>
  </si>
  <si>
    <t>01:39.87</t>
  </si>
  <si>
    <t>36:52.34</t>
  </si>
  <si>
    <t>40:29.35</t>
  </si>
  <si>
    <t>37:34.32</t>
  </si>
  <si>
    <t>36:06.77</t>
  </si>
  <si>
    <t>14:49.77</t>
  </si>
  <si>
    <t>34:38.78</t>
  </si>
  <si>
    <t>28:17.50</t>
  </si>
  <si>
    <t>37:13.96</t>
  </si>
  <si>
    <t>00:17.80</t>
  </si>
  <si>
    <t>12:00.13</t>
  </si>
  <si>
    <t>40:33.79</t>
  </si>
  <si>
    <t>29:40.08</t>
  </si>
  <si>
    <t>16:07.20</t>
  </si>
  <si>
    <t>45:24.01</t>
  </si>
  <si>
    <t>21:25.52</t>
  </si>
  <si>
    <t>46:52.12</t>
  </si>
  <si>
    <t>53:09.82</t>
  </si>
  <si>
    <t>28:58.83</t>
  </si>
  <si>
    <t>42:49.71</t>
  </si>
  <si>
    <t>30:35.91</t>
  </si>
  <si>
    <t>58:17.10</t>
  </si>
  <si>
    <t>01:24.49</t>
  </si>
  <si>
    <t>05:21.62</t>
  </si>
  <si>
    <t>18:36.41</t>
  </si>
  <si>
    <t>51:28.50</t>
  </si>
  <si>
    <t>35:23.44</t>
  </si>
  <si>
    <t>50:17.52</t>
  </si>
  <si>
    <t>08:13.02</t>
  </si>
  <si>
    <t>23:01.97</t>
  </si>
  <si>
    <t>10:40.07</t>
  </si>
  <si>
    <t>32:05.69</t>
  </si>
  <si>
    <t>56:19.86</t>
  </si>
  <si>
    <t>47:32.03</t>
  </si>
  <si>
    <t>26:54.85</t>
  </si>
  <si>
    <t>22:34.35</t>
  </si>
  <si>
    <t>40:20.89</t>
  </si>
  <si>
    <t>37:32.36</t>
  </si>
  <si>
    <t>12:26.28</t>
  </si>
  <si>
    <t>52:28.48</t>
  </si>
  <si>
    <t>11:47.61</t>
  </si>
  <si>
    <t>49:56.44</t>
  </si>
  <si>
    <t>39:25.79</t>
  </si>
  <si>
    <t>53:30.03</t>
  </si>
  <si>
    <t>10:59.11</t>
  </si>
  <si>
    <t>24:32.12</t>
  </si>
  <si>
    <t>37:38.22</t>
  </si>
  <si>
    <t>42:20.50</t>
  </si>
  <si>
    <t>32:56.88</t>
  </si>
  <si>
    <t>01:40.08</t>
  </si>
  <si>
    <t>49:33.55</t>
  </si>
  <si>
    <t>29:04.71</t>
  </si>
  <si>
    <t>25:08.48</t>
  </si>
  <si>
    <t>23:04.80</t>
  </si>
  <si>
    <t>56:54.68</t>
  </si>
  <si>
    <t>26:24.21</t>
  </si>
  <si>
    <t>12:59.42</t>
  </si>
  <si>
    <t>18:02.17</t>
  </si>
  <si>
    <t>54:29.47</t>
  </si>
  <si>
    <t>15:02.12</t>
  </si>
  <si>
    <t>23:30.92</t>
  </si>
  <si>
    <t>27:15.79</t>
  </si>
  <si>
    <t>58:19.93</t>
  </si>
  <si>
    <t>24:53.02</t>
  </si>
  <si>
    <t>33:12.39</t>
  </si>
  <si>
    <t>58:47.88</t>
  </si>
  <si>
    <t>03:20.78</t>
  </si>
  <si>
    <t>16:43.49</t>
  </si>
  <si>
    <t>53:21.82</t>
  </si>
  <si>
    <t>06:50.68</t>
  </si>
  <si>
    <t>19:50.21</t>
  </si>
  <si>
    <t>15:19.70</t>
  </si>
  <si>
    <t>41:15.64</t>
  </si>
  <si>
    <t>23:59.98</t>
  </si>
  <si>
    <t>48:07.68</t>
  </si>
  <si>
    <t>27:09.87</t>
  </si>
  <si>
    <t>48:08.67</t>
  </si>
  <si>
    <t>35:17.07</t>
  </si>
  <si>
    <t>03:04.09</t>
  </si>
  <si>
    <t>19:05.62</t>
  </si>
  <si>
    <t>23:30.13</t>
  </si>
  <si>
    <t>36:49.08</t>
  </si>
  <si>
    <t>53:59.75</t>
  </si>
  <si>
    <t>11:42.16</t>
  </si>
  <si>
    <t>45:15.05</t>
  </si>
  <si>
    <t>42:47.52</t>
  </si>
  <si>
    <t>07:38.71</t>
  </si>
  <si>
    <t>43:42.61</t>
  </si>
  <si>
    <t>06:56.69</t>
  </si>
  <si>
    <t>03:30.37</t>
  </si>
  <si>
    <t>20:21.03</t>
  </si>
  <si>
    <t>33:18.04</t>
  </si>
  <si>
    <t>04:05.15</t>
  </si>
  <si>
    <t>02:42.90</t>
  </si>
  <si>
    <t>12:53.45</t>
  </si>
  <si>
    <t>30:37.12</t>
  </si>
  <si>
    <t>32:28.75</t>
  </si>
  <si>
    <t>47:00.64</t>
  </si>
  <si>
    <t>46:17.56</t>
  </si>
  <si>
    <t>44:45.69</t>
  </si>
  <si>
    <t>43:13.22</t>
  </si>
  <si>
    <t>39:26.08</t>
  </si>
  <si>
    <t>38:03.36</t>
  </si>
  <si>
    <t>52:27.68</t>
  </si>
  <si>
    <t>06:10.01</t>
  </si>
  <si>
    <t>50:25.95</t>
  </si>
  <si>
    <t>14:59.89</t>
  </si>
  <si>
    <t>04:12.37</t>
  </si>
  <si>
    <t>42:56.07</t>
  </si>
  <si>
    <t>42:19.71</t>
  </si>
  <si>
    <t>14:55.73</t>
  </si>
  <si>
    <t>33:18.74</t>
  </si>
  <si>
    <t>22:58.83</t>
  </si>
  <si>
    <t>35:21.59</t>
  </si>
  <si>
    <t>14:18.08</t>
  </si>
  <si>
    <t>45:03.81</t>
  </si>
  <si>
    <t>39:17.44</t>
  </si>
  <si>
    <t>35:28.31</t>
  </si>
  <si>
    <t>40:38.88</t>
  </si>
  <si>
    <t>06:16.91</t>
  </si>
  <si>
    <t>48:12.49</t>
  </si>
  <si>
    <t>12:26.24</t>
  </si>
  <si>
    <t>08:01.09</t>
  </si>
  <si>
    <t>56:12.04</t>
  </si>
  <si>
    <t>19:36.27</t>
  </si>
  <si>
    <t>10:30.68</t>
  </si>
  <si>
    <t>11:24.10</t>
  </si>
  <si>
    <t>17:36.69</t>
  </si>
  <si>
    <t>55:21.31</t>
  </si>
  <si>
    <t>27:04.89</t>
  </si>
  <si>
    <t>36:31.29</t>
  </si>
  <si>
    <t>46:35.66</t>
  </si>
  <si>
    <t>40:33.20</t>
  </si>
  <si>
    <t>14:58.77</t>
  </si>
  <si>
    <t>37:02.68</t>
  </si>
  <si>
    <t>39:27.74</t>
  </si>
  <si>
    <t>59:26.40</t>
  </si>
  <si>
    <t>53:40.48</t>
  </si>
  <si>
    <t>50:13.39</t>
  </si>
  <si>
    <t>35:44.58</t>
  </si>
  <si>
    <t>16:06.84</t>
  </si>
  <si>
    <t>12:17.35</t>
  </si>
  <si>
    <t>27:50.43</t>
  </si>
  <si>
    <t>54:11.07</t>
  </si>
  <si>
    <t>10:45.72</t>
  </si>
  <si>
    <t>59:23.82</t>
  </si>
  <si>
    <t>01:32.91</t>
  </si>
  <si>
    <t>48:14.29</t>
  </si>
  <si>
    <t>52:26.89</t>
  </si>
  <si>
    <t>13:01.74</t>
  </si>
  <si>
    <t>03:32.51</t>
  </si>
  <si>
    <t>00:09.96</t>
  </si>
  <si>
    <t>17:49.51</t>
  </si>
  <si>
    <t>02:39.76</t>
  </si>
  <si>
    <t>47:29.20</t>
  </si>
  <si>
    <t>57:26.82</t>
  </si>
  <si>
    <t>11:21.95</t>
  </si>
  <si>
    <t>37:14.99</t>
  </si>
  <si>
    <t>07:08.99</t>
  </si>
  <si>
    <t>09:51.62</t>
  </si>
  <si>
    <t>00:20.81</t>
  </si>
  <si>
    <t>29:07.69</t>
  </si>
  <si>
    <t>17:17.01</t>
  </si>
  <si>
    <t>34:59.15</t>
  </si>
  <si>
    <t>51:15.87</t>
  </si>
  <si>
    <t>56:03.82</t>
  </si>
  <si>
    <t>03:23.65</t>
  </si>
  <si>
    <t>36:25.10</t>
  </si>
  <si>
    <t>40:09.70</t>
  </si>
  <si>
    <t>44:47.91</t>
  </si>
  <si>
    <t>13:40.88</t>
  </si>
  <si>
    <t>14:56.82</t>
  </si>
  <si>
    <t>25:17.71</t>
  </si>
  <si>
    <t>17:15.38</t>
  </si>
  <si>
    <t>36:50.37</t>
  </si>
  <si>
    <t>51:09.90</t>
  </si>
  <si>
    <t>50:01.26</t>
  </si>
  <si>
    <t>09:52.91</t>
  </si>
  <si>
    <t>03:25.09</t>
  </si>
  <si>
    <t>51:55.34</t>
  </si>
  <si>
    <t>27:47.98</t>
  </si>
  <si>
    <t>39:59.52</t>
  </si>
  <si>
    <t>26:36.85</t>
  </si>
  <si>
    <t>40:43.47</t>
  </si>
  <si>
    <t>49:12.82</t>
  </si>
  <si>
    <t>48:27.00</t>
  </si>
  <si>
    <t>30:30.70</t>
  </si>
  <si>
    <t>06:26.83</t>
  </si>
  <si>
    <t>28:45.27</t>
  </si>
  <si>
    <t>32:05.32</t>
  </si>
  <si>
    <t>11:46.32</t>
  </si>
  <si>
    <t>53:06.31</t>
  </si>
  <si>
    <t>37:20.34</t>
  </si>
  <si>
    <t>58:05.45</t>
  </si>
  <si>
    <t>20:58.93</t>
  </si>
  <si>
    <t>10:38.92</t>
  </si>
  <si>
    <t>26:38.94</t>
  </si>
  <si>
    <t>12:46.34</t>
  </si>
  <si>
    <t>28:24.49</t>
  </si>
  <si>
    <t>22:33.99</t>
  </si>
  <si>
    <t>03:59.96</t>
  </si>
  <si>
    <t>21:48.07</t>
  </si>
  <si>
    <t>10:57.23</t>
  </si>
  <si>
    <t>09:43.37</t>
  </si>
  <si>
    <t>30:20.23</t>
  </si>
  <si>
    <t>51:25.81</t>
  </si>
  <si>
    <t>43:26.38</t>
  </si>
  <si>
    <t>35:22.57</t>
  </si>
  <si>
    <t>50:47.97</t>
  </si>
  <si>
    <t>33:19.97</t>
  </si>
  <si>
    <t>07:33.10</t>
  </si>
  <si>
    <t>51:37.05</t>
  </si>
  <si>
    <t>58:55.55</t>
  </si>
  <si>
    <t>55:36.96</t>
  </si>
  <si>
    <t>30:42.02</t>
  </si>
  <si>
    <t>46:59.40</t>
  </si>
  <si>
    <t>51:11.65</t>
  </si>
  <si>
    <t>47:30.97</t>
  </si>
  <si>
    <t>50:30.20</t>
  </si>
  <si>
    <t>30:12.82</t>
  </si>
  <si>
    <t>48:04.93</t>
  </si>
  <si>
    <t>41:07.74</t>
  </si>
  <si>
    <t>07:16.88</t>
  </si>
  <si>
    <t>22:57.20</t>
  </si>
  <si>
    <t>59:38.29</t>
  </si>
  <si>
    <t>09:24.83</t>
  </si>
  <si>
    <t>20:50.44</t>
  </si>
  <si>
    <t>11:25.92</t>
  </si>
  <si>
    <t>50:35.43</t>
  </si>
  <si>
    <t>15:39.33</t>
  </si>
  <si>
    <t>09:30.83</t>
  </si>
  <si>
    <t>41:45.71</t>
  </si>
  <si>
    <t>54:14.84</t>
  </si>
  <si>
    <t>16:26.38</t>
  </si>
  <si>
    <t>50:12.49</t>
  </si>
  <si>
    <t>27:54.37</t>
  </si>
  <si>
    <t>13:25.19</t>
  </si>
  <si>
    <t>36:07.01</t>
  </si>
  <si>
    <t>01:22.96</t>
  </si>
  <si>
    <t>34:47.17</t>
  </si>
  <si>
    <t>08:20.23</t>
  </si>
  <si>
    <t>11:23.83</t>
  </si>
  <si>
    <t>15:42.83</t>
  </si>
  <si>
    <t>04:01.13</t>
  </si>
  <si>
    <t>40:37.53</t>
  </si>
  <si>
    <t>07:49.27</t>
  </si>
  <si>
    <t>14:56.47</t>
  </si>
  <si>
    <t>26:15.73</t>
  </si>
  <si>
    <t>46:23.84</t>
  </si>
  <si>
    <t>47:36.78</t>
  </si>
  <si>
    <t>56:26.26</t>
  </si>
  <si>
    <t>44:35.58</t>
  </si>
  <si>
    <t>45:31.48</t>
  </si>
  <si>
    <t>12:14.61</t>
  </si>
  <si>
    <t>06:44.41</t>
  </si>
  <si>
    <t>13:02.06</t>
  </si>
  <si>
    <t>38:35.80</t>
  </si>
  <si>
    <t>44:03.78</t>
  </si>
  <si>
    <t>49:12.47</t>
  </si>
  <si>
    <t>37:41.03</t>
  </si>
  <si>
    <t>56:20.15</t>
  </si>
  <si>
    <t>01:07.57</t>
  </si>
  <si>
    <t>42:35.41</t>
  </si>
  <si>
    <t>29:45.41</t>
  </si>
  <si>
    <t>49:58.88</t>
  </si>
  <si>
    <t>07:15.06</t>
  </si>
  <si>
    <t>51:00.44</t>
  </si>
  <si>
    <t>21:39.87</t>
  </si>
  <si>
    <t>12:05.87</t>
  </si>
  <si>
    <t>49:44.51</t>
  </si>
  <si>
    <t>39:53.16</t>
  </si>
  <si>
    <t>17:48.58</t>
  </si>
  <si>
    <t>40:44.25</t>
  </si>
  <si>
    <t>02:44.56</t>
  </si>
  <si>
    <t>50:40.40</t>
  </si>
  <si>
    <t>45:24.77</t>
  </si>
  <si>
    <t>06:30.80</t>
  </si>
  <si>
    <t>07:53.42</t>
  </si>
  <si>
    <t>32:00.21</t>
  </si>
  <si>
    <t>43:25.29</t>
  </si>
  <si>
    <t>17:07.63</t>
  </si>
  <si>
    <t>57:54.20</t>
  </si>
  <si>
    <t>24:44.99</t>
  </si>
  <si>
    <t>46:42.08</t>
  </si>
  <si>
    <t>43:41.54</t>
  </si>
  <si>
    <t>55:42.39</t>
  </si>
  <si>
    <t>03:51.94</t>
  </si>
  <si>
    <t>32:21.58</t>
  </si>
  <si>
    <t>38:48.61</t>
  </si>
  <si>
    <t>51:29.11</t>
  </si>
  <si>
    <t>31:20.17</t>
  </si>
  <si>
    <t>46:48.81</t>
  </si>
  <si>
    <t>27:07.76</t>
  </si>
  <si>
    <t>47:00.86</t>
  </si>
  <si>
    <t>03:37.48</t>
  </si>
  <si>
    <t>02:46.23</t>
  </si>
  <si>
    <t>37:09.11</t>
  </si>
  <si>
    <t>07:46.35</t>
  </si>
  <si>
    <t>04:36.50</t>
  </si>
  <si>
    <t>40:11.24</t>
  </si>
  <si>
    <t>53:57.36</t>
  </si>
  <si>
    <t>27:06.07</t>
  </si>
  <si>
    <t>44:35.38</t>
  </si>
  <si>
    <t>45:40.93</t>
  </si>
  <si>
    <t>07:42.70</t>
  </si>
  <si>
    <t>09:45.46</t>
  </si>
  <si>
    <t>40:32.27</t>
  </si>
  <si>
    <t>57:52.49</t>
  </si>
  <si>
    <t>32:50.46</t>
  </si>
  <si>
    <t>37:38.34</t>
  </si>
  <si>
    <t>21:45.43</t>
  </si>
  <si>
    <t>09:23.26</t>
  </si>
  <si>
    <t>09:07.95</t>
  </si>
  <si>
    <t>40:41.88</t>
  </si>
  <si>
    <t>45:07.18</t>
  </si>
  <si>
    <t>18:33.62</t>
  </si>
  <si>
    <t>53:47.23</t>
  </si>
  <si>
    <t>49:33.71</t>
  </si>
  <si>
    <t>21:11.62</t>
  </si>
  <si>
    <t>35:50.44</t>
  </si>
  <si>
    <t>55:05.35</t>
  </si>
  <si>
    <t>12:31.66</t>
  </si>
  <si>
    <t>17:08.09</t>
  </si>
  <si>
    <t>09:59.70</t>
  </si>
  <si>
    <t>23:46.05</t>
  </si>
  <si>
    <t>54:17.08</t>
  </si>
  <si>
    <t>12:30.62</t>
  </si>
  <si>
    <t>52:29.98</t>
  </si>
  <si>
    <t>30:49.13</t>
  </si>
  <si>
    <t>22:49.71</t>
  </si>
  <si>
    <t>09:48.06</t>
  </si>
  <si>
    <t>36:44.28</t>
  </si>
  <si>
    <t>18:31.21</t>
  </si>
  <si>
    <t>09:35.57</t>
  </si>
  <si>
    <t>13:04.58</t>
  </si>
  <si>
    <t>38:06.54</t>
  </si>
  <si>
    <t>28:19.04</t>
  </si>
  <si>
    <t>31:08.69</t>
  </si>
  <si>
    <t>05:22.74</t>
  </si>
  <si>
    <t>15:05.62</t>
  </si>
  <si>
    <t>50:47.98</t>
  </si>
  <si>
    <t>46:43.92</t>
  </si>
  <si>
    <t>58:21.10</t>
  </si>
  <si>
    <t>02:01.77</t>
  </si>
  <si>
    <t>30:22.95</t>
  </si>
  <si>
    <t>40:38.71</t>
  </si>
  <si>
    <t>24:06.54</t>
  </si>
  <si>
    <t>16:48.12</t>
  </si>
  <si>
    <t>59:34.55</t>
  </si>
  <si>
    <t>53:27.91</t>
  </si>
  <si>
    <t>49:10.87</t>
  </si>
  <si>
    <t>00:59.32</t>
  </si>
  <si>
    <t>13:13.13</t>
  </si>
  <si>
    <t>33:37.33</t>
  </si>
  <si>
    <t>00:58.98</t>
  </si>
  <si>
    <t>40:45.70</t>
  </si>
  <si>
    <t>23:34.49</t>
  </si>
  <si>
    <t>08:33.92</t>
  </si>
  <si>
    <t>40:19.76</t>
  </si>
  <si>
    <t>48:10.26</t>
  </si>
  <si>
    <t>34:32.85</t>
  </si>
  <si>
    <t>36:23.38</t>
  </si>
  <si>
    <t>22:58.51</t>
  </si>
  <si>
    <t>39:41.06</t>
  </si>
  <si>
    <t>49:38.21</t>
  </si>
  <si>
    <t>12:09.85</t>
  </si>
  <si>
    <t>46:12.06</t>
  </si>
  <si>
    <t>46:03.47</t>
  </si>
  <si>
    <t>20:30.94</t>
  </si>
  <si>
    <t>43:01.12</t>
  </si>
  <si>
    <t>30:30.25</t>
  </si>
  <si>
    <t>08:41.77</t>
  </si>
  <si>
    <t>10:42.22</t>
  </si>
  <si>
    <t>47:24.81</t>
  </si>
  <si>
    <t>02:16.87</t>
  </si>
  <si>
    <t>17:17.75</t>
  </si>
  <si>
    <t>25:43.31</t>
  </si>
  <si>
    <t>51:51.15</t>
  </si>
  <si>
    <t>51:33.46</t>
  </si>
  <si>
    <t>58:08.22</t>
  </si>
  <si>
    <t>50:12.75</t>
  </si>
  <si>
    <t>08:23.78</t>
  </si>
  <si>
    <t>18:18.06</t>
  </si>
  <si>
    <t>12:20.78</t>
  </si>
  <si>
    <t>18:36.93</t>
  </si>
  <si>
    <t>05:54.98</t>
  </si>
  <si>
    <t>04:44.53</t>
  </si>
  <si>
    <t>44:33.97</t>
  </si>
  <si>
    <t>46:23.89</t>
  </si>
  <si>
    <t>43:36.93</t>
  </si>
  <si>
    <t>17:53.68</t>
  </si>
  <si>
    <t>23:33.91</t>
  </si>
  <si>
    <t>31:11.40</t>
  </si>
  <si>
    <t>37:05.59</t>
  </si>
  <si>
    <t>27:49.85</t>
  </si>
  <si>
    <t>22:36.19</t>
  </si>
  <si>
    <t>23:26.37</t>
  </si>
  <si>
    <t>44:17.26</t>
  </si>
  <si>
    <t>14:19.60</t>
  </si>
  <si>
    <t>13:12.49</t>
  </si>
  <si>
    <t>27:05.27</t>
  </si>
  <si>
    <t>25:32.27</t>
  </si>
  <si>
    <t>48:27.06</t>
  </si>
  <si>
    <t>09:31.81</t>
  </si>
  <si>
    <t>03:11.38</t>
  </si>
  <si>
    <t>48:13.84</t>
  </si>
  <si>
    <t>30:59.50</t>
  </si>
  <si>
    <t>43:24.33</t>
  </si>
  <si>
    <t>32:42.81</t>
  </si>
  <si>
    <t>13:36.59</t>
  </si>
  <si>
    <t>57:21.74</t>
  </si>
  <si>
    <t>56:23.29</t>
  </si>
  <si>
    <t>33:59.39</t>
  </si>
  <si>
    <t>57:52.18</t>
  </si>
  <si>
    <t>46:24.08</t>
  </si>
  <si>
    <t>53:47.26</t>
  </si>
  <si>
    <t>45:47.45</t>
  </si>
  <si>
    <t>31:47.50</t>
  </si>
  <si>
    <t>33:07.86</t>
  </si>
  <si>
    <t>39:39.52</t>
  </si>
  <si>
    <t>42:01.27</t>
  </si>
  <si>
    <t>15:53.81</t>
  </si>
  <si>
    <t>33:10.88</t>
  </si>
  <si>
    <t>50:44.43</t>
  </si>
  <si>
    <t>56:54.51</t>
  </si>
  <si>
    <t>35:47.27</t>
  </si>
  <si>
    <t>56:46.39</t>
  </si>
  <si>
    <t>21:03.68</t>
  </si>
  <si>
    <t>48:28.80</t>
  </si>
  <si>
    <t>47:22.31</t>
  </si>
  <si>
    <t>08:41.11</t>
  </si>
  <si>
    <t>06:45.92</t>
  </si>
  <si>
    <t>38:38.73</t>
  </si>
  <si>
    <t>10:55.07</t>
  </si>
  <si>
    <t>14:21.95</t>
  </si>
  <si>
    <t>16:18.23</t>
  </si>
  <si>
    <t>00:08.29</t>
  </si>
  <si>
    <t>25:52.68</t>
  </si>
  <si>
    <t>48:37.63</t>
  </si>
  <si>
    <t>34:01.27</t>
  </si>
  <si>
    <t>53:36.40</t>
  </si>
  <si>
    <t>34:35.80</t>
  </si>
  <si>
    <t>20:31.83</t>
  </si>
  <si>
    <t>47:20.46</t>
  </si>
  <si>
    <t>34:02.51</t>
  </si>
  <si>
    <t>06:12.19</t>
  </si>
  <si>
    <t>09:11.61</t>
  </si>
  <si>
    <t>02:23.68</t>
  </si>
  <si>
    <t>09:47.07</t>
  </si>
  <si>
    <t>29:58.42</t>
  </si>
  <si>
    <t>47:52.24</t>
  </si>
  <si>
    <t>50:29.50</t>
  </si>
  <si>
    <t>28:32.02</t>
  </si>
  <si>
    <t>34:23.68</t>
  </si>
  <si>
    <t>08:38.87</t>
  </si>
  <si>
    <t>33:12.83</t>
  </si>
  <si>
    <t>26:02.38</t>
  </si>
  <si>
    <t>08:52.75</t>
  </si>
  <si>
    <t>30:40.18</t>
  </si>
  <si>
    <t>31:50.93</t>
  </si>
  <si>
    <t>05:13.66</t>
  </si>
  <si>
    <t>51:31.11</t>
  </si>
  <si>
    <t>41:10.11</t>
  </si>
  <si>
    <t>06:16.02</t>
  </si>
  <si>
    <t>42:39.88</t>
  </si>
  <si>
    <t>48:19.85</t>
  </si>
  <si>
    <t>09:52.82</t>
  </si>
  <si>
    <t>45:44.81</t>
  </si>
  <si>
    <t>09:27.80</t>
  </si>
  <si>
    <t>40:25.24</t>
  </si>
  <si>
    <t>56:41.67</t>
  </si>
  <si>
    <t>42:35.88</t>
  </si>
  <si>
    <t>48:03.80</t>
  </si>
  <si>
    <t>27:47.58</t>
  </si>
  <si>
    <t>05:53.72</t>
  </si>
  <si>
    <t>54:49.20</t>
  </si>
  <si>
    <t>39:59.97</t>
  </si>
  <si>
    <t>16:42.40</t>
  </si>
  <si>
    <t>36:29.41</t>
  </si>
  <si>
    <t>25:13.62</t>
  </si>
  <si>
    <t>11:00.46</t>
  </si>
  <si>
    <t>38:58.34</t>
  </si>
  <si>
    <t>09:12.87</t>
  </si>
  <si>
    <t>31:37.23</t>
  </si>
  <si>
    <t>21:11.14</t>
  </si>
  <si>
    <t>59:44.65</t>
  </si>
  <si>
    <t>03:34.53</t>
  </si>
  <si>
    <t>24:33.79</t>
  </si>
  <si>
    <t>34:16.86</t>
  </si>
  <si>
    <t>22:55.32</t>
  </si>
  <si>
    <t>14:45.00</t>
  </si>
  <si>
    <t>40:06.25</t>
  </si>
  <si>
    <t>20:38.30</t>
  </si>
  <si>
    <t>16:01.52</t>
  </si>
  <si>
    <t>38:14.19</t>
  </si>
  <si>
    <t>25:47.89</t>
  </si>
  <si>
    <t>37:17.47</t>
  </si>
  <si>
    <t>20:38.85</t>
  </si>
  <si>
    <t>20:09.97</t>
  </si>
  <si>
    <t>15:17.96</t>
  </si>
  <si>
    <t>21:23.30</t>
  </si>
  <si>
    <t>30:58.34</t>
  </si>
  <si>
    <t>02:22.28</t>
  </si>
  <si>
    <t>19:53.37</t>
  </si>
  <si>
    <t>40:24.45</t>
  </si>
  <si>
    <t>50:44.50</t>
  </si>
  <si>
    <t>04:03.17</t>
  </si>
  <si>
    <t>16:12.57</t>
  </si>
  <si>
    <t>55:13.60</t>
  </si>
  <si>
    <t>56:20.96</t>
  </si>
  <si>
    <t>11:51.43</t>
  </si>
  <si>
    <t>18:02.39</t>
  </si>
  <si>
    <t>25:22.51</t>
  </si>
  <si>
    <t>34:26.26</t>
  </si>
  <si>
    <t>41:55.48</t>
  </si>
  <si>
    <t>02:36.92</t>
  </si>
  <si>
    <t>53:26.31</t>
  </si>
  <si>
    <t>54:55.40</t>
  </si>
  <si>
    <t>30:22.09</t>
  </si>
  <si>
    <t>59:41.04</t>
  </si>
  <si>
    <t>53:28.10</t>
  </si>
  <si>
    <t>07:55.55</t>
  </si>
  <si>
    <t>18:48.96</t>
  </si>
  <si>
    <t>52:03.83</t>
  </si>
  <si>
    <t>04:00.19</t>
  </si>
  <si>
    <t>13:56.02</t>
  </si>
  <si>
    <t>27:55.22</t>
  </si>
  <si>
    <t>53:59.90</t>
  </si>
  <si>
    <t>42:49.22</t>
  </si>
  <si>
    <t>41:16.96</t>
  </si>
  <si>
    <t>11:44.21</t>
  </si>
  <si>
    <t>33:42.01</t>
  </si>
  <si>
    <t>10:47.88</t>
  </si>
  <si>
    <t>01:55.58</t>
  </si>
  <si>
    <t>11:43.06</t>
  </si>
  <si>
    <t>39:38.53</t>
  </si>
  <si>
    <t>30:42.70</t>
  </si>
  <si>
    <t>48:43.11</t>
  </si>
  <si>
    <t>53:27.73</t>
  </si>
  <si>
    <t>59:32.73</t>
  </si>
  <si>
    <t>20:42.00</t>
  </si>
  <si>
    <t>42:45.99</t>
  </si>
  <si>
    <t>03:34.80</t>
  </si>
  <si>
    <t>08:05.37</t>
  </si>
  <si>
    <t>09:11.64</t>
  </si>
  <si>
    <t>00:14.03</t>
  </si>
  <si>
    <t>52:56.70</t>
  </si>
  <si>
    <t>04:26.37</t>
  </si>
  <si>
    <t>02:48.95</t>
  </si>
  <si>
    <t>23:23.05</t>
  </si>
  <si>
    <t>15:14.16</t>
  </si>
  <si>
    <t>36:21.77</t>
  </si>
  <si>
    <t>28:22.90</t>
  </si>
  <si>
    <t>34:16.47</t>
  </si>
  <si>
    <t>45:05.48</t>
  </si>
  <si>
    <t>53:51.36</t>
  </si>
  <si>
    <t>10:01.95</t>
  </si>
  <si>
    <t>51:02.89</t>
  </si>
  <si>
    <t>16:49.06</t>
  </si>
  <si>
    <t>19:12.96</t>
  </si>
  <si>
    <t>21:10.82</t>
  </si>
  <si>
    <t>42:02.67</t>
  </si>
  <si>
    <t>56:09.86</t>
  </si>
  <si>
    <t>10:11.12</t>
  </si>
  <si>
    <t>22:29.24</t>
  </si>
  <si>
    <t>07:09.58</t>
  </si>
  <si>
    <t>09:18.34</t>
  </si>
  <si>
    <t>27:39.57</t>
  </si>
  <si>
    <t>45:37.95</t>
  </si>
  <si>
    <t>20:02.24</t>
  </si>
  <si>
    <t>21:48.89</t>
  </si>
  <si>
    <t>23:13.48</t>
  </si>
  <si>
    <t>38:14.73</t>
  </si>
  <si>
    <t>48:55.73</t>
  </si>
  <si>
    <t>16:46.60</t>
  </si>
  <si>
    <t>52:36.88</t>
  </si>
  <si>
    <t>59:40.08</t>
  </si>
  <si>
    <t>48:48.31</t>
  </si>
  <si>
    <t>53:28.59</t>
  </si>
  <si>
    <t>01:05.91</t>
  </si>
  <si>
    <t>25:41.61</t>
  </si>
  <si>
    <t>31:54.11</t>
  </si>
  <si>
    <t>59:35.99</t>
  </si>
  <si>
    <t>15:17.61</t>
  </si>
  <si>
    <t>19:14.33</t>
  </si>
  <si>
    <t>08:19.16</t>
  </si>
  <si>
    <t>45:26.58</t>
  </si>
  <si>
    <t>47:20.29</t>
  </si>
  <si>
    <t>34:42.42</t>
  </si>
  <si>
    <t>40:06.45</t>
  </si>
  <si>
    <t>49:11.64</t>
  </si>
  <si>
    <t>52:24.55</t>
  </si>
  <si>
    <t>19:59.89</t>
  </si>
  <si>
    <t>26:24.66</t>
  </si>
  <si>
    <t>57:44.47</t>
  </si>
  <si>
    <t>09:51.03</t>
  </si>
  <si>
    <t>38:47.62</t>
  </si>
  <si>
    <t>08:51.05</t>
  </si>
  <si>
    <t>15:24.70</t>
  </si>
  <si>
    <t>15:47.65</t>
  </si>
  <si>
    <t>38:22.21</t>
  </si>
  <si>
    <t>01:23.85</t>
  </si>
  <si>
    <t>56:58.26</t>
  </si>
  <si>
    <t>11:34.12</t>
  </si>
  <si>
    <t>44:55.20</t>
  </si>
  <si>
    <t>44:26.57</t>
  </si>
  <si>
    <t>24:13.34</t>
  </si>
  <si>
    <t>19:55.53</t>
  </si>
  <si>
    <t>42:57.58</t>
  </si>
  <si>
    <t>21:05.87</t>
  </si>
  <si>
    <t>53:52.53</t>
  </si>
  <si>
    <t>10:01.50</t>
  </si>
  <si>
    <t>42:28.24</t>
  </si>
  <si>
    <t>29:10.71</t>
  </si>
  <si>
    <t>23:51.02</t>
  </si>
  <si>
    <t>25:43.67</t>
  </si>
  <si>
    <t>19:02.09</t>
  </si>
  <si>
    <t>49:21.98</t>
  </si>
  <si>
    <t>50:15.49</t>
  </si>
  <si>
    <t>08:12.31</t>
  </si>
  <si>
    <t>10:47.72</t>
  </si>
  <si>
    <t>27:17.54</t>
  </si>
  <si>
    <t>37:15.56</t>
  </si>
  <si>
    <t>03:41.81</t>
  </si>
  <si>
    <t>39:03.52</t>
  </si>
  <si>
    <t>34:35.13</t>
  </si>
  <si>
    <t>07:14.17</t>
  </si>
  <si>
    <t>19:40.54</t>
  </si>
  <si>
    <t>25:03.51</t>
  </si>
  <si>
    <t>40:42.56</t>
  </si>
  <si>
    <t>20:27.27</t>
  </si>
  <si>
    <t>44:32.51</t>
  </si>
  <si>
    <t>55:52.49</t>
  </si>
  <si>
    <t>19:28.79</t>
  </si>
  <si>
    <t>40:02.23</t>
  </si>
  <si>
    <t>28:23.25</t>
  </si>
  <si>
    <t>23:00.90</t>
  </si>
  <si>
    <t>50:07.76</t>
  </si>
  <si>
    <t>28:06.11</t>
  </si>
  <si>
    <t>05:38.21</t>
  </si>
  <si>
    <t>12:51.92</t>
  </si>
  <si>
    <t>25:01.36</t>
  </si>
  <si>
    <t>27:40.49</t>
  </si>
  <si>
    <t>03:13.82</t>
  </si>
  <si>
    <t>11:39.27</t>
  </si>
  <si>
    <t>30:30.50</t>
  </si>
  <si>
    <t>46:51.49</t>
  </si>
  <si>
    <t>16:18.52</t>
  </si>
  <si>
    <t>47:55.44</t>
  </si>
  <si>
    <t>49:57.36</t>
  </si>
  <si>
    <t>22:10.95</t>
  </si>
  <si>
    <t>01:55.10</t>
  </si>
  <si>
    <t>00:39.49</t>
  </si>
  <si>
    <t>06:16.65</t>
  </si>
  <si>
    <t>45:58.60</t>
  </si>
  <si>
    <t>48:35.65</t>
  </si>
  <si>
    <t>01:34.98</t>
  </si>
  <si>
    <t>20:24.05</t>
  </si>
  <si>
    <t>18:29.03</t>
  </si>
  <si>
    <t>32:19.94</t>
  </si>
  <si>
    <t>18:19.72</t>
  </si>
  <si>
    <t>23:49.38</t>
  </si>
  <si>
    <t>48:49.41</t>
  </si>
  <si>
    <t>19:14.28</t>
  </si>
  <si>
    <t>39:53.71</t>
  </si>
  <si>
    <t>07:03.51</t>
  </si>
  <si>
    <t>10:25.44</t>
  </si>
  <si>
    <t>29:51.98</t>
  </si>
  <si>
    <t>32:53.70</t>
  </si>
  <si>
    <t>18:43.18</t>
  </si>
  <si>
    <t>23:49.46</t>
  </si>
  <si>
    <t>04:58.00</t>
  </si>
  <si>
    <t>39:18.82</t>
  </si>
  <si>
    <t>36:52.61</t>
  </si>
  <si>
    <t>16:37.64</t>
  </si>
  <si>
    <t>55:57.17</t>
  </si>
  <si>
    <t>44:02.56</t>
  </si>
  <si>
    <t>27:29.87</t>
  </si>
  <si>
    <t>33:15.72</t>
  </si>
  <si>
    <t>10:51.43</t>
  </si>
  <si>
    <t>02:00.23</t>
  </si>
  <si>
    <t>15:08.34</t>
  </si>
  <si>
    <t>56:15.36</t>
  </si>
  <si>
    <t>58:00.69</t>
  </si>
  <si>
    <t>13:33.53</t>
  </si>
  <si>
    <t>00:07.80</t>
  </si>
  <si>
    <t>04:12.69</t>
  </si>
  <si>
    <t>11:22.03</t>
  </si>
  <si>
    <t>13:27.14</t>
  </si>
  <si>
    <t>07:12.79</t>
  </si>
  <si>
    <t>53:25.10</t>
  </si>
  <si>
    <t>53:40.17</t>
  </si>
  <si>
    <t>26:47.80</t>
  </si>
  <si>
    <t>36:29.57</t>
  </si>
  <si>
    <t>52:44.06</t>
  </si>
  <si>
    <t>22:18.85</t>
  </si>
  <si>
    <t>44:14.28</t>
  </si>
  <si>
    <t>03:34.27</t>
  </si>
  <si>
    <t>03:54.71</t>
  </si>
  <si>
    <t>10:32.87</t>
  </si>
  <si>
    <t>12:50.48</t>
  </si>
  <si>
    <t>10:15.89</t>
  </si>
  <si>
    <t>36:44.68</t>
  </si>
  <si>
    <t>57:05.90</t>
  </si>
  <si>
    <t>09:50.29</t>
  </si>
  <si>
    <t>49:53.33</t>
  </si>
  <si>
    <t>12:50.08</t>
  </si>
  <si>
    <t>15:16.24</t>
  </si>
  <si>
    <t>27:13.65</t>
  </si>
  <si>
    <t>07:31.89</t>
  </si>
  <si>
    <t>38:56.49</t>
  </si>
  <si>
    <t>05:58.74</t>
  </si>
  <si>
    <t>32:43.23</t>
  </si>
  <si>
    <t>48:02.14</t>
  </si>
  <si>
    <t>17:55.46</t>
  </si>
  <si>
    <t>16:17.77</t>
  </si>
  <si>
    <t>23:00.45</t>
  </si>
  <si>
    <t>18:00.19</t>
  </si>
  <si>
    <t>25:45.57</t>
  </si>
  <si>
    <t>48:55.48</t>
  </si>
  <si>
    <t>51:26.85</t>
  </si>
  <si>
    <t>14:00.06</t>
  </si>
  <si>
    <t>16:08.54</t>
  </si>
  <si>
    <t>53:22.42</t>
  </si>
  <si>
    <t>18:28.61</t>
  </si>
  <si>
    <t>23:46.28</t>
  </si>
  <si>
    <t>43:55.67</t>
  </si>
  <si>
    <t>14:30.75</t>
  </si>
  <si>
    <t>42:27.79</t>
  </si>
  <si>
    <t>28:30.22</t>
  </si>
  <si>
    <t>21:52.53</t>
  </si>
  <si>
    <t>48:40.75</t>
  </si>
  <si>
    <t>53:48.55</t>
  </si>
  <si>
    <t>55:20.37</t>
  </si>
  <si>
    <t>59:16.79</t>
  </si>
  <si>
    <t>00:18.54</t>
  </si>
  <si>
    <t>23:57.62</t>
  </si>
  <si>
    <t>33:11.71</t>
  </si>
  <si>
    <t>04:44.68</t>
  </si>
  <si>
    <t>19:03.13</t>
  </si>
  <si>
    <t>47:36.67</t>
  </si>
  <si>
    <t>58:55.78</t>
  </si>
  <si>
    <t>07:46.71</t>
  </si>
  <si>
    <t>09:06.31</t>
  </si>
  <si>
    <t>23:53.08</t>
  </si>
  <si>
    <t>42:20.21</t>
  </si>
  <si>
    <t>53:10.00</t>
  </si>
  <si>
    <t>27:04.14</t>
  </si>
  <si>
    <t>32:20.32</t>
  </si>
  <si>
    <t>39:42.73</t>
  </si>
  <si>
    <t>46:04.77</t>
  </si>
  <si>
    <t>06:34.99</t>
  </si>
  <si>
    <t>07:24.49</t>
  </si>
  <si>
    <t>09:55.50</t>
  </si>
  <si>
    <t>13:10.76</t>
  </si>
  <si>
    <t>17:19.73</t>
  </si>
  <si>
    <t>18:24.12</t>
  </si>
  <si>
    <t>21:57.35</t>
  </si>
  <si>
    <t>18:09.00</t>
  </si>
  <si>
    <t>26:26.34</t>
  </si>
  <si>
    <t>41:24.15</t>
  </si>
  <si>
    <t>42:01.15</t>
  </si>
  <si>
    <t>19:21.03</t>
  </si>
  <si>
    <t>23:38.86</t>
  </si>
  <si>
    <t>17:56.59</t>
  </si>
  <si>
    <t>55:15.57</t>
  </si>
  <si>
    <t>15:35.82</t>
  </si>
  <si>
    <t>03:32.95</t>
  </si>
  <si>
    <t>26:13.64</t>
  </si>
  <si>
    <t>55:55.30</t>
  </si>
  <si>
    <t>58:08.24</t>
  </si>
  <si>
    <t>29:25.26</t>
  </si>
  <si>
    <t>39:55.79</t>
  </si>
  <si>
    <t>33:47.50</t>
  </si>
  <si>
    <t>39:31.24</t>
  </si>
  <si>
    <t>47:03.03</t>
  </si>
  <si>
    <t>02:33.30</t>
  </si>
  <si>
    <t>08:08.40</t>
  </si>
  <si>
    <t>02:58.97</t>
  </si>
  <si>
    <t>05:30.94</t>
  </si>
  <si>
    <t>55:26.53</t>
  </si>
  <si>
    <t>28:04.22</t>
  </si>
  <si>
    <t>43:39.86</t>
  </si>
  <si>
    <t>07:20.90</t>
  </si>
  <si>
    <t>22:28.24</t>
  </si>
  <si>
    <t>26:10.79</t>
  </si>
  <si>
    <t>37:12.09</t>
  </si>
  <si>
    <t>00:03.98</t>
  </si>
  <si>
    <t>02:09.84</t>
  </si>
  <si>
    <t>04:01.65</t>
  </si>
  <si>
    <t>17:54.39</t>
  </si>
  <si>
    <t>19:00.64</t>
  </si>
  <si>
    <t>32:14.74</t>
  </si>
  <si>
    <t>36:43.56</t>
  </si>
  <si>
    <t>48:13.72</t>
  </si>
  <si>
    <t>03:33.04</t>
  </si>
  <si>
    <t>08:40.79</t>
  </si>
  <si>
    <t>23:56.19</t>
  </si>
  <si>
    <t>24:44.29</t>
  </si>
  <si>
    <t>39:49.85</t>
  </si>
  <si>
    <t>25:42.90</t>
  </si>
  <si>
    <t>27:46.98</t>
  </si>
  <si>
    <t>46:45.80</t>
  </si>
  <si>
    <t>00:36.53</t>
  </si>
  <si>
    <t>00:43.07</t>
  </si>
  <si>
    <t>52:20.87</t>
  </si>
  <si>
    <t>08:40.81</t>
  </si>
  <si>
    <t>49:11.52</t>
  </si>
  <si>
    <t>47:05.96</t>
  </si>
  <si>
    <t>53:59.32</t>
  </si>
  <si>
    <t>41:28.03</t>
  </si>
  <si>
    <t>46:22.35</t>
  </si>
  <si>
    <t>24:08.41</t>
  </si>
  <si>
    <t>47:55.15</t>
  </si>
  <si>
    <t>21:22.03</t>
  </si>
  <si>
    <t>57:11.63</t>
  </si>
  <si>
    <t>42:14.69</t>
  </si>
  <si>
    <t>44:43.02</t>
  </si>
  <si>
    <t>45:05.95</t>
  </si>
  <si>
    <t>19:56.36</t>
  </si>
  <si>
    <t>00:35.37</t>
  </si>
  <si>
    <t>08:26.67</t>
  </si>
  <si>
    <t>37:49.57</t>
  </si>
  <si>
    <t>13:18.75</t>
  </si>
  <si>
    <t>48:44.93</t>
  </si>
  <si>
    <t>49:45.31</t>
  </si>
  <si>
    <t>42:54.41</t>
  </si>
  <si>
    <t>18:04.27</t>
  </si>
  <si>
    <t>43:24.77</t>
  </si>
  <si>
    <t>56:09.60</t>
  </si>
  <si>
    <t>YMD</t>
  </si>
  <si>
    <t>HMS</t>
  </si>
  <si>
    <t>Dayquake</t>
  </si>
  <si>
    <t>DeepE</t>
  </si>
  <si>
    <t>DeepM</t>
  </si>
  <si>
    <t>magnitude</t>
  </si>
  <si>
    <t>กลางคืน</t>
  </si>
  <si>
    <t>กลางวัน</t>
  </si>
  <si>
    <t>ลึก</t>
  </si>
  <si>
    <t>กลาง</t>
  </si>
  <si>
    <t>ตื้น</t>
  </si>
  <si>
    <t>ตื้นมาก</t>
  </si>
  <si>
    <t>Month</t>
  </si>
  <si>
    <t>Year</t>
  </si>
  <si>
    <t>Row Labels</t>
  </si>
  <si>
    <t>Grand Total</t>
  </si>
  <si>
    <t>Count of Year</t>
  </si>
  <si>
    <t>แมกนิจูด</t>
  </si>
  <si>
    <t>2.5-4.9</t>
  </si>
  <si>
    <t>5.0-5.9</t>
  </si>
  <si>
    <t>6.0-6.9</t>
  </si>
  <si>
    <t>7.0-7.9</t>
  </si>
  <si>
    <t>8.0-8.9</t>
  </si>
  <si>
    <t>&gt;9.0</t>
  </si>
  <si>
    <t>ความถี่</t>
  </si>
  <si>
    <t>ร้อยละ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</si>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</sst>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-01" refreshedDate="46294.733716898147" createdVersion="7" refreshedVersion="7" minRefreshableVersion="3" recordCount="3109" xr:uid="{4CC9771F-C008-478D-A975-100E207E7772}">
  <cacheSource type="worksheet">
    <worksheetSource ref="A1:G3110" sheet="mag"/>
  </cacheSource>
  <cacheFields count="7">
    <cacheField name="YMD" numFmtId="0">
      <sharedItems/>
    </cacheField>
    <cacheField name="Year" numFmtId="0">
      <sharedItems containsSemiMixedTypes="0" containsString="0" containsNumber="1" containsInteger="1" minValue="1970" maxValue="2000" count="31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Month" numFmtId="0">
      <sharedItems containsSemiMixedTypes="0" containsString="0" containsNumber="1" containsInteger="1" minValue="1" maxValue="12"/>
    </cacheField>
    <cacheField name="latitude" numFmtId="0">
      <sharedItems containsSemiMixedTypes="0" containsString="0" containsNumber="1" minValue="32.954000000000001" maxValue="40.947000000000003"/>
    </cacheField>
    <cacheField name="longitude" numFmtId="0">
      <sharedItems containsSemiMixedTypes="0" containsString="0" containsNumber="1" minValue="129.99" maxValue="143.13"/>
    </cacheField>
    <cacheField name="depth" numFmtId="0">
      <sharedItems containsSemiMixedTypes="0" containsString="0" containsNumber="1" minValue="0" maxValue="560"/>
    </cacheField>
    <cacheField name="magnitude" numFmtId="0">
      <sharedItems containsSemiMixedTypes="0" containsString="0" containsNumber="1" minValue="4.5" maxValue="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9">
  <r>
    <s v="1970-03-23"/>
    <x v="0"/>
    <n v="3"/>
    <n v="40.212000000000003"/>
    <n v="140.31200000000001"/>
    <n v="143.4"/>
    <n v="5.7"/>
  </r>
  <r>
    <s v="1970-04-01"/>
    <x v="0"/>
    <n v="4"/>
    <n v="39.817"/>
    <n v="141.94399999999999"/>
    <n v="65"/>
    <n v="5.7"/>
  </r>
  <r>
    <s v="1970-04-16"/>
    <x v="0"/>
    <n v="4"/>
    <n v="34.521000000000001"/>
    <n v="141.70699999999999"/>
    <n v="22.1"/>
    <n v="5.95"/>
  </r>
  <r>
    <s v="1970-05-27"/>
    <x v="0"/>
    <n v="5"/>
    <n v="40.277000000000001"/>
    <n v="143.06700000000001"/>
    <n v="11.6"/>
    <n v="5.9"/>
  </r>
  <r>
    <s v="1970-05-27"/>
    <x v="0"/>
    <n v="5"/>
    <n v="40.274999999999999"/>
    <n v="143.08500000000001"/>
    <n v="32.700000000000003"/>
    <n v="6.05"/>
  </r>
  <r>
    <s v="1970-08-26"/>
    <x v="0"/>
    <n v="8"/>
    <n v="34.859000000000002"/>
    <n v="141.77600000000001"/>
    <n v="15"/>
    <n v="5.62"/>
  </r>
  <r>
    <s v="1970-08-29"/>
    <x v="0"/>
    <n v="8"/>
    <n v="37.003999999999998"/>
    <n v="136.857"/>
    <n v="282.39999999999998"/>
    <n v="5.5"/>
  </r>
  <r>
    <s v="1970-09-14"/>
    <x v="0"/>
    <n v="9"/>
    <n v="38.774000000000001"/>
    <n v="142.30600000000001"/>
    <n v="45.2"/>
    <n v="6.43"/>
  </r>
  <r>
    <s v="1970-10-16"/>
    <x v="0"/>
    <n v="10"/>
    <n v="39.273000000000003"/>
    <n v="140.75"/>
    <n v="11.9"/>
    <n v="6.2"/>
  </r>
  <r>
    <s v="1971-01-03"/>
    <x v="1"/>
    <n v="1"/>
    <n v="33.628"/>
    <n v="138.68"/>
    <n v="28"/>
    <n v="5.21"/>
  </r>
  <r>
    <s v="1971-01-04"/>
    <x v="1"/>
    <n v="1"/>
    <n v="34.506999999999998"/>
    <n v="137.11600000000001"/>
    <n v="39.700000000000003"/>
    <n v="5.87"/>
  </r>
  <r>
    <s v="1971-01-06"/>
    <x v="1"/>
    <n v="1"/>
    <n v="36.343000000000004"/>
    <n v="141.226"/>
    <n v="42.8"/>
    <n v="5.48"/>
  </r>
  <r>
    <s v="1971-02-25"/>
    <x v="1"/>
    <n v="2"/>
    <n v="37.158999999999999"/>
    <n v="138.37799999999999"/>
    <n v="17.8"/>
    <n v="5.73"/>
  </r>
  <r>
    <s v="1971-03-13"/>
    <x v="1"/>
    <n v="3"/>
    <n v="40.146000000000001"/>
    <n v="142.465"/>
    <n v="51.4"/>
    <n v="5.58"/>
  </r>
  <r>
    <s v="1971-03-22"/>
    <x v="1"/>
    <n v="3"/>
    <n v="37.28"/>
    <n v="142.16399999999999"/>
    <n v="33.4"/>
    <n v="5.48"/>
  </r>
  <r>
    <s v="1971-03-25"/>
    <x v="1"/>
    <n v="3"/>
    <n v="38.475000000000001"/>
    <n v="142.196"/>
    <n v="42.2"/>
    <n v="5.48"/>
  </r>
  <r>
    <s v="1971-04-04"/>
    <x v="1"/>
    <n v="4"/>
    <n v="38.378"/>
    <n v="142.232"/>
    <n v="41.9"/>
    <n v="6.06"/>
  </r>
  <r>
    <s v="1971-06-06"/>
    <x v="1"/>
    <n v="6"/>
    <n v="40.78"/>
    <n v="133.45099999999999"/>
    <n v="478.3"/>
    <n v="5.09"/>
  </r>
  <r>
    <s v="1971-06-13"/>
    <x v="1"/>
    <n v="6"/>
    <n v="36.292000000000002"/>
    <n v="140.96100000000001"/>
    <n v="44.4"/>
    <n v="5.22"/>
  </r>
  <r>
    <s v="1971-07-05"/>
    <x v="1"/>
    <n v="7"/>
    <n v="35.457999999999998"/>
    <n v="140.52600000000001"/>
    <n v="27.2"/>
    <n v="5.17"/>
  </r>
  <r>
    <s v="1971-07-22"/>
    <x v="1"/>
    <n v="7"/>
    <n v="35.503999999999998"/>
    <n v="138.99199999999999"/>
    <n v="22.1"/>
    <n v="5.47"/>
  </r>
  <r>
    <s v="1971-09-08"/>
    <x v="1"/>
    <n v="9"/>
    <n v="37.173000000000002"/>
    <n v="141.53399999999999"/>
    <n v="45.5"/>
    <n v="5.49"/>
  </r>
  <r>
    <s v="1971-09-21"/>
    <x v="1"/>
    <n v="9"/>
    <n v="37.326000000000001"/>
    <n v="138.74799999999999"/>
    <n v="182.4"/>
    <n v="5.54"/>
  </r>
  <r>
    <s v="1971-10-11"/>
    <x v="1"/>
    <n v="10"/>
    <n v="35.884"/>
    <n v="140.535"/>
    <n v="31.9"/>
    <n v="5.46"/>
  </r>
  <r>
    <s v="1971-10-29"/>
    <x v="1"/>
    <n v="10"/>
    <n v="37.347000000000001"/>
    <n v="141.64500000000001"/>
    <n v="44.4"/>
    <n v="5.25"/>
  </r>
  <r>
    <s v="1972-02-08"/>
    <x v="2"/>
    <n v="2"/>
    <n v="40.078000000000003"/>
    <n v="142.78100000000001"/>
    <n v="43.1"/>
    <n v="5.34"/>
  </r>
  <r>
    <s v="1972-02-29"/>
    <x v="2"/>
    <n v="2"/>
    <n v="33.445999999999998"/>
    <n v="140.88999999999999"/>
    <n v="46.4"/>
    <n v="7.15"/>
  </r>
  <r>
    <s v="1972-02-29"/>
    <x v="2"/>
    <n v="2"/>
    <n v="33.502000000000002"/>
    <n v="141.09200000000001"/>
    <n v="56.8"/>
    <n v="6.05"/>
  </r>
  <r>
    <s v="1972-03-02"/>
    <x v="2"/>
    <n v="3"/>
    <n v="33.475000000000001"/>
    <n v="141.029"/>
    <n v="58.2"/>
    <n v="5.36"/>
  </r>
  <r>
    <s v="1972-03-14"/>
    <x v="2"/>
    <n v="3"/>
    <n v="33.357999999999997"/>
    <n v="141.10499999999999"/>
    <n v="41.3"/>
    <n v="5.62"/>
  </r>
  <r>
    <s v="1972-03-18"/>
    <x v="2"/>
    <n v="3"/>
    <n v="33.564999999999998"/>
    <n v="141.41900000000001"/>
    <n v="37.9"/>
    <n v="5.85"/>
  </r>
  <r>
    <s v="1972-03-19"/>
    <x v="2"/>
    <n v="3"/>
    <n v="40.872"/>
    <n v="141.97499999999999"/>
    <n v="71.3"/>
    <n v="6.24"/>
  </r>
  <r>
    <s v="1972-05-04"/>
    <x v="2"/>
    <n v="5"/>
    <n v="33.53"/>
    <n v="141.16800000000001"/>
    <n v="42.7"/>
    <n v="5.63"/>
  </r>
  <r>
    <s v="1972-05-18"/>
    <x v="2"/>
    <n v="5"/>
    <n v="38.595999999999997"/>
    <n v="142.76400000000001"/>
    <n v="31.1"/>
    <n v="5.78"/>
  </r>
  <r>
    <s v="1972-05-23"/>
    <x v="2"/>
    <n v="5"/>
    <n v="33.610999999999997"/>
    <n v="142.43799999999999"/>
    <n v="10"/>
    <n v="5.45"/>
  </r>
  <r>
    <s v="1972-06-28"/>
    <x v="2"/>
    <n v="6"/>
    <n v="37.460999999999999"/>
    <n v="141.57499999999999"/>
    <n v="56.9"/>
    <n v="5.53"/>
  </r>
  <r>
    <s v="1972-07-04"/>
    <x v="2"/>
    <n v="7"/>
    <n v="38.527000000000001"/>
    <n v="142.10499999999999"/>
    <n v="44.6"/>
    <n v="5.74"/>
  </r>
  <r>
    <s v="1972-08-20"/>
    <x v="2"/>
    <n v="8"/>
    <n v="38.713999999999999"/>
    <n v="140.018"/>
    <n v="11.9"/>
    <n v="5.65"/>
  </r>
  <r>
    <s v="1972-08-31"/>
    <x v="2"/>
    <n v="8"/>
    <n v="35.953000000000003"/>
    <n v="136.71100000000001"/>
    <n v="10"/>
    <n v="5.81"/>
  </r>
  <r>
    <s v="1972-09-25"/>
    <x v="2"/>
    <n v="9"/>
    <n v="38.463000000000001"/>
    <n v="141.99"/>
    <n v="60.1"/>
    <n v="5.39"/>
  </r>
  <r>
    <s v="1972-10-06"/>
    <x v="2"/>
    <n v="10"/>
    <n v="34.378999999999998"/>
    <n v="138.523"/>
    <n v="21.7"/>
    <n v="5.67"/>
  </r>
  <r>
    <s v="1972-10-29"/>
    <x v="2"/>
    <n v="10"/>
    <n v="33.110999999999997"/>
    <n v="137.91300000000001"/>
    <n v="342"/>
    <n v="5.53"/>
  </r>
  <r>
    <s v="1972-12-04"/>
    <x v="2"/>
    <n v="12"/>
    <n v="33.313000000000002"/>
    <n v="140.85400000000001"/>
    <n v="25.9"/>
    <n v="7.32"/>
  </r>
  <r>
    <s v="1972-12-04"/>
    <x v="2"/>
    <n v="12"/>
    <n v="33.273000000000003"/>
    <n v="141.05600000000001"/>
    <n v="55"/>
    <n v="5.56"/>
  </r>
  <r>
    <s v="1972-12-05"/>
    <x v="2"/>
    <n v="12"/>
    <n v="33.378999999999998"/>
    <n v="141.447"/>
    <n v="25"/>
    <n v="5.89"/>
  </r>
  <r>
    <s v="1972-12-15"/>
    <x v="2"/>
    <n v="12"/>
    <n v="33.338000000000001"/>
    <n v="141.48500000000001"/>
    <n v="38.4"/>
    <n v="5.41"/>
  </r>
  <r>
    <s v="1973-01-05"/>
    <x v="3"/>
    <n v="1"/>
    <n v="33.475000000000001"/>
    <n v="140.86600000000001"/>
    <n v="56"/>
    <n v="4.5"/>
  </r>
  <r>
    <s v="1973-01-06"/>
    <x v="3"/>
    <n v="1"/>
    <n v="33.273000000000003"/>
    <n v="140.92599999999999"/>
    <n v="46"/>
    <n v="4.5"/>
  </r>
  <r>
    <s v="1973-01-06"/>
    <x v="3"/>
    <n v="1"/>
    <n v="33.149000000000001"/>
    <n v="140.708"/>
    <n v="61"/>
    <n v="4.7"/>
  </r>
  <r>
    <s v="1973-01-15"/>
    <x v="3"/>
    <n v="1"/>
    <n v="33.366999999999997"/>
    <n v="140.816"/>
    <n v="58"/>
    <n v="4.9000000000000004"/>
  </r>
  <r>
    <s v="1973-01-19"/>
    <x v="3"/>
    <n v="1"/>
    <n v="33.136000000000003"/>
    <n v="140.691"/>
    <n v="60"/>
    <n v="4.7"/>
  </r>
  <r>
    <s v="1973-01-20"/>
    <x v="3"/>
    <n v="1"/>
    <n v="34.884999999999998"/>
    <n v="140.78899999999999"/>
    <n v="47"/>
    <n v="4.8"/>
  </r>
  <r>
    <s v="1973-01-20"/>
    <x v="3"/>
    <n v="1"/>
    <n v="34.972000000000001"/>
    <n v="140.70500000000001"/>
    <n v="56"/>
    <n v="4.5"/>
  </r>
  <r>
    <s v="1973-01-20"/>
    <x v="3"/>
    <n v="1"/>
    <n v="34.948"/>
    <n v="140.84299999999999"/>
    <n v="43"/>
    <n v="5"/>
  </r>
  <r>
    <s v="1973-01-20"/>
    <x v="3"/>
    <n v="1"/>
    <n v="34.975000000000001"/>
    <n v="140.91"/>
    <n v="25"/>
    <n v="4.5999999999999996"/>
  </r>
  <r>
    <s v="1973-01-20"/>
    <x v="3"/>
    <n v="1"/>
    <n v="34.878"/>
    <n v="140.946"/>
    <n v="20"/>
    <n v="5"/>
  </r>
  <r>
    <s v="1973-01-20"/>
    <x v="3"/>
    <n v="1"/>
    <n v="34.868000000000002"/>
    <n v="140.87899999999999"/>
    <n v="33"/>
    <n v="4.9000000000000004"/>
  </r>
  <r>
    <s v="1973-01-21"/>
    <x v="3"/>
    <n v="1"/>
    <n v="36.104999999999997"/>
    <n v="139.77000000000001"/>
    <n v="61"/>
    <n v="5"/>
  </r>
  <r>
    <s v="1973-02-04"/>
    <x v="3"/>
    <n v="2"/>
    <n v="34.999000000000002"/>
    <n v="141.32900000000001"/>
    <n v="33"/>
    <n v="4.5999999999999996"/>
  </r>
  <r>
    <s v="1973-02-05"/>
    <x v="3"/>
    <n v="2"/>
    <n v="33.213000000000001"/>
    <n v="141.054"/>
    <n v="28"/>
    <n v="4.5"/>
  </r>
  <r>
    <s v="1973-02-10"/>
    <x v="3"/>
    <n v="2"/>
    <n v="33.195999999999998"/>
    <n v="140.65299999999999"/>
    <n v="62"/>
    <n v="5.3"/>
  </r>
  <r>
    <s v="1973-02-14"/>
    <x v="3"/>
    <n v="2"/>
    <n v="39.026000000000003"/>
    <n v="141.46899999999999"/>
    <n v="110"/>
    <n v="5.0999999999999996"/>
  </r>
  <r>
    <s v="1973-02-14"/>
    <x v="3"/>
    <n v="2"/>
    <n v="37.04"/>
    <n v="141.51499999999999"/>
    <n v="56"/>
    <n v="5.0999999999999996"/>
  </r>
  <r>
    <s v="1973-02-24"/>
    <x v="3"/>
    <n v="2"/>
    <n v="33.362000000000002"/>
    <n v="140.50200000000001"/>
    <n v="36"/>
    <n v="4.8"/>
  </r>
  <r>
    <s v="1973-03-16"/>
    <x v="3"/>
    <n v="3"/>
    <n v="37.036000000000001"/>
    <n v="141.57"/>
    <n v="40"/>
    <n v="5.0999999999999996"/>
  </r>
  <r>
    <s v="1973-03-19"/>
    <x v="3"/>
    <n v="3"/>
    <n v="36.664999999999999"/>
    <n v="140.97399999999999"/>
    <n v="60"/>
    <n v="4.5999999999999996"/>
  </r>
  <r>
    <s v="1973-03-22"/>
    <x v="3"/>
    <n v="3"/>
    <n v="38.304000000000002"/>
    <n v="141.28299999999999"/>
    <n v="76"/>
    <n v="4.5"/>
  </r>
  <r>
    <s v="1973-03-26"/>
    <x v="3"/>
    <n v="3"/>
    <n v="36.639000000000003"/>
    <n v="141.98099999999999"/>
    <n v="52"/>
    <n v="5.0999999999999996"/>
  </r>
  <r>
    <s v="1973-03-26"/>
    <x v="3"/>
    <n v="3"/>
    <n v="36.618000000000002"/>
    <n v="142.017"/>
    <n v="49"/>
    <n v="5.0999999999999996"/>
  </r>
  <r>
    <s v="1973-03-27"/>
    <x v="3"/>
    <n v="3"/>
    <n v="35.484000000000002"/>
    <n v="139.91900000000001"/>
    <n v="64"/>
    <n v="5"/>
  </r>
  <r>
    <s v="1973-03-30"/>
    <x v="3"/>
    <n v="3"/>
    <n v="40.759"/>
    <n v="143.06899999999999"/>
    <n v="54"/>
    <n v="4.8"/>
  </r>
  <r>
    <s v="1973-04-14"/>
    <x v="3"/>
    <n v="4"/>
    <n v="34.380000000000003"/>
    <n v="139.94800000000001"/>
    <n v="98"/>
    <n v="4.5999999999999996"/>
  </r>
  <r>
    <s v="1973-04-25"/>
    <x v="3"/>
    <n v="4"/>
    <n v="33.393999999999998"/>
    <n v="140.745"/>
    <n v="65"/>
    <n v="5.7"/>
  </r>
  <r>
    <s v="1973-04-26"/>
    <x v="3"/>
    <n v="4"/>
    <n v="33.392000000000003"/>
    <n v="140.94300000000001"/>
    <n v="33"/>
    <n v="4.5"/>
  </r>
  <r>
    <s v="1973-04-30"/>
    <x v="3"/>
    <n v="4"/>
    <n v="36.226999999999997"/>
    <n v="141.417"/>
    <n v="51"/>
    <n v="4.8"/>
  </r>
  <r>
    <s v="1973-05-05"/>
    <x v="3"/>
    <n v="5"/>
    <n v="37.128999999999998"/>
    <n v="141.32300000000001"/>
    <n v="41"/>
    <n v="5.4"/>
  </r>
  <r>
    <s v="1973-05-05"/>
    <x v="3"/>
    <n v="5"/>
    <n v="36.154000000000003"/>
    <n v="140.06299999999999"/>
    <n v="80"/>
    <n v="4.8"/>
  </r>
  <r>
    <s v="1973-05-05"/>
    <x v="3"/>
    <n v="5"/>
    <n v="40.886000000000003"/>
    <n v="140.30600000000001"/>
    <n v="17"/>
    <n v="5.0999999999999996"/>
  </r>
  <r>
    <s v="1973-05-15"/>
    <x v="3"/>
    <n v="5"/>
    <n v="37.777999999999999"/>
    <n v="141.84800000000001"/>
    <n v="50"/>
    <n v="4.8"/>
  </r>
  <r>
    <s v="1973-05-17"/>
    <x v="3"/>
    <n v="5"/>
    <n v="33.143999999999998"/>
    <n v="140.67099999999999"/>
    <n v="62"/>
    <n v="5.5"/>
  </r>
  <r>
    <s v="1973-05-26"/>
    <x v="3"/>
    <n v="5"/>
    <n v="37.17"/>
    <n v="141.40299999999999"/>
    <n v="56"/>
    <n v="5"/>
  </r>
  <r>
    <s v="1973-06-05"/>
    <x v="3"/>
    <n v="6"/>
    <n v="38.384999999999998"/>
    <n v="142.238"/>
    <n v="44"/>
    <n v="4.7"/>
  </r>
  <r>
    <s v="1973-06-08"/>
    <x v="3"/>
    <n v="6"/>
    <n v="36.148000000000003"/>
    <n v="140.00299999999999"/>
    <n v="80"/>
    <n v="4.8"/>
  </r>
  <r>
    <s v="1973-06-09"/>
    <x v="3"/>
    <n v="6"/>
    <n v="35.804000000000002"/>
    <n v="140.08699999999999"/>
    <n v="77"/>
    <n v="4.7"/>
  </r>
  <r>
    <s v="1973-06-16"/>
    <x v="3"/>
    <n v="6"/>
    <n v="35.935000000000002"/>
    <n v="140.12"/>
    <n v="76"/>
    <n v="4.5999999999999996"/>
  </r>
  <r>
    <s v="1973-06-19"/>
    <x v="3"/>
    <n v="6"/>
    <n v="36.451999999999998"/>
    <n v="140.613"/>
    <n v="65"/>
    <n v="5.2"/>
  </r>
  <r>
    <s v="1973-06-24"/>
    <x v="3"/>
    <n v="6"/>
    <n v="40.180999999999997"/>
    <n v="142.23500000000001"/>
    <n v="55"/>
    <n v="4.5"/>
  </r>
  <r>
    <s v="1973-07-06"/>
    <x v="3"/>
    <n v="7"/>
    <n v="40.194000000000003"/>
    <n v="142.535"/>
    <n v="51"/>
    <n v="5.0999999999999996"/>
  </r>
  <r>
    <s v="1973-07-10"/>
    <x v="3"/>
    <n v="7"/>
    <n v="37.521000000000001"/>
    <n v="142.48699999999999"/>
    <n v="45"/>
    <n v="5.2"/>
  </r>
  <r>
    <s v="1973-07-20"/>
    <x v="3"/>
    <n v="7"/>
    <n v="36.405999999999999"/>
    <n v="140.95099999999999"/>
    <n v="46"/>
    <n v="5.8"/>
  </r>
  <r>
    <s v="1973-07-27"/>
    <x v="3"/>
    <n v="7"/>
    <n v="36.219000000000001"/>
    <n v="140.01900000000001"/>
    <n v="81"/>
    <n v="4.5999999999999996"/>
  </r>
  <r>
    <s v="1973-07-28"/>
    <x v="3"/>
    <n v="7"/>
    <n v="40.945999999999998"/>
    <n v="143.11099999999999"/>
    <n v="37"/>
    <n v="5.3"/>
  </r>
  <r>
    <s v="1973-07-31"/>
    <x v="3"/>
    <n v="7"/>
    <n v="36.503"/>
    <n v="140.648"/>
    <n v="61"/>
    <n v="4.5999999999999996"/>
  </r>
  <r>
    <s v="1973-08-01"/>
    <x v="3"/>
    <n v="8"/>
    <n v="37.146999999999998"/>
    <n v="141.61699999999999"/>
    <n v="48"/>
    <n v="4.5"/>
  </r>
  <r>
    <s v="1973-08-06"/>
    <x v="3"/>
    <n v="8"/>
    <n v="33.152999999999999"/>
    <n v="140.56700000000001"/>
    <n v="67"/>
    <n v="4.5999999999999996"/>
  </r>
  <r>
    <s v="1973-08-09"/>
    <x v="3"/>
    <n v="8"/>
    <n v="33.838000000000001"/>
    <n v="141.69200000000001"/>
    <n v="31"/>
    <n v="4.5999999999999996"/>
  </r>
  <r>
    <s v="1973-08-10"/>
    <x v="3"/>
    <n v="8"/>
    <n v="34.045000000000002"/>
    <n v="141.44399999999999"/>
    <n v="55"/>
    <n v="5"/>
  </r>
  <r>
    <s v="1973-08-14"/>
    <x v="3"/>
    <n v="8"/>
    <n v="36.363"/>
    <n v="137.11500000000001"/>
    <n v="274"/>
    <n v="4.9000000000000004"/>
  </r>
  <r>
    <s v="1973-08-22"/>
    <x v="3"/>
    <n v="8"/>
    <n v="36.82"/>
    <n v="134.614"/>
    <n v="383"/>
    <n v="4.5999999999999996"/>
  </r>
  <r>
    <s v="1973-08-23"/>
    <x v="3"/>
    <n v="8"/>
    <n v="36.512"/>
    <n v="139.613"/>
    <n v="115"/>
    <n v="5.0999999999999996"/>
  </r>
  <r>
    <s v="1973-08-23"/>
    <x v="3"/>
    <n v="8"/>
    <n v="37.210999999999999"/>
    <n v="142.126"/>
    <n v="34"/>
    <n v="5.7"/>
  </r>
  <r>
    <s v="1973-09-01"/>
    <x v="3"/>
    <n v="9"/>
    <n v="33.502000000000002"/>
    <n v="130.56700000000001"/>
    <n v="18"/>
    <n v="4.8"/>
  </r>
  <r>
    <s v="1973-09-05"/>
    <x v="3"/>
    <n v="9"/>
    <n v="40.656999999999996"/>
    <n v="139.55199999999999"/>
    <n v="191"/>
    <n v="5.6"/>
  </r>
  <r>
    <s v="1973-09-05"/>
    <x v="3"/>
    <n v="9"/>
    <n v="39.488"/>
    <n v="143.11099999999999"/>
    <n v="41"/>
    <n v="5.8"/>
  </r>
  <r>
    <s v="1973-09-08"/>
    <x v="3"/>
    <n v="9"/>
    <n v="34.481999999999999"/>
    <n v="139.404"/>
    <n v="9"/>
    <n v="4.7"/>
  </r>
  <r>
    <s v="1973-09-19"/>
    <x v="3"/>
    <n v="9"/>
    <n v="33.200000000000003"/>
    <n v="140.81"/>
    <n v="60"/>
    <n v="5"/>
  </r>
  <r>
    <s v="1973-09-21"/>
    <x v="3"/>
    <n v="9"/>
    <n v="35.103999999999999"/>
    <n v="134.434"/>
    <n v="23"/>
    <n v="5.0999999999999996"/>
  </r>
  <r>
    <s v="1973-09-21"/>
    <x v="3"/>
    <n v="9"/>
    <n v="33.308999999999997"/>
    <n v="137.66399999999999"/>
    <n v="352"/>
    <n v="4.7"/>
  </r>
  <r>
    <s v="1973-09-24"/>
    <x v="3"/>
    <n v="9"/>
    <n v="40.125"/>
    <n v="142.31100000000001"/>
    <n v="61"/>
    <n v="4.5999999999999996"/>
  </r>
  <r>
    <s v="1973-09-30"/>
    <x v="3"/>
    <n v="9"/>
    <n v="35.606000000000002"/>
    <n v="140.447"/>
    <n v="62"/>
    <n v="5.9"/>
  </r>
  <r>
    <s v="1973-10-01"/>
    <x v="3"/>
    <n v="10"/>
    <n v="35.716000000000001"/>
    <n v="140.56100000000001"/>
    <n v="56"/>
    <n v="5.6"/>
  </r>
  <r>
    <s v="1973-10-03"/>
    <x v="3"/>
    <n v="10"/>
    <n v="37.747999999999998"/>
    <n v="142.053"/>
    <n v="50"/>
    <n v="4.7"/>
  </r>
  <r>
    <s v="1973-10-11"/>
    <x v="3"/>
    <n v="10"/>
    <n v="34.877000000000002"/>
    <n v="141.56399999999999"/>
    <n v="52"/>
    <n v="4.5999999999999996"/>
  </r>
  <r>
    <s v="1973-10-15"/>
    <x v="3"/>
    <n v="10"/>
    <n v="40.11"/>
    <n v="142.417"/>
    <n v="54"/>
    <n v="4.5"/>
  </r>
  <r>
    <s v="1973-10-21"/>
    <x v="3"/>
    <n v="10"/>
    <n v="35.581000000000003"/>
    <n v="140.709"/>
    <n v="60"/>
    <n v="4.7"/>
  </r>
  <r>
    <s v="1973-10-28"/>
    <x v="3"/>
    <n v="10"/>
    <n v="35.598999999999997"/>
    <n v="140.745"/>
    <n v="57"/>
    <n v="4.9000000000000004"/>
  </r>
  <r>
    <s v="1973-11-05"/>
    <x v="3"/>
    <n v="11"/>
    <n v="33.122999999999998"/>
    <n v="140.69499999999999"/>
    <n v="67"/>
    <n v="4.9000000000000004"/>
  </r>
  <r>
    <s v="1973-11-13"/>
    <x v="3"/>
    <n v="11"/>
    <n v="38.622"/>
    <n v="142.15"/>
    <n v="78"/>
    <n v="5.5"/>
  </r>
  <r>
    <s v="1973-11-19"/>
    <x v="3"/>
    <n v="11"/>
    <n v="38.911000000000001"/>
    <n v="141.91"/>
    <n v="56"/>
    <n v="6.1"/>
  </r>
  <r>
    <s v="1973-11-19"/>
    <x v="3"/>
    <n v="11"/>
    <n v="38.887999999999998"/>
    <n v="141.916"/>
    <n v="60"/>
    <n v="5.0999999999999996"/>
  </r>
  <r>
    <s v="1973-11-25"/>
    <x v="3"/>
    <n v="11"/>
    <n v="33.82"/>
    <n v="135.45099999999999"/>
    <n v="51"/>
    <n v="5.7"/>
  </r>
  <r>
    <s v="1973-11-25"/>
    <x v="3"/>
    <n v="11"/>
    <n v="33.82"/>
    <n v="135.37799999999999"/>
    <n v="56"/>
    <n v="5.7"/>
  </r>
  <r>
    <s v="1973-11-28"/>
    <x v="3"/>
    <n v="11"/>
    <n v="37.790999999999997"/>
    <n v="138.29599999999999"/>
    <n v="216"/>
    <n v="4.8"/>
  </r>
  <r>
    <s v="1973-12-06"/>
    <x v="3"/>
    <n v="12"/>
    <n v="33.420999999999999"/>
    <n v="140.92400000000001"/>
    <n v="58"/>
    <n v="4.5"/>
  </r>
  <r>
    <s v="1973-12-07"/>
    <x v="3"/>
    <n v="12"/>
    <n v="39.334000000000003"/>
    <n v="141.94900000000001"/>
    <n v="62"/>
    <n v="4.8"/>
  </r>
  <r>
    <s v="1973-12-20"/>
    <x v="3"/>
    <n v="12"/>
    <n v="33.908999999999999"/>
    <n v="140.01"/>
    <n v="126"/>
    <n v="4.8"/>
  </r>
  <r>
    <s v="1973-12-22"/>
    <x v="3"/>
    <n v="12"/>
    <n v="35.113"/>
    <n v="140.19"/>
    <n v="70"/>
    <n v="4.9000000000000004"/>
  </r>
  <r>
    <s v="1973-12-24"/>
    <x v="3"/>
    <n v="12"/>
    <n v="37.350999999999999"/>
    <n v="134.28899999999999"/>
    <n v="395"/>
    <n v="4.5999999999999996"/>
  </r>
  <r>
    <s v="1973-12-26"/>
    <x v="3"/>
    <n v="12"/>
    <n v="33.402000000000001"/>
    <n v="140.82599999999999"/>
    <n v="63"/>
    <n v="5.6"/>
  </r>
  <r>
    <s v="1974-01-10"/>
    <x v="4"/>
    <n v="1"/>
    <n v="36.344000000000001"/>
    <n v="141.66999999999999"/>
    <n v="47"/>
    <n v="5.0999999999999996"/>
  </r>
  <r>
    <s v="1974-01-27"/>
    <x v="4"/>
    <n v="1"/>
    <n v="35.616"/>
    <n v="140.73599999999999"/>
    <n v="53"/>
    <n v="4.5999999999999996"/>
  </r>
  <r>
    <s v="1974-01-28"/>
    <x v="4"/>
    <n v="1"/>
    <n v="38.237000000000002"/>
    <n v="141.98099999999999"/>
    <n v="57"/>
    <n v="4.7"/>
  </r>
  <r>
    <s v="1974-02-07"/>
    <x v="4"/>
    <n v="2"/>
    <n v="37.430999999999997"/>
    <n v="141.01900000000001"/>
    <n v="91"/>
    <n v="4.7"/>
  </r>
  <r>
    <s v="1974-02-10"/>
    <x v="4"/>
    <n v="2"/>
    <n v="35.104999999999997"/>
    <n v="136.91800000000001"/>
    <n v="55"/>
    <n v="5"/>
  </r>
  <r>
    <s v="1974-02-22"/>
    <x v="4"/>
    <n v="2"/>
    <n v="33.151000000000003"/>
    <n v="136.90600000000001"/>
    <n v="385"/>
    <n v="6"/>
  </r>
  <r>
    <s v="1974-03-03"/>
    <x v="4"/>
    <n v="3"/>
    <n v="35.585999999999999"/>
    <n v="140.59899999999999"/>
    <n v="46"/>
    <n v="5.6"/>
  </r>
  <r>
    <s v="1974-03-06"/>
    <x v="4"/>
    <n v="3"/>
    <n v="40.277000000000001"/>
    <n v="142.215"/>
    <n v="59"/>
    <n v="5"/>
  </r>
  <r>
    <s v="1974-03-18"/>
    <x v="4"/>
    <n v="3"/>
    <n v="35.231000000000002"/>
    <n v="137.08000000000001"/>
    <n v="301"/>
    <n v="4.7"/>
  </r>
  <r>
    <s v="1974-03-19"/>
    <x v="4"/>
    <n v="3"/>
    <n v="35.292000000000002"/>
    <n v="140.76499999999999"/>
    <n v="58"/>
    <n v="5"/>
  </r>
  <r>
    <s v="1974-03-21"/>
    <x v="4"/>
    <n v="3"/>
    <n v="36.939"/>
    <n v="141.661"/>
    <n v="43"/>
    <n v="5.3"/>
  </r>
  <r>
    <s v="1974-03-27"/>
    <x v="4"/>
    <n v="3"/>
    <n v="33.381"/>
    <n v="140.89099999999999"/>
    <n v="60"/>
    <n v="4.5999999999999996"/>
  </r>
  <r>
    <s v="1974-04-04"/>
    <x v="4"/>
    <n v="4"/>
    <n v="37.722999999999999"/>
    <n v="140.768"/>
    <n v="97"/>
    <n v="5.3"/>
  </r>
  <r>
    <s v="1974-04-04"/>
    <x v="4"/>
    <n v="4"/>
    <n v="36.000999999999998"/>
    <n v="140.17599999999999"/>
    <n v="76"/>
    <n v="4.5"/>
  </r>
  <r>
    <s v="1974-04-19"/>
    <x v="4"/>
    <n v="4"/>
    <n v="35.179000000000002"/>
    <n v="139.50200000000001"/>
    <n v="126"/>
    <n v="4.7"/>
  </r>
  <r>
    <s v="1974-04-22"/>
    <x v="4"/>
    <n v="4"/>
    <n v="40.930999999999997"/>
    <n v="141.73099999999999"/>
    <n v="71"/>
    <n v="4.5999999999999996"/>
  </r>
  <r>
    <s v="1974-04-22"/>
    <x v="4"/>
    <n v="4"/>
    <n v="35.543999999999997"/>
    <n v="142.31200000000001"/>
    <n v="58"/>
    <n v="4.9000000000000004"/>
  </r>
  <r>
    <s v="1974-04-23"/>
    <x v="4"/>
    <n v="4"/>
    <n v="37.067"/>
    <n v="141.13200000000001"/>
    <n v="64"/>
    <n v="4.5"/>
  </r>
  <r>
    <s v="1974-05-02"/>
    <x v="4"/>
    <n v="5"/>
    <n v="35.021000000000001"/>
    <n v="141.262"/>
    <n v="42"/>
    <n v="4.8"/>
  </r>
  <r>
    <s v="1974-05-02"/>
    <x v="4"/>
    <n v="5"/>
    <n v="35.137"/>
    <n v="141.376"/>
    <n v="33"/>
    <n v="4.5999999999999996"/>
  </r>
  <r>
    <s v="1974-05-02"/>
    <x v="4"/>
    <n v="5"/>
    <n v="35.246000000000002"/>
    <n v="141.30000000000001"/>
    <n v="14"/>
    <n v="4.9000000000000004"/>
  </r>
  <r>
    <s v="1974-05-02"/>
    <x v="4"/>
    <n v="5"/>
    <n v="35.091999999999999"/>
    <n v="141.29499999999999"/>
    <n v="33"/>
    <n v="5"/>
  </r>
  <r>
    <s v="1974-05-03"/>
    <x v="4"/>
    <n v="5"/>
    <n v="34.908999999999999"/>
    <n v="141.29900000000001"/>
    <n v="33"/>
    <n v="4.5"/>
  </r>
  <r>
    <s v="1974-05-03"/>
    <x v="4"/>
    <n v="5"/>
    <n v="35.020000000000003"/>
    <n v="141.44800000000001"/>
    <n v="14"/>
    <n v="4.5"/>
  </r>
  <r>
    <s v="1974-05-05"/>
    <x v="4"/>
    <n v="5"/>
    <n v="37.74"/>
    <n v="141.70699999999999"/>
    <n v="48"/>
    <n v="5.6"/>
  </r>
  <r>
    <s v="1974-05-08"/>
    <x v="4"/>
    <n v="5"/>
    <n v="34.521999999999998"/>
    <n v="138.74"/>
    <n v="2"/>
    <n v="6.5"/>
  </r>
  <r>
    <s v="1974-05-10"/>
    <x v="4"/>
    <n v="5"/>
    <n v="40.204000000000001"/>
    <n v="141.435"/>
    <n v="93"/>
    <n v="4.7"/>
  </r>
  <r>
    <s v="1974-05-14"/>
    <x v="4"/>
    <n v="5"/>
    <n v="33.456000000000003"/>
    <n v="140.90100000000001"/>
    <n v="58"/>
    <n v="4.5999999999999996"/>
  </r>
  <r>
    <s v="1974-05-24"/>
    <x v="4"/>
    <n v="5"/>
    <n v="33.024000000000001"/>
    <n v="141.07499999999999"/>
    <n v="17"/>
    <n v="4.5999999999999996"/>
  </r>
  <r>
    <s v="1974-05-24"/>
    <x v="4"/>
    <n v="5"/>
    <n v="35.655000000000001"/>
    <n v="140.852"/>
    <n v="33"/>
    <n v="4.8"/>
  </r>
  <r>
    <s v="1974-05-26"/>
    <x v="4"/>
    <n v="5"/>
    <n v="34.369"/>
    <n v="141.41399999999999"/>
    <n v="46"/>
    <n v="4.5999999999999996"/>
  </r>
  <r>
    <s v="1974-05-28"/>
    <x v="4"/>
    <n v="5"/>
    <n v="33.231999999999999"/>
    <n v="138.227"/>
    <n v="313"/>
    <n v="4.5"/>
  </r>
  <r>
    <s v="1974-05-29"/>
    <x v="4"/>
    <n v="5"/>
    <n v="35.192999999999998"/>
    <n v="138.25200000000001"/>
    <n v="31"/>
    <n v="4.7"/>
  </r>
  <r>
    <s v="1974-06-05"/>
    <x v="4"/>
    <n v="6"/>
    <n v="37.005000000000003"/>
    <n v="141.84"/>
    <n v="41"/>
    <n v="4.5999999999999996"/>
  </r>
  <r>
    <s v="1974-06-22"/>
    <x v="4"/>
    <n v="6"/>
    <n v="39.966000000000001"/>
    <n v="142.809"/>
    <n v="40"/>
    <n v="5.2"/>
  </r>
  <r>
    <s v="1974-06-23"/>
    <x v="4"/>
    <n v="6"/>
    <n v="38.774999999999999"/>
    <n v="141.21199999999999"/>
    <n v="11"/>
    <n v="4.5"/>
  </r>
  <r>
    <s v="1974-06-24"/>
    <x v="4"/>
    <n v="6"/>
    <n v="35.863999999999997"/>
    <n v="141.64599999999999"/>
    <n v="29"/>
    <n v="4.8"/>
  </r>
  <r>
    <s v="1974-06-25"/>
    <x v="4"/>
    <n v="6"/>
    <n v="34.427"/>
    <n v="141.798"/>
    <n v="9"/>
    <n v="5"/>
  </r>
  <r>
    <s v="1974-06-27"/>
    <x v="4"/>
    <n v="6"/>
    <n v="33.786000000000001"/>
    <n v="139.19999999999999"/>
    <n v="16"/>
    <n v="5.9"/>
  </r>
  <r>
    <s v="1974-07-02"/>
    <x v="4"/>
    <n v="7"/>
    <n v="37.753"/>
    <n v="141.73500000000001"/>
    <n v="85"/>
    <n v="4.5"/>
  </r>
  <r>
    <s v="1974-07-06"/>
    <x v="4"/>
    <n v="7"/>
    <n v="33.606999999999999"/>
    <n v="132.33600000000001"/>
    <n v="65"/>
    <n v="4.8"/>
  </r>
  <r>
    <s v="1974-07-08"/>
    <x v="4"/>
    <n v="7"/>
    <n v="36.414000000000001"/>
    <n v="141.10400000000001"/>
    <n v="35"/>
    <n v="6"/>
  </r>
  <r>
    <s v="1974-07-09"/>
    <x v="4"/>
    <n v="7"/>
    <n v="34.773000000000003"/>
    <n v="138.80699999999999"/>
    <n v="16"/>
    <n v="4.7"/>
  </r>
  <r>
    <s v="1974-07-14"/>
    <x v="4"/>
    <n v="7"/>
    <n v="33.277000000000001"/>
    <n v="139.79400000000001"/>
    <n v="133"/>
    <n v="4.5999999999999996"/>
  </r>
  <r>
    <s v="1974-07-22"/>
    <x v="4"/>
    <n v="7"/>
    <n v="40.661999999999999"/>
    <n v="137.57"/>
    <n v="299"/>
    <n v="4.7"/>
  </r>
  <r>
    <s v="1974-07-23"/>
    <x v="4"/>
    <n v="7"/>
    <n v="36.625"/>
    <n v="142.21"/>
    <n v="16"/>
    <n v="4.7"/>
  </r>
  <r>
    <s v="1974-08-02"/>
    <x v="4"/>
    <n v="8"/>
    <n v="33.383000000000003"/>
    <n v="139.369"/>
    <n v="38"/>
    <n v="4.8"/>
  </r>
  <r>
    <s v="1974-08-02"/>
    <x v="4"/>
    <n v="8"/>
    <n v="33.351999999999997"/>
    <n v="139.40799999999999"/>
    <n v="24"/>
    <n v="5.0999999999999996"/>
  </r>
  <r>
    <s v="1974-08-02"/>
    <x v="4"/>
    <n v="8"/>
    <n v="33.401000000000003"/>
    <n v="139.28299999999999"/>
    <n v="34"/>
    <n v="4.8"/>
  </r>
  <r>
    <s v="1974-08-03"/>
    <x v="4"/>
    <n v="8"/>
    <n v="35.999000000000002"/>
    <n v="139.81899999999999"/>
    <n v="58"/>
    <n v="5.6"/>
  </r>
  <r>
    <s v="1974-08-10"/>
    <x v="4"/>
    <n v="8"/>
    <n v="40.14"/>
    <n v="142.422"/>
    <n v="50"/>
    <n v="4.7"/>
  </r>
  <r>
    <s v="1974-08-16"/>
    <x v="4"/>
    <n v="8"/>
    <n v="35.255000000000003"/>
    <n v="136.18100000000001"/>
    <n v="53"/>
    <n v="4.8"/>
  </r>
  <r>
    <s v="1974-08-19"/>
    <x v="4"/>
    <n v="8"/>
    <n v="33.313000000000002"/>
    <n v="139.494"/>
    <n v="23"/>
    <n v="5.3"/>
  </r>
  <r>
    <s v="1974-08-19"/>
    <x v="4"/>
    <n v="8"/>
    <n v="33.384"/>
    <n v="139.36199999999999"/>
    <n v="27"/>
    <n v="4.7"/>
  </r>
  <r>
    <s v="1974-08-20"/>
    <x v="4"/>
    <n v="8"/>
    <n v="33.423999999999999"/>
    <n v="139.41300000000001"/>
    <n v="31"/>
    <n v="4.8"/>
  </r>
  <r>
    <s v="1974-08-28"/>
    <x v="4"/>
    <n v="8"/>
    <n v="36.475000000000001"/>
    <n v="141.101"/>
    <n v="51"/>
    <n v="5"/>
  </r>
  <r>
    <s v="1974-09-04"/>
    <x v="4"/>
    <n v="9"/>
    <n v="40.203000000000003"/>
    <n v="141.74299999999999"/>
    <n v="55"/>
    <n v="5.3"/>
  </r>
  <r>
    <s v="1974-09-05"/>
    <x v="4"/>
    <n v="9"/>
    <n v="39.503999999999998"/>
    <n v="141.345"/>
    <n v="85"/>
    <n v="4.7"/>
  </r>
  <r>
    <s v="1974-09-15"/>
    <x v="4"/>
    <n v="9"/>
    <n v="35.750999999999998"/>
    <n v="141.249"/>
    <n v="31"/>
    <n v="4.7"/>
  </r>
  <r>
    <s v="1974-09-27"/>
    <x v="4"/>
    <n v="9"/>
    <n v="33.601999999999997"/>
    <n v="141.12799999999999"/>
    <n v="46"/>
    <n v="6.1"/>
  </r>
  <r>
    <s v="1974-09-27"/>
    <x v="4"/>
    <n v="9"/>
    <n v="33.645000000000003"/>
    <n v="140.85599999999999"/>
    <n v="59"/>
    <n v="4.7"/>
  </r>
  <r>
    <s v="1974-09-28"/>
    <x v="4"/>
    <n v="9"/>
    <n v="36.456000000000003"/>
    <n v="140.499"/>
    <n v="70"/>
    <n v="4.5"/>
  </r>
  <r>
    <s v="1974-09-28"/>
    <x v="4"/>
    <n v="9"/>
    <n v="33.234000000000002"/>
    <n v="140.798"/>
    <n v="59"/>
    <n v="4.8"/>
  </r>
  <r>
    <s v="1974-09-29"/>
    <x v="4"/>
    <n v="9"/>
    <n v="33.241"/>
    <n v="140.84899999999999"/>
    <n v="56"/>
    <n v="4.5999999999999996"/>
  </r>
  <r>
    <s v="1974-09-30"/>
    <x v="4"/>
    <n v="9"/>
    <n v="38.506"/>
    <n v="142.05199999999999"/>
    <n v="49"/>
    <n v="4.7"/>
  </r>
  <r>
    <s v="1974-10-05"/>
    <x v="4"/>
    <n v="10"/>
    <n v="33.273000000000003"/>
    <n v="140.83600000000001"/>
    <n v="60"/>
    <n v="4.7"/>
  </r>
  <r>
    <s v="1974-10-06"/>
    <x v="4"/>
    <n v="10"/>
    <n v="33.164999999999999"/>
    <n v="140.625"/>
    <n v="67"/>
    <n v="4.5999999999999996"/>
  </r>
  <r>
    <s v="1974-10-08"/>
    <x v="4"/>
    <n v="10"/>
    <n v="36.130000000000003"/>
    <n v="139.78700000000001"/>
    <n v="56"/>
    <n v="4.7"/>
  </r>
  <r>
    <s v="1974-10-08"/>
    <x v="4"/>
    <n v="10"/>
    <n v="36.148000000000003"/>
    <n v="139.761"/>
    <n v="56"/>
    <n v="5"/>
  </r>
  <r>
    <s v="1974-10-10"/>
    <x v="4"/>
    <n v="10"/>
    <n v="40.929000000000002"/>
    <n v="143.11199999999999"/>
    <n v="45"/>
    <n v="6.2"/>
  </r>
  <r>
    <s v="1974-10-24"/>
    <x v="4"/>
    <n v="10"/>
    <n v="36.134"/>
    <n v="141.47300000000001"/>
    <n v="27"/>
    <n v="4.5"/>
  </r>
  <r>
    <s v="1974-10-24"/>
    <x v="4"/>
    <n v="10"/>
    <n v="33.412999999999997"/>
    <n v="140.816"/>
    <n v="63"/>
    <n v="5.4"/>
  </r>
  <r>
    <s v="1974-10-25"/>
    <x v="4"/>
    <n v="10"/>
    <n v="33.386000000000003"/>
    <n v="140.88499999999999"/>
    <n v="61"/>
    <n v="4.7"/>
  </r>
  <r>
    <s v="1974-10-29"/>
    <x v="4"/>
    <n v="10"/>
    <n v="35.561999999999998"/>
    <n v="140.19300000000001"/>
    <n v="45"/>
    <n v="4.7"/>
  </r>
  <r>
    <s v="1974-10-31"/>
    <x v="4"/>
    <n v="10"/>
    <n v="36.128"/>
    <n v="139.81100000000001"/>
    <n v="62"/>
    <n v="4.7"/>
  </r>
  <r>
    <s v="1974-11-02"/>
    <x v="4"/>
    <n v="11"/>
    <n v="36.341000000000001"/>
    <n v="141.69900000000001"/>
    <n v="44"/>
    <n v="5.0999999999999996"/>
  </r>
  <r>
    <s v="1974-11-02"/>
    <x v="4"/>
    <n v="11"/>
    <n v="36.47"/>
    <n v="141.726"/>
    <n v="36"/>
    <n v="4.8"/>
  </r>
  <r>
    <s v="1974-11-02"/>
    <x v="4"/>
    <n v="11"/>
    <n v="36.429000000000002"/>
    <n v="141.88200000000001"/>
    <n v="16"/>
    <n v="4.9000000000000004"/>
  </r>
  <r>
    <s v="1974-11-07"/>
    <x v="4"/>
    <n v="11"/>
    <n v="33.173000000000002"/>
    <n v="140.10599999999999"/>
    <n v="153"/>
    <n v="4.8"/>
  </r>
  <r>
    <s v="1974-11-15"/>
    <x v="4"/>
    <n v="11"/>
    <n v="35.767000000000003"/>
    <n v="140.99100000000001"/>
    <n v="36"/>
    <n v="5.8"/>
  </r>
  <r>
    <s v="1974-11-18"/>
    <x v="4"/>
    <n v="11"/>
    <n v="40.942"/>
    <n v="141.66200000000001"/>
    <n v="111"/>
    <n v="4.5"/>
  </r>
  <r>
    <s v="1974-11-21"/>
    <x v="4"/>
    <n v="11"/>
    <n v="35.561999999999998"/>
    <n v="139.96700000000001"/>
    <n v="77"/>
    <n v="4.5"/>
  </r>
  <r>
    <s v="1974-11-22"/>
    <x v="4"/>
    <n v="11"/>
    <n v="35.706000000000003"/>
    <n v="135.613"/>
    <n v="353"/>
    <n v="4.8"/>
  </r>
  <r>
    <s v="1974-12-18"/>
    <x v="4"/>
    <n v="12"/>
    <n v="33.591000000000001"/>
    <n v="141.28800000000001"/>
    <n v="28"/>
    <n v="4.5"/>
  </r>
  <r>
    <s v="1975-01-08"/>
    <x v="5"/>
    <n v="1"/>
    <n v="35.683"/>
    <n v="140.709"/>
    <n v="56"/>
    <n v="4.9000000000000004"/>
  </r>
  <r>
    <s v="1975-01-11"/>
    <x v="5"/>
    <n v="1"/>
    <n v="40.167000000000002"/>
    <n v="142.328"/>
    <n v="67"/>
    <n v="4.7"/>
  </r>
  <r>
    <s v="1975-01-13"/>
    <x v="5"/>
    <n v="1"/>
    <n v="40.061999999999998"/>
    <n v="142.33799999999999"/>
    <n v="60"/>
    <n v="4.9000000000000004"/>
  </r>
  <r>
    <s v="1975-01-14"/>
    <x v="5"/>
    <n v="1"/>
    <n v="35.152000000000001"/>
    <n v="140.98400000000001"/>
    <n v="42"/>
    <n v="5"/>
  </r>
  <r>
    <s v="1975-01-20"/>
    <x v="5"/>
    <n v="1"/>
    <n v="34.991999999999997"/>
    <n v="141.18799999999999"/>
    <n v="28"/>
    <n v="5.9"/>
  </r>
  <r>
    <s v="1975-01-21"/>
    <x v="5"/>
    <n v="1"/>
    <n v="33.4"/>
    <n v="140.607"/>
    <n v="72"/>
    <n v="4.9000000000000004"/>
  </r>
  <r>
    <s v="1975-01-22"/>
    <x v="5"/>
    <n v="1"/>
    <n v="33.055999999999997"/>
    <n v="131.083"/>
    <n v="9"/>
    <n v="5"/>
  </r>
  <r>
    <s v="1975-01-23"/>
    <x v="5"/>
    <n v="1"/>
    <n v="33.026000000000003"/>
    <n v="131.09200000000001"/>
    <n v="10"/>
    <n v="5.8"/>
  </r>
  <r>
    <s v="1975-01-25"/>
    <x v="5"/>
    <n v="1"/>
    <n v="32.963999999999999"/>
    <n v="131.05199999999999"/>
    <n v="6"/>
    <n v="4.5999999999999996"/>
  </r>
  <r>
    <s v="1975-01-27"/>
    <x v="5"/>
    <n v="1"/>
    <n v="36.143000000000001"/>
    <n v="141.43899999999999"/>
    <n v="33"/>
    <n v="4.8"/>
  </r>
  <r>
    <s v="1975-02-07"/>
    <x v="5"/>
    <n v="2"/>
    <n v="35.743000000000002"/>
    <n v="139.97200000000001"/>
    <n v="56"/>
    <n v="5.3"/>
  </r>
  <r>
    <s v="1975-02-20"/>
    <x v="5"/>
    <n v="2"/>
    <n v="34.283000000000001"/>
    <n v="141.024"/>
    <n v="49"/>
    <n v="4.5999999999999996"/>
  </r>
  <r>
    <s v="1975-02-25"/>
    <x v="5"/>
    <n v="2"/>
    <n v="33.180999999999997"/>
    <n v="140.38499999999999"/>
    <n v="71"/>
    <n v="4.8"/>
  </r>
  <r>
    <s v="1975-02-28"/>
    <x v="5"/>
    <n v="2"/>
    <n v="39.177999999999997"/>
    <n v="142.161"/>
    <n v="98"/>
    <n v="4.5"/>
  </r>
  <r>
    <s v="1975-03-06"/>
    <x v="5"/>
    <n v="3"/>
    <n v="33.942999999999998"/>
    <n v="140.81200000000001"/>
    <n v="33"/>
    <n v="4.5999999999999996"/>
  </r>
  <r>
    <s v="1975-03-08"/>
    <x v="5"/>
    <n v="3"/>
    <n v="36.177"/>
    <n v="141.476"/>
    <n v="47"/>
    <n v="4.5"/>
  </r>
  <r>
    <s v="1975-03-09"/>
    <x v="5"/>
    <n v="3"/>
    <n v="36.232999999999997"/>
    <n v="141.476"/>
    <n v="37"/>
    <n v="4.5999999999999996"/>
  </r>
  <r>
    <s v="1975-03-11"/>
    <x v="5"/>
    <n v="3"/>
    <n v="36.511000000000003"/>
    <n v="139.578"/>
    <n v="136"/>
    <n v="4.8"/>
  </r>
  <r>
    <s v="1975-03-12"/>
    <x v="5"/>
    <n v="3"/>
    <n v="36.213999999999999"/>
    <n v="141.07400000000001"/>
    <n v="40"/>
    <n v="4.5"/>
  </r>
  <r>
    <s v="1975-03-14"/>
    <x v="5"/>
    <n v="3"/>
    <n v="35.292000000000002"/>
    <n v="136.81899999999999"/>
    <n v="57"/>
    <n v="4.9000000000000004"/>
  </r>
  <r>
    <s v="1975-03-26"/>
    <x v="5"/>
    <n v="3"/>
    <n v="37.140999999999998"/>
    <n v="141.74299999999999"/>
    <n v="52"/>
    <n v="4.7"/>
  </r>
  <r>
    <s v="1975-03-29"/>
    <x v="5"/>
    <n v="3"/>
    <n v="36.155999999999999"/>
    <n v="139.99600000000001"/>
    <n v="84"/>
    <n v="5.3"/>
  </r>
  <r>
    <s v="1975-04-02"/>
    <x v="5"/>
    <n v="4"/>
    <n v="33.597000000000001"/>
    <n v="140.374"/>
    <n v="71"/>
    <n v="5.6"/>
  </r>
  <r>
    <s v="1975-04-03"/>
    <x v="5"/>
    <n v="4"/>
    <n v="40.835999999999999"/>
    <n v="141.92099999999999"/>
    <n v="75"/>
    <n v="5"/>
  </r>
  <r>
    <s v="1975-04-08"/>
    <x v="5"/>
    <n v="4"/>
    <n v="37.720999999999997"/>
    <n v="141.654"/>
    <n v="46"/>
    <n v="5.8"/>
  </r>
  <r>
    <s v="1975-04-11"/>
    <x v="5"/>
    <n v="4"/>
    <n v="36.107999999999997"/>
    <n v="139.899"/>
    <n v="65"/>
    <n v="5.0999999999999996"/>
  </r>
  <r>
    <s v="1975-04-12"/>
    <x v="5"/>
    <n v="4"/>
    <n v="33.398000000000003"/>
    <n v="140.86000000000001"/>
    <n v="63"/>
    <n v="4.5"/>
  </r>
  <r>
    <s v="1975-04-13"/>
    <x v="5"/>
    <n v="4"/>
    <n v="37.549999999999997"/>
    <n v="141.88300000000001"/>
    <n v="50"/>
    <n v="5"/>
  </r>
  <r>
    <s v="1975-04-17"/>
    <x v="5"/>
    <n v="4"/>
    <n v="36.148000000000003"/>
    <n v="139.75200000000001"/>
    <n v="65"/>
    <n v="5.0999999999999996"/>
  </r>
  <r>
    <s v="1975-04-20"/>
    <x v="5"/>
    <n v="4"/>
    <n v="33.19"/>
    <n v="131.30000000000001"/>
    <n v="7"/>
    <n v="6.1"/>
  </r>
  <r>
    <s v="1975-04-21"/>
    <x v="5"/>
    <n v="4"/>
    <n v="36.506999999999998"/>
    <n v="140.63999999999999"/>
    <n v="58"/>
    <n v="5.0999999999999996"/>
  </r>
  <r>
    <s v="1975-04-24"/>
    <x v="5"/>
    <n v="4"/>
    <n v="35.86"/>
    <n v="142.35900000000001"/>
    <n v="40"/>
    <n v="4.8"/>
  </r>
  <r>
    <s v="1975-04-25"/>
    <x v="5"/>
    <n v="4"/>
    <n v="37.932000000000002"/>
    <n v="141.19399999999999"/>
    <n v="94"/>
    <n v="5.0999999999999996"/>
  </r>
  <r>
    <s v="1975-04-26"/>
    <x v="5"/>
    <n v="4"/>
    <n v="39.590000000000003"/>
    <n v="141.077"/>
    <n v="100"/>
    <n v="5.3"/>
  </r>
  <r>
    <s v="1975-04-27"/>
    <x v="5"/>
    <n v="4"/>
    <n v="33.421999999999997"/>
    <n v="140.83000000000001"/>
    <n v="61"/>
    <n v="5.3"/>
  </r>
  <r>
    <s v="1975-04-29"/>
    <x v="5"/>
    <n v="4"/>
    <n v="34.35"/>
    <n v="136.45099999999999"/>
    <n v="369"/>
    <n v="4.7"/>
  </r>
  <r>
    <s v="1975-05-01"/>
    <x v="5"/>
    <n v="5"/>
    <n v="34.061"/>
    <n v="141.68100000000001"/>
    <n v="49"/>
    <n v="4.8"/>
  </r>
  <r>
    <s v="1975-05-04"/>
    <x v="5"/>
    <n v="5"/>
    <n v="37.134999999999998"/>
    <n v="142.07400000000001"/>
    <n v="23"/>
    <n v="5.8"/>
  </r>
  <r>
    <s v="1975-05-04"/>
    <x v="5"/>
    <n v="5"/>
    <n v="37.249000000000002"/>
    <n v="141.97800000000001"/>
    <n v="40"/>
    <n v="4.8"/>
  </r>
  <r>
    <s v="1975-05-04"/>
    <x v="5"/>
    <n v="5"/>
    <n v="37.082999999999998"/>
    <n v="142.232"/>
    <n v="27"/>
    <n v="4.5999999999999996"/>
  </r>
  <r>
    <s v="1975-05-04"/>
    <x v="5"/>
    <n v="5"/>
    <n v="40.033000000000001"/>
    <n v="142.09700000000001"/>
    <n v="67"/>
    <n v="4.5"/>
  </r>
  <r>
    <s v="1975-05-21"/>
    <x v="5"/>
    <n v="5"/>
    <n v="33.203000000000003"/>
    <n v="136.56399999999999"/>
    <n v="392"/>
    <n v="4.9000000000000004"/>
  </r>
  <r>
    <s v="1975-05-29"/>
    <x v="5"/>
    <n v="5"/>
    <n v="33.009"/>
    <n v="137.172"/>
    <n v="378"/>
    <n v="5.0999999999999996"/>
  </r>
  <r>
    <s v="1975-05-29"/>
    <x v="5"/>
    <n v="5"/>
    <n v="36.883000000000003"/>
    <n v="138.71"/>
    <n v="16"/>
    <n v="4.9000000000000004"/>
  </r>
  <r>
    <s v="1975-06-02"/>
    <x v="5"/>
    <n v="6"/>
    <n v="33.256"/>
    <n v="140.47200000000001"/>
    <n v="59"/>
    <n v="4.5"/>
  </r>
  <r>
    <s v="1975-06-05"/>
    <x v="5"/>
    <n v="6"/>
    <n v="34.76"/>
    <n v="131.833"/>
    <n v="19"/>
    <n v="4.5"/>
  </r>
  <r>
    <s v="1975-06-12"/>
    <x v="5"/>
    <n v="6"/>
    <n v="35.180999999999997"/>
    <n v="139.46"/>
    <n v="146"/>
    <n v="4.5"/>
  </r>
  <r>
    <s v="1975-06-14"/>
    <x v="5"/>
    <n v="6"/>
    <n v="40.155000000000001"/>
    <n v="142.49799999999999"/>
    <n v="49"/>
    <n v="5.2"/>
  </r>
  <r>
    <s v="1975-06-15"/>
    <x v="5"/>
    <n v="6"/>
    <n v="40.176000000000002"/>
    <n v="142.31399999999999"/>
    <n v="56"/>
    <n v="4.9000000000000004"/>
  </r>
  <r>
    <s v="1975-06-17"/>
    <x v="5"/>
    <n v="6"/>
    <n v="33.271000000000001"/>
    <n v="131.91499999999999"/>
    <n v="77"/>
    <n v="4.7"/>
  </r>
  <r>
    <s v="1975-06-17"/>
    <x v="5"/>
    <n v="6"/>
    <n v="38.253"/>
    <n v="141.88499999999999"/>
    <n v="57"/>
    <n v="5"/>
  </r>
  <r>
    <s v="1975-06-17"/>
    <x v="5"/>
    <n v="6"/>
    <n v="40.152000000000001"/>
    <n v="142.33000000000001"/>
    <n v="57"/>
    <n v="4.9000000000000004"/>
  </r>
  <r>
    <s v="1975-06-18"/>
    <x v="5"/>
    <n v="6"/>
    <n v="40.908999999999999"/>
    <n v="143.02799999999999"/>
    <n v="50"/>
    <n v="5.2"/>
  </r>
  <r>
    <s v="1975-06-29"/>
    <x v="5"/>
    <n v="6"/>
    <n v="38.759"/>
    <n v="129.99"/>
    <n v="560"/>
    <n v="6.2"/>
  </r>
  <r>
    <s v="1975-07-05"/>
    <x v="5"/>
    <n v="7"/>
    <n v="36.725000000000001"/>
    <n v="140.20599999999999"/>
    <n v="117"/>
    <n v="4.8"/>
  </r>
  <r>
    <s v="1975-07-07"/>
    <x v="5"/>
    <n v="7"/>
    <n v="37.07"/>
    <n v="141.798"/>
    <n v="40"/>
    <n v="4.9000000000000004"/>
  </r>
  <r>
    <s v="1975-07-07"/>
    <x v="5"/>
    <n v="7"/>
    <n v="37.140999999999998"/>
    <n v="141.87799999999999"/>
    <n v="36"/>
    <n v="4.8"/>
  </r>
  <r>
    <s v="1975-07-10"/>
    <x v="5"/>
    <n v="7"/>
    <n v="33.097999999999999"/>
    <n v="137.208"/>
    <n v="373"/>
    <n v="5.0999999999999996"/>
  </r>
  <r>
    <s v="1975-07-15"/>
    <x v="5"/>
    <n v="7"/>
    <n v="34.027000000000001"/>
    <n v="140.995"/>
    <n v="39"/>
    <n v="4.5999999999999996"/>
  </r>
  <r>
    <s v="1975-07-16"/>
    <x v="5"/>
    <n v="7"/>
    <n v="37.156999999999996"/>
    <n v="141.369"/>
    <n v="46"/>
    <n v="4.5999999999999996"/>
  </r>
  <r>
    <s v="1975-07-20"/>
    <x v="5"/>
    <n v="7"/>
    <n v="33.079000000000001"/>
    <n v="140.46199999999999"/>
    <n v="83"/>
    <n v="5"/>
  </r>
  <r>
    <s v="1975-07-27"/>
    <x v="5"/>
    <n v="7"/>
    <n v="33.042999999999999"/>
    <n v="131.173"/>
    <n v="136"/>
    <n v="4.7"/>
  </r>
  <r>
    <s v="1975-07-31"/>
    <x v="5"/>
    <n v="7"/>
    <n v="39.694000000000003"/>
    <n v="138.708"/>
    <n v="34"/>
    <n v="4.5"/>
  </r>
  <r>
    <s v="1975-08-08"/>
    <x v="5"/>
    <n v="8"/>
    <n v="36.034999999999997"/>
    <n v="140.27799999999999"/>
    <n v="51"/>
    <n v="4.5999999999999996"/>
  </r>
  <r>
    <s v="1975-08-14"/>
    <x v="5"/>
    <n v="8"/>
    <n v="37.103000000000002"/>
    <n v="141.00700000000001"/>
    <n v="52"/>
    <n v="5.5"/>
  </r>
  <r>
    <s v="1975-08-16"/>
    <x v="5"/>
    <n v="8"/>
    <n v="34.119999999999997"/>
    <n v="138.77099999999999"/>
    <n v="232"/>
    <n v="4.7"/>
  </r>
  <r>
    <s v="1975-08-27"/>
    <x v="5"/>
    <n v="8"/>
    <n v="38.264000000000003"/>
    <n v="140.71899999999999"/>
    <n v="17"/>
    <n v="4.8"/>
  </r>
  <r>
    <s v="1975-09-02"/>
    <x v="5"/>
    <n v="9"/>
    <n v="33.646999999999998"/>
    <n v="142.17500000000001"/>
    <n v="18"/>
    <n v="5.2"/>
  </r>
  <r>
    <s v="1975-09-08"/>
    <x v="5"/>
    <n v="9"/>
    <n v="40.872"/>
    <n v="140.642"/>
    <n v="132"/>
    <n v="5.2"/>
  </r>
  <r>
    <s v="1975-09-10"/>
    <x v="5"/>
    <n v="9"/>
    <n v="40.311"/>
    <n v="142.82"/>
    <n v="45"/>
    <n v="4.9000000000000004"/>
  </r>
  <r>
    <s v="1975-10-01"/>
    <x v="5"/>
    <n v="10"/>
    <n v="33.622999999999998"/>
    <n v="142"/>
    <n v="35"/>
    <n v="4.7"/>
  </r>
  <r>
    <s v="1975-10-04"/>
    <x v="5"/>
    <n v="10"/>
    <n v="33.700000000000003"/>
    <n v="142.13200000000001"/>
    <n v="18"/>
    <n v="5"/>
  </r>
  <r>
    <s v="1975-10-06"/>
    <x v="5"/>
    <n v="10"/>
    <n v="33.533000000000001"/>
    <n v="141.971"/>
    <n v="21"/>
    <n v="4.9000000000000004"/>
  </r>
  <r>
    <s v="1975-10-09"/>
    <x v="5"/>
    <n v="10"/>
    <n v="38.262"/>
    <n v="141.96100000000001"/>
    <n v="53"/>
    <n v="5"/>
  </r>
  <r>
    <s v="1975-10-19"/>
    <x v="5"/>
    <n v="10"/>
    <n v="33.323"/>
    <n v="141.98699999999999"/>
    <n v="34"/>
    <n v="5"/>
  </r>
  <r>
    <s v="1975-10-24"/>
    <x v="5"/>
    <n v="10"/>
    <n v="33.276000000000003"/>
    <n v="141.249"/>
    <n v="33"/>
    <n v="4.8"/>
  </r>
  <r>
    <s v="1975-11-04"/>
    <x v="5"/>
    <n v="11"/>
    <n v="33.926000000000002"/>
    <n v="136.47499999999999"/>
    <n v="385"/>
    <n v="4.8"/>
  </r>
  <r>
    <s v="1975-11-28"/>
    <x v="5"/>
    <n v="11"/>
    <n v="35.64"/>
    <n v="141.91999999999999"/>
    <n v="52"/>
    <n v="4.9000000000000004"/>
  </r>
  <r>
    <s v="1975-11-29"/>
    <x v="5"/>
    <n v="11"/>
    <n v="37.549999999999997"/>
    <n v="141.452"/>
    <n v="79"/>
    <n v="4.5"/>
  </r>
  <r>
    <s v="1975-11-30"/>
    <x v="5"/>
    <n v="11"/>
    <n v="38.945999999999998"/>
    <n v="142.51"/>
    <n v="32"/>
    <n v="4.5999999999999996"/>
  </r>
  <r>
    <s v="1975-12-15"/>
    <x v="5"/>
    <n v="12"/>
    <n v="35.445"/>
    <n v="140.05099999999999"/>
    <n v="74"/>
    <n v="4.9000000000000004"/>
  </r>
  <r>
    <s v="1975-12-16"/>
    <x v="5"/>
    <n v="12"/>
    <n v="34.351999999999997"/>
    <n v="139.55500000000001"/>
    <n v="51"/>
    <n v="4.5999999999999996"/>
  </r>
  <r>
    <s v="1975-12-28"/>
    <x v="5"/>
    <n v="12"/>
    <n v="32.975000000000001"/>
    <n v="132.32900000000001"/>
    <n v="49"/>
    <n v="4.7"/>
  </r>
  <r>
    <s v="1975-12-28"/>
    <x v="5"/>
    <n v="12"/>
    <n v="37.548999999999999"/>
    <n v="141.48500000000001"/>
    <n v="57"/>
    <n v="4.7"/>
  </r>
  <r>
    <s v="1976-01-07"/>
    <x v="6"/>
    <n v="1"/>
    <n v="36.24"/>
    <n v="141.571"/>
    <n v="49"/>
    <n v="4.7"/>
  </r>
  <r>
    <s v="1976-01-07"/>
    <x v="6"/>
    <n v="1"/>
    <n v="36.421999999999997"/>
    <n v="141.488"/>
    <n v="37"/>
    <n v="4.7"/>
  </r>
  <r>
    <s v="1976-01-16"/>
    <x v="6"/>
    <n v="1"/>
    <n v="36.149000000000001"/>
    <n v="139.886"/>
    <n v="65"/>
    <n v="4.5999999999999996"/>
  </r>
  <r>
    <s v="1976-01-17"/>
    <x v="6"/>
    <n v="1"/>
    <n v="33.402999999999999"/>
    <n v="137.63900000000001"/>
    <n v="451"/>
    <n v="4.9000000000000004"/>
  </r>
  <r>
    <s v="1976-02-01"/>
    <x v="6"/>
    <n v="2"/>
    <n v="34.118000000000002"/>
    <n v="132.07900000000001"/>
    <n v="43"/>
    <n v="4.8"/>
  </r>
  <r>
    <s v="1976-02-09"/>
    <x v="6"/>
    <n v="2"/>
    <n v="37.487000000000002"/>
    <n v="139.17099999999999"/>
    <n v="26"/>
    <n v="4.7"/>
  </r>
  <r>
    <s v="1976-02-14"/>
    <x v="6"/>
    <n v="2"/>
    <n v="34.284999999999997"/>
    <n v="141.60400000000001"/>
    <n v="50"/>
    <n v="4.5999999999999996"/>
  </r>
  <r>
    <s v="1976-02-22"/>
    <x v="6"/>
    <n v="2"/>
    <n v="36.469000000000001"/>
    <n v="140.48400000000001"/>
    <n v="98"/>
    <n v="4.9000000000000004"/>
  </r>
  <r>
    <s v="1976-02-24"/>
    <x v="6"/>
    <n v="2"/>
    <n v="37.241999999999997"/>
    <n v="140.916"/>
    <n v="103"/>
    <n v="4.9000000000000004"/>
  </r>
  <r>
    <s v="1976-02-26"/>
    <x v="6"/>
    <n v="2"/>
    <n v="34.49"/>
    <n v="141.447"/>
    <n v="49"/>
    <n v="5.2"/>
  </r>
  <r>
    <s v="1976-02-26"/>
    <x v="6"/>
    <n v="2"/>
    <n v="38.256999999999998"/>
    <n v="140.69300000000001"/>
    <n v="133"/>
    <n v="4.9000000000000004"/>
  </r>
  <r>
    <s v="1976-02-29"/>
    <x v="6"/>
    <n v="2"/>
    <n v="36.749000000000002"/>
    <n v="140.77199999999999"/>
    <n v="57"/>
    <n v="4.7"/>
  </r>
  <r>
    <s v="1976-03-02"/>
    <x v="6"/>
    <n v="3"/>
    <n v="33.095999999999997"/>
    <n v="140.792"/>
    <n v="57"/>
    <n v="4.5"/>
  </r>
  <r>
    <s v="1976-03-02"/>
    <x v="6"/>
    <n v="3"/>
    <n v="37.755000000000003"/>
    <n v="134.221"/>
    <n v="388"/>
    <n v="4.5"/>
  </r>
  <r>
    <s v="1976-03-06"/>
    <x v="6"/>
    <n v="3"/>
    <n v="34.472000000000001"/>
    <n v="137.35400000000001"/>
    <n v="314"/>
    <n v="4.7"/>
  </r>
  <r>
    <s v="1976-04-02"/>
    <x v="6"/>
    <n v="4"/>
    <n v="35.956000000000003"/>
    <n v="141.57599999999999"/>
    <n v="34"/>
    <n v="5.5"/>
  </r>
  <r>
    <s v="1976-04-10"/>
    <x v="6"/>
    <n v="4"/>
    <n v="34.457999999999998"/>
    <n v="141.80799999999999"/>
    <n v="24"/>
    <n v="4.7"/>
  </r>
  <r>
    <s v="1976-04-22"/>
    <x v="6"/>
    <n v="4"/>
    <n v="35.536999999999999"/>
    <n v="141.03100000000001"/>
    <n v="61"/>
    <n v="4.7"/>
  </r>
  <r>
    <s v="1976-04-24"/>
    <x v="6"/>
    <n v="4"/>
    <n v="34.112000000000002"/>
    <n v="141.59100000000001"/>
    <n v="43"/>
    <n v="5.5"/>
  </r>
  <r>
    <s v="1976-04-25"/>
    <x v="6"/>
    <n v="4"/>
    <n v="34.551000000000002"/>
    <n v="139.41800000000001"/>
    <n v="33"/>
    <n v="5.3"/>
  </r>
  <r>
    <s v="1976-05-13"/>
    <x v="6"/>
    <n v="5"/>
    <n v="36.466000000000001"/>
    <n v="140.73400000000001"/>
    <n v="64"/>
    <n v="4.7"/>
  </r>
  <r>
    <s v="1976-05-29"/>
    <x v="6"/>
    <n v="5"/>
    <n v="36.716000000000001"/>
    <n v="141.45599999999999"/>
    <n v="33"/>
    <n v="4.5999999999999996"/>
  </r>
  <r>
    <s v="1976-06-04"/>
    <x v="6"/>
    <n v="6"/>
    <n v="38.314999999999998"/>
    <n v="142.667"/>
    <n v="21"/>
    <n v="5.7"/>
  </r>
  <r>
    <s v="1976-06-06"/>
    <x v="6"/>
    <n v="6"/>
    <n v="36.090000000000003"/>
    <n v="139.56700000000001"/>
    <n v="73"/>
    <n v="4.9000000000000004"/>
  </r>
  <r>
    <s v="1976-06-15"/>
    <x v="6"/>
    <n v="6"/>
    <n v="35.481999999999999"/>
    <n v="139.095"/>
    <n v="34"/>
    <n v="4.9000000000000004"/>
  </r>
  <r>
    <s v="1976-06-15"/>
    <x v="6"/>
    <n v="6"/>
    <n v="35.536999999999999"/>
    <n v="138.964"/>
    <n v="28"/>
    <n v="5.4"/>
  </r>
  <r>
    <s v="1976-06-16"/>
    <x v="6"/>
    <n v="6"/>
    <n v="35.497999999999998"/>
    <n v="139.054"/>
    <n v="33"/>
    <n v="4.5"/>
  </r>
  <r>
    <s v="1976-06-16"/>
    <x v="6"/>
    <n v="6"/>
    <n v="35.465000000000003"/>
    <n v="139.11199999999999"/>
    <n v="38"/>
    <n v="4.5"/>
  </r>
  <r>
    <s v="1976-07-05"/>
    <x v="6"/>
    <n v="7"/>
    <n v="38.834000000000003"/>
    <n v="140.65"/>
    <n v="16"/>
    <n v="5.0999999999999996"/>
  </r>
  <r>
    <s v="1976-07-08"/>
    <x v="6"/>
    <n v="7"/>
    <n v="40.229999999999997"/>
    <n v="142.27799999999999"/>
    <n v="55"/>
    <n v="5.4"/>
  </r>
  <r>
    <s v="1976-07-08"/>
    <x v="6"/>
    <n v="7"/>
    <n v="33.442"/>
    <n v="140.92400000000001"/>
    <n v="50"/>
    <n v="5"/>
  </r>
  <r>
    <s v="1976-07-14"/>
    <x v="6"/>
    <n v="7"/>
    <n v="36.043999999999997"/>
    <n v="139.845"/>
    <n v="65"/>
    <n v="5"/>
  </r>
  <r>
    <s v="1976-07-16"/>
    <x v="6"/>
    <n v="7"/>
    <n v="33.036000000000001"/>
    <n v="141.54300000000001"/>
    <n v="32"/>
    <n v="5"/>
  </r>
  <r>
    <s v="1976-07-18"/>
    <x v="6"/>
    <n v="7"/>
    <n v="36.292000000000002"/>
    <n v="139.83099999999999"/>
    <n v="79"/>
    <n v="4.5999999999999996"/>
  </r>
  <r>
    <s v="1976-07-21"/>
    <x v="6"/>
    <n v="7"/>
    <n v="40.003999999999998"/>
    <n v="142.126"/>
    <n v="40"/>
    <n v="5"/>
  </r>
  <r>
    <s v="1976-08-03"/>
    <x v="6"/>
    <n v="8"/>
    <n v="36.198999999999998"/>
    <n v="139.77099999999999"/>
    <n v="67"/>
    <n v="4.8"/>
  </r>
  <r>
    <s v="1976-08-06"/>
    <x v="6"/>
    <n v="8"/>
    <n v="37.344999999999999"/>
    <n v="141.49199999999999"/>
    <n v="54"/>
    <n v="5.3"/>
  </r>
  <r>
    <s v="1976-08-17"/>
    <x v="6"/>
    <n v="8"/>
    <n v="34.801000000000002"/>
    <n v="138.95400000000001"/>
    <n v="27"/>
    <n v="5.0999999999999996"/>
  </r>
  <r>
    <s v="1976-09-07"/>
    <x v="6"/>
    <n v="9"/>
    <n v="37.475000000000001"/>
    <n v="143.065"/>
    <n v="15"/>
    <n v="5"/>
  </r>
  <r>
    <s v="1976-09-09"/>
    <x v="6"/>
    <n v="9"/>
    <n v="37.332999999999998"/>
    <n v="134.869"/>
    <n v="370"/>
    <n v="4.5999999999999996"/>
  </r>
  <r>
    <s v="1976-09-15"/>
    <x v="6"/>
    <n v="9"/>
    <n v="37.249000000000002"/>
    <n v="143.03100000000001"/>
    <n v="22"/>
    <n v="5"/>
  </r>
  <r>
    <s v="1976-10-06"/>
    <x v="6"/>
    <n v="10"/>
    <n v="37.091999999999999"/>
    <n v="141.27099999999999"/>
    <n v="81"/>
    <n v="5.6"/>
  </r>
  <r>
    <s v="1976-10-18"/>
    <x v="6"/>
    <n v="10"/>
    <n v="33.960999999999999"/>
    <n v="141.477"/>
    <n v="39"/>
    <n v="4.9000000000000004"/>
  </r>
  <r>
    <s v="1976-10-21"/>
    <x v="6"/>
    <n v="10"/>
    <n v="33.109000000000002"/>
    <n v="140.93700000000001"/>
    <n v="33"/>
    <n v="4.9000000000000004"/>
  </r>
  <r>
    <s v="1976-10-26"/>
    <x v="6"/>
    <n v="10"/>
    <n v="40.090000000000003"/>
    <n v="142.49700000000001"/>
    <n v="66"/>
    <n v="4.7"/>
  </r>
  <r>
    <s v="1976-10-29"/>
    <x v="6"/>
    <n v="10"/>
    <n v="33.469000000000001"/>
    <n v="141.024"/>
    <n v="42"/>
    <n v="4.8"/>
  </r>
  <r>
    <s v="1976-10-30"/>
    <x v="6"/>
    <n v="10"/>
    <n v="34.722999999999999"/>
    <n v="139.72999999999999"/>
    <n v="136"/>
    <n v="5"/>
  </r>
  <r>
    <s v="1976-11-06"/>
    <x v="6"/>
    <n v="11"/>
    <n v="35.262999999999998"/>
    <n v="138.44999999999999"/>
    <n v="176"/>
    <n v="5"/>
  </r>
  <r>
    <s v="1976-11-08"/>
    <x v="6"/>
    <n v="11"/>
    <n v="38.090000000000003"/>
    <n v="142.24100000000001"/>
    <n v="38"/>
    <n v="6"/>
  </r>
  <r>
    <s v="1976-11-14"/>
    <x v="6"/>
    <n v="11"/>
    <n v="37.091999999999999"/>
    <n v="141.54400000000001"/>
    <n v="45"/>
    <n v="5.0999999999999996"/>
  </r>
  <r>
    <s v="1976-11-15"/>
    <x v="6"/>
    <n v="11"/>
    <n v="35.341000000000001"/>
    <n v="139.07400000000001"/>
    <n v="30"/>
    <n v="4.5999999999999996"/>
  </r>
  <r>
    <s v="1976-11-19"/>
    <x v="6"/>
    <n v="11"/>
    <n v="36.054000000000002"/>
    <n v="141.726"/>
    <n v="44"/>
    <n v="5.2"/>
  </r>
  <r>
    <s v="1976-11-27"/>
    <x v="6"/>
    <n v="11"/>
    <n v="36.838999999999999"/>
    <n v="138.15899999999999"/>
    <n v="220"/>
    <n v="4.8"/>
  </r>
  <r>
    <s v="1976-12-07"/>
    <x v="6"/>
    <n v="12"/>
    <n v="33.948"/>
    <n v="137.011"/>
    <n v="342"/>
    <n v="5"/>
  </r>
  <r>
    <s v="1976-12-13"/>
    <x v="6"/>
    <n v="12"/>
    <n v="36.706000000000003"/>
    <n v="140.65799999999999"/>
    <n v="109"/>
    <n v="4.5"/>
  </r>
  <r>
    <s v="1976-12-18"/>
    <x v="6"/>
    <n v="12"/>
    <n v="38.281999999999996"/>
    <n v="141.98500000000001"/>
    <n v="50"/>
    <n v="4.8"/>
  </r>
  <r>
    <s v="1976-12-21"/>
    <x v="6"/>
    <n v="12"/>
    <n v="37.067"/>
    <n v="141.125"/>
    <n v="61"/>
    <n v="4.8"/>
  </r>
  <r>
    <s v="1976-12-29"/>
    <x v="6"/>
    <n v="12"/>
    <n v="36.704000000000001"/>
    <n v="139.024"/>
    <n v="147"/>
    <n v="5.4"/>
  </r>
  <r>
    <s v="1977-01-02"/>
    <x v="7"/>
    <n v="1"/>
    <n v="33.462000000000003"/>
    <n v="141.24600000000001"/>
    <n v="32"/>
    <n v="4.8"/>
  </r>
  <r>
    <s v="1977-01-09"/>
    <x v="7"/>
    <n v="1"/>
    <n v="34.429000000000002"/>
    <n v="141.38300000000001"/>
    <n v="59"/>
    <n v="4.7"/>
  </r>
  <r>
    <s v="1977-01-21"/>
    <x v="7"/>
    <n v="1"/>
    <n v="36.728000000000002"/>
    <n v="141.05199999999999"/>
    <n v="56"/>
    <n v="4.7"/>
  </r>
  <r>
    <s v="1977-02-05"/>
    <x v="7"/>
    <n v="2"/>
    <n v="37.201999999999998"/>
    <n v="141.83799999999999"/>
    <n v="40"/>
    <n v="4.7"/>
  </r>
  <r>
    <s v="1977-02-07"/>
    <x v="7"/>
    <n v="2"/>
    <n v="35.558"/>
    <n v="140.922"/>
    <n v="47"/>
    <n v="5.0999999999999996"/>
  </r>
  <r>
    <s v="1977-02-12"/>
    <x v="7"/>
    <n v="2"/>
    <n v="35.500999999999998"/>
    <n v="141.13999999999999"/>
    <n v="42"/>
    <n v="4.8"/>
  </r>
  <r>
    <s v="1977-02-13"/>
    <x v="7"/>
    <n v="2"/>
    <n v="34.424999999999997"/>
    <n v="141.64400000000001"/>
    <n v="50"/>
    <n v="4.7"/>
  </r>
  <r>
    <s v="1977-02-14"/>
    <x v="7"/>
    <n v="2"/>
    <n v="35.698"/>
    <n v="140.06"/>
    <n v="79"/>
    <n v="4.8"/>
  </r>
  <r>
    <s v="1977-02-18"/>
    <x v="7"/>
    <n v="2"/>
    <n v="33.070999999999998"/>
    <n v="140.81700000000001"/>
    <n v="42"/>
    <n v="6"/>
  </r>
  <r>
    <s v="1977-02-19"/>
    <x v="7"/>
    <n v="2"/>
    <n v="33.084000000000003"/>
    <n v="140.816"/>
    <n v="52"/>
    <n v="5.2"/>
  </r>
  <r>
    <s v="1977-02-23"/>
    <x v="7"/>
    <n v="2"/>
    <n v="32.993000000000002"/>
    <n v="141.13200000000001"/>
    <n v="38"/>
    <n v="4.5999999999999996"/>
  </r>
  <r>
    <s v="1977-03-08"/>
    <x v="7"/>
    <n v="3"/>
    <n v="33.128999999999998"/>
    <n v="141.125"/>
    <n v="46"/>
    <n v="4.5"/>
  </r>
  <r>
    <s v="1977-03-10"/>
    <x v="7"/>
    <n v="3"/>
    <n v="33.996000000000002"/>
    <n v="137.917"/>
    <n v="315"/>
    <n v="4.5999999999999996"/>
  </r>
  <r>
    <s v="1977-03-22"/>
    <x v="7"/>
    <n v="3"/>
    <n v="36.270000000000003"/>
    <n v="141.73500000000001"/>
    <n v="56"/>
    <n v="4.5"/>
  </r>
  <r>
    <s v="1977-03-23"/>
    <x v="7"/>
    <n v="3"/>
    <n v="36.295999999999999"/>
    <n v="141.922"/>
    <n v="39"/>
    <n v="4.5999999999999996"/>
  </r>
  <r>
    <s v="1977-03-29"/>
    <x v="7"/>
    <n v="3"/>
    <n v="36.152999999999999"/>
    <n v="140.01900000000001"/>
    <n v="82"/>
    <n v="4.5"/>
  </r>
  <r>
    <s v="1977-03-31"/>
    <x v="7"/>
    <n v="3"/>
    <n v="37.697000000000003"/>
    <n v="142.536"/>
    <n v="52"/>
    <n v="4.7"/>
  </r>
  <r>
    <s v="1977-04-04"/>
    <x v="7"/>
    <n v="4"/>
    <n v="39.828000000000003"/>
    <n v="142.79900000000001"/>
    <n v="52"/>
    <n v="4.5"/>
  </r>
  <r>
    <s v="1977-04-04"/>
    <x v="7"/>
    <n v="4"/>
    <n v="35.844000000000001"/>
    <n v="140.73400000000001"/>
    <n v="61"/>
    <n v="4.5999999999999996"/>
  </r>
  <r>
    <s v="1977-04-14"/>
    <x v="7"/>
    <n v="4"/>
    <n v="33.078000000000003"/>
    <n v="141.15100000000001"/>
    <n v="36"/>
    <n v="4.5999999999999996"/>
  </r>
  <r>
    <s v="1977-04-19"/>
    <x v="7"/>
    <n v="4"/>
    <n v="36.454999999999998"/>
    <n v="140.55600000000001"/>
    <n v="65"/>
    <n v="5.3"/>
  </r>
  <r>
    <s v="1977-04-21"/>
    <x v="7"/>
    <n v="4"/>
    <n v="33.103999999999999"/>
    <n v="140.863"/>
    <n v="33"/>
    <n v="4.7"/>
  </r>
  <r>
    <s v="1977-04-24"/>
    <x v="7"/>
    <n v="4"/>
    <n v="40.049999999999997"/>
    <n v="142.715"/>
    <n v="44"/>
    <n v="5"/>
  </r>
  <r>
    <s v="1977-05-01"/>
    <x v="7"/>
    <n v="5"/>
    <n v="35.161999999999999"/>
    <n v="132.61000000000001"/>
    <n v="6"/>
    <n v="4.5999999999999996"/>
  </r>
  <r>
    <s v="1977-05-08"/>
    <x v="7"/>
    <n v="5"/>
    <n v="35.420999999999999"/>
    <n v="139.18799999999999"/>
    <n v="172"/>
    <n v="4.8"/>
  </r>
  <r>
    <s v="1977-05-13"/>
    <x v="7"/>
    <n v="5"/>
    <n v="38.286000000000001"/>
    <n v="141.929"/>
    <n v="50"/>
    <n v="4.9000000000000004"/>
  </r>
  <r>
    <s v="1977-05-13"/>
    <x v="7"/>
    <n v="5"/>
    <n v="35.572000000000003"/>
    <n v="140.10599999999999"/>
    <n v="74"/>
    <n v="4.5999999999999996"/>
  </r>
  <r>
    <s v="1977-05-15"/>
    <x v="7"/>
    <n v="5"/>
    <n v="33.558"/>
    <n v="141.024"/>
    <n v="49"/>
    <n v="5.3"/>
  </r>
  <r>
    <s v="1977-05-30"/>
    <x v="7"/>
    <n v="5"/>
    <n v="36.689"/>
    <n v="138.37799999999999"/>
    <n v="7"/>
    <n v="5"/>
  </r>
  <r>
    <s v="1977-06-03"/>
    <x v="7"/>
    <n v="6"/>
    <n v="35.582000000000001"/>
    <n v="139.98599999999999"/>
    <n v="65"/>
    <n v="5.0999999999999996"/>
  </r>
  <r>
    <s v="1977-06-05"/>
    <x v="7"/>
    <n v="6"/>
    <n v="35.935000000000002"/>
    <n v="141.47399999999999"/>
    <n v="36"/>
    <n v="4.5999999999999996"/>
  </r>
  <r>
    <s v="1977-06-08"/>
    <x v="7"/>
    <n v="6"/>
    <n v="38.539000000000001"/>
    <n v="141.48500000000001"/>
    <n v="78"/>
    <n v="5.5"/>
  </r>
  <r>
    <s v="1977-06-11"/>
    <x v="7"/>
    <n v="6"/>
    <n v="33.72"/>
    <n v="141.63399999999999"/>
    <n v="24"/>
    <n v="4.5999999999999996"/>
  </r>
  <r>
    <s v="1977-06-20"/>
    <x v="7"/>
    <n v="6"/>
    <n v="35.302"/>
    <n v="140.59800000000001"/>
    <n v="33"/>
    <n v="4.5"/>
  </r>
  <r>
    <s v="1977-06-22"/>
    <x v="7"/>
    <n v="6"/>
    <n v="35.322000000000003"/>
    <n v="140.51400000000001"/>
    <n v="35"/>
    <n v="4.5"/>
  </r>
  <r>
    <s v="1977-06-22"/>
    <x v="7"/>
    <n v="6"/>
    <n v="35.475999999999999"/>
    <n v="140.435"/>
    <n v="35"/>
    <n v="5.0999999999999996"/>
  </r>
  <r>
    <s v="1977-06-23"/>
    <x v="7"/>
    <n v="6"/>
    <n v="35.164000000000001"/>
    <n v="140.33000000000001"/>
    <n v="30"/>
    <n v="4.7"/>
  </r>
  <r>
    <s v="1977-07-09"/>
    <x v="7"/>
    <n v="7"/>
    <n v="40.822000000000003"/>
    <n v="140.44300000000001"/>
    <n v="60"/>
    <n v="4.5"/>
  </r>
  <r>
    <s v="1977-07-18"/>
    <x v="7"/>
    <n v="7"/>
    <n v="34.268000000000001"/>
    <n v="140.488"/>
    <n v="33"/>
    <n v="4.8"/>
  </r>
  <r>
    <s v="1977-07-25"/>
    <x v="7"/>
    <n v="7"/>
    <n v="38.616"/>
    <n v="142.96199999999999"/>
    <n v="33"/>
    <n v="4.5999999999999996"/>
  </r>
  <r>
    <s v="1977-07-26"/>
    <x v="7"/>
    <n v="7"/>
    <n v="39.835000000000001"/>
    <n v="141.21899999999999"/>
    <n v="100"/>
    <n v="4.7"/>
  </r>
  <r>
    <s v="1977-08-05"/>
    <x v="7"/>
    <n v="8"/>
    <n v="40.936"/>
    <n v="141.953"/>
    <n v="69"/>
    <n v="4.5999999999999996"/>
  </r>
  <r>
    <s v="1977-08-06"/>
    <x v="7"/>
    <n v="8"/>
    <n v="38.987000000000002"/>
    <n v="142.357"/>
    <n v="56"/>
    <n v="4.8"/>
  </r>
  <r>
    <s v="1977-08-06"/>
    <x v="7"/>
    <n v="8"/>
    <n v="34.070999999999998"/>
    <n v="135.184"/>
    <n v="6"/>
    <n v="4.7"/>
  </r>
  <r>
    <s v="1977-08-06"/>
    <x v="7"/>
    <n v="8"/>
    <n v="35.488999999999997"/>
    <n v="140.81700000000001"/>
    <n v="52"/>
    <n v="4.8"/>
  </r>
  <r>
    <s v="1977-08-16"/>
    <x v="7"/>
    <n v="8"/>
    <n v="34.154000000000003"/>
    <n v="135.16"/>
    <n v="9"/>
    <n v="4.5"/>
  </r>
  <r>
    <s v="1977-08-21"/>
    <x v="7"/>
    <n v="8"/>
    <n v="35.241"/>
    <n v="141.11500000000001"/>
    <n v="42"/>
    <n v="5.5"/>
  </r>
  <r>
    <s v="1977-08-25"/>
    <x v="7"/>
    <n v="8"/>
    <n v="33.130000000000003"/>
    <n v="131.34800000000001"/>
    <n v="144"/>
    <n v="4.5"/>
  </r>
  <r>
    <s v="1977-08-30"/>
    <x v="7"/>
    <n v="8"/>
    <n v="33.496000000000002"/>
    <n v="141.20699999999999"/>
    <n v="33"/>
    <n v="5.6"/>
  </r>
  <r>
    <s v="1977-09-04"/>
    <x v="7"/>
    <n v="9"/>
    <n v="33.305999999999997"/>
    <n v="140.661"/>
    <n v="17"/>
    <n v="5.6"/>
  </r>
  <r>
    <s v="1977-09-17"/>
    <x v="7"/>
    <n v="9"/>
    <n v="33.115000000000002"/>
    <n v="140.96899999999999"/>
    <n v="33"/>
    <n v="4.8"/>
  </r>
  <r>
    <s v="1977-09-28"/>
    <x v="7"/>
    <n v="9"/>
    <n v="39.738"/>
    <n v="142.142"/>
    <n v="73"/>
    <n v="4.8"/>
  </r>
  <r>
    <s v="1977-10-04"/>
    <x v="7"/>
    <n v="10"/>
    <n v="35.758000000000003"/>
    <n v="140.15799999999999"/>
    <n v="75"/>
    <n v="4.8"/>
  </r>
  <r>
    <s v="1977-10-04"/>
    <x v="7"/>
    <n v="10"/>
    <n v="36.094000000000001"/>
    <n v="139.74299999999999"/>
    <n v="66"/>
    <n v="5.4"/>
  </r>
  <r>
    <s v="1977-10-04"/>
    <x v="7"/>
    <n v="10"/>
    <n v="36.156999999999996"/>
    <n v="139.916"/>
    <n v="74"/>
    <n v="4.7"/>
  </r>
  <r>
    <s v="1977-10-22"/>
    <x v="7"/>
    <n v="10"/>
    <n v="36.720999999999997"/>
    <n v="141.334"/>
    <n v="44"/>
    <n v="4.9000000000000004"/>
  </r>
  <r>
    <s v="1977-10-24"/>
    <x v="7"/>
    <n v="10"/>
    <n v="33.368000000000002"/>
    <n v="140.66999999999999"/>
    <n v="56"/>
    <n v="5"/>
  </r>
  <r>
    <s v="1977-10-25"/>
    <x v="7"/>
    <n v="10"/>
    <n v="36.262999999999998"/>
    <n v="141.39699999999999"/>
    <n v="41"/>
    <n v="5.0999999999999996"/>
  </r>
  <r>
    <s v="1977-10-26"/>
    <x v="7"/>
    <n v="10"/>
    <n v="36.106000000000002"/>
    <n v="139.887"/>
    <n v="70"/>
    <n v="4.7"/>
  </r>
  <r>
    <s v="1977-11-16"/>
    <x v="7"/>
    <n v="11"/>
    <n v="36.06"/>
    <n v="140.41"/>
    <n v="106"/>
    <n v="5.0999999999999996"/>
  </r>
  <r>
    <s v="1977-11-17"/>
    <x v="7"/>
    <n v="11"/>
    <n v="33.637"/>
    <n v="139.874"/>
    <n v="112"/>
    <n v="5.5"/>
  </r>
  <r>
    <s v="1977-11-18"/>
    <x v="7"/>
    <n v="11"/>
    <n v="36.582000000000001"/>
    <n v="137.09200000000001"/>
    <n v="273"/>
    <n v="5.4"/>
  </r>
  <r>
    <s v="1977-12-16"/>
    <x v="7"/>
    <n v="12"/>
    <n v="36.619"/>
    <n v="140.989"/>
    <n v="46"/>
    <n v="5.6"/>
  </r>
  <r>
    <s v="1977-12-18"/>
    <x v="7"/>
    <n v="12"/>
    <n v="37.637"/>
    <n v="142.33600000000001"/>
    <n v="39"/>
    <n v="4.5"/>
  </r>
  <r>
    <s v="1977-12-23"/>
    <x v="7"/>
    <n v="12"/>
    <n v="39.14"/>
    <n v="143.102"/>
    <n v="23"/>
    <n v="5.4"/>
  </r>
  <r>
    <s v="1977-12-23"/>
    <x v="7"/>
    <n v="12"/>
    <n v="39.067999999999998"/>
    <n v="143.047"/>
    <n v="41"/>
    <n v="6"/>
  </r>
  <r>
    <s v="1977-12-26"/>
    <x v="7"/>
    <n v="12"/>
    <n v="33.517000000000003"/>
    <n v="137.184"/>
    <n v="344"/>
    <n v="4.7"/>
  </r>
  <r>
    <s v="1978-01-11"/>
    <x v="8"/>
    <n v="1"/>
    <n v="39.191000000000003"/>
    <n v="143.09200000000001"/>
    <n v="33"/>
    <n v="4.9000000000000004"/>
  </r>
  <r>
    <s v="1978-01-14"/>
    <x v="8"/>
    <n v="1"/>
    <n v="34.728999999999999"/>
    <n v="139.24"/>
    <n v="18"/>
    <n v="4.9000000000000004"/>
  </r>
  <r>
    <s v="1978-01-14"/>
    <x v="8"/>
    <n v="1"/>
    <n v="34.698"/>
    <n v="139.27500000000001"/>
    <n v="18"/>
    <n v="5.2"/>
  </r>
  <r>
    <s v="1978-01-14"/>
    <x v="8"/>
    <n v="1"/>
    <n v="34.805999999999997"/>
    <n v="139.233"/>
    <n v="7"/>
    <n v="5.2"/>
  </r>
  <r>
    <s v="1978-01-14"/>
    <x v="8"/>
    <n v="1"/>
    <n v="34.808999999999997"/>
    <n v="139.25899999999999"/>
    <n v="14"/>
    <n v="6.6"/>
  </r>
  <r>
    <s v="1978-01-14"/>
    <x v="8"/>
    <n v="1"/>
    <n v="34.817999999999998"/>
    <n v="138.804"/>
    <n v="5"/>
    <n v="5.2"/>
  </r>
  <r>
    <s v="1978-01-14"/>
    <x v="8"/>
    <n v="1"/>
    <n v="34.732999999999997"/>
    <n v="138.81100000000001"/>
    <n v="11"/>
    <n v="5"/>
  </r>
  <r>
    <s v="1978-01-14"/>
    <x v="8"/>
    <n v="1"/>
    <n v="34.796999999999997"/>
    <n v="138.803"/>
    <n v="10"/>
    <n v="5.7"/>
  </r>
  <r>
    <s v="1978-01-14"/>
    <x v="8"/>
    <n v="1"/>
    <n v="34.75"/>
    <n v="138.852"/>
    <n v="13"/>
    <n v="5.3"/>
  </r>
  <r>
    <s v="1978-01-16"/>
    <x v="8"/>
    <n v="1"/>
    <n v="34.768000000000001"/>
    <n v="138.86699999999999"/>
    <n v="11"/>
    <n v="4.5999999999999996"/>
  </r>
  <r>
    <s v="1978-01-21"/>
    <x v="8"/>
    <n v="1"/>
    <n v="36.408999999999999"/>
    <n v="140.67099999999999"/>
    <n v="99"/>
    <n v="4.7"/>
  </r>
  <r>
    <s v="1978-01-21"/>
    <x v="8"/>
    <n v="1"/>
    <n v="33.21"/>
    <n v="137.71"/>
    <n v="335"/>
    <n v="4.5"/>
  </r>
  <r>
    <s v="1978-01-27"/>
    <x v="8"/>
    <n v="1"/>
    <n v="37.432000000000002"/>
    <n v="135.24"/>
    <n v="39"/>
    <n v="4.7"/>
  </r>
  <r>
    <s v="1978-02-18"/>
    <x v="8"/>
    <n v="2"/>
    <n v="38.197000000000003"/>
    <n v="142.483"/>
    <n v="45"/>
    <n v="5.0999999999999996"/>
  </r>
  <r>
    <s v="1978-02-20"/>
    <x v="8"/>
    <n v="2"/>
    <n v="38.784999999999997"/>
    <n v="141.94900000000001"/>
    <n v="60"/>
    <n v="6.1"/>
  </r>
  <r>
    <s v="1978-02-20"/>
    <x v="8"/>
    <n v="2"/>
    <n v="38.738"/>
    <n v="141.77600000000001"/>
    <n v="74"/>
    <n v="4.5999999999999996"/>
  </r>
  <r>
    <s v="1978-02-20"/>
    <x v="8"/>
    <n v="2"/>
    <n v="33.761000000000003"/>
    <n v="142.113"/>
    <n v="54"/>
    <n v="4.7"/>
  </r>
  <r>
    <s v="1978-02-20"/>
    <x v="8"/>
    <n v="2"/>
    <n v="38.417999999999999"/>
    <n v="142.792"/>
    <n v="33"/>
    <n v="4.5"/>
  </r>
  <r>
    <s v="1978-02-22"/>
    <x v="8"/>
    <n v="2"/>
    <n v="38.277000000000001"/>
    <n v="142.18199999999999"/>
    <n v="86"/>
    <n v="5.0999999999999996"/>
  </r>
  <r>
    <s v="1978-02-27"/>
    <x v="8"/>
    <n v="2"/>
    <n v="40.793999999999997"/>
    <n v="138.328"/>
    <n v="33"/>
    <n v="4.5999999999999996"/>
  </r>
  <r>
    <s v="1978-02-27"/>
    <x v="8"/>
    <n v="2"/>
    <n v="38.085000000000001"/>
    <n v="142.83600000000001"/>
    <n v="29"/>
    <n v="4.8"/>
  </r>
  <r>
    <s v="1978-03-01"/>
    <x v="8"/>
    <n v="3"/>
    <n v="34.790999999999997"/>
    <n v="141.72800000000001"/>
    <n v="32"/>
    <n v="5.4"/>
  </r>
  <r>
    <s v="1978-03-04"/>
    <x v="8"/>
    <n v="3"/>
    <n v="33.433"/>
    <n v="141.54599999999999"/>
    <n v="42"/>
    <n v="4.7"/>
  </r>
  <r>
    <s v="1978-03-06"/>
    <x v="8"/>
    <n v="3"/>
    <n v="38.252000000000002"/>
    <n v="133.96600000000001"/>
    <n v="417"/>
    <n v="5.0999999999999996"/>
  </r>
  <r>
    <s v="1978-03-08"/>
    <x v="8"/>
    <n v="3"/>
    <n v="36.023000000000003"/>
    <n v="141.22499999999999"/>
    <n v="42"/>
    <n v="4.7"/>
  </r>
  <r>
    <s v="1978-03-10"/>
    <x v="8"/>
    <n v="3"/>
    <n v="38.61"/>
    <n v="143.11000000000001"/>
    <n v="30"/>
    <n v="4.9000000000000004"/>
  </r>
  <r>
    <s v="1978-03-12"/>
    <x v="8"/>
    <n v="3"/>
    <n v="38.81"/>
    <n v="141.93"/>
    <n v="64"/>
    <n v="5.0999999999999996"/>
  </r>
  <r>
    <s v="1978-03-13"/>
    <x v="8"/>
    <n v="3"/>
    <n v="34.872999999999998"/>
    <n v="139.447"/>
    <n v="40"/>
    <n v="4.5999999999999996"/>
  </r>
  <r>
    <s v="1978-03-20"/>
    <x v="8"/>
    <n v="3"/>
    <n v="36.048999999999999"/>
    <n v="139.68100000000001"/>
    <n v="66"/>
    <n v="5.7"/>
  </r>
  <r>
    <s v="1978-03-21"/>
    <x v="8"/>
    <n v="3"/>
    <n v="40.057000000000002"/>
    <n v="142.548"/>
    <n v="61"/>
    <n v="4.5999999999999996"/>
  </r>
  <r>
    <s v="1978-03-31"/>
    <x v="8"/>
    <n v="3"/>
    <n v="33.088999999999999"/>
    <n v="140.51900000000001"/>
    <n v="68"/>
    <n v="5"/>
  </r>
  <r>
    <s v="1978-04-05"/>
    <x v="8"/>
    <n v="4"/>
    <n v="35.274999999999999"/>
    <n v="141.102"/>
    <n v="40"/>
    <n v="4.8"/>
  </r>
  <r>
    <s v="1978-04-06"/>
    <x v="8"/>
    <n v="4"/>
    <n v="34.725000000000001"/>
    <n v="140.834"/>
    <n v="70"/>
    <n v="4.5999999999999996"/>
  </r>
  <r>
    <s v="1978-04-06"/>
    <x v="8"/>
    <n v="4"/>
    <n v="35.176000000000002"/>
    <n v="141.02600000000001"/>
    <n v="27"/>
    <n v="5"/>
  </r>
  <r>
    <s v="1978-04-06"/>
    <x v="8"/>
    <n v="4"/>
    <n v="35.176000000000002"/>
    <n v="141.00800000000001"/>
    <n v="45"/>
    <n v="4.5"/>
  </r>
  <r>
    <s v="1978-04-06"/>
    <x v="8"/>
    <n v="4"/>
    <n v="38.78"/>
    <n v="142.01300000000001"/>
    <n v="68"/>
    <n v="4.5"/>
  </r>
  <r>
    <s v="1978-04-06"/>
    <x v="8"/>
    <n v="4"/>
    <n v="35.24"/>
    <n v="141.00299999999999"/>
    <n v="38"/>
    <n v="5.2"/>
  </r>
  <r>
    <s v="1978-04-06"/>
    <x v="8"/>
    <n v="4"/>
    <n v="35.212000000000003"/>
    <n v="141.03100000000001"/>
    <n v="31"/>
    <n v="5.9"/>
  </r>
  <r>
    <s v="1978-04-07"/>
    <x v="8"/>
    <n v="4"/>
    <n v="35.110999999999997"/>
    <n v="141.29"/>
    <n v="19"/>
    <n v="4.7"/>
  </r>
  <r>
    <s v="1978-04-07"/>
    <x v="8"/>
    <n v="4"/>
    <n v="35.725000000000001"/>
    <n v="140.62100000000001"/>
    <n v="57"/>
    <n v="5"/>
  </r>
  <r>
    <s v="1978-04-11"/>
    <x v="8"/>
    <n v="4"/>
    <n v="35.584000000000003"/>
    <n v="140.79599999999999"/>
    <n v="55"/>
    <n v="4.5"/>
  </r>
  <r>
    <s v="1978-04-17"/>
    <x v="8"/>
    <n v="4"/>
    <n v="35.106999999999999"/>
    <n v="141.34100000000001"/>
    <n v="33"/>
    <n v="4.5"/>
  </r>
  <r>
    <s v="1978-04-18"/>
    <x v="8"/>
    <n v="4"/>
    <n v="37.274000000000001"/>
    <n v="141.81399999999999"/>
    <n v="51"/>
    <n v="4.5"/>
  </r>
  <r>
    <s v="1978-04-19"/>
    <x v="8"/>
    <n v="4"/>
    <n v="36.47"/>
    <n v="140.70599999999999"/>
    <n v="61"/>
    <n v="4.5999999999999996"/>
  </r>
  <r>
    <s v="1978-04-29"/>
    <x v="8"/>
    <n v="4"/>
    <n v="34.584000000000003"/>
    <n v="141.69999999999999"/>
    <n v="33"/>
    <n v="4.5"/>
  </r>
  <r>
    <s v="1978-05-10"/>
    <x v="8"/>
    <n v="5"/>
    <n v="37.319000000000003"/>
    <n v="141.78399999999999"/>
    <n v="40"/>
    <n v="5.5"/>
  </r>
  <r>
    <s v="1978-05-12"/>
    <x v="8"/>
    <n v="5"/>
    <n v="36.256"/>
    <n v="141.40299999999999"/>
    <n v="37"/>
    <n v="5.3"/>
  </r>
  <r>
    <s v="1978-05-14"/>
    <x v="8"/>
    <n v="5"/>
    <n v="40.174999999999997"/>
    <n v="142.42699999999999"/>
    <n v="47"/>
    <n v="5.0999999999999996"/>
  </r>
  <r>
    <s v="1978-05-17"/>
    <x v="8"/>
    <n v="5"/>
    <n v="34.170999999999999"/>
    <n v="141.42500000000001"/>
    <n v="40"/>
    <n v="5.2"/>
  </r>
  <r>
    <s v="1978-05-21"/>
    <x v="8"/>
    <n v="5"/>
    <n v="40.795999999999999"/>
    <n v="142.43700000000001"/>
    <n v="55"/>
    <n v="5.2"/>
  </r>
  <r>
    <s v="1978-05-25"/>
    <x v="8"/>
    <n v="5"/>
    <n v="35.415999999999997"/>
    <n v="140.35300000000001"/>
    <n v="35"/>
    <n v="4.5"/>
  </r>
  <r>
    <s v="1978-05-25"/>
    <x v="8"/>
    <n v="5"/>
    <n v="34.152999999999999"/>
    <n v="141.65799999999999"/>
    <n v="31"/>
    <n v="4.5"/>
  </r>
  <r>
    <s v="1978-05-30"/>
    <x v="8"/>
    <n v="5"/>
    <n v="38.951000000000001"/>
    <n v="142.85900000000001"/>
    <n v="33"/>
    <n v="4.5"/>
  </r>
  <r>
    <s v="1978-05-31"/>
    <x v="8"/>
    <n v="5"/>
    <n v="33.103999999999999"/>
    <n v="140.99299999999999"/>
    <n v="49"/>
    <n v="4.5999999999999996"/>
  </r>
  <r>
    <s v="1978-06-03"/>
    <x v="8"/>
    <n v="6"/>
    <n v="35.103000000000002"/>
    <n v="132.59899999999999"/>
    <n v="4"/>
    <n v="5.2"/>
  </r>
  <r>
    <s v="1978-06-03"/>
    <x v="8"/>
    <n v="6"/>
    <n v="35.183999999999997"/>
    <n v="132.67699999999999"/>
    <n v="19"/>
    <n v="4.9000000000000004"/>
  </r>
  <r>
    <s v="1978-06-03"/>
    <x v="8"/>
    <n v="6"/>
    <n v="35.139000000000003"/>
    <n v="132.584"/>
    <n v="5"/>
    <n v="5.2"/>
  </r>
  <r>
    <s v="1978-06-04"/>
    <x v="8"/>
    <n v="6"/>
    <n v="36.457000000000001"/>
    <n v="140.965"/>
    <n v="50"/>
    <n v="5"/>
  </r>
  <r>
    <s v="1978-06-10"/>
    <x v="8"/>
    <n v="6"/>
    <n v="35.037999999999997"/>
    <n v="141.30000000000001"/>
    <n v="16"/>
    <n v="4.5999999999999996"/>
  </r>
  <r>
    <s v="1978-06-12"/>
    <x v="8"/>
    <n v="6"/>
    <n v="38.204000000000001"/>
    <n v="142.04499999999999"/>
    <n v="45"/>
    <n v="5.7"/>
  </r>
  <r>
    <s v="1978-06-12"/>
    <x v="8"/>
    <n v="6"/>
    <n v="38.19"/>
    <n v="142.02799999999999"/>
    <n v="44"/>
    <n v="7.7"/>
  </r>
  <r>
    <s v="1978-06-12"/>
    <x v="8"/>
    <n v="6"/>
    <n v="38.476999999999997"/>
    <n v="142.239"/>
    <n v="44"/>
    <n v="5.4"/>
  </r>
  <r>
    <s v="1978-06-12"/>
    <x v="8"/>
    <n v="6"/>
    <n v="38.509"/>
    <n v="142.00399999999999"/>
    <n v="46"/>
    <n v="4.9000000000000004"/>
  </r>
  <r>
    <s v="1978-06-12"/>
    <x v="8"/>
    <n v="6"/>
    <n v="38.204000000000001"/>
    <n v="142.18199999999999"/>
    <n v="45"/>
    <n v="4.9000000000000004"/>
  </r>
  <r>
    <s v="1978-06-12"/>
    <x v="8"/>
    <n v="6"/>
    <n v="38.427999999999997"/>
    <n v="142.392"/>
    <n v="45"/>
    <n v="4.5999999999999996"/>
  </r>
  <r>
    <s v="1978-06-12"/>
    <x v="8"/>
    <n v="6"/>
    <n v="33.704000000000001"/>
    <n v="136.39400000000001"/>
    <n v="397"/>
    <n v="4.5"/>
  </r>
  <r>
    <s v="1978-06-13"/>
    <x v="8"/>
    <n v="6"/>
    <n v="35.404000000000003"/>
    <n v="135.565"/>
    <n v="366"/>
    <n v="4.8"/>
  </r>
  <r>
    <s v="1978-06-13"/>
    <x v="8"/>
    <n v="6"/>
    <n v="38.122999999999998"/>
    <n v="141.92699999999999"/>
    <n v="42"/>
    <n v="4.9000000000000004"/>
  </r>
  <r>
    <s v="1978-06-14"/>
    <x v="8"/>
    <n v="6"/>
    <n v="38.319000000000003"/>
    <n v="142.364"/>
    <n v="40"/>
    <n v="6.3"/>
  </r>
  <r>
    <s v="1978-06-15"/>
    <x v="8"/>
    <n v="6"/>
    <n v="37.972999999999999"/>
    <n v="141.79900000000001"/>
    <n v="42"/>
    <n v="5.4"/>
  </r>
  <r>
    <s v="1978-06-18"/>
    <x v="8"/>
    <n v="6"/>
    <n v="38.487000000000002"/>
    <n v="142.78100000000001"/>
    <n v="33"/>
    <n v="5.2"/>
  </r>
  <r>
    <s v="1978-06-19"/>
    <x v="8"/>
    <n v="6"/>
    <n v="37.954000000000001"/>
    <n v="142.80799999999999"/>
    <n v="33"/>
    <n v="4.9000000000000004"/>
  </r>
  <r>
    <s v="1978-06-19"/>
    <x v="8"/>
    <n v="6"/>
    <n v="38.401000000000003"/>
    <n v="142.38300000000001"/>
    <n v="28"/>
    <n v="4.8"/>
  </r>
  <r>
    <s v="1978-06-21"/>
    <x v="8"/>
    <n v="6"/>
    <n v="38.326000000000001"/>
    <n v="141.756"/>
    <n v="52"/>
    <n v="5.7"/>
  </r>
  <r>
    <s v="1978-06-25"/>
    <x v="8"/>
    <n v="6"/>
    <n v="38.573999999999998"/>
    <n v="142.81100000000001"/>
    <n v="33"/>
    <n v="4.9000000000000004"/>
  </r>
  <r>
    <s v="1978-06-27"/>
    <x v="8"/>
    <n v="6"/>
    <n v="37.500999999999998"/>
    <n v="143.06200000000001"/>
    <n v="33"/>
    <n v="4.7"/>
  </r>
  <r>
    <s v="1978-06-27"/>
    <x v="8"/>
    <n v="6"/>
    <n v="37.149000000000001"/>
    <n v="142.80000000000001"/>
    <n v="35"/>
    <n v="5.7"/>
  </r>
  <r>
    <s v="1978-07-04"/>
    <x v="8"/>
    <n v="7"/>
    <n v="38.252000000000002"/>
    <n v="142.83699999999999"/>
    <n v="37"/>
    <n v="4.8"/>
  </r>
  <r>
    <s v="1978-07-04"/>
    <x v="8"/>
    <n v="7"/>
    <n v="33.616999999999997"/>
    <n v="141.16399999999999"/>
    <n v="46"/>
    <n v="5"/>
  </r>
  <r>
    <s v="1978-07-05"/>
    <x v="8"/>
    <n v="7"/>
    <n v="36.488999999999997"/>
    <n v="140.708"/>
    <n v="64"/>
    <n v="4.5"/>
  </r>
  <r>
    <s v="1978-07-12"/>
    <x v="8"/>
    <n v="7"/>
    <n v="38.125"/>
    <n v="142.62299999999999"/>
    <n v="44"/>
    <n v="4.5"/>
  </r>
  <r>
    <s v="1978-07-12"/>
    <x v="8"/>
    <n v="7"/>
    <n v="38.148000000000003"/>
    <n v="142.44200000000001"/>
    <n v="33"/>
    <n v="4.7"/>
  </r>
  <r>
    <s v="1978-07-14"/>
    <x v="8"/>
    <n v="7"/>
    <n v="37.478999999999999"/>
    <n v="142.65600000000001"/>
    <n v="52"/>
    <n v="4.5"/>
  </r>
  <r>
    <s v="1978-07-14"/>
    <x v="8"/>
    <n v="7"/>
    <n v="37.521000000000001"/>
    <n v="141.44499999999999"/>
    <n v="57"/>
    <n v="5"/>
  </r>
  <r>
    <s v="1978-07-15"/>
    <x v="8"/>
    <n v="7"/>
    <n v="33.328000000000003"/>
    <n v="141.667"/>
    <n v="14"/>
    <n v="5.3"/>
  </r>
  <r>
    <s v="1978-07-16"/>
    <x v="8"/>
    <n v="7"/>
    <n v="33.301000000000002"/>
    <n v="141.49199999999999"/>
    <n v="33"/>
    <n v="4.8"/>
  </r>
  <r>
    <s v="1978-07-26"/>
    <x v="8"/>
    <n v="7"/>
    <n v="36.247"/>
    <n v="141.78700000000001"/>
    <n v="24"/>
    <n v="4.9000000000000004"/>
  </r>
  <r>
    <s v="1978-07-27"/>
    <x v="8"/>
    <n v="7"/>
    <n v="37.935000000000002"/>
    <n v="141.85400000000001"/>
    <n v="46"/>
    <n v="5.2"/>
  </r>
  <r>
    <s v="1978-07-27"/>
    <x v="8"/>
    <n v="7"/>
    <n v="36.21"/>
    <n v="141.57400000000001"/>
    <n v="52"/>
    <n v="4.7"/>
  </r>
  <r>
    <s v="1978-07-27"/>
    <x v="8"/>
    <n v="7"/>
    <n v="36.198"/>
    <n v="141.815"/>
    <n v="32"/>
    <n v="5.0999999999999996"/>
  </r>
  <r>
    <s v="1978-07-30"/>
    <x v="8"/>
    <n v="7"/>
    <n v="33.280999999999999"/>
    <n v="137.803"/>
    <n v="345"/>
    <n v="4.5"/>
  </r>
  <r>
    <s v="1978-07-30"/>
    <x v="8"/>
    <n v="7"/>
    <n v="36.19"/>
    <n v="141.94900000000001"/>
    <n v="35"/>
    <n v="4.5"/>
  </r>
  <r>
    <s v="1978-08-12"/>
    <x v="8"/>
    <n v="8"/>
    <n v="36.08"/>
    <n v="139.84200000000001"/>
    <n v="64"/>
    <n v="4.5"/>
  </r>
  <r>
    <s v="1978-08-13"/>
    <x v="8"/>
    <n v="8"/>
    <n v="35.551000000000002"/>
    <n v="139.911"/>
    <n v="81"/>
    <n v="5"/>
  </r>
  <r>
    <s v="1978-08-15"/>
    <x v="8"/>
    <n v="8"/>
    <n v="33.956000000000003"/>
    <n v="142.28700000000001"/>
    <n v="47"/>
    <n v="5.5"/>
  </r>
  <r>
    <s v="1978-08-18"/>
    <x v="8"/>
    <n v="8"/>
    <n v="34.313000000000002"/>
    <n v="140.256"/>
    <n v="82"/>
    <n v="5"/>
  </r>
  <r>
    <s v="1978-08-18"/>
    <x v="8"/>
    <n v="8"/>
    <n v="32.972000000000001"/>
    <n v="141.529"/>
    <n v="38"/>
    <n v="5.0999999999999996"/>
  </r>
  <r>
    <s v="1978-08-20"/>
    <x v="8"/>
    <n v="8"/>
    <n v="38.131999999999998"/>
    <n v="141.983"/>
    <n v="57"/>
    <n v="4.5999999999999996"/>
  </r>
  <r>
    <s v="1978-08-21"/>
    <x v="8"/>
    <n v="8"/>
    <n v="33.762999999999998"/>
    <n v="141.566"/>
    <n v="33"/>
    <n v="5.2"/>
  </r>
  <r>
    <s v="1978-08-27"/>
    <x v="8"/>
    <n v="8"/>
    <n v="38.762"/>
    <n v="142.27699999999999"/>
    <n v="47"/>
    <n v="4.5999999999999996"/>
  </r>
  <r>
    <s v="1978-08-31"/>
    <x v="8"/>
    <n v="8"/>
    <n v="34.889000000000003"/>
    <n v="135.62100000000001"/>
    <n v="368"/>
    <n v="4.8"/>
  </r>
  <r>
    <s v="1978-09-01"/>
    <x v="8"/>
    <n v="9"/>
    <n v="35.814999999999998"/>
    <n v="141.047"/>
    <n v="33"/>
    <n v="4.8"/>
  </r>
  <r>
    <s v="1978-09-07"/>
    <x v="8"/>
    <n v="9"/>
    <n v="38.046999999999997"/>
    <n v="141.11699999999999"/>
    <n v="93"/>
    <n v="4.8"/>
  </r>
  <r>
    <s v="1978-09-09"/>
    <x v="8"/>
    <n v="9"/>
    <n v="40.533999999999999"/>
    <n v="142.42599999999999"/>
    <n v="58"/>
    <n v="4.5"/>
  </r>
  <r>
    <s v="1978-09-10"/>
    <x v="8"/>
    <n v="9"/>
    <n v="37.317"/>
    <n v="134.66399999999999"/>
    <n v="389"/>
    <n v="4.5"/>
  </r>
  <r>
    <s v="1978-09-18"/>
    <x v="8"/>
    <n v="9"/>
    <n v="34.097999999999999"/>
    <n v="140.04400000000001"/>
    <n v="93"/>
    <n v="5.2"/>
  </r>
  <r>
    <s v="1978-09-20"/>
    <x v="8"/>
    <n v="9"/>
    <n v="33.341999999999999"/>
    <n v="141.00899999999999"/>
    <n v="63"/>
    <n v="4.7"/>
  </r>
  <r>
    <s v="1978-09-22"/>
    <x v="8"/>
    <n v="9"/>
    <n v="38.447000000000003"/>
    <n v="143.02600000000001"/>
    <n v="33"/>
    <n v="4.9000000000000004"/>
  </r>
  <r>
    <s v="1978-09-23"/>
    <x v="8"/>
    <n v="9"/>
    <n v="38.393999999999998"/>
    <n v="143.113"/>
    <n v="31"/>
    <n v="5.4"/>
  </r>
  <r>
    <s v="1978-09-27"/>
    <x v="8"/>
    <n v="9"/>
    <n v="33.5"/>
    <n v="138.06800000000001"/>
    <n v="293"/>
    <n v="5.0999999999999996"/>
  </r>
  <r>
    <s v="1978-09-29"/>
    <x v="8"/>
    <n v="9"/>
    <n v="37.293999999999997"/>
    <n v="141.75899999999999"/>
    <n v="58"/>
    <n v="4.5"/>
  </r>
  <r>
    <s v="1978-10-06"/>
    <x v="8"/>
    <n v="10"/>
    <n v="35.765999999999998"/>
    <n v="137.49700000000001"/>
    <n v="27"/>
    <n v="5.2"/>
  </r>
  <r>
    <s v="1978-10-07"/>
    <x v="8"/>
    <n v="10"/>
    <n v="33.536999999999999"/>
    <n v="141.267"/>
    <n v="53"/>
    <n v="4.7"/>
  </r>
  <r>
    <s v="1978-10-08"/>
    <x v="8"/>
    <n v="10"/>
    <n v="36.023000000000003"/>
    <n v="137.143"/>
    <n v="250"/>
    <n v="5.3"/>
  </r>
  <r>
    <s v="1978-10-11"/>
    <x v="8"/>
    <n v="10"/>
    <n v="33.415999999999997"/>
    <n v="140.79300000000001"/>
    <n v="57"/>
    <n v="5.9"/>
  </r>
  <r>
    <s v="1978-10-13"/>
    <x v="8"/>
    <n v="10"/>
    <n v="35.770000000000003"/>
    <n v="141.07400000000001"/>
    <n v="43"/>
    <n v="4.9000000000000004"/>
  </r>
  <r>
    <s v="1978-10-19"/>
    <x v="8"/>
    <n v="10"/>
    <n v="35.918999999999997"/>
    <n v="139.38800000000001"/>
    <n v="125"/>
    <n v="4.5999999999999996"/>
  </r>
  <r>
    <s v="1978-10-28"/>
    <x v="8"/>
    <n v="10"/>
    <n v="37.765999999999998"/>
    <n v="141.84200000000001"/>
    <n v="51"/>
    <n v="4.5999999999999996"/>
  </r>
  <r>
    <s v="1978-11-05"/>
    <x v="8"/>
    <n v="11"/>
    <n v="36.628999999999998"/>
    <n v="141.04400000000001"/>
    <n v="55"/>
    <n v="5.0999999999999996"/>
  </r>
  <r>
    <s v="1978-11-13"/>
    <x v="8"/>
    <n v="11"/>
    <n v="38.765000000000001"/>
    <n v="142.108"/>
    <n v="43"/>
    <n v="5.2"/>
  </r>
  <r>
    <s v="1978-11-16"/>
    <x v="8"/>
    <n v="11"/>
    <n v="34.061"/>
    <n v="141.51"/>
    <n v="33"/>
    <n v="4.8"/>
  </r>
  <r>
    <s v="1978-11-23"/>
    <x v="8"/>
    <n v="11"/>
    <n v="34.725000000000001"/>
    <n v="139.054"/>
    <n v="7"/>
    <n v="5"/>
  </r>
  <r>
    <s v="1978-12-03"/>
    <x v="8"/>
    <n v="12"/>
    <n v="34.808999999999997"/>
    <n v="139.14699999999999"/>
    <n v="17"/>
    <n v="5.3"/>
  </r>
  <r>
    <s v="1978-12-07"/>
    <x v="8"/>
    <n v="12"/>
    <n v="38.259"/>
    <n v="141.983"/>
    <n v="59"/>
    <n v="4.5999999999999996"/>
  </r>
  <r>
    <s v="1978-12-07"/>
    <x v="8"/>
    <n v="12"/>
    <n v="34.655000000000001"/>
    <n v="140.57499999999999"/>
    <n v="55"/>
    <n v="4.8"/>
  </r>
  <r>
    <s v="1978-12-07"/>
    <x v="8"/>
    <n v="12"/>
    <n v="37.267000000000003"/>
    <n v="141.28899999999999"/>
    <n v="48"/>
    <n v="5"/>
  </r>
  <r>
    <s v="1978-12-08"/>
    <x v="8"/>
    <n v="12"/>
    <n v="36.006999999999998"/>
    <n v="140.52500000000001"/>
    <n v="68"/>
    <n v="4.5"/>
  </r>
  <r>
    <s v="1978-12-19"/>
    <x v="8"/>
    <n v="12"/>
    <n v="33.195"/>
    <n v="140.708"/>
    <n v="63"/>
    <n v="5"/>
  </r>
  <r>
    <s v="1978-12-27"/>
    <x v="8"/>
    <n v="12"/>
    <n v="35.795000000000002"/>
    <n v="139.50800000000001"/>
    <n v="111"/>
    <n v="4.5"/>
  </r>
  <r>
    <s v="1979-01-02"/>
    <x v="9"/>
    <n v="1"/>
    <n v="35.905000000000001"/>
    <n v="140.04"/>
    <n v="80"/>
    <n v="4.8"/>
  </r>
  <r>
    <s v="1979-01-20"/>
    <x v="9"/>
    <n v="1"/>
    <n v="33.383000000000003"/>
    <n v="141.13"/>
    <n v="53"/>
    <n v="5.0999999999999996"/>
  </r>
  <r>
    <s v="1979-01-20"/>
    <x v="9"/>
    <n v="1"/>
    <n v="36.555"/>
    <n v="141"/>
    <n v="67"/>
    <n v="4.9000000000000004"/>
  </r>
  <r>
    <s v="1979-01-20"/>
    <x v="9"/>
    <n v="1"/>
    <n v="33.905999999999999"/>
    <n v="140.76"/>
    <n v="132"/>
    <n v="4.9000000000000004"/>
  </r>
  <r>
    <s v="1979-02-14"/>
    <x v="9"/>
    <n v="2"/>
    <n v="39.512"/>
    <n v="140.102"/>
    <n v="166"/>
    <n v="4.8"/>
  </r>
  <r>
    <s v="1979-02-14"/>
    <x v="9"/>
    <n v="2"/>
    <n v="36.503"/>
    <n v="136.15100000000001"/>
    <n v="49"/>
    <n v="4.5"/>
  </r>
  <r>
    <s v="1979-03-06"/>
    <x v="9"/>
    <n v="3"/>
    <n v="35.930999999999997"/>
    <n v="140.12700000000001"/>
    <n v="80"/>
    <n v="4.5"/>
  </r>
  <r>
    <s v="1979-03-07"/>
    <x v="9"/>
    <n v="3"/>
    <n v="36.399000000000001"/>
    <n v="140.65299999999999"/>
    <n v="62"/>
    <n v="4.7"/>
  </r>
  <r>
    <s v="1979-03-09"/>
    <x v="9"/>
    <n v="3"/>
    <n v="33.527999999999999"/>
    <n v="142.03700000000001"/>
    <n v="33"/>
    <n v="4.8"/>
  </r>
  <r>
    <s v="1979-03-10"/>
    <x v="9"/>
    <n v="3"/>
    <n v="37.308999999999997"/>
    <n v="141.596"/>
    <n v="46"/>
    <n v="5.4"/>
  </r>
  <r>
    <s v="1979-03-25"/>
    <x v="9"/>
    <n v="3"/>
    <n v="34.442"/>
    <n v="142.18600000000001"/>
    <n v="33"/>
    <n v="4.5999999999999996"/>
  </r>
  <r>
    <s v="1979-04-01"/>
    <x v="9"/>
    <n v="4"/>
    <n v="37.151000000000003"/>
    <n v="140.958"/>
    <n v="96"/>
    <n v="4.5"/>
  </r>
  <r>
    <s v="1979-04-02"/>
    <x v="9"/>
    <n v="4"/>
    <n v="38.491"/>
    <n v="142.084"/>
    <n v="43"/>
    <n v="5.2"/>
  </r>
  <r>
    <s v="1979-04-09"/>
    <x v="9"/>
    <n v="4"/>
    <n v="34.32"/>
    <n v="132.90799999999999"/>
    <n v="57"/>
    <n v="4.8"/>
  </r>
  <r>
    <s v="1979-04-09"/>
    <x v="9"/>
    <n v="4"/>
    <n v="37.106000000000002"/>
    <n v="142.18899999999999"/>
    <n v="41"/>
    <n v="4.7"/>
  </r>
  <r>
    <s v="1979-04-12"/>
    <x v="9"/>
    <n v="4"/>
    <n v="34.784999999999997"/>
    <n v="135.98699999999999"/>
    <n v="26"/>
    <n v="4.5999999999999996"/>
  </r>
  <r>
    <s v="1979-04-17"/>
    <x v="9"/>
    <n v="4"/>
    <n v="33.323"/>
    <n v="137.149"/>
    <n v="383"/>
    <n v="4.5"/>
  </r>
  <r>
    <s v="1979-04-21"/>
    <x v="9"/>
    <n v="4"/>
    <n v="35.65"/>
    <n v="141.99199999999999"/>
    <n v="41"/>
    <n v="4.5999999999999996"/>
  </r>
  <r>
    <s v="1979-04-24"/>
    <x v="9"/>
    <n v="4"/>
    <n v="37.43"/>
    <n v="139.48099999999999"/>
    <n v="20"/>
    <n v="4.5999999999999996"/>
  </r>
  <r>
    <s v="1979-05-05"/>
    <x v="9"/>
    <n v="5"/>
    <n v="35.746000000000002"/>
    <n v="139.12299999999999"/>
    <n v="28"/>
    <n v="4.8"/>
  </r>
  <r>
    <s v="1979-05-08"/>
    <x v="9"/>
    <n v="5"/>
    <n v="35.061999999999998"/>
    <n v="139.95099999999999"/>
    <n v="45"/>
    <n v="4.5"/>
  </r>
  <r>
    <s v="1979-05-12"/>
    <x v="9"/>
    <n v="5"/>
    <n v="34.01"/>
    <n v="141.56299999999999"/>
    <n v="37"/>
    <n v="4.5999999999999996"/>
  </r>
  <r>
    <s v="1979-05-17"/>
    <x v="9"/>
    <n v="5"/>
    <n v="36.692999999999998"/>
    <n v="141.23099999999999"/>
    <n v="43"/>
    <n v="5.0999999999999996"/>
  </r>
  <r>
    <s v="1979-05-21"/>
    <x v="9"/>
    <n v="5"/>
    <n v="35.914000000000001"/>
    <n v="140.24799999999999"/>
    <n v="73"/>
    <n v="5.4"/>
  </r>
  <r>
    <s v="1979-05-21"/>
    <x v="9"/>
    <n v="5"/>
    <n v="39.167000000000002"/>
    <n v="142.79"/>
    <n v="43"/>
    <n v="5.4"/>
  </r>
  <r>
    <s v="1979-05-22"/>
    <x v="9"/>
    <n v="5"/>
    <n v="33.314"/>
    <n v="141.161"/>
    <n v="40"/>
    <n v="4.5"/>
  </r>
  <r>
    <s v="1979-05-28"/>
    <x v="9"/>
    <n v="5"/>
    <n v="37.405000000000001"/>
    <n v="136.76599999999999"/>
    <n v="273"/>
    <n v="5.0999999999999996"/>
  </r>
  <r>
    <s v="1979-05-29"/>
    <x v="9"/>
    <n v="5"/>
    <n v="34.052"/>
    <n v="140.87"/>
    <n v="53"/>
    <n v="4.5"/>
  </r>
  <r>
    <s v="1979-06-07"/>
    <x v="9"/>
    <n v="6"/>
    <n v="37.716000000000001"/>
    <n v="142.88399999999999"/>
    <n v="33"/>
    <n v="4.8"/>
  </r>
  <r>
    <s v="1979-06-11"/>
    <x v="9"/>
    <n v="6"/>
    <n v="37.526000000000003"/>
    <n v="139.08199999999999"/>
    <n v="162"/>
    <n v="4.7"/>
  </r>
  <r>
    <s v="1979-06-18"/>
    <x v="9"/>
    <n v="6"/>
    <n v="35.590000000000003"/>
    <n v="139.50399999999999"/>
    <n v="138"/>
    <n v="4.5999999999999996"/>
  </r>
  <r>
    <s v="1979-07-02"/>
    <x v="9"/>
    <n v="7"/>
    <n v="36.082999999999998"/>
    <n v="139.84100000000001"/>
    <n v="64"/>
    <n v="4.7"/>
  </r>
  <r>
    <s v="1979-07-08"/>
    <x v="9"/>
    <n v="7"/>
    <n v="34.915999999999997"/>
    <n v="136.69800000000001"/>
    <n v="326"/>
    <n v="4.5"/>
  </r>
  <r>
    <s v="1979-07-11"/>
    <x v="9"/>
    <n v="7"/>
    <n v="36.612000000000002"/>
    <n v="141.215"/>
    <n v="42"/>
    <n v="5.8"/>
  </r>
  <r>
    <s v="1979-07-13"/>
    <x v="9"/>
    <n v="7"/>
    <n v="33.843000000000004"/>
    <n v="131.79599999999999"/>
    <n v="69"/>
    <n v="5.9"/>
  </r>
  <r>
    <s v="1979-07-19"/>
    <x v="9"/>
    <n v="7"/>
    <n v="39.332999999999998"/>
    <n v="142.01"/>
    <n v="61"/>
    <n v="4.9000000000000004"/>
  </r>
  <r>
    <s v="1979-07-20"/>
    <x v="9"/>
    <n v="7"/>
    <n v="33.238"/>
    <n v="141.982"/>
    <n v="40"/>
    <n v="4.5"/>
  </r>
  <r>
    <s v="1979-07-24"/>
    <x v="9"/>
    <n v="7"/>
    <n v="36.048999999999999"/>
    <n v="140.88800000000001"/>
    <n v="55"/>
    <n v="4.5999999999999996"/>
  </r>
  <r>
    <s v="1979-07-26"/>
    <x v="9"/>
    <n v="7"/>
    <n v="33.911999999999999"/>
    <n v="141.524"/>
    <n v="33"/>
    <n v="5"/>
  </r>
  <r>
    <s v="1979-07-31"/>
    <x v="9"/>
    <n v="7"/>
    <n v="35.249000000000002"/>
    <n v="137.20500000000001"/>
    <n v="286"/>
    <n v="4.8"/>
  </r>
  <r>
    <s v="1979-08-12"/>
    <x v="9"/>
    <n v="8"/>
    <n v="34.515000000000001"/>
    <n v="140.22300000000001"/>
    <n v="61"/>
    <n v="5.8"/>
  </r>
  <r>
    <s v="1979-08-16"/>
    <x v="9"/>
    <n v="8"/>
    <n v="38.677999999999997"/>
    <n v="142.92400000000001"/>
    <n v="31"/>
    <n v="5.6"/>
  </r>
  <r>
    <s v="1979-08-16"/>
    <x v="9"/>
    <n v="8"/>
    <n v="34.588000000000001"/>
    <n v="140.636"/>
    <n v="51"/>
    <n v="4.7"/>
  </r>
  <r>
    <s v="1979-08-17"/>
    <x v="9"/>
    <n v="8"/>
    <n v="38.173999999999999"/>
    <n v="139.19399999999999"/>
    <n v="16"/>
    <n v="5.0999999999999996"/>
  </r>
  <r>
    <s v="1979-08-24"/>
    <x v="9"/>
    <n v="8"/>
    <n v="39.273000000000003"/>
    <n v="140.809"/>
    <n v="141"/>
    <n v="4.5999999999999996"/>
  </r>
  <r>
    <s v="1979-09-09"/>
    <x v="9"/>
    <n v="9"/>
    <n v="32.959000000000003"/>
    <n v="140.91300000000001"/>
    <n v="41"/>
    <n v="4.5"/>
  </r>
  <r>
    <s v="1979-09-17"/>
    <x v="9"/>
    <n v="9"/>
    <n v="35.716000000000001"/>
    <n v="140.10400000000001"/>
    <n v="81"/>
    <n v="4.8"/>
  </r>
  <r>
    <s v="1979-10-01"/>
    <x v="9"/>
    <n v="10"/>
    <n v="40.078000000000003"/>
    <n v="141.857"/>
    <n v="52"/>
    <n v="4.9000000000000004"/>
  </r>
  <r>
    <s v="1979-10-09"/>
    <x v="9"/>
    <n v="10"/>
    <n v="36.14"/>
    <n v="141.69800000000001"/>
    <n v="55"/>
    <n v="4.7"/>
  </r>
  <r>
    <s v="1979-10-11"/>
    <x v="9"/>
    <n v="10"/>
    <n v="40.101999999999997"/>
    <n v="142.45400000000001"/>
    <n v="33"/>
    <n v="4.8"/>
  </r>
  <r>
    <s v="1979-10-12"/>
    <x v="9"/>
    <n v="10"/>
    <n v="34.168999999999997"/>
    <n v="141.55099999999999"/>
    <n v="40"/>
    <n v="4.5999999999999996"/>
  </r>
  <r>
    <s v="1979-10-13"/>
    <x v="9"/>
    <n v="10"/>
    <n v="35.668999999999997"/>
    <n v="140.869"/>
    <n v="32"/>
    <n v="4.9000000000000004"/>
  </r>
  <r>
    <s v="1979-10-15"/>
    <x v="9"/>
    <n v="10"/>
    <n v="35.274999999999999"/>
    <n v="135.96600000000001"/>
    <n v="40"/>
    <n v="4.9000000000000004"/>
  </r>
  <r>
    <s v="1979-10-21"/>
    <x v="9"/>
    <n v="10"/>
    <n v="34.277999999999999"/>
    <n v="141.75700000000001"/>
    <n v="33"/>
    <n v="4.7"/>
  </r>
  <r>
    <s v="1979-10-28"/>
    <x v="9"/>
    <n v="10"/>
    <n v="35.015999999999998"/>
    <n v="140.596"/>
    <n v="88"/>
    <n v="5.5"/>
  </r>
  <r>
    <s v="1979-10-28"/>
    <x v="9"/>
    <n v="10"/>
    <n v="40.118000000000002"/>
    <n v="142.328"/>
    <n v="49"/>
    <n v="5.0999999999999996"/>
  </r>
  <r>
    <s v="1979-11-12"/>
    <x v="9"/>
    <n v="11"/>
    <n v="34.128999999999998"/>
    <n v="135.649"/>
    <n v="75"/>
    <n v="4.9000000000000004"/>
  </r>
  <r>
    <s v="1979-11-18"/>
    <x v="9"/>
    <n v="11"/>
    <n v="37.546999999999997"/>
    <n v="141.37299999999999"/>
    <n v="63"/>
    <n v="4.7"/>
  </r>
  <r>
    <s v="1979-11-25"/>
    <x v="9"/>
    <n v="11"/>
    <n v="36.65"/>
    <n v="140.94"/>
    <n v="93"/>
    <n v="5.0999999999999996"/>
  </r>
  <r>
    <s v="1979-12-02"/>
    <x v="9"/>
    <n v="12"/>
    <n v="36.247"/>
    <n v="141.619"/>
    <n v="33"/>
    <n v="4.8"/>
  </r>
  <r>
    <s v="1979-12-16"/>
    <x v="9"/>
    <n v="12"/>
    <n v="36.481999999999999"/>
    <n v="140.62"/>
    <n v="66"/>
    <n v="4.8"/>
  </r>
  <r>
    <s v="1979-12-19"/>
    <x v="9"/>
    <n v="12"/>
    <n v="36.423999999999999"/>
    <n v="141.09200000000001"/>
    <n v="52"/>
    <n v="4.9000000000000004"/>
  </r>
  <r>
    <s v="1979-12-24"/>
    <x v="9"/>
    <n v="12"/>
    <n v="33.311"/>
    <n v="141.358"/>
    <n v="33"/>
    <n v="5.4"/>
  </r>
  <r>
    <s v="1979-12-27"/>
    <x v="9"/>
    <n v="12"/>
    <n v="35.92"/>
    <n v="141.374"/>
    <n v="44"/>
    <n v="5.0999999999999996"/>
  </r>
  <r>
    <s v="1979-12-28"/>
    <x v="9"/>
    <n v="12"/>
    <n v="34.901000000000003"/>
    <n v="134.41200000000001"/>
    <n v="22"/>
    <n v="4.5999999999999996"/>
  </r>
  <r>
    <s v="1980-01-07"/>
    <x v="10"/>
    <n v="1"/>
    <n v="37.463999999999999"/>
    <n v="143.02799999999999"/>
    <n v="33"/>
    <n v="4.7"/>
  </r>
  <r>
    <s v="1980-01-18"/>
    <x v="10"/>
    <n v="1"/>
    <n v="37.677"/>
    <n v="142.167"/>
    <n v="58"/>
    <n v="4.8"/>
  </r>
  <r>
    <s v="1980-01-18"/>
    <x v="10"/>
    <n v="1"/>
    <n v="37.720999999999997"/>
    <n v="133.41399999999999"/>
    <n v="442"/>
    <n v="5.5"/>
  </r>
  <r>
    <s v="1980-01-23"/>
    <x v="10"/>
    <n v="1"/>
    <n v="37.270000000000003"/>
    <n v="142.774"/>
    <n v="33"/>
    <n v="4.5"/>
  </r>
  <r>
    <s v="1980-01-25"/>
    <x v="10"/>
    <n v="1"/>
    <n v="33.101999999999997"/>
    <n v="141.666"/>
    <n v="33"/>
    <n v="4.8"/>
  </r>
  <r>
    <s v="1980-01-25"/>
    <x v="10"/>
    <n v="1"/>
    <n v="38.595999999999997"/>
    <n v="141.66999999999999"/>
    <n v="27"/>
    <n v="4.8"/>
  </r>
  <r>
    <s v="1980-01-29"/>
    <x v="10"/>
    <n v="1"/>
    <n v="32.982999999999997"/>
    <n v="141.08099999999999"/>
    <n v="33"/>
    <n v="4.8"/>
  </r>
  <r>
    <s v="1980-02-02"/>
    <x v="10"/>
    <n v="2"/>
    <n v="36.079000000000001"/>
    <n v="139.815"/>
    <n v="61"/>
    <n v="4.5"/>
  </r>
  <r>
    <s v="1980-02-04"/>
    <x v="10"/>
    <n v="2"/>
    <n v="33.628"/>
    <n v="138.899"/>
    <n v="198"/>
    <n v="4.9000000000000004"/>
  </r>
  <r>
    <s v="1980-02-04"/>
    <x v="10"/>
    <n v="2"/>
    <n v="37.341000000000001"/>
    <n v="141.50200000000001"/>
    <n v="59"/>
    <n v="4.8"/>
  </r>
  <r>
    <s v="1980-02-12"/>
    <x v="10"/>
    <n v="2"/>
    <n v="40.314"/>
    <n v="142.35900000000001"/>
    <n v="51"/>
    <n v="4.7"/>
  </r>
  <r>
    <s v="1980-02-15"/>
    <x v="10"/>
    <n v="2"/>
    <n v="35.243000000000002"/>
    <n v="139.471"/>
    <n v="122"/>
    <n v="5.2"/>
  </r>
  <r>
    <s v="1980-02-23"/>
    <x v="10"/>
    <n v="2"/>
    <n v="37.067"/>
    <n v="142.10599999999999"/>
    <n v="44"/>
    <n v="4.8"/>
  </r>
  <r>
    <s v="1980-02-29"/>
    <x v="10"/>
    <n v="2"/>
    <n v="40.107999999999997"/>
    <n v="141.85900000000001"/>
    <n v="129"/>
    <n v="4.5"/>
  </r>
  <r>
    <s v="1980-02-29"/>
    <x v="10"/>
    <n v="2"/>
    <n v="33.189"/>
    <n v="142.053"/>
    <n v="23"/>
    <n v="5"/>
  </r>
  <r>
    <s v="1980-03-11"/>
    <x v="10"/>
    <n v="3"/>
    <n v="35.942999999999998"/>
    <n v="140.03299999999999"/>
    <n v="81"/>
    <n v="4.5999999999999996"/>
  </r>
  <r>
    <s v="1980-03-12"/>
    <x v="10"/>
    <n v="3"/>
    <n v="34.872999999999998"/>
    <n v="140.42400000000001"/>
    <n v="85"/>
    <n v="5.5"/>
  </r>
  <r>
    <s v="1980-03-16"/>
    <x v="10"/>
    <n v="3"/>
    <n v="40.094000000000001"/>
    <n v="142.36699999999999"/>
    <n v="53"/>
    <n v="5.4"/>
  </r>
  <r>
    <s v="1980-03-20"/>
    <x v="10"/>
    <n v="3"/>
    <n v="33.851999999999997"/>
    <n v="141.50299999999999"/>
    <n v="29"/>
    <n v="4.7"/>
  </r>
  <r>
    <s v="1980-03-28"/>
    <x v="10"/>
    <n v="3"/>
    <n v="33.536000000000001"/>
    <n v="141.685"/>
    <n v="38"/>
    <n v="4.5"/>
  </r>
  <r>
    <s v="1980-03-28"/>
    <x v="10"/>
    <n v="3"/>
    <n v="40.104999999999997"/>
    <n v="141.91399999999999"/>
    <n v="83"/>
    <n v="4.5"/>
  </r>
  <r>
    <s v="1980-03-29"/>
    <x v="10"/>
    <n v="3"/>
    <n v="37.088000000000001"/>
    <n v="141.65600000000001"/>
    <n v="33"/>
    <n v="4.5999999999999996"/>
  </r>
  <r>
    <s v="1980-03-31"/>
    <x v="10"/>
    <n v="3"/>
    <n v="35.448"/>
    <n v="135.47300000000001"/>
    <n v="359"/>
    <n v="5.8"/>
  </r>
  <r>
    <s v="1980-04-10"/>
    <x v="10"/>
    <n v="4"/>
    <n v="40.076000000000001"/>
    <n v="142.48400000000001"/>
    <n v="60"/>
    <n v="4.7"/>
  </r>
  <r>
    <s v="1980-05-06"/>
    <x v="10"/>
    <n v="5"/>
    <n v="36.865000000000002"/>
    <n v="141.99"/>
    <n v="35"/>
    <n v="4.7"/>
  </r>
  <r>
    <s v="1980-05-07"/>
    <x v="10"/>
    <n v="5"/>
    <n v="33.234999999999999"/>
    <n v="140.66800000000001"/>
    <n v="58"/>
    <n v="5"/>
  </r>
  <r>
    <s v="1980-05-08"/>
    <x v="10"/>
    <n v="5"/>
    <n v="34.418999999999997"/>
    <n v="140.25"/>
    <n v="62"/>
    <n v="5.8"/>
  </r>
  <r>
    <s v="1980-05-19"/>
    <x v="10"/>
    <n v="5"/>
    <n v="35.944000000000003"/>
    <n v="141.79400000000001"/>
    <n v="43"/>
    <n v="5"/>
  </r>
  <r>
    <s v="1980-05-20"/>
    <x v="10"/>
    <n v="5"/>
    <n v="36.067"/>
    <n v="141.97999999999999"/>
    <n v="28"/>
    <n v="4.5999999999999996"/>
  </r>
  <r>
    <s v="1980-05-20"/>
    <x v="10"/>
    <n v="5"/>
    <n v="36.027000000000001"/>
    <n v="141.75399999999999"/>
    <n v="48"/>
    <n v="4.8"/>
  </r>
  <r>
    <s v="1980-05-21"/>
    <x v="10"/>
    <n v="5"/>
    <n v="36.344999999999999"/>
    <n v="141.64400000000001"/>
    <n v="40"/>
    <n v="4.5"/>
  </r>
  <r>
    <s v="1980-05-28"/>
    <x v="10"/>
    <n v="5"/>
    <n v="37.473999999999997"/>
    <n v="134.988"/>
    <n v="374"/>
    <n v="4.5999999999999996"/>
  </r>
  <r>
    <s v="1980-06-03"/>
    <x v="10"/>
    <n v="6"/>
    <n v="34.067"/>
    <n v="141.47200000000001"/>
    <n v="32"/>
    <n v="4.5999999999999996"/>
  </r>
  <r>
    <s v="1980-06-05"/>
    <x v="10"/>
    <n v="6"/>
    <n v="33.86"/>
    <n v="140.14699999999999"/>
    <n v="106"/>
    <n v="4.5"/>
  </r>
  <r>
    <s v="1980-06-06"/>
    <x v="10"/>
    <n v="6"/>
    <n v="38.695"/>
    <n v="142.292"/>
    <n v="59"/>
    <n v="4.5"/>
  </r>
  <r>
    <s v="1980-06-06"/>
    <x v="10"/>
    <n v="6"/>
    <n v="33.466000000000001"/>
    <n v="140.905"/>
    <n v="53"/>
    <n v="5.0999999999999996"/>
  </r>
  <r>
    <s v="1980-06-09"/>
    <x v="10"/>
    <n v="6"/>
    <n v="40.795999999999999"/>
    <n v="139.86000000000001"/>
    <n v="165"/>
    <n v="5.6"/>
  </r>
  <r>
    <s v="1980-06-10"/>
    <x v="10"/>
    <n v="6"/>
    <n v="35.874000000000002"/>
    <n v="139.38"/>
    <n v="61"/>
    <n v="4.5999999999999996"/>
  </r>
  <r>
    <s v="1980-06-11"/>
    <x v="10"/>
    <n v="6"/>
    <n v="35.125999999999998"/>
    <n v="141.14400000000001"/>
    <n v="36"/>
    <n v="5.5"/>
  </r>
  <r>
    <s v="1980-06-15"/>
    <x v="10"/>
    <n v="6"/>
    <n v="34.360999999999997"/>
    <n v="142.197"/>
    <n v="32"/>
    <n v="4.8"/>
  </r>
  <r>
    <s v="1980-06-18"/>
    <x v="10"/>
    <n v="6"/>
    <n v="35.485999999999997"/>
    <n v="139.982"/>
    <n v="77"/>
    <n v="5"/>
  </r>
  <r>
    <s v="1980-06-21"/>
    <x v="10"/>
    <n v="6"/>
    <n v="37.338000000000001"/>
    <n v="134.94999999999999"/>
    <n v="368"/>
    <n v="5"/>
  </r>
  <r>
    <s v="1980-06-26"/>
    <x v="10"/>
    <n v="6"/>
    <n v="34.848999999999997"/>
    <n v="139.19399999999999"/>
    <n v="24"/>
    <n v="4.5999999999999996"/>
  </r>
  <r>
    <s v="1980-06-26"/>
    <x v="10"/>
    <n v="6"/>
    <n v="34.996000000000002"/>
    <n v="139.19399999999999"/>
    <n v="17"/>
    <n v="4.9000000000000004"/>
  </r>
  <r>
    <s v="1980-06-28"/>
    <x v="10"/>
    <n v="6"/>
    <n v="34.823"/>
    <n v="139.17099999999999"/>
    <n v="12"/>
    <n v="4.5"/>
  </r>
  <r>
    <s v="1980-06-29"/>
    <x v="10"/>
    <n v="6"/>
    <n v="33.119"/>
    <n v="139.49199999999999"/>
    <n v="18"/>
    <n v="4.9000000000000004"/>
  </r>
  <r>
    <s v="1980-06-29"/>
    <x v="10"/>
    <n v="6"/>
    <n v="33.162999999999997"/>
    <n v="139.49100000000001"/>
    <n v="20"/>
    <n v="5"/>
  </r>
  <r>
    <s v="1980-06-29"/>
    <x v="10"/>
    <n v="6"/>
    <n v="34.808"/>
    <n v="139.18100000000001"/>
    <n v="15"/>
    <n v="6.2"/>
  </r>
  <r>
    <s v="1980-06-29"/>
    <x v="10"/>
    <n v="6"/>
    <n v="34.883000000000003"/>
    <n v="139.239"/>
    <n v="21"/>
    <n v="4.5"/>
  </r>
  <r>
    <s v="1980-06-29"/>
    <x v="10"/>
    <n v="6"/>
    <n v="37.817999999999998"/>
    <n v="141.71899999999999"/>
    <n v="54"/>
    <n v="5.0999999999999996"/>
  </r>
  <r>
    <s v="1980-06-29"/>
    <x v="10"/>
    <n v="6"/>
    <n v="34.779000000000003"/>
    <n v="139.21100000000001"/>
    <n v="22"/>
    <n v="4.8"/>
  </r>
  <r>
    <s v="1980-07-03"/>
    <x v="10"/>
    <n v="7"/>
    <n v="40.917999999999999"/>
    <n v="142.06100000000001"/>
    <n v="73"/>
    <n v="4.5"/>
  </r>
  <r>
    <s v="1980-07-12"/>
    <x v="10"/>
    <n v="7"/>
    <n v="37.335999999999999"/>
    <n v="141.971"/>
    <n v="30"/>
    <n v="4.9000000000000004"/>
  </r>
  <r>
    <s v="1980-07-16"/>
    <x v="10"/>
    <n v="7"/>
    <n v="37.290999999999997"/>
    <n v="141.81800000000001"/>
    <n v="29"/>
    <n v="5.4"/>
  </r>
  <r>
    <s v="1980-07-31"/>
    <x v="10"/>
    <n v="7"/>
    <n v="38.856000000000002"/>
    <n v="141.042"/>
    <n v="16"/>
    <n v="5"/>
  </r>
  <r>
    <s v="1980-08-05"/>
    <x v="10"/>
    <n v="8"/>
    <n v="33.432000000000002"/>
    <n v="134.41399999999999"/>
    <n v="33"/>
    <n v="4.8"/>
  </r>
  <r>
    <s v="1980-08-14"/>
    <x v="10"/>
    <n v="8"/>
    <n v="35.655999999999999"/>
    <n v="141.19"/>
    <n v="35"/>
    <n v="4.8"/>
  </r>
  <r>
    <s v="1980-08-14"/>
    <x v="10"/>
    <n v="8"/>
    <n v="34.707000000000001"/>
    <n v="139.601"/>
    <n v="103"/>
    <n v="5"/>
  </r>
  <r>
    <s v="1980-08-15"/>
    <x v="10"/>
    <n v="8"/>
    <n v="36.21"/>
    <n v="142.298"/>
    <n v="33"/>
    <n v="4.5"/>
  </r>
  <r>
    <s v="1980-09-09"/>
    <x v="10"/>
    <n v="9"/>
    <n v="33.985999999999997"/>
    <n v="138.93600000000001"/>
    <n v="33"/>
    <n v="5.3"/>
  </r>
  <r>
    <s v="1980-09-09"/>
    <x v="10"/>
    <n v="9"/>
    <n v="33.941000000000003"/>
    <n v="138.90600000000001"/>
    <n v="33"/>
    <n v="4.5"/>
  </r>
  <r>
    <s v="1980-09-11"/>
    <x v="10"/>
    <n v="9"/>
    <n v="35.155000000000001"/>
    <n v="135.94499999999999"/>
    <n v="22"/>
    <n v="4.7"/>
  </r>
  <r>
    <s v="1980-09-17"/>
    <x v="10"/>
    <n v="9"/>
    <n v="39.28"/>
    <n v="142.87799999999999"/>
    <n v="33"/>
    <n v="4.5"/>
  </r>
  <r>
    <s v="1980-09-20"/>
    <x v="10"/>
    <n v="9"/>
    <n v="38.274000000000001"/>
    <n v="130.572"/>
    <n v="22"/>
    <n v="5.2"/>
  </r>
  <r>
    <s v="1980-09-21"/>
    <x v="10"/>
    <n v="9"/>
    <n v="35.826999999999998"/>
    <n v="139.51300000000001"/>
    <n v="66"/>
    <n v="4.7"/>
  </r>
  <r>
    <s v="1980-09-23"/>
    <x v="10"/>
    <n v="9"/>
    <n v="35.953000000000003"/>
    <n v="139.63200000000001"/>
    <n v="89"/>
    <n v="5.4"/>
  </r>
  <r>
    <s v="1980-09-24"/>
    <x v="10"/>
    <n v="9"/>
    <n v="35.450000000000003"/>
    <n v="139.964"/>
    <n v="73"/>
    <n v="6"/>
  </r>
  <r>
    <s v="1980-09-24"/>
    <x v="10"/>
    <n v="9"/>
    <n v="35.46"/>
    <n v="140.08000000000001"/>
    <n v="74"/>
    <n v="5.5"/>
  </r>
  <r>
    <s v="1980-09-24"/>
    <x v="10"/>
    <n v="9"/>
    <n v="35.496000000000002"/>
    <n v="140.00399999999999"/>
    <n v="76"/>
    <n v="4.9000000000000004"/>
  </r>
  <r>
    <s v="1980-09-24"/>
    <x v="10"/>
    <n v="9"/>
    <n v="35.462000000000003"/>
    <n v="140.02799999999999"/>
    <n v="75"/>
    <n v="4.7"/>
  </r>
  <r>
    <s v="1980-09-28"/>
    <x v="10"/>
    <n v="9"/>
    <n v="38.734999999999999"/>
    <n v="141.703"/>
    <n v="78"/>
    <n v="4.9000000000000004"/>
  </r>
  <r>
    <s v="1980-10-02"/>
    <x v="10"/>
    <n v="10"/>
    <n v="37.048999999999999"/>
    <n v="141.05099999999999"/>
    <n v="66"/>
    <n v="4.9000000000000004"/>
  </r>
  <r>
    <s v="1980-10-04"/>
    <x v="10"/>
    <n v="10"/>
    <n v="37.338999999999999"/>
    <n v="134.66499999999999"/>
    <n v="366"/>
    <n v="4.9000000000000004"/>
  </r>
  <r>
    <s v="1980-10-06"/>
    <x v="10"/>
    <n v="10"/>
    <n v="36.643000000000001"/>
    <n v="142.37"/>
    <n v="33"/>
    <n v="4.7"/>
  </r>
  <r>
    <s v="1980-10-06"/>
    <x v="10"/>
    <n v="10"/>
    <n v="36.119999999999997"/>
    <n v="140.03200000000001"/>
    <n v="82"/>
    <n v="4.7"/>
  </r>
  <r>
    <s v="1980-10-09"/>
    <x v="10"/>
    <n v="10"/>
    <n v="36.301000000000002"/>
    <n v="140.86600000000001"/>
    <n v="52"/>
    <n v="5.2"/>
  </r>
  <r>
    <s v="1980-10-13"/>
    <x v="10"/>
    <n v="10"/>
    <n v="35.530999999999999"/>
    <n v="140.21199999999999"/>
    <n v="78"/>
    <n v="4.5999999999999996"/>
  </r>
  <r>
    <s v="1980-10-20"/>
    <x v="10"/>
    <n v="10"/>
    <n v="33.075000000000003"/>
    <n v="140.37899999999999"/>
    <n v="81"/>
    <n v="5.6"/>
  </r>
  <r>
    <s v="1980-10-20"/>
    <x v="10"/>
    <n v="10"/>
    <n v="39.451999999999998"/>
    <n v="142.03700000000001"/>
    <n v="33"/>
    <n v="4.5"/>
  </r>
  <r>
    <s v="1980-10-21"/>
    <x v="10"/>
    <n v="10"/>
    <n v="36.511000000000003"/>
    <n v="141.87899999999999"/>
    <n v="31"/>
    <n v="4.5999999999999996"/>
  </r>
  <r>
    <s v="1980-10-24"/>
    <x v="10"/>
    <n v="10"/>
    <n v="35.732999999999997"/>
    <n v="140.74299999999999"/>
    <n v="62"/>
    <n v="4.7"/>
  </r>
  <r>
    <s v="1980-10-29"/>
    <x v="10"/>
    <n v="10"/>
    <n v="36.624000000000002"/>
    <n v="140.78299999999999"/>
    <n v="33"/>
    <n v="4.9000000000000004"/>
  </r>
  <r>
    <s v="1980-11-03"/>
    <x v="10"/>
    <n v="11"/>
    <n v="38.322000000000003"/>
    <n v="140.51300000000001"/>
    <n v="136"/>
    <n v="5"/>
  </r>
  <r>
    <s v="1980-11-04"/>
    <x v="10"/>
    <n v="11"/>
    <n v="40.28"/>
    <n v="142.10400000000001"/>
    <n v="65"/>
    <n v="4.8"/>
  </r>
  <r>
    <s v="1980-11-09"/>
    <x v="10"/>
    <n v="11"/>
    <n v="35.828000000000003"/>
    <n v="140.12100000000001"/>
    <n v="58"/>
    <n v="4.5999999999999996"/>
  </r>
  <r>
    <s v="1980-11-26"/>
    <x v="10"/>
    <n v="11"/>
    <n v="40.384999999999998"/>
    <n v="141.30699999999999"/>
    <n v="95"/>
    <n v="5.8"/>
  </r>
  <r>
    <s v="1980-11-27"/>
    <x v="10"/>
    <n v="11"/>
    <n v="40.371000000000002"/>
    <n v="141.28100000000001"/>
    <n v="94"/>
    <n v="5.4"/>
  </r>
  <r>
    <s v="1980-11-28"/>
    <x v="10"/>
    <n v="11"/>
    <n v="33.707999999999998"/>
    <n v="141.393"/>
    <n v="43"/>
    <n v="5"/>
  </r>
  <r>
    <s v="1980-12-01"/>
    <x v="10"/>
    <n v="12"/>
    <n v="35.840000000000003"/>
    <n v="140.77600000000001"/>
    <n v="60"/>
    <n v="5"/>
  </r>
  <r>
    <s v="1980-12-07"/>
    <x v="10"/>
    <n v="12"/>
    <n v="36.997"/>
    <n v="135.03100000000001"/>
    <n v="360"/>
    <n v="4.9000000000000004"/>
  </r>
  <r>
    <s v="1980-12-18"/>
    <x v="10"/>
    <n v="12"/>
    <n v="33.847000000000001"/>
    <n v="136.36099999999999"/>
    <n v="383"/>
    <n v="5"/>
  </r>
  <r>
    <s v="1980-12-19"/>
    <x v="10"/>
    <n v="12"/>
    <n v="38.624000000000002"/>
    <n v="142.66499999999999"/>
    <n v="44"/>
    <n v="5.2"/>
  </r>
  <r>
    <s v="1980-12-21"/>
    <x v="10"/>
    <n v="12"/>
    <n v="35.774000000000001"/>
    <n v="141.483"/>
    <n v="52"/>
    <n v="4.7"/>
  </r>
  <r>
    <s v="1980-12-27"/>
    <x v="10"/>
    <n v="12"/>
    <n v="33.082000000000001"/>
    <n v="141.15700000000001"/>
    <n v="33"/>
    <n v="4.7"/>
  </r>
  <r>
    <s v="1981-01-11"/>
    <x v="11"/>
    <n v="1"/>
    <n v="38.682000000000002"/>
    <n v="141.99199999999999"/>
    <n v="69"/>
    <n v="5"/>
  </r>
  <r>
    <s v="1981-01-13"/>
    <x v="11"/>
    <n v="1"/>
    <n v="35.859000000000002"/>
    <n v="140.02099999999999"/>
    <n v="79"/>
    <n v="4.7"/>
  </r>
  <r>
    <s v="1981-01-18"/>
    <x v="11"/>
    <n v="1"/>
    <n v="38.488999999999997"/>
    <n v="142.97200000000001"/>
    <n v="33"/>
    <n v="5.8"/>
  </r>
  <r>
    <s v="1981-01-18"/>
    <x v="11"/>
    <n v="1"/>
    <n v="38.51"/>
    <n v="142.977"/>
    <n v="33"/>
    <n v="5.9"/>
  </r>
  <r>
    <s v="1981-01-18"/>
    <x v="11"/>
    <n v="1"/>
    <n v="38.549999999999997"/>
    <n v="143.05500000000001"/>
    <n v="33"/>
    <n v="5.3"/>
  </r>
  <r>
    <s v="1981-01-18"/>
    <x v="11"/>
    <n v="1"/>
    <n v="38.512"/>
    <n v="142.88300000000001"/>
    <n v="39"/>
    <n v="5.4"/>
  </r>
  <r>
    <s v="1981-01-18"/>
    <x v="11"/>
    <n v="1"/>
    <n v="38.58"/>
    <n v="142.82"/>
    <n v="33"/>
    <n v="6.2"/>
  </r>
  <r>
    <s v="1981-01-18"/>
    <x v="11"/>
    <n v="1"/>
    <n v="38.64"/>
    <n v="142.75"/>
    <n v="33"/>
    <n v="6.9"/>
  </r>
  <r>
    <s v="1981-01-18"/>
    <x v="11"/>
    <n v="1"/>
    <n v="38.662999999999997"/>
    <n v="142.79"/>
    <n v="33"/>
    <n v="5"/>
  </r>
  <r>
    <s v="1981-01-18"/>
    <x v="11"/>
    <n v="1"/>
    <n v="38.75"/>
    <n v="142.542"/>
    <n v="33"/>
    <n v="5.0999999999999996"/>
  </r>
  <r>
    <s v="1981-01-19"/>
    <x v="11"/>
    <n v="1"/>
    <n v="38.598999999999997"/>
    <n v="142.87700000000001"/>
    <n v="33"/>
    <n v="6.1"/>
  </r>
  <r>
    <s v="1981-01-19"/>
    <x v="11"/>
    <n v="1"/>
    <n v="38.655999999999999"/>
    <n v="142.995"/>
    <n v="33"/>
    <n v="5.4"/>
  </r>
  <r>
    <s v="1981-01-19"/>
    <x v="11"/>
    <n v="1"/>
    <n v="38.412999999999997"/>
    <n v="142.79300000000001"/>
    <n v="33"/>
    <n v="5.2"/>
  </r>
  <r>
    <s v="1981-01-20"/>
    <x v="11"/>
    <n v="1"/>
    <n v="38.847000000000001"/>
    <n v="143.00899999999999"/>
    <n v="33"/>
    <n v="4.5"/>
  </r>
  <r>
    <s v="1981-01-21"/>
    <x v="11"/>
    <n v="1"/>
    <n v="40.19"/>
    <n v="140.15"/>
    <n v="154"/>
    <n v="5"/>
  </r>
  <r>
    <s v="1981-01-22"/>
    <x v="11"/>
    <n v="1"/>
    <n v="38.630000000000003"/>
    <n v="143.10599999999999"/>
    <n v="32"/>
    <n v="5.0999999999999996"/>
  </r>
  <r>
    <s v="1981-01-22"/>
    <x v="11"/>
    <n v="1"/>
    <n v="38.682000000000002"/>
    <n v="143.066"/>
    <n v="33"/>
    <n v="4.7"/>
  </r>
  <r>
    <s v="1981-01-22"/>
    <x v="11"/>
    <n v="1"/>
    <n v="38.215000000000003"/>
    <n v="142.672"/>
    <n v="20"/>
    <n v="6.4"/>
  </r>
  <r>
    <s v="1981-01-23"/>
    <x v="11"/>
    <n v="1"/>
    <n v="38.149000000000001"/>
    <n v="142.77500000000001"/>
    <n v="33"/>
    <n v="5.9"/>
  </r>
  <r>
    <s v="1981-01-25"/>
    <x v="11"/>
    <n v="1"/>
    <n v="39.005000000000003"/>
    <n v="142.41"/>
    <n v="54"/>
    <n v="4.5"/>
  </r>
  <r>
    <s v="1981-01-28"/>
    <x v="11"/>
    <n v="1"/>
    <n v="36.17"/>
    <n v="139.65799999999999"/>
    <n v="69"/>
    <n v="5.2"/>
  </r>
  <r>
    <s v="1981-02-06"/>
    <x v="11"/>
    <n v="2"/>
    <n v="37.21"/>
    <n v="138.56800000000001"/>
    <n v="40.6"/>
    <n v="4.7"/>
  </r>
  <r>
    <s v="1981-02-13"/>
    <x v="11"/>
    <n v="2"/>
    <n v="40.186"/>
    <n v="142.74700000000001"/>
    <n v="53.3"/>
    <n v="4.5"/>
  </r>
  <r>
    <s v="1981-02-21"/>
    <x v="11"/>
    <n v="2"/>
    <n v="36.399000000000001"/>
    <n v="140.51599999999999"/>
    <n v="73.3"/>
    <n v="5"/>
  </r>
  <r>
    <s v="1981-02-22"/>
    <x v="11"/>
    <n v="2"/>
    <n v="40.130000000000003"/>
    <n v="142.447"/>
    <n v="30.6"/>
    <n v="4.9000000000000004"/>
  </r>
  <r>
    <s v="1981-02-24"/>
    <x v="11"/>
    <n v="2"/>
    <n v="38.484000000000002"/>
    <n v="142.89500000000001"/>
    <n v="33"/>
    <n v="5.7"/>
  </r>
  <r>
    <s v="1981-02-25"/>
    <x v="11"/>
    <n v="2"/>
    <n v="35.972000000000001"/>
    <n v="141.59200000000001"/>
    <n v="33"/>
    <n v="4.5999999999999996"/>
  </r>
  <r>
    <s v="1981-03-01"/>
    <x v="11"/>
    <n v="3"/>
    <n v="36.588000000000001"/>
    <n v="141.328"/>
    <n v="33"/>
    <n v="4.5"/>
  </r>
  <r>
    <s v="1981-03-03"/>
    <x v="11"/>
    <n v="3"/>
    <n v="38.69"/>
    <n v="142.50200000000001"/>
    <n v="54.6"/>
    <n v="4.7"/>
  </r>
  <r>
    <s v="1981-03-09"/>
    <x v="11"/>
    <n v="3"/>
    <n v="40.241999999999997"/>
    <n v="142.14400000000001"/>
    <n v="52.3"/>
    <n v="5.2"/>
  </r>
  <r>
    <s v="1981-03-11"/>
    <x v="11"/>
    <n v="3"/>
    <n v="35.887999999999998"/>
    <n v="140.19900000000001"/>
    <n v="64.400000000000006"/>
    <n v="4.7"/>
  </r>
  <r>
    <s v="1981-03-15"/>
    <x v="11"/>
    <n v="3"/>
    <n v="36.747"/>
    <n v="142.029"/>
    <n v="51.7"/>
    <n v="4.5"/>
  </r>
  <r>
    <s v="1981-03-18"/>
    <x v="11"/>
    <n v="3"/>
    <n v="39.863999999999997"/>
    <n v="143.02000000000001"/>
    <n v="39.700000000000003"/>
    <n v="4.7"/>
  </r>
  <r>
    <s v="1981-04-05"/>
    <x v="11"/>
    <n v="4"/>
    <n v="34.674999999999997"/>
    <n v="140.40899999999999"/>
    <n v="51.4"/>
    <n v="4.5999999999999996"/>
  </r>
  <r>
    <s v="1981-04-13"/>
    <x v="11"/>
    <n v="4"/>
    <n v="37.231999999999999"/>
    <n v="142.179"/>
    <n v="28"/>
    <n v="5.7"/>
  </r>
  <r>
    <s v="1981-04-14"/>
    <x v="11"/>
    <n v="4"/>
    <n v="40.213000000000001"/>
    <n v="142.16900000000001"/>
    <n v="52"/>
    <n v="4.9000000000000004"/>
  </r>
  <r>
    <s v="1981-04-14"/>
    <x v="11"/>
    <n v="4"/>
    <n v="35.417000000000002"/>
    <n v="138.93"/>
    <n v="37.700000000000003"/>
    <n v="4.7"/>
  </r>
  <r>
    <s v="1981-04-15"/>
    <x v="11"/>
    <n v="4"/>
    <n v="35.741"/>
    <n v="130.059"/>
    <n v="33"/>
    <n v="5"/>
  </r>
  <r>
    <s v="1981-04-15"/>
    <x v="11"/>
    <n v="4"/>
    <n v="34.805999999999997"/>
    <n v="130.624"/>
    <n v="33"/>
    <n v="5.3"/>
  </r>
  <r>
    <s v="1981-04-29"/>
    <x v="11"/>
    <n v="4"/>
    <n v="35.564"/>
    <n v="140.203"/>
    <n v="79.7"/>
    <n v="4.5999999999999996"/>
  </r>
  <r>
    <s v="1981-05-13"/>
    <x v="11"/>
    <n v="5"/>
    <n v="33.393999999999998"/>
    <n v="141.54"/>
    <n v="27.5"/>
    <n v="4.5"/>
  </r>
  <r>
    <s v="1981-05-15"/>
    <x v="11"/>
    <n v="5"/>
    <n v="34.093000000000004"/>
    <n v="141.07"/>
    <n v="59.9"/>
    <n v="5"/>
  </r>
  <r>
    <s v="1981-05-15"/>
    <x v="11"/>
    <n v="5"/>
    <n v="34.823"/>
    <n v="140.822"/>
    <n v="33"/>
    <n v="4.7"/>
  </r>
  <r>
    <s v="1981-05-18"/>
    <x v="11"/>
    <n v="5"/>
    <n v="37.023000000000003"/>
    <n v="137.71"/>
    <n v="34.9"/>
    <n v="5.4"/>
  </r>
  <r>
    <s v="1981-05-22"/>
    <x v="11"/>
    <n v="5"/>
    <n v="37.030999999999999"/>
    <n v="141.613"/>
    <n v="35"/>
    <n v="5.2"/>
  </r>
  <r>
    <s v="1981-06-02"/>
    <x v="11"/>
    <n v="6"/>
    <n v="37.195"/>
    <n v="142.16"/>
    <n v="33"/>
    <n v="4.9000000000000004"/>
  </r>
  <r>
    <s v="1981-06-05"/>
    <x v="11"/>
    <n v="6"/>
    <n v="33.591000000000001"/>
    <n v="140.6"/>
    <n v="68.2"/>
    <n v="5.2"/>
  </r>
  <r>
    <s v="1981-06-08"/>
    <x v="11"/>
    <n v="6"/>
    <n v="38.466000000000001"/>
    <n v="142.928"/>
    <n v="33"/>
    <n v="4.7"/>
  </r>
  <r>
    <s v="1981-06-29"/>
    <x v="11"/>
    <n v="6"/>
    <n v="33.572000000000003"/>
    <n v="141.989"/>
    <n v="30.8"/>
    <n v="4.8"/>
  </r>
  <r>
    <s v="1981-07-01"/>
    <x v="11"/>
    <n v="7"/>
    <n v="37.752000000000002"/>
    <n v="142.136"/>
    <n v="52.5"/>
    <n v="4.7"/>
  </r>
  <r>
    <s v="1981-07-09"/>
    <x v="11"/>
    <n v="7"/>
    <n v="37.79"/>
    <n v="141.88499999999999"/>
    <n v="61.1"/>
    <n v="4.5"/>
  </r>
  <r>
    <s v="1981-07-16"/>
    <x v="11"/>
    <n v="7"/>
    <n v="33.466999999999999"/>
    <n v="132.072"/>
    <n v="59"/>
    <n v="4.9000000000000004"/>
  </r>
  <r>
    <s v="1981-07-24"/>
    <x v="11"/>
    <n v="7"/>
    <n v="33.905000000000001"/>
    <n v="141.61699999999999"/>
    <n v="25.1"/>
    <n v="4.7"/>
  </r>
  <r>
    <s v="1981-07-25"/>
    <x v="11"/>
    <n v="7"/>
    <n v="35.835000000000001"/>
    <n v="140.83699999999999"/>
    <n v="54"/>
    <n v="4.5"/>
  </r>
  <r>
    <s v="1981-08-07"/>
    <x v="11"/>
    <n v="8"/>
    <n v="36.466000000000001"/>
    <n v="140.899"/>
    <n v="59.6"/>
    <n v="4.9000000000000004"/>
  </r>
  <r>
    <s v="1981-08-15"/>
    <x v="11"/>
    <n v="8"/>
    <n v="34.69"/>
    <n v="138.01400000000001"/>
    <n v="35.799999999999997"/>
    <n v="4.5"/>
  </r>
  <r>
    <s v="1981-08-18"/>
    <x v="11"/>
    <n v="8"/>
    <n v="35.253999999999998"/>
    <n v="137.637"/>
    <n v="67.099999999999994"/>
    <n v="4.5999999999999996"/>
  </r>
  <r>
    <s v="1981-08-25"/>
    <x v="11"/>
    <n v="8"/>
    <n v="34.880000000000003"/>
    <n v="136.65"/>
    <n v="324.7"/>
    <n v="4.8"/>
  </r>
  <r>
    <s v="1981-09-02"/>
    <x v="11"/>
    <n v="9"/>
    <n v="35.707000000000001"/>
    <n v="140.898"/>
    <n v="57.6"/>
    <n v="5.5"/>
  </r>
  <r>
    <s v="1981-09-03"/>
    <x v="11"/>
    <n v="9"/>
    <n v="35.204999999999998"/>
    <n v="140.95500000000001"/>
    <n v="44"/>
    <n v="5.6"/>
  </r>
  <r>
    <s v="1981-09-05"/>
    <x v="11"/>
    <n v="9"/>
    <n v="35.26"/>
    <n v="140.35300000000001"/>
    <n v="66.2"/>
    <n v="4.5"/>
  </r>
  <r>
    <s v="1981-09-13"/>
    <x v="11"/>
    <n v="9"/>
    <n v="36.039000000000001"/>
    <n v="141.131"/>
    <n v="39"/>
    <n v="4.8"/>
  </r>
  <r>
    <s v="1981-09-13"/>
    <x v="11"/>
    <n v="9"/>
    <n v="36.424999999999997"/>
    <n v="141.762"/>
    <n v="33"/>
    <n v="4.5"/>
  </r>
  <r>
    <s v="1981-09-13"/>
    <x v="11"/>
    <n v="9"/>
    <n v="36.110999999999997"/>
    <n v="139.98099999999999"/>
    <n v="86.5"/>
    <n v="4.9000000000000004"/>
  </r>
  <r>
    <s v="1981-09-14"/>
    <x v="11"/>
    <n v="9"/>
    <n v="35.270000000000003"/>
    <n v="141.42699999999999"/>
    <n v="33"/>
    <n v="4.5999999999999996"/>
  </r>
  <r>
    <s v="1981-09-18"/>
    <x v="11"/>
    <n v="9"/>
    <n v="34.295999999999999"/>
    <n v="140.26499999999999"/>
    <n v="52.9"/>
    <n v="4.7"/>
  </r>
  <r>
    <s v="1981-09-27"/>
    <x v="11"/>
    <n v="9"/>
    <n v="35.225000000000001"/>
    <n v="141.238"/>
    <n v="33"/>
    <n v="4.7"/>
  </r>
  <r>
    <s v="1981-10-04"/>
    <x v="11"/>
    <n v="10"/>
    <n v="35.237000000000002"/>
    <n v="140.96"/>
    <n v="38.1"/>
    <n v="5.2"/>
  </r>
  <r>
    <s v="1981-10-11"/>
    <x v="11"/>
    <n v="10"/>
    <n v="38.527999999999999"/>
    <n v="142.155"/>
    <n v="42.5"/>
    <n v="4.7"/>
  </r>
  <r>
    <s v="1981-10-15"/>
    <x v="11"/>
    <n v="10"/>
    <n v="40.228999999999999"/>
    <n v="142.28700000000001"/>
    <n v="47"/>
    <n v="6"/>
  </r>
  <r>
    <s v="1981-10-21"/>
    <x v="11"/>
    <n v="10"/>
    <n v="37.756999999999998"/>
    <n v="142.059"/>
    <n v="47.4"/>
    <n v="4.8"/>
  </r>
  <r>
    <s v="1981-11-06"/>
    <x v="11"/>
    <n v="11"/>
    <n v="37.905000000000001"/>
    <n v="141.55600000000001"/>
    <n v="83"/>
    <n v="4.9000000000000004"/>
  </r>
  <r>
    <s v="1981-11-24"/>
    <x v="11"/>
    <n v="11"/>
    <n v="40.030999999999999"/>
    <n v="141.59700000000001"/>
    <n v="90"/>
    <n v="4.9000000000000004"/>
  </r>
  <r>
    <s v="1981-11-25"/>
    <x v="11"/>
    <n v="11"/>
    <n v="35.587000000000003"/>
    <n v="139.328"/>
    <n v="134.5"/>
    <n v="5"/>
  </r>
  <r>
    <s v="1981-12-02"/>
    <x v="11"/>
    <n v="12"/>
    <n v="35.661999999999999"/>
    <n v="140.215"/>
    <n v="72.599999999999994"/>
    <n v="4.5"/>
  </r>
  <r>
    <s v="1981-12-02"/>
    <x v="11"/>
    <n v="12"/>
    <n v="40.906999999999996"/>
    <n v="142.51499999999999"/>
    <n v="59.4"/>
    <n v="5.9"/>
  </r>
  <r>
    <s v="1981-12-11"/>
    <x v="11"/>
    <n v="12"/>
    <n v="38.767000000000003"/>
    <n v="143.102"/>
    <n v="27"/>
    <n v="5.3"/>
  </r>
  <r>
    <s v="1981-12-16"/>
    <x v="11"/>
    <n v="12"/>
    <n v="36.558999999999997"/>
    <n v="140.98400000000001"/>
    <n v="74.099999999999994"/>
    <n v="4.7"/>
  </r>
  <r>
    <s v="1981-12-22"/>
    <x v="11"/>
    <n v="12"/>
    <n v="36.886000000000003"/>
    <n v="140.01599999999999"/>
    <n v="33.6"/>
    <n v="4.9000000000000004"/>
  </r>
  <r>
    <s v="1981-12-31"/>
    <x v="11"/>
    <n v="12"/>
    <n v="37.438000000000002"/>
    <n v="142.97300000000001"/>
    <n v="33"/>
    <n v="4.5999999999999996"/>
  </r>
  <r>
    <s v="1982-01-02"/>
    <x v="12"/>
    <n v="1"/>
    <n v="36.363999999999997"/>
    <n v="140.92500000000001"/>
    <n v="62.4"/>
    <n v="4.8"/>
  </r>
  <r>
    <s v="1982-01-07"/>
    <x v="12"/>
    <n v="1"/>
    <n v="40.115000000000002"/>
    <n v="140.32499999999999"/>
    <n v="46.5"/>
    <n v="5.0999999999999996"/>
  </r>
  <r>
    <s v="1982-01-08"/>
    <x v="12"/>
    <n v="1"/>
    <n v="37.755000000000003"/>
    <n v="141.833"/>
    <n v="43"/>
    <n v="5"/>
  </r>
  <r>
    <s v="1982-01-09"/>
    <x v="12"/>
    <n v="1"/>
    <n v="37.244"/>
    <n v="138.529"/>
    <n v="45.1"/>
    <n v="4.5"/>
  </r>
  <r>
    <s v="1982-01-13"/>
    <x v="12"/>
    <n v="1"/>
    <n v="35.835000000000001"/>
    <n v="140.82400000000001"/>
    <n v="56.9"/>
    <n v="4.7"/>
  </r>
  <r>
    <s v="1982-01-16"/>
    <x v="12"/>
    <n v="1"/>
    <n v="40.113999999999997"/>
    <n v="142.43700000000001"/>
    <n v="47"/>
    <n v="4.8"/>
  </r>
  <r>
    <s v="1982-01-17"/>
    <x v="12"/>
    <n v="1"/>
    <n v="35.628999999999998"/>
    <n v="140.48599999999999"/>
    <n v="65.400000000000006"/>
    <n v="4.8"/>
  </r>
  <r>
    <s v="1982-01-17"/>
    <x v="12"/>
    <n v="1"/>
    <n v="35.735999999999997"/>
    <n v="140.84200000000001"/>
    <n v="55.8"/>
    <n v="4.5999999999999996"/>
  </r>
  <r>
    <s v="1982-01-17"/>
    <x v="12"/>
    <n v="1"/>
    <n v="35.648000000000003"/>
    <n v="140.797"/>
    <n v="57.5"/>
    <n v="4.7"/>
  </r>
  <r>
    <s v="1982-01-21"/>
    <x v="12"/>
    <n v="1"/>
    <n v="35.662999999999997"/>
    <n v="140.99799999999999"/>
    <n v="51"/>
    <n v="4.5"/>
  </r>
  <r>
    <s v="1982-02-03"/>
    <x v="12"/>
    <n v="2"/>
    <n v="36.848999999999997"/>
    <n v="135.55600000000001"/>
    <n v="334.2"/>
    <n v="5.4"/>
  </r>
  <r>
    <s v="1982-02-13"/>
    <x v="12"/>
    <n v="2"/>
    <n v="39.198999999999998"/>
    <n v="140.09700000000001"/>
    <n v="163.6"/>
    <n v="4.5999999999999996"/>
  </r>
  <r>
    <s v="1982-02-19"/>
    <x v="12"/>
    <n v="2"/>
    <n v="39.822000000000003"/>
    <n v="139.90199999999999"/>
    <n v="33"/>
    <n v="4.5"/>
  </r>
  <r>
    <s v="1982-02-20"/>
    <x v="12"/>
    <n v="2"/>
    <n v="33.579000000000001"/>
    <n v="140.999"/>
    <n v="18"/>
    <n v="6.5"/>
  </r>
  <r>
    <s v="1982-02-20"/>
    <x v="12"/>
    <n v="2"/>
    <n v="33.643000000000001"/>
    <n v="141.16800000000001"/>
    <n v="45"/>
    <n v="5"/>
  </r>
  <r>
    <s v="1982-02-21"/>
    <x v="12"/>
    <n v="2"/>
    <n v="33.619999999999997"/>
    <n v="141.03700000000001"/>
    <n v="42"/>
    <n v="4.8"/>
  </r>
  <r>
    <s v="1982-02-22"/>
    <x v="12"/>
    <n v="2"/>
    <n v="33.597999999999999"/>
    <n v="141.006"/>
    <n v="38.200000000000003"/>
    <n v="5.6"/>
  </r>
  <r>
    <s v="1982-02-22"/>
    <x v="12"/>
    <n v="2"/>
    <n v="33.597000000000001"/>
    <n v="141.36600000000001"/>
    <n v="16.100000000000001"/>
    <n v="4.8"/>
  </r>
  <r>
    <s v="1982-02-22"/>
    <x v="12"/>
    <n v="2"/>
    <n v="40.128"/>
    <n v="141.07"/>
    <n v="50.8"/>
    <n v="4.7"/>
  </r>
  <r>
    <s v="1982-02-23"/>
    <x v="12"/>
    <n v="2"/>
    <n v="33.6"/>
    <n v="139.779"/>
    <n v="101"/>
    <n v="4.8"/>
  </r>
  <r>
    <s v="1982-02-23"/>
    <x v="12"/>
    <n v="2"/>
    <n v="33.652999999999999"/>
    <n v="140.97800000000001"/>
    <n v="60"/>
    <n v="4.5"/>
  </r>
  <r>
    <s v="1982-02-23"/>
    <x v="12"/>
    <n v="2"/>
    <n v="38.204999999999998"/>
    <n v="141.851"/>
    <n v="33"/>
    <n v="4.5"/>
  </r>
  <r>
    <s v="1982-02-24"/>
    <x v="12"/>
    <n v="2"/>
    <n v="34.043999999999997"/>
    <n v="141.434"/>
    <n v="56.6"/>
    <n v="4.8"/>
  </r>
  <r>
    <s v="1982-02-25"/>
    <x v="12"/>
    <n v="2"/>
    <n v="35.012"/>
    <n v="141.047"/>
    <n v="50.9"/>
    <n v="4.5"/>
  </r>
  <r>
    <s v="1982-02-28"/>
    <x v="12"/>
    <n v="2"/>
    <n v="33.652000000000001"/>
    <n v="141.19499999999999"/>
    <n v="36.799999999999997"/>
    <n v="4.5999999999999996"/>
  </r>
  <r>
    <s v="1982-02-28"/>
    <x v="12"/>
    <n v="2"/>
    <n v="35.807000000000002"/>
    <n v="141.667"/>
    <n v="33"/>
    <n v="4.5"/>
  </r>
  <r>
    <s v="1982-03-04"/>
    <x v="12"/>
    <n v="3"/>
    <n v="37.152999999999999"/>
    <n v="141.84700000000001"/>
    <n v="51.5"/>
    <n v="4.9000000000000004"/>
  </r>
  <r>
    <s v="1982-03-06"/>
    <x v="12"/>
    <n v="3"/>
    <n v="36.441000000000003"/>
    <n v="140.452"/>
    <n v="67.599999999999994"/>
    <n v="5.6"/>
  </r>
  <r>
    <s v="1982-03-08"/>
    <x v="12"/>
    <n v="3"/>
    <n v="37.53"/>
    <n v="141.44999999999999"/>
    <n v="61"/>
    <n v="4.7"/>
  </r>
  <r>
    <s v="1982-03-11"/>
    <x v="12"/>
    <n v="3"/>
    <n v="33.616"/>
    <n v="140.88300000000001"/>
    <n v="50.5"/>
    <n v="5"/>
  </r>
  <r>
    <s v="1982-03-18"/>
    <x v="12"/>
    <n v="3"/>
    <n v="35.573999999999998"/>
    <n v="140.06299999999999"/>
    <n v="73.599999999999994"/>
    <n v="4.8"/>
  </r>
  <r>
    <s v="1982-03-19"/>
    <x v="12"/>
    <n v="3"/>
    <n v="36.238"/>
    <n v="140.51300000000001"/>
    <n v="93.8"/>
    <n v="4.5999999999999996"/>
  </r>
  <r>
    <s v="1982-03-22"/>
    <x v="12"/>
    <n v="3"/>
    <n v="40.167999999999999"/>
    <n v="139.559"/>
    <n v="201"/>
    <n v="4.5"/>
  </r>
  <r>
    <s v="1982-03-22"/>
    <x v="12"/>
    <n v="3"/>
    <n v="36.779000000000003"/>
    <n v="141.351"/>
    <n v="33"/>
    <n v="4.5999999999999996"/>
  </r>
  <r>
    <s v="1982-03-27"/>
    <x v="12"/>
    <n v="3"/>
    <n v="34.710999999999999"/>
    <n v="140.82499999999999"/>
    <n v="26.6"/>
    <n v="5.7"/>
  </r>
  <r>
    <s v="1982-03-27"/>
    <x v="12"/>
    <n v="3"/>
    <n v="34.383000000000003"/>
    <n v="140.72300000000001"/>
    <n v="33"/>
    <n v="4.8"/>
  </r>
  <r>
    <s v="1982-03-27"/>
    <x v="12"/>
    <n v="3"/>
    <n v="34.753999999999998"/>
    <n v="140.85900000000001"/>
    <n v="49.7"/>
    <n v="5"/>
  </r>
  <r>
    <s v="1982-03-29"/>
    <x v="12"/>
    <n v="3"/>
    <n v="37.121000000000002"/>
    <n v="141.49299999999999"/>
    <n v="51.1"/>
    <n v="4.8"/>
  </r>
  <r>
    <s v="1982-04-01"/>
    <x v="12"/>
    <n v="4"/>
    <n v="33.582999999999998"/>
    <n v="141.14099999999999"/>
    <n v="44.5"/>
    <n v="4.8"/>
  </r>
  <r>
    <s v="1982-04-05"/>
    <x v="12"/>
    <n v="4"/>
    <n v="33.69"/>
    <n v="132.36699999999999"/>
    <n v="64.7"/>
    <n v="4.5999999999999996"/>
  </r>
  <r>
    <s v="1982-04-07"/>
    <x v="12"/>
    <n v="4"/>
    <n v="34.720999999999997"/>
    <n v="140.70400000000001"/>
    <n v="57.4"/>
    <n v="4.8"/>
  </r>
  <r>
    <s v="1982-04-12"/>
    <x v="12"/>
    <n v="4"/>
    <n v="35.69"/>
    <n v="141.87799999999999"/>
    <n v="33"/>
    <n v="4.5"/>
  </r>
  <r>
    <s v="1982-04-17"/>
    <x v="12"/>
    <n v="4"/>
    <n v="34.881"/>
    <n v="141.613"/>
    <n v="43.8"/>
    <n v="5.2"/>
  </r>
  <r>
    <s v="1982-04-18"/>
    <x v="12"/>
    <n v="4"/>
    <n v="35.817999999999998"/>
    <n v="140.72499999999999"/>
    <n v="65.7"/>
    <n v="4.9000000000000004"/>
  </r>
  <r>
    <s v="1982-04-19"/>
    <x v="12"/>
    <n v="4"/>
    <n v="36.08"/>
    <n v="139.786"/>
    <n v="64.5"/>
    <n v="4.8"/>
  </r>
  <r>
    <s v="1982-04-24"/>
    <x v="12"/>
    <n v="4"/>
    <n v="36.274999999999999"/>
    <n v="140.935"/>
    <n v="86.5"/>
    <n v="4.5"/>
  </r>
  <r>
    <s v="1982-04-27"/>
    <x v="12"/>
    <n v="4"/>
    <n v="34.975999999999999"/>
    <n v="139.995"/>
    <n v="99.9"/>
    <n v="4.5"/>
  </r>
  <r>
    <s v="1982-05-08"/>
    <x v="12"/>
    <n v="5"/>
    <n v="35.329000000000001"/>
    <n v="140.845"/>
    <n v="57.8"/>
    <n v="4.8"/>
  </r>
  <r>
    <s v="1982-05-10"/>
    <x v="12"/>
    <n v="5"/>
    <n v="39.853999999999999"/>
    <n v="138.60499999999999"/>
    <n v="53.3"/>
    <n v="4.7"/>
  </r>
  <r>
    <s v="1982-05-10"/>
    <x v="12"/>
    <n v="5"/>
    <n v="33.49"/>
    <n v="135.565"/>
    <n v="22.3"/>
    <n v="5"/>
  </r>
  <r>
    <s v="1982-05-21"/>
    <x v="12"/>
    <n v="5"/>
    <n v="37.097999999999999"/>
    <n v="141.38800000000001"/>
    <n v="67.599999999999994"/>
    <n v="4.5999999999999996"/>
  </r>
  <r>
    <s v="1982-05-22"/>
    <x v="12"/>
    <n v="5"/>
    <n v="33.99"/>
    <n v="141.34700000000001"/>
    <n v="53.7"/>
    <n v="4.7"/>
  </r>
  <r>
    <s v="1982-05-22"/>
    <x v="12"/>
    <n v="5"/>
    <n v="33.92"/>
    <n v="141.56299999999999"/>
    <n v="33"/>
    <n v="4.5999999999999996"/>
  </r>
  <r>
    <s v="1982-05-22"/>
    <x v="12"/>
    <n v="5"/>
    <n v="35.222000000000001"/>
    <n v="141.22200000000001"/>
    <n v="25"/>
    <n v="5"/>
  </r>
  <r>
    <s v="1982-05-26"/>
    <x v="12"/>
    <n v="5"/>
    <n v="32.976999999999997"/>
    <n v="142.28800000000001"/>
    <n v="27.8"/>
    <n v="5.3"/>
  </r>
  <r>
    <s v="1982-05-27"/>
    <x v="12"/>
    <n v="5"/>
    <n v="37.387999999999998"/>
    <n v="142.29"/>
    <n v="33"/>
    <n v="4.9000000000000004"/>
  </r>
  <r>
    <s v="1982-05-27"/>
    <x v="12"/>
    <n v="5"/>
    <n v="37.426000000000002"/>
    <n v="142.36500000000001"/>
    <n v="33"/>
    <n v="4.7"/>
  </r>
  <r>
    <s v="1982-05-31"/>
    <x v="12"/>
    <n v="5"/>
    <n v="38.695"/>
    <n v="142.09399999999999"/>
    <n v="51.4"/>
    <n v="5.9"/>
  </r>
  <r>
    <s v="1982-06-07"/>
    <x v="12"/>
    <n v="6"/>
    <n v="38.454000000000001"/>
    <n v="142.10499999999999"/>
    <n v="86.5"/>
    <n v="4.5"/>
  </r>
  <r>
    <s v="1982-06-08"/>
    <x v="12"/>
    <n v="6"/>
    <n v="39.844000000000001"/>
    <n v="142"/>
    <n v="104.7"/>
    <n v="4.7"/>
  </r>
  <r>
    <s v="1982-06-16"/>
    <x v="12"/>
    <n v="6"/>
    <n v="38.322000000000003"/>
    <n v="133.571"/>
    <n v="441"/>
    <n v="4.8"/>
  </r>
  <r>
    <s v="1982-06-17"/>
    <x v="12"/>
    <n v="6"/>
    <n v="38.46"/>
    <n v="143.02799999999999"/>
    <n v="24"/>
    <n v="5"/>
  </r>
  <r>
    <s v="1982-06-21"/>
    <x v="12"/>
    <n v="6"/>
    <n v="34.597999999999999"/>
    <n v="136.90899999999999"/>
    <n v="33"/>
    <n v="4.5"/>
  </r>
  <r>
    <s v="1982-06-21"/>
    <x v="12"/>
    <n v="6"/>
    <n v="33.854999999999997"/>
    <n v="135.39500000000001"/>
    <n v="53"/>
    <n v="5"/>
  </r>
  <r>
    <s v="1982-07-17"/>
    <x v="12"/>
    <n v="7"/>
    <n v="34.042000000000002"/>
    <n v="136.60300000000001"/>
    <n v="368.6"/>
    <n v="4.5999999999999996"/>
  </r>
  <r>
    <s v="1982-07-18"/>
    <x v="12"/>
    <n v="7"/>
    <n v="33.088000000000001"/>
    <n v="141.291"/>
    <n v="33"/>
    <n v="4.7"/>
  </r>
  <r>
    <s v="1982-07-19"/>
    <x v="12"/>
    <n v="7"/>
    <n v="35.551000000000002"/>
    <n v="139.983"/>
    <n v="75.7"/>
    <n v="4.7"/>
  </r>
  <r>
    <s v="1982-07-21"/>
    <x v="12"/>
    <n v="7"/>
    <n v="37.279000000000003"/>
    <n v="141.22999999999999"/>
    <n v="75.2"/>
    <n v="4.5"/>
  </r>
  <r>
    <s v="1982-07-22"/>
    <x v="12"/>
    <n v="7"/>
    <n v="36.165999999999997"/>
    <n v="141.685"/>
    <n v="55.6"/>
    <n v="4.8"/>
  </r>
  <r>
    <s v="1982-07-22"/>
    <x v="12"/>
    <n v="7"/>
    <n v="36.156999999999996"/>
    <n v="141.589"/>
    <n v="54.4"/>
    <n v="5"/>
  </r>
  <r>
    <s v="1982-07-22"/>
    <x v="12"/>
    <n v="7"/>
    <n v="36.087000000000003"/>
    <n v="141.61000000000001"/>
    <n v="62.6"/>
    <n v="4.5999999999999996"/>
  </r>
  <r>
    <s v="1982-07-22"/>
    <x v="12"/>
    <n v="7"/>
    <n v="36.165999999999997"/>
    <n v="141.80600000000001"/>
    <n v="32"/>
    <n v="5.3"/>
  </r>
  <r>
    <s v="1982-07-22"/>
    <x v="12"/>
    <n v="7"/>
    <n v="36.165999999999997"/>
    <n v="141.77699999999999"/>
    <n v="33"/>
    <n v="4.9000000000000004"/>
  </r>
  <r>
    <s v="1982-07-22"/>
    <x v="12"/>
    <n v="7"/>
    <n v="36.216000000000001"/>
    <n v="141.60900000000001"/>
    <n v="54.4"/>
    <n v="4.7"/>
  </r>
  <r>
    <s v="1982-07-23"/>
    <x v="12"/>
    <n v="7"/>
    <n v="36.121000000000002"/>
    <n v="141.75899999999999"/>
    <n v="32"/>
    <n v="5.0999999999999996"/>
  </r>
  <r>
    <s v="1982-07-23"/>
    <x v="12"/>
    <n v="7"/>
    <n v="36.57"/>
    <n v="141.435"/>
    <n v="33"/>
    <n v="4.7"/>
  </r>
  <r>
    <s v="1982-07-23"/>
    <x v="12"/>
    <n v="7"/>
    <n v="36.194000000000003"/>
    <n v="141.702"/>
    <n v="36.6"/>
    <n v="7.1"/>
  </r>
  <r>
    <s v="1982-07-23"/>
    <x v="12"/>
    <n v="7"/>
    <n v="36.292000000000002"/>
    <n v="141.75399999999999"/>
    <n v="33"/>
    <n v="4.9000000000000004"/>
  </r>
  <r>
    <s v="1982-07-23"/>
    <x v="12"/>
    <n v="7"/>
    <n v="36.567"/>
    <n v="141.708"/>
    <n v="33"/>
    <n v="4.7"/>
  </r>
  <r>
    <s v="1982-07-23"/>
    <x v="12"/>
    <n v="7"/>
    <n v="36.155999999999999"/>
    <n v="141.727"/>
    <n v="49.8"/>
    <n v="5.0999999999999996"/>
  </r>
  <r>
    <s v="1982-07-23"/>
    <x v="12"/>
    <n v="7"/>
    <n v="36.33"/>
    <n v="141.16200000000001"/>
    <n v="58"/>
    <n v="5"/>
  </r>
  <r>
    <s v="1982-07-23"/>
    <x v="12"/>
    <n v="7"/>
    <n v="36.067"/>
    <n v="141.72499999999999"/>
    <n v="31"/>
    <n v="6.2"/>
  </r>
  <r>
    <s v="1982-07-23"/>
    <x v="12"/>
    <n v="7"/>
    <n v="36.014000000000003"/>
    <n v="141.93"/>
    <n v="33"/>
    <n v="5"/>
  </r>
  <r>
    <s v="1982-07-24"/>
    <x v="12"/>
    <n v="7"/>
    <n v="37.209000000000003"/>
    <n v="141.553"/>
    <n v="39"/>
    <n v="4.9000000000000004"/>
  </r>
  <r>
    <s v="1982-07-24"/>
    <x v="12"/>
    <n v="7"/>
    <n v="36.040999999999997"/>
    <n v="141.727"/>
    <n v="49.4"/>
    <n v="4.8"/>
  </r>
  <r>
    <s v="1982-07-24"/>
    <x v="12"/>
    <n v="7"/>
    <n v="36.054000000000002"/>
    <n v="141.834"/>
    <n v="33"/>
    <n v="4.5"/>
  </r>
  <r>
    <s v="1982-07-24"/>
    <x v="12"/>
    <n v="7"/>
    <n v="36.518000000000001"/>
    <n v="141.31700000000001"/>
    <n v="33"/>
    <n v="4.7"/>
  </r>
  <r>
    <s v="1982-07-25"/>
    <x v="12"/>
    <n v="7"/>
    <n v="36.158999999999999"/>
    <n v="141.70599999999999"/>
    <n v="48.5"/>
    <n v="4.9000000000000004"/>
  </r>
  <r>
    <s v="1982-07-25"/>
    <x v="12"/>
    <n v="7"/>
    <n v="36.314"/>
    <n v="141.643"/>
    <n v="45"/>
    <n v="5.5"/>
  </r>
  <r>
    <s v="1982-07-25"/>
    <x v="12"/>
    <n v="7"/>
    <n v="36.213000000000001"/>
    <n v="142.03299999999999"/>
    <n v="36"/>
    <n v="5"/>
  </r>
  <r>
    <s v="1982-07-25"/>
    <x v="12"/>
    <n v="7"/>
    <n v="36.448"/>
    <n v="141.833"/>
    <n v="33"/>
    <n v="4.9000000000000004"/>
  </r>
  <r>
    <s v="1982-07-27"/>
    <x v="12"/>
    <n v="7"/>
    <n v="36.491999999999997"/>
    <n v="141.91200000000001"/>
    <n v="33"/>
    <n v="4.5"/>
  </r>
  <r>
    <s v="1982-07-28"/>
    <x v="12"/>
    <n v="7"/>
    <n v="35.917000000000002"/>
    <n v="141.553"/>
    <n v="55"/>
    <n v="5"/>
  </r>
  <r>
    <s v="1982-08-01"/>
    <x v="12"/>
    <n v="8"/>
    <n v="35.225000000000001"/>
    <n v="139.88"/>
    <n v="84.1"/>
    <n v="4.5"/>
  </r>
  <r>
    <s v="1982-08-02"/>
    <x v="12"/>
    <n v="8"/>
    <n v="36.168999999999997"/>
    <n v="141.30000000000001"/>
    <n v="33"/>
    <n v="4.8"/>
  </r>
  <r>
    <s v="1982-08-05"/>
    <x v="12"/>
    <n v="8"/>
    <n v="35.508000000000003"/>
    <n v="140.69499999999999"/>
    <n v="56.3"/>
    <n v="5"/>
  </r>
  <r>
    <s v="1982-08-08"/>
    <x v="12"/>
    <n v="8"/>
    <n v="35.265000000000001"/>
    <n v="140.685"/>
    <n v="33"/>
    <n v="5.0999999999999996"/>
  </r>
  <r>
    <s v="1982-08-09"/>
    <x v="12"/>
    <n v="8"/>
    <n v="35.655000000000001"/>
    <n v="141.864"/>
    <n v="33"/>
    <n v="5.5"/>
  </r>
  <r>
    <s v="1982-08-09"/>
    <x v="12"/>
    <n v="8"/>
    <n v="35.427"/>
    <n v="142.05500000000001"/>
    <n v="33"/>
    <n v="5.4"/>
  </r>
  <r>
    <s v="1982-08-09"/>
    <x v="12"/>
    <n v="8"/>
    <n v="35.575000000000003"/>
    <n v="141.85"/>
    <n v="58.6"/>
    <n v="4.7"/>
  </r>
  <r>
    <s v="1982-08-12"/>
    <x v="12"/>
    <n v="8"/>
    <n v="34.899000000000001"/>
    <n v="139.48400000000001"/>
    <n v="34.4"/>
    <n v="5.4"/>
  </r>
  <r>
    <s v="1982-08-13"/>
    <x v="12"/>
    <n v="8"/>
    <n v="36.454000000000001"/>
    <n v="140.935"/>
    <n v="59.1"/>
    <n v="5.4"/>
  </r>
  <r>
    <s v="1982-08-15"/>
    <x v="12"/>
    <n v="8"/>
    <n v="36.496000000000002"/>
    <n v="141.03299999999999"/>
    <n v="50"/>
    <n v="5.4"/>
  </r>
  <r>
    <s v="1982-08-16"/>
    <x v="12"/>
    <n v="8"/>
    <n v="36.488999999999997"/>
    <n v="142.726"/>
    <n v="27.5"/>
    <n v="4.5"/>
  </r>
  <r>
    <s v="1982-08-20"/>
    <x v="12"/>
    <n v="8"/>
    <n v="34.936"/>
    <n v="140.411"/>
    <n v="78.5"/>
    <n v="4.8"/>
  </r>
  <r>
    <s v="1982-08-23"/>
    <x v="12"/>
    <n v="8"/>
    <n v="37.773000000000003"/>
    <n v="141.351"/>
    <n v="90.6"/>
    <n v="5.0999999999999996"/>
  </r>
  <r>
    <s v="1982-08-23"/>
    <x v="12"/>
    <n v="8"/>
    <n v="36.353999999999999"/>
    <n v="141.48400000000001"/>
    <n v="36"/>
    <n v="5.6"/>
  </r>
  <r>
    <s v="1982-08-28"/>
    <x v="12"/>
    <n v="8"/>
    <n v="37.076000000000001"/>
    <n v="141.06200000000001"/>
    <n v="63"/>
    <n v="4.8"/>
  </r>
  <r>
    <s v="1982-09-06"/>
    <x v="12"/>
    <n v="9"/>
    <n v="35.619"/>
    <n v="140.68299999999999"/>
    <n v="58"/>
    <n v="4.5999999999999996"/>
  </r>
  <r>
    <s v="1982-09-07"/>
    <x v="12"/>
    <n v="9"/>
    <n v="38.219000000000001"/>
    <n v="134.25800000000001"/>
    <n v="417"/>
    <n v="4.8"/>
  </r>
  <r>
    <s v="1982-09-13"/>
    <x v="12"/>
    <n v="9"/>
    <n v="37.543999999999997"/>
    <n v="141.33500000000001"/>
    <n v="58"/>
    <n v="5.0999999999999996"/>
  </r>
  <r>
    <s v="1982-09-18"/>
    <x v="12"/>
    <n v="9"/>
    <n v="36.200000000000003"/>
    <n v="141.38399999999999"/>
    <n v="47.8"/>
    <n v="4.8"/>
  </r>
  <r>
    <s v="1982-09-21"/>
    <x v="12"/>
    <n v="9"/>
    <n v="35.981000000000002"/>
    <n v="141.744"/>
    <n v="33"/>
    <n v="4.5"/>
  </r>
  <r>
    <s v="1982-09-22"/>
    <x v="12"/>
    <n v="9"/>
    <n v="33.689"/>
    <n v="141.27000000000001"/>
    <n v="28.5"/>
    <n v="4.5999999999999996"/>
  </r>
  <r>
    <s v="1982-09-29"/>
    <x v="12"/>
    <n v="9"/>
    <n v="36.512"/>
    <n v="135.803"/>
    <n v="25.1"/>
    <n v="4.5999999999999996"/>
  </r>
  <r>
    <s v="1982-09-29"/>
    <x v="12"/>
    <n v="9"/>
    <n v="35.518000000000001"/>
    <n v="140.17699999999999"/>
    <n v="81.2"/>
    <n v="4.9000000000000004"/>
  </r>
  <r>
    <s v="1982-10-01"/>
    <x v="12"/>
    <n v="10"/>
    <n v="37.718000000000004"/>
    <n v="139.62100000000001"/>
    <n v="144.80000000000001"/>
    <n v="5.0999999999999996"/>
  </r>
  <r>
    <s v="1982-10-05"/>
    <x v="12"/>
    <n v="10"/>
    <n v="33.119"/>
    <n v="136.91800000000001"/>
    <n v="391.2"/>
    <n v="4.7"/>
  </r>
  <r>
    <s v="1982-10-16"/>
    <x v="12"/>
    <n v="10"/>
    <n v="34.531999999999996"/>
    <n v="139.602"/>
    <n v="121.3"/>
    <n v="4.9000000000000004"/>
  </r>
  <r>
    <s v="1982-10-20"/>
    <x v="12"/>
    <n v="10"/>
    <n v="36.595999999999997"/>
    <n v="141.19499999999999"/>
    <n v="52.9"/>
    <n v="4.7"/>
  </r>
  <r>
    <s v="1982-10-20"/>
    <x v="12"/>
    <n v="10"/>
    <n v="33.613"/>
    <n v="140.94900000000001"/>
    <n v="56.6"/>
    <n v="4.9000000000000004"/>
  </r>
  <r>
    <s v="1982-10-21"/>
    <x v="12"/>
    <n v="10"/>
    <n v="36.411000000000001"/>
    <n v="141.36099999999999"/>
    <n v="51.5"/>
    <n v="4.5"/>
  </r>
  <r>
    <s v="1982-10-22"/>
    <x v="12"/>
    <n v="10"/>
    <n v="40.22"/>
    <n v="139.30600000000001"/>
    <n v="19"/>
    <n v="4.9000000000000004"/>
  </r>
  <r>
    <s v="1982-10-24"/>
    <x v="12"/>
    <n v="10"/>
    <n v="35.881"/>
    <n v="140.55799999999999"/>
    <n v="46.1"/>
    <n v="4.7"/>
  </r>
  <r>
    <s v="1982-10-25"/>
    <x v="12"/>
    <n v="10"/>
    <n v="33.536000000000001"/>
    <n v="131.52199999999999"/>
    <n v="133.6"/>
    <n v="4.7"/>
  </r>
  <r>
    <s v="1982-10-28"/>
    <x v="12"/>
    <n v="10"/>
    <n v="37.159999999999997"/>
    <n v="134.93199999999999"/>
    <n v="365.6"/>
    <n v="4.8"/>
  </r>
  <r>
    <s v="1982-11-05"/>
    <x v="12"/>
    <n v="11"/>
    <n v="33.24"/>
    <n v="140.70699999999999"/>
    <n v="71.2"/>
    <n v="4.7"/>
  </r>
  <r>
    <s v="1982-11-09"/>
    <x v="12"/>
    <n v="11"/>
    <n v="36.575000000000003"/>
    <n v="140.62"/>
    <n v="110.8"/>
    <n v="5"/>
  </r>
  <r>
    <s v="1982-11-10"/>
    <x v="12"/>
    <n v="11"/>
    <n v="33.880000000000003"/>
    <n v="137.12700000000001"/>
    <n v="347.2"/>
    <n v="4.5"/>
  </r>
  <r>
    <s v="1982-11-17"/>
    <x v="12"/>
    <n v="11"/>
    <n v="37.521999999999998"/>
    <n v="141.36500000000001"/>
    <n v="66.2"/>
    <n v="4.5"/>
  </r>
  <r>
    <s v="1982-11-17"/>
    <x v="12"/>
    <n v="11"/>
    <n v="35.628999999999998"/>
    <n v="140.84"/>
    <n v="61.4"/>
    <n v="4.5999999999999996"/>
  </r>
  <r>
    <s v="1982-11-27"/>
    <x v="12"/>
    <n v="11"/>
    <n v="38.997"/>
    <n v="141.018"/>
    <n v="29.1"/>
    <n v="4.8"/>
  </r>
  <r>
    <s v="1982-12-02"/>
    <x v="12"/>
    <n v="12"/>
    <n v="36.222999999999999"/>
    <n v="142.58799999999999"/>
    <n v="43"/>
    <n v="4.8"/>
  </r>
  <r>
    <s v="1982-12-06"/>
    <x v="12"/>
    <n v="12"/>
    <n v="36.262999999999998"/>
    <n v="141.62299999999999"/>
    <n v="15.2"/>
    <n v="4.9000000000000004"/>
  </r>
  <r>
    <s v="1982-12-07"/>
    <x v="12"/>
    <n v="12"/>
    <n v="36.601999999999997"/>
    <n v="142.44999999999999"/>
    <n v="33"/>
    <n v="4.5999999999999996"/>
  </r>
  <r>
    <s v="1982-12-10"/>
    <x v="12"/>
    <n v="12"/>
    <n v="33.942"/>
    <n v="132.643"/>
    <n v="56.1"/>
    <n v="4.9000000000000004"/>
  </r>
  <r>
    <s v="1982-12-22"/>
    <x v="12"/>
    <n v="12"/>
    <n v="33.478000000000002"/>
    <n v="141.517"/>
    <n v="34.4"/>
    <n v="4.8"/>
  </r>
  <r>
    <s v="1982-12-26"/>
    <x v="12"/>
    <n v="12"/>
    <n v="38.281999999999996"/>
    <n v="141.78800000000001"/>
    <n v="63.8"/>
    <n v="5.0999999999999996"/>
  </r>
  <r>
    <s v="1982-12-27"/>
    <x v="12"/>
    <n v="12"/>
    <n v="34.375"/>
    <n v="139.328"/>
    <n v="24"/>
    <n v="5.0999999999999996"/>
  </r>
  <r>
    <s v="1982-12-27"/>
    <x v="12"/>
    <n v="12"/>
    <n v="33.762"/>
    <n v="139.40700000000001"/>
    <n v="21"/>
    <n v="5.2"/>
  </r>
  <r>
    <s v="1982-12-27"/>
    <x v="12"/>
    <n v="12"/>
    <n v="33.795999999999999"/>
    <n v="139.54"/>
    <n v="33"/>
    <n v="4.8"/>
  </r>
  <r>
    <s v="1982-12-27"/>
    <x v="12"/>
    <n v="12"/>
    <n v="33.741"/>
    <n v="139.47399999999999"/>
    <n v="33"/>
    <n v="4.5999999999999996"/>
  </r>
  <r>
    <s v="1982-12-28"/>
    <x v="12"/>
    <n v="12"/>
    <n v="33.694000000000003"/>
    <n v="139.43199999999999"/>
    <n v="20.399999999999999"/>
    <n v="5.0999999999999996"/>
  </r>
  <r>
    <s v="1982-12-28"/>
    <x v="12"/>
    <n v="12"/>
    <n v="33.79"/>
    <n v="139.41300000000001"/>
    <n v="20"/>
    <n v="5.5"/>
  </r>
  <r>
    <s v="1982-12-28"/>
    <x v="12"/>
    <n v="12"/>
    <n v="33.69"/>
    <n v="139.428"/>
    <n v="14"/>
    <n v="5.0999999999999996"/>
  </r>
  <r>
    <s v="1982-12-28"/>
    <x v="12"/>
    <n v="12"/>
    <n v="33.749000000000002"/>
    <n v="139.417"/>
    <n v="13.9"/>
    <n v="4.8"/>
  </r>
  <r>
    <s v="1982-12-28"/>
    <x v="12"/>
    <n v="12"/>
    <n v="33.817"/>
    <n v="139.798"/>
    <n v="8.5"/>
    <n v="4.5"/>
  </r>
  <r>
    <s v="1982-12-28"/>
    <x v="12"/>
    <n v="12"/>
    <n v="33.826000000000001"/>
    <n v="139.434"/>
    <n v="22"/>
    <n v="6.3"/>
  </r>
  <r>
    <s v="1982-12-28"/>
    <x v="12"/>
    <n v="12"/>
    <n v="33.686999999999998"/>
    <n v="139.25299999999999"/>
    <n v="22.2"/>
    <n v="5.4"/>
  </r>
  <r>
    <s v="1982-12-28"/>
    <x v="12"/>
    <n v="12"/>
    <n v="33.752000000000002"/>
    <n v="139.56899999999999"/>
    <n v="33"/>
    <n v="4.8"/>
  </r>
  <r>
    <s v="1982-12-29"/>
    <x v="12"/>
    <n v="12"/>
    <n v="35.886000000000003"/>
    <n v="141.52600000000001"/>
    <n v="41"/>
    <n v="4.5999999999999996"/>
  </r>
  <r>
    <s v="1982-12-29"/>
    <x v="12"/>
    <n v="12"/>
    <n v="33.762999999999998"/>
    <n v="139.33600000000001"/>
    <n v="19"/>
    <n v="5.5"/>
  </r>
  <r>
    <s v="1982-12-29"/>
    <x v="12"/>
    <n v="12"/>
    <n v="33.706000000000003"/>
    <n v="139.37299999999999"/>
    <n v="33"/>
    <n v="4.9000000000000004"/>
  </r>
  <r>
    <s v="1982-12-29"/>
    <x v="12"/>
    <n v="12"/>
    <n v="33.731999999999999"/>
    <n v="139.333"/>
    <n v="25.8"/>
    <n v="5.3"/>
  </r>
  <r>
    <s v="1982-12-29"/>
    <x v="12"/>
    <n v="12"/>
    <n v="33.86"/>
    <n v="139.70699999999999"/>
    <n v="20"/>
    <n v="5.4"/>
  </r>
  <r>
    <s v="1982-12-29"/>
    <x v="12"/>
    <n v="12"/>
    <n v="33.768999999999998"/>
    <n v="139.44"/>
    <n v="15"/>
    <n v="4.8"/>
  </r>
  <r>
    <s v="1982-12-30"/>
    <x v="12"/>
    <n v="12"/>
    <n v="33.792000000000002"/>
    <n v="139.822"/>
    <n v="33"/>
    <n v="4.7"/>
  </r>
  <r>
    <s v="1982-12-31"/>
    <x v="12"/>
    <n v="12"/>
    <n v="36.308"/>
    <n v="141.57499999999999"/>
    <n v="56.6"/>
    <n v="4.5999999999999996"/>
  </r>
  <r>
    <s v="1983-01-02"/>
    <x v="13"/>
    <n v="1"/>
    <n v="35.569000000000003"/>
    <n v="141.447"/>
    <n v="33"/>
    <n v="4.7"/>
  </r>
  <r>
    <s v="1983-01-04"/>
    <x v="13"/>
    <n v="1"/>
    <n v="36.613"/>
    <n v="140.624"/>
    <n v="103"/>
    <n v="4.7"/>
  </r>
  <r>
    <s v="1983-01-07"/>
    <x v="13"/>
    <n v="1"/>
    <n v="36.04"/>
    <n v="139.827"/>
    <n v="66.7"/>
    <n v="5.0999999999999996"/>
  </r>
  <r>
    <s v="1983-01-09"/>
    <x v="13"/>
    <n v="1"/>
    <n v="35.463000000000001"/>
    <n v="140.21199999999999"/>
    <n v="80.900000000000006"/>
    <n v="5"/>
  </r>
  <r>
    <s v="1983-01-11"/>
    <x v="13"/>
    <n v="1"/>
    <n v="39.664999999999999"/>
    <n v="141.63900000000001"/>
    <n v="118.4"/>
    <n v="4.7"/>
  </r>
  <r>
    <s v="1983-01-15"/>
    <x v="13"/>
    <n v="1"/>
    <n v="33.268000000000001"/>
    <n v="136.04"/>
    <n v="434.8"/>
    <n v="5.5"/>
  </r>
  <r>
    <s v="1983-01-16"/>
    <x v="13"/>
    <n v="1"/>
    <n v="35.725999999999999"/>
    <n v="140.09299999999999"/>
    <n v="78.8"/>
    <n v="4.7"/>
  </r>
  <r>
    <s v="1983-01-17"/>
    <x v="13"/>
    <n v="1"/>
    <n v="33.65"/>
    <n v="139.36699999999999"/>
    <n v="32.200000000000003"/>
    <n v="4.8"/>
  </r>
  <r>
    <s v="1983-01-18"/>
    <x v="13"/>
    <n v="1"/>
    <n v="37.656999999999996"/>
    <n v="142.38900000000001"/>
    <n v="33"/>
    <n v="4.5999999999999996"/>
  </r>
  <r>
    <s v="1983-01-20"/>
    <x v="13"/>
    <n v="1"/>
    <n v="36.405999999999999"/>
    <n v="141.108"/>
    <n v="49.4"/>
    <n v="4.8"/>
  </r>
  <r>
    <s v="1983-01-25"/>
    <x v="13"/>
    <n v="1"/>
    <n v="33.676000000000002"/>
    <n v="140.91499999999999"/>
    <n v="69.8"/>
    <n v="4.5"/>
  </r>
  <r>
    <s v="1983-01-27"/>
    <x v="13"/>
    <n v="1"/>
    <n v="35.731999999999999"/>
    <n v="139.58500000000001"/>
    <n v="63.9"/>
    <n v="4.8"/>
  </r>
  <r>
    <s v="1983-01-27"/>
    <x v="13"/>
    <n v="1"/>
    <n v="35.744999999999997"/>
    <n v="139.59299999999999"/>
    <n v="61.9"/>
    <n v="4.9000000000000004"/>
  </r>
  <r>
    <s v="1983-01-28"/>
    <x v="13"/>
    <n v="1"/>
    <n v="36.168999999999997"/>
    <n v="141.679"/>
    <n v="54.8"/>
    <n v="4.7"/>
  </r>
  <r>
    <s v="1983-01-29"/>
    <x v="13"/>
    <n v="1"/>
    <n v="36.71"/>
    <n v="141.37700000000001"/>
    <n v="54.7"/>
    <n v="5"/>
  </r>
  <r>
    <s v="1983-01-30"/>
    <x v="13"/>
    <n v="1"/>
    <n v="33.406999999999996"/>
    <n v="140.81200000000001"/>
    <n v="63.1"/>
    <n v="5.7"/>
  </r>
  <r>
    <s v="1983-02-07"/>
    <x v="13"/>
    <n v="2"/>
    <n v="33.645000000000003"/>
    <n v="136.01"/>
    <n v="407.8"/>
    <n v="4.8"/>
  </r>
  <r>
    <s v="1983-02-22"/>
    <x v="13"/>
    <n v="2"/>
    <n v="35.726999999999997"/>
    <n v="140.024"/>
    <n v="79.2"/>
    <n v="5.0999999999999996"/>
  </r>
  <r>
    <s v="1983-02-27"/>
    <x v="13"/>
    <n v="2"/>
    <n v="36.22"/>
    <n v="141.68799999999999"/>
    <n v="52.2"/>
    <n v="4.8"/>
  </r>
  <r>
    <s v="1983-02-27"/>
    <x v="13"/>
    <n v="2"/>
    <n v="35.869"/>
    <n v="139.916"/>
    <n v="78.3"/>
    <n v="5.9"/>
  </r>
  <r>
    <s v="1983-02-28"/>
    <x v="13"/>
    <n v="2"/>
    <n v="35.188000000000002"/>
    <n v="140.46199999999999"/>
    <n v="58.9"/>
    <n v="4.5"/>
  </r>
  <r>
    <s v="1983-03-02"/>
    <x v="13"/>
    <n v="3"/>
    <n v="37.32"/>
    <n v="141.874"/>
    <n v="34.6"/>
    <n v="4.8"/>
  </r>
  <r>
    <s v="1983-03-02"/>
    <x v="13"/>
    <n v="3"/>
    <n v="36.994"/>
    <n v="141.31700000000001"/>
    <n v="64.400000000000006"/>
    <n v="4.5"/>
  </r>
  <r>
    <s v="1983-03-05"/>
    <x v="13"/>
    <n v="3"/>
    <n v="35.637999999999998"/>
    <n v="136.03299999999999"/>
    <n v="45.2"/>
    <n v="4.8"/>
  </r>
  <r>
    <s v="1983-03-10"/>
    <x v="13"/>
    <n v="3"/>
    <n v="36.756"/>
    <n v="141.27099999999999"/>
    <n v="52.2"/>
    <n v="4.7"/>
  </r>
  <r>
    <s v="1983-03-15"/>
    <x v="13"/>
    <n v="3"/>
    <n v="34.774999999999999"/>
    <n v="137.57300000000001"/>
    <n v="43.2"/>
    <n v="5.3"/>
  </r>
  <r>
    <s v="1983-03-23"/>
    <x v="13"/>
    <n v="3"/>
    <n v="37.348999999999997"/>
    <n v="138.02799999999999"/>
    <n v="38"/>
    <n v="4.5"/>
  </r>
  <r>
    <s v="1983-03-31"/>
    <x v="13"/>
    <n v="3"/>
    <n v="34.234000000000002"/>
    <n v="135.90899999999999"/>
    <n v="378.8"/>
    <n v="4.8"/>
  </r>
  <r>
    <s v="1983-04-24"/>
    <x v="13"/>
    <n v="4"/>
    <n v="36.037999999999997"/>
    <n v="139.89099999999999"/>
    <n v="63.8"/>
    <n v="4.7"/>
  </r>
  <r>
    <s v="1983-04-29"/>
    <x v="13"/>
    <n v="4"/>
    <n v="35.220999999999997"/>
    <n v="138.81700000000001"/>
    <n v="9.5"/>
    <n v="4.9000000000000004"/>
  </r>
  <r>
    <s v="1983-05-04"/>
    <x v="13"/>
    <n v="5"/>
    <n v="36.11"/>
    <n v="139.89599999999999"/>
    <n v="65.5"/>
    <n v="4.5999999999999996"/>
  </r>
  <r>
    <s v="1983-05-07"/>
    <x v="13"/>
    <n v="5"/>
    <n v="33.47"/>
    <n v="140.083"/>
    <n v="102.4"/>
    <n v="4.5999999999999996"/>
  </r>
  <r>
    <s v="1983-05-08"/>
    <x v="13"/>
    <n v="5"/>
    <n v="37.213999999999999"/>
    <n v="139.898"/>
    <n v="128.19999999999999"/>
    <n v="4.5"/>
  </r>
  <r>
    <s v="1983-05-11"/>
    <x v="13"/>
    <n v="5"/>
    <n v="37.139000000000003"/>
    <n v="141.82900000000001"/>
    <n v="56.9"/>
    <n v="4.8"/>
  </r>
  <r>
    <s v="1983-05-14"/>
    <x v="13"/>
    <n v="5"/>
    <n v="40.429000000000002"/>
    <n v="139.077"/>
    <n v="23"/>
    <n v="5.0999999999999996"/>
  </r>
  <r>
    <s v="1983-05-15"/>
    <x v="13"/>
    <n v="5"/>
    <n v="36.942999999999998"/>
    <n v="141.80099999999999"/>
    <n v="49.7"/>
    <n v="4.5999999999999996"/>
  </r>
  <r>
    <s v="1983-05-16"/>
    <x v="13"/>
    <n v="5"/>
    <n v="40.930999999999997"/>
    <n v="142.035"/>
    <n v="68.8"/>
    <n v="5"/>
  </r>
  <r>
    <s v="1983-05-21"/>
    <x v="13"/>
    <n v="5"/>
    <n v="35.286000000000001"/>
    <n v="140.28700000000001"/>
    <n v="31"/>
    <n v="5.0999999999999996"/>
  </r>
  <r>
    <s v="1983-05-21"/>
    <x v="13"/>
    <n v="5"/>
    <n v="35.253999999999998"/>
    <n v="140.40899999999999"/>
    <n v="29"/>
    <n v="4.5999999999999996"/>
  </r>
  <r>
    <s v="1983-05-21"/>
    <x v="13"/>
    <n v="5"/>
    <n v="35.976999999999997"/>
    <n v="140.37899999999999"/>
    <n v="73.5"/>
    <n v="4.8"/>
  </r>
  <r>
    <s v="1983-05-23"/>
    <x v="13"/>
    <n v="5"/>
    <n v="35.357999999999997"/>
    <n v="140.59899999999999"/>
    <n v="33.4"/>
    <n v="4.5"/>
  </r>
  <r>
    <s v="1983-05-23"/>
    <x v="13"/>
    <n v="5"/>
    <n v="37.909999999999997"/>
    <n v="141.91499999999999"/>
    <n v="54.7"/>
    <n v="5.3"/>
  </r>
  <r>
    <s v="1983-05-24"/>
    <x v="13"/>
    <n v="5"/>
    <n v="33.371000000000002"/>
    <n v="139.93899999999999"/>
    <n v="133.1"/>
    <n v="5"/>
  </r>
  <r>
    <s v="1983-05-26"/>
    <x v="13"/>
    <n v="5"/>
    <n v="40.462000000000003"/>
    <n v="139.102"/>
    <n v="23.7"/>
    <n v="7.4"/>
  </r>
  <r>
    <s v="1983-05-26"/>
    <x v="13"/>
    <n v="5"/>
    <n v="40.732999999999997"/>
    <n v="139.22300000000001"/>
    <n v="28"/>
    <n v="5.4"/>
  </r>
  <r>
    <s v="1983-05-26"/>
    <x v="13"/>
    <n v="5"/>
    <n v="40.326000000000001"/>
    <n v="139.05099999999999"/>
    <n v="21.3"/>
    <n v="5.4"/>
  </r>
  <r>
    <s v="1983-05-26"/>
    <x v="13"/>
    <n v="5"/>
    <n v="40.186"/>
    <n v="138.846"/>
    <n v="33"/>
    <n v="5.3"/>
  </r>
  <r>
    <s v="1983-05-26"/>
    <x v="13"/>
    <n v="5"/>
    <n v="40.826000000000001"/>
    <n v="139.32599999999999"/>
    <n v="28.7"/>
    <n v="5.8"/>
  </r>
  <r>
    <s v="1983-05-26"/>
    <x v="13"/>
    <n v="5"/>
    <n v="40.914000000000001"/>
    <n v="139.24600000000001"/>
    <n v="26"/>
    <n v="5"/>
  </r>
  <r>
    <s v="1983-05-26"/>
    <x v="13"/>
    <n v="5"/>
    <n v="40.74"/>
    <n v="139.48500000000001"/>
    <n v="33"/>
    <n v="4.5"/>
  </r>
  <r>
    <s v="1983-05-26"/>
    <x v="13"/>
    <n v="5"/>
    <n v="40.119"/>
    <n v="138.875"/>
    <n v="33"/>
    <n v="4.8"/>
  </r>
  <r>
    <s v="1983-05-26"/>
    <x v="13"/>
    <n v="5"/>
    <n v="40.399000000000001"/>
    <n v="138.26599999999999"/>
    <n v="33"/>
    <n v="4.8"/>
  </r>
  <r>
    <s v="1983-05-26"/>
    <x v="13"/>
    <n v="5"/>
    <n v="40.944000000000003"/>
    <n v="139.01499999999999"/>
    <n v="33"/>
    <n v="4.5999999999999996"/>
  </r>
  <r>
    <s v="1983-05-26"/>
    <x v="13"/>
    <n v="5"/>
    <n v="40.828000000000003"/>
    <n v="139.12100000000001"/>
    <n v="33"/>
    <n v="4.9000000000000004"/>
  </r>
  <r>
    <s v="1983-05-26"/>
    <x v="13"/>
    <n v="5"/>
    <n v="40.328000000000003"/>
    <n v="138.96199999999999"/>
    <n v="33"/>
    <n v="4.8"/>
  </r>
  <r>
    <s v="1983-05-26"/>
    <x v="13"/>
    <n v="5"/>
    <n v="40.68"/>
    <n v="139.09899999999999"/>
    <n v="33"/>
    <n v="4.9000000000000004"/>
  </r>
  <r>
    <s v="1983-05-26"/>
    <x v="13"/>
    <n v="5"/>
    <n v="40.749000000000002"/>
    <n v="138.911"/>
    <n v="33"/>
    <n v="4.5999999999999996"/>
  </r>
  <r>
    <s v="1983-05-26"/>
    <x v="13"/>
    <n v="5"/>
    <n v="40.713999999999999"/>
    <n v="139.04599999999999"/>
    <n v="33"/>
    <n v="4.9000000000000004"/>
  </r>
  <r>
    <s v="1983-05-26"/>
    <x v="13"/>
    <n v="5"/>
    <n v="40.124000000000002"/>
    <n v="138.745"/>
    <n v="33"/>
    <n v="4.8"/>
  </r>
  <r>
    <s v="1983-05-26"/>
    <x v="13"/>
    <n v="5"/>
    <n v="40.222000000000001"/>
    <n v="139.023"/>
    <n v="33"/>
    <n v="4.5999999999999996"/>
  </r>
  <r>
    <s v="1983-05-26"/>
    <x v="13"/>
    <n v="5"/>
    <n v="40.457000000000001"/>
    <n v="139.13300000000001"/>
    <n v="33"/>
    <n v="4.5"/>
  </r>
  <r>
    <s v="1983-05-26"/>
    <x v="13"/>
    <n v="5"/>
    <n v="40.698999999999998"/>
    <n v="139.22900000000001"/>
    <n v="33"/>
    <n v="4.5999999999999996"/>
  </r>
  <r>
    <s v="1983-05-26"/>
    <x v="13"/>
    <n v="5"/>
    <n v="40.22"/>
    <n v="139.047"/>
    <n v="34.5"/>
    <n v="4.8"/>
  </r>
  <r>
    <s v="1983-05-26"/>
    <x v="13"/>
    <n v="5"/>
    <n v="40.176000000000002"/>
    <n v="139.09700000000001"/>
    <n v="0"/>
    <n v="5.19"/>
  </r>
  <r>
    <s v="1983-05-26"/>
    <x v="13"/>
    <n v="5"/>
    <n v="39.582999999999998"/>
    <n v="140.69300000000001"/>
    <n v="33"/>
    <n v="4.9000000000000004"/>
  </r>
  <r>
    <s v="1983-05-26"/>
    <x v="13"/>
    <n v="5"/>
    <n v="40.371000000000002"/>
    <n v="139.423"/>
    <n v="33"/>
    <n v="4.5999999999999996"/>
  </r>
  <r>
    <s v="1983-05-26"/>
    <x v="13"/>
    <n v="5"/>
    <n v="40.234000000000002"/>
    <n v="138.98400000000001"/>
    <n v="28"/>
    <n v="5.6"/>
  </r>
  <r>
    <s v="1983-05-26"/>
    <x v="13"/>
    <n v="5"/>
    <n v="40.149000000000001"/>
    <n v="139.03800000000001"/>
    <n v="33"/>
    <n v="4.8"/>
  </r>
  <r>
    <s v="1983-05-26"/>
    <x v="13"/>
    <n v="5"/>
    <n v="40.738"/>
    <n v="139.35499999999999"/>
    <n v="33"/>
    <n v="4.5"/>
  </r>
  <r>
    <s v="1983-05-26"/>
    <x v="13"/>
    <n v="5"/>
    <n v="40.887999999999998"/>
    <n v="139.57400000000001"/>
    <n v="46.7"/>
    <n v="4.9000000000000004"/>
  </r>
  <r>
    <s v="1983-05-26"/>
    <x v="13"/>
    <n v="5"/>
    <n v="40.283000000000001"/>
    <n v="138.809"/>
    <n v="15"/>
    <n v="5"/>
  </r>
  <r>
    <s v="1983-05-27"/>
    <x v="13"/>
    <n v="5"/>
    <n v="40.14"/>
    <n v="139.50899999999999"/>
    <n v="33"/>
    <n v="4.5999999999999996"/>
  </r>
  <r>
    <s v="1983-05-27"/>
    <x v="13"/>
    <n v="5"/>
    <n v="40.777999999999999"/>
    <n v="139.09700000000001"/>
    <n v="20"/>
    <n v="5.0999999999999996"/>
  </r>
  <r>
    <s v="1983-05-27"/>
    <x v="13"/>
    <n v="5"/>
    <n v="39.398000000000003"/>
    <n v="141.01599999999999"/>
    <n v="33"/>
    <n v="4.8"/>
  </r>
  <r>
    <s v="1983-05-27"/>
    <x v="13"/>
    <n v="5"/>
    <n v="40.323"/>
    <n v="139.328"/>
    <n v="30"/>
    <n v="4.5"/>
  </r>
  <r>
    <s v="1983-05-27"/>
    <x v="13"/>
    <n v="5"/>
    <n v="40.863999999999997"/>
    <n v="139.172"/>
    <n v="33"/>
    <n v="4.5999999999999996"/>
  </r>
  <r>
    <s v="1983-05-28"/>
    <x v="13"/>
    <n v="5"/>
    <n v="40.197000000000003"/>
    <n v="139.095"/>
    <n v="27"/>
    <n v="4.8"/>
  </r>
  <r>
    <s v="1983-05-28"/>
    <x v="13"/>
    <n v="5"/>
    <n v="40.692999999999998"/>
    <n v="139.137"/>
    <n v="22"/>
    <n v="5"/>
  </r>
  <r>
    <s v="1983-05-28"/>
    <x v="13"/>
    <n v="5"/>
    <n v="33.804000000000002"/>
    <n v="141.351"/>
    <n v="33"/>
    <n v="4.7"/>
  </r>
  <r>
    <s v="1983-05-28"/>
    <x v="13"/>
    <n v="5"/>
    <n v="40.68"/>
    <n v="139.02799999999999"/>
    <n v="33"/>
    <n v="4.7"/>
  </r>
  <r>
    <s v="1983-05-28"/>
    <x v="13"/>
    <n v="5"/>
    <n v="40.841000000000001"/>
    <n v="139.16499999999999"/>
    <n v="33"/>
    <n v="4.5999999999999996"/>
  </r>
  <r>
    <s v="1983-05-28"/>
    <x v="13"/>
    <n v="5"/>
    <n v="40.395000000000003"/>
    <n v="139.20400000000001"/>
    <n v="28"/>
    <n v="5"/>
  </r>
  <r>
    <s v="1983-05-28"/>
    <x v="13"/>
    <n v="5"/>
    <n v="40.125999999999998"/>
    <n v="139.01400000000001"/>
    <n v="19.100000000000001"/>
    <n v="5.0999999999999996"/>
  </r>
  <r>
    <s v="1983-05-29"/>
    <x v="13"/>
    <n v="5"/>
    <n v="40.396999999999998"/>
    <n v="139.066"/>
    <n v="33"/>
    <n v="4.5"/>
  </r>
  <r>
    <s v="1983-05-29"/>
    <x v="13"/>
    <n v="5"/>
    <n v="36.902000000000001"/>
    <n v="142.00299999999999"/>
    <n v="27"/>
    <n v="5.3"/>
  </r>
  <r>
    <s v="1983-05-29"/>
    <x v="13"/>
    <n v="5"/>
    <n v="40.427999999999997"/>
    <n v="138.90100000000001"/>
    <n v="28"/>
    <n v="5.2"/>
  </r>
  <r>
    <s v="1983-05-29"/>
    <x v="13"/>
    <n v="5"/>
    <n v="40.695999999999998"/>
    <n v="139.36699999999999"/>
    <n v="36.4"/>
    <n v="5.6"/>
  </r>
  <r>
    <s v="1983-05-30"/>
    <x v="13"/>
    <n v="5"/>
    <n v="40.880000000000003"/>
    <n v="139.072"/>
    <n v="33"/>
    <n v="4.5999999999999996"/>
  </r>
  <r>
    <s v="1983-05-31"/>
    <x v="13"/>
    <n v="5"/>
    <n v="40.713999999999999"/>
    <n v="139.14599999999999"/>
    <n v="10"/>
    <n v="4.8"/>
  </r>
  <r>
    <s v="1983-05-31"/>
    <x v="13"/>
    <n v="5"/>
    <n v="40.216000000000001"/>
    <n v="138.97800000000001"/>
    <n v="25"/>
    <n v="4.9000000000000004"/>
  </r>
  <r>
    <s v="1983-05-31"/>
    <x v="13"/>
    <n v="5"/>
    <n v="40.764000000000003"/>
    <n v="139.387"/>
    <n v="18"/>
    <n v="5.3"/>
  </r>
  <r>
    <s v="1983-05-31"/>
    <x v="13"/>
    <n v="5"/>
    <n v="40.828000000000003"/>
    <n v="139.387"/>
    <n v="23.7"/>
    <n v="5.3"/>
  </r>
  <r>
    <s v="1983-06-01"/>
    <x v="13"/>
    <n v="6"/>
    <n v="40.420999999999999"/>
    <n v="139.03700000000001"/>
    <n v="33"/>
    <n v="5"/>
  </r>
  <r>
    <s v="1983-06-01"/>
    <x v="13"/>
    <n v="6"/>
    <n v="39.963999999999999"/>
    <n v="139.01900000000001"/>
    <n v="33"/>
    <n v="4.8"/>
  </r>
  <r>
    <s v="1983-06-01"/>
    <x v="13"/>
    <n v="6"/>
    <n v="40.433999999999997"/>
    <n v="139.21899999999999"/>
    <n v="33"/>
    <n v="4.8"/>
  </r>
  <r>
    <s v="1983-06-02"/>
    <x v="13"/>
    <n v="6"/>
    <n v="40.17"/>
    <n v="138.77600000000001"/>
    <n v="33"/>
    <n v="4.8"/>
  </r>
  <r>
    <s v="1983-06-03"/>
    <x v="13"/>
    <n v="6"/>
    <n v="40.401000000000003"/>
    <n v="138.97499999999999"/>
    <n v="33"/>
    <n v="5"/>
  </r>
  <r>
    <s v="1983-06-03"/>
    <x v="13"/>
    <n v="6"/>
    <n v="40.768999999999998"/>
    <n v="139.245"/>
    <n v="33"/>
    <n v="4.8"/>
  </r>
  <r>
    <s v="1983-06-09"/>
    <x v="13"/>
    <n v="6"/>
    <n v="40.069000000000003"/>
    <n v="139.053"/>
    <n v="11.7"/>
    <n v="4.9000000000000004"/>
  </r>
  <r>
    <s v="1983-06-09"/>
    <x v="13"/>
    <n v="6"/>
    <n v="40.173999999999999"/>
    <n v="138.988"/>
    <n v="25.7"/>
    <n v="5.4"/>
  </r>
  <r>
    <s v="1983-06-09"/>
    <x v="13"/>
    <n v="6"/>
    <n v="40.237000000000002"/>
    <n v="139.023"/>
    <n v="30.6"/>
    <n v="6"/>
  </r>
  <r>
    <s v="1983-06-09"/>
    <x v="13"/>
    <n v="6"/>
    <n v="40.268000000000001"/>
    <n v="139.023"/>
    <n v="28"/>
    <n v="6.3"/>
  </r>
  <r>
    <s v="1983-06-09"/>
    <x v="13"/>
    <n v="6"/>
    <n v="39.789000000000001"/>
    <n v="140.262"/>
    <n v="33"/>
    <n v="4.5999999999999996"/>
  </r>
  <r>
    <s v="1983-06-09"/>
    <x v="13"/>
    <n v="6"/>
    <n v="40.198999999999998"/>
    <n v="139.012"/>
    <n v="27.8"/>
    <n v="4.8"/>
  </r>
  <r>
    <s v="1983-06-10"/>
    <x v="13"/>
    <n v="6"/>
    <n v="40.289000000000001"/>
    <n v="139.114"/>
    <n v="26.6"/>
    <n v="5"/>
  </r>
  <r>
    <s v="1983-06-11"/>
    <x v="13"/>
    <n v="6"/>
    <n v="40"/>
    <n v="138.989"/>
    <n v="33"/>
    <n v="4.5999999999999996"/>
  </r>
  <r>
    <s v="1983-06-11"/>
    <x v="13"/>
    <n v="6"/>
    <n v="40.877000000000002"/>
    <n v="139.179"/>
    <n v="23.3"/>
    <n v="5.0999999999999996"/>
  </r>
  <r>
    <s v="1983-06-12"/>
    <x v="13"/>
    <n v="6"/>
    <n v="40.231999999999999"/>
    <n v="139.00200000000001"/>
    <n v="33"/>
    <n v="4.7"/>
  </r>
  <r>
    <s v="1983-06-12"/>
    <x v="13"/>
    <n v="6"/>
    <n v="40.078000000000003"/>
    <n v="138.774"/>
    <n v="33"/>
    <n v="4.5999999999999996"/>
  </r>
  <r>
    <s v="1983-06-15"/>
    <x v="13"/>
    <n v="6"/>
    <n v="40.259"/>
    <n v="138.94300000000001"/>
    <n v="33"/>
    <n v="4.5999999999999996"/>
  </r>
  <r>
    <s v="1983-06-18"/>
    <x v="13"/>
    <n v="6"/>
    <n v="33.569000000000003"/>
    <n v="131.85"/>
    <n v="70.5"/>
    <n v="5.0999999999999996"/>
  </r>
  <r>
    <s v="1983-06-18"/>
    <x v="13"/>
    <n v="6"/>
    <n v="40.176000000000002"/>
    <n v="138.94399999999999"/>
    <n v="21.3"/>
    <n v="5.5"/>
  </r>
  <r>
    <s v="1983-06-19"/>
    <x v="13"/>
    <n v="6"/>
    <n v="40.03"/>
    <n v="138.96799999999999"/>
    <n v="30.9"/>
    <n v="4.8"/>
  </r>
  <r>
    <s v="1983-06-22"/>
    <x v="13"/>
    <n v="6"/>
    <n v="40.79"/>
    <n v="139.29599999999999"/>
    <n v="33"/>
    <n v="4.5"/>
  </r>
  <r>
    <s v="1983-06-22"/>
    <x v="13"/>
    <n v="6"/>
    <n v="40.093000000000004"/>
    <n v="138.93100000000001"/>
    <n v="17.2"/>
    <n v="5.4"/>
  </r>
  <r>
    <s v="1983-06-28"/>
    <x v="13"/>
    <n v="6"/>
    <n v="33.345999999999997"/>
    <n v="140.679"/>
    <n v="77.599999999999994"/>
    <n v="4.7"/>
  </r>
  <r>
    <s v="1983-06-29"/>
    <x v="13"/>
    <n v="6"/>
    <n v="40.298000000000002"/>
    <n v="138.90600000000001"/>
    <n v="21.6"/>
    <n v="5"/>
  </r>
  <r>
    <s v="1983-06-29"/>
    <x v="13"/>
    <n v="6"/>
    <n v="36.744999999999997"/>
    <n v="141.17699999999999"/>
    <n v="54.4"/>
    <n v="4.5999999999999996"/>
  </r>
  <r>
    <s v="1983-07-01"/>
    <x v="13"/>
    <n v="7"/>
    <n v="36.935000000000002"/>
    <n v="141.11500000000001"/>
    <n v="51.7"/>
    <n v="5.5"/>
  </r>
  <r>
    <s v="1983-07-01"/>
    <x v="13"/>
    <n v="7"/>
    <n v="40.045999999999999"/>
    <n v="138.79900000000001"/>
    <n v="33"/>
    <n v="4.7"/>
  </r>
  <r>
    <s v="1983-07-02"/>
    <x v="13"/>
    <n v="7"/>
    <n v="40.052999999999997"/>
    <n v="138.887"/>
    <n v="17.3"/>
    <n v="5.0999999999999996"/>
  </r>
  <r>
    <s v="1983-07-07"/>
    <x v="13"/>
    <n v="7"/>
    <n v="33.42"/>
    <n v="140.96199999999999"/>
    <n v="61.3"/>
    <n v="4.7"/>
  </r>
  <r>
    <s v="1983-07-12"/>
    <x v="13"/>
    <n v="7"/>
    <n v="37.299999999999997"/>
    <n v="141.72999999999999"/>
    <n v="49.2"/>
    <n v="4.8"/>
  </r>
  <r>
    <s v="1983-07-13"/>
    <x v="13"/>
    <n v="7"/>
    <n v="35.753"/>
    <n v="140.16800000000001"/>
    <n v="78.599999999999994"/>
    <n v="4.7"/>
  </r>
  <r>
    <s v="1983-07-15"/>
    <x v="13"/>
    <n v="7"/>
    <n v="35.409999999999997"/>
    <n v="141.20699999999999"/>
    <n v="38.700000000000003"/>
    <n v="4.9000000000000004"/>
  </r>
  <r>
    <s v="1983-07-17"/>
    <x v="13"/>
    <n v="7"/>
    <n v="40.679000000000002"/>
    <n v="139.12799999999999"/>
    <n v="56.4"/>
    <n v="4.8"/>
  </r>
  <r>
    <s v="1983-07-18"/>
    <x v="13"/>
    <n v="7"/>
    <n v="37.320999999999998"/>
    <n v="141.66300000000001"/>
    <n v="42.6"/>
    <n v="5.2"/>
  </r>
  <r>
    <s v="1983-07-18"/>
    <x v="13"/>
    <n v="7"/>
    <n v="33.698999999999998"/>
    <n v="136.88"/>
    <n v="379"/>
    <n v="5"/>
  </r>
  <r>
    <s v="1983-07-18"/>
    <x v="13"/>
    <n v="7"/>
    <n v="33.654000000000003"/>
    <n v="140.96299999999999"/>
    <n v="70.3"/>
    <n v="5"/>
  </r>
  <r>
    <s v="1983-07-19"/>
    <x v="13"/>
    <n v="7"/>
    <n v="36.209000000000003"/>
    <n v="141.87899999999999"/>
    <n v="45.2"/>
    <n v="4.7"/>
  </r>
  <r>
    <s v="1983-07-20"/>
    <x v="13"/>
    <n v="7"/>
    <n v="40.082000000000001"/>
    <n v="138.96199999999999"/>
    <n v="33"/>
    <n v="4.7"/>
  </r>
  <r>
    <s v="1983-07-22"/>
    <x v="13"/>
    <n v="7"/>
    <n v="40.18"/>
    <n v="139.04900000000001"/>
    <n v="33"/>
    <n v="4.8"/>
  </r>
  <r>
    <s v="1983-07-24"/>
    <x v="13"/>
    <n v="7"/>
    <n v="39.662999999999997"/>
    <n v="139.55600000000001"/>
    <n v="193.5"/>
    <n v="5.0999999999999996"/>
  </r>
  <r>
    <s v="1983-07-25"/>
    <x v="13"/>
    <n v="7"/>
    <n v="40.024999999999999"/>
    <n v="138.684"/>
    <n v="22"/>
    <n v="4.5"/>
  </r>
  <r>
    <s v="1983-07-25"/>
    <x v="13"/>
    <n v="7"/>
    <n v="40.152999999999999"/>
    <n v="138.94499999999999"/>
    <n v="33"/>
    <n v="5"/>
  </r>
  <r>
    <s v="1983-08-08"/>
    <x v="13"/>
    <n v="8"/>
    <n v="35.497999999999998"/>
    <n v="139.06899999999999"/>
    <n v="24.8"/>
    <n v="5.7"/>
  </r>
  <r>
    <s v="1983-08-16"/>
    <x v="13"/>
    <n v="8"/>
    <n v="36.716999999999999"/>
    <n v="141.11600000000001"/>
    <n v="58.5"/>
    <n v="5.0999999999999996"/>
  </r>
  <r>
    <s v="1983-08-18"/>
    <x v="13"/>
    <n v="8"/>
    <n v="35.978000000000002"/>
    <n v="139.744"/>
    <n v="94.8"/>
    <n v="4.8"/>
  </r>
  <r>
    <s v="1983-08-18"/>
    <x v="13"/>
    <n v="8"/>
    <n v="36.216999999999999"/>
    <n v="141.91200000000001"/>
    <n v="27.6"/>
    <n v="4.9000000000000004"/>
  </r>
  <r>
    <s v="1983-08-24"/>
    <x v="13"/>
    <n v="8"/>
    <n v="40.822000000000003"/>
    <n v="141.57900000000001"/>
    <n v="123.3"/>
    <n v="4.5"/>
  </r>
  <r>
    <s v="1983-08-25"/>
    <x v="13"/>
    <n v="8"/>
    <n v="33.509"/>
    <n v="131.48400000000001"/>
    <n v="126.4"/>
    <n v="6.5"/>
  </r>
  <r>
    <s v="1983-08-30"/>
    <x v="13"/>
    <n v="8"/>
    <n v="34.482999999999997"/>
    <n v="139.39400000000001"/>
    <n v="33"/>
    <n v="4.7"/>
  </r>
  <r>
    <s v="1983-08-31"/>
    <x v="13"/>
    <n v="8"/>
    <n v="34.448999999999998"/>
    <n v="139.41499999999999"/>
    <n v="27.7"/>
    <n v="4.5"/>
  </r>
  <r>
    <s v="1983-09-02"/>
    <x v="13"/>
    <n v="9"/>
    <n v="36.619"/>
    <n v="140.97200000000001"/>
    <n v="61.2"/>
    <n v="5.0999999999999996"/>
  </r>
  <r>
    <s v="1983-09-06"/>
    <x v="13"/>
    <n v="9"/>
    <n v="38.207000000000001"/>
    <n v="141.834"/>
    <n v="60.1"/>
    <n v="5.3"/>
  </r>
  <r>
    <s v="1983-09-08"/>
    <x v="13"/>
    <n v="9"/>
    <n v="36.445999999999998"/>
    <n v="141.78800000000001"/>
    <n v="39.200000000000003"/>
    <n v="4.7"/>
  </r>
  <r>
    <s v="1983-09-10"/>
    <x v="13"/>
    <n v="9"/>
    <n v="35.601999999999997"/>
    <n v="140.643"/>
    <n v="59.9"/>
    <n v="5"/>
  </r>
  <r>
    <s v="1983-09-13"/>
    <x v="13"/>
    <n v="9"/>
    <n v="40.322000000000003"/>
    <n v="143.107"/>
    <n v="41.2"/>
    <n v="5"/>
  </r>
  <r>
    <s v="1983-09-14"/>
    <x v="13"/>
    <n v="9"/>
    <n v="33.94"/>
    <n v="139.536"/>
    <n v="138.80000000000001"/>
    <n v="4.8"/>
  </r>
  <r>
    <s v="1983-09-14"/>
    <x v="13"/>
    <n v="9"/>
    <n v="40.332000000000001"/>
    <n v="142.542"/>
    <n v="59.8"/>
    <n v="4.5"/>
  </r>
  <r>
    <s v="1983-09-17"/>
    <x v="13"/>
    <n v="9"/>
    <n v="38.472000000000001"/>
    <n v="142.446"/>
    <n v="87.2"/>
    <n v="4.5"/>
  </r>
  <r>
    <s v="1983-09-18"/>
    <x v="13"/>
    <n v="9"/>
    <n v="39.960999999999999"/>
    <n v="139.63399999999999"/>
    <n v="41.2"/>
    <n v="4.8"/>
  </r>
  <r>
    <s v="1983-09-20"/>
    <x v="13"/>
    <n v="9"/>
    <n v="37.29"/>
    <n v="141.495"/>
    <n v="60.5"/>
    <n v="4.5999999999999996"/>
  </r>
  <r>
    <s v="1983-09-23"/>
    <x v="13"/>
    <n v="9"/>
    <n v="40.747999999999998"/>
    <n v="139.28399999999999"/>
    <n v="22.9"/>
    <n v="5.3"/>
  </r>
  <r>
    <s v="1983-09-23"/>
    <x v="13"/>
    <n v="9"/>
    <n v="40.741999999999997"/>
    <n v="139.21299999999999"/>
    <n v="24.9"/>
    <n v="5"/>
  </r>
  <r>
    <s v="1983-09-30"/>
    <x v="13"/>
    <n v="9"/>
    <n v="33.777000000000001"/>
    <n v="131.97200000000001"/>
    <n v="83.8"/>
    <n v="4.5"/>
  </r>
  <r>
    <s v="1983-10-02"/>
    <x v="13"/>
    <n v="10"/>
    <n v="36.450000000000003"/>
    <n v="141.01599999999999"/>
    <n v="56"/>
    <n v="5"/>
  </r>
  <r>
    <s v="1983-10-03"/>
    <x v="13"/>
    <n v="10"/>
    <n v="33.941000000000003"/>
    <n v="139.51300000000001"/>
    <n v="12.4"/>
    <n v="6"/>
  </r>
  <r>
    <s v="1983-10-04"/>
    <x v="13"/>
    <n v="10"/>
    <n v="33.938000000000002"/>
    <n v="139.54499999999999"/>
    <n v="10.4"/>
    <n v="4.9000000000000004"/>
  </r>
  <r>
    <s v="1983-10-04"/>
    <x v="13"/>
    <n v="10"/>
    <n v="33.905999999999999"/>
    <n v="139.47900000000001"/>
    <n v="18.3"/>
    <n v="4.8"/>
  </r>
  <r>
    <s v="1983-10-04"/>
    <x v="13"/>
    <n v="10"/>
    <n v="33.945999999999998"/>
    <n v="139.44499999999999"/>
    <n v="17.100000000000001"/>
    <n v="4.5999999999999996"/>
  </r>
  <r>
    <s v="1983-10-06"/>
    <x v="13"/>
    <n v="10"/>
    <n v="34.631"/>
    <n v="141.37"/>
    <n v="58.1"/>
    <n v="5"/>
  </r>
  <r>
    <s v="1983-10-08"/>
    <x v="13"/>
    <n v="10"/>
    <n v="39.304000000000002"/>
    <n v="139.75800000000001"/>
    <n v="38.799999999999997"/>
    <n v="4.5"/>
  </r>
  <r>
    <s v="1983-10-13"/>
    <x v="13"/>
    <n v="10"/>
    <n v="38.698999999999998"/>
    <n v="141.84200000000001"/>
    <n v="71.3"/>
    <n v="5.3"/>
  </r>
  <r>
    <s v="1983-10-15"/>
    <x v="13"/>
    <n v="10"/>
    <n v="36.116999999999997"/>
    <n v="139.81399999999999"/>
    <n v="63.6"/>
    <n v="5.0999999999999996"/>
  </r>
  <r>
    <s v="1983-10-16"/>
    <x v="13"/>
    <n v="10"/>
    <n v="37.191000000000003"/>
    <n v="137.91300000000001"/>
    <n v="17.3"/>
    <n v="5.0999999999999996"/>
  </r>
  <r>
    <s v="1983-10-16"/>
    <x v="13"/>
    <n v="10"/>
    <n v="36.020000000000003"/>
    <n v="138.83699999999999"/>
    <n v="148.5"/>
    <n v="4.9000000000000004"/>
  </r>
  <r>
    <s v="1983-10-23"/>
    <x v="13"/>
    <n v="10"/>
    <n v="37.463000000000001"/>
    <n v="140.316"/>
    <n v="120"/>
    <n v="4.5"/>
  </r>
  <r>
    <s v="1983-10-28"/>
    <x v="13"/>
    <n v="10"/>
    <n v="36.180999999999997"/>
    <n v="139.89699999999999"/>
    <n v="70.8"/>
    <n v="5.2"/>
  </r>
  <r>
    <s v="1983-10-30"/>
    <x v="13"/>
    <n v="10"/>
    <n v="35.463999999999999"/>
    <n v="133.899"/>
    <n v="26.9"/>
    <n v="5.5"/>
  </r>
  <r>
    <s v="1983-10-30"/>
    <x v="13"/>
    <n v="10"/>
    <n v="35.476999999999997"/>
    <n v="133.96600000000001"/>
    <n v="23.3"/>
    <n v="4.9000000000000004"/>
  </r>
  <r>
    <s v="1983-11-01"/>
    <x v="13"/>
    <n v="11"/>
    <n v="39.716000000000001"/>
    <n v="141.89099999999999"/>
    <n v="71.2"/>
    <n v="4.9000000000000004"/>
  </r>
  <r>
    <s v="1983-11-11"/>
    <x v="13"/>
    <n v="11"/>
    <n v="38.850999999999999"/>
    <n v="141.92500000000001"/>
    <n v="61.3"/>
    <n v="5.3"/>
  </r>
  <r>
    <s v="1983-11-16"/>
    <x v="13"/>
    <n v="11"/>
    <n v="37.353000000000002"/>
    <n v="141.61799999999999"/>
    <n v="42.7"/>
    <n v="5.5"/>
  </r>
  <r>
    <s v="1983-11-19"/>
    <x v="13"/>
    <n v="11"/>
    <n v="33.802"/>
    <n v="141.761"/>
    <n v="44.9"/>
    <n v="4.5"/>
  </r>
  <r>
    <s v="1983-11-24"/>
    <x v="13"/>
    <n v="11"/>
    <n v="34.627000000000002"/>
    <n v="137.72300000000001"/>
    <n v="44.1"/>
    <n v="4.7"/>
  </r>
  <r>
    <s v="1983-11-30"/>
    <x v="13"/>
    <n v="11"/>
    <n v="37.052"/>
    <n v="140.71100000000001"/>
    <n v="77.2"/>
    <n v="4.7"/>
  </r>
  <r>
    <s v="1983-12-07"/>
    <x v="13"/>
    <n v="12"/>
    <n v="33.933"/>
    <n v="139.995"/>
    <n v="104.5"/>
    <n v="5.2"/>
  </r>
  <r>
    <s v="1983-12-10"/>
    <x v="13"/>
    <n v="12"/>
    <n v="36.283999999999999"/>
    <n v="140.124"/>
    <n v="68.7"/>
    <n v="4.5"/>
  </r>
  <r>
    <s v="1983-12-12"/>
    <x v="13"/>
    <n v="12"/>
    <n v="40.161999999999999"/>
    <n v="142.523"/>
    <n v="46.3"/>
    <n v="4.5999999999999996"/>
  </r>
  <r>
    <s v="1983-12-29"/>
    <x v="13"/>
    <n v="12"/>
    <n v="36.755000000000003"/>
    <n v="142.10300000000001"/>
    <n v="33"/>
    <n v="4.5999999999999996"/>
  </r>
  <r>
    <s v="1983-12-30"/>
    <x v="13"/>
    <n v="12"/>
    <n v="35.642000000000003"/>
    <n v="140.67500000000001"/>
    <n v="60.2"/>
    <n v="5.3"/>
  </r>
  <r>
    <s v="1983-12-30"/>
    <x v="13"/>
    <n v="12"/>
    <n v="35.661999999999999"/>
    <n v="140.61199999999999"/>
    <n v="59.7"/>
    <n v="5.3"/>
  </r>
  <r>
    <s v="1983-12-30"/>
    <x v="13"/>
    <n v="12"/>
    <n v="35.648000000000003"/>
    <n v="140.80000000000001"/>
    <n v="56.6"/>
    <n v="4.8"/>
  </r>
  <r>
    <s v="1984-01-01"/>
    <x v="14"/>
    <n v="1"/>
    <n v="33.683"/>
    <n v="136.89400000000001"/>
    <n v="368.1"/>
    <n v="7.2"/>
  </r>
  <r>
    <s v="1984-01-02"/>
    <x v="14"/>
    <n v="1"/>
    <n v="38.253999999999998"/>
    <n v="141.58600000000001"/>
    <n v="65.3"/>
    <n v="4.5"/>
  </r>
  <r>
    <s v="1984-01-02"/>
    <x v="14"/>
    <n v="1"/>
    <n v="36.110999999999997"/>
    <n v="139.876"/>
    <n v="64.900000000000006"/>
    <n v="4.5"/>
  </r>
  <r>
    <s v="1984-01-04"/>
    <x v="14"/>
    <n v="1"/>
    <n v="40.356999999999999"/>
    <n v="141.72399999999999"/>
    <n v="81.099999999999994"/>
    <n v="4.5999999999999996"/>
  </r>
  <r>
    <s v="1984-01-17"/>
    <x v="14"/>
    <n v="1"/>
    <n v="36.441000000000003"/>
    <n v="141.227"/>
    <n v="39.5"/>
    <n v="5.6"/>
  </r>
  <r>
    <s v="1984-01-17"/>
    <x v="14"/>
    <n v="1"/>
    <n v="36.439"/>
    <n v="141.26900000000001"/>
    <n v="41.7"/>
    <n v="5.7"/>
  </r>
  <r>
    <s v="1984-02-10"/>
    <x v="14"/>
    <n v="2"/>
    <n v="34.313000000000002"/>
    <n v="141.286"/>
    <n v="65.099999999999994"/>
    <n v="4.9000000000000004"/>
  </r>
  <r>
    <s v="1984-02-10"/>
    <x v="14"/>
    <n v="2"/>
    <n v="34.015999999999998"/>
    <n v="135.72999999999999"/>
    <n v="63"/>
    <n v="5.0999999999999996"/>
  </r>
  <r>
    <s v="1984-02-12"/>
    <x v="14"/>
    <n v="2"/>
    <n v="38.631"/>
    <n v="143.04499999999999"/>
    <n v="43.9"/>
    <n v="4.8"/>
  </r>
  <r>
    <s v="1984-02-13"/>
    <x v="14"/>
    <n v="2"/>
    <n v="38.348999999999997"/>
    <n v="134.14599999999999"/>
    <n v="400"/>
    <n v="4.5999999999999996"/>
  </r>
  <r>
    <s v="1984-02-13"/>
    <x v="14"/>
    <n v="2"/>
    <n v="34.274999999999999"/>
    <n v="139.99799999999999"/>
    <n v="115"/>
    <n v="5.2"/>
  </r>
  <r>
    <s v="1984-02-13"/>
    <x v="14"/>
    <n v="2"/>
    <n v="35.503"/>
    <n v="139.10400000000001"/>
    <n v="46.7"/>
    <n v="5.3"/>
  </r>
  <r>
    <s v="1984-02-14"/>
    <x v="14"/>
    <n v="2"/>
    <n v="35.905000000000001"/>
    <n v="138.63399999999999"/>
    <n v="158.9"/>
    <n v="4.8"/>
  </r>
  <r>
    <s v="1984-02-16"/>
    <x v="14"/>
    <n v="2"/>
    <n v="33.984999999999999"/>
    <n v="137.14400000000001"/>
    <n v="344.5"/>
    <n v="5.4"/>
  </r>
  <r>
    <s v="1984-02-21"/>
    <x v="14"/>
    <n v="2"/>
    <n v="36.098999999999997"/>
    <n v="140.059"/>
    <n v="85.1"/>
    <n v="5.0999999999999996"/>
  </r>
  <r>
    <s v="1984-02-22"/>
    <x v="14"/>
    <n v="2"/>
    <n v="36.33"/>
    <n v="140.971"/>
    <n v="52.3"/>
    <n v="4.7"/>
  </r>
  <r>
    <s v="1984-02-22"/>
    <x v="14"/>
    <n v="2"/>
    <n v="34.433"/>
    <n v="139.375"/>
    <n v="17.3"/>
    <n v="4.9000000000000004"/>
  </r>
  <r>
    <s v="1984-02-25"/>
    <x v="14"/>
    <n v="2"/>
    <n v="37.098999999999997"/>
    <n v="141.042"/>
    <n v="67.400000000000006"/>
    <n v="4.8"/>
  </r>
  <r>
    <s v="1984-02-25"/>
    <x v="14"/>
    <n v="2"/>
    <n v="37.058"/>
    <n v="141.27000000000001"/>
    <n v="63.5"/>
    <n v="4.7"/>
  </r>
  <r>
    <s v="1984-02-29"/>
    <x v="14"/>
    <n v="2"/>
    <n v="35.173999999999999"/>
    <n v="135.85599999999999"/>
    <n v="354.7"/>
    <n v="4.5999999999999996"/>
  </r>
  <r>
    <s v="1984-03-06"/>
    <x v="14"/>
    <n v="3"/>
    <n v="35.511000000000003"/>
    <n v="141.00800000000001"/>
    <n v="55.8"/>
    <n v="4.7"/>
  </r>
  <r>
    <s v="1984-03-07"/>
    <x v="14"/>
    <n v="3"/>
    <n v="40.484999999999999"/>
    <n v="139.22800000000001"/>
    <n v="33"/>
    <n v="5"/>
  </r>
  <r>
    <s v="1984-03-11"/>
    <x v="14"/>
    <n v="3"/>
    <n v="38.392000000000003"/>
    <n v="135.482"/>
    <n v="351"/>
    <n v="5.5"/>
  </r>
  <r>
    <s v="1984-03-16"/>
    <x v="14"/>
    <n v="3"/>
    <n v="36.737000000000002"/>
    <n v="141.48400000000001"/>
    <n v="52.1"/>
    <n v="4.8"/>
  </r>
  <r>
    <s v="1984-03-18"/>
    <x v="14"/>
    <n v="3"/>
    <n v="38.753999999999998"/>
    <n v="142.32400000000001"/>
    <n v="47.5"/>
    <n v="4.5"/>
  </r>
  <r>
    <s v="1984-03-18"/>
    <x v="14"/>
    <n v="3"/>
    <n v="36.271999999999998"/>
    <n v="135.286"/>
    <n v="352.2"/>
    <n v="4.5"/>
  </r>
  <r>
    <s v="1984-03-20"/>
    <x v="14"/>
    <n v="3"/>
    <n v="34.204000000000001"/>
    <n v="140.786"/>
    <n v="37.9"/>
    <n v="4.8"/>
  </r>
  <r>
    <s v="1984-03-25"/>
    <x v="14"/>
    <n v="3"/>
    <n v="37.323"/>
    <n v="141.52600000000001"/>
    <n v="56.5"/>
    <n v="5.0999999999999996"/>
  </r>
  <r>
    <s v="1984-04-01"/>
    <x v="14"/>
    <n v="4"/>
    <n v="40.185000000000002"/>
    <n v="138.81800000000001"/>
    <n v="104.4"/>
    <n v="4.5999999999999996"/>
  </r>
  <r>
    <s v="1984-04-02"/>
    <x v="14"/>
    <n v="4"/>
    <n v="36.420999999999999"/>
    <n v="141.14099999999999"/>
    <n v="54"/>
    <n v="5.0999999999999996"/>
  </r>
  <r>
    <s v="1984-04-03"/>
    <x v="14"/>
    <n v="4"/>
    <n v="35.555"/>
    <n v="140.71899999999999"/>
    <n v="57.5"/>
    <n v="5.0999999999999996"/>
  </r>
  <r>
    <s v="1984-04-06"/>
    <x v="14"/>
    <n v="4"/>
    <n v="35.061"/>
    <n v="138.48599999999999"/>
    <n v="191.2"/>
    <n v="5.0999999999999996"/>
  </r>
  <r>
    <s v="1984-04-08"/>
    <x v="14"/>
    <n v="4"/>
    <n v="36.395000000000003"/>
    <n v="141.096"/>
    <n v="53.8"/>
    <n v="5.0999999999999996"/>
  </r>
  <r>
    <s v="1984-04-14"/>
    <x v="14"/>
    <n v="4"/>
    <n v="33.179000000000002"/>
    <n v="131.75200000000001"/>
    <n v="100"/>
    <n v="4.8"/>
  </r>
  <r>
    <s v="1984-04-16"/>
    <x v="14"/>
    <n v="4"/>
    <n v="37.008000000000003"/>
    <n v="142.09100000000001"/>
    <n v="34.299999999999997"/>
    <n v="4.8"/>
  </r>
  <r>
    <s v="1984-04-18"/>
    <x v="14"/>
    <n v="4"/>
    <n v="40.033000000000001"/>
    <n v="142.12700000000001"/>
    <n v="64.3"/>
    <n v="4.5999999999999996"/>
  </r>
  <r>
    <s v="1984-04-19"/>
    <x v="14"/>
    <n v="4"/>
    <n v="40.210999999999999"/>
    <n v="142.869"/>
    <n v="50"/>
    <n v="5.3"/>
  </r>
  <r>
    <s v="1984-04-19"/>
    <x v="14"/>
    <n v="4"/>
    <n v="40.194000000000003"/>
    <n v="142.91200000000001"/>
    <n v="58.6"/>
    <n v="4.7"/>
  </r>
  <r>
    <s v="1984-04-27"/>
    <x v="14"/>
    <n v="4"/>
    <n v="36.71"/>
    <n v="141.816"/>
    <n v="54.2"/>
    <n v="4.9000000000000004"/>
  </r>
  <r>
    <s v="1984-04-27"/>
    <x v="14"/>
    <n v="4"/>
    <n v="40.789000000000001"/>
    <n v="139.13900000000001"/>
    <n v="33"/>
    <n v="4.5"/>
  </r>
  <r>
    <s v="1984-05-01"/>
    <x v="14"/>
    <n v="5"/>
    <n v="37.503"/>
    <n v="141.38800000000001"/>
    <n v="62.1"/>
    <n v="5.0999999999999996"/>
  </r>
  <r>
    <s v="1984-05-04"/>
    <x v="14"/>
    <n v="5"/>
    <n v="36.244999999999997"/>
    <n v="141.79499999999999"/>
    <n v="50.7"/>
    <n v="4.5"/>
  </r>
  <r>
    <s v="1984-05-04"/>
    <x v="14"/>
    <n v="5"/>
    <n v="34.856999999999999"/>
    <n v="135.67400000000001"/>
    <n v="28.2"/>
    <n v="4.8"/>
  </r>
  <r>
    <s v="1984-05-06"/>
    <x v="14"/>
    <n v="5"/>
    <n v="38.277999999999999"/>
    <n v="141.672"/>
    <n v="74.2"/>
    <n v="4.5"/>
  </r>
  <r>
    <s v="1984-05-07"/>
    <x v="14"/>
    <n v="5"/>
    <n v="35.6"/>
    <n v="140.709"/>
    <n v="61.7"/>
    <n v="4.5999999999999996"/>
  </r>
  <r>
    <s v="1984-05-13"/>
    <x v="14"/>
    <n v="5"/>
    <n v="35.408999999999999"/>
    <n v="136.059"/>
    <n v="351.5"/>
    <n v="4.5"/>
  </r>
  <r>
    <s v="1984-05-22"/>
    <x v="14"/>
    <n v="5"/>
    <n v="36.146000000000001"/>
    <n v="139.84399999999999"/>
    <n v="70.2"/>
    <n v="4.5999999999999996"/>
  </r>
  <r>
    <s v="1984-05-26"/>
    <x v="14"/>
    <n v="5"/>
    <n v="33.204999999999998"/>
    <n v="140.57599999999999"/>
    <n v="39.4"/>
    <n v="4.5"/>
  </r>
  <r>
    <s v="1984-05-30"/>
    <x v="14"/>
    <n v="5"/>
    <n v="34.893999999999998"/>
    <n v="134.602"/>
    <n v="26.2"/>
    <n v="5"/>
  </r>
  <r>
    <s v="1984-05-30"/>
    <x v="14"/>
    <n v="5"/>
    <n v="34.926000000000002"/>
    <n v="134.63399999999999"/>
    <n v="10"/>
    <n v="4.7"/>
  </r>
  <r>
    <s v="1984-05-31"/>
    <x v="14"/>
    <n v="5"/>
    <n v="34.155999999999999"/>
    <n v="140.43199999999999"/>
    <n v="55.1"/>
    <n v="4.5"/>
  </r>
  <r>
    <s v="1984-05-31"/>
    <x v="14"/>
    <n v="5"/>
    <n v="34.523000000000003"/>
    <n v="140.52500000000001"/>
    <n v="55.5"/>
    <n v="4.9000000000000004"/>
  </r>
  <r>
    <s v="1984-06-04"/>
    <x v="14"/>
    <n v="6"/>
    <n v="36.389000000000003"/>
    <n v="141.149"/>
    <n v="50.6"/>
    <n v="4.9000000000000004"/>
  </r>
  <r>
    <s v="1984-06-23"/>
    <x v="14"/>
    <n v="6"/>
    <n v="37.106000000000002"/>
    <n v="141.49100000000001"/>
    <n v="46.5"/>
    <n v="4.9000000000000004"/>
  </r>
  <r>
    <s v="1984-06-24"/>
    <x v="14"/>
    <n v="6"/>
    <n v="34.773000000000003"/>
    <n v="132.62100000000001"/>
    <n v="12.6"/>
    <n v="4.7"/>
  </r>
  <r>
    <s v="1984-06-25"/>
    <x v="14"/>
    <n v="6"/>
    <n v="34.164000000000001"/>
    <n v="135.08199999999999"/>
    <n v="7.7"/>
    <n v="4.5999999999999996"/>
  </r>
  <r>
    <s v="1984-06-25"/>
    <x v="14"/>
    <n v="6"/>
    <n v="37.518000000000001"/>
    <n v="141.46600000000001"/>
    <n v="62.7"/>
    <n v="4.8"/>
  </r>
  <r>
    <s v="1984-06-27"/>
    <x v="14"/>
    <n v="6"/>
    <n v="36.307000000000002"/>
    <n v="141.66399999999999"/>
    <n v="59.7"/>
    <n v="4.5"/>
  </r>
  <r>
    <s v="1984-06-28"/>
    <x v="14"/>
    <n v="6"/>
    <n v="34.216999999999999"/>
    <n v="140.35900000000001"/>
    <n v="48.4"/>
    <n v="4.9000000000000004"/>
  </r>
  <r>
    <s v="1984-06-29"/>
    <x v="14"/>
    <n v="6"/>
    <n v="36.115000000000002"/>
    <n v="139.83600000000001"/>
    <n v="73.599999999999994"/>
    <n v="5.0999999999999996"/>
  </r>
  <r>
    <s v="1984-06-29"/>
    <x v="14"/>
    <n v="6"/>
    <n v="36.176000000000002"/>
    <n v="139.792"/>
    <n v="67.400000000000006"/>
    <n v="5.4"/>
  </r>
  <r>
    <s v="1984-07-11"/>
    <x v="14"/>
    <n v="7"/>
    <n v="37.189"/>
    <n v="141.99"/>
    <n v="48.9"/>
    <n v="4.5999999999999996"/>
  </r>
  <r>
    <s v="1984-07-22"/>
    <x v="14"/>
    <n v="7"/>
    <n v="35.965000000000003"/>
    <n v="141.54400000000001"/>
    <n v="46.4"/>
    <n v="4.5"/>
  </r>
  <r>
    <s v="1984-07-24"/>
    <x v="14"/>
    <n v="7"/>
    <n v="33.311999999999998"/>
    <n v="141.185"/>
    <n v="33"/>
    <n v="4.5999999999999996"/>
  </r>
  <r>
    <s v="1984-07-26"/>
    <x v="14"/>
    <n v="7"/>
    <n v="36.177999999999997"/>
    <n v="139.983"/>
    <n v="67.400000000000006"/>
    <n v="5"/>
  </r>
  <r>
    <s v="1984-08-04"/>
    <x v="14"/>
    <n v="8"/>
    <n v="38.256"/>
    <n v="138.792"/>
    <n v="22.6"/>
    <n v="4.7"/>
  </r>
  <r>
    <s v="1984-08-09"/>
    <x v="14"/>
    <n v="8"/>
    <n v="37.232999999999997"/>
    <n v="141.01599999999999"/>
    <n v="96.2"/>
    <n v="4.7"/>
  </r>
  <r>
    <s v="1984-08-09"/>
    <x v="14"/>
    <n v="8"/>
    <n v="36.383000000000003"/>
    <n v="141.61600000000001"/>
    <n v="33"/>
    <n v="5.2"/>
  </r>
  <r>
    <s v="1984-08-16"/>
    <x v="14"/>
    <n v="8"/>
    <n v="35.241999999999997"/>
    <n v="141.221"/>
    <n v="28.6"/>
    <n v="4.5"/>
  </r>
  <r>
    <s v="1984-08-16"/>
    <x v="14"/>
    <n v="8"/>
    <n v="33.473999999999997"/>
    <n v="140.89599999999999"/>
    <n v="40.299999999999997"/>
    <n v="4.9000000000000004"/>
  </r>
  <r>
    <s v="1984-08-18"/>
    <x v="14"/>
    <n v="8"/>
    <n v="36.081000000000003"/>
    <n v="136.79499999999999"/>
    <n v="278.89999999999998"/>
    <n v="4.5999999999999996"/>
  </r>
  <r>
    <s v="1984-09-04"/>
    <x v="14"/>
    <n v="9"/>
    <n v="40.74"/>
    <n v="139.191"/>
    <n v="28.4"/>
    <n v="5.0999999999999996"/>
  </r>
  <r>
    <s v="1984-09-05"/>
    <x v="14"/>
    <n v="9"/>
    <n v="34.936999999999998"/>
    <n v="139.255"/>
    <n v="18.5"/>
    <n v="4.5999999999999996"/>
  </r>
  <r>
    <s v="1984-09-05"/>
    <x v="14"/>
    <n v="9"/>
    <n v="35.921999999999997"/>
    <n v="141.45099999999999"/>
    <n v="53"/>
    <n v="4.9000000000000004"/>
  </r>
  <r>
    <s v="1984-09-13"/>
    <x v="14"/>
    <n v="9"/>
    <n v="35.789000000000001"/>
    <n v="137.488"/>
    <n v="10"/>
    <n v="6.2"/>
  </r>
  <r>
    <s v="1984-09-13"/>
    <x v="14"/>
    <n v="9"/>
    <n v="35.898000000000003"/>
    <n v="137.58099999999999"/>
    <n v="10"/>
    <n v="4.9000000000000004"/>
  </r>
  <r>
    <s v="1984-09-14"/>
    <x v="14"/>
    <n v="9"/>
    <n v="35.774000000000001"/>
    <n v="137.42400000000001"/>
    <n v="10"/>
    <n v="5.7"/>
  </r>
  <r>
    <s v="1984-09-14"/>
    <x v="14"/>
    <n v="9"/>
    <n v="35.773000000000003"/>
    <n v="137.422"/>
    <n v="10"/>
    <n v="5"/>
  </r>
  <r>
    <s v="1984-09-18"/>
    <x v="14"/>
    <n v="9"/>
    <n v="38.029000000000003"/>
    <n v="140.35900000000001"/>
    <n v="118"/>
    <n v="4.8"/>
  </r>
  <r>
    <s v="1984-09-18"/>
    <x v="14"/>
    <n v="9"/>
    <n v="34.006"/>
    <n v="141.5"/>
    <n v="47.6"/>
    <n v="6.8"/>
  </r>
  <r>
    <s v="1984-09-19"/>
    <x v="14"/>
    <n v="9"/>
    <n v="36.188000000000002"/>
    <n v="140.874"/>
    <n v="53.3"/>
    <n v="4.8"/>
  </r>
  <r>
    <s v="1984-09-19"/>
    <x v="14"/>
    <n v="9"/>
    <n v="33.933"/>
    <n v="141.333"/>
    <n v="43.2"/>
    <n v="5.7"/>
  </r>
  <r>
    <s v="1984-09-19"/>
    <x v="14"/>
    <n v="9"/>
    <n v="33.835999999999999"/>
    <n v="141.53299999999999"/>
    <n v="34.299999999999997"/>
    <n v="4.7"/>
  </r>
  <r>
    <s v="1984-09-19"/>
    <x v="14"/>
    <n v="9"/>
    <n v="33.892000000000003"/>
    <n v="141.53899999999999"/>
    <n v="44.4"/>
    <n v="4.8"/>
  </r>
  <r>
    <s v="1984-09-19"/>
    <x v="14"/>
    <n v="9"/>
    <n v="33.874000000000002"/>
    <n v="141.57900000000001"/>
    <n v="29.2"/>
    <n v="4.5"/>
  </r>
  <r>
    <s v="1984-09-20"/>
    <x v="14"/>
    <n v="9"/>
    <n v="34.01"/>
    <n v="141.59200000000001"/>
    <n v="29.9"/>
    <n v="5.5"/>
  </r>
  <r>
    <s v="1984-09-20"/>
    <x v="14"/>
    <n v="9"/>
    <n v="33.947000000000003"/>
    <n v="141.54400000000001"/>
    <n v="42.1"/>
    <n v="4.7"/>
  </r>
  <r>
    <s v="1984-09-20"/>
    <x v="14"/>
    <n v="9"/>
    <n v="33.975000000000001"/>
    <n v="141.554"/>
    <n v="32.700000000000003"/>
    <n v="5.7"/>
  </r>
  <r>
    <s v="1984-09-20"/>
    <x v="14"/>
    <n v="9"/>
    <n v="33.966000000000001"/>
    <n v="141.55099999999999"/>
    <n v="39.5"/>
    <n v="5.2"/>
  </r>
  <r>
    <s v="1984-09-20"/>
    <x v="14"/>
    <n v="9"/>
    <n v="33.936"/>
    <n v="141.464"/>
    <n v="50.8"/>
    <n v="4.8"/>
  </r>
  <r>
    <s v="1984-09-20"/>
    <x v="14"/>
    <n v="9"/>
    <n v="34.006"/>
    <n v="141.691"/>
    <n v="33"/>
    <n v="5"/>
  </r>
  <r>
    <s v="1984-09-21"/>
    <x v="14"/>
    <n v="9"/>
    <n v="34.003"/>
    <n v="141.50700000000001"/>
    <n v="40.200000000000003"/>
    <n v="5.7"/>
  </r>
  <r>
    <s v="1984-09-22"/>
    <x v="14"/>
    <n v="9"/>
    <n v="33.872"/>
    <n v="141.54300000000001"/>
    <n v="33"/>
    <n v="5.0999999999999996"/>
  </r>
  <r>
    <s v="1984-09-23"/>
    <x v="14"/>
    <n v="9"/>
    <n v="33.481999999999999"/>
    <n v="141.40199999999999"/>
    <n v="33"/>
    <n v="4.9000000000000004"/>
  </r>
  <r>
    <s v="1984-09-23"/>
    <x v="14"/>
    <n v="9"/>
    <n v="36.938000000000002"/>
    <n v="135.471"/>
    <n v="353.3"/>
    <n v="4.9000000000000004"/>
  </r>
  <r>
    <s v="1984-09-23"/>
    <x v="14"/>
    <n v="9"/>
    <n v="40.079000000000001"/>
    <n v="142.29"/>
    <n v="62.3"/>
    <n v="5.0999999999999996"/>
  </r>
  <r>
    <s v="1984-09-24"/>
    <x v="14"/>
    <n v="9"/>
    <n v="35.856999999999999"/>
    <n v="142.22200000000001"/>
    <n v="42.4"/>
    <n v="4.5"/>
  </r>
  <r>
    <s v="1984-09-24"/>
    <x v="14"/>
    <n v="9"/>
    <n v="33.996000000000002"/>
    <n v="141.42500000000001"/>
    <n v="44.3"/>
    <n v="5.3"/>
  </r>
  <r>
    <s v="1984-09-25"/>
    <x v="14"/>
    <n v="9"/>
    <n v="33.945999999999998"/>
    <n v="141.422"/>
    <n v="49.1"/>
    <n v="5.7"/>
  </r>
  <r>
    <s v="1984-09-26"/>
    <x v="14"/>
    <n v="9"/>
    <n v="33.192999999999998"/>
    <n v="137.19399999999999"/>
    <n v="372.6"/>
    <n v="4.5"/>
  </r>
  <r>
    <s v="1984-09-28"/>
    <x v="14"/>
    <n v="9"/>
    <n v="35.078000000000003"/>
    <n v="140.30799999999999"/>
    <n v="31.7"/>
    <n v="4.5"/>
  </r>
  <r>
    <s v="1984-09-29"/>
    <x v="14"/>
    <n v="9"/>
    <n v="34.4"/>
    <n v="140.571"/>
    <n v="69.2"/>
    <n v="4.8"/>
  </r>
  <r>
    <s v="1984-10-01"/>
    <x v="14"/>
    <n v="10"/>
    <n v="35.536999999999999"/>
    <n v="140.386"/>
    <n v="71.099999999999994"/>
    <n v="4.9000000000000004"/>
  </r>
  <r>
    <s v="1984-10-02"/>
    <x v="14"/>
    <n v="10"/>
    <n v="33.527000000000001"/>
    <n v="132.06399999999999"/>
    <n v="63.3"/>
    <n v="4.5"/>
  </r>
  <r>
    <s v="1984-10-03"/>
    <x v="14"/>
    <n v="10"/>
    <n v="35.813000000000002"/>
    <n v="137.56800000000001"/>
    <n v="14.7"/>
    <n v="5.0999999999999996"/>
  </r>
  <r>
    <s v="1984-10-04"/>
    <x v="14"/>
    <n v="10"/>
    <n v="33.954000000000001"/>
    <n v="141.57900000000001"/>
    <n v="29.1"/>
    <n v="4.7"/>
  </r>
  <r>
    <s v="1984-10-04"/>
    <x v="14"/>
    <n v="10"/>
    <n v="33.430999999999997"/>
    <n v="140.34200000000001"/>
    <n v="84.1"/>
    <n v="4.5999999999999996"/>
  </r>
  <r>
    <s v="1984-10-05"/>
    <x v="14"/>
    <n v="10"/>
    <n v="34.345999999999997"/>
    <n v="141.16"/>
    <n v="87"/>
    <n v="4.7"/>
  </r>
  <r>
    <s v="1984-10-11"/>
    <x v="14"/>
    <n v="10"/>
    <n v="37.094000000000001"/>
    <n v="141.36000000000001"/>
    <n v="52.6"/>
    <n v="5.0999999999999996"/>
  </r>
  <r>
    <s v="1984-10-18"/>
    <x v="14"/>
    <n v="10"/>
    <n v="35.345999999999997"/>
    <n v="141.20400000000001"/>
    <n v="57.5"/>
    <n v="5"/>
  </r>
  <r>
    <s v="1984-10-22"/>
    <x v="14"/>
    <n v="10"/>
    <n v="37.18"/>
    <n v="141.779"/>
    <n v="33"/>
    <n v="4.8"/>
  </r>
  <r>
    <s v="1984-10-25"/>
    <x v="14"/>
    <n v="10"/>
    <n v="37.335000000000001"/>
    <n v="141.505"/>
    <n v="61.4"/>
    <n v="4.9000000000000004"/>
  </r>
  <r>
    <s v="1984-10-27"/>
    <x v="14"/>
    <n v="10"/>
    <n v="37.753999999999998"/>
    <n v="141.697"/>
    <n v="60.4"/>
    <n v="5.4"/>
  </r>
  <r>
    <s v="1984-10-30"/>
    <x v="14"/>
    <n v="10"/>
    <n v="36.469000000000001"/>
    <n v="140.578"/>
    <n v="70.2"/>
    <n v="4.8"/>
  </r>
  <r>
    <s v="1984-11-03"/>
    <x v="14"/>
    <n v="11"/>
    <n v="35.347000000000001"/>
    <n v="140.90199999999999"/>
    <n v="92.1"/>
    <n v="4.5999999999999996"/>
  </r>
  <r>
    <s v="1984-11-03"/>
    <x v="14"/>
    <n v="11"/>
    <n v="38.164000000000001"/>
    <n v="140.69"/>
    <n v="105.7"/>
    <n v="4.9000000000000004"/>
  </r>
  <r>
    <s v="1984-11-10"/>
    <x v="14"/>
    <n v="11"/>
    <n v="35.198999999999998"/>
    <n v="139.99600000000001"/>
    <n v="104.7"/>
    <n v="4.9000000000000004"/>
  </r>
  <r>
    <s v="1984-11-10"/>
    <x v="14"/>
    <n v="11"/>
    <n v="40.125999999999998"/>
    <n v="142.38200000000001"/>
    <n v="58.2"/>
    <n v="4.8"/>
  </r>
  <r>
    <s v="1984-11-12"/>
    <x v="14"/>
    <n v="11"/>
    <n v="40.011000000000003"/>
    <n v="142.91900000000001"/>
    <n v="47.7"/>
    <n v="4.8"/>
  </r>
  <r>
    <s v="1984-11-12"/>
    <x v="14"/>
    <n v="11"/>
    <n v="40.006999999999998"/>
    <n v="142.85400000000001"/>
    <n v="55.5"/>
    <n v="5"/>
  </r>
  <r>
    <s v="1984-11-19"/>
    <x v="14"/>
    <n v="11"/>
    <n v="37.115000000000002"/>
    <n v="141.4"/>
    <n v="52.8"/>
    <n v="5.0999999999999996"/>
  </r>
  <r>
    <s v="1984-11-25"/>
    <x v="14"/>
    <n v="11"/>
    <n v="37.590000000000003"/>
    <n v="142.55500000000001"/>
    <n v="37.6"/>
    <n v="4.7"/>
  </r>
  <r>
    <s v="1984-12-01"/>
    <x v="14"/>
    <n v="12"/>
    <n v="35.167999999999999"/>
    <n v="141.18100000000001"/>
    <n v="33"/>
    <n v="4.5999999999999996"/>
  </r>
  <r>
    <s v="1984-12-02"/>
    <x v="14"/>
    <n v="12"/>
    <n v="36.667999999999999"/>
    <n v="141.393"/>
    <n v="54.1"/>
    <n v="4.5999999999999996"/>
  </r>
  <r>
    <s v="1984-12-05"/>
    <x v="14"/>
    <n v="12"/>
    <n v="36.417999999999999"/>
    <n v="140.66900000000001"/>
    <n v="67.400000000000006"/>
    <n v="5"/>
  </r>
  <r>
    <s v="1984-12-07"/>
    <x v="14"/>
    <n v="12"/>
    <n v="35.590000000000003"/>
    <n v="140.21600000000001"/>
    <n v="78.5"/>
    <n v="4.7"/>
  </r>
  <r>
    <s v="1984-12-09"/>
    <x v="14"/>
    <n v="12"/>
    <n v="36.579000000000001"/>
    <n v="139.54400000000001"/>
    <n v="35.799999999999997"/>
    <n v="4.8"/>
  </r>
  <r>
    <s v="1984-12-11"/>
    <x v="14"/>
    <n v="12"/>
    <n v="36.582000000000001"/>
    <n v="139.47"/>
    <n v="34.4"/>
    <n v="4.7"/>
  </r>
  <r>
    <s v="1984-12-17"/>
    <x v="14"/>
    <n v="12"/>
    <n v="35.877000000000002"/>
    <n v="140.10599999999999"/>
    <n v="84.4"/>
    <n v="4.7"/>
  </r>
  <r>
    <s v="1984-12-17"/>
    <x v="14"/>
    <n v="12"/>
    <n v="35.533000000000001"/>
    <n v="140.01"/>
    <n v="82.5"/>
    <n v="5.2"/>
  </r>
  <r>
    <s v="1984-12-18"/>
    <x v="14"/>
    <n v="12"/>
    <n v="40.442"/>
    <n v="139.15899999999999"/>
    <n v="14.8"/>
    <n v="4.9000000000000004"/>
  </r>
  <r>
    <s v="1984-12-18"/>
    <x v="14"/>
    <n v="12"/>
    <n v="40.369"/>
    <n v="139.27099999999999"/>
    <n v="25.3"/>
    <n v="5"/>
  </r>
  <r>
    <s v="1984-12-18"/>
    <x v="14"/>
    <n v="12"/>
    <n v="37.155999999999999"/>
    <n v="141.483"/>
    <n v="43.9"/>
    <n v="5.2"/>
  </r>
  <r>
    <s v="1984-12-18"/>
    <x v="14"/>
    <n v="12"/>
    <n v="37.180999999999997"/>
    <n v="141.29599999999999"/>
    <n v="58.5"/>
    <n v="4.9000000000000004"/>
  </r>
  <r>
    <s v="1984-12-23"/>
    <x v="14"/>
    <n v="12"/>
    <n v="36.945"/>
    <n v="137.03800000000001"/>
    <n v="258"/>
    <n v="4.7"/>
  </r>
  <r>
    <s v="1984-12-23"/>
    <x v="14"/>
    <n v="12"/>
    <n v="33.984000000000002"/>
    <n v="141.48599999999999"/>
    <n v="41.1"/>
    <n v="5.2"/>
  </r>
  <r>
    <s v="1984-12-25"/>
    <x v="14"/>
    <n v="12"/>
    <n v="40.418999999999997"/>
    <n v="137.87"/>
    <n v="297.5"/>
    <n v="4.5"/>
  </r>
  <r>
    <s v="1985-01-01"/>
    <x v="15"/>
    <n v="1"/>
    <n v="37.076999999999998"/>
    <n v="141.619"/>
    <n v="53.7"/>
    <n v="4.9000000000000004"/>
  </r>
  <r>
    <s v="1985-01-05"/>
    <x v="15"/>
    <n v="1"/>
    <n v="34.159999999999997"/>
    <n v="135.55699999999999"/>
    <n v="74.099999999999994"/>
    <n v="5.7"/>
  </r>
  <r>
    <s v="1985-01-06"/>
    <x v="15"/>
    <n v="1"/>
    <n v="35.479999999999997"/>
    <n v="140.04300000000001"/>
    <n v="78.5"/>
    <n v="5"/>
  </r>
  <r>
    <s v="1985-01-12"/>
    <x v="15"/>
    <n v="1"/>
    <n v="37.08"/>
    <n v="142.214"/>
    <n v="48.4"/>
    <n v="4.8"/>
  </r>
  <r>
    <s v="1985-01-12"/>
    <x v="15"/>
    <n v="1"/>
    <n v="35.427"/>
    <n v="141.01599999999999"/>
    <n v="33"/>
    <n v="4.5"/>
  </r>
  <r>
    <s v="1985-02-03"/>
    <x v="15"/>
    <n v="2"/>
    <n v="38.845999999999997"/>
    <n v="142.19499999999999"/>
    <n v="65.599999999999994"/>
    <n v="4.8"/>
  </r>
  <r>
    <s v="1985-02-14"/>
    <x v="15"/>
    <n v="2"/>
    <n v="36.551000000000002"/>
    <n v="141.36699999999999"/>
    <n v="80.3"/>
    <n v="4.5999999999999996"/>
  </r>
  <r>
    <s v="1985-02-16"/>
    <x v="15"/>
    <n v="2"/>
    <n v="39.975999999999999"/>
    <n v="142.761"/>
    <n v="41.9"/>
    <n v="5.0999999999999996"/>
  </r>
  <r>
    <s v="1985-02-26"/>
    <x v="15"/>
    <n v="2"/>
    <n v="35.856999999999999"/>
    <n v="137.495"/>
    <n v="5"/>
    <n v="4.9000000000000004"/>
  </r>
  <r>
    <s v="1985-03-01"/>
    <x v="15"/>
    <n v="3"/>
    <n v="39.329000000000001"/>
    <n v="141.923"/>
    <n v="61.6"/>
    <n v="5"/>
  </r>
  <r>
    <s v="1985-03-03"/>
    <x v="15"/>
    <n v="3"/>
    <n v="40.738999999999997"/>
    <n v="139.04400000000001"/>
    <n v="33"/>
    <n v="4.7"/>
  </r>
  <r>
    <s v="1985-03-11"/>
    <x v="15"/>
    <n v="3"/>
    <n v="36.417999999999999"/>
    <n v="141.01"/>
    <n v="50.4"/>
    <n v="5.4"/>
  </r>
  <r>
    <s v="1985-03-17"/>
    <x v="15"/>
    <n v="3"/>
    <n v="34.432000000000002"/>
    <n v="141.82599999999999"/>
    <n v="33"/>
    <n v="4.7"/>
  </r>
  <r>
    <s v="1985-03-20"/>
    <x v="15"/>
    <n v="3"/>
    <n v="36.067999999999998"/>
    <n v="139.78700000000001"/>
    <n v="65.900000000000006"/>
    <n v="4.9000000000000004"/>
  </r>
  <r>
    <s v="1985-03-25"/>
    <x v="15"/>
    <n v="3"/>
    <n v="38.624000000000002"/>
    <n v="141.93899999999999"/>
    <n v="65.900000000000006"/>
    <n v="4.5"/>
  </r>
  <r>
    <s v="1985-03-28"/>
    <x v="15"/>
    <n v="3"/>
    <n v="38.991999999999997"/>
    <n v="140.67699999999999"/>
    <n v="5"/>
    <n v="5.0999999999999996"/>
  </r>
  <r>
    <s v="1985-03-28"/>
    <x v="15"/>
    <n v="3"/>
    <n v="40.31"/>
    <n v="140.36199999999999"/>
    <n v="166.3"/>
    <n v="6.4"/>
  </r>
  <r>
    <s v="1985-04-01"/>
    <x v="15"/>
    <n v="4"/>
    <n v="36.354999999999997"/>
    <n v="141.303"/>
    <n v="56.1"/>
    <n v="4.5999999999999996"/>
  </r>
  <r>
    <s v="1985-04-05"/>
    <x v="15"/>
    <n v="4"/>
    <n v="33.429000000000002"/>
    <n v="131.54300000000001"/>
    <n v="134.30000000000001"/>
    <n v="5.0999999999999996"/>
  </r>
  <r>
    <s v="1985-04-09"/>
    <x v="15"/>
    <n v="4"/>
    <n v="34.091999999999999"/>
    <n v="140.71899999999999"/>
    <n v="43.6"/>
    <n v="6.2"/>
  </r>
  <r>
    <s v="1985-04-12"/>
    <x v="15"/>
    <n v="4"/>
    <n v="35.582000000000001"/>
    <n v="140.053"/>
    <n v="74.400000000000006"/>
    <n v="4.5999999999999996"/>
  </r>
  <r>
    <s v="1985-04-16"/>
    <x v="15"/>
    <n v="4"/>
    <n v="35.603999999999999"/>
    <n v="141.39500000000001"/>
    <n v="33"/>
    <n v="4.5999999999999996"/>
  </r>
  <r>
    <s v="1985-04-17"/>
    <x v="15"/>
    <n v="4"/>
    <n v="40.121000000000002"/>
    <n v="142.47399999999999"/>
    <n v="47.4"/>
    <n v="5.0999999999999996"/>
  </r>
  <r>
    <s v="1985-04-20"/>
    <x v="15"/>
    <n v="4"/>
    <n v="37.405000000000001"/>
    <n v="142.38300000000001"/>
    <n v="53.8"/>
    <n v="4.8"/>
  </r>
  <r>
    <s v="1985-04-24"/>
    <x v="15"/>
    <n v="4"/>
    <n v="35.94"/>
    <n v="141.596"/>
    <n v="44.8"/>
    <n v="4.9000000000000004"/>
  </r>
  <r>
    <s v="1985-04-24"/>
    <x v="15"/>
    <n v="4"/>
    <n v="36.515000000000001"/>
    <n v="141.74100000000001"/>
    <n v="33"/>
    <n v="4.8"/>
  </r>
  <r>
    <s v="1985-04-26"/>
    <x v="15"/>
    <n v="4"/>
    <n v="35.712000000000003"/>
    <n v="135.22399999999999"/>
    <n v="367.8"/>
    <n v="4.5"/>
  </r>
  <r>
    <s v="1985-04-26"/>
    <x v="15"/>
    <n v="4"/>
    <n v="33.847999999999999"/>
    <n v="135.41999999999999"/>
    <n v="28.2"/>
    <n v="5"/>
  </r>
  <r>
    <s v="1985-04-27"/>
    <x v="15"/>
    <n v="4"/>
    <n v="37.207000000000001"/>
    <n v="142.202"/>
    <n v="41.6"/>
    <n v="4.8"/>
  </r>
  <r>
    <s v="1985-05-10"/>
    <x v="15"/>
    <n v="5"/>
    <n v="33.703000000000003"/>
    <n v="141.249"/>
    <n v="46.8"/>
    <n v="4.5"/>
  </r>
  <r>
    <s v="1985-05-11"/>
    <x v="15"/>
    <n v="5"/>
    <n v="37.091999999999999"/>
    <n v="141.42599999999999"/>
    <n v="55.6"/>
    <n v="5.2"/>
  </r>
  <r>
    <s v="1985-05-11"/>
    <x v="15"/>
    <n v="5"/>
    <n v="33.975999999999999"/>
    <n v="137.02099999999999"/>
    <n v="342.7"/>
    <n v="4.5999999999999996"/>
  </r>
  <r>
    <s v="1985-05-13"/>
    <x v="15"/>
    <n v="5"/>
    <n v="32.975000000000001"/>
    <n v="132.50899999999999"/>
    <n v="43.9"/>
    <n v="5.6"/>
  </r>
  <r>
    <s v="1985-05-14"/>
    <x v="15"/>
    <n v="5"/>
    <n v="35.808"/>
    <n v="139.535"/>
    <n v="104"/>
    <n v="4.8"/>
  </r>
  <r>
    <s v="1985-05-22"/>
    <x v="15"/>
    <n v="5"/>
    <n v="36.040999999999997"/>
    <n v="139.89500000000001"/>
    <n v="61.5"/>
    <n v="4.5"/>
  </r>
  <r>
    <s v="1985-05-26"/>
    <x v="15"/>
    <n v="5"/>
    <n v="35.561"/>
    <n v="140.63200000000001"/>
    <n v="60.1"/>
    <n v="4.9000000000000004"/>
  </r>
  <r>
    <s v="1985-05-26"/>
    <x v="15"/>
    <n v="5"/>
    <n v="34.344999999999999"/>
    <n v="136.327"/>
    <n v="364.7"/>
    <n v="4.5999999999999996"/>
  </r>
  <r>
    <s v="1985-06-06"/>
    <x v="15"/>
    <n v="6"/>
    <n v="37.186999999999998"/>
    <n v="131.27199999999999"/>
    <n v="497.1"/>
    <n v="4.5"/>
  </r>
  <r>
    <s v="1985-06-07"/>
    <x v="15"/>
    <n v="6"/>
    <n v="35.542999999999999"/>
    <n v="140.136"/>
    <n v="63.5"/>
    <n v="4.9000000000000004"/>
  </r>
  <r>
    <s v="1985-06-09"/>
    <x v="15"/>
    <n v="6"/>
    <n v="36.523000000000003"/>
    <n v="140.68"/>
    <n v="63"/>
    <n v="4.5"/>
  </r>
  <r>
    <s v="1985-06-09"/>
    <x v="15"/>
    <n v="6"/>
    <n v="37.94"/>
    <n v="142.37299999999999"/>
    <n v="33"/>
    <n v="4.5"/>
  </r>
  <r>
    <s v="1985-06-13"/>
    <x v="15"/>
    <n v="6"/>
    <n v="33.085000000000001"/>
    <n v="137.666"/>
    <n v="349.6"/>
    <n v="4.9000000000000004"/>
  </r>
  <r>
    <s v="1985-06-26"/>
    <x v="15"/>
    <n v="6"/>
    <n v="38.783999999999999"/>
    <n v="141.249"/>
    <n v="36.5"/>
    <n v="4.5"/>
  </r>
  <r>
    <s v="1985-07-02"/>
    <x v="15"/>
    <n v="7"/>
    <n v="35.384999999999998"/>
    <n v="133.613"/>
    <n v="11.4"/>
    <n v="4.5999999999999996"/>
  </r>
  <r>
    <s v="1985-07-08"/>
    <x v="15"/>
    <n v="7"/>
    <n v="33.125"/>
    <n v="141.434"/>
    <n v="102.4"/>
    <n v="4.5"/>
  </r>
  <r>
    <s v="1985-07-11"/>
    <x v="15"/>
    <n v="7"/>
    <n v="40.704000000000001"/>
    <n v="139.25800000000001"/>
    <n v="33"/>
    <n v="4.7"/>
  </r>
  <r>
    <s v="1985-07-11"/>
    <x v="15"/>
    <n v="7"/>
    <n v="35.902000000000001"/>
    <n v="140.27699999999999"/>
    <n v="54.1"/>
    <n v="4.5999999999999996"/>
  </r>
  <r>
    <s v="1985-07-14"/>
    <x v="15"/>
    <n v="7"/>
    <n v="35.783000000000001"/>
    <n v="140.12700000000001"/>
    <n v="80.400000000000006"/>
    <n v="4.5999999999999996"/>
  </r>
  <r>
    <s v="1985-07-18"/>
    <x v="15"/>
    <n v="7"/>
    <n v="39.673000000000002"/>
    <n v="142.19200000000001"/>
    <n v="33"/>
    <n v="4.5999999999999996"/>
  </r>
  <r>
    <s v="1985-07-19"/>
    <x v="15"/>
    <n v="7"/>
    <n v="33.438000000000002"/>
    <n v="140.917"/>
    <n v="61.4"/>
    <n v="5.2"/>
  </r>
  <r>
    <s v="1985-07-25"/>
    <x v="15"/>
    <n v="7"/>
    <n v="33.695"/>
    <n v="134.72499999999999"/>
    <n v="44.1"/>
    <n v="4.5999999999999996"/>
  </r>
  <r>
    <s v="1985-07-28"/>
    <x v="15"/>
    <n v="7"/>
    <n v="37.084000000000003"/>
    <n v="141.10499999999999"/>
    <n v="64.099999999999994"/>
    <n v="4.9000000000000004"/>
  </r>
  <r>
    <s v="1985-07-28"/>
    <x v="15"/>
    <n v="7"/>
    <n v="37.351999999999997"/>
    <n v="140.51"/>
    <n v="96.9"/>
    <n v="5.4"/>
  </r>
  <r>
    <s v="1985-07-31"/>
    <x v="15"/>
    <n v="7"/>
    <n v="34.743000000000002"/>
    <n v="140.62799999999999"/>
    <n v="67.2"/>
    <n v="5"/>
  </r>
  <r>
    <s v="1985-08-01"/>
    <x v="15"/>
    <n v="8"/>
    <n v="35.496000000000002"/>
    <n v="139.18899999999999"/>
    <n v="123.6"/>
    <n v="4.5"/>
  </r>
  <r>
    <s v="1985-08-04"/>
    <x v="15"/>
    <n v="8"/>
    <n v="35.689"/>
    <n v="138.74600000000001"/>
    <n v="176.8"/>
    <n v="4.5999999999999996"/>
  </r>
  <r>
    <s v="1985-08-05"/>
    <x v="15"/>
    <n v="8"/>
    <n v="36.744"/>
    <n v="142.03299999999999"/>
    <n v="54"/>
    <n v="4.5999999999999996"/>
  </r>
  <r>
    <s v="1985-08-06"/>
    <x v="15"/>
    <n v="8"/>
    <n v="36.378"/>
    <n v="140.977"/>
    <n v="51.7"/>
    <n v="5.0999999999999996"/>
  </r>
  <r>
    <s v="1985-08-07"/>
    <x v="15"/>
    <n v="8"/>
    <n v="35.561999999999998"/>
    <n v="140.14400000000001"/>
    <n v="75.599999999999994"/>
    <n v="4.5999999999999996"/>
  </r>
  <r>
    <s v="1985-08-12"/>
    <x v="15"/>
    <n v="8"/>
    <n v="37.771000000000001"/>
    <n v="141.773"/>
    <n v="51.6"/>
    <n v="6.5"/>
  </r>
  <r>
    <s v="1985-08-26"/>
    <x v="15"/>
    <n v="8"/>
    <n v="36.212000000000003"/>
    <n v="142.24100000000001"/>
    <n v="32.1"/>
    <n v="5.0999999999999996"/>
  </r>
  <r>
    <s v="1985-08-29"/>
    <x v="15"/>
    <n v="8"/>
    <n v="40.152999999999999"/>
    <n v="142.60499999999999"/>
    <n v="44.2"/>
    <n v="5.2"/>
  </r>
  <r>
    <s v="1985-09-01"/>
    <x v="15"/>
    <n v="9"/>
    <n v="35.113"/>
    <n v="141.25800000000001"/>
    <n v="33"/>
    <n v="4.7"/>
  </r>
  <r>
    <s v="1985-09-05"/>
    <x v="15"/>
    <n v="9"/>
    <n v="33.585999999999999"/>
    <n v="137.78200000000001"/>
    <n v="312.39999999999998"/>
    <n v="4.9000000000000004"/>
  </r>
  <r>
    <s v="1985-09-06"/>
    <x v="15"/>
    <n v="9"/>
    <n v="37.573"/>
    <n v="142.56700000000001"/>
    <n v="26.3"/>
    <n v="5.0999999999999996"/>
  </r>
  <r>
    <s v="1985-09-13"/>
    <x v="15"/>
    <n v="9"/>
    <n v="37.665999999999997"/>
    <n v="141.732"/>
    <n v="33"/>
    <n v="4.9000000000000004"/>
  </r>
  <r>
    <s v="1985-09-15"/>
    <x v="15"/>
    <n v="9"/>
    <n v="40.362000000000002"/>
    <n v="139.22300000000001"/>
    <n v="22.8"/>
    <n v="5.2"/>
  </r>
  <r>
    <s v="1985-09-25"/>
    <x v="15"/>
    <n v="9"/>
    <n v="37.933999999999997"/>
    <n v="142.12200000000001"/>
    <n v="44.3"/>
    <n v="4.5999999999999996"/>
  </r>
  <r>
    <s v="1985-09-26"/>
    <x v="15"/>
    <n v="9"/>
    <n v="33.619"/>
    <n v="134.78"/>
    <n v="25.3"/>
    <n v="4.7"/>
  </r>
  <r>
    <s v="1985-09-30"/>
    <x v="15"/>
    <n v="9"/>
    <n v="34.567999999999998"/>
    <n v="140.5"/>
    <n v="75"/>
    <n v="4.9000000000000004"/>
  </r>
  <r>
    <s v="1985-10-03"/>
    <x v="15"/>
    <n v="10"/>
    <n v="35.152000000000001"/>
    <n v="135.886"/>
    <n v="19.399999999999999"/>
    <n v="4.8"/>
  </r>
  <r>
    <s v="1985-10-03"/>
    <x v="15"/>
    <n v="10"/>
    <n v="34.777999999999999"/>
    <n v="140.82599999999999"/>
    <n v="73.900000000000006"/>
    <n v="5.4"/>
  </r>
  <r>
    <s v="1985-10-04"/>
    <x v="15"/>
    <n v="10"/>
    <n v="35.816000000000003"/>
    <n v="140.09299999999999"/>
    <n v="84.5"/>
    <n v="5.9"/>
  </r>
  <r>
    <s v="1985-10-07"/>
    <x v="15"/>
    <n v="10"/>
    <n v="38.392000000000003"/>
    <n v="140.33099999999999"/>
    <n v="119.5"/>
    <n v="5.2"/>
  </r>
  <r>
    <s v="1985-10-12"/>
    <x v="15"/>
    <n v="10"/>
    <n v="36.637999999999998"/>
    <n v="141.37"/>
    <n v="41.3"/>
    <n v="5"/>
  </r>
  <r>
    <s v="1985-10-14"/>
    <x v="15"/>
    <n v="10"/>
    <n v="36.363"/>
    <n v="141.506"/>
    <n v="33"/>
    <n v="4.8"/>
  </r>
  <r>
    <s v="1985-10-16"/>
    <x v="15"/>
    <n v="10"/>
    <n v="35.582999999999998"/>
    <n v="140.22999999999999"/>
    <n v="56"/>
    <n v="5"/>
  </r>
  <r>
    <s v="1985-10-16"/>
    <x v="15"/>
    <n v="10"/>
    <n v="40.354999999999997"/>
    <n v="142.06899999999999"/>
    <n v="69"/>
    <n v="4.8"/>
  </r>
  <r>
    <s v="1985-10-18"/>
    <x v="15"/>
    <n v="10"/>
    <n v="37.619"/>
    <n v="136.89599999999999"/>
    <n v="35.4"/>
    <n v="5.4"/>
  </r>
  <r>
    <s v="1985-10-21"/>
    <x v="15"/>
    <n v="10"/>
    <n v="34.664999999999999"/>
    <n v="134.697"/>
    <n v="12.2"/>
    <n v="4.7"/>
  </r>
  <r>
    <s v="1985-10-26"/>
    <x v="15"/>
    <n v="10"/>
    <n v="33.494"/>
    <n v="138.643"/>
    <n v="355.3"/>
    <n v="4.5"/>
  </r>
  <r>
    <s v="1985-11-05"/>
    <x v="15"/>
    <n v="11"/>
    <n v="35.302999999999997"/>
    <n v="140.084"/>
    <n v="59.4"/>
    <n v="5.2"/>
  </r>
  <r>
    <s v="1985-11-05"/>
    <x v="15"/>
    <n v="11"/>
    <n v="40.131999999999998"/>
    <n v="142.708"/>
    <n v="33"/>
    <n v="4.7"/>
  </r>
  <r>
    <s v="1985-11-11"/>
    <x v="15"/>
    <n v="11"/>
    <n v="32.972999999999999"/>
    <n v="140.43700000000001"/>
    <n v="75.3"/>
    <n v="5.2"/>
  </r>
  <r>
    <s v="1985-11-16"/>
    <x v="15"/>
    <n v="11"/>
    <n v="36.978999999999999"/>
    <n v="136.41300000000001"/>
    <n v="312.8"/>
    <n v="4.9000000000000004"/>
  </r>
  <r>
    <s v="1985-11-21"/>
    <x v="15"/>
    <n v="11"/>
    <n v="35.645000000000003"/>
    <n v="140.959"/>
    <n v="57.9"/>
    <n v="4.5"/>
  </r>
  <r>
    <s v="1985-11-22"/>
    <x v="15"/>
    <n v="11"/>
    <n v="36.045000000000002"/>
    <n v="139.886"/>
    <n v="60.5"/>
    <n v="4.8"/>
  </r>
  <r>
    <s v="1985-11-24"/>
    <x v="15"/>
    <n v="11"/>
    <n v="34.396999999999998"/>
    <n v="141.59899999999999"/>
    <n v="36.700000000000003"/>
    <n v="5"/>
  </r>
  <r>
    <s v="1985-11-24"/>
    <x v="15"/>
    <n v="11"/>
    <n v="34.283000000000001"/>
    <n v="141.60499999999999"/>
    <n v="39.4"/>
    <n v="4.8"/>
  </r>
  <r>
    <s v="1985-11-27"/>
    <x v="15"/>
    <n v="11"/>
    <n v="35.637999999999998"/>
    <n v="135.73099999999999"/>
    <n v="25.5"/>
    <n v="4.8"/>
  </r>
  <r>
    <s v="1985-11-28"/>
    <x v="15"/>
    <n v="11"/>
    <n v="33.529000000000003"/>
    <n v="141.39099999999999"/>
    <n v="33"/>
    <n v="4.9000000000000004"/>
  </r>
  <r>
    <s v="1985-11-28"/>
    <x v="15"/>
    <n v="11"/>
    <n v="33.573"/>
    <n v="141.42400000000001"/>
    <n v="49.2"/>
    <n v="4.9000000000000004"/>
  </r>
  <r>
    <s v="1985-11-30"/>
    <x v="15"/>
    <n v="11"/>
    <n v="34.646999999999998"/>
    <n v="136.75899999999999"/>
    <n v="333.4"/>
    <n v="4.8"/>
  </r>
  <r>
    <s v="1985-12-15"/>
    <x v="15"/>
    <n v="12"/>
    <n v="37.159999999999997"/>
    <n v="140.07900000000001"/>
    <n v="34.799999999999997"/>
    <n v="4.7"/>
  </r>
  <r>
    <s v="1985-12-19"/>
    <x v="15"/>
    <n v="12"/>
    <n v="33.505000000000003"/>
    <n v="139.154"/>
    <n v="33"/>
    <n v="4.5"/>
  </r>
  <r>
    <s v="1985-12-27"/>
    <x v="15"/>
    <n v="12"/>
    <n v="33.201000000000001"/>
    <n v="142.36799999999999"/>
    <n v="33"/>
    <n v="4.9000000000000004"/>
  </r>
  <r>
    <s v="1986-01-04"/>
    <x v="16"/>
    <n v="1"/>
    <n v="35.874000000000002"/>
    <n v="140.96899999999999"/>
    <n v="53.2"/>
    <n v="4.5999999999999996"/>
  </r>
  <r>
    <s v="1986-01-12"/>
    <x v="16"/>
    <n v="1"/>
    <n v="33.844999999999999"/>
    <n v="135.30699999999999"/>
    <n v="63.6"/>
    <n v="4.7"/>
  </r>
  <r>
    <s v="1986-01-28"/>
    <x v="16"/>
    <n v="1"/>
    <n v="33.762"/>
    <n v="137.46299999999999"/>
    <n v="17.7"/>
    <n v="4.8"/>
  </r>
  <r>
    <s v="1986-02-12"/>
    <x v="16"/>
    <n v="2"/>
    <n v="36.384"/>
    <n v="141.12799999999999"/>
    <n v="30"/>
    <n v="6.2"/>
  </r>
  <r>
    <s v="1986-02-12"/>
    <x v="16"/>
    <n v="2"/>
    <n v="36.463000000000001"/>
    <n v="140.904"/>
    <n v="55.3"/>
    <n v="4.5999999999999996"/>
  </r>
  <r>
    <s v="1986-02-14"/>
    <x v="16"/>
    <n v="2"/>
    <n v="36.401000000000003"/>
    <n v="141.13300000000001"/>
    <n v="51.9"/>
    <n v="4.8"/>
  </r>
  <r>
    <s v="1986-02-24"/>
    <x v="16"/>
    <n v="2"/>
    <n v="37.066000000000003"/>
    <n v="141.63900000000001"/>
    <n v="53.4"/>
    <n v="4.7"/>
  </r>
  <r>
    <s v="1986-03-01"/>
    <x v="16"/>
    <n v="3"/>
    <n v="40.438000000000002"/>
    <n v="140.37299999999999"/>
    <n v="21.8"/>
    <n v="4.5"/>
  </r>
  <r>
    <s v="1986-03-01"/>
    <x v="16"/>
    <n v="3"/>
    <n v="40.540999999999997"/>
    <n v="140.209"/>
    <n v="31.2"/>
    <n v="4.7"/>
  </r>
  <r>
    <s v="1986-03-02"/>
    <x v="16"/>
    <n v="3"/>
    <n v="38.470999999999997"/>
    <n v="142.29599999999999"/>
    <n v="39.299999999999997"/>
    <n v="5.8"/>
  </r>
  <r>
    <s v="1986-03-06"/>
    <x v="16"/>
    <n v="3"/>
    <n v="36.011000000000003"/>
    <n v="137.428"/>
    <n v="37.5"/>
    <n v="4.5999999999999996"/>
  </r>
  <r>
    <s v="1986-03-12"/>
    <x v="16"/>
    <n v="3"/>
    <n v="33.326999999999998"/>
    <n v="141.00200000000001"/>
    <n v="33"/>
    <n v="4.8"/>
  </r>
  <r>
    <s v="1986-03-25"/>
    <x v="16"/>
    <n v="3"/>
    <n v="37.262"/>
    <n v="139.423"/>
    <n v="144"/>
    <n v="5.3"/>
  </r>
  <r>
    <s v="1986-03-26"/>
    <x v="16"/>
    <n v="3"/>
    <n v="37.401000000000003"/>
    <n v="143.036"/>
    <n v="33"/>
    <n v="4.8"/>
  </r>
  <r>
    <s v="1986-03-29"/>
    <x v="16"/>
    <n v="3"/>
    <n v="37.777999999999999"/>
    <n v="142.524"/>
    <n v="33"/>
    <n v="4.5999999999999996"/>
  </r>
  <r>
    <s v="1986-04-08"/>
    <x v="16"/>
    <n v="4"/>
    <n v="40.930999999999997"/>
    <n v="141.13499999999999"/>
    <n v="26.6"/>
    <n v="4.5999999999999996"/>
  </r>
  <r>
    <s v="1986-04-10"/>
    <x v="16"/>
    <n v="4"/>
    <n v="37.783000000000001"/>
    <n v="140.66800000000001"/>
    <n v="104"/>
    <n v="4.5"/>
  </r>
  <r>
    <s v="1986-04-28"/>
    <x v="16"/>
    <n v="4"/>
    <n v="40.753999999999998"/>
    <n v="139.185"/>
    <n v="33"/>
    <n v="4.7"/>
  </r>
  <r>
    <s v="1986-04-30"/>
    <x v="16"/>
    <n v="4"/>
    <n v="35.372"/>
    <n v="131.51900000000001"/>
    <n v="33.4"/>
    <n v="5.0999999999999996"/>
  </r>
  <r>
    <s v="1986-05-02"/>
    <x v="16"/>
    <n v="5"/>
    <n v="36.341999999999999"/>
    <n v="141.14099999999999"/>
    <n v="43.8"/>
    <n v="4.7"/>
  </r>
  <r>
    <s v="1986-05-02"/>
    <x v="16"/>
    <n v="5"/>
    <n v="36.337000000000003"/>
    <n v="141.21100000000001"/>
    <n v="41.8"/>
    <n v="4.8"/>
  </r>
  <r>
    <s v="1986-05-05"/>
    <x v="16"/>
    <n v="5"/>
    <n v="36.930999999999997"/>
    <n v="141.45599999999999"/>
    <n v="77.3"/>
    <n v="4.8"/>
  </r>
  <r>
    <s v="1986-05-06"/>
    <x v="16"/>
    <n v="5"/>
    <n v="39.901000000000003"/>
    <n v="140.88999999999999"/>
    <n v="104.4"/>
    <n v="4.5"/>
  </r>
  <r>
    <s v="1986-05-14"/>
    <x v="16"/>
    <n v="5"/>
    <n v="37.561999999999998"/>
    <n v="140.548"/>
    <n v="100.3"/>
    <n v="4.8"/>
  </r>
  <r>
    <s v="1986-05-14"/>
    <x v="16"/>
    <n v="5"/>
    <n v="36.984999999999999"/>
    <n v="141.84399999999999"/>
    <n v="33"/>
    <n v="5.2"/>
  </r>
  <r>
    <s v="1986-05-15"/>
    <x v="16"/>
    <n v="5"/>
    <n v="36.302"/>
    <n v="141.55799999999999"/>
    <n v="33"/>
    <n v="4.9000000000000004"/>
  </r>
  <r>
    <s v="1986-05-26"/>
    <x v="16"/>
    <n v="5"/>
    <n v="40.128999999999998"/>
    <n v="141.11600000000001"/>
    <n v="21"/>
    <n v="5"/>
  </r>
  <r>
    <s v="1986-05-26"/>
    <x v="16"/>
    <n v="5"/>
    <n v="40.113"/>
    <n v="141.13"/>
    <n v="10"/>
    <n v="4.8"/>
  </r>
  <r>
    <s v="1986-05-29"/>
    <x v="16"/>
    <n v="5"/>
    <n v="34.649000000000001"/>
    <n v="137.149"/>
    <n v="311.10000000000002"/>
    <n v="4.7"/>
  </r>
  <r>
    <s v="1986-06-08"/>
    <x v="16"/>
    <n v="6"/>
    <n v="36.482999999999997"/>
    <n v="142.79300000000001"/>
    <n v="20.399999999999999"/>
    <n v="5.2"/>
  </r>
  <r>
    <s v="1986-06-15"/>
    <x v="16"/>
    <n v="6"/>
    <n v="36.521999999999998"/>
    <n v="137.096"/>
    <n v="273.2"/>
    <n v="4.5"/>
  </r>
  <r>
    <s v="1986-06-16"/>
    <x v="16"/>
    <n v="6"/>
    <n v="35.415999999999997"/>
    <n v="141.16999999999999"/>
    <n v="33"/>
    <n v="4.5"/>
  </r>
  <r>
    <s v="1986-06-18"/>
    <x v="16"/>
    <n v="6"/>
    <n v="33.433999999999997"/>
    <n v="141.089"/>
    <n v="58.2"/>
    <n v="4.9000000000000004"/>
  </r>
  <r>
    <s v="1986-06-23"/>
    <x v="16"/>
    <n v="6"/>
    <n v="36.881999999999998"/>
    <n v="141.751"/>
    <n v="46"/>
    <n v="4.8"/>
  </r>
  <r>
    <s v="1986-06-24"/>
    <x v="16"/>
    <n v="6"/>
    <n v="34.793999999999997"/>
    <n v="140.595"/>
    <n v="62.6"/>
    <n v="6.6"/>
  </r>
  <r>
    <s v="1986-06-24"/>
    <x v="16"/>
    <n v="6"/>
    <n v="34.807000000000002"/>
    <n v="140.63999999999999"/>
    <n v="65.400000000000006"/>
    <n v="5.4"/>
  </r>
  <r>
    <s v="1986-06-27"/>
    <x v="16"/>
    <n v="6"/>
    <n v="39.052999999999997"/>
    <n v="140.869"/>
    <n v="28.3"/>
    <n v="5.2"/>
  </r>
  <r>
    <s v="1986-06-27"/>
    <x v="16"/>
    <n v="6"/>
    <n v="34.728999999999999"/>
    <n v="140.66399999999999"/>
    <n v="62.1"/>
    <n v="4.7"/>
  </r>
  <r>
    <s v="1986-07-03"/>
    <x v="16"/>
    <n v="7"/>
    <n v="35.841000000000001"/>
    <n v="139.381"/>
    <n v="152.1"/>
    <n v="4.7"/>
  </r>
  <r>
    <s v="1986-07-10"/>
    <x v="16"/>
    <n v="7"/>
    <n v="36.232999999999997"/>
    <n v="140.50899999999999"/>
    <n v="84.2"/>
    <n v="4.5"/>
  </r>
  <r>
    <s v="1986-08-08"/>
    <x v="16"/>
    <n v="8"/>
    <n v="36.293999999999997"/>
    <n v="139.999"/>
    <n v="90.9"/>
    <n v="4.5"/>
  </r>
  <r>
    <s v="1986-08-10"/>
    <x v="16"/>
    <n v="8"/>
    <n v="40.664000000000001"/>
    <n v="140.72200000000001"/>
    <n v="20.399999999999999"/>
    <n v="5"/>
  </r>
  <r>
    <s v="1986-08-10"/>
    <x v="16"/>
    <n v="8"/>
    <n v="33.363"/>
    <n v="140.88499999999999"/>
    <n v="62.2"/>
    <n v="5.0999999999999996"/>
  </r>
  <r>
    <s v="1986-08-12"/>
    <x v="16"/>
    <n v="8"/>
    <n v="37.223999999999997"/>
    <n v="141.89099999999999"/>
    <n v="40.200000000000003"/>
    <n v="4.5999999999999996"/>
  </r>
  <r>
    <s v="1986-08-17"/>
    <x v="16"/>
    <n v="8"/>
    <n v="40.878999999999998"/>
    <n v="140.1"/>
    <n v="189.2"/>
    <n v="4.7"/>
  </r>
  <r>
    <s v="1986-08-17"/>
    <x v="16"/>
    <n v="8"/>
    <n v="34.005000000000003"/>
    <n v="139.59"/>
    <n v="129"/>
    <n v="4.8"/>
  </r>
  <r>
    <s v="1986-08-24"/>
    <x v="16"/>
    <n v="8"/>
    <n v="36.371000000000002"/>
    <n v="138.38300000000001"/>
    <n v="25.1"/>
    <n v="4.8"/>
  </r>
  <r>
    <s v="1986-09-13"/>
    <x v="16"/>
    <n v="9"/>
    <n v="38.984999999999999"/>
    <n v="135.398"/>
    <n v="382.9"/>
    <n v="4.5"/>
  </r>
  <r>
    <s v="1986-09-20"/>
    <x v="16"/>
    <n v="9"/>
    <n v="36.454000000000001"/>
    <n v="140.52000000000001"/>
    <n v="74.7"/>
    <n v="5.0999999999999996"/>
  </r>
  <r>
    <s v="1986-10-12"/>
    <x v="16"/>
    <n v="10"/>
    <n v="37.124000000000002"/>
    <n v="141.41900000000001"/>
    <n v="59.5"/>
    <n v="4.8"/>
  </r>
  <r>
    <s v="1986-10-13"/>
    <x v="16"/>
    <n v="10"/>
    <n v="34.875"/>
    <n v="139.19499999999999"/>
    <n v="24.4"/>
    <n v="4.9000000000000004"/>
  </r>
  <r>
    <s v="1986-10-13"/>
    <x v="16"/>
    <n v="10"/>
    <n v="33.088999999999999"/>
    <n v="139.512"/>
    <n v="28.3"/>
    <n v="4.7"/>
  </r>
  <r>
    <s v="1986-10-13"/>
    <x v="16"/>
    <n v="10"/>
    <n v="37.101999999999997"/>
    <n v="141.011"/>
    <n v="65"/>
    <n v="5.6"/>
  </r>
  <r>
    <s v="1986-10-21"/>
    <x v="16"/>
    <n v="10"/>
    <n v="38.529000000000003"/>
    <n v="141.74299999999999"/>
    <n v="64"/>
    <n v="4.8"/>
  </r>
  <r>
    <s v="1986-10-22"/>
    <x v="16"/>
    <n v="10"/>
    <n v="36.433999999999997"/>
    <n v="140.62"/>
    <n v="70.599999999999994"/>
    <n v="4.7"/>
  </r>
  <r>
    <s v="1986-10-23"/>
    <x v="16"/>
    <n v="10"/>
    <n v="33.521000000000001"/>
    <n v="139.07599999999999"/>
    <n v="208.5"/>
    <n v="4.8"/>
  </r>
  <r>
    <s v="1986-10-25"/>
    <x v="16"/>
    <n v="10"/>
    <n v="36.381999999999998"/>
    <n v="140.762"/>
    <n v="66"/>
    <n v="4.5"/>
  </r>
  <r>
    <s v="1986-10-26"/>
    <x v="16"/>
    <n v="10"/>
    <n v="33.445999999999998"/>
    <n v="140.62299999999999"/>
    <n v="80.8"/>
    <n v="4.8"/>
  </r>
  <r>
    <s v="1986-11-02"/>
    <x v="16"/>
    <n v="11"/>
    <n v="38.475000000000001"/>
    <n v="142.01400000000001"/>
    <n v="41"/>
    <n v="5.0999999999999996"/>
  </r>
  <r>
    <s v="1986-11-06"/>
    <x v="16"/>
    <n v="11"/>
    <n v="37.822000000000003"/>
    <n v="139.61099999999999"/>
    <n v="33"/>
    <n v="4.5"/>
  </r>
  <r>
    <s v="1986-11-14"/>
    <x v="16"/>
    <n v="11"/>
    <n v="35.978999999999999"/>
    <n v="136.91399999999999"/>
    <n v="271.60000000000002"/>
    <n v="5.2"/>
  </r>
  <r>
    <s v="1986-11-15"/>
    <x v="16"/>
    <n v="11"/>
    <n v="36.402999999999999"/>
    <n v="140.857"/>
    <n v="53.5"/>
    <n v="5.3"/>
  </r>
  <r>
    <s v="1986-11-20"/>
    <x v="16"/>
    <n v="11"/>
    <n v="34.729999999999997"/>
    <n v="140.822"/>
    <n v="59.5"/>
    <n v="5"/>
  </r>
  <r>
    <s v="1986-11-21"/>
    <x v="16"/>
    <n v="11"/>
    <n v="34.56"/>
    <n v="139.36799999999999"/>
    <n v="10"/>
    <n v="5.0999999999999996"/>
  </r>
  <r>
    <s v="1986-11-21"/>
    <x v="16"/>
    <n v="11"/>
    <n v="34.695999999999998"/>
    <n v="139.32499999999999"/>
    <n v="10"/>
    <n v="5"/>
  </r>
  <r>
    <s v="1986-11-21"/>
    <x v="16"/>
    <n v="11"/>
    <n v="34.628"/>
    <n v="139.20599999999999"/>
    <n v="10"/>
    <n v="4.5"/>
  </r>
  <r>
    <s v="1986-11-21"/>
    <x v="16"/>
    <n v="11"/>
    <n v="34.473999999999997"/>
    <n v="139.316"/>
    <n v="10"/>
    <n v="4.7"/>
  </r>
  <r>
    <s v="1986-11-21"/>
    <x v="16"/>
    <n v="11"/>
    <n v="34.643999999999998"/>
    <n v="139.31100000000001"/>
    <n v="8.3000000000000007"/>
    <n v="4.5999999999999996"/>
  </r>
  <r>
    <s v="1986-11-22"/>
    <x v="16"/>
    <n v="11"/>
    <n v="34.482999999999997"/>
    <n v="139.48699999999999"/>
    <n v="10"/>
    <n v="4.5"/>
  </r>
  <r>
    <s v="1986-11-22"/>
    <x v="16"/>
    <n v="11"/>
    <n v="34.438000000000002"/>
    <n v="139.52000000000001"/>
    <n v="9"/>
    <n v="6"/>
  </r>
  <r>
    <s v="1986-11-26"/>
    <x v="16"/>
    <n v="11"/>
    <n v="33.195999999999998"/>
    <n v="140.34700000000001"/>
    <n v="76.8"/>
    <n v="5.2"/>
  </r>
  <r>
    <s v="1986-11-28"/>
    <x v="16"/>
    <n v="11"/>
    <n v="36.344999999999999"/>
    <n v="141.17400000000001"/>
    <n v="41.4"/>
    <n v="5.8"/>
  </r>
  <r>
    <s v="1986-11-29"/>
    <x v="16"/>
    <n v="11"/>
    <n v="36.481999999999999"/>
    <n v="140.56"/>
    <n v="123.1"/>
    <n v="4.5"/>
  </r>
  <r>
    <s v="1986-11-30"/>
    <x v="16"/>
    <n v="11"/>
    <n v="37.262"/>
    <n v="140.86099999999999"/>
    <n v="33"/>
    <n v="4.5"/>
  </r>
  <r>
    <s v="1986-11-30"/>
    <x v="16"/>
    <n v="11"/>
    <n v="38.853000000000002"/>
    <n v="141.94800000000001"/>
    <n v="36.9"/>
    <n v="6"/>
  </r>
  <r>
    <s v="1986-12-01"/>
    <x v="16"/>
    <n v="12"/>
    <n v="37.159999999999997"/>
    <n v="142.05699999999999"/>
    <n v="33"/>
    <n v="4.7"/>
  </r>
  <r>
    <s v="1986-12-17"/>
    <x v="16"/>
    <n v="12"/>
    <n v="36.79"/>
    <n v="135.27500000000001"/>
    <n v="361.4"/>
    <n v="4.5999999999999996"/>
  </r>
  <r>
    <s v="1986-12-29"/>
    <x v="16"/>
    <n v="12"/>
    <n v="34.603999999999999"/>
    <n v="136.886"/>
    <n v="338.7"/>
    <n v="4.5999999999999996"/>
  </r>
  <r>
    <s v="1986-12-30"/>
    <x v="16"/>
    <n v="12"/>
    <n v="36.665999999999997"/>
    <n v="137.89599999999999"/>
    <n v="10"/>
    <n v="5.6"/>
  </r>
  <r>
    <s v="1987-01-08"/>
    <x v="17"/>
    <n v="1"/>
    <n v="36.573999999999998"/>
    <n v="140.52799999999999"/>
    <n v="71.2"/>
    <n v="4.8"/>
  </r>
  <r>
    <s v="1987-01-09"/>
    <x v="17"/>
    <n v="1"/>
    <n v="39.895000000000003"/>
    <n v="141.67699999999999"/>
    <n v="67.7"/>
    <n v="6.6"/>
  </r>
  <r>
    <s v="1987-01-09"/>
    <x v="17"/>
    <n v="1"/>
    <n v="39.837000000000003"/>
    <n v="141.74700000000001"/>
    <n v="82.5"/>
    <n v="4.8"/>
  </r>
  <r>
    <s v="1987-01-09"/>
    <x v="17"/>
    <n v="1"/>
    <n v="39.820999999999998"/>
    <n v="141.64099999999999"/>
    <n v="84.5"/>
    <n v="5"/>
  </r>
  <r>
    <s v="1987-01-10"/>
    <x v="17"/>
    <n v="1"/>
    <n v="39.828000000000003"/>
    <n v="141.80099999999999"/>
    <n v="81.900000000000006"/>
    <n v="4.7"/>
  </r>
  <r>
    <s v="1987-01-13"/>
    <x v="17"/>
    <n v="1"/>
    <n v="35.735999999999997"/>
    <n v="140.04499999999999"/>
    <n v="79.7"/>
    <n v="4.7"/>
  </r>
  <r>
    <s v="1987-01-17"/>
    <x v="17"/>
    <n v="1"/>
    <n v="39.820999999999998"/>
    <n v="141.667"/>
    <n v="83.3"/>
    <n v="5"/>
  </r>
  <r>
    <s v="1987-01-20"/>
    <x v="17"/>
    <n v="1"/>
    <n v="38.631999999999998"/>
    <n v="141.97399999999999"/>
    <n v="66.900000000000006"/>
    <n v="5"/>
  </r>
  <r>
    <s v="1987-01-22"/>
    <x v="17"/>
    <n v="1"/>
    <n v="38.387999999999998"/>
    <n v="142.30600000000001"/>
    <n v="33"/>
    <n v="4.8"/>
  </r>
  <r>
    <s v="1987-01-27"/>
    <x v="17"/>
    <n v="1"/>
    <n v="35.484000000000002"/>
    <n v="140.82499999999999"/>
    <n v="61.3"/>
    <n v="5.0999999999999996"/>
  </r>
  <r>
    <s v="1987-01-27"/>
    <x v="17"/>
    <n v="1"/>
    <n v="33.088999999999999"/>
    <n v="141.83600000000001"/>
    <n v="33"/>
    <n v="4.7"/>
  </r>
  <r>
    <s v="1987-02-06"/>
    <x v="17"/>
    <n v="2"/>
    <n v="34.180999999999997"/>
    <n v="141.155"/>
    <n v="68.099999999999994"/>
    <n v="4.8"/>
  </r>
  <r>
    <s v="1987-02-06"/>
    <x v="17"/>
    <n v="2"/>
    <n v="36.991999999999997"/>
    <n v="141.786"/>
    <n v="35.6"/>
    <n v="6.4"/>
  </r>
  <r>
    <s v="1987-02-06"/>
    <x v="17"/>
    <n v="2"/>
    <n v="36.988"/>
    <n v="141.68899999999999"/>
    <n v="47.7"/>
    <n v="6.8"/>
  </r>
  <r>
    <s v="1987-02-06"/>
    <x v="17"/>
    <n v="2"/>
    <n v="37.07"/>
    <n v="141.91499999999999"/>
    <n v="33"/>
    <n v="4.7"/>
  </r>
  <r>
    <s v="1987-02-10"/>
    <x v="17"/>
    <n v="2"/>
    <n v="39.869"/>
    <n v="141.72999999999999"/>
    <n v="83.8"/>
    <n v="4.5"/>
  </r>
  <r>
    <s v="1987-02-10"/>
    <x v="17"/>
    <n v="2"/>
    <n v="35.585999999999999"/>
    <n v="143.01300000000001"/>
    <n v="37.5"/>
    <n v="5.0999999999999996"/>
  </r>
  <r>
    <s v="1987-02-10"/>
    <x v="17"/>
    <n v="2"/>
    <n v="36.121000000000002"/>
    <n v="139.78800000000001"/>
    <n v="73"/>
    <n v="4.5999999999999996"/>
  </r>
  <r>
    <s v="1987-02-12"/>
    <x v="17"/>
    <n v="2"/>
    <n v="36.42"/>
    <n v="141.279"/>
    <n v="62.3"/>
    <n v="4.9000000000000004"/>
  </r>
  <r>
    <s v="1987-02-12"/>
    <x v="17"/>
    <n v="2"/>
    <n v="34.622999999999998"/>
    <n v="139.92099999999999"/>
    <n v="97.5"/>
    <n v="5.0999999999999996"/>
  </r>
  <r>
    <s v="1987-02-13"/>
    <x v="17"/>
    <n v="2"/>
    <n v="36.634"/>
    <n v="140.87799999999999"/>
    <n v="63.5"/>
    <n v="5.0999999999999996"/>
  </r>
  <r>
    <s v="1987-02-15"/>
    <x v="17"/>
    <n v="2"/>
    <n v="37.140999999999998"/>
    <n v="141.63300000000001"/>
    <n v="59.7"/>
    <n v="4.7"/>
  </r>
  <r>
    <s v="1987-02-15"/>
    <x v="17"/>
    <n v="2"/>
    <n v="36.957999999999998"/>
    <n v="141.209"/>
    <n v="42.4"/>
    <n v="4.9000000000000004"/>
  </r>
  <r>
    <s v="1987-02-21"/>
    <x v="17"/>
    <n v="2"/>
    <n v="36.011000000000003"/>
    <n v="139.761"/>
    <n v="96.9"/>
    <n v="4.7"/>
  </r>
  <r>
    <s v="1987-02-22"/>
    <x v="17"/>
    <n v="2"/>
    <n v="40.231999999999999"/>
    <n v="139.11699999999999"/>
    <n v="33"/>
    <n v="4.5"/>
  </r>
  <r>
    <s v="1987-02-28"/>
    <x v="17"/>
    <n v="2"/>
    <n v="36.957000000000001"/>
    <n v="141.60300000000001"/>
    <n v="48.5"/>
    <n v="5.6"/>
  </r>
  <r>
    <s v="1987-02-28"/>
    <x v="17"/>
    <n v="2"/>
    <n v="37.936"/>
    <n v="141.11699999999999"/>
    <n v="91.7"/>
    <n v="4.8"/>
  </r>
  <r>
    <s v="1987-03-01"/>
    <x v="17"/>
    <n v="3"/>
    <n v="37.372"/>
    <n v="141.387"/>
    <n v="62.3"/>
    <n v="4.8"/>
  </r>
  <r>
    <s v="1987-03-05"/>
    <x v="17"/>
    <n v="3"/>
    <n v="37.116999999999997"/>
    <n v="141.46100000000001"/>
    <n v="56.3"/>
    <n v="4.8"/>
  </r>
  <r>
    <s v="1987-03-07"/>
    <x v="17"/>
    <n v="3"/>
    <n v="35.235999999999997"/>
    <n v="140.88"/>
    <n v="60.2"/>
    <n v="4.5"/>
  </r>
  <r>
    <s v="1987-03-10"/>
    <x v="17"/>
    <n v="3"/>
    <n v="36.473999999999997"/>
    <n v="140.68799999999999"/>
    <n v="80.8"/>
    <n v="5.0999999999999996"/>
  </r>
  <r>
    <s v="1987-03-10"/>
    <x v="17"/>
    <n v="3"/>
    <n v="36.923999999999999"/>
    <n v="141.66200000000001"/>
    <n v="47.3"/>
    <n v="5.6"/>
  </r>
  <r>
    <s v="1987-03-10"/>
    <x v="17"/>
    <n v="3"/>
    <n v="36.941000000000003"/>
    <n v="141.822"/>
    <n v="46.4"/>
    <n v="5.0999999999999996"/>
  </r>
  <r>
    <s v="1987-03-24"/>
    <x v="17"/>
    <n v="3"/>
    <n v="37.375999999999998"/>
    <n v="137.87200000000001"/>
    <n v="32"/>
    <n v="4.5999999999999996"/>
  </r>
  <r>
    <s v="1987-03-24"/>
    <x v="17"/>
    <n v="3"/>
    <n v="37.447000000000003"/>
    <n v="137.86500000000001"/>
    <n v="23.3"/>
    <n v="5.7"/>
  </r>
  <r>
    <s v="1987-03-24"/>
    <x v="17"/>
    <n v="3"/>
    <n v="37.42"/>
    <n v="137.79599999999999"/>
    <n v="31.5"/>
    <n v="4.8"/>
  </r>
  <r>
    <s v="1987-03-25"/>
    <x v="17"/>
    <n v="3"/>
    <n v="37.433999999999997"/>
    <n v="137.786"/>
    <n v="37.5"/>
    <n v="4.7"/>
  </r>
  <r>
    <s v="1987-03-26"/>
    <x v="17"/>
    <n v="3"/>
    <n v="34.576999999999998"/>
    <n v="140.86099999999999"/>
    <n v="33"/>
    <n v="4.8"/>
  </r>
  <r>
    <s v="1987-03-27"/>
    <x v="17"/>
    <n v="3"/>
    <n v="35.424999999999997"/>
    <n v="141.13499999999999"/>
    <n v="56.8"/>
    <n v="4.5999999999999996"/>
  </r>
  <r>
    <s v="1987-03-28"/>
    <x v="17"/>
    <n v="3"/>
    <n v="35.212000000000003"/>
    <n v="141.41900000000001"/>
    <n v="33"/>
    <n v="4.5"/>
  </r>
  <r>
    <s v="1987-04-02"/>
    <x v="17"/>
    <n v="4"/>
    <n v="34.698999999999998"/>
    <n v="136.828"/>
    <n v="324.8"/>
    <n v="4.5999999999999996"/>
  </r>
  <r>
    <s v="1987-04-07"/>
    <x v="17"/>
    <n v="4"/>
    <n v="37.363"/>
    <n v="141.79599999999999"/>
    <n v="29.4"/>
    <n v="6.7"/>
  </r>
  <r>
    <s v="1987-04-09"/>
    <x v="17"/>
    <n v="4"/>
    <n v="35.83"/>
    <n v="140.77500000000001"/>
    <n v="65.099999999999994"/>
    <n v="4.9000000000000004"/>
  </r>
  <r>
    <s v="1987-04-10"/>
    <x v="17"/>
    <n v="4"/>
    <n v="36.057000000000002"/>
    <n v="139.71799999999999"/>
    <n v="69.5"/>
    <n v="5.0999999999999996"/>
  </r>
  <r>
    <s v="1987-04-12"/>
    <x v="17"/>
    <n v="4"/>
    <n v="40.49"/>
    <n v="141.988"/>
    <n v="66.900000000000006"/>
    <n v="4.5999999999999996"/>
  </r>
  <r>
    <s v="1987-04-15"/>
    <x v="17"/>
    <n v="4"/>
    <n v="40.921999999999997"/>
    <n v="141.19"/>
    <n v="107.1"/>
    <n v="4.5"/>
  </r>
  <r>
    <s v="1987-04-16"/>
    <x v="17"/>
    <n v="4"/>
    <n v="37.064999999999998"/>
    <n v="141.47300000000001"/>
    <n v="54.9"/>
    <n v="6.1"/>
  </r>
  <r>
    <s v="1987-04-17"/>
    <x v="17"/>
    <n v="4"/>
    <n v="35.671999999999997"/>
    <n v="139.99700000000001"/>
    <n v="80.5"/>
    <n v="5.0999999999999996"/>
  </r>
  <r>
    <s v="1987-04-18"/>
    <x v="17"/>
    <n v="4"/>
    <n v="33.616"/>
    <n v="131.947"/>
    <n v="97.1"/>
    <n v="4.7"/>
  </r>
  <r>
    <s v="1987-04-18"/>
    <x v="17"/>
    <n v="4"/>
    <n v="37.261000000000003"/>
    <n v="142.83000000000001"/>
    <n v="32.200000000000003"/>
    <n v="4.9000000000000004"/>
  </r>
  <r>
    <s v="1987-04-20"/>
    <x v="17"/>
    <n v="4"/>
    <n v="37.493000000000002"/>
    <n v="141.47900000000001"/>
    <n v="60.8"/>
    <n v="5"/>
  </r>
  <r>
    <s v="1987-04-22"/>
    <x v="17"/>
    <n v="4"/>
    <n v="37.155000000000001"/>
    <n v="141.57300000000001"/>
    <n v="30.3"/>
    <n v="6.7"/>
  </r>
  <r>
    <s v="1987-04-24"/>
    <x v="17"/>
    <n v="4"/>
    <n v="37.271000000000001"/>
    <n v="141.24299999999999"/>
    <n v="56.6"/>
    <n v="4.5999999999999996"/>
  </r>
  <r>
    <s v="1987-04-27"/>
    <x v="17"/>
    <n v="4"/>
    <n v="37.787999999999997"/>
    <n v="142.56299999999999"/>
    <n v="48.8"/>
    <n v="5.2"/>
  </r>
  <r>
    <s v="1987-04-30"/>
    <x v="17"/>
    <n v="4"/>
    <n v="37.186999999999998"/>
    <n v="141.322"/>
    <n v="60.5"/>
    <n v="4.9000000000000004"/>
  </r>
  <r>
    <s v="1987-04-30"/>
    <x v="17"/>
    <n v="4"/>
    <n v="37.158000000000001"/>
    <n v="141.62100000000001"/>
    <n v="50"/>
    <n v="4.5"/>
  </r>
  <r>
    <s v="1987-05-01"/>
    <x v="17"/>
    <n v="5"/>
    <n v="35.444000000000003"/>
    <n v="140.64500000000001"/>
    <n v="74.400000000000006"/>
    <n v="4.9000000000000004"/>
  </r>
  <r>
    <s v="1987-05-01"/>
    <x v="17"/>
    <n v="5"/>
    <n v="37.107999999999997"/>
    <n v="141.83199999999999"/>
    <n v="47.6"/>
    <n v="5.0999999999999996"/>
  </r>
  <r>
    <s v="1987-05-03"/>
    <x v="17"/>
    <n v="5"/>
    <n v="37.25"/>
    <n v="141.47999999999999"/>
    <n v="55"/>
    <n v="4.5999999999999996"/>
  </r>
  <r>
    <s v="1987-05-05"/>
    <x v="17"/>
    <n v="5"/>
    <n v="37.231000000000002"/>
    <n v="141.32400000000001"/>
    <n v="89.9"/>
    <n v="4.7"/>
  </r>
  <r>
    <s v="1987-05-09"/>
    <x v="17"/>
    <n v="5"/>
    <n v="34.155999999999999"/>
    <n v="135.43100000000001"/>
    <n v="10"/>
    <n v="5.0999999999999996"/>
  </r>
  <r>
    <s v="1987-05-09"/>
    <x v="17"/>
    <n v="5"/>
    <n v="36.201000000000001"/>
    <n v="141.81"/>
    <n v="45.2"/>
    <n v="5.2"/>
  </r>
  <r>
    <s v="1987-05-10"/>
    <x v="17"/>
    <n v="5"/>
    <n v="37.56"/>
    <n v="141.90600000000001"/>
    <n v="40.200000000000003"/>
    <n v="5.0999999999999996"/>
  </r>
  <r>
    <s v="1987-05-10"/>
    <x v="17"/>
    <n v="5"/>
    <n v="34.850999999999999"/>
    <n v="139.35300000000001"/>
    <n v="27.2"/>
    <n v="4.5999999999999996"/>
  </r>
  <r>
    <s v="1987-05-11"/>
    <x v="17"/>
    <n v="5"/>
    <n v="34.85"/>
    <n v="139.32900000000001"/>
    <n v="31.4"/>
    <n v="4.5999999999999996"/>
  </r>
  <r>
    <s v="1987-05-11"/>
    <x v="17"/>
    <n v="5"/>
    <n v="38.902000000000001"/>
    <n v="141.988"/>
    <n v="52.7"/>
    <n v="5.8"/>
  </r>
  <r>
    <s v="1987-05-12"/>
    <x v="17"/>
    <n v="5"/>
    <n v="38.799999999999997"/>
    <n v="142.17400000000001"/>
    <n v="56.2"/>
    <n v="4.7"/>
  </r>
  <r>
    <s v="1987-05-14"/>
    <x v="17"/>
    <n v="5"/>
    <n v="34.936"/>
    <n v="140.63499999999999"/>
    <n v="55.7"/>
    <n v="4.7"/>
  </r>
  <r>
    <s v="1987-05-17"/>
    <x v="17"/>
    <n v="5"/>
    <n v="35.814"/>
    <n v="140.63399999999999"/>
    <n v="68.3"/>
    <n v="4.7"/>
  </r>
  <r>
    <s v="1987-05-25"/>
    <x v="17"/>
    <n v="5"/>
    <n v="37.762"/>
    <n v="139.44900000000001"/>
    <n v="37.1"/>
    <n v="4.7"/>
  </r>
  <r>
    <s v="1987-05-26"/>
    <x v="17"/>
    <n v="5"/>
    <n v="38.222000000000001"/>
    <n v="142.31800000000001"/>
    <n v="36.6"/>
    <n v="5.5"/>
  </r>
  <r>
    <s v="1987-05-27"/>
    <x v="17"/>
    <n v="5"/>
    <n v="35.084000000000003"/>
    <n v="135.447"/>
    <n v="10"/>
    <n v="4.9000000000000004"/>
  </r>
  <r>
    <s v="1987-05-29"/>
    <x v="17"/>
    <n v="5"/>
    <n v="36.975999999999999"/>
    <n v="141.322"/>
    <n v="62.3"/>
    <n v="4.5999999999999996"/>
  </r>
  <r>
    <s v="1987-06-04"/>
    <x v="17"/>
    <n v="6"/>
    <n v="39.781999999999996"/>
    <n v="142.91"/>
    <n v="48.2"/>
    <n v="4.7"/>
  </r>
  <r>
    <s v="1987-06-05"/>
    <x v="17"/>
    <n v="6"/>
    <n v="39.728999999999999"/>
    <n v="142.82"/>
    <n v="58.8"/>
    <n v="5.5"/>
  </r>
  <r>
    <s v="1987-06-15"/>
    <x v="17"/>
    <n v="6"/>
    <n v="35.57"/>
    <n v="140.155"/>
    <n v="73.7"/>
    <n v="4.5999999999999996"/>
  </r>
  <r>
    <s v="1987-06-16"/>
    <x v="17"/>
    <n v="6"/>
    <n v="37.514000000000003"/>
    <n v="140.065"/>
    <n v="37.1"/>
    <n v="4.8"/>
  </r>
  <r>
    <s v="1987-06-18"/>
    <x v="17"/>
    <n v="6"/>
    <n v="39.244999999999997"/>
    <n v="143.09299999999999"/>
    <n v="50.4"/>
    <n v="4.8"/>
  </r>
  <r>
    <s v="1987-06-26"/>
    <x v="17"/>
    <n v="6"/>
    <n v="37.085999999999999"/>
    <n v="142.11600000000001"/>
    <n v="20.7"/>
    <n v="5.2"/>
  </r>
  <r>
    <s v="1987-06-30"/>
    <x v="17"/>
    <n v="6"/>
    <n v="36.174999999999997"/>
    <n v="139.98599999999999"/>
    <n v="69.900000000000006"/>
    <n v="5"/>
  </r>
  <r>
    <s v="1987-07-02"/>
    <x v="17"/>
    <n v="7"/>
    <n v="37.343000000000004"/>
    <n v="141.797"/>
    <n v="64.3"/>
    <n v="4.5999999999999996"/>
  </r>
  <r>
    <s v="1987-07-04"/>
    <x v="17"/>
    <n v="7"/>
    <n v="37.061"/>
    <n v="142.21899999999999"/>
    <n v="33"/>
    <n v="4.5999999999999996"/>
  </r>
  <r>
    <s v="1987-07-06"/>
    <x v="17"/>
    <n v="7"/>
    <n v="33.4"/>
    <n v="140.94499999999999"/>
    <n v="59.7"/>
    <n v="5"/>
  </r>
  <r>
    <s v="1987-07-08"/>
    <x v="17"/>
    <n v="7"/>
    <n v="37.198"/>
    <n v="141.66399999999999"/>
    <n v="43.5"/>
    <n v="4.8"/>
  </r>
  <r>
    <s v="1987-07-09"/>
    <x v="17"/>
    <n v="7"/>
    <n v="35.713999999999999"/>
    <n v="140.19900000000001"/>
    <n v="81.099999999999994"/>
    <n v="4.5999999999999996"/>
  </r>
  <r>
    <s v="1987-07-11"/>
    <x v="17"/>
    <n v="7"/>
    <n v="36.953000000000003"/>
    <n v="142.66900000000001"/>
    <n v="38.9"/>
    <n v="5.6"/>
  </r>
  <r>
    <s v="1987-07-12"/>
    <x v="17"/>
    <n v="7"/>
    <n v="36.145000000000003"/>
    <n v="139.95500000000001"/>
    <n v="66.099999999999994"/>
    <n v="4.8"/>
  </r>
  <r>
    <s v="1987-07-16"/>
    <x v="17"/>
    <n v="7"/>
    <n v="33.058999999999997"/>
    <n v="138.096"/>
    <n v="310.2"/>
    <n v="5.9"/>
  </r>
  <r>
    <s v="1987-07-18"/>
    <x v="17"/>
    <n v="7"/>
    <n v="40.436"/>
    <n v="141.28800000000001"/>
    <n v="96.9"/>
    <n v="4.7"/>
  </r>
  <r>
    <s v="1987-07-20"/>
    <x v="17"/>
    <n v="7"/>
    <n v="35.993000000000002"/>
    <n v="135.244"/>
    <n v="39.9"/>
    <n v="4.5"/>
  </r>
  <r>
    <s v="1987-08-14"/>
    <x v="17"/>
    <n v="8"/>
    <n v="36.642000000000003"/>
    <n v="137.70699999999999"/>
    <n v="204.6"/>
    <n v="4.5"/>
  </r>
  <r>
    <s v="1987-08-14"/>
    <x v="17"/>
    <n v="8"/>
    <n v="36.859000000000002"/>
    <n v="141.614"/>
    <n v="52.6"/>
    <n v="4.9000000000000004"/>
  </r>
  <r>
    <s v="1987-08-15"/>
    <x v="17"/>
    <n v="8"/>
    <n v="37.292999999999999"/>
    <n v="141.52799999999999"/>
    <n v="56.5"/>
    <n v="4.8"/>
  </r>
  <r>
    <s v="1987-08-19"/>
    <x v="17"/>
    <n v="8"/>
    <n v="36.978000000000002"/>
    <n v="142.191"/>
    <n v="33"/>
    <n v="4.8"/>
  </r>
  <r>
    <s v="1987-08-22"/>
    <x v="17"/>
    <n v="8"/>
    <n v="39.584000000000003"/>
    <n v="141.46"/>
    <n v="90.5"/>
    <n v="4.5999999999999996"/>
  </r>
  <r>
    <s v="1987-08-29"/>
    <x v="17"/>
    <n v="8"/>
    <n v="37.476999999999997"/>
    <n v="142.95099999999999"/>
    <n v="39.4"/>
    <n v="4.7"/>
  </r>
  <r>
    <s v="1987-09-03"/>
    <x v="17"/>
    <n v="9"/>
    <n v="35.840000000000003"/>
    <n v="140.09700000000001"/>
    <n v="80"/>
    <n v="4.8"/>
  </r>
  <r>
    <s v="1987-09-05"/>
    <x v="17"/>
    <n v="9"/>
    <n v="33.340000000000003"/>
    <n v="140.67099999999999"/>
    <n v="84.8"/>
    <n v="4.5999999999999996"/>
  </r>
  <r>
    <s v="1987-09-13"/>
    <x v="17"/>
    <n v="9"/>
    <n v="36.947000000000003"/>
    <n v="138.423"/>
    <n v="27.5"/>
    <n v="4.5999999999999996"/>
  </r>
  <r>
    <s v="1987-09-24"/>
    <x v="17"/>
    <n v="9"/>
    <n v="36.6"/>
    <n v="141.30099999999999"/>
    <n v="42.1"/>
    <n v="5.9"/>
  </r>
  <r>
    <s v="1987-10-04"/>
    <x v="17"/>
    <n v="10"/>
    <n v="37.305999999999997"/>
    <n v="141.61500000000001"/>
    <n v="43.2"/>
    <n v="5.7"/>
  </r>
  <r>
    <s v="1987-10-04"/>
    <x v="17"/>
    <n v="10"/>
    <n v="38.506999999999998"/>
    <n v="142.18"/>
    <n v="54.9"/>
    <n v="4.7"/>
  </r>
  <r>
    <s v="1987-10-09"/>
    <x v="17"/>
    <n v="10"/>
    <n v="36.046999999999997"/>
    <n v="140.33600000000001"/>
    <n v="79.5"/>
    <n v="4.5999999999999996"/>
  </r>
  <r>
    <s v="1987-10-17"/>
    <x v="17"/>
    <n v="10"/>
    <n v="35.442"/>
    <n v="139.13200000000001"/>
    <n v="53.7"/>
    <n v="5.0999999999999996"/>
  </r>
  <r>
    <s v="1987-11-10"/>
    <x v="17"/>
    <n v="11"/>
    <n v="37.341999999999999"/>
    <n v="141.434"/>
    <n v="56.6"/>
    <n v="5"/>
  </r>
  <r>
    <s v="1987-11-14"/>
    <x v="17"/>
    <n v="11"/>
    <n v="37.006999999999998"/>
    <n v="137.44300000000001"/>
    <n v="245.4"/>
    <n v="4.8"/>
  </r>
  <r>
    <s v="1987-11-16"/>
    <x v="17"/>
    <n v="11"/>
    <n v="33.036000000000001"/>
    <n v="138.23500000000001"/>
    <n v="288.39999999999998"/>
    <n v="4.8"/>
  </r>
  <r>
    <s v="1987-11-17"/>
    <x v="17"/>
    <n v="11"/>
    <n v="34.215000000000003"/>
    <n v="131.47200000000001"/>
    <n v="24.5"/>
    <n v="4.9000000000000004"/>
  </r>
  <r>
    <s v="1987-11-27"/>
    <x v="17"/>
    <n v="11"/>
    <n v="35.067"/>
    <n v="139.73400000000001"/>
    <n v="51"/>
    <n v="4.8"/>
  </r>
  <r>
    <s v="1987-12-07"/>
    <x v="17"/>
    <n v="12"/>
    <n v="37.67"/>
    <n v="142.27500000000001"/>
    <n v="42.3"/>
    <n v="4.8"/>
  </r>
  <r>
    <s v="1987-12-08"/>
    <x v="17"/>
    <n v="12"/>
    <n v="34.517000000000003"/>
    <n v="134.876"/>
    <n v="400.3"/>
    <n v="4.7"/>
  </r>
  <r>
    <s v="1987-12-12"/>
    <x v="17"/>
    <n v="12"/>
    <n v="34.026000000000003"/>
    <n v="135.14099999999999"/>
    <n v="21.8"/>
    <n v="4.5"/>
  </r>
  <r>
    <s v="1987-12-12"/>
    <x v="17"/>
    <n v="12"/>
    <n v="35.085999999999999"/>
    <n v="139.27199999999999"/>
    <n v="44.8"/>
    <n v="4.5"/>
  </r>
  <r>
    <s v="1987-12-17"/>
    <x v="17"/>
    <n v="12"/>
    <n v="35.362000000000002"/>
    <n v="140.214"/>
    <n v="62.9"/>
    <n v="6.7"/>
  </r>
  <r>
    <s v="1987-12-17"/>
    <x v="17"/>
    <n v="12"/>
    <n v="35.268000000000001"/>
    <n v="140.595"/>
    <n v="39.1"/>
    <n v="4.5"/>
  </r>
  <r>
    <s v="1987-12-18"/>
    <x v="17"/>
    <n v="12"/>
    <n v="35.258000000000003"/>
    <n v="137.083"/>
    <n v="303.60000000000002"/>
    <n v="4.5"/>
  </r>
  <r>
    <s v="1987-12-20"/>
    <x v="17"/>
    <n v="12"/>
    <n v="37.423999999999999"/>
    <n v="139.761"/>
    <n v="22.1"/>
    <n v="4.5"/>
  </r>
  <r>
    <s v="1987-12-30"/>
    <x v="17"/>
    <n v="12"/>
    <n v="33.533000000000001"/>
    <n v="140.69399999999999"/>
    <n v="78.400000000000006"/>
    <n v="4.9000000000000004"/>
  </r>
  <r>
    <s v="1987-12-31"/>
    <x v="17"/>
    <n v="12"/>
    <n v="33.488"/>
    <n v="132.333"/>
    <n v="64.599999999999994"/>
    <n v="4.9000000000000004"/>
  </r>
  <r>
    <s v="1988-01-07"/>
    <x v="18"/>
    <n v="1"/>
    <n v="35.223999999999997"/>
    <n v="140.523"/>
    <n v="36.299999999999997"/>
    <n v="4.7"/>
  </r>
  <r>
    <s v="1988-01-16"/>
    <x v="18"/>
    <n v="1"/>
    <n v="35.25"/>
    <n v="140.34399999999999"/>
    <n v="48"/>
    <n v="5.0999999999999996"/>
  </r>
  <r>
    <s v="1988-01-25"/>
    <x v="18"/>
    <n v="1"/>
    <n v="37.311999999999998"/>
    <n v="141.60599999999999"/>
    <n v="44.2"/>
    <n v="5.5"/>
  </r>
  <r>
    <s v="1988-01-25"/>
    <x v="18"/>
    <n v="1"/>
    <n v="37.313000000000002"/>
    <n v="141.44800000000001"/>
    <n v="60.2"/>
    <n v="4.8"/>
  </r>
  <r>
    <s v="1988-01-26"/>
    <x v="18"/>
    <n v="1"/>
    <n v="36.473999999999997"/>
    <n v="140.715"/>
    <n v="100"/>
    <n v="4.5"/>
  </r>
  <r>
    <s v="1988-01-27"/>
    <x v="18"/>
    <n v="1"/>
    <n v="38.741999999999997"/>
    <n v="141.15799999999999"/>
    <n v="30.2"/>
    <n v="4.7"/>
  </r>
  <r>
    <s v="1988-01-27"/>
    <x v="18"/>
    <n v="1"/>
    <n v="35.357999999999997"/>
    <n v="139.482"/>
    <n v="130.9"/>
    <n v="4.5999999999999996"/>
  </r>
  <r>
    <s v="1988-01-29"/>
    <x v="18"/>
    <n v="1"/>
    <n v="36.713000000000001"/>
    <n v="140.72800000000001"/>
    <n v="77.099999999999994"/>
    <n v="5"/>
  </r>
  <r>
    <s v="1988-01-31"/>
    <x v="18"/>
    <n v="1"/>
    <n v="34.325000000000003"/>
    <n v="141.42599999999999"/>
    <n v="38.799999999999997"/>
    <n v="4.8"/>
  </r>
  <r>
    <s v="1988-02-03"/>
    <x v="18"/>
    <n v="2"/>
    <n v="34.798999999999999"/>
    <n v="140.066"/>
    <n v="87.7"/>
    <n v="4.9000000000000004"/>
  </r>
  <r>
    <s v="1988-02-03"/>
    <x v="18"/>
    <n v="2"/>
    <n v="36.57"/>
    <n v="141.13499999999999"/>
    <n v="61.5"/>
    <n v="5"/>
  </r>
  <r>
    <s v="1988-02-12"/>
    <x v="18"/>
    <n v="2"/>
    <n v="35.527000000000001"/>
    <n v="140.63900000000001"/>
    <n v="58.2"/>
    <n v="5.2"/>
  </r>
  <r>
    <s v="1988-02-19"/>
    <x v="18"/>
    <n v="2"/>
    <n v="33.326999999999998"/>
    <n v="137.441"/>
    <n v="366.2"/>
    <n v="4.5"/>
  </r>
  <r>
    <s v="1988-02-20"/>
    <x v="18"/>
    <n v="2"/>
    <n v="36.588000000000001"/>
    <n v="141.71600000000001"/>
    <n v="17.899999999999999"/>
    <n v="4.5999999999999996"/>
  </r>
  <r>
    <s v="1988-02-25"/>
    <x v="18"/>
    <n v="2"/>
    <n v="35.363999999999997"/>
    <n v="140.33099999999999"/>
    <n v="30.5"/>
    <n v="4.7"/>
  </r>
  <r>
    <s v="1988-03-03"/>
    <x v="18"/>
    <n v="3"/>
    <n v="37.207999999999998"/>
    <n v="141.84800000000001"/>
    <n v="33"/>
    <n v="4.5"/>
  </r>
  <r>
    <s v="1988-03-10"/>
    <x v="18"/>
    <n v="3"/>
    <n v="40.469000000000001"/>
    <n v="141.26900000000001"/>
    <n v="108"/>
    <n v="4.5"/>
  </r>
  <r>
    <s v="1988-03-17"/>
    <x v="18"/>
    <n v="3"/>
    <n v="35.633000000000003"/>
    <n v="139.619"/>
    <n v="103.2"/>
    <n v="5.6"/>
  </r>
  <r>
    <s v="1988-03-31"/>
    <x v="18"/>
    <n v="3"/>
    <n v="33.872999999999998"/>
    <n v="140.44200000000001"/>
    <n v="30.4"/>
    <n v="4.8"/>
  </r>
  <r>
    <s v="1988-03-31"/>
    <x v="18"/>
    <n v="3"/>
    <n v="35.518000000000001"/>
    <n v="140.096"/>
    <n v="72.8"/>
    <n v="4.8"/>
  </r>
  <r>
    <s v="1988-05-05"/>
    <x v="18"/>
    <n v="5"/>
    <n v="40.700000000000003"/>
    <n v="139.57300000000001"/>
    <n v="33"/>
    <n v="4.9000000000000004"/>
  </r>
  <r>
    <s v="1988-05-11"/>
    <x v="18"/>
    <n v="5"/>
    <n v="34.43"/>
    <n v="139.03100000000001"/>
    <n v="5"/>
    <n v="4.5"/>
  </r>
  <r>
    <s v="1988-05-30"/>
    <x v="18"/>
    <n v="5"/>
    <n v="36.429000000000002"/>
    <n v="140.68700000000001"/>
    <n v="64.400000000000006"/>
    <n v="4.9000000000000004"/>
  </r>
  <r>
    <s v="1988-06-01"/>
    <x v="18"/>
    <n v="6"/>
    <n v="39.817"/>
    <n v="141.79"/>
    <n v="83.7"/>
    <n v="4.7"/>
  </r>
  <r>
    <s v="1988-06-03"/>
    <x v="18"/>
    <n v="6"/>
    <n v="35.732999999999997"/>
    <n v="135.19900000000001"/>
    <n v="366.2"/>
    <n v="4.8"/>
  </r>
  <r>
    <s v="1988-06-05"/>
    <x v="18"/>
    <n v="6"/>
    <n v="39.405999999999999"/>
    <n v="142.393"/>
    <n v="51"/>
    <n v="4.8"/>
  </r>
  <r>
    <s v="1988-06-12"/>
    <x v="18"/>
    <n v="6"/>
    <n v="33.420999999999999"/>
    <n v="138.173"/>
    <n v="293.89999999999998"/>
    <n v="4.5999999999999996"/>
  </r>
  <r>
    <s v="1988-06-24"/>
    <x v="18"/>
    <n v="6"/>
    <n v="37.121000000000002"/>
    <n v="137.88800000000001"/>
    <n v="216.8"/>
    <n v="4.7"/>
  </r>
  <r>
    <s v="1988-06-25"/>
    <x v="18"/>
    <n v="6"/>
    <n v="35.305"/>
    <n v="140.99799999999999"/>
    <n v="49.6"/>
    <n v="4.7"/>
  </r>
  <r>
    <s v="1988-06-26"/>
    <x v="18"/>
    <n v="6"/>
    <n v="40.409999999999997"/>
    <n v="141.58500000000001"/>
    <n v="107.2"/>
    <n v="4.5"/>
  </r>
  <r>
    <s v="1988-07-01"/>
    <x v="18"/>
    <n v="7"/>
    <n v="40.267000000000003"/>
    <n v="142.56100000000001"/>
    <n v="57.3"/>
    <n v="4.5999999999999996"/>
  </r>
  <r>
    <s v="1988-07-02"/>
    <x v="18"/>
    <n v="7"/>
    <n v="33.445999999999998"/>
    <n v="140.86799999999999"/>
    <n v="63.7"/>
    <n v="4.9000000000000004"/>
  </r>
  <r>
    <s v="1988-07-06"/>
    <x v="18"/>
    <n v="7"/>
    <n v="37.091000000000001"/>
    <n v="141.83199999999999"/>
    <n v="66.7"/>
    <n v="4.5999999999999996"/>
  </r>
  <r>
    <s v="1988-07-17"/>
    <x v="18"/>
    <n v="7"/>
    <n v="37.052"/>
    <n v="142.22499999999999"/>
    <n v="31.7"/>
    <n v="5.5"/>
  </r>
  <r>
    <s v="1988-07-20"/>
    <x v="18"/>
    <n v="7"/>
    <n v="35.930999999999997"/>
    <n v="141.43899999999999"/>
    <n v="47.3"/>
    <n v="4.5"/>
  </r>
  <r>
    <s v="1988-07-25"/>
    <x v="18"/>
    <n v="7"/>
    <n v="39.304000000000002"/>
    <n v="142.86600000000001"/>
    <n v="33"/>
    <n v="4.5999999999999996"/>
  </r>
  <r>
    <s v="1988-07-26"/>
    <x v="18"/>
    <n v="7"/>
    <n v="34.106000000000002"/>
    <n v="141.334"/>
    <n v="40.200000000000003"/>
    <n v="5.3"/>
  </r>
  <r>
    <s v="1988-07-29"/>
    <x v="18"/>
    <n v="7"/>
    <n v="33.610999999999997"/>
    <n v="132.27600000000001"/>
    <n v="43.1"/>
    <n v="4.9000000000000004"/>
  </r>
  <r>
    <s v="1988-07-30"/>
    <x v="18"/>
    <n v="7"/>
    <n v="34.904000000000003"/>
    <n v="139.20099999999999"/>
    <n v="10"/>
    <n v="4.7"/>
  </r>
  <r>
    <s v="1988-07-30"/>
    <x v="18"/>
    <n v="7"/>
    <n v="34.814"/>
    <n v="139.33099999999999"/>
    <n v="10"/>
    <n v="5.2"/>
  </r>
  <r>
    <s v="1988-07-31"/>
    <x v="18"/>
    <n v="7"/>
    <n v="34.898000000000003"/>
    <n v="139.136"/>
    <n v="10"/>
    <n v="4.7"/>
  </r>
  <r>
    <s v="1988-07-31"/>
    <x v="18"/>
    <n v="7"/>
    <n v="34.950000000000003"/>
    <n v="139.208"/>
    <n v="18.5"/>
    <n v="4.5"/>
  </r>
  <r>
    <s v="1988-07-31"/>
    <x v="18"/>
    <n v="7"/>
    <n v="34.96"/>
    <n v="139.17500000000001"/>
    <n v="7"/>
    <n v="4.5999999999999996"/>
  </r>
  <r>
    <s v="1988-07-31"/>
    <x v="18"/>
    <n v="7"/>
    <n v="34.840000000000003"/>
    <n v="139.20699999999999"/>
    <n v="18"/>
    <n v="4.5999999999999996"/>
  </r>
  <r>
    <s v="1988-08-01"/>
    <x v="18"/>
    <n v="8"/>
    <n v="34.948999999999998"/>
    <n v="139.161"/>
    <n v="10"/>
    <n v="4.5"/>
  </r>
  <r>
    <s v="1988-08-01"/>
    <x v="18"/>
    <n v="8"/>
    <n v="34.848999999999997"/>
    <n v="139.279"/>
    <n v="10"/>
    <n v="4.9000000000000004"/>
  </r>
  <r>
    <s v="1988-08-02"/>
    <x v="18"/>
    <n v="8"/>
    <n v="34.834000000000003"/>
    <n v="139.268"/>
    <n v="10"/>
    <n v="5"/>
  </r>
  <r>
    <s v="1988-08-08"/>
    <x v="18"/>
    <n v="8"/>
    <n v="33.765000000000001"/>
    <n v="137.07"/>
    <n v="351.8"/>
    <n v="4.8"/>
  </r>
  <r>
    <s v="1988-08-12"/>
    <x v="18"/>
    <n v="8"/>
    <n v="35.021000000000001"/>
    <n v="139.804"/>
    <n v="70.400000000000006"/>
    <n v="5.2"/>
  </r>
  <r>
    <s v="1988-08-27"/>
    <x v="18"/>
    <n v="8"/>
    <n v="34.729999999999997"/>
    <n v="141.542"/>
    <n v="45.6"/>
    <n v="5"/>
  </r>
  <r>
    <s v="1988-08-28"/>
    <x v="18"/>
    <n v="8"/>
    <n v="33.454000000000001"/>
    <n v="141.03100000000001"/>
    <n v="60.8"/>
    <n v="4.5999999999999996"/>
  </r>
  <r>
    <s v="1988-09-04"/>
    <x v="18"/>
    <n v="9"/>
    <n v="35.421999999999997"/>
    <n v="138.96299999999999"/>
    <n v="51.2"/>
    <n v="5.4"/>
  </r>
  <r>
    <s v="1988-09-15"/>
    <x v="18"/>
    <n v="9"/>
    <n v="35.362000000000002"/>
    <n v="140.95699999999999"/>
    <n v="53.9"/>
    <n v="4.7"/>
  </r>
  <r>
    <s v="1988-09-26"/>
    <x v="18"/>
    <n v="9"/>
    <n v="35.531999999999996"/>
    <n v="141.07"/>
    <n v="29"/>
    <n v="5.7"/>
  </r>
  <r>
    <s v="1988-09-29"/>
    <x v="18"/>
    <n v="9"/>
    <n v="35.924999999999997"/>
    <n v="139.27199999999999"/>
    <n v="10"/>
    <n v="4.8"/>
  </r>
  <r>
    <s v="1988-09-29"/>
    <x v="18"/>
    <n v="9"/>
    <n v="35.939"/>
    <n v="139.24600000000001"/>
    <n v="37.700000000000003"/>
    <n v="4.5999999999999996"/>
  </r>
  <r>
    <s v="1988-10-08"/>
    <x v="18"/>
    <n v="10"/>
    <n v="33.283999999999999"/>
    <n v="139.03100000000001"/>
    <n v="202.1"/>
    <n v="5"/>
  </r>
  <r>
    <s v="1988-10-12"/>
    <x v="18"/>
    <n v="10"/>
    <n v="39.436"/>
    <n v="142.63200000000001"/>
    <n v="58.7"/>
    <n v="4.5999999999999996"/>
  </r>
  <r>
    <s v="1988-10-15"/>
    <x v="18"/>
    <n v="10"/>
    <n v="35.293999999999997"/>
    <n v="140.88200000000001"/>
    <n v="60.6"/>
    <n v="4.5999999999999996"/>
  </r>
  <r>
    <s v="1988-10-19"/>
    <x v="18"/>
    <n v="10"/>
    <n v="37.030999999999999"/>
    <n v="141.703"/>
    <n v="48.4"/>
    <n v="5.6"/>
  </r>
  <r>
    <s v="1988-10-28"/>
    <x v="18"/>
    <n v="10"/>
    <n v="35.018999999999998"/>
    <n v="140.191"/>
    <n v="81.2"/>
    <n v="5"/>
  </r>
  <r>
    <s v="1988-10-29"/>
    <x v="18"/>
    <n v="10"/>
    <n v="36.859000000000002"/>
    <n v="141.245"/>
    <n v="63"/>
    <n v="4.5"/>
  </r>
  <r>
    <s v="1988-11-05"/>
    <x v="18"/>
    <n v="11"/>
    <n v="37.124000000000002"/>
    <n v="135.85599999999999"/>
    <n v="339.4"/>
    <n v="5.2"/>
  </r>
  <r>
    <s v="1988-11-10"/>
    <x v="18"/>
    <n v="11"/>
    <n v="35.323999999999998"/>
    <n v="140.88200000000001"/>
    <n v="10"/>
    <n v="5"/>
  </r>
  <r>
    <s v="1988-11-23"/>
    <x v="18"/>
    <n v="11"/>
    <n v="37.081000000000003"/>
    <n v="141.05799999999999"/>
    <n v="63.6"/>
    <n v="4.9000000000000004"/>
  </r>
  <r>
    <s v="1988-11-24"/>
    <x v="18"/>
    <n v="11"/>
    <n v="40.22"/>
    <n v="142.46899999999999"/>
    <n v="52.2"/>
    <n v="4.8"/>
  </r>
  <r>
    <s v="1988-11-29"/>
    <x v="18"/>
    <n v="11"/>
    <n v="35.883000000000003"/>
    <n v="141.47200000000001"/>
    <n v="46.4"/>
    <n v="5"/>
  </r>
  <r>
    <s v="1988-11-30"/>
    <x v="18"/>
    <n v="11"/>
    <n v="36.24"/>
    <n v="142.065"/>
    <n v="10"/>
    <n v="4.5999999999999996"/>
  </r>
  <r>
    <s v="1988-12-03"/>
    <x v="18"/>
    <n v="12"/>
    <n v="34.128999999999998"/>
    <n v="135.608"/>
    <n v="74.3"/>
    <n v="4.5999999999999996"/>
  </r>
  <r>
    <s v="1988-12-09"/>
    <x v="18"/>
    <n v="12"/>
    <n v="39.713000000000001"/>
    <n v="140.43"/>
    <n v="134.6"/>
    <n v="4.5999999999999996"/>
  </r>
  <r>
    <s v="1988-12-09"/>
    <x v="18"/>
    <n v="12"/>
    <n v="34.497999999999998"/>
    <n v="136.83000000000001"/>
    <n v="336"/>
    <n v="4.5999999999999996"/>
  </r>
  <r>
    <s v="1988-12-10"/>
    <x v="18"/>
    <n v="12"/>
    <n v="33.255000000000003"/>
    <n v="140.684"/>
    <n v="72"/>
    <n v="4.9000000000000004"/>
  </r>
  <r>
    <s v="1988-12-28"/>
    <x v="18"/>
    <n v="12"/>
    <n v="37.969000000000001"/>
    <n v="142.58000000000001"/>
    <n v="32.5"/>
    <n v="4.5999999999999996"/>
  </r>
  <r>
    <s v="1988-12-28"/>
    <x v="18"/>
    <n v="12"/>
    <n v="36.098999999999997"/>
    <n v="139.922"/>
    <n v="61.7"/>
    <n v="4.5"/>
  </r>
  <r>
    <s v="1988-12-29"/>
    <x v="18"/>
    <n v="12"/>
    <n v="33.953000000000003"/>
    <n v="139.09"/>
    <n v="10"/>
    <n v="4.8"/>
  </r>
  <r>
    <s v="1988-12-29"/>
    <x v="18"/>
    <n v="12"/>
    <n v="36.624000000000002"/>
    <n v="141.06299999999999"/>
    <n v="56.7"/>
    <n v="4.9000000000000004"/>
  </r>
  <r>
    <s v="1988-12-30"/>
    <x v="18"/>
    <n v="12"/>
    <n v="34.084000000000003"/>
    <n v="138.874"/>
    <n v="27.5"/>
    <n v="5.2"/>
  </r>
  <r>
    <s v="1989-01-02"/>
    <x v="19"/>
    <n v="1"/>
    <n v="33.847000000000001"/>
    <n v="139.05000000000001"/>
    <n v="10"/>
    <n v="4.8"/>
  </r>
  <r>
    <s v="1989-01-03"/>
    <x v="19"/>
    <n v="1"/>
    <n v="35.332000000000001"/>
    <n v="140.708"/>
    <n v="52.8"/>
    <n v="5"/>
  </r>
  <r>
    <s v="1989-01-06"/>
    <x v="19"/>
    <n v="1"/>
    <n v="36.404000000000003"/>
    <n v="141.821"/>
    <n v="38.6"/>
    <n v="5"/>
  </r>
  <r>
    <s v="1989-01-06"/>
    <x v="19"/>
    <n v="1"/>
    <n v="36.399000000000001"/>
    <n v="141.751"/>
    <n v="43"/>
    <n v="5.7"/>
  </r>
  <r>
    <s v="1989-01-07"/>
    <x v="19"/>
    <n v="1"/>
    <n v="36.018999999999998"/>
    <n v="141.352"/>
    <n v="26.7"/>
    <n v="5"/>
  </r>
  <r>
    <s v="1989-01-09"/>
    <x v="19"/>
    <n v="1"/>
    <n v="34.055"/>
    <n v="138.893"/>
    <n v="10"/>
    <n v="5.0999999999999996"/>
  </r>
  <r>
    <s v="1989-01-21"/>
    <x v="19"/>
    <n v="1"/>
    <n v="38.819000000000003"/>
    <n v="142.755"/>
    <n v="10"/>
    <n v="4.5"/>
  </r>
  <r>
    <s v="1989-01-21"/>
    <x v="19"/>
    <n v="1"/>
    <n v="40.11"/>
    <n v="142.57"/>
    <n v="54.5"/>
    <n v="4.8"/>
  </r>
  <r>
    <s v="1989-01-28"/>
    <x v="19"/>
    <n v="1"/>
    <n v="33.256999999999998"/>
    <n v="141.48400000000001"/>
    <n v="53.4"/>
    <n v="5.6"/>
  </r>
  <r>
    <s v="1989-01-28"/>
    <x v="19"/>
    <n v="1"/>
    <n v="36.347999999999999"/>
    <n v="141.09399999999999"/>
    <n v="32.6"/>
    <n v="4.5999999999999996"/>
  </r>
  <r>
    <s v="1989-02-01"/>
    <x v="19"/>
    <n v="2"/>
    <n v="39.624000000000002"/>
    <n v="142.25899999999999"/>
    <n v="67"/>
    <n v="4.5"/>
  </r>
  <r>
    <s v="1989-02-04"/>
    <x v="19"/>
    <n v="2"/>
    <n v="37.296999999999997"/>
    <n v="141.154"/>
    <n v="68.099999999999994"/>
    <n v="5.2"/>
  </r>
  <r>
    <s v="1989-02-05"/>
    <x v="19"/>
    <n v="2"/>
    <n v="33.384999999999998"/>
    <n v="140.81100000000001"/>
    <n v="59.8"/>
    <n v="5.5"/>
  </r>
  <r>
    <s v="1989-02-13"/>
    <x v="19"/>
    <n v="2"/>
    <n v="38.816000000000003"/>
    <n v="142.43199999999999"/>
    <n v="38.6"/>
    <n v="5.0999999999999996"/>
  </r>
  <r>
    <s v="1989-02-15"/>
    <x v="19"/>
    <n v="2"/>
    <n v="38.19"/>
    <n v="141.69399999999999"/>
    <n v="65"/>
    <n v="4.8"/>
  </r>
  <r>
    <s v="1989-02-16"/>
    <x v="19"/>
    <n v="2"/>
    <n v="37.572000000000003"/>
    <n v="142.10599999999999"/>
    <n v="33"/>
    <n v="4.5"/>
  </r>
  <r>
    <s v="1989-02-16"/>
    <x v="19"/>
    <n v="2"/>
    <n v="40.497"/>
    <n v="142.11699999999999"/>
    <n v="33"/>
    <n v="4.8"/>
  </r>
  <r>
    <s v="1989-02-19"/>
    <x v="19"/>
    <n v="2"/>
    <n v="34.594999999999999"/>
    <n v="136.477"/>
    <n v="52.7"/>
    <n v="4.8"/>
  </r>
  <r>
    <s v="1989-02-19"/>
    <x v="19"/>
    <n v="2"/>
    <n v="35.963999999999999"/>
    <n v="139.78800000000001"/>
    <n v="60.4"/>
    <n v="5.6"/>
  </r>
  <r>
    <s v="1989-02-20"/>
    <x v="19"/>
    <n v="2"/>
    <n v="38.796999999999997"/>
    <n v="142.779"/>
    <n v="10"/>
    <n v="4.7"/>
  </r>
  <r>
    <s v="1989-02-27"/>
    <x v="19"/>
    <n v="2"/>
    <n v="35.713999999999999"/>
    <n v="140.23699999999999"/>
    <n v="72.099999999999994"/>
    <n v="4.8"/>
  </r>
  <r>
    <s v="1989-03-06"/>
    <x v="19"/>
    <n v="3"/>
    <n v="38.950000000000003"/>
    <n v="142.82300000000001"/>
    <n v="33"/>
    <n v="4.5"/>
  </r>
  <r>
    <s v="1989-03-06"/>
    <x v="19"/>
    <n v="3"/>
    <n v="35.545000000000002"/>
    <n v="140.44399999999999"/>
    <n v="42.1"/>
    <n v="6.1"/>
  </r>
  <r>
    <s v="1989-03-06"/>
    <x v="19"/>
    <n v="3"/>
    <n v="36.292999999999999"/>
    <n v="136.97399999999999"/>
    <n v="274.3"/>
    <n v="4.5999999999999996"/>
  </r>
  <r>
    <s v="1989-03-07"/>
    <x v="19"/>
    <n v="3"/>
    <n v="33.247999999999998"/>
    <n v="141.666"/>
    <n v="52.8"/>
    <n v="4.9000000000000004"/>
  </r>
  <r>
    <s v="1989-03-09"/>
    <x v="19"/>
    <n v="3"/>
    <n v="36.317999999999998"/>
    <n v="141.03700000000001"/>
    <n v="49.4"/>
    <n v="5"/>
  </r>
  <r>
    <s v="1989-03-11"/>
    <x v="19"/>
    <n v="3"/>
    <n v="35.838999999999999"/>
    <n v="140.482"/>
    <n v="34.6"/>
    <n v="5.0999999999999996"/>
  </r>
  <r>
    <s v="1989-03-12"/>
    <x v="19"/>
    <n v="3"/>
    <n v="38.338000000000001"/>
    <n v="141.88399999999999"/>
    <n v="61.9"/>
    <n v="4.8"/>
  </r>
  <r>
    <s v="1989-03-13"/>
    <x v="19"/>
    <n v="3"/>
    <n v="34.034999999999997"/>
    <n v="137.095"/>
    <n v="345.1"/>
    <n v="4.7"/>
  </r>
  <r>
    <s v="1989-03-17"/>
    <x v="19"/>
    <n v="3"/>
    <n v="36.033999999999999"/>
    <n v="140.03899999999999"/>
    <n v="65"/>
    <n v="4.8"/>
  </r>
  <r>
    <s v="1989-03-17"/>
    <x v="19"/>
    <n v="3"/>
    <n v="35.673000000000002"/>
    <n v="140.66800000000001"/>
    <n v="44.3"/>
    <n v="5.4"/>
  </r>
  <r>
    <s v="1989-03-21"/>
    <x v="19"/>
    <n v="3"/>
    <n v="36.923999999999999"/>
    <n v="134.453"/>
    <n v="397.2"/>
    <n v="5.2"/>
  </r>
  <r>
    <s v="1989-03-23"/>
    <x v="19"/>
    <n v="3"/>
    <n v="33.787999999999997"/>
    <n v="141.39500000000001"/>
    <n v="49.3"/>
    <n v="5.3"/>
  </r>
  <r>
    <s v="1989-03-26"/>
    <x v="19"/>
    <n v="3"/>
    <n v="35.698999999999998"/>
    <n v="140.17599999999999"/>
    <n v="81.099999999999994"/>
    <n v="4.8"/>
  </r>
  <r>
    <s v="1989-04-11"/>
    <x v="19"/>
    <n v="4"/>
    <n v="35.991"/>
    <n v="139.95099999999999"/>
    <n v="63.7"/>
    <n v="4.7"/>
  </r>
  <r>
    <s v="1989-04-15"/>
    <x v="19"/>
    <n v="4"/>
    <n v="40.542000000000002"/>
    <n v="139.39599999999999"/>
    <n v="40.6"/>
    <n v="4.8"/>
  </r>
  <r>
    <s v="1989-04-16"/>
    <x v="19"/>
    <n v="4"/>
    <n v="34.991"/>
    <n v="140.709"/>
    <n v="33"/>
    <n v="4.7"/>
  </r>
  <r>
    <s v="1989-04-20"/>
    <x v="19"/>
    <n v="4"/>
    <n v="34.783999999999999"/>
    <n v="140.86600000000001"/>
    <n v="62.1"/>
    <n v="4.7"/>
  </r>
  <r>
    <s v="1989-04-25"/>
    <x v="19"/>
    <n v="4"/>
    <n v="35.841999999999999"/>
    <n v="140.36099999999999"/>
    <n v="71.2"/>
    <n v="5.5"/>
  </r>
  <r>
    <s v="1989-04-25"/>
    <x v="19"/>
    <n v="4"/>
    <n v="36.884"/>
    <n v="140.81100000000001"/>
    <n v="101.5"/>
    <n v="4.5999999999999996"/>
  </r>
  <r>
    <s v="1989-04-27"/>
    <x v="19"/>
    <n v="4"/>
    <n v="37.542000000000002"/>
    <n v="141.35400000000001"/>
    <n v="65.2"/>
    <n v="5.0999999999999996"/>
  </r>
  <r>
    <s v="1989-04-29"/>
    <x v="19"/>
    <n v="4"/>
    <n v="37.786999999999999"/>
    <n v="142.446"/>
    <n v="32.5"/>
    <n v="4.5999999999999996"/>
  </r>
  <r>
    <s v="1989-04-29"/>
    <x v="19"/>
    <n v="4"/>
    <n v="34.284999999999997"/>
    <n v="139.87"/>
    <n v="33"/>
    <n v="4.8"/>
  </r>
  <r>
    <s v="1989-05-02"/>
    <x v="19"/>
    <n v="5"/>
    <n v="35.276000000000003"/>
    <n v="136.57599999999999"/>
    <n v="53.8"/>
    <n v="4.7"/>
  </r>
  <r>
    <s v="1989-05-07"/>
    <x v="19"/>
    <n v="5"/>
    <n v="37.152999999999999"/>
    <n v="139.03899999999999"/>
    <n v="153.19999999999999"/>
    <n v="4.7"/>
  </r>
  <r>
    <s v="1989-05-08"/>
    <x v="19"/>
    <n v="5"/>
    <n v="36.134"/>
    <n v="140.06"/>
    <n v="82.1"/>
    <n v="4.9000000000000004"/>
  </r>
  <r>
    <s v="1989-05-19"/>
    <x v="19"/>
    <n v="5"/>
    <n v="40.161999999999999"/>
    <n v="141.92400000000001"/>
    <n v="75.599999999999994"/>
    <n v="4.5"/>
  </r>
  <r>
    <s v="1989-05-20"/>
    <x v="19"/>
    <n v="5"/>
    <n v="36.262999999999998"/>
    <n v="141.39099999999999"/>
    <n v="28.1"/>
    <n v="4.7"/>
  </r>
  <r>
    <s v="1989-05-28"/>
    <x v="19"/>
    <n v="5"/>
    <n v="34.575000000000003"/>
    <n v="141.583"/>
    <n v="41.2"/>
    <n v="4.7"/>
  </r>
  <r>
    <s v="1989-06-01"/>
    <x v="19"/>
    <n v="6"/>
    <n v="37.012999999999998"/>
    <n v="141.703"/>
    <n v="64.599999999999994"/>
    <n v="4.9000000000000004"/>
  </r>
  <r>
    <s v="1989-06-02"/>
    <x v="19"/>
    <n v="6"/>
    <n v="37.249000000000002"/>
    <n v="142.03"/>
    <n v="25.8"/>
    <n v="4.7"/>
  </r>
  <r>
    <s v="1989-06-03"/>
    <x v="19"/>
    <n v="6"/>
    <n v="33.35"/>
    <n v="136.86799999999999"/>
    <n v="388.1"/>
    <n v="4.8"/>
  </r>
  <r>
    <s v="1989-06-07"/>
    <x v="19"/>
    <n v="6"/>
    <n v="33.241999999999997"/>
    <n v="141.37200000000001"/>
    <n v="33"/>
    <n v="4.5"/>
  </r>
  <r>
    <s v="1989-06-14"/>
    <x v="19"/>
    <n v="6"/>
    <n v="37.082000000000001"/>
    <n v="141.072"/>
    <n v="73.5"/>
    <n v="4.9000000000000004"/>
  </r>
  <r>
    <s v="1989-06-22"/>
    <x v="19"/>
    <n v="6"/>
    <n v="37.600999999999999"/>
    <n v="141.34100000000001"/>
    <n v="58.8"/>
    <n v="4.5999999999999996"/>
  </r>
  <r>
    <s v="1989-06-23"/>
    <x v="19"/>
    <n v="6"/>
    <n v="38.289000000000001"/>
    <n v="140.845"/>
    <n v="19.5"/>
    <n v="4.5"/>
  </r>
  <r>
    <s v="1989-06-25"/>
    <x v="19"/>
    <n v="6"/>
    <n v="37.176000000000002"/>
    <n v="142.054"/>
    <n v="38.5"/>
    <n v="4.8"/>
  </r>
  <r>
    <s v="1989-06-30"/>
    <x v="19"/>
    <n v="6"/>
    <n v="35.426000000000002"/>
    <n v="139.01"/>
    <n v="41.4"/>
    <n v="4.5999999999999996"/>
  </r>
  <r>
    <s v="1989-07-01"/>
    <x v="19"/>
    <n v="7"/>
    <n v="36.546999999999997"/>
    <n v="141.38"/>
    <n v="50"/>
    <n v="4.7"/>
  </r>
  <r>
    <s v="1989-07-04"/>
    <x v="19"/>
    <n v="7"/>
    <n v="34.904000000000003"/>
    <n v="139.16900000000001"/>
    <n v="26.8"/>
    <n v="4.7"/>
  </r>
  <r>
    <s v="1989-07-04"/>
    <x v="19"/>
    <n v="7"/>
    <n v="35.037999999999997"/>
    <n v="139.184"/>
    <n v="32.200000000000003"/>
    <n v="4.5999999999999996"/>
  </r>
  <r>
    <s v="1989-07-05"/>
    <x v="19"/>
    <n v="7"/>
    <n v="34.759"/>
    <n v="139.38399999999999"/>
    <n v="5"/>
    <n v="4.8"/>
  </r>
  <r>
    <s v="1989-07-06"/>
    <x v="19"/>
    <n v="7"/>
    <n v="34.933"/>
    <n v="139.19999999999999"/>
    <n v="5"/>
    <n v="4.9000000000000004"/>
  </r>
  <r>
    <s v="1989-07-07"/>
    <x v="19"/>
    <n v="7"/>
    <n v="34.938000000000002"/>
    <n v="139.376"/>
    <n v="5"/>
    <n v="4.8"/>
  </r>
  <r>
    <s v="1989-07-09"/>
    <x v="19"/>
    <n v="7"/>
    <n v="34.942"/>
    <n v="139.19300000000001"/>
    <n v="5"/>
    <n v="5.2"/>
  </r>
  <r>
    <s v="1989-07-09"/>
    <x v="19"/>
    <n v="7"/>
    <n v="34.817"/>
    <n v="139.19399999999999"/>
    <n v="5"/>
    <n v="4.5"/>
  </r>
  <r>
    <s v="1989-07-26"/>
    <x v="19"/>
    <n v="7"/>
    <n v="33.713000000000001"/>
    <n v="141.31200000000001"/>
    <n v="60.1"/>
    <n v="5.2"/>
  </r>
  <r>
    <s v="1989-07-28"/>
    <x v="19"/>
    <n v="7"/>
    <n v="37.442999999999998"/>
    <n v="143.06399999999999"/>
    <n v="38.700000000000003"/>
    <n v="4.5"/>
  </r>
  <r>
    <s v="1989-07-30"/>
    <x v="19"/>
    <n v="7"/>
    <n v="33.235999999999997"/>
    <n v="140.76400000000001"/>
    <n v="61"/>
    <n v="5.3"/>
  </r>
  <r>
    <s v="1989-07-30"/>
    <x v="19"/>
    <n v="7"/>
    <n v="33.36"/>
    <n v="141.23599999999999"/>
    <n v="33"/>
    <n v="4.9000000000000004"/>
  </r>
  <r>
    <s v="1989-07-30"/>
    <x v="19"/>
    <n v="7"/>
    <n v="33.25"/>
    <n v="140.77799999999999"/>
    <n v="60.7"/>
    <n v="5.0999999999999996"/>
  </r>
  <r>
    <s v="1989-08-03"/>
    <x v="19"/>
    <n v="8"/>
    <n v="33.578000000000003"/>
    <n v="141.21299999999999"/>
    <n v="48.5"/>
    <n v="5"/>
  </r>
  <r>
    <s v="1989-08-05"/>
    <x v="19"/>
    <n v="8"/>
    <n v="33.220999999999997"/>
    <n v="140.79400000000001"/>
    <n v="55.9"/>
    <n v="5"/>
  </r>
  <r>
    <s v="1989-08-23"/>
    <x v="19"/>
    <n v="8"/>
    <n v="34.459000000000003"/>
    <n v="138.96899999999999"/>
    <n v="210.3"/>
    <n v="4.7"/>
  </r>
  <r>
    <s v="1989-08-26"/>
    <x v="19"/>
    <n v="8"/>
    <n v="36.21"/>
    <n v="140.91900000000001"/>
    <n v="52.7"/>
    <n v="5.3"/>
  </r>
  <r>
    <s v="1989-08-26"/>
    <x v="19"/>
    <n v="8"/>
    <n v="36.119"/>
    <n v="141.19900000000001"/>
    <n v="33"/>
    <n v="4.5"/>
  </r>
  <r>
    <s v="1989-08-29"/>
    <x v="19"/>
    <n v="8"/>
    <n v="32.985999999999997"/>
    <n v="141.286"/>
    <n v="53.4"/>
    <n v="5.3"/>
  </r>
  <r>
    <s v="1989-08-30"/>
    <x v="19"/>
    <n v="8"/>
    <n v="36.81"/>
    <n v="141.52699999999999"/>
    <n v="49.1"/>
    <n v="4.5"/>
  </r>
  <r>
    <s v="1989-09-04"/>
    <x v="19"/>
    <n v="9"/>
    <n v="37.100999999999999"/>
    <n v="140.73599999999999"/>
    <n v="87.9"/>
    <n v="4.5"/>
  </r>
  <r>
    <s v="1989-09-05"/>
    <x v="19"/>
    <n v="9"/>
    <n v="35.463000000000001"/>
    <n v="140.15700000000001"/>
    <n v="72.099999999999994"/>
    <n v="4.9000000000000004"/>
  </r>
  <r>
    <s v="1989-09-16"/>
    <x v="19"/>
    <n v="9"/>
    <n v="35.564"/>
    <n v="140.31800000000001"/>
    <n v="76.900000000000006"/>
    <n v="4.8"/>
  </r>
  <r>
    <s v="1989-09-18"/>
    <x v="19"/>
    <n v="9"/>
    <n v="37.154000000000003"/>
    <n v="136.96299999999999"/>
    <n v="261.5"/>
    <n v="5.3"/>
  </r>
  <r>
    <s v="1989-09-19"/>
    <x v="19"/>
    <n v="9"/>
    <n v="40.781999999999996"/>
    <n v="139.12299999999999"/>
    <n v="26.2"/>
    <n v="4.7"/>
  </r>
  <r>
    <s v="1989-09-21"/>
    <x v="19"/>
    <n v="9"/>
    <n v="36.548999999999999"/>
    <n v="141.36000000000001"/>
    <n v="41.5"/>
    <n v="4.9000000000000004"/>
  </r>
  <r>
    <s v="1989-09-22"/>
    <x v="19"/>
    <n v="9"/>
    <n v="33.137999999999998"/>
    <n v="140.346"/>
    <n v="175.1"/>
    <n v="4.8"/>
  </r>
  <r>
    <s v="1989-09-23"/>
    <x v="19"/>
    <n v="9"/>
    <n v="32.993000000000002"/>
    <n v="140.70500000000001"/>
    <n v="73.3"/>
    <n v="5"/>
  </r>
  <r>
    <s v="1989-09-24"/>
    <x v="19"/>
    <n v="9"/>
    <n v="33.298000000000002"/>
    <n v="134.93299999999999"/>
    <n v="33"/>
    <n v="5.0999999999999996"/>
  </r>
  <r>
    <s v="1989-10-10"/>
    <x v="19"/>
    <n v="10"/>
    <n v="35.527999999999999"/>
    <n v="140.12100000000001"/>
    <n v="75.900000000000006"/>
    <n v="5"/>
  </r>
  <r>
    <s v="1989-10-12"/>
    <x v="19"/>
    <n v="10"/>
    <n v="36.545000000000002"/>
    <n v="142.66300000000001"/>
    <n v="33"/>
    <n v="4.8"/>
  </r>
  <r>
    <s v="1989-10-13"/>
    <x v="19"/>
    <n v="10"/>
    <n v="34.725999999999999"/>
    <n v="139.53100000000001"/>
    <n v="25.5"/>
    <n v="5.4"/>
  </r>
  <r>
    <s v="1989-10-14"/>
    <x v="19"/>
    <n v="10"/>
    <n v="36.494999999999997"/>
    <n v="142.43799999999999"/>
    <n v="40.1"/>
    <n v="4.5999999999999996"/>
  </r>
  <r>
    <s v="1989-10-26"/>
    <x v="19"/>
    <n v="10"/>
    <n v="35.225000000000001"/>
    <n v="133.43100000000001"/>
    <n v="10"/>
    <n v="4.9000000000000004"/>
  </r>
  <r>
    <s v="1989-10-28"/>
    <x v="19"/>
    <n v="10"/>
    <n v="36.587000000000003"/>
    <n v="142.64500000000001"/>
    <n v="34.1"/>
    <n v="4.5"/>
  </r>
  <r>
    <s v="1989-11-01"/>
    <x v="19"/>
    <n v="11"/>
    <n v="39.837000000000003"/>
    <n v="142.76"/>
    <n v="28.6"/>
    <n v="7.4"/>
  </r>
  <r>
    <s v="1989-11-01"/>
    <x v="19"/>
    <n v="11"/>
    <n v="40.107999999999997"/>
    <n v="142.46600000000001"/>
    <n v="33"/>
    <n v="4.5"/>
  </r>
  <r>
    <s v="1989-11-01"/>
    <x v="19"/>
    <n v="11"/>
    <n v="35.234999999999999"/>
    <n v="133.22999999999999"/>
    <n v="33"/>
    <n v="5"/>
  </r>
  <r>
    <s v="1989-11-01"/>
    <x v="19"/>
    <n v="11"/>
    <n v="39.997999999999998"/>
    <n v="142.714"/>
    <n v="57.1"/>
    <n v="5.3"/>
  </r>
  <r>
    <s v="1989-11-01"/>
    <x v="19"/>
    <n v="11"/>
    <n v="39.896999999999998"/>
    <n v="142.96100000000001"/>
    <n v="33"/>
    <n v="4.8"/>
  </r>
  <r>
    <s v="1989-11-01"/>
    <x v="19"/>
    <n v="11"/>
    <n v="39.179000000000002"/>
    <n v="142.99700000000001"/>
    <n v="38.700000000000003"/>
    <n v="5.5"/>
  </r>
  <r>
    <s v="1989-11-02"/>
    <x v="19"/>
    <n v="11"/>
    <n v="39.49"/>
    <n v="143.09800000000001"/>
    <n v="26.6"/>
    <n v="5.3"/>
  </r>
  <r>
    <s v="1989-11-05"/>
    <x v="19"/>
    <n v="11"/>
    <n v="40.045999999999999"/>
    <n v="142.691"/>
    <n v="42.5"/>
    <n v="5.2"/>
  </r>
  <r>
    <s v="1989-11-06"/>
    <x v="19"/>
    <n v="11"/>
    <n v="39.167000000000002"/>
    <n v="141.66"/>
    <n v="70.7"/>
    <n v="4.8"/>
  </r>
  <r>
    <s v="1989-11-06"/>
    <x v="19"/>
    <n v="11"/>
    <n v="40.100999999999999"/>
    <n v="142.31800000000001"/>
    <n v="49"/>
    <n v="5.5"/>
  </r>
  <r>
    <s v="1989-11-06"/>
    <x v="19"/>
    <n v="11"/>
    <n v="36.033000000000001"/>
    <n v="139.37100000000001"/>
    <n v="79.8"/>
    <n v="4.5999999999999996"/>
  </r>
  <r>
    <s v="1989-11-06"/>
    <x v="19"/>
    <n v="11"/>
    <n v="40.180999999999997"/>
    <n v="143.024"/>
    <n v="33"/>
    <n v="4.7"/>
  </r>
  <r>
    <s v="1989-11-15"/>
    <x v="19"/>
    <n v="11"/>
    <n v="39.817999999999998"/>
    <n v="143.04"/>
    <n v="33"/>
    <n v="4.8"/>
  </r>
  <r>
    <s v="1989-11-21"/>
    <x v="19"/>
    <n v="11"/>
    <n v="40.055"/>
    <n v="142.32400000000001"/>
    <n v="48.5"/>
    <n v="4.9000000000000004"/>
  </r>
  <r>
    <s v="1989-11-23"/>
    <x v="19"/>
    <n v="11"/>
    <n v="39.856000000000002"/>
    <n v="143.11000000000001"/>
    <n v="33.700000000000003"/>
    <n v="5.2"/>
  </r>
  <r>
    <s v="1989-11-23"/>
    <x v="19"/>
    <n v="11"/>
    <n v="34.435000000000002"/>
    <n v="141.30199999999999"/>
    <n v="56.1"/>
    <n v="4.8"/>
  </r>
  <r>
    <s v="1989-11-25"/>
    <x v="19"/>
    <n v="11"/>
    <n v="35.944000000000003"/>
    <n v="140.13399999999999"/>
    <n v="76.099999999999994"/>
    <n v="4.8"/>
  </r>
  <r>
    <s v="1989-12-02"/>
    <x v="19"/>
    <n v="12"/>
    <n v="39.536000000000001"/>
    <n v="143.089"/>
    <n v="34.5"/>
    <n v="5.6"/>
  </r>
  <r>
    <s v="1989-12-02"/>
    <x v="19"/>
    <n v="12"/>
    <n v="39.798000000000002"/>
    <n v="142.828"/>
    <n v="33"/>
    <n v="5.4"/>
  </r>
  <r>
    <s v="1989-12-08"/>
    <x v="19"/>
    <n v="12"/>
    <n v="36.552"/>
    <n v="140.917"/>
    <n v="46.7"/>
    <n v="5.6"/>
  </r>
  <r>
    <s v="1989-12-14"/>
    <x v="19"/>
    <n v="12"/>
    <n v="36.332999999999998"/>
    <n v="141.179"/>
    <n v="56.8"/>
    <n v="4.5"/>
  </r>
  <r>
    <s v="1989-12-16"/>
    <x v="19"/>
    <n v="12"/>
    <n v="38.591000000000001"/>
    <n v="138.517"/>
    <n v="20.9"/>
    <n v="5"/>
  </r>
  <r>
    <s v="1989-12-17"/>
    <x v="19"/>
    <n v="12"/>
    <n v="33.622999999999998"/>
    <n v="135.30500000000001"/>
    <n v="33"/>
    <n v="4.7"/>
  </r>
  <r>
    <s v="1989-12-17"/>
    <x v="19"/>
    <n v="12"/>
    <n v="33.139000000000003"/>
    <n v="142.274"/>
    <n v="41"/>
    <n v="5.0999999999999996"/>
  </r>
  <r>
    <s v="1989-12-20"/>
    <x v="19"/>
    <n v="12"/>
    <n v="40.067"/>
    <n v="142.47499999999999"/>
    <n v="59.1"/>
    <n v="4.7"/>
  </r>
  <r>
    <s v="1989-12-20"/>
    <x v="19"/>
    <n v="12"/>
    <n v="38.201000000000001"/>
    <n v="135.29499999999999"/>
    <n v="361.9"/>
    <n v="4.5999999999999996"/>
  </r>
  <r>
    <s v="1989-12-22"/>
    <x v="19"/>
    <n v="12"/>
    <n v="36.308999999999997"/>
    <n v="141.15299999999999"/>
    <n v="40.1"/>
    <n v="4.9000000000000004"/>
  </r>
  <r>
    <s v="1989-12-22"/>
    <x v="19"/>
    <n v="12"/>
    <n v="38.302999999999997"/>
    <n v="142.34100000000001"/>
    <n v="33"/>
    <n v="4.7"/>
  </r>
  <r>
    <s v="1989-12-24"/>
    <x v="19"/>
    <n v="12"/>
    <n v="33.573"/>
    <n v="138.435"/>
    <n v="251.6"/>
    <n v="4.5"/>
  </r>
  <r>
    <s v="1989-12-25"/>
    <x v="19"/>
    <n v="12"/>
    <n v="36.262999999999998"/>
    <n v="141.01"/>
    <n v="47.4"/>
    <n v="4.7"/>
  </r>
  <r>
    <s v="1990-01-01"/>
    <x v="20"/>
    <n v="1"/>
    <n v="36.417000000000002"/>
    <n v="140.56800000000001"/>
    <n v="67.900000000000006"/>
    <n v="4.8"/>
  </r>
  <r>
    <s v="1990-01-11"/>
    <x v="20"/>
    <n v="1"/>
    <n v="35.066000000000003"/>
    <n v="135.95099999999999"/>
    <n v="25.8"/>
    <n v="4.8"/>
  </r>
  <r>
    <s v="1990-01-19"/>
    <x v="20"/>
    <n v="1"/>
    <n v="35.338999999999999"/>
    <n v="141.227"/>
    <n v="22.3"/>
    <n v="4.9000000000000004"/>
  </r>
  <r>
    <s v="1990-01-20"/>
    <x v="20"/>
    <n v="1"/>
    <n v="40.097000000000001"/>
    <n v="142.31399999999999"/>
    <n v="47.5"/>
    <n v="5.7"/>
  </r>
  <r>
    <s v="1990-01-23"/>
    <x v="20"/>
    <n v="1"/>
    <n v="37.308999999999997"/>
    <n v="141.68"/>
    <n v="55"/>
    <n v="4.9000000000000004"/>
  </r>
  <r>
    <s v="1990-01-29"/>
    <x v="20"/>
    <n v="1"/>
    <n v="40.19"/>
    <n v="142.32400000000001"/>
    <n v="47.6"/>
    <n v="4.8"/>
  </r>
  <r>
    <s v="1990-01-30"/>
    <x v="20"/>
    <n v="1"/>
    <n v="34.396000000000001"/>
    <n v="136.30600000000001"/>
    <n v="369.9"/>
    <n v="4.9000000000000004"/>
  </r>
  <r>
    <s v="1990-02-01"/>
    <x v="20"/>
    <n v="2"/>
    <n v="33.216000000000001"/>
    <n v="141.18199999999999"/>
    <n v="33"/>
    <n v="4.5"/>
  </r>
  <r>
    <s v="1990-02-05"/>
    <x v="20"/>
    <n v="2"/>
    <n v="36.932000000000002"/>
    <n v="141.37700000000001"/>
    <n v="55.6"/>
    <n v="4.5999999999999996"/>
  </r>
  <r>
    <s v="1990-02-11"/>
    <x v="20"/>
    <n v="2"/>
    <n v="36.331000000000003"/>
    <n v="140.916"/>
    <n v="46.4"/>
    <n v="5.7"/>
  </r>
  <r>
    <s v="1990-02-11"/>
    <x v="20"/>
    <n v="2"/>
    <n v="40.354999999999997"/>
    <n v="140.73400000000001"/>
    <n v="131.5"/>
    <n v="4.5"/>
  </r>
  <r>
    <s v="1990-02-13"/>
    <x v="20"/>
    <n v="2"/>
    <n v="36.274000000000001"/>
    <n v="141.148"/>
    <n v="40.700000000000003"/>
    <n v="4.9000000000000004"/>
  </r>
  <r>
    <s v="1990-02-17"/>
    <x v="20"/>
    <n v="2"/>
    <n v="33.506999999999998"/>
    <n v="141.08500000000001"/>
    <n v="33"/>
    <n v="5"/>
  </r>
  <r>
    <s v="1990-02-20"/>
    <x v="20"/>
    <n v="2"/>
    <n v="34.706000000000003"/>
    <n v="139.25200000000001"/>
    <n v="14.2"/>
    <n v="6.4"/>
  </r>
  <r>
    <s v="1990-02-20"/>
    <x v="20"/>
    <n v="2"/>
    <n v="34.594999999999999"/>
    <n v="139.24299999999999"/>
    <n v="11.4"/>
    <n v="5"/>
  </r>
  <r>
    <s v="1990-02-21"/>
    <x v="20"/>
    <n v="2"/>
    <n v="34.383000000000003"/>
    <n v="139.45400000000001"/>
    <n v="33"/>
    <n v="4.5999999999999996"/>
  </r>
  <r>
    <s v="1990-03-02"/>
    <x v="20"/>
    <n v="3"/>
    <n v="36.133000000000003"/>
    <n v="139.964"/>
    <n v="68"/>
    <n v="4.9000000000000004"/>
  </r>
  <r>
    <s v="1990-03-05"/>
    <x v="20"/>
    <n v="3"/>
    <n v="35.35"/>
    <n v="135.477"/>
    <n v="368.7"/>
    <n v="4.5"/>
  </r>
  <r>
    <s v="1990-03-06"/>
    <x v="20"/>
    <n v="3"/>
    <n v="35.704999999999998"/>
    <n v="141"/>
    <n v="33"/>
    <n v="4.5999999999999996"/>
  </r>
  <r>
    <s v="1990-03-08"/>
    <x v="20"/>
    <n v="3"/>
    <n v="33.146000000000001"/>
    <n v="140.857"/>
    <n v="58.4"/>
    <n v="4.5999999999999996"/>
  </r>
  <r>
    <s v="1990-03-11"/>
    <x v="20"/>
    <n v="3"/>
    <n v="34.15"/>
    <n v="135.33000000000001"/>
    <n v="33"/>
    <n v="4.5999999999999996"/>
  </r>
  <r>
    <s v="1990-03-11"/>
    <x v="20"/>
    <n v="3"/>
    <n v="33.493000000000002"/>
    <n v="138.654"/>
    <n v="24.4"/>
    <n v="5.5"/>
  </r>
  <r>
    <s v="1990-03-12"/>
    <x v="20"/>
    <n v="3"/>
    <n v="33.9"/>
    <n v="140.876"/>
    <n v="78.900000000000006"/>
    <n v="4.5999999999999996"/>
  </r>
  <r>
    <s v="1990-03-14"/>
    <x v="20"/>
    <n v="3"/>
    <n v="39.863999999999997"/>
    <n v="142.78299999999999"/>
    <n v="33"/>
    <n v="4.5999999999999996"/>
  </r>
  <r>
    <s v="1990-03-20"/>
    <x v="20"/>
    <n v="3"/>
    <n v="39.277999999999999"/>
    <n v="138.73500000000001"/>
    <n v="33"/>
    <n v="4.7"/>
  </r>
  <r>
    <s v="1990-03-23"/>
    <x v="20"/>
    <n v="3"/>
    <n v="36.536999999999999"/>
    <n v="141.55799999999999"/>
    <n v="33"/>
    <n v="4.7"/>
  </r>
  <r>
    <s v="1990-04-08"/>
    <x v="20"/>
    <n v="4"/>
    <n v="36.210999999999999"/>
    <n v="141.96199999999999"/>
    <n v="20.9"/>
    <n v="5"/>
  </r>
  <r>
    <s v="1990-04-08"/>
    <x v="20"/>
    <n v="4"/>
    <n v="35.988999999999997"/>
    <n v="139.904"/>
    <n v="64"/>
    <n v="4.8"/>
  </r>
  <r>
    <s v="1990-04-11"/>
    <x v="20"/>
    <n v="4"/>
    <n v="35.473999999999997"/>
    <n v="135.45099999999999"/>
    <n v="362.3"/>
    <n v="6.1"/>
  </r>
  <r>
    <s v="1990-04-13"/>
    <x v="20"/>
    <n v="4"/>
    <n v="40.255000000000003"/>
    <n v="138.95699999999999"/>
    <n v="18.899999999999999"/>
    <n v="4.8"/>
  </r>
  <r>
    <s v="1990-04-29"/>
    <x v="20"/>
    <n v="4"/>
    <n v="40.433999999999997"/>
    <n v="142.27799999999999"/>
    <n v="33"/>
    <n v="4.7"/>
  </r>
  <r>
    <s v="1990-04-30"/>
    <x v="20"/>
    <n v="4"/>
    <n v="39.930999999999997"/>
    <n v="142.93199999999999"/>
    <n v="44.7"/>
    <n v="5"/>
  </r>
  <r>
    <s v="1990-04-30"/>
    <x v="20"/>
    <n v="4"/>
    <n v="39.97"/>
    <n v="142.73500000000001"/>
    <n v="60.6"/>
    <n v="4.7"/>
  </r>
  <r>
    <s v="1990-05-03"/>
    <x v="20"/>
    <n v="5"/>
    <n v="36.439"/>
    <n v="140.51"/>
    <n v="64.2"/>
    <n v="5.2"/>
  </r>
  <r>
    <s v="1990-05-13"/>
    <x v="20"/>
    <n v="5"/>
    <n v="40.506"/>
    <n v="142.27500000000001"/>
    <n v="70.599999999999994"/>
    <n v="4.7"/>
  </r>
  <r>
    <s v="1990-05-17"/>
    <x v="20"/>
    <n v="5"/>
    <n v="37.06"/>
    <n v="136.88"/>
    <n v="267"/>
    <n v="5.4"/>
  </r>
  <r>
    <s v="1990-06-01"/>
    <x v="20"/>
    <n v="6"/>
    <n v="35.521999999999998"/>
    <n v="140.339"/>
    <n v="67"/>
    <n v="6.3"/>
  </r>
  <r>
    <s v="1990-06-05"/>
    <x v="20"/>
    <n v="6"/>
    <n v="35.411999999999999"/>
    <n v="139.04499999999999"/>
    <n v="121.5"/>
    <n v="5.3"/>
  </r>
  <r>
    <s v="1990-06-15"/>
    <x v="20"/>
    <n v="6"/>
    <n v="35.685000000000002"/>
    <n v="140.27099999999999"/>
    <n v="67.400000000000006"/>
    <n v="4.5"/>
  </r>
  <r>
    <s v="1990-06-26"/>
    <x v="20"/>
    <n v="6"/>
    <n v="34.857999999999997"/>
    <n v="138.99"/>
    <n v="149.69999999999999"/>
    <n v="5.4"/>
  </r>
  <r>
    <s v="1990-07-03"/>
    <x v="20"/>
    <n v="7"/>
    <n v="35.926000000000002"/>
    <n v="140.04900000000001"/>
    <n v="78.5"/>
    <n v="5.2"/>
  </r>
  <r>
    <s v="1990-07-04"/>
    <x v="20"/>
    <n v="7"/>
    <n v="35.984000000000002"/>
    <n v="140.32300000000001"/>
    <n v="80.400000000000006"/>
    <n v="4.5"/>
  </r>
  <r>
    <s v="1990-07-16"/>
    <x v="20"/>
    <n v="7"/>
    <n v="36.122999999999998"/>
    <n v="141.35400000000001"/>
    <n v="33"/>
    <n v="5"/>
  </r>
  <r>
    <s v="1990-07-16"/>
    <x v="20"/>
    <n v="7"/>
    <n v="39.298999999999999"/>
    <n v="141.87700000000001"/>
    <n v="68.3"/>
    <n v="5"/>
  </r>
  <r>
    <s v="1990-07-25"/>
    <x v="20"/>
    <n v="7"/>
    <n v="33.631"/>
    <n v="141.602"/>
    <n v="33"/>
    <n v="5.2"/>
  </r>
  <r>
    <s v="1990-07-27"/>
    <x v="20"/>
    <n v="7"/>
    <n v="37.982999999999997"/>
    <n v="141.751"/>
    <n v="53.1"/>
    <n v="4.8"/>
  </r>
  <r>
    <s v="1990-07-28"/>
    <x v="20"/>
    <n v="7"/>
    <n v="37.33"/>
    <n v="141.90199999999999"/>
    <n v="40.5"/>
    <n v="4.5999999999999996"/>
  </r>
  <r>
    <s v="1990-07-28"/>
    <x v="20"/>
    <n v="7"/>
    <n v="37.061"/>
    <n v="142.02799999999999"/>
    <n v="30.1"/>
    <n v="5"/>
  </r>
  <r>
    <s v="1990-08-05"/>
    <x v="20"/>
    <n v="8"/>
    <n v="36.31"/>
    <n v="141.072"/>
    <n v="26.6"/>
    <n v="6.1"/>
  </r>
  <r>
    <s v="1990-08-05"/>
    <x v="20"/>
    <n v="8"/>
    <n v="35.073999999999998"/>
    <n v="139.03800000000001"/>
    <n v="47.3"/>
    <n v="5.0999999999999996"/>
  </r>
  <r>
    <s v="1990-08-07"/>
    <x v="20"/>
    <n v="8"/>
    <n v="34.055999999999997"/>
    <n v="140.25"/>
    <n v="84.1"/>
    <n v="4.5"/>
  </r>
  <r>
    <s v="1990-08-08"/>
    <x v="20"/>
    <n v="8"/>
    <n v="35.753"/>
    <n v="140.15299999999999"/>
    <n v="123.6"/>
    <n v="4.8"/>
  </r>
  <r>
    <s v="1990-08-10"/>
    <x v="20"/>
    <n v="8"/>
    <n v="35.365000000000002"/>
    <n v="135.279"/>
    <n v="378.4"/>
    <n v="4.7"/>
  </r>
  <r>
    <s v="1990-08-21"/>
    <x v="20"/>
    <n v="8"/>
    <n v="33.125"/>
    <n v="131.84399999999999"/>
    <n v="33"/>
    <n v="4.5"/>
  </r>
  <r>
    <s v="1990-08-22"/>
    <x v="20"/>
    <n v="8"/>
    <n v="35.215000000000003"/>
    <n v="140.42099999999999"/>
    <n v="26"/>
    <n v="5.2"/>
  </r>
  <r>
    <s v="1990-08-23"/>
    <x v="20"/>
    <n v="8"/>
    <n v="35.302999999999997"/>
    <n v="140.35900000000001"/>
    <n v="44.1"/>
    <n v="4.9000000000000004"/>
  </r>
  <r>
    <s v="1990-09-03"/>
    <x v="20"/>
    <n v="9"/>
    <n v="34.51"/>
    <n v="140.11699999999999"/>
    <n v="33"/>
    <n v="4.8"/>
  </r>
  <r>
    <s v="1990-09-05"/>
    <x v="20"/>
    <n v="9"/>
    <n v="38.720999999999997"/>
    <n v="142.255"/>
    <n v="68.599999999999994"/>
    <n v="4.5"/>
  </r>
  <r>
    <s v="1990-09-10"/>
    <x v="20"/>
    <n v="9"/>
    <n v="35.703000000000003"/>
    <n v="142.137"/>
    <n v="13"/>
    <n v="4.9000000000000004"/>
  </r>
  <r>
    <s v="1990-09-12"/>
    <x v="20"/>
    <n v="9"/>
    <n v="32.988"/>
    <n v="141.16200000000001"/>
    <n v="37.1"/>
    <n v="5"/>
  </r>
  <r>
    <s v="1990-09-13"/>
    <x v="20"/>
    <n v="9"/>
    <n v="33.494999999999997"/>
    <n v="140.99199999999999"/>
    <n v="50.9"/>
    <n v="5.4"/>
  </r>
  <r>
    <s v="1990-09-22"/>
    <x v="20"/>
    <n v="9"/>
    <n v="35.918999999999997"/>
    <n v="141.89699999999999"/>
    <n v="12.6"/>
    <n v="4.7"/>
  </r>
  <r>
    <s v="1990-09-23"/>
    <x v="20"/>
    <n v="9"/>
    <n v="39.444000000000003"/>
    <n v="143.005"/>
    <n v="53"/>
    <n v="4.5"/>
  </r>
  <r>
    <s v="1990-09-23"/>
    <x v="20"/>
    <n v="9"/>
    <n v="33.267000000000003"/>
    <n v="138.643"/>
    <n v="10"/>
    <n v="6.5"/>
  </r>
  <r>
    <s v="1990-09-23"/>
    <x v="20"/>
    <n v="9"/>
    <n v="33.189"/>
    <n v="138.685"/>
    <n v="10"/>
    <n v="6.2"/>
  </r>
  <r>
    <s v="1990-09-24"/>
    <x v="20"/>
    <n v="9"/>
    <n v="35.659999999999997"/>
    <n v="140.59700000000001"/>
    <n v="71.400000000000006"/>
    <n v="4.5"/>
  </r>
  <r>
    <s v="1990-09-25"/>
    <x v="20"/>
    <n v="9"/>
    <n v="33.298000000000002"/>
    <n v="138.53899999999999"/>
    <n v="6.7"/>
    <n v="4.5"/>
  </r>
  <r>
    <s v="1990-09-28"/>
    <x v="20"/>
    <n v="9"/>
    <n v="34.942"/>
    <n v="134.256"/>
    <n v="25.7"/>
    <n v="4.9000000000000004"/>
  </r>
  <r>
    <s v="1990-10-03"/>
    <x v="20"/>
    <n v="10"/>
    <n v="36.51"/>
    <n v="139.352"/>
    <n v="118.1"/>
    <n v="4.9000000000000004"/>
  </r>
  <r>
    <s v="1990-10-04"/>
    <x v="20"/>
    <n v="10"/>
    <n v="33.783999999999999"/>
    <n v="139.274"/>
    <n v="33"/>
    <n v="4.5"/>
  </r>
  <r>
    <s v="1990-10-04"/>
    <x v="20"/>
    <n v="10"/>
    <n v="36.536000000000001"/>
    <n v="139.27500000000001"/>
    <n v="123.2"/>
    <n v="4.8"/>
  </r>
  <r>
    <s v="1990-10-06"/>
    <x v="20"/>
    <n v="10"/>
    <n v="36.423999999999999"/>
    <n v="140.583"/>
    <n v="70.400000000000006"/>
    <n v="5.2"/>
  </r>
  <r>
    <s v="1990-10-16"/>
    <x v="20"/>
    <n v="10"/>
    <n v="36.01"/>
    <n v="143.00399999999999"/>
    <n v="33"/>
    <n v="4.5"/>
  </r>
  <r>
    <s v="1990-10-24"/>
    <x v="20"/>
    <n v="10"/>
    <n v="36.395000000000003"/>
    <n v="140.529"/>
    <n v="101.9"/>
    <n v="4.5"/>
  </r>
  <r>
    <s v="1990-10-24"/>
    <x v="20"/>
    <n v="10"/>
    <n v="33.543999999999997"/>
    <n v="141.06299999999999"/>
    <n v="57.6"/>
    <n v="5.0999999999999996"/>
  </r>
  <r>
    <s v="1990-10-27"/>
    <x v="20"/>
    <n v="10"/>
    <n v="34.154000000000003"/>
    <n v="139.33600000000001"/>
    <n v="10"/>
    <n v="4.5999999999999996"/>
  </r>
  <r>
    <s v="1990-10-28"/>
    <x v="20"/>
    <n v="10"/>
    <n v="40.320999999999998"/>
    <n v="139.101"/>
    <n v="178.7"/>
    <n v="4.5"/>
  </r>
  <r>
    <s v="1990-10-29"/>
    <x v="20"/>
    <n v="10"/>
    <n v="36.512"/>
    <n v="141.83799999999999"/>
    <n v="16.399999999999999"/>
    <n v="4.5999999999999996"/>
  </r>
  <r>
    <s v="1990-10-30"/>
    <x v="20"/>
    <n v="10"/>
    <n v="34.835000000000001"/>
    <n v="140.077"/>
    <n v="141.1"/>
    <n v="4.9000000000000004"/>
  </r>
  <r>
    <s v="1990-11-05"/>
    <x v="20"/>
    <n v="11"/>
    <n v="33.825000000000003"/>
    <n v="137.702"/>
    <n v="317.3"/>
    <n v="4.9000000000000004"/>
  </r>
  <r>
    <s v="1990-11-05"/>
    <x v="20"/>
    <n v="11"/>
    <n v="33.526000000000003"/>
    <n v="140.898"/>
    <n v="74.099999999999994"/>
    <n v="4.5999999999999996"/>
  </r>
  <r>
    <s v="1990-11-10"/>
    <x v="20"/>
    <n v="11"/>
    <n v="33.570999999999998"/>
    <n v="140.82599999999999"/>
    <n v="39.700000000000003"/>
    <n v="4.9000000000000004"/>
  </r>
  <r>
    <s v="1990-11-17"/>
    <x v="20"/>
    <n v="11"/>
    <n v="35.781999999999996"/>
    <n v="140.71700000000001"/>
    <n v="33"/>
    <n v="4.5999999999999996"/>
  </r>
  <r>
    <s v="1990-11-23"/>
    <x v="20"/>
    <n v="11"/>
    <n v="35.188000000000002"/>
    <n v="133.405"/>
    <n v="10"/>
    <n v="4.5999999999999996"/>
  </r>
  <r>
    <s v="1990-11-29"/>
    <x v="20"/>
    <n v="11"/>
    <n v="37.106999999999999"/>
    <n v="135.06"/>
    <n v="380.1"/>
    <n v="4.5"/>
  </r>
  <r>
    <s v="1990-11-29"/>
    <x v="20"/>
    <n v="11"/>
    <n v="35.712000000000003"/>
    <n v="140.81399999999999"/>
    <n v="59"/>
    <n v="4.7"/>
  </r>
  <r>
    <s v="1990-12-07"/>
    <x v="20"/>
    <n v="12"/>
    <n v="37.22"/>
    <n v="138.489"/>
    <n v="10"/>
    <n v="5.3"/>
  </r>
  <r>
    <s v="1990-12-07"/>
    <x v="20"/>
    <n v="12"/>
    <n v="37.31"/>
    <n v="138.46700000000001"/>
    <n v="14.9"/>
    <n v="5.0999999999999996"/>
  </r>
  <r>
    <s v="1990-12-07"/>
    <x v="20"/>
    <n v="12"/>
    <n v="37.274000000000001"/>
    <n v="138.542"/>
    <n v="10"/>
    <n v="4.5999999999999996"/>
  </r>
  <r>
    <s v="1990-12-07"/>
    <x v="20"/>
    <n v="12"/>
    <n v="37.267000000000003"/>
    <n v="138.51499999999999"/>
    <n v="10"/>
    <n v="4.9000000000000004"/>
  </r>
  <r>
    <s v="1990-12-09"/>
    <x v="20"/>
    <n v="12"/>
    <n v="36.296999999999997"/>
    <n v="140.62700000000001"/>
    <n v="103.3"/>
    <n v="4.5"/>
  </r>
  <r>
    <s v="1990-12-10"/>
    <x v="20"/>
    <n v="12"/>
    <n v="35.371000000000002"/>
    <n v="140.345"/>
    <n v="47.2"/>
    <n v="4.5"/>
  </r>
  <r>
    <s v="1990-12-11"/>
    <x v="20"/>
    <n v="12"/>
    <n v="38.228999999999999"/>
    <n v="140.04900000000001"/>
    <n v="20.399999999999999"/>
    <n v="4.8"/>
  </r>
  <r>
    <s v="1990-12-13"/>
    <x v="20"/>
    <n v="12"/>
    <n v="36.319000000000003"/>
    <n v="141.24100000000001"/>
    <n v="42.7"/>
    <n v="4.8"/>
  </r>
  <r>
    <s v="1990-12-13"/>
    <x v="20"/>
    <n v="12"/>
    <n v="35.5"/>
    <n v="140.93"/>
    <n v="23.1"/>
    <n v="5"/>
  </r>
  <r>
    <s v="1990-12-16"/>
    <x v="20"/>
    <n v="12"/>
    <n v="35.604999999999997"/>
    <n v="140.214"/>
    <n v="70"/>
    <n v="5"/>
  </r>
  <r>
    <s v="1990-12-24"/>
    <x v="20"/>
    <n v="12"/>
    <n v="39.738"/>
    <n v="143.07499999999999"/>
    <n v="43.8"/>
    <n v="4.9000000000000004"/>
  </r>
  <r>
    <s v="1990-12-30"/>
    <x v="20"/>
    <n v="12"/>
    <n v="35.317999999999998"/>
    <n v="140.351"/>
    <n v="40.9"/>
    <n v="4.5999999999999996"/>
  </r>
  <r>
    <s v="1990-12-30"/>
    <x v="20"/>
    <n v="12"/>
    <n v="35.319000000000003"/>
    <n v="140.33099999999999"/>
    <n v="55.3"/>
    <n v="4.9000000000000004"/>
  </r>
  <r>
    <s v="1990-12-31"/>
    <x v="20"/>
    <n v="12"/>
    <n v="37.222000000000001"/>
    <n v="138.55600000000001"/>
    <n v="30.8"/>
    <n v="4.7"/>
  </r>
  <r>
    <s v="1991-01-01"/>
    <x v="21"/>
    <n v="1"/>
    <n v="36.409999999999997"/>
    <n v="141.327"/>
    <n v="57.8"/>
    <n v="5.0999999999999996"/>
  </r>
  <r>
    <s v="1991-01-03"/>
    <x v="21"/>
    <n v="1"/>
    <n v="33.491"/>
    <n v="132.30799999999999"/>
    <n v="62.5"/>
    <n v="5"/>
  </r>
  <r>
    <s v="1991-01-13"/>
    <x v="21"/>
    <n v="1"/>
    <n v="35.5"/>
    <n v="141.18600000000001"/>
    <n v="33"/>
    <n v="4.5999999999999996"/>
  </r>
  <r>
    <s v="1991-01-16"/>
    <x v="21"/>
    <n v="1"/>
    <n v="38.296999999999997"/>
    <n v="141.77099999999999"/>
    <n v="62.1"/>
    <n v="4.9000000000000004"/>
  </r>
  <r>
    <s v="1991-01-21"/>
    <x v="21"/>
    <n v="1"/>
    <n v="34.661000000000001"/>
    <n v="141.64099999999999"/>
    <n v="42.5"/>
    <n v="4.7"/>
  </r>
  <r>
    <s v="1991-01-24"/>
    <x v="21"/>
    <n v="1"/>
    <n v="33.820999999999998"/>
    <n v="141.41200000000001"/>
    <n v="66.2"/>
    <n v="5.5"/>
  </r>
  <r>
    <s v="1991-01-25"/>
    <x v="21"/>
    <n v="1"/>
    <n v="38.274999999999999"/>
    <n v="142.935"/>
    <n v="44.8"/>
    <n v="4.9000000000000004"/>
  </r>
  <r>
    <s v="1991-01-27"/>
    <x v="21"/>
    <n v="1"/>
    <n v="39.759"/>
    <n v="141.81100000000001"/>
    <n v="84.7"/>
    <n v="4.5999999999999996"/>
  </r>
  <r>
    <s v="1991-02-02"/>
    <x v="21"/>
    <n v="2"/>
    <n v="39.637999999999998"/>
    <n v="142.15899999999999"/>
    <n v="61.9"/>
    <n v="4.8"/>
  </r>
  <r>
    <s v="1991-02-22"/>
    <x v="21"/>
    <n v="2"/>
    <n v="37.292000000000002"/>
    <n v="138.43799999999999"/>
    <n v="10"/>
    <n v="4.7"/>
  </r>
  <r>
    <s v="1991-02-27"/>
    <x v="21"/>
    <n v="2"/>
    <n v="36.372"/>
    <n v="141.04900000000001"/>
    <n v="61.3"/>
    <n v="4.7"/>
  </r>
  <r>
    <s v="1991-03-01"/>
    <x v="21"/>
    <n v="3"/>
    <n v="40.305"/>
    <n v="142.26400000000001"/>
    <n v="52.8"/>
    <n v="5.2"/>
  </r>
  <r>
    <s v="1991-03-04"/>
    <x v="21"/>
    <n v="3"/>
    <n v="35.731999999999999"/>
    <n v="137.465"/>
    <n v="249.2"/>
    <n v="4.5999999999999996"/>
  </r>
  <r>
    <s v="1991-03-15"/>
    <x v="21"/>
    <n v="3"/>
    <n v="35.399000000000001"/>
    <n v="140.227"/>
    <n v="65.7"/>
    <n v="5"/>
  </r>
  <r>
    <s v="1991-03-17"/>
    <x v="21"/>
    <n v="3"/>
    <n v="38.758000000000003"/>
    <n v="141.32499999999999"/>
    <n v="25.5"/>
    <n v="4.9000000000000004"/>
  </r>
  <r>
    <s v="1991-03-24"/>
    <x v="21"/>
    <n v="3"/>
    <n v="33.926000000000002"/>
    <n v="141.62299999999999"/>
    <n v="33"/>
    <n v="4.5"/>
  </r>
  <r>
    <s v="1991-04-01"/>
    <x v="21"/>
    <n v="4"/>
    <n v="36.323"/>
    <n v="141.97900000000001"/>
    <n v="26.8"/>
    <n v="4.7"/>
  </r>
  <r>
    <s v="1991-04-03"/>
    <x v="21"/>
    <n v="4"/>
    <n v="33.692999999999998"/>
    <n v="142.001"/>
    <n v="33"/>
    <n v="4.8"/>
  </r>
  <r>
    <s v="1991-04-08"/>
    <x v="21"/>
    <n v="4"/>
    <n v="37.359000000000002"/>
    <n v="141.63999999999999"/>
    <n v="53.9"/>
    <n v="4.5999999999999996"/>
  </r>
  <r>
    <s v="1991-04-15"/>
    <x v="21"/>
    <n v="4"/>
    <n v="40.110999999999997"/>
    <n v="142.54400000000001"/>
    <n v="60.5"/>
    <n v="4.5"/>
  </r>
  <r>
    <s v="1991-04-24"/>
    <x v="21"/>
    <n v="4"/>
    <n v="34.875999999999998"/>
    <n v="138.136"/>
    <n v="41.1"/>
    <n v="4.7"/>
  </r>
  <r>
    <s v="1991-04-29"/>
    <x v="21"/>
    <n v="4"/>
    <n v="37.968000000000004"/>
    <n v="142.46600000000001"/>
    <n v="37.9"/>
    <n v="4.5"/>
  </r>
  <r>
    <s v="1991-05-14"/>
    <x v="21"/>
    <n v="5"/>
    <n v="40.405999999999999"/>
    <n v="141.43"/>
    <n v="104.4"/>
    <n v="4.5"/>
  </r>
  <r>
    <s v="1991-05-18"/>
    <x v="21"/>
    <n v="5"/>
    <n v="34.811999999999998"/>
    <n v="139.761"/>
    <n v="116.9"/>
    <n v="4.8"/>
  </r>
  <r>
    <s v="1991-05-27"/>
    <x v="21"/>
    <n v="5"/>
    <n v="34.134999999999998"/>
    <n v="139.131"/>
    <n v="19.100000000000001"/>
    <n v="5"/>
  </r>
  <r>
    <s v="1991-05-29"/>
    <x v="21"/>
    <n v="5"/>
    <n v="35.713000000000001"/>
    <n v="139.49600000000001"/>
    <n v="79"/>
    <n v="4.5"/>
  </r>
  <r>
    <s v="1991-06-02"/>
    <x v="21"/>
    <n v="6"/>
    <n v="35.478000000000002"/>
    <n v="138.63200000000001"/>
    <n v="174.1"/>
    <n v="4.8"/>
  </r>
  <r>
    <s v="1991-06-06"/>
    <x v="21"/>
    <n v="6"/>
    <n v="39.398000000000003"/>
    <n v="138.863"/>
    <n v="23.2"/>
    <n v="4.5999999999999996"/>
  </r>
  <r>
    <s v="1991-06-09"/>
    <x v="21"/>
    <n v="6"/>
    <n v="36.348999999999997"/>
    <n v="141.22200000000001"/>
    <n v="60.8"/>
    <n v="4.7"/>
  </r>
  <r>
    <s v="1991-06-14"/>
    <x v="21"/>
    <n v="6"/>
    <n v="39.392000000000003"/>
    <n v="138.95699999999999"/>
    <n v="33"/>
    <n v="4.9000000000000004"/>
  </r>
  <r>
    <s v="1991-06-14"/>
    <x v="21"/>
    <n v="6"/>
    <n v="39.436"/>
    <n v="138.82300000000001"/>
    <n v="31.8"/>
    <n v="4.5"/>
  </r>
  <r>
    <s v="1991-06-14"/>
    <x v="21"/>
    <n v="6"/>
    <n v="36.450000000000003"/>
    <n v="141.524"/>
    <n v="47.3"/>
    <n v="4.5999999999999996"/>
  </r>
  <r>
    <s v="1991-06-15"/>
    <x v="21"/>
    <n v="6"/>
    <n v="39.485999999999997"/>
    <n v="141.74700000000001"/>
    <n v="71.900000000000006"/>
    <n v="5"/>
  </r>
  <r>
    <s v="1991-06-25"/>
    <x v="21"/>
    <n v="6"/>
    <n v="36.601999999999997"/>
    <n v="140.88300000000001"/>
    <n v="61.9"/>
    <n v="5.4"/>
  </r>
  <r>
    <s v="1991-06-28"/>
    <x v="21"/>
    <n v="6"/>
    <n v="35.840000000000003"/>
    <n v="139.524"/>
    <n v="114.7"/>
    <n v="4.5"/>
  </r>
  <r>
    <s v="1991-07-09"/>
    <x v="21"/>
    <n v="7"/>
    <n v="36.701000000000001"/>
    <n v="141.33699999999999"/>
    <n v="42.6"/>
    <n v="4.7"/>
  </r>
  <r>
    <s v="1991-07-14"/>
    <x v="21"/>
    <n v="7"/>
    <n v="36.409999999999997"/>
    <n v="138.339"/>
    <n v="187.9"/>
    <n v="5.2"/>
  </r>
  <r>
    <s v="1991-07-19"/>
    <x v="21"/>
    <n v="7"/>
    <n v="36.295000000000002"/>
    <n v="141.28800000000001"/>
    <n v="33"/>
    <n v="4.7"/>
  </r>
  <r>
    <s v="1991-07-23"/>
    <x v="21"/>
    <n v="7"/>
    <n v="36.546999999999997"/>
    <n v="140.589"/>
    <n v="112"/>
    <n v="4.5999999999999996"/>
  </r>
  <r>
    <s v="1991-07-31"/>
    <x v="21"/>
    <n v="7"/>
    <n v="40.149000000000001"/>
    <n v="142.57400000000001"/>
    <n v="52.2"/>
    <n v="4.7"/>
  </r>
  <r>
    <s v="1991-08-06"/>
    <x v="21"/>
    <n v="8"/>
    <n v="35.725000000000001"/>
    <n v="141.04400000000001"/>
    <n v="28.5"/>
    <n v="6"/>
  </r>
  <r>
    <s v="1991-08-14"/>
    <x v="21"/>
    <n v="8"/>
    <n v="40.124000000000002"/>
    <n v="142.62100000000001"/>
    <n v="49.4"/>
    <n v="4.5999999999999996"/>
  </r>
  <r>
    <s v="1991-08-28"/>
    <x v="21"/>
    <n v="8"/>
    <n v="35.338000000000001"/>
    <n v="133.208"/>
    <n v="12.7"/>
    <n v="5.5"/>
  </r>
  <r>
    <s v="1991-08-28"/>
    <x v="21"/>
    <n v="8"/>
    <n v="40.281999999999996"/>
    <n v="142.87"/>
    <n v="40.700000000000003"/>
    <n v="4.8"/>
  </r>
  <r>
    <s v="1991-09-03"/>
    <x v="21"/>
    <n v="9"/>
    <n v="33.649000000000001"/>
    <n v="138.77799999999999"/>
    <n v="27.2"/>
    <n v="6.4"/>
  </r>
  <r>
    <s v="1991-09-08"/>
    <x v="21"/>
    <n v="9"/>
    <n v="37.408000000000001"/>
    <n v="134.554"/>
    <n v="397.6"/>
    <n v="4.5999999999999996"/>
  </r>
  <r>
    <s v="1991-09-18"/>
    <x v="21"/>
    <n v="9"/>
    <n v="38.180999999999997"/>
    <n v="134.011"/>
    <n v="423.4"/>
    <n v="4.9000000000000004"/>
  </r>
  <r>
    <s v="1991-09-21"/>
    <x v="21"/>
    <n v="9"/>
    <n v="38.048999999999999"/>
    <n v="134.559"/>
    <n v="414.2"/>
    <n v="4.8"/>
  </r>
  <r>
    <s v="1991-09-28"/>
    <x v="21"/>
    <n v="9"/>
    <n v="33.027000000000001"/>
    <n v="138.096"/>
    <n v="33"/>
    <n v="4.5999999999999996"/>
  </r>
  <r>
    <s v="1991-09-29"/>
    <x v="21"/>
    <n v="9"/>
    <n v="35.704000000000001"/>
    <n v="140.13"/>
    <n v="75.7"/>
    <n v="5.0999999999999996"/>
  </r>
  <r>
    <s v="1991-09-29"/>
    <x v="21"/>
    <n v="9"/>
    <n v="35.665999999999997"/>
    <n v="140.23400000000001"/>
    <n v="73.3"/>
    <n v="4.7"/>
  </r>
  <r>
    <s v="1991-09-29"/>
    <x v="21"/>
    <n v="9"/>
    <n v="35.716000000000001"/>
    <n v="140.19200000000001"/>
    <n v="79.900000000000006"/>
    <n v="4.7"/>
  </r>
  <r>
    <s v="1991-10-07"/>
    <x v="21"/>
    <n v="10"/>
    <n v="33.637999999999998"/>
    <n v="141.00700000000001"/>
    <n v="50.6"/>
    <n v="5"/>
  </r>
  <r>
    <s v="1991-10-08"/>
    <x v="21"/>
    <n v="10"/>
    <n v="40.58"/>
    <n v="139.512"/>
    <n v="192.2"/>
    <n v="4.5999999999999996"/>
  </r>
  <r>
    <s v="1991-10-09"/>
    <x v="21"/>
    <n v="10"/>
    <n v="39.755000000000003"/>
    <n v="141.929"/>
    <n v="76.099999999999994"/>
    <n v="4.7"/>
  </r>
  <r>
    <s v="1991-10-14"/>
    <x v="21"/>
    <n v="10"/>
    <n v="36.628999999999998"/>
    <n v="141.113"/>
    <n v="52.2"/>
    <n v="4.5999999999999996"/>
  </r>
  <r>
    <s v="1991-10-18"/>
    <x v="21"/>
    <n v="10"/>
    <n v="36.066000000000003"/>
    <n v="139.96600000000001"/>
    <n v="66.3"/>
    <n v="4.9000000000000004"/>
  </r>
  <r>
    <s v="1991-10-19"/>
    <x v="21"/>
    <n v="10"/>
    <n v="37.563000000000002"/>
    <n v="142.798"/>
    <n v="23.8"/>
    <n v="4.5999999999999996"/>
  </r>
  <r>
    <s v="1991-10-19"/>
    <x v="21"/>
    <n v="10"/>
    <n v="35.171999999999997"/>
    <n v="139.452"/>
    <n v="33"/>
    <n v="4.5999999999999996"/>
  </r>
  <r>
    <s v="1991-10-20"/>
    <x v="21"/>
    <n v="10"/>
    <n v="33.335999999999999"/>
    <n v="135.24700000000001"/>
    <n v="40.9"/>
    <n v="5.0999999999999996"/>
  </r>
  <r>
    <s v="1991-10-23"/>
    <x v="21"/>
    <n v="10"/>
    <n v="37.177999999999997"/>
    <n v="142.08500000000001"/>
    <n v="26.9"/>
    <n v="4.9000000000000004"/>
  </r>
  <r>
    <s v="1991-10-24"/>
    <x v="21"/>
    <n v="10"/>
    <n v="34.173000000000002"/>
    <n v="139.15"/>
    <n v="16.100000000000001"/>
    <n v="4.5999999999999996"/>
  </r>
  <r>
    <s v="1991-10-24"/>
    <x v="21"/>
    <n v="10"/>
    <n v="34.127000000000002"/>
    <n v="139.173"/>
    <n v="16.2"/>
    <n v="4.5999999999999996"/>
  </r>
  <r>
    <s v="1991-10-27"/>
    <x v="21"/>
    <n v="10"/>
    <n v="35.963000000000001"/>
    <n v="141.38"/>
    <n v="28.6"/>
    <n v="5.2"/>
  </r>
  <r>
    <s v="1991-10-28"/>
    <x v="21"/>
    <n v="10"/>
    <n v="33.826999999999998"/>
    <n v="131.22200000000001"/>
    <n v="17"/>
    <n v="5.2"/>
  </r>
  <r>
    <s v="1991-11-13"/>
    <x v="21"/>
    <n v="11"/>
    <n v="33.472000000000001"/>
    <n v="137.845"/>
    <n v="308.10000000000002"/>
    <n v="5.4"/>
  </r>
  <r>
    <s v="1991-11-17"/>
    <x v="21"/>
    <n v="11"/>
    <n v="40.037999999999997"/>
    <n v="142.69300000000001"/>
    <n v="41.7"/>
    <n v="5.2"/>
  </r>
  <r>
    <s v="1991-11-18"/>
    <x v="21"/>
    <n v="11"/>
    <n v="37.213999999999999"/>
    <n v="137.36600000000001"/>
    <n v="260.5"/>
    <n v="4.5999999999999996"/>
  </r>
  <r>
    <s v="1991-11-18"/>
    <x v="21"/>
    <n v="11"/>
    <n v="37.893999999999998"/>
    <n v="142.69"/>
    <n v="22.1"/>
    <n v="5"/>
  </r>
  <r>
    <s v="1991-11-19"/>
    <x v="21"/>
    <n v="11"/>
    <n v="35.567"/>
    <n v="139.971"/>
    <n v="78.7"/>
    <n v="4.9000000000000004"/>
  </r>
  <r>
    <s v="1991-11-25"/>
    <x v="21"/>
    <n v="11"/>
    <n v="35.436"/>
    <n v="141.292"/>
    <n v="33"/>
    <n v="4.5"/>
  </r>
  <r>
    <s v="1991-11-25"/>
    <x v="21"/>
    <n v="11"/>
    <n v="35.469000000000001"/>
    <n v="141.352"/>
    <n v="33"/>
    <n v="4.5"/>
  </r>
  <r>
    <s v="1991-11-28"/>
    <x v="21"/>
    <n v="11"/>
    <n v="35.887999999999998"/>
    <n v="140.29300000000001"/>
    <n v="73.900000000000006"/>
    <n v="4.5"/>
  </r>
  <r>
    <s v="1991-11-30"/>
    <x v="21"/>
    <n v="11"/>
    <n v="36.097999999999999"/>
    <n v="137.07"/>
    <n v="281.10000000000002"/>
    <n v="4.5"/>
  </r>
  <r>
    <s v="1991-12-12"/>
    <x v="21"/>
    <n v="12"/>
    <n v="36.436999999999998"/>
    <n v="140.709"/>
    <n v="63"/>
    <n v="4.9000000000000004"/>
  </r>
  <r>
    <s v="1991-12-18"/>
    <x v="21"/>
    <n v="12"/>
    <n v="33.241999999999997"/>
    <n v="141.096"/>
    <n v="33"/>
    <n v="4.8"/>
  </r>
  <r>
    <s v="1991-12-22"/>
    <x v="21"/>
    <n v="12"/>
    <n v="33.344000000000001"/>
    <n v="141.78899999999999"/>
    <n v="33"/>
    <n v="4.5999999999999996"/>
  </r>
  <r>
    <s v="1991-12-23"/>
    <x v="21"/>
    <n v="12"/>
    <n v="39.906999999999996"/>
    <n v="142.46199999999999"/>
    <n v="68"/>
    <n v="4.8"/>
  </r>
  <r>
    <s v="1992-01-05"/>
    <x v="22"/>
    <n v="1"/>
    <n v="35.497"/>
    <n v="140.23699999999999"/>
    <n v="71.900000000000006"/>
    <n v="5.2"/>
  </r>
  <r>
    <s v="1992-01-06"/>
    <x v="22"/>
    <n v="1"/>
    <n v="33.499000000000002"/>
    <n v="138.726"/>
    <n v="22.2"/>
    <n v="4.5"/>
  </r>
  <r>
    <s v="1992-01-06"/>
    <x v="22"/>
    <n v="1"/>
    <n v="33.459000000000003"/>
    <n v="138.643"/>
    <n v="20.8"/>
    <n v="5.0999999999999996"/>
  </r>
  <r>
    <s v="1992-01-16"/>
    <x v="22"/>
    <n v="1"/>
    <n v="35.92"/>
    <n v="140.19499999999999"/>
    <n v="33"/>
    <n v="4.5"/>
  </r>
  <r>
    <s v="1992-01-17"/>
    <x v="22"/>
    <n v="1"/>
    <n v="33.716000000000001"/>
    <n v="137.00700000000001"/>
    <n v="357.5"/>
    <n v="4.5"/>
  </r>
  <r>
    <s v="1992-01-22"/>
    <x v="22"/>
    <n v="1"/>
    <n v="38.47"/>
    <n v="140.30799999999999"/>
    <n v="115.7"/>
    <n v="5.7"/>
  </r>
  <r>
    <s v="1992-02-01"/>
    <x v="22"/>
    <n v="2"/>
    <n v="35.106000000000002"/>
    <n v="139.64400000000001"/>
    <n v="100"/>
    <n v="5.8"/>
  </r>
  <r>
    <s v="1992-02-02"/>
    <x v="22"/>
    <n v="2"/>
    <n v="35.082000000000001"/>
    <n v="139.99299999999999"/>
    <n v="99.9"/>
    <n v="4.9000000000000004"/>
  </r>
  <r>
    <s v="1992-02-12"/>
    <x v="22"/>
    <n v="2"/>
    <n v="34.651000000000003"/>
    <n v="140.14099999999999"/>
    <n v="68.8"/>
    <n v="4.5"/>
  </r>
  <r>
    <s v="1992-02-17"/>
    <x v="22"/>
    <n v="2"/>
    <n v="33.512999999999998"/>
    <n v="141"/>
    <n v="43.7"/>
    <n v="4.9000000000000004"/>
  </r>
  <r>
    <s v="1992-02-25"/>
    <x v="22"/>
    <n v="2"/>
    <n v="35.64"/>
    <n v="141.22399999999999"/>
    <n v="48.3"/>
    <n v="4.5"/>
  </r>
  <r>
    <s v="1992-02-27"/>
    <x v="22"/>
    <n v="2"/>
    <n v="39.003999999999998"/>
    <n v="140.00800000000001"/>
    <n v="33"/>
    <n v="4.5"/>
  </r>
  <r>
    <s v="1992-03-05"/>
    <x v="22"/>
    <n v="3"/>
    <n v="36.69"/>
    <n v="141.67500000000001"/>
    <n v="35.5"/>
    <n v="4.5999999999999996"/>
  </r>
  <r>
    <s v="1992-03-09"/>
    <x v="22"/>
    <n v="3"/>
    <n v="34.164999999999999"/>
    <n v="138.97999999999999"/>
    <n v="25.8"/>
    <n v="5"/>
  </r>
  <r>
    <s v="1992-03-11"/>
    <x v="22"/>
    <n v="3"/>
    <n v="34.305"/>
    <n v="141.55099999999999"/>
    <n v="24.2"/>
    <n v="5.2"/>
  </r>
  <r>
    <s v="1992-03-29"/>
    <x v="22"/>
    <n v="3"/>
    <n v="36.966000000000001"/>
    <n v="141.428"/>
    <n v="67.3"/>
    <n v="4.5999999999999996"/>
  </r>
  <r>
    <s v="1992-04-02"/>
    <x v="22"/>
    <n v="4"/>
    <n v="35.183"/>
    <n v="141.37200000000001"/>
    <n v="10"/>
    <n v="4.5"/>
  </r>
  <r>
    <s v="1992-04-02"/>
    <x v="22"/>
    <n v="4"/>
    <n v="37.53"/>
    <n v="141.02000000000001"/>
    <n v="72.400000000000006"/>
    <n v="4.5999999999999996"/>
  </r>
  <r>
    <s v="1992-04-06"/>
    <x v="22"/>
    <n v="4"/>
    <n v="37.462000000000003"/>
    <n v="134.41499999999999"/>
    <n v="392.7"/>
    <n v="4.5999999999999996"/>
  </r>
  <r>
    <s v="1992-04-10"/>
    <x v="22"/>
    <n v="4"/>
    <n v="35.625999999999998"/>
    <n v="139.553"/>
    <n v="92.7"/>
    <n v="4.7"/>
  </r>
  <r>
    <s v="1992-04-11"/>
    <x v="22"/>
    <n v="4"/>
    <n v="34.915999999999997"/>
    <n v="141.041"/>
    <n v="38.299999999999997"/>
    <n v="4.7"/>
  </r>
  <r>
    <s v="1992-04-13"/>
    <x v="22"/>
    <n v="4"/>
    <n v="39.122999999999998"/>
    <n v="142.27199999999999"/>
    <n v="58.4"/>
    <n v="5.2"/>
  </r>
  <r>
    <s v="1992-04-14"/>
    <x v="22"/>
    <n v="4"/>
    <n v="36.170999999999999"/>
    <n v="139.78899999999999"/>
    <n v="57.2"/>
    <n v="5"/>
  </r>
  <r>
    <s v="1992-04-17"/>
    <x v="22"/>
    <n v="4"/>
    <n v="40.055"/>
    <n v="142.126"/>
    <n v="62.6"/>
    <n v="4.8"/>
  </r>
  <r>
    <s v="1992-04-22"/>
    <x v="22"/>
    <n v="4"/>
    <n v="36.057000000000002"/>
    <n v="139.93700000000001"/>
    <n v="64.5"/>
    <n v="4.5"/>
  </r>
  <r>
    <s v="1992-05-11"/>
    <x v="22"/>
    <n v="5"/>
    <n v="36.469000000000001"/>
    <n v="140.524"/>
    <n v="59.1"/>
    <n v="5.3"/>
  </r>
  <r>
    <s v="1992-05-13"/>
    <x v="22"/>
    <n v="5"/>
    <n v="34.286000000000001"/>
    <n v="138.96799999999999"/>
    <n v="33.9"/>
    <n v="4.5"/>
  </r>
  <r>
    <s v="1992-05-16"/>
    <x v="22"/>
    <n v="5"/>
    <n v="38.933999999999997"/>
    <n v="142.09200000000001"/>
    <n v="44.3"/>
    <n v="4.9000000000000004"/>
  </r>
  <r>
    <s v="1992-05-20"/>
    <x v="22"/>
    <n v="5"/>
    <n v="35.146000000000001"/>
    <n v="139.75399999999999"/>
    <n v="96.7"/>
    <n v="4.9000000000000004"/>
  </r>
  <r>
    <s v="1992-05-26"/>
    <x v="22"/>
    <n v="5"/>
    <n v="35.659999999999997"/>
    <n v="140.678"/>
    <n v="68.599999999999994"/>
    <n v="4.7"/>
  </r>
  <r>
    <s v="1992-05-26"/>
    <x v="22"/>
    <n v="5"/>
    <n v="33.478999999999999"/>
    <n v="140.96100000000001"/>
    <n v="68.5"/>
    <n v="5.3"/>
  </r>
  <r>
    <s v="1992-05-27"/>
    <x v="22"/>
    <n v="5"/>
    <n v="35.914999999999999"/>
    <n v="141.04599999999999"/>
    <n v="48.9"/>
    <n v="4.8"/>
  </r>
  <r>
    <s v="1992-05-28"/>
    <x v="22"/>
    <n v="5"/>
    <n v="35.637999999999998"/>
    <n v="140.52500000000001"/>
    <n v="64.7"/>
    <n v="5.3"/>
  </r>
  <r>
    <s v="1992-06-01"/>
    <x v="22"/>
    <n v="6"/>
    <n v="36.658999999999999"/>
    <n v="141.12200000000001"/>
    <n v="53"/>
    <n v="5.7"/>
  </r>
  <r>
    <s v="1992-06-02"/>
    <x v="22"/>
    <n v="6"/>
    <n v="33.345999999999997"/>
    <n v="141.173"/>
    <n v="58.8"/>
    <n v="4.8"/>
  </r>
  <r>
    <s v="1992-06-03"/>
    <x v="22"/>
    <n v="6"/>
    <n v="36.795000000000002"/>
    <n v="142.245"/>
    <n v="33.200000000000003"/>
    <n v="4.5"/>
  </r>
  <r>
    <s v="1992-06-11"/>
    <x v="22"/>
    <n v="6"/>
    <n v="33.338000000000001"/>
    <n v="141.47499999999999"/>
    <n v="70.900000000000006"/>
    <n v="4.9000000000000004"/>
  </r>
  <r>
    <s v="1992-06-13"/>
    <x v="22"/>
    <n v="6"/>
    <n v="32.991999999999997"/>
    <n v="141.47900000000001"/>
    <n v="56.6"/>
    <n v="5.3"/>
  </r>
  <r>
    <s v="1992-06-15"/>
    <x v="22"/>
    <n v="6"/>
    <n v="34.149000000000001"/>
    <n v="139.066"/>
    <n v="27.4"/>
    <n v="5.3"/>
  </r>
  <r>
    <s v="1992-06-18"/>
    <x v="22"/>
    <n v="6"/>
    <n v="36.494"/>
    <n v="141.35900000000001"/>
    <n v="39.6"/>
    <n v="4.8"/>
  </r>
  <r>
    <s v="1992-06-23"/>
    <x v="22"/>
    <n v="6"/>
    <n v="37.155999999999999"/>
    <n v="140.571"/>
    <n v="118.7"/>
    <n v="4.5999999999999996"/>
  </r>
  <r>
    <s v="1992-06-27"/>
    <x v="22"/>
    <n v="6"/>
    <n v="34.31"/>
    <n v="141.392"/>
    <n v="38.1"/>
    <n v="4.5"/>
  </r>
  <r>
    <s v="1992-06-28"/>
    <x v="22"/>
    <n v="6"/>
    <n v="40.704000000000001"/>
    <n v="141.72"/>
    <n v="127.4"/>
    <n v="4.9000000000000004"/>
  </r>
  <r>
    <s v="1992-07-09"/>
    <x v="22"/>
    <n v="7"/>
    <n v="35.723999999999997"/>
    <n v="140.59899999999999"/>
    <n v="33"/>
    <n v="4.5"/>
  </r>
  <r>
    <s v="1992-07-17"/>
    <x v="22"/>
    <n v="7"/>
    <n v="39.645000000000003"/>
    <n v="142.78299999999999"/>
    <n v="29.2"/>
    <n v="4.5"/>
  </r>
  <r>
    <s v="1992-07-18"/>
    <x v="22"/>
    <n v="7"/>
    <n v="39.674999999999997"/>
    <n v="143.02699999999999"/>
    <n v="34.700000000000003"/>
    <n v="6.1"/>
  </r>
  <r>
    <s v="1992-07-18"/>
    <x v="22"/>
    <n v="7"/>
    <n v="39.902999999999999"/>
    <n v="142.47399999999999"/>
    <n v="19.8"/>
    <n v="4.9000000000000004"/>
  </r>
  <r>
    <s v="1992-07-18"/>
    <x v="22"/>
    <n v="7"/>
    <n v="39.701999999999998"/>
    <n v="143.03700000000001"/>
    <n v="33"/>
    <n v="5.2"/>
  </r>
  <r>
    <s v="1992-07-18"/>
    <x v="22"/>
    <n v="7"/>
    <n v="39.436"/>
    <n v="143.02600000000001"/>
    <n v="26.7"/>
    <n v="6.4"/>
  </r>
  <r>
    <s v="1992-07-18"/>
    <x v="22"/>
    <n v="7"/>
    <n v="39.35"/>
    <n v="143.13"/>
    <n v="30.9"/>
    <n v="4.9000000000000004"/>
  </r>
  <r>
    <s v="1992-07-18"/>
    <x v="22"/>
    <n v="7"/>
    <n v="39.164000000000001"/>
    <n v="143.124"/>
    <n v="25"/>
    <n v="5.8"/>
  </r>
  <r>
    <s v="1992-07-18"/>
    <x v="22"/>
    <n v="7"/>
    <n v="39.479999999999997"/>
    <n v="142.95599999999999"/>
    <n v="27.2"/>
    <n v="6.1"/>
  </r>
  <r>
    <s v="1992-07-18"/>
    <x v="22"/>
    <n v="7"/>
    <n v="39.168999999999997"/>
    <n v="143.119"/>
    <n v="31"/>
    <n v="5.0999999999999996"/>
  </r>
  <r>
    <s v="1992-07-18"/>
    <x v="22"/>
    <n v="7"/>
    <n v="39.378"/>
    <n v="143.035"/>
    <n v="33"/>
    <n v="4.5"/>
  </r>
  <r>
    <s v="1992-07-18"/>
    <x v="22"/>
    <n v="7"/>
    <n v="39.228000000000002"/>
    <n v="143.09"/>
    <n v="29.2"/>
    <n v="4.7"/>
  </r>
  <r>
    <s v="1992-07-18"/>
    <x v="22"/>
    <n v="7"/>
    <n v="39.323999999999998"/>
    <n v="143.011"/>
    <n v="36.700000000000003"/>
    <n v="6"/>
  </r>
  <r>
    <s v="1992-07-19"/>
    <x v="22"/>
    <n v="7"/>
    <n v="36.606999999999999"/>
    <n v="141.565"/>
    <n v="27.3"/>
    <n v="4.5"/>
  </r>
  <r>
    <s v="1992-07-21"/>
    <x v="22"/>
    <n v="7"/>
    <n v="39.31"/>
    <n v="143.05099999999999"/>
    <n v="33"/>
    <n v="4.9000000000000004"/>
  </r>
  <r>
    <s v="1992-07-21"/>
    <x v="22"/>
    <n v="7"/>
    <n v="36.86"/>
    <n v="137.29599999999999"/>
    <n v="260.2"/>
    <n v="4.5"/>
  </r>
  <r>
    <s v="1992-07-25"/>
    <x v="22"/>
    <n v="7"/>
    <n v="38.731000000000002"/>
    <n v="143.012"/>
    <n v="17.399999999999999"/>
    <n v="5.9"/>
  </r>
  <r>
    <s v="1992-07-30"/>
    <x v="22"/>
    <n v="7"/>
    <n v="35.476999999999997"/>
    <n v="136.48500000000001"/>
    <n v="35.799999999999997"/>
    <n v="4.9000000000000004"/>
  </r>
  <r>
    <s v="1992-08-07"/>
    <x v="22"/>
    <n v="8"/>
    <n v="35.728000000000002"/>
    <n v="135.15199999999999"/>
    <n v="357.6"/>
    <n v="5.8"/>
  </r>
  <r>
    <s v="1992-08-27"/>
    <x v="22"/>
    <n v="8"/>
    <n v="36.116"/>
    <n v="139.815"/>
    <n v="63.1"/>
    <n v="5"/>
  </r>
  <r>
    <s v="1992-08-27"/>
    <x v="22"/>
    <n v="8"/>
    <n v="38.694000000000003"/>
    <n v="142.14500000000001"/>
    <n v="49.5"/>
    <n v="4.8"/>
  </r>
  <r>
    <s v="1992-08-29"/>
    <x v="22"/>
    <n v="8"/>
    <n v="33.19"/>
    <n v="137.97499999999999"/>
    <n v="289.39999999999998"/>
    <n v="6.3"/>
  </r>
  <r>
    <s v="1992-09-01"/>
    <x v="22"/>
    <n v="9"/>
    <n v="38.110999999999997"/>
    <n v="140.40299999999999"/>
    <n v="18.7"/>
    <n v="4.7"/>
  </r>
  <r>
    <s v="1992-09-02"/>
    <x v="22"/>
    <n v="9"/>
    <n v="35.726999999999997"/>
    <n v="140.547"/>
    <n v="76"/>
    <n v="4.7"/>
  </r>
  <r>
    <s v="1992-09-06"/>
    <x v="22"/>
    <n v="9"/>
    <n v="40.194000000000003"/>
    <n v="142.339"/>
    <n v="58.2"/>
    <n v="4.5999999999999996"/>
  </r>
  <r>
    <s v="1992-09-08"/>
    <x v="22"/>
    <n v="9"/>
    <n v="35.765000000000001"/>
    <n v="141.31200000000001"/>
    <n v="10"/>
    <n v="4.7"/>
  </r>
  <r>
    <s v="1992-09-10"/>
    <x v="22"/>
    <n v="9"/>
    <n v="40.798999999999999"/>
    <n v="139.31800000000001"/>
    <n v="33"/>
    <n v="4.5999999999999996"/>
  </r>
  <r>
    <s v="1992-09-11"/>
    <x v="22"/>
    <n v="9"/>
    <n v="40.35"/>
    <n v="141.63300000000001"/>
    <n v="96.5"/>
    <n v="4.7"/>
  </r>
  <r>
    <s v="1992-09-14"/>
    <x v="22"/>
    <n v="9"/>
    <n v="36.29"/>
    <n v="141.05600000000001"/>
    <n v="33"/>
    <n v="4.7"/>
  </r>
  <r>
    <s v="1992-09-15"/>
    <x v="22"/>
    <n v="9"/>
    <n v="33.320999999999998"/>
    <n v="141.798"/>
    <n v="25.8"/>
    <n v="4.8"/>
  </r>
  <r>
    <s v="1992-09-19"/>
    <x v="22"/>
    <n v="9"/>
    <n v="35.832000000000001"/>
    <n v="141.11600000000001"/>
    <n v="36.799999999999997"/>
    <n v="4.7"/>
  </r>
  <r>
    <s v="1992-09-25"/>
    <x v="22"/>
    <n v="9"/>
    <n v="35.484000000000002"/>
    <n v="141.01599999999999"/>
    <n v="54.9"/>
    <n v="4.7"/>
  </r>
  <r>
    <s v="1992-09-28"/>
    <x v="22"/>
    <n v="9"/>
    <n v="36.625"/>
    <n v="140.79900000000001"/>
    <n v="110.1"/>
    <n v="4.7"/>
  </r>
  <r>
    <s v="1992-09-29"/>
    <x v="22"/>
    <n v="9"/>
    <n v="33.087000000000003"/>
    <n v="139.03800000000001"/>
    <n v="208.5"/>
    <n v="4.5999999999999996"/>
  </r>
  <r>
    <s v="1992-10-01"/>
    <x v="22"/>
    <n v="10"/>
    <n v="36.591000000000001"/>
    <n v="141.25899999999999"/>
    <n v="45.1"/>
    <n v="4.7"/>
  </r>
  <r>
    <s v="1992-10-04"/>
    <x v="22"/>
    <n v="10"/>
    <n v="34.795999999999999"/>
    <n v="139.874"/>
    <n v="33"/>
    <n v="4.8"/>
  </r>
  <r>
    <s v="1992-10-04"/>
    <x v="22"/>
    <n v="10"/>
    <n v="39.822000000000003"/>
    <n v="140.971"/>
    <n v="104.6"/>
    <n v="4.5999999999999996"/>
  </r>
  <r>
    <s v="1992-10-06"/>
    <x v="22"/>
    <n v="10"/>
    <n v="37.619999999999997"/>
    <n v="141.46199999999999"/>
    <n v="92.5"/>
    <n v="4.5999999999999996"/>
  </r>
  <r>
    <s v="1992-10-17"/>
    <x v="22"/>
    <n v="10"/>
    <n v="34.259"/>
    <n v="139.17400000000001"/>
    <n v="31.3"/>
    <n v="4.9000000000000004"/>
  </r>
  <r>
    <s v="1992-10-17"/>
    <x v="22"/>
    <n v="10"/>
    <n v="34.265000000000001"/>
    <n v="139.13399999999999"/>
    <n v="33"/>
    <n v="4.5"/>
  </r>
  <r>
    <s v="1992-10-23"/>
    <x v="22"/>
    <n v="10"/>
    <n v="35.526000000000003"/>
    <n v="140.33199999999999"/>
    <n v="65.900000000000006"/>
    <n v="4.5"/>
  </r>
  <r>
    <s v="1992-10-23"/>
    <x v="22"/>
    <n v="10"/>
    <n v="38.819000000000003"/>
    <n v="140.68600000000001"/>
    <n v="10"/>
    <n v="4.9000000000000004"/>
  </r>
  <r>
    <s v="1992-10-24"/>
    <x v="22"/>
    <n v="10"/>
    <n v="38.43"/>
    <n v="142.215"/>
    <n v="33"/>
    <n v="4.5"/>
  </r>
  <r>
    <s v="1992-10-29"/>
    <x v="22"/>
    <n v="10"/>
    <n v="37.521000000000001"/>
    <n v="134.30799999999999"/>
    <n v="406.2"/>
    <n v="4.5"/>
  </r>
  <r>
    <s v="1992-10-31"/>
    <x v="22"/>
    <n v="10"/>
    <n v="36.677999999999997"/>
    <n v="141.18799999999999"/>
    <n v="48.3"/>
    <n v="4.8"/>
  </r>
  <r>
    <s v="1992-10-31"/>
    <x v="22"/>
    <n v="10"/>
    <n v="37.619999999999997"/>
    <n v="134.54599999999999"/>
    <n v="406.8"/>
    <n v="4.5"/>
  </r>
  <r>
    <s v="1992-11-08"/>
    <x v="22"/>
    <n v="11"/>
    <n v="33.558999999999997"/>
    <n v="141.92599999999999"/>
    <n v="48"/>
    <n v="5.4"/>
  </r>
  <r>
    <s v="1992-11-28"/>
    <x v="22"/>
    <n v="11"/>
    <n v="36.043999999999997"/>
    <n v="139.71299999999999"/>
    <n v="64.2"/>
    <n v="4.9000000000000004"/>
  </r>
  <r>
    <s v="1992-12-04"/>
    <x v="22"/>
    <n v="12"/>
    <n v="36.164999999999999"/>
    <n v="139.88399999999999"/>
    <n v="72.8"/>
    <n v="4.7"/>
  </r>
  <r>
    <s v="1992-12-05"/>
    <x v="22"/>
    <n v="12"/>
    <n v="38.58"/>
    <n v="141.559"/>
    <n v="128.5"/>
    <n v="4.7"/>
  </r>
  <r>
    <s v="1992-12-06"/>
    <x v="22"/>
    <n v="12"/>
    <n v="32.962000000000003"/>
    <n v="136.22399999999999"/>
    <n v="434.3"/>
    <n v="4.5"/>
  </r>
  <r>
    <s v="1992-12-09"/>
    <x v="22"/>
    <n v="12"/>
    <n v="35.869"/>
    <n v="140.44800000000001"/>
    <n v="44.9"/>
    <n v="4.5999999999999996"/>
  </r>
  <r>
    <s v="1992-12-12"/>
    <x v="22"/>
    <n v="12"/>
    <n v="34.362000000000002"/>
    <n v="141.684"/>
    <n v="20.8"/>
    <n v="5.6"/>
  </r>
  <r>
    <s v="1992-12-12"/>
    <x v="22"/>
    <n v="12"/>
    <n v="33.825000000000003"/>
    <n v="137.11199999999999"/>
    <n v="365.9"/>
    <n v="4.5"/>
  </r>
  <r>
    <s v="1992-12-18"/>
    <x v="22"/>
    <n v="12"/>
    <n v="34.424999999999997"/>
    <n v="141.55199999999999"/>
    <n v="43.2"/>
    <n v="4.5999999999999996"/>
  </r>
  <r>
    <s v="1992-12-23"/>
    <x v="22"/>
    <n v="12"/>
    <n v="37.570999999999998"/>
    <n v="142.80799999999999"/>
    <n v="31"/>
    <n v="5.0999999999999996"/>
  </r>
  <r>
    <s v="1992-12-27"/>
    <x v="22"/>
    <n v="12"/>
    <n v="38.856999999999999"/>
    <n v="142.32"/>
    <n v="28.3"/>
    <n v="5.7"/>
  </r>
  <r>
    <s v="1992-12-28"/>
    <x v="22"/>
    <n v="12"/>
    <n v="38.878"/>
    <n v="142.488"/>
    <n v="30.2"/>
    <n v="5"/>
  </r>
  <r>
    <s v="1992-12-28"/>
    <x v="22"/>
    <n v="12"/>
    <n v="38.884999999999998"/>
    <n v="142.38800000000001"/>
    <n v="27"/>
    <n v="5.3"/>
  </r>
  <r>
    <s v="1992-12-29"/>
    <x v="22"/>
    <n v="12"/>
    <n v="38.94"/>
    <n v="142.376"/>
    <n v="40.700000000000003"/>
    <n v="4.9000000000000004"/>
  </r>
  <r>
    <s v="1992-12-29"/>
    <x v="22"/>
    <n v="12"/>
    <n v="38.308999999999997"/>
    <n v="142.773"/>
    <n v="43.2"/>
    <n v="4.5999999999999996"/>
  </r>
  <r>
    <s v="1992-12-31"/>
    <x v="22"/>
    <n v="12"/>
    <n v="38.848999999999997"/>
    <n v="142.38399999999999"/>
    <n v="36.700000000000003"/>
    <n v="5.4"/>
  </r>
  <r>
    <s v="1992-12-31"/>
    <x v="22"/>
    <n v="12"/>
    <n v="38.902000000000001"/>
    <n v="142.42099999999999"/>
    <n v="39.1"/>
    <n v="5.8"/>
  </r>
  <r>
    <s v="1992-12-31"/>
    <x v="22"/>
    <n v="12"/>
    <n v="38.862000000000002"/>
    <n v="142.71"/>
    <n v="33"/>
    <n v="4.8"/>
  </r>
  <r>
    <s v="1993-01-01"/>
    <x v="23"/>
    <n v="1"/>
    <n v="38.816000000000003"/>
    <n v="142.797"/>
    <n v="36.6"/>
    <n v="4.7"/>
  </r>
  <r>
    <s v="1993-01-02"/>
    <x v="23"/>
    <n v="1"/>
    <n v="34.003"/>
    <n v="141.547"/>
    <n v="44.1"/>
    <n v="4.5999999999999996"/>
  </r>
  <r>
    <s v="1993-01-05"/>
    <x v="23"/>
    <n v="1"/>
    <n v="38.921999999999997"/>
    <n v="142.59899999999999"/>
    <n v="28.1"/>
    <n v="4.8"/>
  </r>
  <r>
    <s v="1993-01-08"/>
    <x v="23"/>
    <n v="1"/>
    <n v="38.811"/>
    <n v="142.81299999999999"/>
    <n v="10"/>
    <n v="4.8"/>
  </r>
  <r>
    <s v="1993-01-09"/>
    <x v="23"/>
    <n v="1"/>
    <n v="38.939"/>
    <n v="142.49600000000001"/>
    <n v="27.2"/>
    <n v="4.7"/>
  </r>
  <r>
    <s v="1993-01-11"/>
    <x v="23"/>
    <n v="1"/>
    <n v="35.003"/>
    <n v="137.137"/>
    <n v="33"/>
    <n v="4.5"/>
  </r>
  <r>
    <s v="1993-01-11"/>
    <x v="23"/>
    <n v="1"/>
    <n v="38.534999999999997"/>
    <n v="142.596"/>
    <n v="34.700000000000003"/>
    <n v="5.2"/>
  </r>
  <r>
    <s v="1993-01-12"/>
    <x v="23"/>
    <n v="1"/>
    <n v="37.792000000000002"/>
    <n v="143.08600000000001"/>
    <n v="24.7"/>
    <n v="5"/>
  </r>
  <r>
    <s v="1993-01-13"/>
    <x v="23"/>
    <n v="1"/>
    <n v="38.869999999999997"/>
    <n v="142.489"/>
    <n v="30.8"/>
    <n v="5.2"/>
  </r>
  <r>
    <s v="1993-01-17"/>
    <x v="23"/>
    <n v="1"/>
    <n v="38.433999999999997"/>
    <n v="142.09200000000001"/>
    <n v="102.8"/>
    <n v="4.5999999999999996"/>
  </r>
  <r>
    <s v="1993-01-19"/>
    <x v="23"/>
    <n v="1"/>
    <n v="36.960999999999999"/>
    <n v="141.75700000000001"/>
    <n v="24.2"/>
    <n v="5.0999999999999996"/>
  </r>
  <r>
    <s v="1993-01-19"/>
    <x v="23"/>
    <n v="1"/>
    <n v="38.649000000000001"/>
    <n v="133.465"/>
    <n v="448.3"/>
    <n v="6.6"/>
  </r>
  <r>
    <s v="1993-01-25"/>
    <x v="23"/>
    <n v="1"/>
    <n v="35.720999999999997"/>
    <n v="140.79499999999999"/>
    <n v="65.3"/>
    <n v="4.5"/>
  </r>
  <r>
    <s v="1993-01-29"/>
    <x v="23"/>
    <n v="1"/>
    <n v="34.936"/>
    <n v="141.59399999999999"/>
    <n v="37.1"/>
    <n v="5.3"/>
  </r>
  <r>
    <s v="1993-02-05"/>
    <x v="23"/>
    <n v="2"/>
    <n v="37.104999999999997"/>
    <n v="141.238"/>
    <n v="58.3"/>
    <n v="4.7"/>
  </r>
  <r>
    <s v="1993-02-07"/>
    <x v="23"/>
    <n v="2"/>
    <n v="37.634"/>
    <n v="137.245"/>
    <n v="10.6"/>
    <n v="6.6"/>
  </r>
  <r>
    <s v="1993-02-07"/>
    <x v="23"/>
    <n v="2"/>
    <n v="37.659999999999997"/>
    <n v="137.44800000000001"/>
    <n v="46.5"/>
    <n v="4.7"/>
  </r>
  <r>
    <s v="1993-02-07"/>
    <x v="23"/>
    <n v="2"/>
    <n v="37.548999999999999"/>
    <n v="137.601"/>
    <n v="56.8"/>
    <n v="4.5"/>
  </r>
  <r>
    <s v="1993-02-07"/>
    <x v="23"/>
    <n v="2"/>
    <n v="37.734000000000002"/>
    <n v="137.273"/>
    <n v="16.899999999999999"/>
    <n v="4.8"/>
  </r>
  <r>
    <s v="1993-02-08"/>
    <x v="23"/>
    <n v="2"/>
    <n v="37.578000000000003"/>
    <n v="137.44300000000001"/>
    <n v="30.5"/>
    <n v="4.7"/>
  </r>
  <r>
    <s v="1993-02-08"/>
    <x v="23"/>
    <n v="2"/>
    <n v="37.512"/>
    <n v="137.393"/>
    <n v="47.5"/>
    <n v="4.5999999999999996"/>
  </r>
  <r>
    <s v="1993-02-12"/>
    <x v="23"/>
    <n v="2"/>
    <n v="34.521000000000001"/>
    <n v="140.709"/>
    <n v="33"/>
    <n v="4.5999999999999996"/>
  </r>
  <r>
    <s v="1993-02-12"/>
    <x v="23"/>
    <n v="2"/>
    <n v="37.628999999999998"/>
    <n v="137.46600000000001"/>
    <n v="38.9"/>
    <n v="4.8"/>
  </r>
  <r>
    <s v="1993-02-15"/>
    <x v="23"/>
    <n v="2"/>
    <n v="37.616"/>
    <n v="137.262"/>
    <n v="15"/>
    <n v="5"/>
  </r>
  <r>
    <s v="1993-02-15"/>
    <x v="23"/>
    <n v="2"/>
    <n v="36.731999999999999"/>
    <n v="141.93899999999999"/>
    <n v="34"/>
    <n v="4.9000000000000004"/>
  </r>
  <r>
    <s v="1993-02-18"/>
    <x v="23"/>
    <n v="2"/>
    <n v="33.664000000000001"/>
    <n v="136.71899999999999"/>
    <n v="388.7"/>
    <n v="4.5999999999999996"/>
  </r>
  <r>
    <s v="1993-02-18"/>
    <x v="23"/>
    <n v="2"/>
    <n v="37.502000000000002"/>
    <n v="137.733"/>
    <n v="33"/>
    <n v="4.5"/>
  </r>
  <r>
    <s v="1993-02-18"/>
    <x v="23"/>
    <n v="2"/>
    <n v="38.673999999999999"/>
    <n v="141.702"/>
    <n v="74.5"/>
    <n v="4.5999999999999996"/>
  </r>
  <r>
    <s v="1993-02-18"/>
    <x v="23"/>
    <n v="2"/>
    <n v="35.445"/>
    <n v="141.084"/>
    <n v="33"/>
    <n v="4.5999999999999996"/>
  </r>
  <r>
    <s v="1993-02-22"/>
    <x v="23"/>
    <n v="2"/>
    <n v="37.215000000000003"/>
    <n v="137.245"/>
    <n v="45"/>
    <n v="4.7"/>
  </r>
  <r>
    <s v="1993-02-25"/>
    <x v="23"/>
    <n v="2"/>
    <n v="40.268000000000001"/>
    <n v="142.333"/>
    <n v="47.9"/>
    <n v="5.7"/>
  </r>
  <r>
    <s v="1993-03-04"/>
    <x v="23"/>
    <n v="3"/>
    <n v="37.36"/>
    <n v="142.42699999999999"/>
    <n v="33"/>
    <n v="4.7"/>
  </r>
  <r>
    <s v="1993-03-06"/>
    <x v="23"/>
    <n v="3"/>
    <n v="38.750999999999998"/>
    <n v="143.03899999999999"/>
    <n v="17"/>
    <n v="5.0999999999999996"/>
  </r>
  <r>
    <s v="1993-03-07"/>
    <x v="23"/>
    <n v="3"/>
    <n v="37.71"/>
    <n v="141.57900000000001"/>
    <n v="84"/>
    <n v="4.8"/>
  </r>
  <r>
    <s v="1993-03-14"/>
    <x v="23"/>
    <n v="3"/>
    <n v="33.444000000000003"/>
    <n v="135.03100000000001"/>
    <n v="37.200000000000003"/>
    <n v="4.5999999999999996"/>
  </r>
  <r>
    <s v="1993-03-19"/>
    <x v="23"/>
    <n v="3"/>
    <n v="36.473999999999997"/>
    <n v="141.566"/>
    <n v="33"/>
    <n v="4.5"/>
  </r>
  <r>
    <s v="1993-03-19"/>
    <x v="23"/>
    <n v="3"/>
    <n v="36.037999999999997"/>
    <n v="141.55000000000001"/>
    <n v="34.4"/>
    <n v="5.6"/>
  </r>
  <r>
    <s v="1993-03-19"/>
    <x v="23"/>
    <n v="3"/>
    <n v="35.942"/>
    <n v="141.58500000000001"/>
    <n v="33.799999999999997"/>
    <n v="5"/>
  </r>
  <r>
    <s v="1993-03-20"/>
    <x v="23"/>
    <n v="3"/>
    <n v="36.078000000000003"/>
    <n v="141.58699999999999"/>
    <n v="33.5"/>
    <n v="5.0999999999999996"/>
  </r>
  <r>
    <s v="1993-03-27"/>
    <x v="23"/>
    <n v="3"/>
    <n v="37.673999999999999"/>
    <n v="137.43700000000001"/>
    <n v="33"/>
    <n v="4.7"/>
  </r>
  <r>
    <s v="1993-04-02"/>
    <x v="23"/>
    <n v="4"/>
    <n v="37.575000000000003"/>
    <n v="137.41300000000001"/>
    <n v="10"/>
    <n v="5.2"/>
  </r>
  <r>
    <s v="1993-04-02"/>
    <x v="23"/>
    <n v="4"/>
    <n v="37.457999999999998"/>
    <n v="137.47300000000001"/>
    <n v="46.4"/>
    <n v="4.8"/>
  </r>
  <r>
    <s v="1993-04-13"/>
    <x v="23"/>
    <n v="4"/>
    <n v="34.188000000000002"/>
    <n v="140.05799999999999"/>
    <n v="99.5"/>
    <n v="5"/>
  </r>
  <r>
    <s v="1993-04-14"/>
    <x v="23"/>
    <n v="4"/>
    <n v="40.15"/>
    <n v="142.351"/>
    <n v="51.2"/>
    <n v="4.9000000000000004"/>
  </r>
  <r>
    <s v="1993-04-20"/>
    <x v="23"/>
    <n v="4"/>
    <n v="33.423999999999999"/>
    <n v="140.721"/>
    <n v="70.599999999999994"/>
    <n v="4.7"/>
  </r>
  <r>
    <s v="1993-04-22"/>
    <x v="23"/>
    <n v="4"/>
    <n v="35.764000000000003"/>
    <n v="137.49"/>
    <n v="27.7"/>
    <n v="4.5"/>
  </r>
  <r>
    <s v="1993-04-26"/>
    <x v="23"/>
    <n v="4"/>
    <n v="37.572000000000003"/>
    <n v="141.459"/>
    <n v="49.8"/>
    <n v="5"/>
  </r>
  <r>
    <s v="1993-05-02"/>
    <x v="23"/>
    <n v="5"/>
    <n v="36.96"/>
    <n v="137.922"/>
    <n v="205.9"/>
    <n v="4.8"/>
  </r>
  <r>
    <s v="1993-05-05"/>
    <x v="23"/>
    <n v="5"/>
    <n v="39.097000000000001"/>
    <n v="141.678"/>
    <n v="99.8"/>
    <n v="5.4"/>
  </r>
  <r>
    <s v="1993-05-06"/>
    <x v="23"/>
    <n v="5"/>
    <n v="37.518999999999998"/>
    <n v="137.32300000000001"/>
    <n v="33"/>
    <n v="4.7"/>
  </r>
  <r>
    <s v="1993-05-15"/>
    <x v="23"/>
    <n v="5"/>
    <n v="35.448"/>
    <n v="141.178"/>
    <n v="33"/>
    <n v="4.5"/>
  </r>
  <r>
    <s v="1993-05-17"/>
    <x v="23"/>
    <n v="5"/>
    <n v="37.561"/>
    <n v="142.56899999999999"/>
    <n v="28.5"/>
    <n v="5.3"/>
  </r>
  <r>
    <s v="1993-05-20"/>
    <x v="23"/>
    <n v="5"/>
    <n v="37.524999999999999"/>
    <n v="137.529"/>
    <n v="33"/>
    <n v="4.5"/>
  </r>
  <r>
    <s v="1993-05-21"/>
    <x v="23"/>
    <n v="5"/>
    <n v="35.993000000000002"/>
    <n v="139.69399999999999"/>
    <n v="74.400000000000006"/>
    <n v="5.2"/>
  </r>
  <r>
    <s v="1993-05-23"/>
    <x v="23"/>
    <n v="5"/>
    <n v="37.491"/>
    <n v="137.458"/>
    <n v="40.5"/>
    <n v="4.7"/>
  </r>
  <r>
    <s v="1993-05-24"/>
    <x v="23"/>
    <n v="5"/>
    <n v="34.890999999999998"/>
    <n v="140.80500000000001"/>
    <n v="33"/>
    <n v="4.5"/>
  </r>
  <r>
    <s v="1993-05-25"/>
    <x v="23"/>
    <n v="5"/>
    <n v="36.588000000000001"/>
    <n v="141.34200000000001"/>
    <n v="43.9"/>
    <n v="4.7"/>
  </r>
  <r>
    <s v="1993-05-25"/>
    <x v="23"/>
    <n v="5"/>
    <n v="37.441000000000003"/>
    <n v="137.53"/>
    <n v="36.5"/>
    <n v="4.5"/>
  </r>
  <r>
    <s v="1993-05-31"/>
    <x v="23"/>
    <n v="5"/>
    <n v="34.911999999999999"/>
    <n v="139.249"/>
    <n v="33"/>
    <n v="4.5"/>
  </r>
  <r>
    <s v="1993-06-01"/>
    <x v="23"/>
    <n v="6"/>
    <n v="40.177999999999997"/>
    <n v="142.477"/>
    <n v="47.9"/>
    <n v="5"/>
  </r>
  <r>
    <s v="1993-06-02"/>
    <x v="23"/>
    <n v="6"/>
    <n v="35.076999999999998"/>
    <n v="139.32"/>
    <n v="55.2"/>
    <n v="4.8"/>
  </r>
  <r>
    <s v="1993-06-07"/>
    <x v="23"/>
    <n v="6"/>
    <n v="35.972000000000001"/>
    <n v="141.529"/>
    <n v="35.700000000000003"/>
    <n v="5.8"/>
  </r>
  <r>
    <s v="1993-06-07"/>
    <x v="23"/>
    <n v="6"/>
    <n v="35.286000000000001"/>
    <n v="141.9"/>
    <n v="10.8"/>
    <n v="5.4"/>
  </r>
  <r>
    <s v="1993-06-07"/>
    <x v="23"/>
    <n v="6"/>
    <n v="34.643999999999998"/>
    <n v="141.59899999999999"/>
    <n v="33"/>
    <n v="4.5999999999999996"/>
  </r>
  <r>
    <s v="1993-06-09"/>
    <x v="23"/>
    <n v="6"/>
    <n v="36.564999999999998"/>
    <n v="139.262"/>
    <n v="169.6"/>
    <n v="4.5999999999999996"/>
  </r>
  <r>
    <s v="1993-06-09"/>
    <x v="23"/>
    <n v="6"/>
    <n v="37.667999999999999"/>
    <n v="137.37"/>
    <n v="21.5"/>
    <n v="5.0999999999999996"/>
  </r>
  <r>
    <s v="1993-06-15"/>
    <x v="23"/>
    <n v="6"/>
    <n v="34.868000000000002"/>
    <n v="141.68299999999999"/>
    <n v="47"/>
    <n v="5.2"/>
  </r>
  <r>
    <s v="1993-06-18"/>
    <x v="23"/>
    <n v="6"/>
    <n v="36.015000000000001"/>
    <n v="142.059"/>
    <n v="24.1"/>
    <n v="4.7"/>
  </r>
  <r>
    <s v="1993-06-19"/>
    <x v="23"/>
    <n v="6"/>
    <n v="36.058999999999997"/>
    <n v="141.83099999999999"/>
    <n v="30.1"/>
    <n v="5.0999999999999996"/>
  </r>
  <r>
    <s v="1993-06-24"/>
    <x v="23"/>
    <n v="6"/>
    <n v="38.633000000000003"/>
    <n v="142.26599999999999"/>
    <n v="53.9"/>
    <n v="4.7"/>
  </r>
  <r>
    <s v="1993-07-01"/>
    <x v="23"/>
    <n v="7"/>
    <n v="36.154000000000003"/>
    <n v="141.62899999999999"/>
    <n v="28.5"/>
    <n v="5"/>
  </r>
  <r>
    <s v="1993-07-02"/>
    <x v="23"/>
    <n v="7"/>
    <n v="35.643000000000001"/>
    <n v="140.77500000000001"/>
    <n v="64.3"/>
    <n v="4.5"/>
  </r>
  <r>
    <s v="1993-07-05"/>
    <x v="23"/>
    <n v="7"/>
    <n v="40.009"/>
    <n v="140.56"/>
    <n v="124.1"/>
    <n v="4.5"/>
  </r>
  <r>
    <s v="1993-07-10"/>
    <x v="23"/>
    <n v="7"/>
    <n v="33.984000000000002"/>
    <n v="138.92699999999999"/>
    <n v="14.7"/>
    <n v="4.8"/>
  </r>
  <r>
    <s v="1993-07-10"/>
    <x v="23"/>
    <n v="7"/>
    <n v="34.01"/>
    <n v="138.65700000000001"/>
    <n v="12.9"/>
    <n v="4.9000000000000004"/>
  </r>
  <r>
    <s v="1993-07-17"/>
    <x v="23"/>
    <n v="7"/>
    <n v="33.07"/>
    <n v="140.82499999999999"/>
    <n v="21.9"/>
    <n v="5.2"/>
  </r>
  <r>
    <s v="1993-07-17"/>
    <x v="23"/>
    <n v="7"/>
    <n v="37.145000000000003"/>
    <n v="141.126"/>
    <n v="46.4"/>
    <n v="4.8"/>
  </r>
  <r>
    <s v="1993-07-19"/>
    <x v="23"/>
    <n v="7"/>
    <n v="36.350999999999999"/>
    <n v="137.73599999999999"/>
    <n v="10"/>
    <n v="4.5"/>
  </r>
  <r>
    <s v="1993-07-19"/>
    <x v="23"/>
    <n v="7"/>
    <n v="34.465000000000003"/>
    <n v="141.339"/>
    <n v="46"/>
    <n v="5.2"/>
  </r>
  <r>
    <s v="1993-07-23"/>
    <x v="23"/>
    <n v="7"/>
    <n v="35.488"/>
    <n v="140.292"/>
    <n v="75.599999999999994"/>
    <n v="4.5"/>
  </r>
  <r>
    <s v="1993-07-24"/>
    <x v="23"/>
    <n v="7"/>
    <n v="39.087000000000003"/>
    <n v="138.636"/>
    <n v="13.7"/>
    <n v="5.0999999999999996"/>
  </r>
  <r>
    <s v="1993-07-25"/>
    <x v="23"/>
    <n v="7"/>
    <n v="35.213999999999999"/>
    <n v="141.69900000000001"/>
    <n v="33"/>
    <n v="4.5"/>
  </r>
  <r>
    <s v="1993-07-27"/>
    <x v="23"/>
    <n v="7"/>
    <n v="34.442"/>
    <n v="141.59100000000001"/>
    <n v="24.9"/>
    <n v="5.4"/>
  </r>
  <r>
    <s v="1993-08-14"/>
    <x v="23"/>
    <n v="8"/>
    <n v="33.365000000000002"/>
    <n v="132.40799999999999"/>
    <n v="41.3"/>
    <n v="5"/>
  </r>
  <r>
    <s v="1993-08-14"/>
    <x v="23"/>
    <n v="8"/>
    <n v="36.945"/>
    <n v="142.143"/>
    <n v="27.1"/>
    <n v="4.5"/>
  </r>
  <r>
    <s v="1993-08-15"/>
    <x v="23"/>
    <n v="8"/>
    <n v="34.012999999999998"/>
    <n v="135.15899999999999"/>
    <n v="16.899999999999999"/>
    <n v="4.5"/>
  </r>
  <r>
    <s v="1993-08-20"/>
    <x v="23"/>
    <n v="8"/>
    <n v="38.795999999999999"/>
    <n v="142.648"/>
    <n v="25.8"/>
    <n v="4.5999999999999996"/>
  </r>
  <r>
    <s v="1993-08-23"/>
    <x v="23"/>
    <n v="8"/>
    <n v="36.401000000000003"/>
    <n v="141.994"/>
    <n v="34.799999999999997"/>
    <n v="5.0999999999999996"/>
  </r>
  <r>
    <s v="1993-08-28"/>
    <x v="23"/>
    <n v="8"/>
    <n v="40.139000000000003"/>
    <n v="142.42500000000001"/>
    <n v="46.5"/>
    <n v="5"/>
  </r>
  <r>
    <s v="1993-08-30"/>
    <x v="23"/>
    <n v="8"/>
    <n v="33.433"/>
    <n v="132.39400000000001"/>
    <n v="47.4"/>
    <n v="4.9000000000000004"/>
  </r>
  <r>
    <s v="1993-09-07"/>
    <x v="23"/>
    <n v="9"/>
    <n v="38.408999999999999"/>
    <n v="133.77799999999999"/>
    <n v="443.8"/>
    <n v="4.8"/>
  </r>
  <r>
    <s v="1993-09-10"/>
    <x v="23"/>
    <n v="9"/>
    <n v="36.097000000000001"/>
    <n v="140.08699999999999"/>
    <n v="80.900000000000006"/>
    <n v="4.7"/>
  </r>
  <r>
    <s v="1993-09-14"/>
    <x v="23"/>
    <n v="9"/>
    <n v="33.777999999999999"/>
    <n v="137.26499999999999"/>
    <n v="333.1"/>
    <n v="4.5"/>
  </r>
  <r>
    <s v="1993-09-16"/>
    <x v="23"/>
    <n v="9"/>
    <n v="33.591999999999999"/>
    <n v="135.18799999999999"/>
    <n v="29.5"/>
    <n v="4.5999999999999996"/>
  </r>
  <r>
    <s v="1993-09-17"/>
    <x v="23"/>
    <n v="9"/>
    <n v="34.366"/>
    <n v="136.03899999999999"/>
    <n v="33"/>
    <n v="4.5"/>
  </r>
  <r>
    <s v="1993-09-18"/>
    <x v="23"/>
    <n v="9"/>
    <n v="36.116"/>
    <n v="140.863"/>
    <n v="43.3"/>
    <n v="5.2"/>
  </r>
  <r>
    <s v="1993-10-02"/>
    <x v="23"/>
    <n v="10"/>
    <n v="37.552"/>
    <n v="140.459"/>
    <n v="101.9"/>
    <n v="5"/>
  </r>
  <r>
    <s v="1993-10-03"/>
    <x v="23"/>
    <n v="10"/>
    <n v="38.814999999999998"/>
    <n v="142.81"/>
    <n v="5"/>
    <n v="4.5999999999999996"/>
  </r>
  <r>
    <s v="1993-10-10"/>
    <x v="23"/>
    <n v="10"/>
    <n v="34.317"/>
    <n v="139.09800000000001"/>
    <n v="26.3"/>
    <n v="4.5"/>
  </r>
  <r>
    <s v="1993-11-01"/>
    <x v="23"/>
    <n v="11"/>
    <n v="36.097000000000001"/>
    <n v="140.298"/>
    <n v="83.3"/>
    <n v="4.5999999999999996"/>
  </r>
  <r>
    <s v="1993-11-08"/>
    <x v="23"/>
    <n v="11"/>
    <n v="36.183"/>
    <n v="141.66900000000001"/>
    <n v="32.700000000000003"/>
    <n v="5.4"/>
  </r>
  <r>
    <s v="1993-11-09"/>
    <x v="23"/>
    <n v="11"/>
    <n v="36.215000000000003"/>
    <n v="141.672"/>
    <n v="30.9"/>
    <n v="5"/>
  </r>
  <r>
    <s v="1993-11-09"/>
    <x v="23"/>
    <n v="11"/>
    <n v="36.253"/>
    <n v="141.64699999999999"/>
    <n v="38.799999999999997"/>
    <n v="5.2"/>
  </r>
  <r>
    <s v="1993-11-09"/>
    <x v="23"/>
    <n v="11"/>
    <n v="36.313000000000002"/>
    <n v="141.81200000000001"/>
    <n v="32.6"/>
    <n v="4.5"/>
  </r>
  <r>
    <s v="1993-11-09"/>
    <x v="23"/>
    <n v="11"/>
    <n v="36.283000000000001"/>
    <n v="141.846"/>
    <n v="33.5"/>
    <n v="4.8"/>
  </r>
  <r>
    <s v="1993-11-10"/>
    <x v="23"/>
    <n v="11"/>
    <n v="36.164999999999999"/>
    <n v="141.76"/>
    <n v="33.200000000000003"/>
    <n v="4.5"/>
  </r>
  <r>
    <s v="1993-11-10"/>
    <x v="23"/>
    <n v="11"/>
    <n v="37.781999999999996"/>
    <n v="140.15899999999999"/>
    <n v="10"/>
    <n v="4.5999999999999996"/>
  </r>
  <r>
    <s v="1993-11-11"/>
    <x v="23"/>
    <n v="11"/>
    <n v="39.031999999999996"/>
    <n v="142.27000000000001"/>
    <n v="29.6"/>
    <n v="5.2"/>
  </r>
  <r>
    <s v="1993-11-11"/>
    <x v="23"/>
    <n v="11"/>
    <n v="36.170999999999999"/>
    <n v="141.74299999999999"/>
    <n v="37"/>
    <n v="4.5"/>
  </r>
  <r>
    <s v="1993-11-15"/>
    <x v="23"/>
    <n v="11"/>
    <n v="33.69"/>
    <n v="137.029"/>
    <n v="365"/>
    <n v="4.5999999999999996"/>
  </r>
  <r>
    <s v="1993-11-21"/>
    <x v="23"/>
    <n v="11"/>
    <n v="36.442"/>
    <n v="141.19"/>
    <n v="41.3"/>
    <n v="5"/>
  </r>
  <r>
    <s v="1993-11-22"/>
    <x v="23"/>
    <n v="11"/>
    <n v="38.712000000000003"/>
    <n v="142.20500000000001"/>
    <n v="51.7"/>
    <n v="4.7"/>
  </r>
  <r>
    <s v="1993-11-27"/>
    <x v="23"/>
    <n v="11"/>
    <n v="37.677999999999997"/>
    <n v="137.452"/>
    <n v="41.2"/>
    <n v="4.5999999999999996"/>
  </r>
  <r>
    <s v="1993-11-27"/>
    <x v="23"/>
    <n v="11"/>
    <n v="38.625"/>
    <n v="141.16399999999999"/>
    <n v="104"/>
    <n v="5.8"/>
  </r>
  <r>
    <s v="1993-12-07"/>
    <x v="23"/>
    <n v="12"/>
    <n v="37.710999999999999"/>
    <n v="137.40899999999999"/>
    <n v="22.8"/>
    <n v="4.7"/>
  </r>
  <r>
    <s v="1993-12-11"/>
    <x v="23"/>
    <n v="12"/>
    <n v="38.765000000000001"/>
    <n v="142.83799999999999"/>
    <n v="15.1"/>
    <n v="4.5999999999999996"/>
  </r>
  <r>
    <s v="1993-12-12"/>
    <x v="23"/>
    <n v="12"/>
    <n v="37.298999999999999"/>
    <n v="138.25899999999999"/>
    <n v="196.1"/>
    <n v="4.5"/>
  </r>
  <r>
    <s v="1993-12-12"/>
    <x v="23"/>
    <n v="12"/>
    <n v="36.445"/>
    <n v="140.96199999999999"/>
    <n v="43.1"/>
    <n v="5.3"/>
  </r>
  <r>
    <s v="1993-12-14"/>
    <x v="23"/>
    <n v="12"/>
    <n v="37.546999999999997"/>
    <n v="141.346"/>
    <n v="67.3"/>
    <n v="4.9000000000000004"/>
  </r>
  <r>
    <s v="1993-12-17"/>
    <x v="23"/>
    <n v="12"/>
    <n v="39.186"/>
    <n v="142.18199999999999"/>
    <n v="54.4"/>
    <n v="5.4"/>
  </r>
  <r>
    <s v="1994-01-16"/>
    <x v="24"/>
    <n v="1"/>
    <n v="34.212000000000003"/>
    <n v="137.88399999999999"/>
    <n v="281.7"/>
    <n v="4.5"/>
  </r>
  <r>
    <s v="1994-01-31"/>
    <x v="24"/>
    <n v="1"/>
    <n v="33.780999999999999"/>
    <n v="135.53399999999999"/>
    <n v="66.099999999999994"/>
    <n v="4.7"/>
  </r>
  <r>
    <s v="1994-02-08"/>
    <x v="24"/>
    <n v="2"/>
    <n v="33.74"/>
    <n v="137.315"/>
    <n v="351"/>
    <n v="4.7"/>
  </r>
  <r>
    <s v="1994-02-09"/>
    <x v="24"/>
    <n v="2"/>
    <n v="35.244"/>
    <n v="140.69300000000001"/>
    <n v="10"/>
    <n v="4.5"/>
  </r>
  <r>
    <s v="1994-02-11"/>
    <x v="24"/>
    <n v="2"/>
    <n v="36.033000000000001"/>
    <n v="140.86600000000001"/>
    <n v="88.6"/>
    <n v="4.5999999999999996"/>
  </r>
  <r>
    <s v="1994-03-09"/>
    <x v="24"/>
    <n v="3"/>
    <n v="36.427"/>
    <n v="141.155"/>
    <n v="41.9"/>
    <n v="5"/>
  </r>
  <r>
    <s v="1994-03-11"/>
    <x v="24"/>
    <n v="3"/>
    <n v="34.22"/>
    <n v="139.167"/>
    <n v="10"/>
    <n v="5.5"/>
  </r>
  <r>
    <s v="1994-03-11"/>
    <x v="24"/>
    <n v="3"/>
    <n v="34.182000000000002"/>
    <n v="139.20500000000001"/>
    <n v="10"/>
    <n v="4.7"/>
  </r>
  <r>
    <s v="1994-03-11"/>
    <x v="24"/>
    <n v="3"/>
    <n v="34.670999999999999"/>
    <n v="138.57400000000001"/>
    <n v="10"/>
    <n v="4.9000000000000004"/>
  </r>
  <r>
    <s v="1994-03-13"/>
    <x v="24"/>
    <n v="3"/>
    <n v="35.750999999999998"/>
    <n v="140.94800000000001"/>
    <n v="33"/>
    <n v="4.7"/>
  </r>
  <r>
    <s v="1994-03-16"/>
    <x v="24"/>
    <n v="3"/>
    <n v="34.036000000000001"/>
    <n v="139.08000000000001"/>
    <n v="10"/>
    <n v="4.5"/>
  </r>
  <r>
    <s v="1994-03-20"/>
    <x v="24"/>
    <n v="3"/>
    <n v="40.466000000000001"/>
    <n v="141.56700000000001"/>
    <n v="88.5"/>
    <n v="4.5"/>
  </r>
  <r>
    <s v="1994-03-26"/>
    <x v="24"/>
    <n v="3"/>
    <n v="33.436999999999998"/>
    <n v="141.28899999999999"/>
    <n v="38.1"/>
    <n v="5.4"/>
  </r>
  <r>
    <s v="1994-04-06"/>
    <x v="24"/>
    <n v="4"/>
    <n v="36.25"/>
    <n v="141.48400000000001"/>
    <n v="36.700000000000003"/>
    <n v="5.0999999999999996"/>
  </r>
  <r>
    <s v="1994-04-06"/>
    <x v="24"/>
    <n v="4"/>
    <n v="36.164999999999999"/>
    <n v="141.505"/>
    <n v="36.799999999999997"/>
    <n v="5.5"/>
  </r>
  <r>
    <s v="1994-04-16"/>
    <x v="24"/>
    <n v="4"/>
    <n v="35.506999999999998"/>
    <n v="135.50299999999999"/>
    <n v="358.4"/>
    <n v="5"/>
  </r>
  <r>
    <s v="1994-04-21"/>
    <x v="24"/>
    <n v="4"/>
    <n v="35.847000000000001"/>
    <n v="131.03299999999999"/>
    <n v="26.9"/>
    <n v="5.2"/>
  </r>
  <r>
    <s v="1994-04-23"/>
    <x v="24"/>
    <n v="4"/>
    <n v="35.872999999999998"/>
    <n v="131.07599999999999"/>
    <n v="27.1"/>
    <n v="5.2"/>
  </r>
  <r>
    <s v="1994-04-23"/>
    <x v="24"/>
    <n v="4"/>
    <n v="35.853999999999999"/>
    <n v="131.09"/>
    <n v="27.7"/>
    <n v="4.5"/>
  </r>
  <r>
    <s v="1994-04-23"/>
    <x v="24"/>
    <n v="4"/>
    <n v="40.154000000000003"/>
    <n v="142.506"/>
    <n v="45.9"/>
    <n v="5.0999999999999996"/>
  </r>
  <r>
    <s v="1994-04-25"/>
    <x v="24"/>
    <n v="4"/>
    <n v="37.514000000000003"/>
    <n v="141.56"/>
    <n v="45.7"/>
    <n v="5"/>
  </r>
  <r>
    <s v="1994-05-03"/>
    <x v="24"/>
    <n v="5"/>
    <n v="40.386000000000003"/>
    <n v="141.506"/>
    <n v="33"/>
    <n v="5"/>
  </r>
  <r>
    <s v="1994-05-04"/>
    <x v="24"/>
    <n v="5"/>
    <n v="37.703000000000003"/>
    <n v="143.09899999999999"/>
    <n v="10"/>
    <n v="4.5999999999999996"/>
  </r>
  <r>
    <s v="1994-05-05"/>
    <x v="24"/>
    <n v="5"/>
    <n v="33.494999999999997"/>
    <n v="140.12700000000001"/>
    <n v="120.8"/>
    <n v="4.5"/>
  </r>
  <r>
    <s v="1994-05-07"/>
    <x v="24"/>
    <n v="5"/>
    <n v="36.436"/>
    <n v="141.577"/>
    <n v="38.1"/>
    <n v="4.9000000000000004"/>
  </r>
  <r>
    <s v="1994-05-07"/>
    <x v="24"/>
    <n v="5"/>
    <n v="36.856000000000002"/>
    <n v="141.73500000000001"/>
    <n v="33"/>
    <n v="4.5999999999999996"/>
  </r>
  <r>
    <s v="1994-05-08"/>
    <x v="24"/>
    <n v="5"/>
    <n v="34.066000000000003"/>
    <n v="135.15"/>
    <n v="27.1"/>
    <n v="4.5"/>
  </r>
  <r>
    <s v="1994-05-13"/>
    <x v="24"/>
    <n v="5"/>
    <n v="36.295999999999999"/>
    <n v="140.02699999999999"/>
    <n v="85.4"/>
    <n v="4.9000000000000004"/>
  </r>
  <r>
    <s v="1994-05-24"/>
    <x v="24"/>
    <n v="5"/>
    <n v="38.625999999999998"/>
    <n v="142.90299999999999"/>
    <n v="35.6"/>
    <n v="4.5"/>
  </r>
  <r>
    <s v="1994-05-28"/>
    <x v="24"/>
    <n v="5"/>
    <n v="35.405999999999999"/>
    <n v="136.13399999999999"/>
    <n v="48.9"/>
    <n v="5.0999999999999996"/>
  </r>
  <r>
    <s v="1994-05-31"/>
    <x v="24"/>
    <n v="5"/>
    <n v="33.369"/>
    <n v="137.744"/>
    <n v="353.4"/>
    <n v="4.7"/>
  </r>
  <r>
    <s v="1994-06-07"/>
    <x v="24"/>
    <n v="6"/>
    <n v="37.69"/>
    <n v="137.41300000000001"/>
    <n v="22.8"/>
    <n v="4.8"/>
  </r>
  <r>
    <s v="1994-06-13"/>
    <x v="24"/>
    <n v="6"/>
    <n v="36.378999999999998"/>
    <n v="141.916"/>
    <n v="10"/>
    <n v="4.7"/>
  </r>
  <r>
    <s v="1994-06-23"/>
    <x v="24"/>
    <n v="6"/>
    <n v="40.189"/>
    <n v="142.416"/>
    <n v="50.2"/>
    <n v="4.7"/>
  </r>
  <r>
    <s v="1994-06-28"/>
    <x v="24"/>
    <n v="6"/>
    <n v="36.451000000000001"/>
    <n v="142.40100000000001"/>
    <n v="33"/>
    <n v="4.8"/>
  </r>
  <r>
    <s v="1994-06-29"/>
    <x v="24"/>
    <n v="6"/>
    <n v="34.912999999999997"/>
    <n v="139.959"/>
    <n v="48.5"/>
    <n v="4.5"/>
  </r>
  <r>
    <s v="1994-07-14"/>
    <x v="24"/>
    <n v="7"/>
    <n v="33.520000000000003"/>
    <n v="140.81100000000001"/>
    <n v="63.9"/>
    <n v="4.8"/>
  </r>
  <r>
    <s v="1994-07-20"/>
    <x v="24"/>
    <n v="7"/>
    <n v="35.283000000000001"/>
    <n v="141.12299999999999"/>
    <n v="33"/>
    <n v="4.5"/>
  </r>
  <r>
    <s v="1994-07-20"/>
    <x v="24"/>
    <n v="7"/>
    <n v="35.686999999999998"/>
    <n v="140.227"/>
    <n v="76.599999999999994"/>
    <n v="4.5"/>
  </r>
  <r>
    <s v="1994-07-24"/>
    <x v="24"/>
    <n v="7"/>
    <n v="39.817"/>
    <n v="143.054"/>
    <n v="34.6"/>
    <n v="4.9000000000000004"/>
  </r>
  <r>
    <s v="1994-07-30"/>
    <x v="24"/>
    <n v="7"/>
    <n v="40.89"/>
    <n v="142.596"/>
    <n v="56.8"/>
    <n v="5.0999999999999996"/>
  </r>
  <r>
    <s v="1994-08-06"/>
    <x v="24"/>
    <n v="8"/>
    <n v="35.552999999999997"/>
    <n v="140.78399999999999"/>
    <n v="64"/>
    <n v="4.5999999999999996"/>
  </r>
  <r>
    <s v="1994-08-06"/>
    <x v="24"/>
    <n v="8"/>
    <n v="35.603000000000002"/>
    <n v="140.749"/>
    <n v="60.4"/>
    <n v="4.8"/>
  </r>
  <r>
    <s v="1994-08-06"/>
    <x v="24"/>
    <n v="8"/>
    <n v="35.549999999999997"/>
    <n v="141.131"/>
    <n v="33"/>
    <n v="4.5999999999999996"/>
  </r>
  <r>
    <s v="1994-08-14"/>
    <x v="24"/>
    <n v="8"/>
    <n v="38.793999999999997"/>
    <n v="142.07499999999999"/>
    <n v="43.6"/>
    <n v="5.9"/>
  </r>
  <r>
    <s v="1994-08-16"/>
    <x v="24"/>
    <n v="8"/>
    <n v="37.841999999999999"/>
    <n v="142.46199999999999"/>
    <n v="19.8"/>
    <n v="5.8"/>
  </r>
  <r>
    <s v="1994-08-16"/>
    <x v="24"/>
    <n v="8"/>
    <n v="37.898000000000003"/>
    <n v="142.46899999999999"/>
    <n v="34.200000000000003"/>
    <n v="4.9000000000000004"/>
  </r>
  <r>
    <s v="1994-08-22"/>
    <x v="24"/>
    <n v="8"/>
    <n v="33.56"/>
    <n v="134.596"/>
    <n v="38"/>
    <n v="4.9000000000000004"/>
  </r>
  <r>
    <s v="1994-08-24"/>
    <x v="24"/>
    <n v="8"/>
    <n v="39.667999999999999"/>
    <n v="138.39400000000001"/>
    <n v="33"/>
    <n v="5.2"/>
  </r>
  <r>
    <s v="1994-08-24"/>
    <x v="24"/>
    <n v="8"/>
    <n v="38.283000000000001"/>
    <n v="140.68100000000001"/>
    <n v="139.5"/>
    <n v="4.5999999999999996"/>
  </r>
  <r>
    <s v="1994-08-28"/>
    <x v="24"/>
    <n v="8"/>
    <n v="40.585999999999999"/>
    <n v="142.63999999999999"/>
    <n v="55.8"/>
    <n v="4.5999999999999996"/>
  </r>
  <r>
    <s v="1994-08-29"/>
    <x v="24"/>
    <n v="8"/>
    <n v="36.479999999999997"/>
    <n v="140.77000000000001"/>
    <n v="56.3"/>
    <n v="4.9000000000000004"/>
  </r>
  <r>
    <s v="1994-09-04"/>
    <x v="24"/>
    <n v="9"/>
    <n v="35.656999999999996"/>
    <n v="140.291"/>
    <n v="88.5"/>
    <n v="4.9000000000000004"/>
  </r>
  <r>
    <s v="1994-09-06"/>
    <x v="24"/>
    <n v="9"/>
    <n v="36.484000000000002"/>
    <n v="140.57300000000001"/>
    <n v="66.599999999999994"/>
    <n v="4.9000000000000004"/>
  </r>
  <r>
    <s v="1994-09-11"/>
    <x v="24"/>
    <n v="9"/>
    <n v="34.566000000000003"/>
    <n v="140.47300000000001"/>
    <n v="80.5"/>
    <n v="5"/>
  </r>
  <r>
    <s v="1994-09-14"/>
    <x v="24"/>
    <n v="9"/>
    <n v="36.435000000000002"/>
    <n v="137.005"/>
    <n v="268.60000000000002"/>
    <n v="4.5"/>
  </r>
  <r>
    <s v="1994-09-17"/>
    <x v="24"/>
    <n v="9"/>
    <n v="33.374000000000002"/>
    <n v="141.208"/>
    <n v="33"/>
    <n v="4.7"/>
  </r>
  <r>
    <s v="1994-09-18"/>
    <x v="24"/>
    <n v="9"/>
    <n v="38.677"/>
    <n v="142.934"/>
    <n v="32"/>
    <n v="5"/>
  </r>
  <r>
    <s v="1994-09-21"/>
    <x v="24"/>
    <n v="9"/>
    <n v="36.31"/>
    <n v="139.36799999999999"/>
    <n v="127.5"/>
    <n v="5.0999999999999996"/>
  </r>
  <r>
    <s v="1994-09-23"/>
    <x v="24"/>
    <n v="9"/>
    <n v="37.183999999999997"/>
    <n v="142.12299999999999"/>
    <n v="25.2"/>
    <n v="5.2"/>
  </r>
  <r>
    <s v="1994-09-23"/>
    <x v="24"/>
    <n v="9"/>
    <n v="37.146999999999998"/>
    <n v="142.232"/>
    <n v="33"/>
    <n v="4.7"/>
  </r>
  <r>
    <s v="1994-09-23"/>
    <x v="24"/>
    <n v="9"/>
    <n v="37.960999999999999"/>
    <n v="141.559"/>
    <n v="10"/>
    <n v="4.5999999999999996"/>
  </r>
  <r>
    <s v="1994-10-13"/>
    <x v="24"/>
    <n v="10"/>
    <n v="36.704999999999998"/>
    <n v="141.58699999999999"/>
    <n v="10"/>
    <n v="4.5999999999999996"/>
  </r>
  <r>
    <s v="1994-10-15"/>
    <x v="24"/>
    <n v="10"/>
    <n v="34.158999999999999"/>
    <n v="135.24"/>
    <n v="10"/>
    <n v="4.5"/>
  </r>
  <r>
    <s v="1994-10-18"/>
    <x v="24"/>
    <n v="10"/>
    <n v="37.630000000000003"/>
    <n v="137.358"/>
    <n v="33"/>
    <n v="4.5"/>
  </r>
  <r>
    <s v="1994-10-19"/>
    <x v="24"/>
    <n v="10"/>
    <n v="33.326999999999998"/>
    <n v="136.84200000000001"/>
    <n v="389.6"/>
    <n v="4.7"/>
  </r>
  <r>
    <s v="1994-10-20"/>
    <x v="24"/>
    <n v="10"/>
    <n v="33.518000000000001"/>
    <n v="136.476"/>
    <n v="33"/>
    <n v="4.5999999999999996"/>
  </r>
  <r>
    <s v="1994-10-28"/>
    <x v="24"/>
    <n v="10"/>
    <n v="34.945999999999998"/>
    <n v="141.971"/>
    <n v="37.700000000000003"/>
    <n v="4.9000000000000004"/>
  </r>
  <r>
    <s v="1994-10-29"/>
    <x v="24"/>
    <n v="10"/>
    <n v="34.856999999999999"/>
    <n v="140.512"/>
    <n v="76.8"/>
    <n v="4.8"/>
  </r>
  <r>
    <s v="1994-11-04"/>
    <x v="24"/>
    <n v="11"/>
    <n v="33.427"/>
    <n v="132.161"/>
    <n v="33"/>
    <n v="4.5"/>
  </r>
  <r>
    <s v="1994-11-04"/>
    <x v="24"/>
    <n v="11"/>
    <n v="36.101999999999997"/>
    <n v="139.94399999999999"/>
    <n v="59.5"/>
    <n v="4.9000000000000004"/>
  </r>
  <r>
    <s v="1994-11-08"/>
    <x v="24"/>
    <n v="11"/>
    <n v="33.707000000000001"/>
    <n v="139.26900000000001"/>
    <n v="39.1"/>
    <n v="4.7"/>
  </r>
  <r>
    <s v="1994-11-10"/>
    <x v="24"/>
    <n v="11"/>
    <n v="35.720999999999997"/>
    <n v="142.256"/>
    <n v="25.3"/>
    <n v="4.9000000000000004"/>
  </r>
  <r>
    <s v="1994-11-16"/>
    <x v="24"/>
    <n v="11"/>
    <n v="35.774000000000001"/>
    <n v="140.92400000000001"/>
    <n v="33"/>
    <n v="4.8"/>
  </r>
  <r>
    <s v="1994-11-17"/>
    <x v="24"/>
    <n v="11"/>
    <n v="33.548999999999999"/>
    <n v="139.31100000000001"/>
    <n v="10"/>
    <n v="4.7"/>
  </r>
  <r>
    <s v="1994-11-19"/>
    <x v="24"/>
    <n v="11"/>
    <n v="37.018000000000001"/>
    <n v="141.72300000000001"/>
    <n v="33"/>
    <n v="5"/>
  </r>
  <r>
    <s v="1994-11-25"/>
    <x v="24"/>
    <n v="11"/>
    <n v="34.802"/>
    <n v="142.53399999999999"/>
    <n v="33"/>
    <n v="4.9000000000000004"/>
  </r>
  <r>
    <s v="1994-11-30"/>
    <x v="24"/>
    <n v="11"/>
    <n v="38.930999999999997"/>
    <n v="142.279"/>
    <n v="56.8"/>
    <n v="4.5999999999999996"/>
  </r>
  <r>
    <s v="1994-12-05"/>
    <x v="24"/>
    <n v="12"/>
    <n v="36.116"/>
    <n v="141.46799999999999"/>
    <n v="10"/>
    <n v="4.5999999999999996"/>
  </r>
  <r>
    <s v="1994-12-10"/>
    <x v="24"/>
    <n v="12"/>
    <n v="38.305999999999997"/>
    <n v="142.102"/>
    <n v="51.8"/>
    <n v="5.2"/>
  </r>
  <r>
    <s v="1994-12-10"/>
    <x v="24"/>
    <n v="12"/>
    <n v="35.738"/>
    <n v="140.96799999999999"/>
    <n v="60.3"/>
    <n v="4.5"/>
  </r>
  <r>
    <s v="1994-12-15"/>
    <x v="24"/>
    <n v="12"/>
    <n v="33.765000000000001"/>
    <n v="136.899"/>
    <n v="358.3"/>
    <n v="4.8"/>
  </r>
  <r>
    <s v="1994-12-18"/>
    <x v="24"/>
    <n v="12"/>
    <n v="37.372999999999998"/>
    <n v="139.79900000000001"/>
    <n v="14.5"/>
    <n v="5.3"/>
  </r>
  <r>
    <s v="1994-12-18"/>
    <x v="24"/>
    <n v="12"/>
    <n v="37.292999999999999"/>
    <n v="139.84399999999999"/>
    <n v="33"/>
    <n v="4.8"/>
  </r>
  <r>
    <s v="1994-12-19"/>
    <x v="24"/>
    <n v="12"/>
    <n v="35.692999999999998"/>
    <n v="139.261"/>
    <n v="10"/>
    <n v="4.8"/>
  </r>
  <r>
    <s v="1994-12-20"/>
    <x v="24"/>
    <n v="12"/>
    <n v="39.590000000000003"/>
    <n v="141.048"/>
    <n v="90.9"/>
    <n v="4.9000000000000004"/>
  </r>
  <r>
    <s v="1994-12-22"/>
    <x v="24"/>
    <n v="12"/>
    <n v="34.905000000000001"/>
    <n v="135.59700000000001"/>
    <n v="370.1"/>
    <n v="4.9000000000000004"/>
  </r>
  <r>
    <s v="1994-12-22"/>
    <x v="24"/>
    <n v="12"/>
    <n v="34.293999999999997"/>
    <n v="137.33600000000001"/>
    <n v="33"/>
    <n v="4.8"/>
  </r>
  <r>
    <s v="1994-12-25"/>
    <x v="24"/>
    <n v="12"/>
    <n v="34.386000000000003"/>
    <n v="137.33799999999999"/>
    <n v="301.7"/>
    <n v="4.8"/>
  </r>
  <r>
    <s v="1994-12-28"/>
    <x v="24"/>
    <n v="12"/>
    <n v="40.573"/>
    <n v="142.78299999999999"/>
    <n v="33"/>
    <n v="5.3"/>
  </r>
  <r>
    <s v="1994-12-28"/>
    <x v="24"/>
    <n v="12"/>
    <n v="40.296999999999997"/>
    <n v="143.023"/>
    <n v="32.700000000000003"/>
    <n v="4.9000000000000004"/>
  </r>
  <r>
    <s v="1994-12-28"/>
    <x v="24"/>
    <n v="12"/>
    <n v="40.392000000000003"/>
    <n v="142.941"/>
    <n v="33"/>
    <n v="4.7"/>
  </r>
  <r>
    <s v="1994-12-28"/>
    <x v="24"/>
    <n v="12"/>
    <n v="40.545999999999999"/>
    <n v="142.61600000000001"/>
    <n v="33"/>
    <n v="4.8"/>
  </r>
  <r>
    <s v="1994-12-28"/>
    <x v="24"/>
    <n v="12"/>
    <n v="40.094000000000001"/>
    <n v="142.68700000000001"/>
    <n v="21.9"/>
    <n v="6.2"/>
  </r>
  <r>
    <s v="1994-12-28"/>
    <x v="24"/>
    <n v="12"/>
    <n v="40.115000000000002"/>
    <n v="142.78800000000001"/>
    <n v="39.6"/>
    <n v="5.4"/>
  </r>
  <r>
    <s v="1994-12-28"/>
    <x v="24"/>
    <n v="12"/>
    <n v="40.305"/>
    <n v="142.88399999999999"/>
    <n v="33"/>
    <n v="4.9000000000000004"/>
  </r>
  <r>
    <s v="1994-12-28"/>
    <x v="24"/>
    <n v="12"/>
    <n v="40.292999999999999"/>
    <n v="142.36099999999999"/>
    <n v="43.6"/>
    <n v="5.3"/>
  </r>
  <r>
    <s v="1994-12-29"/>
    <x v="24"/>
    <n v="12"/>
    <n v="40.773000000000003"/>
    <n v="142.10900000000001"/>
    <n v="55.6"/>
    <n v="5.5"/>
  </r>
  <r>
    <s v="1994-12-29"/>
    <x v="24"/>
    <n v="12"/>
    <n v="40.4"/>
    <n v="142.92099999999999"/>
    <n v="33"/>
    <n v="5.0999999999999996"/>
  </r>
  <r>
    <s v="1994-12-30"/>
    <x v="24"/>
    <n v="12"/>
    <n v="36.104999999999997"/>
    <n v="139.82"/>
    <n v="138.4"/>
    <n v="4.5999999999999996"/>
  </r>
  <r>
    <s v="1994-12-30"/>
    <x v="24"/>
    <n v="12"/>
    <n v="40.905000000000001"/>
    <n v="142.11699999999999"/>
    <n v="33"/>
    <n v="5"/>
  </r>
  <r>
    <s v="1994-12-31"/>
    <x v="24"/>
    <n v="12"/>
    <n v="40.216999999999999"/>
    <n v="142.54599999999999"/>
    <n v="43"/>
    <n v="6"/>
  </r>
  <r>
    <s v="1994-12-31"/>
    <x v="24"/>
    <n v="12"/>
    <n v="40.183"/>
    <n v="142.786"/>
    <n v="33"/>
    <n v="5"/>
  </r>
  <r>
    <s v="1994-12-31"/>
    <x v="24"/>
    <n v="12"/>
    <n v="35.82"/>
    <n v="139.99299999999999"/>
    <n v="75.8"/>
    <n v="5.0999999999999996"/>
  </r>
  <r>
    <s v="1995-01-01"/>
    <x v="25"/>
    <n v="1"/>
    <n v="40.048999999999999"/>
    <n v="142.68600000000001"/>
    <n v="42"/>
    <n v="5.2"/>
  </r>
  <r>
    <s v="1995-01-02"/>
    <x v="25"/>
    <n v="1"/>
    <n v="40.167000000000002"/>
    <n v="142.55199999999999"/>
    <n v="49.3"/>
    <n v="4.8"/>
  </r>
  <r>
    <s v="1995-01-04"/>
    <x v="25"/>
    <n v="1"/>
    <n v="40.520000000000003"/>
    <n v="142.458"/>
    <n v="33"/>
    <n v="4.5999999999999996"/>
  </r>
  <r>
    <s v="1995-01-04"/>
    <x v="25"/>
    <n v="1"/>
    <n v="38.024999999999999"/>
    <n v="141.84200000000001"/>
    <n v="87.7"/>
    <n v="4.5999999999999996"/>
  </r>
  <r>
    <s v="1995-01-06"/>
    <x v="25"/>
    <n v="1"/>
    <n v="34.018000000000001"/>
    <n v="139.13999999999999"/>
    <n v="18.2"/>
    <n v="4.8"/>
  </r>
  <r>
    <s v="1995-01-06"/>
    <x v="25"/>
    <n v="1"/>
    <n v="40.246000000000002"/>
    <n v="142.17500000000001"/>
    <n v="26.9"/>
    <n v="7"/>
  </r>
  <r>
    <s v="1995-01-07"/>
    <x v="25"/>
    <n v="1"/>
    <n v="40.258000000000003"/>
    <n v="142.364"/>
    <n v="32"/>
    <n v="6"/>
  </r>
  <r>
    <s v="1995-01-07"/>
    <x v="25"/>
    <n v="1"/>
    <n v="40.180999999999997"/>
    <n v="142.47499999999999"/>
    <n v="44.2"/>
    <n v="5.0999999999999996"/>
  </r>
  <r>
    <s v="1995-01-07"/>
    <x v="25"/>
    <n v="1"/>
    <n v="36.347000000000001"/>
    <n v="139.892"/>
    <n v="69.400000000000006"/>
    <n v="4.9000000000000004"/>
  </r>
  <r>
    <s v="1995-01-07"/>
    <x v="25"/>
    <n v="1"/>
    <n v="36.36"/>
    <n v="139.958"/>
    <n v="77.099999999999994"/>
    <n v="4.5"/>
  </r>
  <r>
    <s v="1995-01-08"/>
    <x v="25"/>
    <n v="1"/>
    <n v="40.183999999999997"/>
    <n v="142.44900000000001"/>
    <n v="44.5"/>
    <n v="5"/>
  </r>
  <r>
    <s v="1995-01-09"/>
    <x v="25"/>
    <n v="1"/>
    <n v="35.880000000000003"/>
    <n v="141.34299999999999"/>
    <n v="33.299999999999997"/>
    <n v="6"/>
  </r>
  <r>
    <s v="1995-01-10"/>
    <x v="25"/>
    <n v="1"/>
    <n v="40.713000000000001"/>
    <n v="141.864"/>
    <n v="33"/>
    <n v="5"/>
  </r>
  <r>
    <s v="1995-01-11"/>
    <x v="25"/>
    <n v="1"/>
    <n v="35.965000000000003"/>
    <n v="141.51599999999999"/>
    <n v="33"/>
    <n v="4.7"/>
  </r>
  <r>
    <s v="1995-01-12"/>
    <x v="25"/>
    <n v="1"/>
    <n v="34.277000000000001"/>
    <n v="139.095"/>
    <n v="25.4"/>
    <n v="5.0999999999999996"/>
  </r>
  <r>
    <s v="1995-01-13"/>
    <x v="25"/>
    <n v="1"/>
    <n v="34.167000000000002"/>
    <n v="139.28399999999999"/>
    <n v="17.899999999999999"/>
    <n v="4.5"/>
  </r>
  <r>
    <s v="1995-01-14"/>
    <x v="25"/>
    <n v="1"/>
    <n v="33.354999999999997"/>
    <n v="140.80699999999999"/>
    <n v="58"/>
    <n v="4.5999999999999996"/>
  </r>
  <r>
    <s v="1995-01-14"/>
    <x v="25"/>
    <n v="1"/>
    <n v="39.56"/>
    <n v="143.005"/>
    <n v="33"/>
    <n v="5.4"/>
  </r>
  <r>
    <s v="1995-01-16"/>
    <x v="25"/>
    <n v="1"/>
    <n v="34.582999999999998"/>
    <n v="135.018"/>
    <n v="21.9"/>
    <n v="6.9"/>
  </r>
  <r>
    <s v="1995-01-16"/>
    <x v="25"/>
    <n v="1"/>
    <n v="34.340000000000003"/>
    <n v="135.303"/>
    <n v="10"/>
    <n v="4.8"/>
  </r>
  <r>
    <s v="1995-01-16"/>
    <x v="25"/>
    <n v="1"/>
    <n v="34.546999999999997"/>
    <n v="134.82900000000001"/>
    <n v="10"/>
    <n v="5"/>
  </r>
  <r>
    <s v="1995-01-16"/>
    <x v="25"/>
    <n v="1"/>
    <n v="34.761000000000003"/>
    <n v="135.66499999999999"/>
    <n v="10"/>
    <n v="4.5999999999999996"/>
  </r>
  <r>
    <s v="1995-01-16"/>
    <x v="25"/>
    <n v="1"/>
    <n v="34.484999999999999"/>
    <n v="135.202"/>
    <n v="10"/>
    <n v="4.7"/>
  </r>
  <r>
    <s v="1995-01-16"/>
    <x v="25"/>
    <n v="1"/>
    <n v="34.399000000000001"/>
    <n v="135.12700000000001"/>
    <n v="10"/>
    <n v="4.7"/>
  </r>
  <r>
    <s v="1995-01-17"/>
    <x v="25"/>
    <n v="1"/>
    <n v="34.484000000000002"/>
    <n v="134.78200000000001"/>
    <n v="10"/>
    <n v="4.5999999999999996"/>
  </r>
  <r>
    <s v="1995-01-17"/>
    <x v="25"/>
    <n v="1"/>
    <n v="34.488"/>
    <n v="135.179"/>
    <n v="10"/>
    <n v="4.7"/>
  </r>
  <r>
    <s v="1995-01-17"/>
    <x v="25"/>
    <n v="1"/>
    <n v="34.520000000000003"/>
    <n v="134.80099999999999"/>
    <n v="10"/>
    <n v="4.5999999999999996"/>
  </r>
  <r>
    <s v="1995-01-17"/>
    <x v="25"/>
    <n v="1"/>
    <n v="34.537999999999997"/>
    <n v="135.18"/>
    <n v="10"/>
    <n v="4.5999999999999996"/>
  </r>
  <r>
    <s v="1995-01-17"/>
    <x v="25"/>
    <n v="1"/>
    <n v="34.406999999999996"/>
    <n v="134.84899999999999"/>
    <n v="10"/>
    <n v="4.5"/>
  </r>
  <r>
    <s v="1995-01-17"/>
    <x v="25"/>
    <n v="1"/>
    <n v="34.639000000000003"/>
    <n v="135.072"/>
    <n v="10"/>
    <n v="4.7"/>
  </r>
  <r>
    <s v="1995-01-18"/>
    <x v="25"/>
    <n v="1"/>
    <n v="40.223999999999997"/>
    <n v="142.50399999999999"/>
    <n v="47.5"/>
    <n v="4.9000000000000004"/>
  </r>
  <r>
    <s v="1995-01-18"/>
    <x v="25"/>
    <n v="1"/>
    <n v="40.664000000000001"/>
    <n v="142.374"/>
    <n v="33"/>
    <n v="4.9000000000000004"/>
  </r>
  <r>
    <s v="1995-01-20"/>
    <x v="25"/>
    <n v="1"/>
    <n v="35.898000000000003"/>
    <n v="141.44999999999999"/>
    <n v="33"/>
    <n v="4.5"/>
  </r>
  <r>
    <s v="1995-01-24"/>
    <x v="25"/>
    <n v="1"/>
    <n v="40.930999999999997"/>
    <n v="131.49100000000001"/>
    <n v="533.29999999999995"/>
    <n v="4.7"/>
  </r>
  <r>
    <s v="1995-01-24"/>
    <x v="25"/>
    <n v="1"/>
    <n v="35.642000000000003"/>
    <n v="141.07900000000001"/>
    <n v="10"/>
    <n v="4.5999999999999996"/>
  </r>
  <r>
    <s v="1995-02-10"/>
    <x v="25"/>
    <n v="2"/>
    <n v="40.372"/>
    <n v="142.20099999999999"/>
    <n v="72"/>
    <n v="4.5999999999999996"/>
  </r>
  <r>
    <s v="1995-02-11"/>
    <x v="25"/>
    <n v="2"/>
    <n v="40.582000000000001"/>
    <n v="142.078"/>
    <n v="33"/>
    <n v="4.9000000000000004"/>
  </r>
  <r>
    <s v="1995-02-16"/>
    <x v="25"/>
    <n v="2"/>
    <n v="32.957999999999998"/>
    <n v="140.411"/>
    <n v="80.3"/>
    <n v="4.7"/>
  </r>
  <r>
    <s v="1995-02-18"/>
    <x v="25"/>
    <n v="2"/>
    <n v="40.703000000000003"/>
    <n v="142.464"/>
    <n v="52.7"/>
    <n v="4.5999999999999996"/>
  </r>
  <r>
    <s v="1995-02-18"/>
    <x v="25"/>
    <n v="2"/>
    <n v="34.444000000000003"/>
    <n v="134.75700000000001"/>
    <n v="10"/>
    <n v="4.7"/>
  </r>
  <r>
    <s v="1995-02-19"/>
    <x v="25"/>
    <n v="2"/>
    <n v="35.893000000000001"/>
    <n v="141.54900000000001"/>
    <n v="33"/>
    <n v="4.5999999999999996"/>
  </r>
  <r>
    <s v="1995-02-25"/>
    <x v="25"/>
    <n v="2"/>
    <n v="40.512999999999998"/>
    <n v="142.27799999999999"/>
    <n v="33"/>
    <n v="4.7"/>
  </r>
  <r>
    <s v="1995-03-04"/>
    <x v="25"/>
    <n v="3"/>
    <n v="39.93"/>
    <n v="143.06299999999999"/>
    <n v="28.3"/>
    <n v="5.0999999999999996"/>
  </r>
  <r>
    <s v="1995-03-11"/>
    <x v="25"/>
    <n v="3"/>
    <n v="39.445"/>
    <n v="142.01599999999999"/>
    <n v="46.1"/>
    <n v="5.0999999999999996"/>
  </r>
  <r>
    <s v="1995-03-12"/>
    <x v="25"/>
    <n v="3"/>
    <n v="35.470999999999997"/>
    <n v="140.654"/>
    <n v="67.099999999999994"/>
    <n v="4.8"/>
  </r>
  <r>
    <s v="1995-03-13"/>
    <x v="25"/>
    <n v="3"/>
    <n v="40.225999999999999"/>
    <n v="142.68199999999999"/>
    <n v="34.799999999999997"/>
    <n v="4.8"/>
  </r>
  <r>
    <s v="1995-03-16"/>
    <x v="25"/>
    <n v="3"/>
    <n v="38.261000000000003"/>
    <n v="142.75"/>
    <n v="29.2"/>
    <n v="5"/>
  </r>
  <r>
    <s v="1995-03-22"/>
    <x v="25"/>
    <n v="3"/>
    <n v="35.997999999999998"/>
    <n v="139.89400000000001"/>
    <n v="62.9"/>
    <n v="5.0999999999999996"/>
  </r>
  <r>
    <s v="1995-03-23"/>
    <x v="25"/>
    <n v="3"/>
    <n v="40.109000000000002"/>
    <n v="142.52199999999999"/>
    <n v="44.6"/>
    <n v="4.8"/>
  </r>
  <r>
    <s v="1995-03-27"/>
    <x v="25"/>
    <n v="3"/>
    <n v="40.787999999999997"/>
    <n v="142.73599999999999"/>
    <n v="33"/>
    <n v="4.5999999999999996"/>
  </r>
  <r>
    <s v="1995-03-29"/>
    <x v="25"/>
    <n v="3"/>
    <n v="40.765999999999998"/>
    <n v="142.45099999999999"/>
    <n v="52.3"/>
    <n v="4.8"/>
  </r>
  <r>
    <s v="1995-03-31"/>
    <x v="25"/>
    <n v="3"/>
    <n v="38.212000000000003"/>
    <n v="135.012"/>
    <n v="354.4"/>
    <n v="6.2"/>
  </r>
  <r>
    <s v="1995-04-01"/>
    <x v="25"/>
    <n v="4"/>
    <n v="37.924999999999997"/>
    <n v="139.18600000000001"/>
    <n v="10.8"/>
    <n v="5.4"/>
  </r>
  <r>
    <s v="1995-04-02"/>
    <x v="25"/>
    <n v="4"/>
    <n v="37.97"/>
    <n v="139.17699999999999"/>
    <n v="10"/>
    <n v="4.7"/>
  </r>
  <r>
    <s v="1995-04-05"/>
    <x v="25"/>
    <n v="4"/>
    <n v="37.923999999999999"/>
    <n v="139.29"/>
    <n v="10"/>
    <n v="4.5999999999999996"/>
  </r>
  <r>
    <s v="1995-04-12"/>
    <x v="25"/>
    <n v="4"/>
    <n v="36.4"/>
    <n v="140.55099999999999"/>
    <n v="56.2"/>
    <n v="4.9000000000000004"/>
  </r>
  <r>
    <s v="1995-04-18"/>
    <x v="25"/>
    <n v="4"/>
    <n v="39.037999999999997"/>
    <n v="140.81700000000001"/>
    <n v="33"/>
    <n v="4.5"/>
  </r>
  <r>
    <s v="1995-04-18"/>
    <x v="25"/>
    <n v="4"/>
    <n v="34.951000000000001"/>
    <n v="138.56200000000001"/>
    <n v="26.1"/>
    <n v="4.8"/>
  </r>
  <r>
    <s v="1995-04-21"/>
    <x v="25"/>
    <n v="4"/>
    <n v="33.100999999999999"/>
    <n v="136.88499999999999"/>
    <n v="388"/>
    <n v="4.5"/>
  </r>
  <r>
    <s v="1995-04-26"/>
    <x v="25"/>
    <n v="4"/>
    <n v="36.238999999999997"/>
    <n v="139.76900000000001"/>
    <n v="75.2"/>
    <n v="4.5"/>
  </r>
  <r>
    <s v="1995-04-28"/>
    <x v="25"/>
    <n v="4"/>
    <n v="40.186"/>
    <n v="141.97900000000001"/>
    <n v="33"/>
    <n v="4.5"/>
  </r>
  <r>
    <s v="1995-05-07"/>
    <x v="25"/>
    <n v="5"/>
    <n v="40.103000000000002"/>
    <n v="142.65199999999999"/>
    <n v="40.799999999999997"/>
    <n v="4.7"/>
  </r>
  <r>
    <s v="1995-05-12"/>
    <x v="25"/>
    <n v="5"/>
    <n v="40.210999999999999"/>
    <n v="138.66800000000001"/>
    <n v="25.6"/>
    <n v="4.5999999999999996"/>
  </r>
  <r>
    <s v="1995-05-13"/>
    <x v="25"/>
    <n v="5"/>
    <n v="33.798999999999999"/>
    <n v="139.45599999999999"/>
    <n v="17.2"/>
    <n v="4.5"/>
  </r>
  <r>
    <s v="1995-05-15"/>
    <x v="25"/>
    <n v="5"/>
    <n v="40.354999999999997"/>
    <n v="142.99600000000001"/>
    <n v="33"/>
    <n v="5.0999999999999996"/>
  </r>
  <r>
    <s v="1995-05-21"/>
    <x v="25"/>
    <n v="5"/>
    <n v="33.255000000000003"/>
    <n v="137.185"/>
    <n v="398.5"/>
    <n v="4.5"/>
  </r>
  <r>
    <s v="1995-05-29"/>
    <x v="25"/>
    <n v="5"/>
    <n v="36.536000000000001"/>
    <n v="140.77600000000001"/>
    <n v="65.900000000000006"/>
    <n v="4.5"/>
  </r>
  <r>
    <s v="1995-06-10"/>
    <x v="25"/>
    <n v="6"/>
    <n v="37.652000000000001"/>
    <n v="137.447"/>
    <n v="33"/>
    <n v="4.7"/>
  </r>
  <r>
    <s v="1995-06-22"/>
    <x v="25"/>
    <n v="6"/>
    <n v="36.518000000000001"/>
    <n v="140.38"/>
    <n v="117.1"/>
    <n v="4.5"/>
  </r>
  <r>
    <s v="1995-06-29"/>
    <x v="25"/>
    <n v="6"/>
    <n v="35.186"/>
    <n v="139.04"/>
    <n v="166.3"/>
    <n v="4.8"/>
  </r>
  <r>
    <s v="1995-07-02"/>
    <x v="25"/>
    <n v="7"/>
    <n v="35.039000000000001"/>
    <n v="139.393"/>
    <n v="119.6"/>
    <n v="5.3"/>
  </r>
  <r>
    <s v="1995-07-05"/>
    <x v="25"/>
    <n v="7"/>
    <n v="38.011000000000003"/>
    <n v="142.273"/>
    <n v="33"/>
    <n v="4.5999999999999996"/>
  </r>
  <r>
    <s v="1995-07-07"/>
    <x v="25"/>
    <n v="7"/>
    <n v="35.624000000000002"/>
    <n v="140.565"/>
    <n v="68"/>
    <n v="4.5999999999999996"/>
  </r>
  <r>
    <s v="1995-07-07"/>
    <x v="25"/>
    <n v="7"/>
    <n v="33.972000000000001"/>
    <n v="137.12700000000001"/>
    <n v="333.3"/>
    <n v="6"/>
  </r>
  <r>
    <s v="1995-07-09"/>
    <x v="25"/>
    <n v="7"/>
    <n v="40.622999999999998"/>
    <n v="140.31399999999999"/>
    <n v="33"/>
    <n v="4.5"/>
  </r>
  <r>
    <s v="1995-07-29"/>
    <x v="25"/>
    <n v="7"/>
    <n v="35.765000000000001"/>
    <n v="140.4"/>
    <n v="35.1"/>
    <n v="5.3"/>
  </r>
  <r>
    <s v="1995-08-07"/>
    <x v="25"/>
    <n v="8"/>
    <n v="33.606000000000002"/>
    <n v="140.09399999999999"/>
    <n v="99"/>
    <n v="4.5"/>
  </r>
  <r>
    <s v="1995-08-08"/>
    <x v="25"/>
    <n v="8"/>
    <n v="37.484999999999999"/>
    <n v="138.374"/>
    <n v="22.1"/>
    <n v="4.5"/>
  </r>
  <r>
    <s v="1995-08-13"/>
    <x v="25"/>
    <n v="8"/>
    <n v="36.390999999999998"/>
    <n v="141.721"/>
    <n v="33"/>
    <n v="4.5"/>
  </r>
  <r>
    <s v="1995-08-18"/>
    <x v="25"/>
    <n v="8"/>
    <n v="36.862000000000002"/>
    <n v="141.71"/>
    <n v="33.799999999999997"/>
    <n v="4.5"/>
  </r>
  <r>
    <s v="1995-08-23"/>
    <x v="25"/>
    <n v="8"/>
    <n v="35.729999999999997"/>
    <n v="137.65299999999999"/>
    <n v="10"/>
    <n v="4.7"/>
  </r>
  <r>
    <s v="1995-09-01"/>
    <x v="25"/>
    <n v="9"/>
    <n v="39.451999999999998"/>
    <n v="140.57300000000001"/>
    <n v="111.3"/>
    <n v="4.5"/>
  </r>
  <r>
    <s v="1995-09-01"/>
    <x v="25"/>
    <n v="9"/>
    <n v="36.814999999999998"/>
    <n v="139.31899999999999"/>
    <n v="12"/>
    <n v="4.5"/>
  </r>
  <r>
    <s v="1995-09-11"/>
    <x v="25"/>
    <n v="9"/>
    <n v="40.747"/>
    <n v="140.14599999999999"/>
    <n v="166.8"/>
    <n v="4.5999999999999996"/>
  </r>
  <r>
    <s v="1995-09-17"/>
    <x v="25"/>
    <n v="9"/>
    <n v="40.209000000000003"/>
    <n v="142.44499999999999"/>
    <n v="44.9"/>
    <n v="4.9000000000000004"/>
  </r>
  <r>
    <s v="1995-09-20"/>
    <x v="25"/>
    <n v="9"/>
    <n v="37.048000000000002"/>
    <n v="141.65"/>
    <n v="56.4"/>
    <n v="4.5999999999999996"/>
  </r>
  <r>
    <s v="1995-09-26"/>
    <x v="25"/>
    <n v="9"/>
    <n v="35.451999999999998"/>
    <n v="140.15100000000001"/>
    <n v="62.9"/>
    <n v="4.5999999999999996"/>
  </r>
  <r>
    <s v="1995-10-01"/>
    <x v="25"/>
    <n v="10"/>
    <n v="34.942"/>
    <n v="139.17099999999999"/>
    <n v="26.3"/>
    <n v="4.5999999999999996"/>
  </r>
  <r>
    <s v="1995-10-01"/>
    <x v="25"/>
    <n v="10"/>
    <n v="35.749000000000002"/>
    <n v="137.59899999999999"/>
    <n v="13.3"/>
    <n v="4.7"/>
  </r>
  <r>
    <s v="1995-10-06"/>
    <x v="25"/>
    <n v="10"/>
    <n v="34.072000000000003"/>
    <n v="139.08000000000001"/>
    <n v="33"/>
    <n v="5.9"/>
  </r>
  <r>
    <s v="1995-10-06"/>
    <x v="25"/>
    <n v="10"/>
    <n v="34.049999999999997"/>
    <n v="139.14599999999999"/>
    <n v="33"/>
    <n v="4.9000000000000004"/>
  </r>
  <r>
    <s v="1995-10-12"/>
    <x v="25"/>
    <n v="10"/>
    <n v="35.841000000000001"/>
    <n v="139.98699999999999"/>
    <n v="33"/>
    <n v="4.7"/>
  </r>
  <r>
    <s v="1995-10-12"/>
    <x v="25"/>
    <n v="10"/>
    <n v="33.912999999999997"/>
    <n v="139.05000000000001"/>
    <n v="33"/>
    <n v="4.5999999999999996"/>
  </r>
  <r>
    <s v="1995-10-13"/>
    <x v="25"/>
    <n v="10"/>
    <n v="35.307000000000002"/>
    <n v="141.14500000000001"/>
    <n v="33"/>
    <n v="4.5"/>
  </r>
  <r>
    <s v="1995-10-13"/>
    <x v="25"/>
    <n v="10"/>
    <n v="34.610999999999997"/>
    <n v="135.11199999999999"/>
    <n v="17.7"/>
    <n v="4.9000000000000004"/>
  </r>
  <r>
    <s v="1995-11-01"/>
    <x v="25"/>
    <n v="11"/>
    <n v="40.134999999999998"/>
    <n v="142.60599999999999"/>
    <n v="46.7"/>
    <n v="4.8"/>
  </r>
  <r>
    <s v="1995-11-06"/>
    <x v="25"/>
    <n v="11"/>
    <n v="38.499000000000002"/>
    <n v="142.03800000000001"/>
    <n v="51.5"/>
    <n v="5.4"/>
  </r>
  <r>
    <s v="1995-11-09"/>
    <x v="25"/>
    <n v="11"/>
    <n v="36.348999999999997"/>
    <n v="130.18"/>
    <n v="33"/>
    <n v="4.5"/>
  </r>
  <r>
    <s v="1995-11-19"/>
    <x v="25"/>
    <n v="11"/>
    <n v="36.207000000000001"/>
    <n v="139.37899999999999"/>
    <n v="144.19999999999999"/>
    <n v="4.7"/>
  </r>
  <r>
    <s v="1995-11-28"/>
    <x v="25"/>
    <n v="11"/>
    <n v="36.948999999999998"/>
    <n v="141.54599999999999"/>
    <n v="33"/>
    <n v="4.5"/>
  </r>
  <r>
    <s v="1995-12-01"/>
    <x v="25"/>
    <n v="12"/>
    <n v="36.997"/>
    <n v="141.29400000000001"/>
    <n v="80.400000000000006"/>
    <n v="4.5999999999999996"/>
  </r>
  <r>
    <s v="1995-12-01"/>
    <x v="25"/>
    <n v="12"/>
    <n v="37.619999999999997"/>
    <n v="140.571"/>
    <n v="103.5"/>
    <n v="4.5"/>
  </r>
  <r>
    <s v="1995-12-05"/>
    <x v="25"/>
    <n v="12"/>
    <n v="33.091999999999999"/>
    <n v="140.88999999999999"/>
    <n v="33"/>
    <n v="5.0999999999999996"/>
  </r>
  <r>
    <s v="1995-12-17"/>
    <x v="25"/>
    <n v="12"/>
    <n v="34.69"/>
    <n v="140.89500000000001"/>
    <n v="33"/>
    <n v="5"/>
  </r>
  <r>
    <s v="1995-12-21"/>
    <x v="25"/>
    <n v="12"/>
    <n v="40.732999999999997"/>
    <n v="142.54300000000001"/>
    <n v="54.5"/>
    <n v="5.3"/>
  </r>
  <r>
    <s v="1995-12-22"/>
    <x v="25"/>
    <n v="12"/>
    <n v="38.262999999999998"/>
    <n v="140.351"/>
    <n v="10"/>
    <n v="4.8"/>
  </r>
  <r>
    <s v="1996-01-14"/>
    <x v="26"/>
    <n v="1"/>
    <n v="36.662999999999997"/>
    <n v="137.32599999999999"/>
    <n v="33"/>
    <n v="4.7"/>
  </r>
  <r>
    <s v="1996-01-16"/>
    <x v="26"/>
    <n v="1"/>
    <n v="32.963000000000001"/>
    <n v="140.142"/>
    <n v="100"/>
    <n v="4.5"/>
  </r>
  <r>
    <s v="1996-01-22"/>
    <x v="26"/>
    <n v="1"/>
    <n v="40.094000000000001"/>
    <n v="142.32300000000001"/>
    <n v="63"/>
    <n v="5.4"/>
  </r>
  <r>
    <s v="1996-01-22"/>
    <x v="26"/>
    <n v="1"/>
    <n v="40.131"/>
    <n v="142.346"/>
    <n v="59.5"/>
    <n v="4.5999999999999996"/>
  </r>
  <r>
    <s v="1996-01-29"/>
    <x v="26"/>
    <n v="1"/>
    <n v="40.429000000000002"/>
    <n v="141.42400000000001"/>
    <n v="126.6"/>
    <n v="4.7"/>
  </r>
  <r>
    <s v="1996-01-29"/>
    <x v="26"/>
    <n v="1"/>
    <n v="40.746000000000002"/>
    <n v="142.57"/>
    <n v="50.7"/>
    <n v="4.5999999999999996"/>
  </r>
  <r>
    <s v="1996-01-30"/>
    <x v="26"/>
    <n v="1"/>
    <n v="36.130000000000003"/>
    <n v="135.35"/>
    <n v="361"/>
    <n v="5.2"/>
  </r>
  <r>
    <s v="1996-02-07"/>
    <x v="26"/>
    <n v="2"/>
    <n v="35.920999999999999"/>
    <n v="136.57400000000001"/>
    <n v="41.8"/>
    <n v="5.0999999999999996"/>
  </r>
  <r>
    <s v="1996-02-16"/>
    <x v="26"/>
    <n v="2"/>
    <n v="37.353000000000002"/>
    <n v="142.38"/>
    <n v="40.799999999999997"/>
    <n v="6.7"/>
  </r>
  <r>
    <s v="1996-02-17"/>
    <x v="26"/>
    <n v="2"/>
    <n v="40.933"/>
    <n v="141.25"/>
    <n v="33"/>
    <n v="4.5"/>
  </r>
  <r>
    <s v="1996-02-19"/>
    <x v="26"/>
    <n v="2"/>
    <n v="40.366999999999997"/>
    <n v="142.37100000000001"/>
    <n v="33"/>
    <n v="5.3"/>
  </r>
  <r>
    <s v="1996-02-29"/>
    <x v="26"/>
    <n v="2"/>
    <n v="33.158000000000001"/>
    <n v="140.75800000000001"/>
    <n v="57.6"/>
    <n v="4.7"/>
  </r>
  <r>
    <s v="1996-03-04"/>
    <x v="26"/>
    <n v="3"/>
    <n v="36.384"/>
    <n v="141.71199999999999"/>
    <n v="33"/>
    <n v="5"/>
  </r>
  <r>
    <s v="1996-03-06"/>
    <x v="26"/>
    <n v="3"/>
    <n v="35.433"/>
    <n v="138.98699999999999"/>
    <n v="33"/>
    <n v="5.6"/>
  </r>
  <r>
    <s v="1996-03-16"/>
    <x v="26"/>
    <n v="3"/>
    <n v="40.161000000000001"/>
    <n v="142.227"/>
    <n v="33"/>
    <n v="4.7"/>
  </r>
  <r>
    <s v="1996-03-18"/>
    <x v="26"/>
    <n v="3"/>
    <n v="35.625"/>
    <n v="141.108"/>
    <n v="33"/>
    <n v="4.9000000000000004"/>
  </r>
  <r>
    <s v="1996-03-27"/>
    <x v="26"/>
    <n v="3"/>
    <n v="40.189"/>
    <n v="142.57599999999999"/>
    <n v="46.7"/>
    <n v="4.5999999999999996"/>
  </r>
  <r>
    <s v="1996-04-05"/>
    <x v="26"/>
    <n v="4"/>
    <n v="35.479999999999997"/>
    <n v="140.185"/>
    <n v="71.2"/>
    <n v="4.5"/>
  </r>
  <r>
    <s v="1996-04-23"/>
    <x v="26"/>
    <n v="4"/>
    <n v="39.215000000000003"/>
    <n v="141.46199999999999"/>
    <n v="73.2"/>
    <n v="5.3"/>
  </r>
  <r>
    <s v="1996-05-02"/>
    <x v="26"/>
    <n v="5"/>
    <n v="34.072000000000003"/>
    <n v="139.25299999999999"/>
    <n v="10"/>
    <n v="4.5999999999999996"/>
  </r>
  <r>
    <s v="1996-05-02"/>
    <x v="26"/>
    <n v="5"/>
    <n v="34.119"/>
    <n v="139.267"/>
    <n v="10"/>
    <n v="4.5999999999999996"/>
  </r>
  <r>
    <s v="1996-05-10"/>
    <x v="26"/>
    <n v="5"/>
    <n v="36.271000000000001"/>
    <n v="141.80699999999999"/>
    <n v="33"/>
    <n v="5.2"/>
  </r>
  <r>
    <s v="1996-05-10"/>
    <x v="26"/>
    <n v="5"/>
    <n v="36.192999999999998"/>
    <n v="141.81399999999999"/>
    <n v="33"/>
    <n v="4.8"/>
  </r>
  <r>
    <s v="1996-05-10"/>
    <x v="26"/>
    <n v="5"/>
    <n v="36.212000000000003"/>
    <n v="141.84399999999999"/>
    <n v="33"/>
    <n v="4.5999999999999996"/>
  </r>
  <r>
    <s v="1996-05-13"/>
    <x v="26"/>
    <n v="5"/>
    <n v="33.085000000000001"/>
    <n v="140.91900000000001"/>
    <n v="49.1"/>
    <n v="4.9000000000000004"/>
  </r>
  <r>
    <s v="1996-05-20"/>
    <x v="26"/>
    <n v="5"/>
    <n v="38.223999999999997"/>
    <n v="139.21799999999999"/>
    <n v="39"/>
    <n v="4.5"/>
  </r>
  <r>
    <s v="1996-05-23"/>
    <x v="26"/>
    <n v="5"/>
    <n v="38.704999999999998"/>
    <n v="142.09800000000001"/>
    <n v="33.4"/>
    <n v="4.8"/>
  </r>
  <r>
    <s v="1996-05-31"/>
    <x v="26"/>
    <n v="5"/>
    <n v="32.954000000000001"/>
    <n v="140.495"/>
    <n v="33"/>
    <n v="4.5"/>
  </r>
  <r>
    <s v="1996-06-11"/>
    <x v="26"/>
    <n v="6"/>
    <n v="33.555999999999997"/>
    <n v="141.041"/>
    <n v="33"/>
    <n v="4.8"/>
  </r>
  <r>
    <s v="1996-06-11"/>
    <x v="26"/>
    <n v="6"/>
    <n v="35.643000000000001"/>
    <n v="140.63499999999999"/>
    <n v="55.2"/>
    <n v="4.7"/>
  </r>
  <r>
    <s v="1996-06-25"/>
    <x v="26"/>
    <n v="6"/>
    <n v="39.970999999999997"/>
    <n v="142.839"/>
    <n v="44.9"/>
    <n v="5"/>
  </r>
  <r>
    <s v="1996-06-29"/>
    <x v="26"/>
    <n v="6"/>
    <n v="33.673999999999999"/>
    <n v="141.45699999999999"/>
    <n v="11.6"/>
    <n v="4.7"/>
  </r>
  <r>
    <s v="1996-07-03"/>
    <x v="26"/>
    <n v="7"/>
    <n v="40.683"/>
    <n v="142.57"/>
    <n v="48.6"/>
    <n v="5.2"/>
  </r>
  <r>
    <s v="1996-07-21"/>
    <x v="26"/>
    <n v="7"/>
    <n v="36.819000000000003"/>
    <n v="141.76300000000001"/>
    <n v="33"/>
    <n v="4.5"/>
  </r>
  <r>
    <s v="1996-07-24"/>
    <x v="26"/>
    <n v="7"/>
    <n v="34.098999999999997"/>
    <n v="137.31800000000001"/>
    <n v="327.60000000000002"/>
    <n v="4.5999999999999996"/>
  </r>
  <r>
    <s v="1996-08-02"/>
    <x v="26"/>
    <n v="8"/>
    <n v="33.140999999999998"/>
    <n v="137.00299999999999"/>
    <n v="391"/>
    <n v="4.5"/>
  </r>
  <r>
    <s v="1996-08-08"/>
    <x v="26"/>
    <n v="8"/>
    <n v="35.427"/>
    <n v="138.934"/>
    <n v="47.4"/>
    <n v="4.5"/>
  </r>
  <r>
    <s v="1996-08-10"/>
    <x v="26"/>
    <n v="8"/>
    <n v="38.908999999999999"/>
    <n v="140.53"/>
    <n v="10"/>
    <n v="6"/>
  </r>
  <r>
    <s v="1996-08-10"/>
    <x v="26"/>
    <n v="8"/>
    <n v="38.875999999999998"/>
    <n v="140.53899999999999"/>
    <n v="10"/>
    <n v="4.5"/>
  </r>
  <r>
    <s v="1996-08-10"/>
    <x v="26"/>
    <n v="8"/>
    <n v="38.936"/>
    <n v="140.55600000000001"/>
    <n v="10"/>
    <n v="5.5"/>
  </r>
  <r>
    <s v="1996-08-10"/>
    <x v="26"/>
    <n v="8"/>
    <n v="38.880000000000003"/>
    <n v="140.62799999999999"/>
    <n v="10"/>
    <n v="5.7"/>
  </r>
  <r>
    <s v="1996-08-11"/>
    <x v="26"/>
    <n v="8"/>
    <n v="38.847999999999999"/>
    <n v="140.50899999999999"/>
    <n v="10"/>
    <n v="5.2"/>
  </r>
  <r>
    <s v="1996-08-11"/>
    <x v="26"/>
    <n v="8"/>
    <n v="38.878"/>
    <n v="140.53700000000001"/>
    <n v="10"/>
    <n v="4.7"/>
  </r>
  <r>
    <s v="1996-08-11"/>
    <x v="26"/>
    <n v="8"/>
    <n v="38.948999999999998"/>
    <n v="140.57400000000001"/>
    <n v="10"/>
    <n v="4.9000000000000004"/>
  </r>
  <r>
    <s v="1996-08-11"/>
    <x v="26"/>
    <n v="8"/>
    <n v="38.932000000000002"/>
    <n v="140.61600000000001"/>
    <n v="10"/>
    <n v="4.8"/>
  </r>
  <r>
    <s v="1996-08-13"/>
    <x v="26"/>
    <n v="8"/>
    <n v="38.844000000000001"/>
    <n v="140.50899999999999"/>
    <n v="10"/>
    <n v="5.3"/>
  </r>
  <r>
    <s v="1996-08-15"/>
    <x v="26"/>
    <n v="8"/>
    <n v="36.023000000000003"/>
    <n v="139.785"/>
    <n v="54.7"/>
    <n v="4.5999999999999996"/>
  </r>
  <r>
    <s v="1996-08-17"/>
    <x v="26"/>
    <n v="8"/>
    <n v="35.484999999999999"/>
    <n v="140.9"/>
    <n v="33"/>
    <n v="5.2"/>
  </r>
  <r>
    <s v="1996-08-19"/>
    <x v="26"/>
    <n v="8"/>
    <n v="33.252000000000002"/>
    <n v="141.66"/>
    <n v="33"/>
    <n v="4.5999999999999996"/>
  </r>
  <r>
    <s v="1996-08-21"/>
    <x v="26"/>
    <n v="8"/>
    <n v="35.658999999999999"/>
    <n v="140.518"/>
    <n v="39.1"/>
    <n v="4.7"/>
  </r>
  <r>
    <s v="1996-09-01"/>
    <x v="26"/>
    <n v="9"/>
    <n v="36.363"/>
    <n v="141.24700000000001"/>
    <n v="50"/>
    <n v="4.5"/>
  </r>
  <r>
    <s v="1996-09-03"/>
    <x v="26"/>
    <n v="9"/>
    <n v="40.203000000000003"/>
    <n v="142.65199999999999"/>
    <n v="33"/>
    <n v="5.0999999999999996"/>
  </r>
  <r>
    <s v="1996-09-04"/>
    <x v="26"/>
    <n v="9"/>
    <n v="34.837000000000003"/>
    <n v="139.70599999999999"/>
    <n v="43.6"/>
    <n v="4.8"/>
  </r>
  <r>
    <s v="1996-09-11"/>
    <x v="26"/>
    <n v="9"/>
    <n v="35.536999999999999"/>
    <n v="140.94300000000001"/>
    <n v="55"/>
    <n v="6.2"/>
  </r>
  <r>
    <s v="1996-09-11"/>
    <x v="26"/>
    <n v="9"/>
    <n v="40.795999999999999"/>
    <n v="143.06399999999999"/>
    <n v="33"/>
    <n v="4.5999999999999996"/>
  </r>
  <r>
    <s v="1996-09-13"/>
    <x v="26"/>
    <n v="9"/>
    <n v="38.255000000000003"/>
    <n v="141.971"/>
    <n v="48.1"/>
    <n v="4.8"/>
  </r>
  <r>
    <s v="1996-09-16"/>
    <x v="26"/>
    <n v="9"/>
    <n v="33.145000000000003"/>
    <n v="137.553"/>
    <n v="356.5"/>
    <n v="4.5999999999999996"/>
  </r>
  <r>
    <s v="1996-09-22"/>
    <x v="26"/>
    <n v="9"/>
    <n v="34.04"/>
    <n v="140.62700000000001"/>
    <n v="54.9"/>
    <n v="5.2"/>
  </r>
  <r>
    <s v="1996-09-30"/>
    <x v="26"/>
    <n v="9"/>
    <n v="33.256"/>
    <n v="141.40899999999999"/>
    <n v="33"/>
    <n v="4.9000000000000004"/>
  </r>
  <r>
    <s v="1996-10-02"/>
    <x v="26"/>
    <n v="10"/>
    <n v="34.491999999999997"/>
    <n v="141.11199999999999"/>
    <n v="38.4"/>
    <n v="4.8"/>
  </r>
  <r>
    <s v="1996-10-05"/>
    <x v="26"/>
    <n v="10"/>
    <n v="34.911000000000001"/>
    <n v="138.04300000000001"/>
    <n v="47.7"/>
    <n v="5.2"/>
  </r>
  <r>
    <s v="1996-10-06"/>
    <x v="26"/>
    <n v="10"/>
    <n v="34.832000000000001"/>
    <n v="138.02000000000001"/>
    <n v="33"/>
    <n v="4.7"/>
  </r>
  <r>
    <s v="1996-10-06"/>
    <x v="26"/>
    <n v="10"/>
    <n v="36.326000000000001"/>
    <n v="140.934"/>
    <n v="33"/>
    <n v="4.8"/>
  </r>
  <r>
    <s v="1996-10-12"/>
    <x v="26"/>
    <n v="10"/>
    <n v="36.058"/>
    <n v="139.489"/>
    <n v="100.4"/>
    <n v="4.9000000000000004"/>
  </r>
  <r>
    <s v="1996-10-12"/>
    <x v="26"/>
    <n v="10"/>
    <n v="35.982999999999997"/>
    <n v="139.58099999999999"/>
    <n v="95.2"/>
    <n v="4.5"/>
  </r>
  <r>
    <s v="1996-10-18"/>
    <x v="26"/>
    <n v="10"/>
    <n v="33.685000000000002"/>
    <n v="137.40299999999999"/>
    <n v="337.5"/>
    <n v="5.6"/>
  </r>
  <r>
    <s v="1996-10-23"/>
    <x v="26"/>
    <n v="10"/>
    <n v="37.622"/>
    <n v="141.536"/>
    <n v="84.5"/>
    <n v="4.8"/>
  </r>
  <r>
    <s v="1996-10-24"/>
    <x v="26"/>
    <n v="10"/>
    <n v="34.213000000000001"/>
    <n v="139.06100000000001"/>
    <n v="33.9"/>
    <n v="4.8"/>
  </r>
  <r>
    <s v="1996-10-25"/>
    <x v="26"/>
    <n v="10"/>
    <n v="35.408000000000001"/>
    <n v="138.952"/>
    <n v="49.2"/>
    <n v="4.8"/>
  </r>
  <r>
    <s v="1996-10-26"/>
    <x v="26"/>
    <n v="10"/>
    <n v="36.040999999999997"/>
    <n v="139.66300000000001"/>
    <n v="100.5"/>
    <n v="4.8"/>
  </r>
  <r>
    <s v="1996-10-27"/>
    <x v="26"/>
    <n v="10"/>
    <n v="34.220999999999997"/>
    <n v="139.227"/>
    <n v="33"/>
    <n v="4.7"/>
  </r>
  <r>
    <s v="1996-10-27"/>
    <x v="26"/>
    <n v="10"/>
    <n v="34.261000000000003"/>
    <n v="139.172"/>
    <n v="33"/>
    <n v="4.9000000000000004"/>
  </r>
  <r>
    <s v="1996-11-01"/>
    <x v="26"/>
    <n v="11"/>
    <n v="34.206000000000003"/>
    <n v="139.21899999999999"/>
    <n v="11.5"/>
    <n v="5.0999999999999996"/>
  </r>
  <r>
    <s v="1996-11-08"/>
    <x v="26"/>
    <n v="11"/>
    <n v="33.811"/>
    <n v="137.10300000000001"/>
    <n v="350"/>
    <n v="4.7"/>
  </r>
  <r>
    <s v="1996-11-08"/>
    <x v="26"/>
    <n v="11"/>
    <n v="38.933999999999997"/>
    <n v="142.30099999999999"/>
    <n v="86.6"/>
    <n v="4.8"/>
  </r>
  <r>
    <s v="1996-11-16"/>
    <x v="26"/>
    <n v="11"/>
    <n v="34.314999999999998"/>
    <n v="139.255"/>
    <n v="24.5"/>
    <n v="4.5"/>
  </r>
  <r>
    <s v="1996-11-20"/>
    <x v="26"/>
    <n v="11"/>
    <n v="34.35"/>
    <n v="141.13200000000001"/>
    <n v="33"/>
    <n v="6.1"/>
  </r>
  <r>
    <s v="1996-11-23"/>
    <x v="26"/>
    <n v="11"/>
    <n v="35.649000000000001"/>
    <n v="140.149"/>
    <n v="68.099999999999994"/>
    <n v="4.9000000000000004"/>
  </r>
  <r>
    <s v="1996-11-25"/>
    <x v="26"/>
    <n v="11"/>
    <n v="38.402000000000001"/>
    <n v="133.60900000000001"/>
    <n v="432.2"/>
    <n v="4.5999999999999996"/>
  </r>
  <r>
    <s v="1996-11-28"/>
    <x v="26"/>
    <n v="11"/>
    <n v="34.557000000000002"/>
    <n v="140.11600000000001"/>
    <n v="66.599999999999994"/>
    <n v="5.6"/>
  </r>
  <r>
    <s v="1996-12-03"/>
    <x v="26"/>
    <n v="12"/>
    <n v="37.484999999999999"/>
    <n v="139.47999999999999"/>
    <n v="138.9"/>
    <n v="5.7"/>
  </r>
  <r>
    <s v="1996-12-06"/>
    <x v="26"/>
    <n v="12"/>
    <n v="33.914999999999999"/>
    <n v="141.535"/>
    <n v="33"/>
    <n v="4.7"/>
  </r>
  <r>
    <s v="1996-12-06"/>
    <x v="26"/>
    <n v="12"/>
    <n v="33.981999999999999"/>
    <n v="141.49199999999999"/>
    <n v="33"/>
    <n v="5.4"/>
  </r>
  <r>
    <s v="1996-12-06"/>
    <x v="26"/>
    <n v="12"/>
    <n v="33.280999999999999"/>
    <n v="140.559"/>
    <n v="60.8"/>
    <n v="5.2"/>
  </r>
  <r>
    <s v="1996-12-21"/>
    <x v="26"/>
    <n v="12"/>
    <n v="36.024999999999999"/>
    <n v="139.767"/>
    <n v="44.8"/>
    <n v="5.5"/>
  </r>
  <r>
    <s v="1996-12-28"/>
    <x v="26"/>
    <n v="12"/>
    <n v="33.268999999999998"/>
    <n v="141.13200000000001"/>
    <n v="33"/>
    <n v="4.5"/>
  </r>
  <r>
    <s v="1997-01-02"/>
    <x v="27"/>
    <n v="1"/>
    <n v="35.491"/>
    <n v="135.66499999999999"/>
    <n v="357.8"/>
    <n v="4.5999999999999996"/>
  </r>
  <r>
    <s v="1997-01-10"/>
    <x v="27"/>
    <n v="1"/>
    <n v="40.066000000000003"/>
    <n v="142.042"/>
    <n v="70.400000000000006"/>
    <n v="4.5"/>
  </r>
  <r>
    <s v="1997-01-13"/>
    <x v="27"/>
    <n v="1"/>
    <n v="34.363999999999997"/>
    <n v="141.102"/>
    <n v="40"/>
    <n v="5"/>
  </r>
  <r>
    <s v="1997-01-13"/>
    <x v="27"/>
    <n v="1"/>
    <n v="37.058999999999997"/>
    <n v="143.09299999999999"/>
    <n v="35.700000000000003"/>
    <n v="4.7"/>
  </r>
  <r>
    <s v="1997-01-14"/>
    <x v="27"/>
    <n v="1"/>
    <n v="34.317"/>
    <n v="141.227"/>
    <n v="33"/>
    <n v="5"/>
  </r>
  <r>
    <s v="1997-01-20"/>
    <x v="27"/>
    <n v="1"/>
    <n v="34.137999999999998"/>
    <n v="141.364"/>
    <n v="33"/>
    <n v="4.7"/>
  </r>
  <r>
    <s v="1997-01-26"/>
    <x v="27"/>
    <n v="1"/>
    <n v="35.654000000000003"/>
    <n v="140.12299999999999"/>
    <n v="70.099999999999994"/>
    <n v="4.7"/>
  </r>
  <r>
    <s v="1997-02-04"/>
    <x v="27"/>
    <n v="2"/>
    <n v="34.387999999999998"/>
    <n v="141.20099999999999"/>
    <n v="60.7"/>
    <n v="4.8"/>
  </r>
  <r>
    <s v="1997-02-09"/>
    <x v="27"/>
    <n v="2"/>
    <n v="34.773000000000003"/>
    <n v="135.23599999999999"/>
    <n v="388.1"/>
    <n v="4.5999999999999996"/>
  </r>
  <r>
    <s v="1997-02-16"/>
    <x v="27"/>
    <n v="2"/>
    <n v="35.557000000000002"/>
    <n v="140.19399999999999"/>
    <n v="68"/>
    <n v="4.5999999999999996"/>
  </r>
  <r>
    <s v="1997-02-19"/>
    <x v="27"/>
    <n v="2"/>
    <n v="35.466999999999999"/>
    <n v="140.279"/>
    <n v="67.099999999999994"/>
    <n v="4.5"/>
  </r>
  <r>
    <s v="1997-02-19"/>
    <x v="27"/>
    <n v="2"/>
    <n v="37.402999999999999"/>
    <n v="141.065"/>
    <n v="84.1"/>
    <n v="5.5"/>
  </r>
  <r>
    <s v="1997-03-03"/>
    <x v="27"/>
    <n v="3"/>
    <n v="34.85"/>
    <n v="139.27000000000001"/>
    <n v="10"/>
    <n v="4.8"/>
  </r>
  <r>
    <s v="1997-03-03"/>
    <x v="27"/>
    <n v="3"/>
    <n v="34.96"/>
    <n v="139.14500000000001"/>
    <n v="10"/>
    <n v="4.7"/>
  </r>
  <r>
    <s v="1997-03-03"/>
    <x v="27"/>
    <n v="3"/>
    <n v="34.878"/>
    <n v="139.18799999999999"/>
    <n v="10"/>
    <n v="5"/>
  </r>
  <r>
    <s v="1997-03-04"/>
    <x v="27"/>
    <n v="3"/>
    <n v="34.892000000000003"/>
    <n v="139.03800000000001"/>
    <n v="10"/>
    <n v="5.6"/>
  </r>
  <r>
    <s v="1997-03-05"/>
    <x v="27"/>
    <n v="3"/>
    <n v="34.783999999999999"/>
    <n v="139.04599999999999"/>
    <n v="10"/>
    <n v="4.5999999999999996"/>
  </r>
  <r>
    <s v="1997-03-05"/>
    <x v="27"/>
    <n v="3"/>
    <n v="39.634"/>
    <n v="139.78800000000001"/>
    <n v="46.9"/>
    <n v="4.5999999999999996"/>
  </r>
  <r>
    <s v="1997-03-06"/>
    <x v="27"/>
    <n v="3"/>
    <n v="40.65"/>
    <n v="139.374"/>
    <n v="47"/>
    <n v="4.9000000000000004"/>
  </r>
  <r>
    <s v="1997-03-07"/>
    <x v="27"/>
    <n v="3"/>
    <n v="34.816000000000003"/>
    <n v="139.10400000000001"/>
    <n v="10"/>
    <n v="4.5999999999999996"/>
  </r>
  <r>
    <s v="1997-03-09"/>
    <x v="27"/>
    <n v="3"/>
    <n v="35.563000000000002"/>
    <n v="140.024"/>
    <n v="63.2"/>
    <n v="4.8"/>
  </r>
  <r>
    <s v="1997-03-16"/>
    <x v="27"/>
    <n v="3"/>
    <n v="34.850999999999999"/>
    <n v="137.44499999999999"/>
    <n v="36.200000000000003"/>
    <n v="5.6"/>
  </r>
  <r>
    <s v="1997-03-23"/>
    <x v="27"/>
    <n v="3"/>
    <n v="35.942"/>
    <n v="139.99199999999999"/>
    <n v="83.3"/>
    <n v="5.2"/>
  </r>
  <r>
    <s v="1997-03-24"/>
    <x v="27"/>
    <n v="3"/>
    <n v="34.686999999999998"/>
    <n v="140.583"/>
    <n v="85.8"/>
    <n v="4.7"/>
  </r>
  <r>
    <s v="1997-03-26"/>
    <x v="27"/>
    <n v="3"/>
    <n v="35.412999999999997"/>
    <n v="139.85499999999999"/>
    <n v="33"/>
    <n v="4.5"/>
  </r>
  <r>
    <s v="1997-03-30"/>
    <x v="27"/>
    <n v="3"/>
    <n v="33.01"/>
    <n v="141.18700000000001"/>
    <n v="33"/>
    <n v="4.5"/>
  </r>
  <r>
    <s v="1997-03-31"/>
    <x v="27"/>
    <n v="3"/>
    <n v="33.316000000000003"/>
    <n v="132.34"/>
    <n v="42.6"/>
    <n v="4.8"/>
  </r>
  <r>
    <s v="1997-04-02"/>
    <x v="27"/>
    <n v="4"/>
    <n v="33.356999999999999"/>
    <n v="132.22300000000001"/>
    <n v="45.5"/>
    <n v="5.0999999999999996"/>
  </r>
  <r>
    <s v="1997-04-09"/>
    <x v="27"/>
    <n v="4"/>
    <n v="33.036999999999999"/>
    <n v="140.41900000000001"/>
    <n v="67"/>
    <n v="5.0999999999999996"/>
  </r>
  <r>
    <s v="1997-04-10"/>
    <x v="27"/>
    <n v="4"/>
    <n v="36.307000000000002"/>
    <n v="140.572"/>
    <n v="72.2"/>
    <n v="4.5999999999999996"/>
  </r>
  <r>
    <s v="1997-04-18"/>
    <x v="27"/>
    <n v="4"/>
    <n v="38.206000000000003"/>
    <n v="142.751"/>
    <n v="10"/>
    <n v="4.5"/>
  </r>
  <r>
    <s v="1997-04-19"/>
    <x v="27"/>
    <n v="4"/>
    <n v="38.098999999999997"/>
    <n v="142.624"/>
    <n v="33.200000000000003"/>
    <n v="4.7"/>
  </r>
  <r>
    <s v="1997-04-28"/>
    <x v="27"/>
    <n v="4"/>
    <n v="37.234999999999999"/>
    <n v="141.31100000000001"/>
    <n v="55.1"/>
    <n v="4.5999999999999996"/>
  </r>
  <r>
    <s v="1997-05-09"/>
    <x v="27"/>
    <n v="5"/>
    <n v="35.670999999999999"/>
    <n v="140.78200000000001"/>
    <n v="30.8"/>
    <n v="4.9000000000000004"/>
  </r>
  <r>
    <s v="1997-05-11"/>
    <x v="27"/>
    <n v="5"/>
    <n v="37.091000000000001"/>
    <n v="140.91399999999999"/>
    <n v="48.8"/>
    <n v="5.9"/>
  </r>
  <r>
    <s v="1997-05-19"/>
    <x v="27"/>
    <n v="5"/>
    <n v="34.067999999999998"/>
    <n v="141.50200000000001"/>
    <n v="33"/>
    <n v="5.4"/>
  </r>
  <r>
    <s v="1997-05-20"/>
    <x v="27"/>
    <n v="5"/>
    <n v="33.880000000000003"/>
    <n v="139.97300000000001"/>
    <n v="101.5"/>
    <n v="5"/>
  </r>
  <r>
    <s v="1997-05-21"/>
    <x v="27"/>
    <n v="5"/>
    <n v="34.277000000000001"/>
    <n v="139.12899999999999"/>
    <n v="20.3"/>
    <n v="5.0999999999999996"/>
  </r>
  <r>
    <s v="1997-05-23"/>
    <x v="27"/>
    <n v="5"/>
    <n v="34.368000000000002"/>
    <n v="137.48400000000001"/>
    <n v="10.9"/>
    <n v="5.8"/>
  </r>
  <r>
    <s v="1997-05-24"/>
    <x v="27"/>
    <n v="5"/>
    <n v="33.564999999999998"/>
    <n v="142.017"/>
    <n v="33"/>
    <n v="5.3"/>
  </r>
  <r>
    <s v="1997-05-26"/>
    <x v="27"/>
    <n v="5"/>
    <n v="37.363"/>
    <n v="141.46700000000001"/>
    <n v="41.2"/>
    <n v="4.5999999999999996"/>
  </r>
  <r>
    <s v="1997-06-11"/>
    <x v="27"/>
    <n v="6"/>
    <n v="33.929000000000002"/>
    <n v="138.86500000000001"/>
    <n v="5"/>
    <n v="4.8"/>
  </r>
  <r>
    <s v="1997-06-13"/>
    <x v="27"/>
    <n v="6"/>
    <n v="33.29"/>
    <n v="142.27699999999999"/>
    <n v="41.5"/>
    <n v="4.8"/>
  </r>
  <r>
    <s v="1997-06-20"/>
    <x v="27"/>
    <n v="6"/>
    <n v="33.945"/>
    <n v="141.678"/>
    <n v="23.1"/>
    <n v="4.5999999999999996"/>
  </r>
  <r>
    <s v="1997-06-25"/>
    <x v="27"/>
    <n v="6"/>
    <n v="34.395000000000003"/>
    <n v="131.60300000000001"/>
    <n v="10"/>
    <n v="5.9"/>
  </r>
  <r>
    <s v="1997-07-02"/>
    <x v="27"/>
    <n v="7"/>
    <n v="40.176000000000002"/>
    <n v="142.67400000000001"/>
    <n v="33"/>
    <n v="4.5"/>
  </r>
  <r>
    <s v="1997-07-06"/>
    <x v="27"/>
    <n v="7"/>
    <n v="33.451000000000001"/>
    <n v="141.66200000000001"/>
    <n v="33"/>
    <n v="5.0999999999999996"/>
  </r>
  <r>
    <s v="1997-07-09"/>
    <x v="27"/>
    <n v="7"/>
    <n v="35.433999999999997"/>
    <n v="139.989"/>
    <n v="64"/>
    <n v="5.0999999999999996"/>
  </r>
  <r>
    <s v="1997-07-19"/>
    <x v="27"/>
    <n v="7"/>
    <n v="33.438000000000002"/>
    <n v="141.64099999999999"/>
    <n v="33"/>
    <n v="4.9000000000000004"/>
  </r>
  <r>
    <s v="1997-08-08"/>
    <x v="27"/>
    <n v="8"/>
    <n v="35.704000000000001"/>
    <n v="139.364"/>
    <n v="67.8"/>
    <n v="5.0999999999999996"/>
  </r>
  <r>
    <s v="1997-08-15"/>
    <x v="27"/>
    <n v="8"/>
    <n v="38.426000000000002"/>
    <n v="142.16300000000001"/>
    <n v="40.4"/>
    <n v="4.5"/>
  </r>
  <r>
    <s v="1997-08-22"/>
    <x v="27"/>
    <n v="8"/>
    <n v="36.131999999999998"/>
    <n v="139.911"/>
    <n v="80.5"/>
    <n v="4.5"/>
  </r>
  <r>
    <s v="1997-09-03"/>
    <x v="27"/>
    <n v="9"/>
    <n v="35.225000000000001"/>
    <n v="133.21799999999999"/>
    <n v="10"/>
    <n v="5.3"/>
  </r>
  <r>
    <s v="1997-09-05"/>
    <x v="27"/>
    <n v="9"/>
    <n v="37.375"/>
    <n v="134.37100000000001"/>
    <n v="26.4"/>
    <n v="4.5999999999999996"/>
  </r>
  <r>
    <s v="1997-09-07"/>
    <x v="27"/>
    <n v="9"/>
    <n v="35.439"/>
    <n v="139.77000000000001"/>
    <n v="105.5"/>
    <n v="5.2"/>
  </r>
  <r>
    <s v="1997-09-15"/>
    <x v="27"/>
    <n v="9"/>
    <n v="34.164000000000001"/>
    <n v="141.44"/>
    <n v="33"/>
    <n v="4.9000000000000004"/>
  </r>
  <r>
    <s v="1997-09-15"/>
    <x v="27"/>
    <n v="9"/>
    <n v="34.232999999999997"/>
    <n v="141.44900000000001"/>
    <n v="33"/>
    <n v="4.7"/>
  </r>
  <r>
    <s v="1997-09-20"/>
    <x v="27"/>
    <n v="9"/>
    <n v="34.351999999999997"/>
    <n v="140.96799999999999"/>
    <n v="40.5"/>
    <n v="4.8"/>
  </r>
  <r>
    <s v="1997-09-29"/>
    <x v="27"/>
    <n v="9"/>
    <n v="35.661999999999999"/>
    <n v="140.47800000000001"/>
    <n v="77.5"/>
    <n v="4.5999999999999996"/>
  </r>
  <r>
    <s v="1997-10-08"/>
    <x v="27"/>
    <n v="10"/>
    <n v="36.475000000000001"/>
    <n v="142.63"/>
    <n v="33"/>
    <n v="4.8"/>
  </r>
  <r>
    <s v="1997-10-10"/>
    <x v="27"/>
    <n v="10"/>
    <n v="40.612000000000002"/>
    <n v="142.47499999999999"/>
    <n v="33"/>
    <n v="4.7"/>
  </r>
  <r>
    <s v="1997-10-11"/>
    <x v="27"/>
    <n v="10"/>
    <n v="34.380000000000003"/>
    <n v="138.148"/>
    <n v="27.8"/>
    <n v="5.2"/>
  </r>
  <r>
    <s v="1997-10-11"/>
    <x v="27"/>
    <n v="10"/>
    <n v="38.859000000000002"/>
    <n v="142.05000000000001"/>
    <n v="51.6"/>
    <n v="5.4"/>
  </r>
  <r>
    <s v="1997-10-20"/>
    <x v="27"/>
    <n v="10"/>
    <n v="36.286000000000001"/>
    <n v="141.02600000000001"/>
    <n v="44.2"/>
    <n v="4.9000000000000004"/>
  </r>
  <r>
    <s v="1997-10-26"/>
    <x v="27"/>
    <n v="10"/>
    <n v="39.295999999999999"/>
    <n v="140.46100000000001"/>
    <n v="133.6"/>
    <n v="5.6"/>
  </r>
  <r>
    <s v="1997-11-01"/>
    <x v="27"/>
    <n v="11"/>
    <n v="36.029000000000003"/>
    <n v="139.94999999999999"/>
    <n v="39.9"/>
    <n v="4.5999999999999996"/>
  </r>
  <r>
    <s v="1997-11-04"/>
    <x v="27"/>
    <n v="11"/>
    <n v="39.372999999999998"/>
    <n v="142.13300000000001"/>
    <n v="74.5"/>
    <n v="4.5999999999999996"/>
  </r>
  <r>
    <s v="1997-11-05"/>
    <x v="27"/>
    <n v="11"/>
    <n v="36.564"/>
    <n v="141.10900000000001"/>
    <n v="42.7"/>
    <n v="4.5999999999999996"/>
  </r>
  <r>
    <s v="1997-11-05"/>
    <x v="27"/>
    <n v="11"/>
    <n v="39.933"/>
    <n v="142.21600000000001"/>
    <n v="33"/>
    <n v="4.8"/>
  </r>
  <r>
    <s v="1997-11-09"/>
    <x v="27"/>
    <n v="11"/>
    <n v="33.387"/>
    <n v="140.80099999999999"/>
    <n v="55.8"/>
    <n v="4.5999999999999996"/>
  </r>
  <r>
    <s v="1997-11-13"/>
    <x v="27"/>
    <n v="11"/>
    <n v="33.606999999999999"/>
    <n v="139.63300000000001"/>
    <n v="115.2"/>
    <n v="4.9000000000000004"/>
  </r>
  <r>
    <s v="1997-11-13"/>
    <x v="27"/>
    <n v="11"/>
    <n v="34.353999999999999"/>
    <n v="137.249"/>
    <n v="309.7"/>
    <n v="4.5"/>
  </r>
  <r>
    <s v="1997-11-15"/>
    <x v="27"/>
    <n v="11"/>
    <n v="36.863"/>
    <n v="141.358"/>
    <n v="75.400000000000006"/>
    <n v="4.9000000000000004"/>
  </r>
  <r>
    <s v="1997-11-17"/>
    <x v="27"/>
    <n v="11"/>
    <n v="33.253999999999998"/>
    <n v="141.45500000000001"/>
    <n v="33"/>
    <n v="4.5"/>
  </r>
  <r>
    <s v="1997-11-18"/>
    <x v="27"/>
    <n v="11"/>
    <n v="40.921999999999997"/>
    <n v="142.00899999999999"/>
    <n v="100"/>
    <n v="4.7"/>
  </r>
  <r>
    <s v="1997-11-19"/>
    <x v="27"/>
    <n v="11"/>
    <n v="34.18"/>
    <n v="140.41499999999999"/>
    <n v="70.400000000000006"/>
    <n v="4.7"/>
  </r>
  <r>
    <s v="1997-11-23"/>
    <x v="27"/>
    <n v="11"/>
    <n v="39.959000000000003"/>
    <n v="138.82900000000001"/>
    <n v="23.4"/>
    <n v="5.6"/>
  </r>
  <r>
    <s v="1997-11-23"/>
    <x v="27"/>
    <n v="11"/>
    <n v="39.875999999999998"/>
    <n v="138.86000000000001"/>
    <n v="41.2"/>
    <n v="4.5"/>
  </r>
  <r>
    <s v="1997-11-23"/>
    <x v="27"/>
    <n v="11"/>
    <n v="39.912999999999997"/>
    <n v="138.85499999999999"/>
    <n v="23.1"/>
    <n v="4.7"/>
  </r>
  <r>
    <s v="1997-11-23"/>
    <x v="27"/>
    <n v="11"/>
    <n v="39.898000000000003"/>
    <n v="139.02500000000001"/>
    <n v="23.2"/>
    <n v="4.5999999999999996"/>
  </r>
  <r>
    <s v="1997-11-29"/>
    <x v="27"/>
    <n v="11"/>
    <n v="36.003"/>
    <n v="139.63300000000001"/>
    <n v="79.5"/>
    <n v="4.5"/>
  </r>
  <r>
    <s v="1997-12-01"/>
    <x v="27"/>
    <n v="12"/>
    <n v="39.963999999999999"/>
    <n v="138.80600000000001"/>
    <n v="33"/>
    <n v="5.0999999999999996"/>
  </r>
  <r>
    <s v="1997-12-06"/>
    <x v="27"/>
    <n v="12"/>
    <n v="35.384999999999998"/>
    <n v="140.001"/>
    <n v="33"/>
    <n v="4.7"/>
  </r>
  <r>
    <s v="1997-12-06"/>
    <x v="27"/>
    <n v="12"/>
    <n v="35.503999999999998"/>
    <n v="140.07300000000001"/>
    <n v="33"/>
    <n v="4.5"/>
  </r>
  <r>
    <s v="1997-12-07"/>
    <x v="27"/>
    <n v="12"/>
    <n v="37.695999999999998"/>
    <n v="141.58699999999999"/>
    <n v="87.3"/>
    <n v="5.4"/>
  </r>
  <r>
    <s v="1997-12-13"/>
    <x v="27"/>
    <n v="12"/>
    <n v="39.56"/>
    <n v="142.16"/>
    <n v="33"/>
    <n v="4.7"/>
  </r>
  <r>
    <s v="1997-12-17"/>
    <x v="27"/>
    <n v="12"/>
    <n v="34.366"/>
    <n v="137.34399999999999"/>
    <n v="300.89999999999998"/>
    <n v="4.5"/>
  </r>
  <r>
    <s v="1997-12-19"/>
    <x v="27"/>
    <n v="12"/>
    <n v="36.244999999999997"/>
    <n v="136.10599999999999"/>
    <n v="15.7"/>
    <n v="4.5999999999999996"/>
  </r>
  <r>
    <s v="1997-12-22"/>
    <x v="27"/>
    <n v="12"/>
    <n v="40.131999999999998"/>
    <n v="142.32900000000001"/>
    <n v="45.5"/>
    <n v="5.4"/>
  </r>
  <r>
    <s v="1998-01-13"/>
    <x v="28"/>
    <n v="1"/>
    <n v="39.008000000000003"/>
    <n v="139.66300000000001"/>
    <n v="33"/>
    <n v="4.7"/>
  </r>
  <r>
    <s v="1998-01-13"/>
    <x v="28"/>
    <n v="1"/>
    <n v="35.518000000000001"/>
    <n v="140.16499999999999"/>
    <n v="62.1"/>
    <n v="5"/>
  </r>
  <r>
    <s v="1998-01-16"/>
    <x v="28"/>
    <n v="1"/>
    <n v="35.046999999999997"/>
    <n v="140.34"/>
    <n v="43.3"/>
    <n v="4.5999999999999996"/>
  </r>
  <r>
    <s v="1998-01-20"/>
    <x v="28"/>
    <n v="1"/>
    <n v="33.158999999999999"/>
    <n v="140.51599999999999"/>
    <n v="76.400000000000006"/>
    <n v="4.5999999999999996"/>
  </r>
  <r>
    <s v="1998-02-01"/>
    <x v="28"/>
    <n v="2"/>
    <n v="40.585999999999999"/>
    <n v="142.923"/>
    <n v="33"/>
    <n v="4.5999999999999996"/>
  </r>
  <r>
    <s v="1998-02-07"/>
    <x v="28"/>
    <n v="2"/>
    <n v="35.728000000000002"/>
    <n v="141.82900000000001"/>
    <n v="33"/>
    <n v="4.9000000000000004"/>
  </r>
  <r>
    <s v="1998-02-21"/>
    <x v="28"/>
    <n v="2"/>
    <n v="37.222000000000001"/>
    <n v="138.684"/>
    <n v="33"/>
    <n v="5.0999999999999996"/>
  </r>
  <r>
    <s v="1998-02-22"/>
    <x v="28"/>
    <n v="2"/>
    <n v="35.847999999999999"/>
    <n v="135.559"/>
    <n v="348.1"/>
    <n v="4.5"/>
  </r>
  <r>
    <s v="1998-02-25"/>
    <x v="28"/>
    <n v="2"/>
    <n v="35.398000000000003"/>
    <n v="140.846"/>
    <n v="48.5"/>
    <n v="4.9000000000000004"/>
  </r>
  <r>
    <s v="1998-02-28"/>
    <x v="28"/>
    <n v="2"/>
    <n v="33.457999999999998"/>
    <n v="138.124"/>
    <n v="291.39999999999998"/>
    <n v="5.7"/>
  </r>
  <r>
    <s v="1998-03-01"/>
    <x v="28"/>
    <n v="3"/>
    <n v="40.326000000000001"/>
    <n v="142.34200000000001"/>
    <n v="33"/>
    <n v="4.5999999999999996"/>
  </r>
  <r>
    <s v="1998-03-06"/>
    <x v="28"/>
    <n v="3"/>
    <n v="40.947000000000003"/>
    <n v="142.12700000000001"/>
    <n v="90.4"/>
    <n v="4.5"/>
  </r>
  <r>
    <s v="1998-03-08"/>
    <x v="28"/>
    <n v="3"/>
    <n v="38.606999999999999"/>
    <n v="141.71100000000001"/>
    <n v="57.5"/>
    <n v="4.5999999999999996"/>
  </r>
  <r>
    <s v="1998-03-08"/>
    <x v="28"/>
    <n v="3"/>
    <n v="36.087000000000003"/>
    <n v="139.60400000000001"/>
    <n v="69.2"/>
    <n v="4.5999999999999996"/>
  </r>
  <r>
    <s v="1998-03-11"/>
    <x v="28"/>
    <n v="3"/>
    <n v="37.700000000000003"/>
    <n v="142.24"/>
    <n v="33"/>
    <n v="5.0999999999999996"/>
  </r>
  <r>
    <s v="1998-03-14"/>
    <x v="28"/>
    <n v="3"/>
    <n v="37.152999999999999"/>
    <n v="142.80500000000001"/>
    <n v="33"/>
    <n v="5"/>
  </r>
  <r>
    <s v="1998-03-16"/>
    <x v="28"/>
    <n v="3"/>
    <n v="37.07"/>
    <n v="141.18100000000001"/>
    <n v="51.5"/>
    <n v="4.7"/>
  </r>
  <r>
    <s v="1998-03-22"/>
    <x v="28"/>
    <n v="3"/>
    <n v="37.984000000000002"/>
    <n v="142.58500000000001"/>
    <n v="33"/>
    <n v="4.5"/>
  </r>
  <r>
    <s v="1998-03-23"/>
    <x v="28"/>
    <n v="3"/>
    <n v="36.317"/>
    <n v="141.07499999999999"/>
    <n v="41.8"/>
    <n v="5.5"/>
  </r>
  <r>
    <s v="1998-03-26"/>
    <x v="28"/>
    <n v="3"/>
    <n v="37.588000000000001"/>
    <n v="142.767"/>
    <n v="33"/>
    <n v="4.5999999999999996"/>
  </r>
  <r>
    <s v="1998-03-30"/>
    <x v="28"/>
    <n v="3"/>
    <n v="37.295000000000002"/>
    <n v="142.899"/>
    <n v="32.200000000000003"/>
    <n v="4.9000000000000004"/>
  </r>
  <r>
    <s v="1998-04-03"/>
    <x v="28"/>
    <n v="4"/>
    <n v="37.448"/>
    <n v="138.27500000000001"/>
    <n v="44.9"/>
    <n v="4.8"/>
  </r>
  <r>
    <s v="1998-04-05"/>
    <x v="28"/>
    <n v="4"/>
    <n v="35.435000000000002"/>
    <n v="138.154"/>
    <n v="33"/>
    <n v="4.5"/>
  </r>
  <r>
    <s v="1998-04-07"/>
    <x v="28"/>
    <n v="4"/>
    <n v="34.384999999999998"/>
    <n v="141.46700000000001"/>
    <n v="33"/>
    <n v="4.9000000000000004"/>
  </r>
  <r>
    <s v="1998-04-08"/>
    <x v="28"/>
    <n v="4"/>
    <n v="36.959000000000003"/>
    <n v="140.75200000000001"/>
    <n v="88.5"/>
    <n v="5.0999999999999996"/>
  </r>
  <r>
    <s v="1998-04-09"/>
    <x v="28"/>
    <n v="4"/>
    <n v="36.92"/>
    <n v="140.82400000000001"/>
    <n v="110.6"/>
    <n v="5.5"/>
  </r>
  <r>
    <s v="1998-04-11"/>
    <x v="28"/>
    <n v="4"/>
    <n v="36.341999999999999"/>
    <n v="140.607"/>
    <n v="71.599999999999994"/>
    <n v="4.5"/>
  </r>
  <r>
    <s v="1998-04-14"/>
    <x v="28"/>
    <n v="4"/>
    <n v="37.369"/>
    <n v="142.911"/>
    <n v="53.9"/>
    <n v="4.5"/>
  </r>
  <r>
    <s v="1998-04-19"/>
    <x v="28"/>
    <n v="4"/>
    <n v="39.828000000000003"/>
    <n v="138.54"/>
    <n v="33"/>
    <n v="4.9000000000000004"/>
  </r>
  <r>
    <s v="1998-04-21"/>
    <x v="28"/>
    <n v="4"/>
    <n v="37.351999999999997"/>
    <n v="141.148"/>
    <n v="62.3"/>
    <n v="4.5"/>
  </r>
  <r>
    <s v="1998-04-22"/>
    <x v="28"/>
    <n v="4"/>
    <n v="35.152999999999999"/>
    <n v="136.41999999999999"/>
    <n v="33"/>
    <n v="5.2"/>
  </r>
  <r>
    <s v="1998-04-25"/>
    <x v="28"/>
    <n v="4"/>
    <n v="34.917999999999999"/>
    <n v="139.084"/>
    <n v="33"/>
    <n v="4.8"/>
  </r>
  <r>
    <s v="1998-04-26"/>
    <x v="28"/>
    <n v="4"/>
    <n v="34.51"/>
    <n v="140.06200000000001"/>
    <n v="104"/>
    <n v="4.9000000000000004"/>
  </r>
  <r>
    <s v="1998-04-26"/>
    <x v="28"/>
    <n v="4"/>
    <n v="34.899000000000001"/>
    <n v="139.08500000000001"/>
    <n v="33"/>
    <n v="4.5"/>
  </r>
  <r>
    <s v="1998-05-03"/>
    <x v="28"/>
    <n v="5"/>
    <n v="34.869999999999997"/>
    <n v="138.982"/>
    <n v="34"/>
    <n v="5.6"/>
  </r>
  <r>
    <s v="1998-05-03"/>
    <x v="28"/>
    <n v="5"/>
    <n v="34.354999999999997"/>
    <n v="136.25"/>
    <n v="370.8"/>
    <n v="4.5"/>
  </r>
  <r>
    <s v="1998-05-15"/>
    <x v="28"/>
    <n v="5"/>
    <n v="34.930999999999997"/>
    <n v="139.82"/>
    <n v="88.5"/>
    <n v="4.5"/>
  </r>
  <r>
    <s v="1998-05-19"/>
    <x v="28"/>
    <n v="5"/>
    <n v="36.386000000000003"/>
    <n v="142.25899999999999"/>
    <n v="33"/>
    <n v="5.2"/>
  </r>
  <r>
    <s v="1998-05-20"/>
    <x v="28"/>
    <n v="5"/>
    <n v="38.578000000000003"/>
    <n v="141.97300000000001"/>
    <n v="82.9"/>
    <n v="4.7"/>
  </r>
  <r>
    <s v="1998-05-22"/>
    <x v="28"/>
    <n v="5"/>
    <n v="33.622"/>
    <n v="131.51400000000001"/>
    <n v="81"/>
    <n v="5.5"/>
  </r>
  <r>
    <s v="1998-06-01"/>
    <x v="28"/>
    <n v="6"/>
    <n v="39.183999999999997"/>
    <n v="143.078"/>
    <n v="30.8"/>
    <n v="5.3"/>
  </r>
  <r>
    <s v="1998-06-01"/>
    <x v="28"/>
    <n v="6"/>
    <n v="33.942"/>
    <n v="136.08699999999999"/>
    <n v="398.5"/>
    <n v="5.8"/>
  </r>
  <r>
    <s v="1998-06-01"/>
    <x v="28"/>
    <n v="6"/>
    <n v="39.42"/>
    <n v="143.036"/>
    <n v="33"/>
    <n v="4.7"/>
  </r>
  <r>
    <s v="1998-06-12"/>
    <x v="28"/>
    <n v="6"/>
    <n v="33.277999999999999"/>
    <n v="140.92599999999999"/>
    <n v="33"/>
    <n v="4.5999999999999996"/>
  </r>
  <r>
    <s v="1998-06-14"/>
    <x v="28"/>
    <n v="6"/>
    <n v="35.372"/>
    <n v="140.52000000000001"/>
    <n v="45.3"/>
    <n v="5.7"/>
  </r>
  <r>
    <s v="1998-06-16"/>
    <x v="28"/>
    <n v="6"/>
    <n v="34.691000000000003"/>
    <n v="139.637"/>
    <n v="138.4"/>
    <n v="4.5999999999999996"/>
  </r>
  <r>
    <s v="1998-06-21"/>
    <x v="28"/>
    <n v="6"/>
    <n v="36.206000000000003"/>
    <n v="141.12"/>
    <n v="54.9"/>
    <n v="4.5"/>
  </r>
  <r>
    <s v="1998-06-23"/>
    <x v="28"/>
    <n v="6"/>
    <n v="34.569000000000003"/>
    <n v="136.077"/>
    <n v="39.9"/>
    <n v="4.5"/>
  </r>
  <r>
    <s v="1998-06-23"/>
    <x v="28"/>
    <n v="6"/>
    <n v="33.31"/>
    <n v="140.77099999999999"/>
    <n v="53.8"/>
    <n v="4.5999999999999996"/>
  </r>
  <r>
    <s v="1998-06-24"/>
    <x v="28"/>
    <n v="6"/>
    <n v="36.058999999999997"/>
    <n v="140.01499999999999"/>
    <n v="86.4"/>
    <n v="4.9000000000000004"/>
  </r>
  <r>
    <s v="1998-06-24"/>
    <x v="28"/>
    <n v="6"/>
    <n v="34.19"/>
    <n v="139.072"/>
    <n v="33"/>
    <n v="4.5999999999999996"/>
  </r>
  <r>
    <s v="1998-06-30"/>
    <x v="28"/>
    <n v="6"/>
    <n v="36.427999999999997"/>
    <n v="137.72399999999999"/>
    <n v="33"/>
    <n v="4.7"/>
  </r>
  <r>
    <s v="1998-07-14"/>
    <x v="28"/>
    <n v="7"/>
    <n v="36.051000000000002"/>
    <n v="139.57599999999999"/>
    <n v="77.2"/>
    <n v="4.5"/>
  </r>
  <r>
    <s v="1998-07-18"/>
    <x v="28"/>
    <n v="7"/>
    <n v="33.118000000000002"/>
    <n v="141.488"/>
    <n v="33"/>
    <n v="4.5"/>
  </r>
  <r>
    <s v="1998-07-18"/>
    <x v="28"/>
    <n v="7"/>
    <n v="35.606000000000002"/>
    <n v="140.33500000000001"/>
    <n v="84.3"/>
    <n v="4.5999999999999996"/>
  </r>
  <r>
    <s v="1998-08-03"/>
    <x v="28"/>
    <n v="8"/>
    <n v="37.189"/>
    <n v="139.934"/>
    <n v="33"/>
    <n v="5.0999999999999996"/>
  </r>
  <r>
    <s v="1998-08-12"/>
    <x v="28"/>
    <n v="8"/>
    <n v="36.207000000000001"/>
    <n v="137.684"/>
    <n v="10"/>
    <n v="4.5999999999999996"/>
  </r>
  <r>
    <s v="1998-08-15"/>
    <x v="28"/>
    <n v="8"/>
    <n v="35.927999999999997"/>
    <n v="141.624"/>
    <n v="10"/>
    <n v="4.5"/>
  </r>
  <r>
    <s v="1998-08-15"/>
    <x v="28"/>
    <n v="8"/>
    <n v="36.322000000000003"/>
    <n v="137.708"/>
    <n v="10"/>
    <n v="4.8"/>
  </r>
  <r>
    <s v="1998-08-15"/>
    <x v="28"/>
    <n v="8"/>
    <n v="36.268000000000001"/>
    <n v="137.64400000000001"/>
    <n v="10"/>
    <n v="5.5"/>
  </r>
  <r>
    <s v="1998-08-16"/>
    <x v="28"/>
    <n v="8"/>
    <n v="37.215000000000003"/>
    <n v="141.553"/>
    <n v="63.8"/>
    <n v="5.4"/>
  </r>
  <r>
    <s v="1998-08-17"/>
    <x v="28"/>
    <n v="8"/>
    <n v="36.207999999999998"/>
    <n v="137.714"/>
    <n v="10"/>
    <n v="4.5999999999999996"/>
  </r>
  <r>
    <s v="1998-08-28"/>
    <x v="28"/>
    <n v="8"/>
    <n v="34.340000000000003"/>
    <n v="141.05600000000001"/>
    <n v="56.1"/>
    <n v="4.8"/>
  </r>
  <r>
    <s v="1998-08-28"/>
    <x v="28"/>
    <n v="8"/>
    <n v="35.521999999999998"/>
    <n v="139.87899999999999"/>
    <n v="75.900000000000006"/>
    <n v="5.4"/>
  </r>
  <r>
    <s v="1998-09-03"/>
    <x v="28"/>
    <n v="9"/>
    <n v="39.716000000000001"/>
    <n v="140.76"/>
    <n v="38.1"/>
    <n v="5.9"/>
  </r>
  <r>
    <s v="1998-09-05"/>
    <x v="28"/>
    <n v="9"/>
    <n v="36.317"/>
    <n v="137.678"/>
    <n v="10"/>
    <n v="4.5"/>
  </r>
  <r>
    <s v="1998-09-05"/>
    <x v="28"/>
    <n v="9"/>
    <n v="39.494"/>
    <n v="138.41900000000001"/>
    <n v="33"/>
    <n v="4.5"/>
  </r>
  <r>
    <s v="1998-09-07"/>
    <x v="28"/>
    <n v="9"/>
    <n v="35.872999999999998"/>
    <n v="140.965"/>
    <n v="44.5"/>
    <n v="4.5999999999999996"/>
  </r>
  <r>
    <s v="1998-09-15"/>
    <x v="28"/>
    <n v="9"/>
    <n v="38.345999999999997"/>
    <n v="140.50800000000001"/>
    <n v="50.4"/>
    <n v="5.0999999999999996"/>
  </r>
  <r>
    <s v="1998-09-18"/>
    <x v="28"/>
    <n v="9"/>
    <n v="36.386000000000003"/>
    <n v="137.68299999999999"/>
    <n v="10"/>
    <n v="4.5999999999999996"/>
  </r>
  <r>
    <s v="1998-09-24"/>
    <x v="28"/>
    <n v="9"/>
    <n v="37.484999999999999"/>
    <n v="141.26599999999999"/>
    <n v="83.6"/>
    <n v="4.8"/>
  </r>
  <r>
    <s v="1998-09-29"/>
    <x v="28"/>
    <n v="9"/>
    <n v="40.189"/>
    <n v="142.53100000000001"/>
    <n v="47.2"/>
    <n v="4.5"/>
  </r>
  <r>
    <s v="1998-10-01"/>
    <x v="28"/>
    <n v="10"/>
    <n v="35.832000000000001"/>
    <n v="142.203"/>
    <n v="33"/>
    <n v="4.5"/>
  </r>
  <r>
    <s v="1998-10-03"/>
    <x v="28"/>
    <n v="10"/>
    <n v="36.728999999999999"/>
    <n v="141.51300000000001"/>
    <n v="33"/>
    <n v="4.7"/>
  </r>
  <r>
    <s v="1998-10-20"/>
    <x v="28"/>
    <n v="10"/>
    <n v="34.948999999999998"/>
    <n v="141.453"/>
    <n v="33"/>
    <n v="4.7"/>
  </r>
  <r>
    <s v="1998-10-27"/>
    <x v="28"/>
    <n v="10"/>
    <n v="33.488999999999997"/>
    <n v="141.398"/>
    <n v="33"/>
    <n v="5.7"/>
  </r>
  <r>
    <s v="1998-10-31"/>
    <x v="28"/>
    <n v="10"/>
    <n v="36.558"/>
    <n v="140.74199999999999"/>
    <n v="57.3"/>
    <n v="4.5999999999999996"/>
  </r>
  <r>
    <s v="1998-11-08"/>
    <x v="28"/>
    <n v="11"/>
    <n v="35.51"/>
    <n v="139.898"/>
    <n v="92.7"/>
    <n v="4.9000000000000004"/>
  </r>
  <r>
    <s v="1998-11-15"/>
    <x v="28"/>
    <n v="11"/>
    <n v="35.575000000000003"/>
    <n v="139.755"/>
    <n v="100"/>
    <n v="4.5999999999999996"/>
  </r>
  <r>
    <s v="1998-11-15"/>
    <x v="28"/>
    <n v="11"/>
    <n v="37.658000000000001"/>
    <n v="137.32"/>
    <n v="20.5"/>
    <n v="4.9000000000000004"/>
  </r>
  <r>
    <s v="1998-11-20"/>
    <x v="28"/>
    <n v="11"/>
    <n v="36.42"/>
    <n v="141.25700000000001"/>
    <n v="39.4"/>
    <n v="4.5999999999999996"/>
  </r>
  <r>
    <s v="1998-11-23"/>
    <x v="28"/>
    <n v="11"/>
    <n v="37.978999999999999"/>
    <n v="141.47900000000001"/>
    <n v="78.900000000000006"/>
    <n v="5.2"/>
  </r>
  <r>
    <s v="1998-11-24"/>
    <x v="28"/>
    <n v="11"/>
    <n v="35.993000000000002"/>
    <n v="141.68600000000001"/>
    <n v="33"/>
    <n v="4.5999999999999996"/>
  </r>
  <r>
    <s v="1998-11-24"/>
    <x v="28"/>
    <n v="11"/>
    <n v="37.012"/>
    <n v="141.46"/>
    <n v="55.6"/>
    <n v="5"/>
  </r>
  <r>
    <s v="1998-11-27"/>
    <x v="28"/>
    <n v="11"/>
    <n v="35.595999999999997"/>
    <n v="140.035"/>
    <n v="66.900000000000006"/>
    <n v="4.5"/>
  </r>
  <r>
    <s v="1998-12-04"/>
    <x v="28"/>
    <n v="12"/>
    <n v="34.945999999999998"/>
    <n v="141.114"/>
    <n v="33"/>
    <n v="4.8"/>
  </r>
  <r>
    <s v="1998-12-16"/>
    <x v="28"/>
    <n v="12"/>
    <n v="34.518000000000001"/>
    <n v="141.482"/>
    <n v="33"/>
    <n v="4.5999999999999996"/>
  </r>
  <r>
    <s v="1998-12-17"/>
    <x v="28"/>
    <n v="12"/>
    <n v="35.956000000000003"/>
    <n v="141.28800000000001"/>
    <n v="38.299999999999997"/>
    <n v="5.2"/>
  </r>
  <r>
    <s v="1998-12-23"/>
    <x v="28"/>
    <n v="12"/>
    <n v="34.276000000000003"/>
    <n v="141.14599999999999"/>
    <n v="33"/>
    <n v="4.5999999999999996"/>
  </r>
  <r>
    <s v="1998-12-26"/>
    <x v="28"/>
    <n v="12"/>
    <n v="34.180999999999997"/>
    <n v="141.59899999999999"/>
    <n v="33"/>
    <n v="4.5"/>
  </r>
  <r>
    <s v="1999-01-01"/>
    <x v="29"/>
    <n v="1"/>
    <n v="36.173999999999999"/>
    <n v="141.65899999999999"/>
    <n v="33"/>
    <n v="4.5"/>
  </r>
  <r>
    <s v="1999-01-01"/>
    <x v="29"/>
    <n v="1"/>
    <n v="36.139000000000003"/>
    <n v="141.636"/>
    <n v="33"/>
    <n v="5.3"/>
  </r>
  <r>
    <s v="1999-01-01"/>
    <x v="29"/>
    <n v="1"/>
    <n v="36.180999999999997"/>
    <n v="141.738"/>
    <n v="33"/>
    <n v="4.5"/>
  </r>
  <r>
    <s v="1999-01-01"/>
    <x v="29"/>
    <n v="1"/>
    <n v="36.207999999999998"/>
    <n v="141.685"/>
    <n v="33"/>
    <n v="4.5"/>
  </r>
  <r>
    <s v="1999-01-01"/>
    <x v="29"/>
    <n v="1"/>
    <n v="36.155000000000001"/>
    <n v="141.636"/>
    <n v="33"/>
    <n v="4.7"/>
  </r>
  <r>
    <s v="1999-01-11"/>
    <x v="29"/>
    <n v="1"/>
    <n v="35.932000000000002"/>
    <n v="136.708"/>
    <n v="33"/>
    <n v="4.5"/>
  </r>
  <r>
    <s v="1999-01-14"/>
    <x v="29"/>
    <n v="1"/>
    <n v="36.988"/>
    <n v="141.19900000000001"/>
    <n v="48.2"/>
    <n v="4.7"/>
  </r>
  <r>
    <s v="1999-01-21"/>
    <x v="29"/>
    <n v="1"/>
    <n v="38.649000000000001"/>
    <n v="142.904"/>
    <n v="33"/>
    <n v="5.8"/>
  </r>
  <r>
    <s v="1999-01-23"/>
    <x v="29"/>
    <n v="1"/>
    <n v="33.665999999999997"/>
    <n v="138.32599999999999"/>
    <n v="283.89999999999998"/>
    <n v="4.7"/>
  </r>
  <r>
    <s v="1999-01-28"/>
    <x v="29"/>
    <n v="1"/>
    <n v="36.241999999999997"/>
    <n v="137.92400000000001"/>
    <n v="10"/>
    <n v="4.9000000000000004"/>
  </r>
  <r>
    <s v="1999-01-31"/>
    <x v="29"/>
    <n v="1"/>
    <n v="37.148000000000003"/>
    <n v="141.339"/>
    <n v="43.8"/>
    <n v="5.3"/>
  </r>
  <r>
    <s v="1999-02-08"/>
    <x v="29"/>
    <n v="2"/>
    <n v="38.442"/>
    <n v="143.125"/>
    <n v="33"/>
    <n v="4.8"/>
  </r>
  <r>
    <s v="1999-02-20"/>
    <x v="29"/>
    <n v="2"/>
    <n v="35.51"/>
    <n v="141.81800000000001"/>
    <n v="33"/>
    <n v="5.5"/>
  </r>
  <r>
    <s v="1999-02-20"/>
    <x v="29"/>
    <n v="2"/>
    <n v="35.380000000000003"/>
    <n v="142.09399999999999"/>
    <n v="33"/>
    <n v="5.3"/>
  </r>
  <r>
    <s v="1999-02-21"/>
    <x v="29"/>
    <n v="2"/>
    <n v="35.597000000000001"/>
    <n v="142.02199999999999"/>
    <n v="33"/>
    <n v="4.5999999999999996"/>
  </r>
  <r>
    <s v="1999-02-26"/>
    <x v="29"/>
    <n v="2"/>
    <n v="39.151000000000003"/>
    <n v="139.86699999999999"/>
    <n v="33.9"/>
    <n v="5.3"/>
  </r>
  <r>
    <s v="1999-03-02"/>
    <x v="29"/>
    <n v="3"/>
    <n v="35.591999999999999"/>
    <n v="141.751"/>
    <n v="33"/>
    <n v="5.9"/>
  </r>
  <r>
    <s v="1999-03-04"/>
    <x v="29"/>
    <n v="3"/>
    <n v="37.234999999999999"/>
    <n v="141.99600000000001"/>
    <n v="33"/>
    <n v="4.5"/>
  </r>
  <r>
    <s v="1999-03-05"/>
    <x v="29"/>
    <n v="3"/>
    <n v="36.186999999999998"/>
    <n v="139.37899999999999"/>
    <n v="151.6"/>
    <n v="4.5"/>
  </r>
  <r>
    <s v="1999-03-11"/>
    <x v="29"/>
    <n v="3"/>
    <n v="39.618000000000002"/>
    <n v="141.87100000000001"/>
    <n v="49.4"/>
    <n v="4.5999999999999996"/>
  </r>
  <r>
    <s v="1999-03-14"/>
    <x v="29"/>
    <n v="3"/>
    <n v="34.131"/>
    <n v="139.09100000000001"/>
    <n v="33"/>
    <n v="5.0999999999999996"/>
  </r>
  <r>
    <s v="1999-03-14"/>
    <x v="29"/>
    <n v="3"/>
    <n v="34.067"/>
    <n v="139.13999999999999"/>
    <n v="33"/>
    <n v="4.5"/>
  </r>
  <r>
    <s v="1999-03-15"/>
    <x v="29"/>
    <n v="3"/>
    <n v="33.154000000000003"/>
    <n v="138.209"/>
    <n v="299.10000000000002"/>
    <n v="4.5"/>
  </r>
  <r>
    <s v="1999-03-16"/>
    <x v="29"/>
    <n v="3"/>
    <n v="35.213000000000001"/>
    <n v="135.82"/>
    <n v="33"/>
    <n v="5.0999999999999996"/>
  </r>
  <r>
    <s v="1999-03-21"/>
    <x v="29"/>
    <n v="3"/>
    <n v="40.174999999999997"/>
    <n v="142.285"/>
    <n v="46.8"/>
    <n v="4.7"/>
  </r>
  <r>
    <s v="1999-03-23"/>
    <x v="29"/>
    <n v="3"/>
    <n v="33.256"/>
    <n v="141.34200000000001"/>
    <n v="33"/>
    <n v="5.3"/>
  </r>
  <r>
    <s v="1999-03-25"/>
    <x v="29"/>
    <n v="3"/>
    <n v="36.396999999999998"/>
    <n v="140.46899999999999"/>
    <n v="82.9"/>
    <n v="5.2"/>
  </r>
  <r>
    <s v="1999-03-27"/>
    <x v="29"/>
    <n v="3"/>
    <n v="34.061"/>
    <n v="138.899"/>
    <n v="39.700000000000003"/>
    <n v="4.8"/>
  </r>
  <r>
    <s v="1999-04-05"/>
    <x v="29"/>
    <n v="4"/>
    <n v="40.24"/>
    <n v="142.38499999999999"/>
    <n v="45.5"/>
    <n v="4.5"/>
  </r>
  <r>
    <s v="1999-04-12"/>
    <x v="29"/>
    <n v="4"/>
    <n v="37.219000000000001"/>
    <n v="142.23599999999999"/>
    <n v="33"/>
    <n v="4.5"/>
  </r>
  <r>
    <s v="1999-04-13"/>
    <x v="29"/>
    <n v="4"/>
    <n v="33.148000000000003"/>
    <n v="141.48599999999999"/>
    <n v="33"/>
    <n v="4.5999999999999996"/>
  </r>
  <r>
    <s v="1999-04-18"/>
    <x v="29"/>
    <n v="4"/>
    <n v="39.017000000000003"/>
    <n v="140.76900000000001"/>
    <n v="33"/>
    <n v="4.7"/>
  </r>
  <r>
    <s v="1999-04-18"/>
    <x v="29"/>
    <n v="4"/>
    <n v="34.192"/>
    <n v="139.46"/>
    <n v="129.30000000000001"/>
    <n v="4.8"/>
  </r>
  <r>
    <s v="1999-04-25"/>
    <x v="29"/>
    <n v="4"/>
    <n v="35.432000000000002"/>
    <n v="140.12299999999999"/>
    <n v="103.4"/>
    <n v="4.5999999999999996"/>
  </r>
  <r>
    <s v="1999-04-25"/>
    <x v="29"/>
    <n v="4"/>
    <n v="36.441000000000003"/>
    <n v="140.47300000000001"/>
    <n v="81.7"/>
    <n v="5.3"/>
  </r>
  <r>
    <s v="1999-04-27"/>
    <x v="29"/>
    <n v="4"/>
    <n v="35.101999999999997"/>
    <n v="141.167"/>
    <n v="58.9"/>
    <n v="4.7"/>
  </r>
  <r>
    <s v="1999-05-07"/>
    <x v="29"/>
    <n v="5"/>
    <n v="35.093000000000004"/>
    <n v="138.13900000000001"/>
    <n v="33"/>
    <n v="4.8"/>
  </r>
  <r>
    <s v="1999-05-10"/>
    <x v="29"/>
    <n v="5"/>
    <n v="37.578000000000003"/>
    <n v="141.77199999999999"/>
    <n v="61.1"/>
    <n v="4.8"/>
  </r>
  <r>
    <s v="1999-05-14"/>
    <x v="29"/>
    <n v="5"/>
    <n v="34.265000000000001"/>
    <n v="141.078"/>
    <n v="42.5"/>
    <n v="4.9000000000000004"/>
  </r>
  <r>
    <s v="1999-05-22"/>
    <x v="29"/>
    <n v="5"/>
    <n v="35.347999999999999"/>
    <n v="139.38399999999999"/>
    <n v="33"/>
    <n v="4.7"/>
  </r>
  <r>
    <s v="1999-06-03"/>
    <x v="29"/>
    <n v="6"/>
    <n v="34.817"/>
    <n v="138.363"/>
    <n v="208.1"/>
    <n v="4.5"/>
  </r>
  <r>
    <s v="1999-06-11"/>
    <x v="29"/>
    <n v="6"/>
    <n v="37.411000000000001"/>
    <n v="141.88900000000001"/>
    <n v="77.8"/>
    <n v="4.7"/>
  </r>
  <r>
    <s v="1999-06-19"/>
    <x v="29"/>
    <n v="6"/>
    <n v="40.939"/>
    <n v="142.261"/>
    <n v="33"/>
    <n v="4.5999999999999996"/>
  </r>
  <r>
    <s v="1999-06-25"/>
    <x v="29"/>
    <n v="6"/>
    <n v="32.985999999999997"/>
    <n v="138.03299999999999"/>
    <n v="354.6"/>
    <n v="4.5"/>
  </r>
  <r>
    <s v="1999-07-07"/>
    <x v="29"/>
    <n v="7"/>
    <n v="33.877000000000002"/>
    <n v="142.35400000000001"/>
    <n v="33"/>
    <n v="5"/>
  </r>
  <r>
    <s v="1999-07-14"/>
    <x v="29"/>
    <n v="7"/>
    <n v="35.848999999999997"/>
    <n v="140.21"/>
    <n v="83.2"/>
    <n v="5.2"/>
  </r>
  <r>
    <s v="1999-07-18"/>
    <x v="29"/>
    <n v="7"/>
    <n v="35.369"/>
    <n v="141.22"/>
    <n v="33"/>
    <n v="4.5"/>
  </r>
  <r>
    <s v="1999-07-22"/>
    <x v="29"/>
    <n v="7"/>
    <n v="35.283000000000001"/>
    <n v="140.29400000000001"/>
    <n v="65.2"/>
    <n v="4.5999999999999996"/>
  </r>
  <r>
    <s v="1999-07-22"/>
    <x v="29"/>
    <n v="7"/>
    <n v="35.969000000000001"/>
    <n v="140.977"/>
    <n v="72.3"/>
    <n v="4.7"/>
  </r>
  <r>
    <s v="1999-07-22"/>
    <x v="29"/>
    <n v="7"/>
    <n v="36.024000000000001"/>
    <n v="140.982"/>
    <n v="64.3"/>
    <n v="4.9000000000000004"/>
  </r>
  <r>
    <s v="1999-07-26"/>
    <x v="29"/>
    <n v="7"/>
    <n v="40.78"/>
    <n v="141.67500000000001"/>
    <n v="104.1"/>
    <n v="5.7"/>
  </r>
  <r>
    <s v="1999-08-02"/>
    <x v="29"/>
    <n v="8"/>
    <n v="40.162999999999997"/>
    <n v="141.863"/>
    <n v="60.7"/>
    <n v="4.8"/>
  </r>
  <r>
    <s v="1999-08-07"/>
    <x v="29"/>
    <n v="8"/>
    <n v="34.323999999999998"/>
    <n v="137.08000000000001"/>
    <n v="352.7"/>
    <n v="4.5"/>
  </r>
  <r>
    <s v="1999-08-08"/>
    <x v="29"/>
    <n v="8"/>
    <n v="35.792000000000002"/>
    <n v="139.762"/>
    <n v="133.30000000000001"/>
    <n v="4.5"/>
  </r>
  <r>
    <s v="1999-08-16"/>
    <x v="29"/>
    <n v="8"/>
    <n v="33.514000000000003"/>
    <n v="141.10300000000001"/>
    <n v="53.8"/>
    <n v="4.5999999999999996"/>
  </r>
  <r>
    <s v="1999-08-18"/>
    <x v="29"/>
    <n v="8"/>
    <n v="40.127000000000002"/>
    <n v="142.47999999999999"/>
    <n v="55.4"/>
    <n v="4.9000000000000004"/>
  </r>
  <r>
    <s v="1999-08-20"/>
    <x v="29"/>
    <n v="8"/>
    <n v="34.024000000000001"/>
    <n v="135.405"/>
    <n v="65.5"/>
    <n v="5.7"/>
  </r>
  <r>
    <s v="1999-08-22"/>
    <x v="29"/>
    <n v="8"/>
    <n v="37.822000000000003"/>
    <n v="142.17500000000001"/>
    <n v="33"/>
    <n v="4.7"/>
  </r>
  <r>
    <s v="1999-08-30"/>
    <x v="29"/>
    <n v="8"/>
    <n v="34.031999999999996"/>
    <n v="141.535"/>
    <n v="33"/>
    <n v="4.7"/>
  </r>
  <r>
    <s v="1999-08-31"/>
    <x v="29"/>
    <n v="8"/>
    <n v="33.500999999999998"/>
    <n v="137.17599999999999"/>
    <n v="357.3"/>
    <n v="4.5"/>
  </r>
  <r>
    <s v="1999-09-12"/>
    <x v="29"/>
    <n v="9"/>
    <n v="35.485999999999997"/>
    <n v="139.97399999999999"/>
    <n v="64.5"/>
    <n v="5.4"/>
  </r>
  <r>
    <s v="1999-09-21"/>
    <x v="29"/>
    <n v="9"/>
    <n v="33.061"/>
    <n v="141.40199999999999"/>
    <n v="33"/>
    <n v="4.9000000000000004"/>
  </r>
  <r>
    <s v="1999-09-30"/>
    <x v="29"/>
    <n v="9"/>
    <n v="33.094000000000001"/>
    <n v="141.63499999999999"/>
    <n v="33"/>
    <n v="4.7"/>
  </r>
  <r>
    <s v="1999-10-01"/>
    <x v="29"/>
    <n v="10"/>
    <n v="37.801000000000002"/>
    <n v="139.066"/>
    <n v="167.8"/>
    <n v="4.5"/>
  </r>
  <r>
    <s v="1999-10-02"/>
    <x v="29"/>
    <n v="10"/>
    <n v="40.186"/>
    <n v="143.04"/>
    <n v="33"/>
    <n v="5.7"/>
  </r>
  <r>
    <s v="1999-10-03"/>
    <x v="29"/>
    <n v="10"/>
    <n v="35.68"/>
    <n v="135.13300000000001"/>
    <n v="378.4"/>
    <n v="4.5"/>
  </r>
  <r>
    <s v="1999-10-05"/>
    <x v="29"/>
    <n v="10"/>
    <n v="37.356000000000002"/>
    <n v="142.49299999999999"/>
    <n v="33"/>
    <n v="5.3"/>
  </r>
  <r>
    <s v="1999-10-10"/>
    <x v="29"/>
    <n v="10"/>
    <n v="35.643000000000001"/>
    <n v="141.83600000000001"/>
    <n v="51.8"/>
    <n v="4.5"/>
  </r>
  <r>
    <s v="1999-10-16"/>
    <x v="29"/>
    <n v="10"/>
    <n v="36.463000000000001"/>
    <n v="141.404"/>
    <n v="33"/>
    <n v="5.3"/>
  </r>
  <r>
    <s v="1999-10-19"/>
    <x v="29"/>
    <n v="10"/>
    <n v="36.378"/>
    <n v="141.33099999999999"/>
    <n v="33"/>
    <n v="4.9000000000000004"/>
  </r>
  <r>
    <s v="1999-10-23"/>
    <x v="29"/>
    <n v="10"/>
    <n v="33.343000000000004"/>
    <n v="140.45599999999999"/>
    <n v="99.8"/>
    <n v="4.7"/>
  </r>
  <r>
    <s v="1999-10-29"/>
    <x v="29"/>
    <n v="10"/>
    <n v="34.027000000000001"/>
    <n v="133.42400000000001"/>
    <n v="37.6"/>
    <n v="4.5"/>
  </r>
  <r>
    <s v="1999-10-30"/>
    <x v="29"/>
    <n v="10"/>
    <n v="34.658999999999999"/>
    <n v="141.626"/>
    <n v="33.5"/>
    <n v="5.2"/>
  </r>
  <r>
    <s v="1999-11-06"/>
    <x v="29"/>
    <n v="11"/>
    <n v="35.637999999999998"/>
    <n v="135.745"/>
    <n v="10"/>
    <n v="4.7"/>
  </r>
  <r>
    <s v="1999-11-07"/>
    <x v="29"/>
    <n v="11"/>
    <n v="37.487000000000002"/>
    <n v="140.74700000000001"/>
    <n v="76.2"/>
    <n v="4.5"/>
  </r>
  <r>
    <s v="1999-11-15"/>
    <x v="29"/>
    <n v="11"/>
    <n v="38.304000000000002"/>
    <n v="142.309"/>
    <n v="50.6"/>
    <n v="5.7"/>
  </r>
  <r>
    <s v="1999-11-22"/>
    <x v="29"/>
    <n v="11"/>
    <n v="36.121000000000002"/>
    <n v="140.40199999999999"/>
    <n v="119"/>
    <n v="4.5"/>
  </r>
  <r>
    <s v="1999-11-27"/>
    <x v="29"/>
    <n v="11"/>
    <n v="34.106999999999999"/>
    <n v="140.57599999999999"/>
    <n v="70"/>
    <n v="4.5"/>
  </r>
  <r>
    <s v="1999-11-29"/>
    <x v="29"/>
    <n v="11"/>
    <n v="34.991"/>
    <n v="136.96899999999999"/>
    <n v="45.4"/>
    <n v="4.5999999999999996"/>
  </r>
  <r>
    <s v="1999-12-04"/>
    <x v="29"/>
    <n v="12"/>
    <n v="35.866"/>
    <n v="140.61000000000001"/>
    <n v="95.5"/>
    <n v="5"/>
  </r>
  <r>
    <s v="1999-12-31"/>
    <x v="29"/>
    <n v="12"/>
    <n v="37.268999999999998"/>
    <n v="134.66399999999999"/>
    <n v="371.4"/>
    <n v="5.6"/>
  </r>
  <r>
    <s v="2000-01-09"/>
    <x v="30"/>
    <n v="1"/>
    <n v="37.28"/>
    <n v="141.51499999999999"/>
    <n v="56"/>
    <n v="5.4"/>
  </r>
  <r>
    <s v="2000-01-12"/>
    <x v="30"/>
    <n v="1"/>
    <n v="36.389000000000003"/>
    <n v="140.626"/>
    <n v="68.599999999999994"/>
    <n v="4.9000000000000004"/>
  </r>
  <r>
    <s v="2000-01-15"/>
    <x v="30"/>
    <n v="1"/>
    <n v="37.890999999999998"/>
    <n v="142.542"/>
    <n v="30.5"/>
    <n v="4.8"/>
  </r>
  <r>
    <s v="2000-01-21"/>
    <x v="30"/>
    <n v="1"/>
    <n v="34.83"/>
    <n v="140.59"/>
    <n v="88.6"/>
    <n v="4.5999999999999996"/>
  </r>
  <r>
    <s v="2000-01-24"/>
    <x v="30"/>
    <n v="1"/>
    <n v="37.258000000000003"/>
    <n v="141.33799999999999"/>
    <n v="33"/>
    <n v="4.7"/>
  </r>
  <r>
    <s v="2000-01-28"/>
    <x v="30"/>
    <n v="1"/>
    <n v="36.652000000000001"/>
    <n v="140.90199999999999"/>
    <n v="44.4"/>
    <n v="4.8"/>
  </r>
  <r>
    <s v="2000-02-09"/>
    <x v="30"/>
    <n v="2"/>
    <n v="36.671999999999997"/>
    <n v="142.65"/>
    <n v="33"/>
    <n v="4.5999999999999996"/>
  </r>
  <r>
    <s v="2000-02-11"/>
    <x v="30"/>
    <n v="2"/>
    <n v="39.046999999999997"/>
    <n v="140.78100000000001"/>
    <n v="33"/>
    <n v="5.0999999999999996"/>
  </r>
  <r>
    <s v="2000-02-13"/>
    <x v="30"/>
    <n v="2"/>
    <n v="39.978000000000002"/>
    <n v="143.107"/>
    <n v="33"/>
    <n v="4.9000000000000004"/>
  </r>
  <r>
    <s v="2000-03-19"/>
    <x v="30"/>
    <n v="3"/>
    <n v="37.988999999999997"/>
    <n v="141.33600000000001"/>
    <n v="80.099999999999994"/>
    <n v="5.3"/>
  </r>
  <r>
    <s v="2000-04-09"/>
    <x v="30"/>
    <n v="4"/>
    <n v="34.698999999999998"/>
    <n v="140.45699999999999"/>
    <n v="58.5"/>
    <n v="4.5999999999999996"/>
  </r>
  <r>
    <s v="2000-04-09"/>
    <x v="30"/>
    <n v="4"/>
    <n v="36.183999999999997"/>
    <n v="139.86000000000001"/>
    <n v="79.599999999999994"/>
    <n v="4.9000000000000004"/>
  </r>
  <r>
    <s v="2000-04-11"/>
    <x v="30"/>
    <n v="4"/>
    <n v="33.89"/>
    <n v="134.92599999999999"/>
    <n v="33"/>
    <n v="4.5"/>
  </r>
  <r>
    <s v="2000-04-11"/>
    <x v="30"/>
    <n v="4"/>
    <n v="35.597999999999999"/>
    <n v="140.346"/>
    <n v="88.3"/>
    <n v="4.5"/>
  </r>
  <r>
    <s v="2000-04-12"/>
    <x v="30"/>
    <n v="4"/>
    <n v="40.131"/>
    <n v="142.291"/>
    <n v="33"/>
    <n v="5.0999999999999996"/>
  </r>
  <r>
    <s v="2000-04-14"/>
    <x v="30"/>
    <n v="4"/>
    <n v="33.655999999999999"/>
    <n v="135.30799999999999"/>
    <n v="35.299999999999997"/>
    <n v="5.0999999999999996"/>
  </r>
  <r>
    <s v="2000-04-21"/>
    <x v="30"/>
    <n v="4"/>
    <n v="35.667000000000002"/>
    <n v="135.48599999999999"/>
    <n v="346.5"/>
    <n v="5.5"/>
  </r>
  <r>
    <s v="2000-04-23"/>
    <x v="30"/>
    <n v="4"/>
    <n v="36.601999999999997"/>
    <n v="141.13499999999999"/>
    <n v="52.7"/>
    <n v="4.5999999999999996"/>
  </r>
  <r>
    <s v="2000-04-25"/>
    <x v="30"/>
    <n v="4"/>
    <n v="37.685000000000002"/>
    <n v="139.899"/>
    <n v="43.6"/>
    <n v="4.5999999999999996"/>
  </r>
  <r>
    <s v="2000-05-07"/>
    <x v="30"/>
    <n v="5"/>
    <n v="40.252000000000002"/>
    <n v="142.44999999999999"/>
    <n v="33"/>
    <n v="4.5"/>
  </r>
  <r>
    <s v="2000-05-08"/>
    <x v="30"/>
    <n v="5"/>
    <n v="36.305999999999997"/>
    <n v="140.98500000000001"/>
    <n v="43.8"/>
    <n v="4.7"/>
  </r>
  <r>
    <s v="2000-05-15"/>
    <x v="30"/>
    <n v="5"/>
    <n v="35.128"/>
    <n v="135.39599999999999"/>
    <n v="33"/>
    <n v="4.5"/>
  </r>
  <r>
    <s v="2000-05-16"/>
    <x v="30"/>
    <n v="5"/>
    <n v="36.427"/>
    <n v="140.60499999999999"/>
    <n v="63.4"/>
    <n v="4.8"/>
  </r>
  <r>
    <s v="2000-05-18"/>
    <x v="30"/>
    <n v="5"/>
    <n v="33.671999999999997"/>
    <n v="141.16499999999999"/>
    <n v="54.2"/>
    <n v="4.5"/>
  </r>
  <r>
    <s v="2000-05-21"/>
    <x v="30"/>
    <n v="5"/>
    <n v="35.045000000000002"/>
    <n v="135.738"/>
    <n v="33"/>
    <n v="4.5"/>
  </r>
  <r>
    <s v="2000-05-29"/>
    <x v="30"/>
    <n v="5"/>
    <n v="33.401000000000003"/>
    <n v="142.46799999999999"/>
    <n v="33"/>
    <n v="4.7"/>
  </r>
  <r>
    <s v="2000-05-30"/>
    <x v="30"/>
    <n v="5"/>
    <n v="37.082999999999998"/>
    <n v="141.19800000000001"/>
    <n v="49.3"/>
    <n v="4.5"/>
  </r>
  <r>
    <s v="2000-06-02"/>
    <x v="30"/>
    <n v="6"/>
    <n v="33.984999999999999"/>
    <n v="135.46"/>
    <n v="57.8"/>
    <n v="4.7"/>
  </r>
  <r>
    <s v="2000-06-03"/>
    <x v="30"/>
    <n v="6"/>
    <n v="35.552"/>
    <n v="140.464"/>
    <n v="62.3"/>
    <n v="6.2"/>
  </r>
  <r>
    <s v="2000-06-04"/>
    <x v="30"/>
    <n v="6"/>
    <n v="37.991999999999997"/>
    <n v="141.696"/>
    <n v="64.599999999999994"/>
    <n v="4.8"/>
  </r>
  <r>
    <s v="2000-06-06"/>
    <x v="30"/>
    <n v="6"/>
    <n v="36.829000000000001"/>
    <n v="135.464"/>
    <n v="10"/>
    <n v="5.9"/>
  </r>
  <r>
    <s v="2000-06-22"/>
    <x v="30"/>
    <n v="6"/>
    <n v="36.75"/>
    <n v="135.47999999999999"/>
    <n v="26.8"/>
    <n v="4.7"/>
  </r>
  <r>
    <s v="2000-06-27"/>
    <x v="30"/>
    <n v="6"/>
    <n v="34.097000000000001"/>
    <n v="139.36799999999999"/>
    <n v="10"/>
    <n v="4.5"/>
  </r>
  <r>
    <s v="2000-06-27"/>
    <x v="30"/>
    <n v="6"/>
    <n v="33.994"/>
    <n v="139.56399999999999"/>
    <n v="10"/>
    <n v="4.8"/>
  </r>
  <r>
    <s v="2000-06-27"/>
    <x v="30"/>
    <n v="6"/>
    <n v="34.075000000000003"/>
    <n v="139.42500000000001"/>
    <n v="10"/>
    <n v="4.5999999999999996"/>
  </r>
  <r>
    <s v="2000-06-27"/>
    <x v="30"/>
    <n v="6"/>
    <n v="33.985999999999997"/>
    <n v="139.22200000000001"/>
    <n v="10"/>
    <n v="4.5"/>
  </r>
  <r>
    <s v="2000-06-27"/>
    <x v="30"/>
    <n v="6"/>
    <n v="34.137"/>
    <n v="139.44"/>
    <n v="10"/>
    <n v="4.5999999999999996"/>
  </r>
  <r>
    <s v="2000-06-27"/>
    <x v="30"/>
    <n v="6"/>
    <n v="33.863999999999997"/>
    <n v="139.41999999999999"/>
    <n v="10"/>
    <n v="4.5"/>
  </r>
  <r>
    <s v="2000-06-27"/>
    <x v="30"/>
    <n v="6"/>
    <n v="33.905000000000001"/>
    <n v="139.386"/>
    <n v="10"/>
    <n v="4.7"/>
  </r>
  <r>
    <s v="2000-06-27"/>
    <x v="30"/>
    <n v="6"/>
    <n v="33.997"/>
    <n v="139.286"/>
    <n v="10"/>
    <n v="4.5999999999999996"/>
  </r>
  <r>
    <s v="2000-06-27"/>
    <x v="30"/>
    <n v="6"/>
    <n v="34.015999999999998"/>
    <n v="139.30099999999999"/>
    <n v="10"/>
    <n v="4.5"/>
  </r>
  <r>
    <s v="2000-06-27"/>
    <x v="30"/>
    <n v="6"/>
    <n v="34.176000000000002"/>
    <n v="139.33699999999999"/>
    <n v="10"/>
    <n v="4.7"/>
  </r>
  <r>
    <s v="2000-06-27"/>
    <x v="30"/>
    <n v="6"/>
    <n v="34.008000000000003"/>
    <n v="139.37"/>
    <n v="10"/>
    <n v="4.5"/>
  </r>
  <r>
    <s v="2000-06-28"/>
    <x v="30"/>
    <n v="6"/>
    <n v="34.072000000000003"/>
    <n v="139.26499999999999"/>
    <n v="10"/>
    <n v="4.9000000000000004"/>
  </r>
  <r>
    <s v="2000-06-28"/>
    <x v="30"/>
    <n v="6"/>
    <n v="34.036999999999999"/>
    <n v="139.398"/>
    <n v="10"/>
    <n v="4.5"/>
  </r>
  <r>
    <s v="2000-06-28"/>
    <x v="30"/>
    <n v="6"/>
    <n v="33.917999999999999"/>
    <n v="139.18600000000001"/>
    <n v="10"/>
    <n v="4.5999999999999996"/>
  </r>
  <r>
    <s v="2000-06-28"/>
    <x v="30"/>
    <n v="6"/>
    <n v="34.046999999999997"/>
    <n v="139.64099999999999"/>
    <n v="10"/>
    <n v="4.5999999999999996"/>
  </r>
  <r>
    <s v="2000-06-28"/>
    <x v="30"/>
    <n v="6"/>
    <n v="34.033999999999999"/>
    <n v="139.279"/>
    <n v="10"/>
    <n v="4.5"/>
  </r>
  <r>
    <s v="2000-06-28"/>
    <x v="30"/>
    <n v="6"/>
    <n v="34.216999999999999"/>
    <n v="139.506"/>
    <n v="10"/>
    <n v="5.3"/>
  </r>
  <r>
    <s v="2000-06-28"/>
    <x v="30"/>
    <n v="6"/>
    <n v="34.095999999999997"/>
    <n v="139.37"/>
    <n v="10"/>
    <n v="4.5"/>
  </r>
  <r>
    <s v="2000-06-28"/>
    <x v="30"/>
    <n v="6"/>
    <n v="34.076999999999998"/>
    <n v="138.886"/>
    <n v="10"/>
    <n v="4.5"/>
  </r>
  <r>
    <s v="2000-06-28"/>
    <x v="30"/>
    <n v="6"/>
    <n v="34.235999999999997"/>
    <n v="139.392"/>
    <n v="10"/>
    <n v="4.5999999999999996"/>
  </r>
  <r>
    <s v="2000-06-28"/>
    <x v="30"/>
    <n v="6"/>
    <n v="34.014000000000003"/>
    <n v="139.31899999999999"/>
    <n v="10"/>
    <n v="5.2"/>
  </r>
  <r>
    <s v="2000-06-28"/>
    <x v="30"/>
    <n v="6"/>
    <n v="34.238"/>
    <n v="139.29300000000001"/>
    <n v="10"/>
    <n v="4.7"/>
  </r>
  <r>
    <s v="2000-06-28"/>
    <x v="30"/>
    <n v="6"/>
    <n v="34.024999999999999"/>
    <n v="139.41499999999999"/>
    <n v="10"/>
    <n v="4.5999999999999996"/>
  </r>
  <r>
    <s v="2000-06-28"/>
    <x v="30"/>
    <n v="6"/>
    <n v="33.963999999999999"/>
    <n v="139.4"/>
    <n v="10"/>
    <n v="4.5999999999999996"/>
  </r>
  <r>
    <s v="2000-06-28"/>
    <x v="30"/>
    <n v="6"/>
    <n v="33.993000000000002"/>
    <n v="139.607"/>
    <n v="10"/>
    <n v="4.7"/>
  </r>
  <r>
    <s v="2000-06-28"/>
    <x v="30"/>
    <n v="6"/>
    <n v="33.951999999999998"/>
    <n v="139.14699999999999"/>
    <n v="10"/>
    <n v="4.5"/>
  </r>
  <r>
    <s v="2000-06-28"/>
    <x v="30"/>
    <n v="6"/>
    <n v="34.183"/>
    <n v="139.49700000000001"/>
    <n v="10"/>
    <n v="4.5999999999999996"/>
  </r>
  <r>
    <s v="2000-06-29"/>
    <x v="30"/>
    <n v="6"/>
    <n v="34.011000000000003"/>
    <n v="139.47999999999999"/>
    <n v="10"/>
    <n v="4.5"/>
  </r>
  <r>
    <s v="2000-06-29"/>
    <x v="30"/>
    <n v="6"/>
    <n v="34.024999999999999"/>
    <n v="139.304"/>
    <n v="10"/>
    <n v="4.5999999999999996"/>
  </r>
  <r>
    <s v="2000-06-29"/>
    <x v="30"/>
    <n v="6"/>
    <n v="34.162999999999997"/>
    <n v="139.19300000000001"/>
    <n v="10"/>
    <n v="4.9000000000000004"/>
  </r>
  <r>
    <s v="2000-06-29"/>
    <x v="30"/>
    <n v="6"/>
    <n v="34.19"/>
    <n v="139.136"/>
    <n v="10"/>
    <n v="5.3"/>
  </r>
  <r>
    <s v="2000-06-29"/>
    <x v="30"/>
    <n v="6"/>
    <n v="34.155000000000001"/>
    <n v="139.18"/>
    <n v="10"/>
    <n v="5.3"/>
  </r>
  <r>
    <s v="2000-06-29"/>
    <x v="30"/>
    <n v="6"/>
    <n v="34.027000000000001"/>
    <n v="139.398"/>
    <n v="10"/>
    <n v="4.5"/>
  </r>
  <r>
    <s v="2000-06-29"/>
    <x v="30"/>
    <n v="6"/>
    <n v="33.994"/>
    <n v="139.614"/>
    <n v="10"/>
    <n v="4.7"/>
  </r>
  <r>
    <s v="2000-06-29"/>
    <x v="30"/>
    <n v="6"/>
    <n v="34.244"/>
    <n v="139.14099999999999"/>
    <n v="10"/>
    <n v="5.0999999999999996"/>
  </r>
  <r>
    <s v="2000-06-29"/>
    <x v="30"/>
    <n v="6"/>
    <n v="34.073999999999998"/>
    <n v="139.34399999999999"/>
    <n v="10"/>
    <n v="4.5"/>
  </r>
  <r>
    <s v="2000-06-29"/>
    <x v="30"/>
    <n v="6"/>
    <n v="34.055999999999997"/>
    <n v="139.56100000000001"/>
    <n v="10"/>
    <n v="5.5"/>
  </r>
  <r>
    <s v="2000-06-29"/>
    <x v="30"/>
    <n v="6"/>
    <n v="34.082000000000001"/>
    <n v="139.333"/>
    <n v="10"/>
    <n v="5.3"/>
  </r>
  <r>
    <s v="2000-06-29"/>
    <x v="30"/>
    <n v="6"/>
    <n v="34.151000000000003"/>
    <n v="139.422"/>
    <n v="10"/>
    <n v="5.0999999999999996"/>
  </r>
  <r>
    <s v="2000-06-29"/>
    <x v="30"/>
    <n v="6"/>
    <n v="34.027000000000001"/>
    <n v="139.35900000000001"/>
    <n v="10"/>
    <n v="5.6"/>
  </r>
  <r>
    <s v="2000-06-29"/>
    <x v="30"/>
    <n v="6"/>
    <n v="33.982999999999997"/>
    <n v="139.49199999999999"/>
    <n v="10"/>
    <n v="4.5"/>
  </r>
  <r>
    <s v="2000-06-29"/>
    <x v="30"/>
    <n v="6"/>
    <n v="34.323999999999998"/>
    <n v="140.221"/>
    <n v="10"/>
    <n v="5"/>
  </r>
  <r>
    <s v="2000-06-29"/>
    <x v="30"/>
    <n v="6"/>
    <n v="34.094000000000001"/>
    <n v="139.245"/>
    <n v="10"/>
    <n v="4.7"/>
  </r>
  <r>
    <s v="2000-06-29"/>
    <x v="30"/>
    <n v="6"/>
    <n v="34.049999999999997"/>
    <n v="139.363"/>
    <n v="10"/>
    <n v="4.5999999999999996"/>
  </r>
  <r>
    <s v="2000-06-29"/>
    <x v="30"/>
    <n v="6"/>
    <n v="34.14"/>
    <n v="139.27000000000001"/>
    <n v="10"/>
    <n v="4.5999999999999996"/>
  </r>
  <r>
    <s v="2000-06-29"/>
    <x v="30"/>
    <n v="6"/>
    <n v="34.249000000000002"/>
    <n v="139.20500000000001"/>
    <n v="10"/>
    <n v="4.8"/>
  </r>
  <r>
    <s v="2000-06-29"/>
    <x v="30"/>
    <n v="6"/>
    <n v="34.045000000000002"/>
    <n v="139.434"/>
    <n v="10"/>
    <n v="4.7"/>
  </r>
  <r>
    <s v="2000-06-29"/>
    <x v="30"/>
    <n v="6"/>
    <n v="34.073"/>
    <n v="139.40899999999999"/>
    <n v="10"/>
    <n v="4.5"/>
  </r>
  <r>
    <s v="2000-06-30"/>
    <x v="30"/>
    <n v="6"/>
    <n v="33.988"/>
    <n v="139.18700000000001"/>
    <n v="10"/>
    <n v="4.5999999999999996"/>
  </r>
  <r>
    <s v="2000-06-30"/>
    <x v="30"/>
    <n v="6"/>
    <n v="34.229999999999997"/>
    <n v="139.316"/>
    <n v="10"/>
    <n v="4.7"/>
  </r>
  <r>
    <s v="2000-06-30"/>
    <x v="30"/>
    <n v="6"/>
    <n v="34.073"/>
    <n v="139.374"/>
    <n v="10"/>
    <n v="4.8"/>
  </r>
  <r>
    <s v="2000-06-30"/>
    <x v="30"/>
    <n v="6"/>
    <n v="34.088000000000001"/>
    <n v="139.26400000000001"/>
    <n v="10"/>
    <n v="4.5"/>
  </r>
  <r>
    <s v="2000-06-30"/>
    <x v="30"/>
    <n v="6"/>
    <n v="37.399000000000001"/>
    <n v="141.50299999999999"/>
    <n v="42.1"/>
    <n v="5.4"/>
  </r>
  <r>
    <s v="2000-07-01"/>
    <x v="30"/>
    <n v="7"/>
    <n v="34.124000000000002"/>
    <n v="139.244"/>
    <n v="10"/>
    <n v="4.5999999999999996"/>
  </r>
  <r>
    <s v="2000-07-01"/>
    <x v="30"/>
    <n v="7"/>
    <n v="34.220999999999997"/>
    <n v="139.131"/>
    <n v="10"/>
    <n v="6.1"/>
  </r>
  <r>
    <s v="2000-07-01"/>
    <x v="30"/>
    <n v="7"/>
    <n v="34.436999999999998"/>
    <n v="139.16900000000001"/>
    <n v="10"/>
    <n v="4.8"/>
  </r>
  <r>
    <s v="2000-07-01"/>
    <x v="30"/>
    <n v="7"/>
    <n v="34.134"/>
    <n v="139.131"/>
    <n v="10"/>
    <n v="4.5999999999999996"/>
  </r>
  <r>
    <s v="2000-07-01"/>
    <x v="30"/>
    <n v="7"/>
    <n v="34.271000000000001"/>
    <n v="139.37700000000001"/>
    <n v="10"/>
    <n v="4.5999999999999996"/>
  </r>
  <r>
    <s v="2000-07-01"/>
    <x v="30"/>
    <n v="7"/>
    <n v="34.094999999999999"/>
    <n v="139.251"/>
    <n v="10"/>
    <n v="4.5999999999999996"/>
  </r>
  <r>
    <s v="2000-07-01"/>
    <x v="30"/>
    <n v="7"/>
    <n v="34.125"/>
    <n v="139.25299999999999"/>
    <n v="10"/>
    <n v="4.5999999999999996"/>
  </r>
  <r>
    <s v="2000-07-01"/>
    <x v="30"/>
    <n v="7"/>
    <n v="34.244"/>
    <n v="139.18100000000001"/>
    <n v="10"/>
    <n v="4.9000000000000004"/>
  </r>
  <r>
    <s v="2000-07-02"/>
    <x v="30"/>
    <n v="7"/>
    <n v="34.11"/>
    <n v="139.316"/>
    <n v="10"/>
    <n v="4.7"/>
  </r>
  <r>
    <s v="2000-07-02"/>
    <x v="30"/>
    <n v="7"/>
    <n v="34.204000000000001"/>
    <n v="139.11099999999999"/>
    <n v="10"/>
    <n v="4.5999999999999996"/>
  </r>
  <r>
    <s v="2000-07-02"/>
    <x v="30"/>
    <n v="7"/>
    <n v="34.244"/>
    <n v="139.20400000000001"/>
    <n v="10"/>
    <n v="5.3"/>
  </r>
  <r>
    <s v="2000-07-02"/>
    <x v="30"/>
    <n v="7"/>
    <n v="34.076000000000001"/>
    <n v="139.226"/>
    <n v="10"/>
    <n v="5.7"/>
  </r>
  <r>
    <s v="2000-07-02"/>
    <x v="30"/>
    <n v="7"/>
    <n v="34.299999999999997"/>
    <n v="139.29300000000001"/>
    <n v="10"/>
    <n v="4.5"/>
  </r>
  <r>
    <s v="2000-07-02"/>
    <x v="30"/>
    <n v="7"/>
    <n v="34.152000000000001"/>
    <n v="139.26400000000001"/>
    <n v="10"/>
    <n v="4.5999999999999996"/>
  </r>
  <r>
    <s v="2000-07-02"/>
    <x v="30"/>
    <n v="7"/>
    <n v="34.127000000000002"/>
    <n v="139.24700000000001"/>
    <n v="10"/>
    <n v="4.5"/>
  </r>
  <r>
    <s v="2000-07-03"/>
    <x v="30"/>
    <n v="7"/>
    <n v="34.079000000000001"/>
    <n v="139.30199999999999"/>
    <n v="10"/>
    <n v="5.2"/>
  </r>
  <r>
    <s v="2000-07-03"/>
    <x v="30"/>
    <n v="7"/>
    <n v="33.939"/>
    <n v="139.31100000000001"/>
    <n v="10"/>
    <n v="4.5999999999999996"/>
  </r>
  <r>
    <s v="2000-07-03"/>
    <x v="30"/>
    <n v="7"/>
    <n v="34.131999999999998"/>
    <n v="139.684"/>
    <n v="10"/>
    <n v="4.5999999999999996"/>
  </r>
  <r>
    <s v="2000-07-03"/>
    <x v="30"/>
    <n v="7"/>
    <n v="34.174999999999997"/>
    <n v="139.352"/>
    <n v="10"/>
    <n v="4.5999999999999996"/>
  </r>
  <r>
    <s v="2000-07-03"/>
    <x v="30"/>
    <n v="7"/>
    <n v="34.220999999999997"/>
    <n v="139.22200000000001"/>
    <n v="10"/>
    <n v="4.9000000000000004"/>
  </r>
  <r>
    <s v="2000-07-03"/>
    <x v="30"/>
    <n v="7"/>
    <n v="33.966000000000001"/>
    <n v="139.57599999999999"/>
    <n v="10"/>
    <n v="5"/>
  </r>
  <r>
    <s v="2000-07-03"/>
    <x v="30"/>
    <n v="7"/>
    <n v="34.069000000000003"/>
    <n v="139.25399999999999"/>
    <n v="10"/>
    <n v="4.7"/>
  </r>
  <r>
    <s v="2000-07-03"/>
    <x v="30"/>
    <n v="7"/>
    <n v="34.347000000000001"/>
    <n v="139.31200000000001"/>
    <n v="10"/>
    <n v="4.5"/>
  </r>
  <r>
    <s v="2000-07-04"/>
    <x v="30"/>
    <n v="7"/>
    <n v="34.066000000000003"/>
    <n v="139.726"/>
    <n v="10"/>
    <n v="4.5"/>
  </r>
  <r>
    <s v="2000-07-04"/>
    <x v="30"/>
    <n v="7"/>
    <n v="34.11"/>
    <n v="139.15899999999999"/>
    <n v="10"/>
    <n v="5.4"/>
  </r>
  <r>
    <s v="2000-07-04"/>
    <x v="30"/>
    <n v="7"/>
    <n v="34.091999999999999"/>
    <n v="139.053"/>
    <n v="10"/>
    <n v="4.7"/>
  </r>
  <r>
    <s v="2000-07-04"/>
    <x v="30"/>
    <n v="7"/>
    <n v="34.061"/>
    <n v="139.32"/>
    <n v="10"/>
    <n v="4.7"/>
  </r>
  <r>
    <s v="2000-07-05"/>
    <x v="30"/>
    <n v="7"/>
    <n v="34.091999999999999"/>
    <n v="139.22"/>
    <n v="10"/>
    <n v="4.5999999999999996"/>
  </r>
  <r>
    <s v="2000-07-05"/>
    <x v="30"/>
    <n v="7"/>
    <n v="34.235999999999997"/>
    <n v="139.18"/>
    <n v="10"/>
    <n v="4.5999999999999996"/>
  </r>
  <r>
    <s v="2000-07-05"/>
    <x v="30"/>
    <n v="7"/>
    <n v="34.232999999999997"/>
    <n v="139.16499999999999"/>
    <n v="10"/>
    <n v="5.3"/>
  </r>
  <r>
    <s v="2000-07-05"/>
    <x v="30"/>
    <n v="7"/>
    <n v="34.314"/>
    <n v="139.392"/>
    <n v="10"/>
    <n v="4.8"/>
  </r>
  <r>
    <s v="2000-07-05"/>
    <x v="30"/>
    <n v="7"/>
    <n v="34.103000000000002"/>
    <n v="139.30699999999999"/>
    <n v="10"/>
    <n v="4.5"/>
  </r>
  <r>
    <s v="2000-07-05"/>
    <x v="30"/>
    <n v="7"/>
    <n v="34.14"/>
    <n v="139.38800000000001"/>
    <n v="10"/>
    <n v="4.8"/>
  </r>
  <r>
    <s v="2000-07-06"/>
    <x v="30"/>
    <n v="7"/>
    <n v="34.131999999999998"/>
    <n v="139.30199999999999"/>
    <n v="10"/>
    <n v="4.5999999999999996"/>
  </r>
  <r>
    <s v="2000-07-06"/>
    <x v="30"/>
    <n v="7"/>
    <n v="34.302"/>
    <n v="139.72800000000001"/>
    <n v="10"/>
    <n v="4.9000000000000004"/>
  </r>
  <r>
    <s v="2000-07-06"/>
    <x v="30"/>
    <n v="7"/>
    <n v="36.356000000000002"/>
    <n v="142.51"/>
    <n v="50.8"/>
    <n v="5.4"/>
  </r>
  <r>
    <s v="2000-07-06"/>
    <x v="30"/>
    <n v="7"/>
    <n v="34.11"/>
    <n v="139.31200000000001"/>
    <n v="10"/>
    <n v="5.2"/>
  </r>
  <r>
    <s v="2000-07-06"/>
    <x v="30"/>
    <n v="7"/>
    <n v="34.021000000000001"/>
    <n v="139.227"/>
    <n v="10"/>
    <n v="4.5999999999999996"/>
  </r>
  <r>
    <s v="2000-07-06"/>
    <x v="30"/>
    <n v="7"/>
    <n v="34.037999999999997"/>
    <n v="139.21100000000001"/>
    <n v="10"/>
    <n v="4.5999999999999996"/>
  </r>
  <r>
    <s v="2000-07-06"/>
    <x v="30"/>
    <n v="7"/>
    <n v="33.801000000000002"/>
    <n v="139.37200000000001"/>
    <n v="10"/>
    <n v="4.5999999999999996"/>
  </r>
  <r>
    <s v="2000-07-06"/>
    <x v="30"/>
    <n v="7"/>
    <n v="34.021000000000001"/>
    <n v="139.28100000000001"/>
    <n v="10"/>
    <n v="4.5"/>
  </r>
  <r>
    <s v="2000-07-06"/>
    <x v="30"/>
    <n v="7"/>
    <n v="34.186"/>
    <n v="139.03200000000001"/>
    <n v="10"/>
    <n v="4.8"/>
  </r>
  <r>
    <s v="2000-07-06"/>
    <x v="30"/>
    <n v="7"/>
    <n v="34.049999999999997"/>
    <n v="139.26900000000001"/>
    <n v="10"/>
    <n v="4.9000000000000004"/>
  </r>
  <r>
    <s v="2000-07-06"/>
    <x v="30"/>
    <n v="7"/>
    <n v="34.225999999999999"/>
    <n v="139.06399999999999"/>
    <n v="10"/>
    <n v="4.5999999999999996"/>
  </r>
  <r>
    <s v="2000-07-06"/>
    <x v="30"/>
    <n v="7"/>
    <n v="33.954999999999998"/>
    <n v="139.38300000000001"/>
    <n v="10"/>
    <n v="4.5"/>
  </r>
  <r>
    <s v="2000-07-06"/>
    <x v="30"/>
    <n v="7"/>
    <n v="34.145000000000003"/>
    <n v="139.13800000000001"/>
    <n v="10"/>
    <n v="5.3"/>
  </r>
  <r>
    <s v="2000-07-06"/>
    <x v="30"/>
    <n v="7"/>
    <n v="34.194000000000003"/>
    <n v="139.13499999999999"/>
    <n v="10"/>
    <n v="4.7"/>
  </r>
  <r>
    <s v="2000-07-06"/>
    <x v="30"/>
    <n v="7"/>
    <n v="33.985999999999997"/>
    <n v="139.25899999999999"/>
    <n v="10"/>
    <n v="4.5999999999999996"/>
  </r>
  <r>
    <s v="2000-07-06"/>
    <x v="30"/>
    <n v="7"/>
    <n v="34.148000000000003"/>
    <n v="139.34"/>
    <n v="10"/>
    <n v="4.7"/>
  </r>
  <r>
    <s v="2000-07-06"/>
    <x v="30"/>
    <n v="7"/>
    <n v="34.058999999999997"/>
    <n v="139.11600000000001"/>
    <n v="10"/>
    <n v="4.7"/>
  </r>
  <r>
    <s v="2000-07-06"/>
    <x v="30"/>
    <n v="7"/>
    <n v="34.042999999999999"/>
    <n v="139.197"/>
    <n v="10"/>
    <n v="4.8"/>
  </r>
  <r>
    <s v="2000-07-06"/>
    <x v="30"/>
    <n v="7"/>
    <n v="34.207000000000001"/>
    <n v="139.197"/>
    <n v="10"/>
    <n v="4.9000000000000004"/>
  </r>
  <r>
    <s v="2000-07-06"/>
    <x v="30"/>
    <n v="7"/>
    <n v="34.182000000000002"/>
    <n v="139.24799999999999"/>
    <n v="10"/>
    <n v="4.8"/>
  </r>
  <r>
    <s v="2000-07-06"/>
    <x v="30"/>
    <n v="7"/>
    <n v="34.08"/>
    <n v="139.26"/>
    <n v="10"/>
    <n v="4.5"/>
  </r>
  <r>
    <s v="2000-07-07"/>
    <x v="30"/>
    <n v="7"/>
    <n v="33.941000000000003"/>
    <n v="139.352"/>
    <n v="10"/>
    <n v="4.5"/>
  </r>
  <r>
    <s v="2000-07-07"/>
    <x v="30"/>
    <n v="7"/>
    <n v="34.136000000000003"/>
    <n v="139.27099999999999"/>
    <n v="10"/>
    <n v="5.4"/>
  </r>
  <r>
    <s v="2000-07-08"/>
    <x v="30"/>
    <n v="7"/>
    <n v="34.268999999999998"/>
    <n v="139.36600000000001"/>
    <n v="10"/>
    <n v="4.5"/>
  </r>
  <r>
    <s v="2000-07-08"/>
    <x v="30"/>
    <n v="7"/>
    <n v="34.143999999999998"/>
    <n v="139.405"/>
    <n v="10"/>
    <n v="4.8"/>
  </r>
  <r>
    <s v="2000-07-08"/>
    <x v="30"/>
    <n v="7"/>
    <n v="34.296999999999997"/>
    <n v="139.37899999999999"/>
    <n v="10"/>
    <n v="4.7"/>
  </r>
  <r>
    <s v="2000-07-08"/>
    <x v="30"/>
    <n v="7"/>
    <n v="34.084000000000003"/>
    <n v="139.29"/>
    <n v="10"/>
    <n v="5.4"/>
  </r>
  <r>
    <s v="2000-07-08"/>
    <x v="30"/>
    <n v="7"/>
    <n v="34.222999999999999"/>
    <n v="139.26400000000001"/>
    <n v="10"/>
    <n v="4.7"/>
  </r>
  <r>
    <s v="2000-07-08"/>
    <x v="30"/>
    <n v="7"/>
    <n v="34.191000000000003"/>
    <n v="139.24600000000001"/>
    <n v="10"/>
    <n v="4.5"/>
  </r>
  <r>
    <s v="2000-07-08"/>
    <x v="30"/>
    <n v="7"/>
    <n v="34.222999999999999"/>
    <n v="138.863"/>
    <n v="10"/>
    <n v="4.7"/>
  </r>
  <r>
    <s v="2000-07-08"/>
    <x v="30"/>
    <n v="7"/>
    <n v="34.052999999999997"/>
    <n v="139.126"/>
    <n v="10"/>
    <n v="5.9"/>
  </r>
  <r>
    <s v="2000-07-08"/>
    <x v="30"/>
    <n v="7"/>
    <n v="34.173000000000002"/>
    <n v="139.268"/>
    <n v="10"/>
    <n v="4.8"/>
  </r>
  <r>
    <s v="2000-07-08"/>
    <x v="30"/>
    <n v="7"/>
    <n v="34.215000000000003"/>
    <n v="138.988"/>
    <n v="10"/>
    <n v="4.8"/>
  </r>
  <r>
    <s v="2000-07-09"/>
    <x v="30"/>
    <n v="7"/>
    <n v="34.046999999999997"/>
    <n v="139.06899999999999"/>
    <n v="10"/>
    <n v="4.5"/>
  </r>
  <r>
    <s v="2000-07-09"/>
    <x v="30"/>
    <n v="7"/>
    <n v="34.286000000000001"/>
    <n v="139.05600000000001"/>
    <n v="10"/>
    <n v="4.7"/>
  </r>
  <r>
    <s v="2000-07-10"/>
    <x v="30"/>
    <n v="7"/>
    <n v="34.17"/>
    <n v="139.19200000000001"/>
    <n v="10"/>
    <n v="4.8"/>
  </r>
  <r>
    <s v="2000-07-10"/>
    <x v="30"/>
    <n v="7"/>
    <n v="34.125"/>
    <n v="139.21"/>
    <n v="10"/>
    <n v="4.8"/>
  </r>
  <r>
    <s v="2000-07-10"/>
    <x v="30"/>
    <n v="7"/>
    <n v="36.148000000000003"/>
    <n v="140.80699999999999"/>
    <n v="33"/>
    <n v="4.8"/>
  </r>
  <r>
    <s v="2000-07-11"/>
    <x v="30"/>
    <n v="7"/>
    <n v="34.353999999999999"/>
    <n v="139.19499999999999"/>
    <n v="10"/>
    <n v="4.8"/>
  </r>
  <r>
    <s v="2000-07-11"/>
    <x v="30"/>
    <n v="7"/>
    <n v="34.158000000000001"/>
    <n v="139.26400000000001"/>
    <n v="10"/>
    <n v="4.5999999999999996"/>
  </r>
  <r>
    <s v="2000-07-11"/>
    <x v="30"/>
    <n v="7"/>
    <n v="34.073999999999998"/>
    <n v="139.357"/>
    <n v="10"/>
    <n v="4.5999999999999996"/>
  </r>
  <r>
    <s v="2000-07-11"/>
    <x v="30"/>
    <n v="7"/>
    <n v="34.154000000000003"/>
    <n v="139.08199999999999"/>
    <n v="10"/>
    <n v="4.7"/>
  </r>
  <r>
    <s v="2000-07-11"/>
    <x v="30"/>
    <n v="7"/>
    <n v="34.158999999999999"/>
    <n v="139.15199999999999"/>
    <n v="10"/>
    <n v="4.7"/>
  </r>
  <r>
    <s v="2000-07-11"/>
    <x v="30"/>
    <n v="7"/>
    <n v="34.340000000000003"/>
    <n v="139.13"/>
    <n v="10"/>
    <n v="4.5999999999999996"/>
  </r>
  <r>
    <s v="2000-07-11"/>
    <x v="30"/>
    <n v="7"/>
    <n v="34.292999999999999"/>
    <n v="139.11199999999999"/>
    <n v="10"/>
    <n v="4.7"/>
  </r>
  <r>
    <s v="2000-07-11"/>
    <x v="30"/>
    <n v="7"/>
    <n v="34.133000000000003"/>
    <n v="139.25299999999999"/>
    <n v="10"/>
    <n v="4.5999999999999996"/>
  </r>
  <r>
    <s v="2000-07-11"/>
    <x v="30"/>
    <n v="7"/>
    <n v="34.409999999999997"/>
    <n v="139.13"/>
    <n v="10"/>
    <n v="4.5999999999999996"/>
  </r>
  <r>
    <s v="2000-07-11"/>
    <x v="30"/>
    <n v="7"/>
    <n v="34.192"/>
    <n v="139.17599999999999"/>
    <n v="10"/>
    <n v="5.3"/>
  </r>
  <r>
    <s v="2000-07-11"/>
    <x v="30"/>
    <n v="7"/>
    <n v="34.39"/>
    <n v="139.108"/>
    <n v="10"/>
    <n v="4.8"/>
  </r>
  <r>
    <s v="2000-07-11"/>
    <x v="30"/>
    <n v="7"/>
    <n v="36.146000000000001"/>
    <n v="140.84100000000001"/>
    <n v="10"/>
    <n v="4.9000000000000004"/>
  </r>
  <r>
    <s v="2000-07-11"/>
    <x v="30"/>
    <n v="7"/>
    <n v="34.219000000000001"/>
    <n v="138.95099999999999"/>
    <n v="10"/>
    <n v="5.0999999999999996"/>
  </r>
  <r>
    <s v="2000-07-11"/>
    <x v="30"/>
    <n v="7"/>
    <n v="34.24"/>
    <n v="139.03200000000001"/>
    <n v="10"/>
    <n v="5.2"/>
  </r>
  <r>
    <s v="2000-07-12"/>
    <x v="30"/>
    <n v="7"/>
    <n v="34.179000000000002"/>
    <n v="139.20099999999999"/>
    <n v="10"/>
    <n v="5.2"/>
  </r>
  <r>
    <s v="2000-07-12"/>
    <x v="30"/>
    <n v="7"/>
    <n v="34.158999999999999"/>
    <n v="139.333"/>
    <n v="10"/>
    <n v="4.8"/>
  </r>
  <r>
    <s v="2000-07-12"/>
    <x v="30"/>
    <n v="7"/>
    <n v="34.042000000000002"/>
    <n v="139.33199999999999"/>
    <n v="10"/>
    <n v="4.5"/>
  </r>
  <r>
    <s v="2000-07-12"/>
    <x v="30"/>
    <n v="7"/>
    <n v="34.192"/>
    <n v="139.25"/>
    <n v="10"/>
    <n v="4.7"/>
  </r>
  <r>
    <s v="2000-07-12"/>
    <x v="30"/>
    <n v="7"/>
    <n v="34.023000000000003"/>
    <n v="139.22499999999999"/>
    <n v="10"/>
    <n v="4.7"/>
  </r>
  <r>
    <s v="2000-07-12"/>
    <x v="30"/>
    <n v="7"/>
    <n v="34.039000000000001"/>
    <n v="139.31899999999999"/>
    <n v="10"/>
    <n v="4.5"/>
  </r>
  <r>
    <s v="2000-07-12"/>
    <x v="30"/>
    <n v="7"/>
    <n v="34.113"/>
    <n v="139.268"/>
    <n v="10"/>
    <n v="5"/>
  </r>
  <r>
    <s v="2000-07-12"/>
    <x v="30"/>
    <n v="7"/>
    <n v="34.094000000000001"/>
    <n v="139.30500000000001"/>
    <n v="10"/>
    <n v="4.8"/>
  </r>
  <r>
    <s v="2000-07-12"/>
    <x v="30"/>
    <n v="7"/>
    <n v="33.973999999999997"/>
    <n v="139.30000000000001"/>
    <n v="10"/>
    <n v="4.5"/>
  </r>
  <r>
    <s v="2000-07-12"/>
    <x v="30"/>
    <n v="7"/>
    <n v="34.174999999999997"/>
    <n v="139.126"/>
    <n v="10"/>
    <n v="4.7"/>
  </r>
  <r>
    <s v="2000-07-12"/>
    <x v="30"/>
    <n v="7"/>
    <n v="34.155999999999999"/>
    <n v="139.202"/>
    <n v="10"/>
    <n v="5"/>
  </r>
  <r>
    <s v="2000-07-12"/>
    <x v="30"/>
    <n v="7"/>
    <n v="34.192999999999998"/>
    <n v="139.20099999999999"/>
    <n v="10"/>
    <n v="5"/>
  </r>
  <r>
    <s v="2000-07-12"/>
    <x v="30"/>
    <n v="7"/>
    <n v="34.037999999999997"/>
    <n v="139.209"/>
    <n v="10"/>
    <n v="5.3"/>
  </r>
  <r>
    <s v="2000-07-12"/>
    <x v="30"/>
    <n v="7"/>
    <n v="33.970999999999997"/>
    <n v="139.03"/>
    <n v="10"/>
    <n v="4.5"/>
  </r>
  <r>
    <s v="2000-07-12"/>
    <x v="30"/>
    <n v="7"/>
    <n v="34.19"/>
    <n v="139.18700000000001"/>
    <n v="10"/>
    <n v="4.8"/>
  </r>
  <r>
    <s v="2000-07-12"/>
    <x v="30"/>
    <n v="7"/>
    <n v="34.384"/>
    <n v="139.255"/>
    <n v="10"/>
    <n v="4.9000000000000004"/>
  </r>
  <r>
    <s v="2000-07-13"/>
    <x v="30"/>
    <n v="7"/>
    <n v="34.045000000000002"/>
    <n v="139.24600000000001"/>
    <n v="10"/>
    <n v="5.2"/>
  </r>
  <r>
    <s v="2000-07-14"/>
    <x v="30"/>
    <n v="7"/>
    <n v="34.146999999999998"/>
    <n v="139.1"/>
    <n v="10"/>
    <n v="5.4"/>
  </r>
  <r>
    <s v="2000-07-14"/>
    <x v="30"/>
    <n v="7"/>
    <n v="33.171999999999997"/>
    <n v="140.60400000000001"/>
    <n v="10"/>
    <n v="4.9000000000000004"/>
  </r>
  <r>
    <s v="2000-07-14"/>
    <x v="30"/>
    <n v="7"/>
    <n v="34.124000000000002"/>
    <n v="139.22300000000001"/>
    <n v="10"/>
    <n v="5.4"/>
  </r>
  <r>
    <s v="2000-07-14"/>
    <x v="30"/>
    <n v="7"/>
    <n v="34.082000000000001"/>
    <n v="139.053"/>
    <n v="10"/>
    <n v="4.8"/>
  </r>
  <r>
    <s v="2000-07-14"/>
    <x v="30"/>
    <n v="7"/>
    <n v="34.088000000000001"/>
    <n v="139.36500000000001"/>
    <n v="10"/>
    <n v="4.8"/>
  </r>
  <r>
    <s v="2000-07-14"/>
    <x v="30"/>
    <n v="7"/>
    <n v="34.054000000000002"/>
    <n v="139.30799999999999"/>
    <n v="10"/>
    <n v="4.5"/>
  </r>
  <r>
    <s v="2000-07-14"/>
    <x v="30"/>
    <n v="7"/>
    <n v="33.968000000000004"/>
    <n v="139.63200000000001"/>
    <n v="10"/>
    <n v="4.5"/>
  </r>
  <r>
    <s v="2000-07-14"/>
    <x v="30"/>
    <n v="7"/>
    <n v="34.124000000000002"/>
    <n v="139.10400000000001"/>
    <n v="10"/>
    <n v="4.5999999999999996"/>
  </r>
  <r>
    <s v="2000-07-14"/>
    <x v="30"/>
    <n v="7"/>
    <n v="34.207999999999998"/>
    <n v="139.703"/>
    <n v="10"/>
    <n v="4.5"/>
  </r>
  <r>
    <s v="2000-07-14"/>
    <x v="30"/>
    <n v="7"/>
    <n v="34.067"/>
    <n v="139.16800000000001"/>
    <n v="10"/>
    <n v="4.7"/>
  </r>
  <r>
    <s v="2000-07-14"/>
    <x v="30"/>
    <n v="7"/>
    <n v="34.271999999999998"/>
    <n v="139.43600000000001"/>
    <n v="10"/>
    <n v="4.5"/>
  </r>
  <r>
    <s v="2000-07-15"/>
    <x v="30"/>
    <n v="7"/>
    <n v="34.302"/>
    <n v="139.15100000000001"/>
    <n v="10"/>
    <n v="4.5999999999999996"/>
  </r>
  <r>
    <s v="2000-07-15"/>
    <x v="30"/>
    <n v="7"/>
    <n v="34.319000000000003"/>
    <n v="139.26"/>
    <n v="10"/>
    <n v="6.1"/>
  </r>
  <r>
    <s v="2000-07-15"/>
    <x v="30"/>
    <n v="7"/>
    <n v="34.036000000000001"/>
    <n v="138.60499999999999"/>
    <n v="10"/>
    <n v="4.5999999999999996"/>
  </r>
  <r>
    <s v="2000-07-15"/>
    <x v="30"/>
    <n v="7"/>
    <n v="34.076999999999998"/>
    <n v="139.29400000000001"/>
    <n v="10"/>
    <n v="4.8"/>
  </r>
  <r>
    <s v="2000-07-15"/>
    <x v="30"/>
    <n v="7"/>
    <n v="34.162999999999997"/>
    <n v="139.249"/>
    <n v="10"/>
    <n v="4.5"/>
  </r>
  <r>
    <s v="2000-07-15"/>
    <x v="30"/>
    <n v="7"/>
    <n v="34.341999999999999"/>
    <n v="139.101"/>
    <n v="10"/>
    <n v="4.5"/>
  </r>
  <r>
    <s v="2000-07-18"/>
    <x v="30"/>
    <n v="7"/>
    <n v="34.055"/>
    <n v="139.19300000000001"/>
    <n v="10"/>
    <n v="4.7"/>
  </r>
  <r>
    <s v="2000-07-18"/>
    <x v="30"/>
    <n v="7"/>
    <n v="35.880000000000003"/>
    <n v="140.64400000000001"/>
    <n v="10"/>
    <n v="4.5999999999999996"/>
  </r>
  <r>
    <s v="2000-07-19"/>
    <x v="30"/>
    <n v="7"/>
    <n v="34.241999999999997"/>
    <n v="139.13200000000001"/>
    <n v="10"/>
    <n v="5"/>
  </r>
  <r>
    <s v="2000-07-19"/>
    <x v="30"/>
    <n v="7"/>
    <n v="34.168999999999997"/>
    <n v="139.202"/>
    <n v="10"/>
    <n v="4.8"/>
  </r>
  <r>
    <s v="2000-07-19"/>
    <x v="30"/>
    <n v="7"/>
    <n v="34.125999999999998"/>
    <n v="139.262"/>
    <n v="10"/>
    <n v="4.5"/>
  </r>
  <r>
    <s v="2000-07-19"/>
    <x v="30"/>
    <n v="7"/>
    <n v="34.238999999999997"/>
    <n v="139.11500000000001"/>
    <n v="10"/>
    <n v="4.7"/>
  </r>
  <r>
    <s v="2000-07-19"/>
    <x v="30"/>
    <n v="7"/>
    <n v="34.218000000000004"/>
    <n v="139.125"/>
    <n v="10"/>
    <n v="4.5999999999999996"/>
  </r>
  <r>
    <s v="2000-07-19"/>
    <x v="30"/>
    <n v="7"/>
    <n v="34.128999999999998"/>
    <n v="139.351"/>
    <n v="10"/>
    <n v="4.5999999999999996"/>
  </r>
  <r>
    <s v="2000-07-19"/>
    <x v="30"/>
    <n v="7"/>
    <n v="38.811999999999998"/>
    <n v="143.065"/>
    <n v="33"/>
    <n v="5.4"/>
  </r>
  <r>
    <s v="2000-07-19"/>
    <x v="30"/>
    <n v="7"/>
    <n v="34.173999999999999"/>
    <n v="139.12899999999999"/>
    <n v="10"/>
    <n v="5.2"/>
  </r>
  <r>
    <s v="2000-07-19"/>
    <x v="30"/>
    <n v="7"/>
    <n v="34.11"/>
    <n v="139.25399999999999"/>
    <n v="10"/>
    <n v="5.4"/>
  </r>
  <r>
    <s v="2000-07-20"/>
    <x v="30"/>
    <n v="7"/>
    <n v="34.107999999999997"/>
    <n v="139.26400000000001"/>
    <n v="10"/>
    <n v="4.5"/>
  </r>
  <r>
    <s v="2000-07-20"/>
    <x v="30"/>
    <n v="7"/>
    <n v="34.091000000000001"/>
    <n v="139.393"/>
    <n v="10"/>
    <n v="4.5"/>
  </r>
  <r>
    <s v="2000-07-20"/>
    <x v="30"/>
    <n v="7"/>
    <n v="33.942"/>
    <n v="139.00800000000001"/>
    <n v="10"/>
    <n v="4.7"/>
  </r>
  <r>
    <s v="2000-07-20"/>
    <x v="30"/>
    <n v="7"/>
    <n v="33.985999999999997"/>
    <n v="139.18199999999999"/>
    <n v="10"/>
    <n v="4.5"/>
  </r>
  <r>
    <s v="2000-07-20"/>
    <x v="30"/>
    <n v="7"/>
    <n v="34.008000000000003"/>
    <n v="138.98599999999999"/>
    <n v="10"/>
    <n v="5.0999999999999996"/>
  </r>
  <r>
    <s v="2000-07-20"/>
    <x v="30"/>
    <n v="7"/>
    <n v="34.030999999999999"/>
    <n v="139.26900000000001"/>
    <n v="10"/>
    <n v="5.3"/>
  </r>
  <r>
    <s v="2000-07-20"/>
    <x v="30"/>
    <n v="7"/>
    <n v="34.07"/>
    <n v="139.31200000000001"/>
    <n v="10"/>
    <n v="4.7"/>
  </r>
  <r>
    <s v="2000-07-20"/>
    <x v="30"/>
    <n v="7"/>
    <n v="34.152999999999999"/>
    <n v="139.154"/>
    <n v="10"/>
    <n v="4.5"/>
  </r>
  <r>
    <s v="2000-07-20"/>
    <x v="30"/>
    <n v="7"/>
    <n v="33.978000000000002"/>
    <n v="139.4"/>
    <n v="10"/>
    <n v="4.5999999999999996"/>
  </r>
  <r>
    <s v="2000-07-20"/>
    <x v="30"/>
    <n v="7"/>
    <n v="34.168999999999997"/>
    <n v="139.20500000000001"/>
    <n v="10"/>
    <n v="4.8"/>
  </r>
  <r>
    <s v="2000-07-20"/>
    <x v="30"/>
    <n v="7"/>
    <n v="34.021000000000001"/>
    <n v="139.15899999999999"/>
    <n v="10"/>
    <n v="4.5"/>
  </r>
  <r>
    <s v="2000-07-20"/>
    <x v="30"/>
    <n v="7"/>
    <n v="36.51"/>
    <n v="140.983"/>
    <n v="47.1"/>
    <n v="6"/>
  </r>
  <r>
    <s v="2000-07-21"/>
    <x v="30"/>
    <n v="7"/>
    <n v="34.037999999999997"/>
    <n v="139.24799999999999"/>
    <n v="10"/>
    <n v="4.5"/>
  </r>
  <r>
    <s v="2000-07-21"/>
    <x v="30"/>
    <n v="7"/>
    <n v="35.180999999999997"/>
    <n v="141.066"/>
    <n v="52.4"/>
    <n v="5.7"/>
  </r>
  <r>
    <s v="2000-07-21"/>
    <x v="30"/>
    <n v="7"/>
    <n v="34.183999999999997"/>
    <n v="139.14599999999999"/>
    <n v="10"/>
    <n v="4.8"/>
  </r>
  <r>
    <s v="2000-07-21"/>
    <x v="30"/>
    <n v="7"/>
    <n v="34.045999999999999"/>
    <n v="139.21199999999999"/>
    <n v="10"/>
    <n v="4.5"/>
  </r>
  <r>
    <s v="2000-07-22"/>
    <x v="30"/>
    <n v="7"/>
    <n v="34.348999999999997"/>
    <n v="138.929"/>
    <n v="10"/>
    <n v="4.5999999999999996"/>
  </r>
  <r>
    <s v="2000-07-23"/>
    <x v="30"/>
    <n v="7"/>
    <n v="34.204999999999998"/>
    <n v="139.29400000000001"/>
    <n v="10"/>
    <n v="4.5999999999999996"/>
  </r>
  <r>
    <s v="2000-07-23"/>
    <x v="30"/>
    <n v="7"/>
    <n v="34.103000000000002"/>
    <n v="139.09"/>
    <n v="10"/>
    <n v="4.5999999999999996"/>
  </r>
  <r>
    <s v="2000-07-23"/>
    <x v="30"/>
    <n v="7"/>
    <n v="34.171999999999997"/>
    <n v="139.31899999999999"/>
    <n v="10"/>
    <n v="4.5999999999999996"/>
  </r>
  <r>
    <s v="2000-07-23"/>
    <x v="30"/>
    <n v="7"/>
    <n v="34.229999999999997"/>
    <n v="139.24700000000001"/>
    <n v="10"/>
    <n v="5.3"/>
  </r>
  <r>
    <s v="2000-07-23"/>
    <x v="30"/>
    <n v="7"/>
    <n v="34.182000000000002"/>
    <n v="139.322"/>
    <n v="10"/>
    <n v="4.5999999999999996"/>
  </r>
  <r>
    <s v="2000-07-23"/>
    <x v="30"/>
    <n v="7"/>
    <n v="34.188000000000002"/>
    <n v="139.25899999999999"/>
    <n v="10"/>
    <n v="4.8"/>
  </r>
  <r>
    <s v="2000-07-23"/>
    <x v="30"/>
    <n v="7"/>
    <n v="34.079000000000001"/>
    <n v="139.18299999999999"/>
    <n v="10"/>
    <n v="5.0999999999999996"/>
  </r>
  <r>
    <s v="2000-07-23"/>
    <x v="30"/>
    <n v="7"/>
    <n v="34.158000000000001"/>
    <n v="139.23699999999999"/>
    <n v="10"/>
    <n v="4.8"/>
  </r>
  <r>
    <s v="2000-07-23"/>
    <x v="30"/>
    <n v="7"/>
    <n v="34.088000000000001"/>
    <n v="139.20400000000001"/>
    <n v="10"/>
    <n v="4.9000000000000004"/>
  </r>
  <r>
    <s v="2000-07-23"/>
    <x v="30"/>
    <n v="7"/>
    <n v="34.088000000000001"/>
    <n v="139.328"/>
    <n v="10"/>
    <n v="4.5999999999999996"/>
  </r>
  <r>
    <s v="2000-07-23"/>
    <x v="30"/>
    <n v="7"/>
    <n v="34.168999999999997"/>
    <n v="139.38999999999999"/>
    <n v="10"/>
    <n v="4.5"/>
  </r>
  <r>
    <s v="2000-07-23"/>
    <x v="30"/>
    <n v="7"/>
    <n v="34.402999999999999"/>
    <n v="139.08699999999999"/>
    <n v="10"/>
    <n v="4.7"/>
  </r>
  <r>
    <s v="2000-07-23"/>
    <x v="30"/>
    <n v="7"/>
    <n v="33.950000000000003"/>
    <n v="139.26"/>
    <n v="10"/>
    <n v="4.8"/>
  </r>
  <r>
    <s v="2000-07-23"/>
    <x v="30"/>
    <n v="7"/>
    <n v="34.311"/>
    <n v="139.10400000000001"/>
    <n v="10"/>
    <n v="4.5999999999999996"/>
  </r>
  <r>
    <s v="2000-07-23"/>
    <x v="30"/>
    <n v="7"/>
    <n v="34.185000000000002"/>
    <n v="139.261"/>
    <n v="10"/>
    <n v="5.3"/>
  </r>
  <r>
    <s v="2000-07-23"/>
    <x v="30"/>
    <n v="7"/>
    <n v="34.063000000000002"/>
    <n v="139.46299999999999"/>
    <n v="10"/>
    <n v="4.5999999999999996"/>
  </r>
  <r>
    <s v="2000-07-23"/>
    <x v="30"/>
    <n v="7"/>
    <n v="34.125999999999998"/>
    <n v="139.11600000000001"/>
    <n v="10"/>
    <n v="5.6"/>
  </r>
  <r>
    <s v="2000-07-23"/>
    <x v="30"/>
    <n v="7"/>
    <n v="34.329000000000001"/>
    <n v="139.31"/>
    <n v="10"/>
    <n v="4.5"/>
  </r>
  <r>
    <s v="2000-07-24"/>
    <x v="30"/>
    <n v="7"/>
    <n v="34.237000000000002"/>
    <n v="139.14500000000001"/>
    <n v="10"/>
    <n v="4.9000000000000004"/>
  </r>
  <r>
    <s v="2000-07-24"/>
    <x v="30"/>
    <n v="7"/>
    <n v="34.063000000000002"/>
    <n v="138.93600000000001"/>
    <n v="10"/>
    <n v="4.5999999999999996"/>
  </r>
  <r>
    <s v="2000-07-24"/>
    <x v="30"/>
    <n v="7"/>
    <n v="34.119"/>
    <n v="139.327"/>
    <n v="10"/>
    <n v="5.0999999999999996"/>
  </r>
  <r>
    <s v="2000-07-24"/>
    <x v="30"/>
    <n v="7"/>
    <n v="34.106000000000002"/>
    <n v="139.45400000000001"/>
    <n v="10"/>
    <n v="4.7"/>
  </r>
  <r>
    <s v="2000-07-25"/>
    <x v="30"/>
    <n v="7"/>
    <n v="34.218000000000004"/>
    <n v="139.27699999999999"/>
    <n v="10"/>
    <n v="5.0999999999999996"/>
  </r>
  <r>
    <s v="2000-07-25"/>
    <x v="30"/>
    <n v="7"/>
    <n v="34.182000000000002"/>
    <n v="139.33799999999999"/>
    <n v="10"/>
    <n v="5"/>
  </r>
  <r>
    <s v="2000-07-25"/>
    <x v="30"/>
    <n v="7"/>
    <n v="34.088000000000001"/>
    <n v="139.31"/>
    <n v="10"/>
    <n v="5.2"/>
  </r>
  <r>
    <s v="2000-07-25"/>
    <x v="30"/>
    <n v="7"/>
    <n v="34.049999999999997"/>
    <n v="139.34399999999999"/>
    <n v="10"/>
    <n v="4.5999999999999996"/>
  </r>
  <r>
    <s v="2000-07-26"/>
    <x v="30"/>
    <n v="7"/>
    <n v="34.116"/>
    <n v="139.18700000000001"/>
    <n v="10"/>
    <n v="5.2"/>
  </r>
  <r>
    <s v="2000-07-27"/>
    <x v="30"/>
    <n v="7"/>
    <n v="34.207999999999998"/>
    <n v="139.37"/>
    <n v="10"/>
    <n v="5.6"/>
  </r>
  <r>
    <s v="2000-07-27"/>
    <x v="30"/>
    <n v="7"/>
    <n v="34.204000000000001"/>
    <n v="139.24799999999999"/>
    <n v="10"/>
    <n v="5.5"/>
  </r>
  <r>
    <s v="2000-07-27"/>
    <x v="30"/>
    <n v="7"/>
    <n v="34.183999999999997"/>
    <n v="139.31800000000001"/>
    <n v="10"/>
    <n v="4.7"/>
  </r>
  <r>
    <s v="2000-07-27"/>
    <x v="30"/>
    <n v="7"/>
    <n v="34.048000000000002"/>
    <n v="139.21600000000001"/>
    <n v="10"/>
    <n v="4.5"/>
  </r>
  <r>
    <s v="2000-07-27"/>
    <x v="30"/>
    <n v="7"/>
    <n v="34.417000000000002"/>
    <n v="139.14500000000001"/>
    <n v="10"/>
    <n v="4.8"/>
  </r>
  <r>
    <s v="2000-07-28"/>
    <x v="30"/>
    <n v="7"/>
    <n v="33.935000000000002"/>
    <n v="139.102"/>
    <n v="10"/>
    <n v="4.8"/>
  </r>
  <r>
    <s v="2000-07-28"/>
    <x v="30"/>
    <n v="7"/>
    <n v="34.183"/>
    <n v="139.446"/>
    <n v="10"/>
    <n v="5.2"/>
  </r>
  <r>
    <s v="2000-07-28"/>
    <x v="30"/>
    <n v="7"/>
    <n v="34.103999999999999"/>
    <n v="139.25"/>
    <n v="10"/>
    <n v="5.4"/>
  </r>
  <r>
    <s v="2000-07-28"/>
    <x v="30"/>
    <n v="7"/>
    <n v="34.079000000000001"/>
    <n v="139.24"/>
    <n v="10"/>
    <n v="4.5999999999999996"/>
  </r>
  <r>
    <s v="2000-07-28"/>
    <x v="30"/>
    <n v="7"/>
    <n v="34.139000000000003"/>
    <n v="139.13800000000001"/>
    <n v="10"/>
    <n v="4.7"/>
  </r>
  <r>
    <s v="2000-07-29"/>
    <x v="30"/>
    <n v="7"/>
    <n v="34.091000000000001"/>
    <n v="139.149"/>
    <n v="10"/>
    <n v="4.9000000000000004"/>
  </r>
  <r>
    <s v="2000-07-29"/>
    <x v="30"/>
    <n v="7"/>
    <n v="39.768999999999998"/>
    <n v="141.989"/>
    <n v="73.400000000000006"/>
    <n v="4.5999999999999996"/>
  </r>
  <r>
    <s v="2000-07-30"/>
    <x v="30"/>
    <n v="7"/>
    <n v="33.933"/>
    <n v="139.35"/>
    <n v="10"/>
    <n v="5.7"/>
  </r>
  <r>
    <s v="2000-07-30"/>
    <x v="30"/>
    <n v="7"/>
    <n v="33.901000000000003"/>
    <n v="139.376"/>
    <n v="10"/>
    <n v="6.5"/>
  </r>
  <r>
    <s v="2000-07-30"/>
    <x v="30"/>
    <n v="7"/>
    <n v="33.954000000000001"/>
    <n v="139.27000000000001"/>
    <n v="10"/>
    <n v="5.5"/>
  </r>
  <r>
    <s v="2000-07-30"/>
    <x v="30"/>
    <n v="7"/>
    <n v="33.652999999999999"/>
    <n v="139.274"/>
    <n v="10"/>
    <n v="4.8"/>
  </r>
  <r>
    <s v="2000-07-30"/>
    <x v="30"/>
    <n v="7"/>
    <n v="34.042999999999999"/>
    <n v="139.386"/>
    <n v="10"/>
    <n v="4.7"/>
  </r>
  <r>
    <s v="2000-07-30"/>
    <x v="30"/>
    <n v="7"/>
    <n v="34.119"/>
    <n v="139.24700000000001"/>
    <n v="10"/>
    <n v="5"/>
  </r>
  <r>
    <s v="2000-07-30"/>
    <x v="30"/>
    <n v="7"/>
    <n v="34.204000000000001"/>
    <n v="139.05500000000001"/>
    <n v="10"/>
    <n v="4.5"/>
  </r>
  <r>
    <s v="2000-08-01"/>
    <x v="30"/>
    <n v="8"/>
    <n v="34.472000000000001"/>
    <n v="139.15600000000001"/>
    <n v="10"/>
    <n v="4.5999999999999996"/>
  </r>
  <r>
    <s v="2000-08-02"/>
    <x v="30"/>
    <n v="8"/>
    <n v="34.188000000000002"/>
    <n v="139.167"/>
    <n v="10"/>
    <n v="5.3"/>
  </r>
  <r>
    <s v="2000-08-02"/>
    <x v="30"/>
    <n v="8"/>
    <n v="34.265999999999998"/>
    <n v="139.06100000000001"/>
    <n v="10"/>
    <n v="4.8"/>
  </r>
  <r>
    <s v="2000-08-02"/>
    <x v="30"/>
    <n v="8"/>
    <n v="34.124000000000002"/>
    <n v="139.38300000000001"/>
    <n v="10"/>
    <n v="4.8"/>
  </r>
  <r>
    <s v="2000-08-02"/>
    <x v="30"/>
    <n v="8"/>
    <n v="34.15"/>
    <n v="139.221"/>
    <n v="10"/>
    <n v="5.3"/>
  </r>
  <r>
    <s v="2000-08-02"/>
    <x v="30"/>
    <n v="8"/>
    <n v="34.223999999999997"/>
    <n v="139.22499999999999"/>
    <n v="10"/>
    <n v="4.5"/>
  </r>
  <r>
    <s v="2000-08-03"/>
    <x v="30"/>
    <n v="8"/>
    <n v="34.057000000000002"/>
    <n v="139.12100000000001"/>
    <n v="10"/>
    <n v="4.5"/>
  </r>
  <r>
    <s v="2000-08-03"/>
    <x v="30"/>
    <n v="8"/>
    <n v="34.070999999999998"/>
    <n v="139.24299999999999"/>
    <n v="10"/>
    <n v="4.5"/>
  </r>
  <r>
    <s v="2000-08-03"/>
    <x v="30"/>
    <n v="8"/>
    <n v="33.991999999999997"/>
    <n v="139.31"/>
    <n v="10"/>
    <n v="4.5999999999999996"/>
  </r>
  <r>
    <s v="2000-08-03"/>
    <x v="30"/>
    <n v="8"/>
    <n v="34.151000000000003"/>
    <n v="139.22300000000001"/>
    <n v="10"/>
    <n v="5.3"/>
  </r>
  <r>
    <s v="2000-08-03"/>
    <x v="30"/>
    <n v="8"/>
    <n v="34.006999999999998"/>
    <n v="139.46700000000001"/>
    <n v="10"/>
    <n v="4.5999999999999996"/>
  </r>
  <r>
    <s v="2000-08-03"/>
    <x v="30"/>
    <n v="8"/>
    <n v="34.244999999999997"/>
    <n v="139.26400000000001"/>
    <n v="10"/>
    <n v="4.9000000000000004"/>
  </r>
  <r>
    <s v="2000-08-03"/>
    <x v="30"/>
    <n v="8"/>
    <n v="34.110999999999997"/>
    <n v="139.23099999999999"/>
    <n v="10"/>
    <n v="4.8"/>
  </r>
  <r>
    <s v="2000-08-03"/>
    <x v="30"/>
    <n v="8"/>
    <n v="34.07"/>
    <n v="139.251"/>
    <n v="10"/>
    <n v="4.8"/>
  </r>
  <r>
    <s v="2000-08-03"/>
    <x v="30"/>
    <n v="8"/>
    <n v="34.070999999999998"/>
    <n v="139.11000000000001"/>
    <n v="10"/>
    <n v="4.9000000000000004"/>
  </r>
  <r>
    <s v="2000-08-03"/>
    <x v="30"/>
    <n v="8"/>
    <n v="34.082999999999998"/>
    <n v="139.25700000000001"/>
    <n v="10"/>
    <n v="4.5999999999999996"/>
  </r>
  <r>
    <s v="2000-08-03"/>
    <x v="30"/>
    <n v="8"/>
    <n v="34.118000000000002"/>
    <n v="139.154"/>
    <n v="10"/>
    <n v="4.5"/>
  </r>
  <r>
    <s v="2000-08-03"/>
    <x v="30"/>
    <n v="8"/>
    <n v="34.134999999999998"/>
    <n v="139.32499999999999"/>
    <n v="10"/>
    <n v="4.5999999999999996"/>
  </r>
  <r>
    <s v="2000-08-03"/>
    <x v="30"/>
    <n v="8"/>
    <n v="34.189"/>
    <n v="139.14099999999999"/>
    <n v="10"/>
    <n v="4.5999999999999996"/>
  </r>
  <r>
    <s v="2000-08-03"/>
    <x v="30"/>
    <n v="8"/>
    <n v="34.03"/>
    <n v="139.27000000000001"/>
    <n v="10"/>
    <n v="4.5"/>
  </r>
  <r>
    <s v="2000-08-03"/>
    <x v="30"/>
    <n v="8"/>
    <n v="34.121000000000002"/>
    <n v="139.20500000000001"/>
    <n v="10"/>
    <n v="4.7"/>
  </r>
  <r>
    <s v="2000-08-03"/>
    <x v="30"/>
    <n v="8"/>
    <n v="34.274000000000001"/>
    <n v="139.22"/>
    <n v="10"/>
    <n v="4.5999999999999996"/>
  </r>
  <r>
    <s v="2000-08-03"/>
    <x v="30"/>
    <n v="8"/>
    <n v="34.018999999999998"/>
    <n v="139.28700000000001"/>
    <n v="10"/>
    <n v="4.5999999999999996"/>
  </r>
  <r>
    <s v="2000-08-03"/>
    <x v="30"/>
    <n v="8"/>
    <n v="33.979999999999997"/>
    <n v="139.20699999999999"/>
    <n v="10"/>
    <n v="4.7"/>
  </r>
  <r>
    <s v="2000-08-03"/>
    <x v="30"/>
    <n v="8"/>
    <n v="34.1"/>
    <n v="139.15199999999999"/>
    <n v="10"/>
    <n v="5.0999999999999996"/>
  </r>
  <r>
    <s v="2000-08-03"/>
    <x v="30"/>
    <n v="8"/>
    <n v="34.155999999999999"/>
    <n v="139.203"/>
    <n v="10"/>
    <n v="4.5"/>
  </r>
  <r>
    <s v="2000-08-03"/>
    <x v="30"/>
    <n v="8"/>
    <n v="34.21"/>
    <n v="139.16499999999999"/>
    <n v="10"/>
    <n v="4.8"/>
  </r>
  <r>
    <s v="2000-08-03"/>
    <x v="30"/>
    <n v="8"/>
    <n v="34.149000000000001"/>
    <n v="139.36500000000001"/>
    <n v="10"/>
    <n v="4.9000000000000004"/>
  </r>
  <r>
    <s v="2000-08-03"/>
    <x v="30"/>
    <n v="8"/>
    <n v="34.241999999999997"/>
    <n v="139.20500000000001"/>
    <n v="10"/>
    <n v="4.5999999999999996"/>
  </r>
  <r>
    <s v="2000-08-03"/>
    <x v="30"/>
    <n v="8"/>
    <n v="34.363999999999997"/>
    <n v="139.21199999999999"/>
    <n v="10"/>
    <n v="4.5999999999999996"/>
  </r>
  <r>
    <s v="2000-08-03"/>
    <x v="30"/>
    <n v="8"/>
    <n v="34.045000000000002"/>
    <n v="139.28100000000001"/>
    <n v="10"/>
    <n v="4.5999999999999996"/>
  </r>
  <r>
    <s v="2000-08-03"/>
    <x v="30"/>
    <n v="8"/>
    <n v="34.170999999999999"/>
    <n v="139.155"/>
    <n v="10"/>
    <n v="5.4"/>
  </r>
  <r>
    <s v="2000-08-03"/>
    <x v="30"/>
    <n v="8"/>
    <n v="34.229999999999997"/>
    <n v="139.19999999999999"/>
    <n v="10"/>
    <n v="4.8"/>
  </r>
  <r>
    <s v="2000-08-03"/>
    <x v="30"/>
    <n v="8"/>
    <n v="33.938000000000002"/>
    <n v="139.41999999999999"/>
    <n v="10"/>
    <n v="4.8"/>
  </r>
  <r>
    <s v="2000-08-03"/>
    <x v="30"/>
    <n v="8"/>
    <n v="34.069000000000003"/>
    <n v="139.124"/>
    <n v="10"/>
    <n v="4.8"/>
  </r>
  <r>
    <s v="2000-08-03"/>
    <x v="30"/>
    <n v="8"/>
    <n v="34.171999999999997"/>
    <n v="139.13999999999999"/>
    <n v="10"/>
    <n v="5.3"/>
  </r>
  <r>
    <s v="2000-08-03"/>
    <x v="30"/>
    <n v="8"/>
    <n v="34.167000000000002"/>
    <n v="139.27600000000001"/>
    <n v="10"/>
    <n v="4.5"/>
  </r>
  <r>
    <s v="2000-08-03"/>
    <x v="30"/>
    <n v="8"/>
    <n v="34.139000000000003"/>
    <n v="139.256"/>
    <n v="10"/>
    <n v="4.5"/>
  </r>
  <r>
    <s v="2000-08-03"/>
    <x v="30"/>
    <n v="8"/>
    <n v="34.305999999999997"/>
    <n v="139.12"/>
    <n v="10"/>
    <n v="4.5"/>
  </r>
  <r>
    <s v="2000-08-03"/>
    <x v="30"/>
    <n v="8"/>
    <n v="34.174999999999997"/>
    <n v="139.191"/>
    <n v="10"/>
    <n v="4.5999999999999996"/>
  </r>
  <r>
    <s v="2000-08-03"/>
    <x v="30"/>
    <n v="8"/>
    <n v="34.122999999999998"/>
    <n v="139.095"/>
    <n v="10"/>
    <n v="5.0999999999999996"/>
  </r>
  <r>
    <s v="2000-08-04"/>
    <x v="30"/>
    <n v="8"/>
    <n v="34.308"/>
    <n v="139.143"/>
    <n v="10"/>
    <n v="4.8"/>
  </r>
  <r>
    <s v="2000-08-04"/>
    <x v="30"/>
    <n v="8"/>
    <n v="34.119"/>
    <n v="139.20500000000001"/>
    <n v="10"/>
    <n v="4.8"/>
  </r>
  <r>
    <s v="2000-08-05"/>
    <x v="30"/>
    <n v="8"/>
    <n v="34.142000000000003"/>
    <n v="139.101"/>
    <n v="10"/>
    <n v="4.9000000000000004"/>
  </r>
  <r>
    <s v="2000-08-05"/>
    <x v="30"/>
    <n v="8"/>
    <n v="34.325000000000003"/>
    <n v="138.92699999999999"/>
    <n v="10"/>
    <n v="4.5"/>
  </r>
  <r>
    <s v="2000-08-05"/>
    <x v="30"/>
    <n v="8"/>
    <n v="34.255000000000003"/>
    <n v="139.185"/>
    <n v="10"/>
    <n v="4.5999999999999996"/>
  </r>
  <r>
    <s v="2000-08-06"/>
    <x v="30"/>
    <n v="8"/>
    <n v="34.177"/>
    <n v="139.23400000000001"/>
    <n v="10"/>
    <n v="4.5999999999999996"/>
  </r>
  <r>
    <s v="2000-08-08"/>
    <x v="30"/>
    <n v="8"/>
    <n v="34.030999999999999"/>
    <n v="139.245"/>
    <n v="10"/>
    <n v="4.5"/>
  </r>
  <r>
    <s v="2000-08-08"/>
    <x v="30"/>
    <n v="8"/>
    <n v="34.207000000000001"/>
    <n v="139.14400000000001"/>
    <n v="10"/>
    <n v="4.7"/>
  </r>
  <r>
    <s v="2000-08-10"/>
    <x v="30"/>
    <n v="8"/>
    <n v="33.868000000000002"/>
    <n v="138.852"/>
    <n v="10"/>
    <n v="4.5"/>
  </r>
  <r>
    <s v="2000-08-14"/>
    <x v="30"/>
    <n v="8"/>
    <n v="35.561999999999998"/>
    <n v="140.05099999999999"/>
    <n v="91"/>
    <n v="4.5"/>
  </r>
  <r>
    <s v="2000-08-14"/>
    <x v="30"/>
    <n v="8"/>
    <n v="34.073"/>
    <n v="139.22"/>
    <n v="10"/>
    <n v="4.9000000000000004"/>
  </r>
  <r>
    <s v="2000-08-15"/>
    <x v="30"/>
    <n v="8"/>
    <n v="34.131999999999998"/>
    <n v="139.21700000000001"/>
    <n v="10"/>
    <n v="4.9000000000000004"/>
  </r>
  <r>
    <s v="2000-08-15"/>
    <x v="30"/>
    <n v="8"/>
    <n v="34.165999999999997"/>
    <n v="139.047"/>
    <n v="10"/>
    <n v="4.5999999999999996"/>
  </r>
  <r>
    <s v="2000-08-15"/>
    <x v="30"/>
    <n v="8"/>
    <n v="33.918999999999997"/>
    <n v="139.46299999999999"/>
    <n v="10"/>
    <n v="4.5"/>
  </r>
  <r>
    <s v="2000-08-15"/>
    <x v="30"/>
    <n v="8"/>
    <n v="34.174999999999997"/>
    <n v="139.124"/>
    <n v="10"/>
    <n v="5.2"/>
  </r>
  <r>
    <s v="2000-08-15"/>
    <x v="30"/>
    <n v="8"/>
    <n v="34.200000000000003"/>
    <n v="138.99100000000001"/>
    <n v="10"/>
    <n v="4.5"/>
  </r>
  <r>
    <s v="2000-08-15"/>
    <x v="30"/>
    <n v="8"/>
    <n v="34.106000000000002"/>
    <n v="139.19300000000001"/>
    <n v="10"/>
    <n v="5.3"/>
  </r>
  <r>
    <s v="2000-08-15"/>
    <x v="30"/>
    <n v="8"/>
    <n v="33.994999999999997"/>
    <n v="139.452"/>
    <n v="10"/>
    <n v="4.5"/>
  </r>
  <r>
    <s v="2000-08-15"/>
    <x v="30"/>
    <n v="8"/>
    <n v="34.031999999999996"/>
    <n v="139.35599999999999"/>
    <n v="10"/>
    <n v="4.7"/>
  </r>
  <r>
    <s v="2000-08-15"/>
    <x v="30"/>
    <n v="8"/>
    <n v="34.168999999999997"/>
    <n v="139.14500000000001"/>
    <n v="10"/>
    <n v="4.7"/>
  </r>
  <r>
    <s v="2000-08-15"/>
    <x v="30"/>
    <n v="8"/>
    <n v="34.198999999999998"/>
    <n v="139.167"/>
    <n v="10"/>
    <n v="5.3"/>
  </r>
  <r>
    <s v="2000-08-15"/>
    <x v="30"/>
    <n v="8"/>
    <n v="34.103000000000002"/>
    <n v="139.32599999999999"/>
    <n v="10"/>
    <n v="4.9000000000000004"/>
  </r>
  <r>
    <s v="2000-08-15"/>
    <x v="30"/>
    <n v="8"/>
    <n v="34.113"/>
    <n v="139.19499999999999"/>
    <n v="10"/>
    <n v="5.2"/>
  </r>
  <r>
    <s v="2000-08-15"/>
    <x v="30"/>
    <n v="8"/>
    <n v="34.069000000000003"/>
    <n v="139.37899999999999"/>
    <n v="10"/>
    <n v="4.9000000000000004"/>
  </r>
  <r>
    <s v="2000-08-15"/>
    <x v="30"/>
    <n v="8"/>
    <n v="33.872999999999998"/>
    <n v="139.38499999999999"/>
    <n v="10"/>
    <n v="4.5999999999999996"/>
  </r>
  <r>
    <s v="2000-08-15"/>
    <x v="30"/>
    <n v="8"/>
    <n v="34.167999999999999"/>
    <n v="139.40299999999999"/>
    <n v="10"/>
    <n v="4.5"/>
  </r>
  <r>
    <s v="2000-08-15"/>
    <x v="30"/>
    <n v="8"/>
    <n v="33.975000000000001"/>
    <n v="139.244"/>
    <n v="10"/>
    <n v="4.7"/>
  </r>
  <r>
    <s v="2000-08-15"/>
    <x v="30"/>
    <n v="8"/>
    <n v="34.156999999999996"/>
    <n v="139.209"/>
    <n v="10"/>
    <n v="5.3"/>
  </r>
  <r>
    <s v="2000-08-15"/>
    <x v="30"/>
    <n v="8"/>
    <n v="33.96"/>
    <n v="139.46"/>
    <n v="10"/>
    <n v="4.7"/>
  </r>
  <r>
    <s v="2000-08-15"/>
    <x v="30"/>
    <n v="8"/>
    <n v="34.055"/>
    <n v="139.203"/>
    <n v="10"/>
    <n v="4.5"/>
  </r>
  <r>
    <s v="2000-08-15"/>
    <x v="30"/>
    <n v="8"/>
    <n v="33.951999999999998"/>
    <n v="139.315"/>
    <n v="10"/>
    <n v="4.5"/>
  </r>
  <r>
    <s v="2000-08-15"/>
    <x v="30"/>
    <n v="8"/>
    <n v="34.125999999999998"/>
    <n v="139.19399999999999"/>
    <n v="10"/>
    <n v="4.5999999999999996"/>
  </r>
  <r>
    <s v="2000-08-15"/>
    <x v="30"/>
    <n v="8"/>
    <n v="34.090000000000003"/>
    <n v="139.50399999999999"/>
    <n v="10"/>
    <n v="4.7"/>
  </r>
  <r>
    <s v="2000-08-15"/>
    <x v="30"/>
    <n v="8"/>
    <n v="34.103999999999999"/>
    <n v="139.364"/>
    <n v="10"/>
    <n v="4.5999999999999996"/>
  </r>
  <r>
    <s v="2000-08-15"/>
    <x v="30"/>
    <n v="8"/>
    <n v="34.421999999999997"/>
    <n v="139.07"/>
    <n v="10"/>
    <n v="4.7"/>
  </r>
  <r>
    <s v="2000-08-15"/>
    <x v="30"/>
    <n v="8"/>
    <n v="34.158999999999999"/>
    <n v="139.24700000000001"/>
    <n v="10"/>
    <n v="4.7"/>
  </r>
  <r>
    <s v="2000-08-15"/>
    <x v="30"/>
    <n v="8"/>
    <n v="34.277000000000001"/>
    <n v="139.16900000000001"/>
    <n v="10"/>
    <n v="4.9000000000000004"/>
  </r>
  <r>
    <s v="2000-08-15"/>
    <x v="30"/>
    <n v="8"/>
    <n v="34.107999999999997"/>
    <n v="139.40899999999999"/>
    <n v="10"/>
    <n v="4.5999999999999996"/>
  </r>
  <r>
    <s v="2000-08-15"/>
    <x v="30"/>
    <n v="8"/>
    <n v="34.055999999999997"/>
    <n v="139.32900000000001"/>
    <n v="10"/>
    <n v="4.5999999999999996"/>
  </r>
  <r>
    <s v="2000-08-15"/>
    <x v="30"/>
    <n v="8"/>
    <n v="34.264000000000003"/>
    <n v="139.07"/>
    <n v="10"/>
    <n v="4.9000000000000004"/>
  </r>
  <r>
    <s v="2000-08-16"/>
    <x v="30"/>
    <n v="8"/>
    <n v="34.116999999999997"/>
    <n v="139.22800000000001"/>
    <n v="10"/>
    <n v="5.0999999999999996"/>
  </r>
  <r>
    <s v="2000-08-18"/>
    <x v="30"/>
    <n v="8"/>
    <n v="34.127000000000002"/>
    <n v="139.18"/>
    <n v="10"/>
    <n v="5.7"/>
  </r>
  <r>
    <s v="2000-08-18"/>
    <x v="30"/>
    <n v="8"/>
    <n v="34.231999999999999"/>
    <n v="139.12899999999999"/>
    <n v="10"/>
    <n v="5"/>
  </r>
  <r>
    <s v="2000-08-18"/>
    <x v="30"/>
    <n v="8"/>
    <n v="34.231000000000002"/>
    <n v="139.155"/>
    <n v="10"/>
    <n v="4.9000000000000004"/>
  </r>
  <r>
    <s v="2000-08-18"/>
    <x v="30"/>
    <n v="8"/>
    <n v="36.381"/>
    <n v="141.31299999999999"/>
    <n v="47.8"/>
    <n v="4.5"/>
  </r>
  <r>
    <s v="2000-08-18"/>
    <x v="30"/>
    <n v="8"/>
    <n v="36.386000000000003"/>
    <n v="141.56399999999999"/>
    <n v="33"/>
    <n v="4.5999999999999996"/>
  </r>
  <r>
    <s v="2000-08-19"/>
    <x v="30"/>
    <n v="8"/>
    <n v="36.244"/>
    <n v="141.41999999999999"/>
    <n v="33"/>
    <n v="5.5"/>
  </r>
  <r>
    <s v="2000-08-19"/>
    <x v="30"/>
    <n v="8"/>
    <n v="34.198999999999998"/>
    <n v="139.096"/>
    <n v="10"/>
    <n v="4.8"/>
  </r>
  <r>
    <s v="2000-08-20"/>
    <x v="30"/>
    <n v="8"/>
    <n v="34.206000000000003"/>
    <n v="139.27500000000001"/>
    <n v="10"/>
    <n v="4.8"/>
  </r>
  <r>
    <s v="2000-08-20"/>
    <x v="30"/>
    <n v="8"/>
    <n v="34.037999999999997"/>
    <n v="139.26900000000001"/>
    <n v="10"/>
    <n v="4.5999999999999996"/>
  </r>
  <r>
    <s v="2000-08-22"/>
    <x v="30"/>
    <n v="8"/>
    <n v="34.271999999999998"/>
    <n v="139.13499999999999"/>
    <n v="10"/>
    <n v="4.5999999999999996"/>
  </r>
  <r>
    <s v="2000-08-23"/>
    <x v="30"/>
    <n v="8"/>
    <n v="34.067999999999998"/>
    <n v="139.44499999999999"/>
    <n v="10"/>
    <n v="5.4"/>
  </r>
  <r>
    <s v="2000-08-26"/>
    <x v="30"/>
    <n v="8"/>
    <n v="35.707000000000001"/>
    <n v="139.86699999999999"/>
    <n v="89.7"/>
    <n v="4.7"/>
  </r>
  <r>
    <s v="2000-08-26"/>
    <x v="30"/>
    <n v="8"/>
    <n v="33.719000000000001"/>
    <n v="139.345"/>
    <n v="10"/>
    <n v="4.5"/>
  </r>
  <r>
    <s v="2000-08-27"/>
    <x v="30"/>
    <n v="8"/>
    <n v="33.899000000000001"/>
    <n v="139.40799999999999"/>
    <n v="10"/>
    <n v="5"/>
  </r>
  <r>
    <s v="2000-08-28"/>
    <x v="30"/>
    <n v="8"/>
    <n v="37.814"/>
    <n v="142.10400000000001"/>
    <n v="33"/>
    <n v="5"/>
  </r>
  <r>
    <s v="2000-08-29"/>
    <x v="30"/>
    <n v="8"/>
    <n v="34.295999999999999"/>
    <n v="139.113"/>
    <n v="10"/>
    <n v="5.2"/>
  </r>
  <r>
    <s v="2000-08-29"/>
    <x v="30"/>
    <n v="8"/>
    <n v="34.298000000000002"/>
    <n v="139.166"/>
    <n v="10"/>
    <n v="4.8"/>
  </r>
  <r>
    <s v="2000-08-30"/>
    <x v="30"/>
    <n v="8"/>
    <n v="34.051000000000002"/>
    <n v="139.34800000000001"/>
    <n v="10"/>
    <n v="4.8"/>
  </r>
  <r>
    <s v="2000-08-31"/>
    <x v="30"/>
    <n v="8"/>
    <n v="35.673000000000002"/>
    <n v="140.29599999999999"/>
    <n v="82.9"/>
    <n v="4.5"/>
  </r>
  <r>
    <s v="2000-09-09"/>
    <x v="30"/>
    <n v="9"/>
    <n v="35.988"/>
    <n v="139.44800000000001"/>
    <n v="83.1"/>
    <n v="4.5999999999999996"/>
  </r>
  <r>
    <s v="2000-09-10"/>
    <x v="30"/>
    <n v="9"/>
    <n v="34.43"/>
    <n v="139.18100000000001"/>
    <n v="10"/>
    <n v="5.3"/>
  </r>
  <r>
    <s v="2000-09-15"/>
    <x v="30"/>
    <n v="9"/>
    <n v="36.606999999999999"/>
    <n v="140.964"/>
    <n v="49.7"/>
    <n v="4.8"/>
  </r>
  <r>
    <s v="2000-09-17"/>
    <x v="30"/>
    <n v="9"/>
    <n v="38.006"/>
    <n v="140.66999999999999"/>
    <n v="105.1"/>
    <n v="4.5"/>
  </r>
  <r>
    <s v="2000-09-21"/>
    <x v="30"/>
    <n v="9"/>
    <n v="35.811"/>
    <n v="140.83699999999999"/>
    <n v="45.2"/>
    <n v="4.8"/>
  </r>
  <r>
    <s v="2000-09-28"/>
    <x v="30"/>
    <n v="9"/>
    <n v="35.380000000000003"/>
    <n v="139.625"/>
    <n v="99.1"/>
    <n v="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3B56E-AD56-48D9-8B71-28B38865374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5" firstHeaderRow="1" firstDataRow="1" firstDataCol="1"/>
  <pivotFields count="7">
    <pivotField showAll="0"/>
    <pivotField axis="axisRow"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Year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378F-4F8E-4719-9E54-A4348D0F27EC}">
  <dimension ref="A1:V3110"/>
  <sheetViews>
    <sheetView topLeftCell="E1" workbookViewId="0">
      <selection activeCell="I23" sqref="I23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40.212000000000003</v>
      </c>
      <c r="C2">
        <v>140.31200000000001</v>
      </c>
      <c r="D2">
        <v>143.4</v>
      </c>
      <c r="E2">
        <v>5.7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5.0999999999999996</v>
      </c>
      <c r="R2">
        <v>0.2</v>
      </c>
      <c r="T2" t="s">
        <v>29</v>
      </c>
      <c r="U2" t="s">
        <v>24</v>
      </c>
      <c r="V2" t="s">
        <v>24</v>
      </c>
    </row>
    <row r="3" spans="1:22" x14ac:dyDescent="0.2">
      <c r="A3" t="s">
        <v>30</v>
      </c>
      <c r="B3">
        <v>39.817</v>
      </c>
      <c r="C3">
        <v>141.94399999999999</v>
      </c>
      <c r="D3">
        <v>65</v>
      </c>
      <c r="E3">
        <v>5.7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5</v>
      </c>
      <c r="R3">
        <v>0.2</v>
      </c>
      <c r="T3" t="s">
        <v>29</v>
      </c>
      <c r="U3" t="s">
        <v>24</v>
      </c>
      <c r="V3" t="s">
        <v>24</v>
      </c>
    </row>
    <row r="4" spans="1:22" x14ac:dyDescent="0.2">
      <c r="A4" t="s">
        <v>34</v>
      </c>
      <c r="B4">
        <v>34.521000000000001</v>
      </c>
      <c r="C4">
        <v>141.70699999999999</v>
      </c>
      <c r="D4">
        <v>22.1</v>
      </c>
      <c r="E4">
        <v>5.95</v>
      </c>
      <c r="F4" t="s">
        <v>23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Q4">
        <v>6.1</v>
      </c>
      <c r="R4">
        <v>0.2</v>
      </c>
      <c r="T4" t="s">
        <v>29</v>
      </c>
      <c r="U4" t="s">
        <v>24</v>
      </c>
      <c r="V4" t="s">
        <v>24</v>
      </c>
    </row>
    <row r="5" spans="1:22" x14ac:dyDescent="0.2">
      <c r="A5" t="s">
        <v>38</v>
      </c>
      <c r="B5">
        <v>40.277000000000001</v>
      </c>
      <c r="C5">
        <v>143.06700000000001</v>
      </c>
      <c r="D5">
        <v>11.6</v>
      </c>
      <c r="E5">
        <v>5.9</v>
      </c>
      <c r="F5" t="s">
        <v>23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Q5">
        <v>3.9</v>
      </c>
      <c r="R5">
        <v>0.3</v>
      </c>
      <c r="T5" t="s">
        <v>29</v>
      </c>
      <c r="U5" t="s">
        <v>24</v>
      </c>
      <c r="V5" t="s">
        <v>24</v>
      </c>
    </row>
    <row r="6" spans="1:22" x14ac:dyDescent="0.2">
      <c r="A6" t="s">
        <v>42</v>
      </c>
      <c r="B6">
        <v>40.274999999999999</v>
      </c>
      <c r="C6">
        <v>143.08500000000001</v>
      </c>
      <c r="D6">
        <v>32.700000000000003</v>
      </c>
      <c r="E6">
        <v>6.05</v>
      </c>
      <c r="F6" t="s">
        <v>23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Q6">
        <v>5.0999999999999996</v>
      </c>
      <c r="R6">
        <v>0.24</v>
      </c>
      <c r="T6" t="s">
        <v>29</v>
      </c>
      <c r="U6" t="s">
        <v>24</v>
      </c>
      <c r="V6" t="s">
        <v>24</v>
      </c>
    </row>
    <row r="7" spans="1:22" x14ac:dyDescent="0.2">
      <c r="A7" t="s">
        <v>46</v>
      </c>
      <c r="B7">
        <v>34.859000000000002</v>
      </c>
      <c r="C7">
        <v>141.77600000000001</v>
      </c>
      <c r="D7">
        <v>15</v>
      </c>
      <c r="E7">
        <v>5.62</v>
      </c>
      <c r="F7" t="s">
        <v>23</v>
      </c>
      <c r="K7" t="s">
        <v>24</v>
      </c>
      <c r="L7" t="s">
        <v>47</v>
      </c>
      <c r="M7" t="s">
        <v>48</v>
      </c>
      <c r="N7" t="s">
        <v>49</v>
      </c>
      <c r="O7" t="s">
        <v>28</v>
      </c>
      <c r="Q7">
        <v>4.5999999999999996</v>
      </c>
      <c r="R7">
        <v>0.2</v>
      </c>
      <c r="T7" t="s">
        <v>29</v>
      </c>
      <c r="U7" t="s">
        <v>24</v>
      </c>
      <c r="V7" t="s">
        <v>24</v>
      </c>
    </row>
    <row r="8" spans="1:22" x14ac:dyDescent="0.2">
      <c r="A8" t="s">
        <v>50</v>
      </c>
      <c r="B8">
        <v>37.003999999999998</v>
      </c>
      <c r="C8">
        <v>136.857</v>
      </c>
      <c r="D8">
        <v>282.39999999999998</v>
      </c>
      <c r="E8">
        <v>5.5</v>
      </c>
      <c r="F8" t="s">
        <v>23</v>
      </c>
      <c r="K8" t="s">
        <v>24</v>
      </c>
      <c r="L8" t="s">
        <v>51</v>
      </c>
      <c r="M8" t="s">
        <v>52</v>
      </c>
      <c r="N8" t="s">
        <v>53</v>
      </c>
      <c r="O8" t="s">
        <v>28</v>
      </c>
      <c r="Q8">
        <v>6.4</v>
      </c>
      <c r="R8">
        <v>0.41</v>
      </c>
      <c r="T8" t="s">
        <v>29</v>
      </c>
      <c r="U8" t="s">
        <v>24</v>
      </c>
      <c r="V8" t="s">
        <v>24</v>
      </c>
    </row>
    <row r="9" spans="1:22" x14ac:dyDescent="0.2">
      <c r="A9" t="s">
        <v>54</v>
      </c>
      <c r="B9">
        <v>38.774000000000001</v>
      </c>
      <c r="C9">
        <v>142.30600000000001</v>
      </c>
      <c r="D9">
        <v>45.2</v>
      </c>
      <c r="E9">
        <v>6.43</v>
      </c>
      <c r="F9" t="s">
        <v>23</v>
      </c>
      <c r="K9" t="s">
        <v>24</v>
      </c>
      <c r="L9" t="s">
        <v>55</v>
      </c>
      <c r="M9" t="s">
        <v>56</v>
      </c>
      <c r="N9" t="s">
        <v>57</v>
      </c>
      <c r="O9" t="s">
        <v>28</v>
      </c>
      <c r="Q9">
        <v>4.9000000000000004</v>
      </c>
      <c r="R9">
        <v>0.67</v>
      </c>
      <c r="T9" t="s">
        <v>29</v>
      </c>
      <c r="U9" t="s">
        <v>24</v>
      </c>
      <c r="V9" t="s">
        <v>24</v>
      </c>
    </row>
    <row r="10" spans="1:22" x14ac:dyDescent="0.2">
      <c r="A10" t="s">
        <v>58</v>
      </c>
      <c r="B10">
        <v>39.273000000000003</v>
      </c>
      <c r="C10">
        <v>140.75</v>
      </c>
      <c r="D10">
        <v>11.9</v>
      </c>
      <c r="E10">
        <v>6.2</v>
      </c>
      <c r="F10" t="s">
        <v>23</v>
      </c>
      <c r="K10" t="s">
        <v>24</v>
      </c>
      <c r="L10" t="s">
        <v>59</v>
      </c>
      <c r="M10" t="s">
        <v>60</v>
      </c>
      <c r="N10" t="s">
        <v>61</v>
      </c>
      <c r="O10" t="s">
        <v>28</v>
      </c>
      <c r="Q10">
        <v>3.6</v>
      </c>
      <c r="R10">
        <v>0.3</v>
      </c>
      <c r="T10" t="s">
        <v>29</v>
      </c>
      <c r="U10" t="s">
        <v>24</v>
      </c>
      <c r="V10" t="s">
        <v>24</v>
      </c>
    </row>
    <row r="11" spans="1:22" x14ac:dyDescent="0.2">
      <c r="A11" t="s">
        <v>62</v>
      </c>
      <c r="B11">
        <v>33.628</v>
      </c>
      <c r="C11">
        <v>138.68</v>
      </c>
      <c r="D11">
        <v>28</v>
      </c>
      <c r="E11">
        <v>5.21</v>
      </c>
      <c r="F11" t="s">
        <v>23</v>
      </c>
      <c r="K11" t="s">
        <v>24</v>
      </c>
      <c r="L11" t="s">
        <v>63</v>
      </c>
      <c r="M11" t="s">
        <v>64</v>
      </c>
      <c r="N11" t="s">
        <v>65</v>
      </c>
      <c r="O11" t="s">
        <v>28</v>
      </c>
      <c r="Q11">
        <v>25</v>
      </c>
      <c r="R11">
        <v>0.3</v>
      </c>
      <c r="T11" t="s">
        <v>29</v>
      </c>
      <c r="U11" t="s">
        <v>24</v>
      </c>
      <c r="V11" t="s">
        <v>24</v>
      </c>
    </row>
    <row r="12" spans="1:22" x14ac:dyDescent="0.2">
      <c r="A12" t="s">
        <v>66</v>
      </c>
      <c r="B12">
        <v>34.506999999999998</v>
      </c>
      <c r="C12">
        <v>137.11600000000001</v>
      </c>
      <c r="D12">
        <v>39.700000000000003</v>
      </c>
      <c r="E12">
        <v>5.87</v>
      </c>
      <c r="F12" t="s">
        <v>23</v>
      </c>
      <c r="K12" t="s">
        <v>24</v>
      </c>
      <c r="L12" t="s">
        <v>67</v>
      </c>
      <c r="M12" t="s">
        <v>68</v>
      </c>
      <c r="N12" t="s">
        <v>69</v>
      </c>
      <c r="O12" t="s">
        <v>28</v>
      </c>
      <c r="Q12">
        <v>5.2</v>
      </c>
      <c r="R12">
        <v>0.2</v>
      </c>
      <c r="T12" t="s">
        <v>29</v>
      </c>
      <c r="U12" t="s">
        <v>24</v>
      </c>
      <c r="V12" t="s">
        <v>24</v>
      </c>
    </row>
    <row r="13" spans="1:22" x14ac:dyDescent="0.2">
      <c r="A13" t="s">
        <v>70</v>
      </c>
      <c r="B13">
        <v>36.343000000000004</v>
      </c>
      <c r="C13">
        <v>141.226</v>
      </c>
      <c r="D13">
        <v>42.8</v>
      </c>
      <c r="E13">
        <v>5.48</v>
      </c>
      <c r="F13" t="s">
        <v>23</v>
      </c>
      <c r="K13" t="s">
        <v>24</v>
      </c>
      <c r="L13" t="s">
        <v>71</v>
      </c>
      <c r="M13" t="s">
        <v>72</v>
      </c>
      <c r="N13" t="s">
        <v>73</v>
      </c>
      <c r="O13" t="s">
        <v>28</v>
      </c>
      <c r="Q13">
        <v>5.3</v>
      </c>
      <c r="R13">
        <v>0.2</v>
      </c>
      <c r="T13" t="s">
        <v>29</v>
      </c>
      <c r="U13" t="s">
        <v>24</v>
      </c>
      <c r="V13" t="s">
        <v>24</v>
      </c>
    </row>
    <row r="14" spans="1:22" x14ac:dyDescent="0.2">
      <c r="A14" t="s">
        <v>74</v>
      </c>
      <c r="B14">
        <v>37.158999999999999</v>
      </c>
      <c r="C14">
        <v>138.37799999999999</v>
      </c>
      <c r="D14">
        <v>17.8</v>
      </c>
      <c r="E14">
        <v>5.73</v>
      </c>
      <c r="F14" t="s">
        <v>23</v>
      </c>
      <c r="K14" t="s">
        <v>24</v>
      </c>
      <c r="L14" t="s">
        <v>75</v>
      </c>
      <c r="M14" t="s">
        <v>76</v>
      </c>
      <c r="N14" t="s">
        <v>77</v>
      </c>
      <c r="O14" t="s">
        <v>28</v>
      </c>
      <c r="Q14">
        <v>4.9000000000000004</v>
      </c>
      <c r="R14">
        <v>0.2</v>
      </c>
      <c r="T14" t="s">
        <v>29</v>
      </c>
      <c r="U14" t="s">
        <v>24</v>
      </c>
      <c r="V14" t="s">
        <v>24</v>
      </c>
    </row>
    <row r="15" spans="1:22" x14ac:dyDescent="0.2">
      <c r="A15" t="s">
        <v>78</v>
      </c>
      <c r="B15">
        <v>40.146000000000001</v>
      </c>
      <c r="C15">
        <v>142.465</v>
      </c>
      <c r="D15">
        <v>51.4</v>
      </c>
      <c r="E15">
        <v>5.58</v>
      </c>
      <c r="F15" t="s">
        <v>23</v>
      </c>
      <c r="K15" t="s">
        <v>24</v>
      </c>
      <c r="L15" t="s">
        <v>79</v>
      </c>
      <c r="M15" t="s">
        <v>80</v>
      </c>
      <c r="N15" t="s">
        <v>81</v>
      </c>
      <c r="O15" t="s">
        <v>28</v>
      </c>
      <c r="Q15">
        <v>5.4</v>
      </c>
      <c r="R15">
        <v>0.2</v>
      </c>
      <c r="T15" t="s">
        <v>29</v>
      </c>
      <c r="U15" t="s">
        <v>24</v>
      </c>
      <c r="V15" t="s">
        <v>24</v>
      </c>
    </row>
    <row r="16" spans="1:22" x14ac:dyDescent="0.2">
      <c r="A16" t="s">
        <v>82</v>
      </c>
      <c r="B16">
        <v>37.28</v>
      </c>
      <c r="C16">
        <v>142.16399999999999</v>
      </c>
      <c r="D16">
        <v>33.4</v>
      </c>
      <c r="E16">
        <v>5.48</v>
      </c>
      <c r="F16" t="s">
        <v>23</v>
      </c>
      <c r="K16" t="s">
        <v>24</v>
      </c>
      <c r="L16" t="s">
        <v>83</v>
      </c>
      <c r="M16" t="s">
        <v>84</v>
      </c>
      <c r="N16" t="s">
        <v>85</v>
      </c>
      <c r="O16" t="s">
        <v>28</v>
      </c>
      <c r="Q16">
        <v>9.1</v>
      </c>
      <c r="R16">
        <v>0.27</v>
      </c>
      <c r="T16" t="s">
        <v>29</v>
      </c>
      <c r="U16" t="s">
        <v>24</v>
      </c>
      <c r="V16" t="s">
        <v>24</v>
      </c>
    </row>
    <row r="17" spans="1:22" x14ac:dyDescent="0.2">
      <c r="A17" t="s">
        <v>86</v>
      </c>
      <c r="B17">
        <v>38.475000000000001</v>
      </c>
      <c r="C17">
        <v>142.196</v>
      </c>
      <c r="D17">
        <v>42.2</v>
      </c>
      <c r="E17">
        <v>5.48</v>
      </c>
      <c r="F17" t="s">
        <v>23</v>
      </c>
      <c r="K17" t="s">
        <v>24</v>
      </c>
      <c r="L17" t="s">
        <v>87</v>
      </c>
      <c r="M17" t="s">
        <v>88</v>
      </c>
      <c r="N17" t="s">
        <v>89</v>
      </c>
      <c r="O17" t="s">
        <v>28</v>
      </c>
      <c r="Q17">
        <v>5.2</v>
      </c>
      <c r="R17">
        <v>0.22</v>
      </c>
      <c r="T17" t="s">
        <v>29</v>
      </c>
      <c r="U17" t="s">
        <v>24</v>
      </c>
      <c r="V17" t="s">
        <v>24</v>
      </c>
    </row>
    <row r="18" spans="1:22" x14ac:dyDescent="0.2">
      <c r="A18" t="s">
        <v>90</v>
      </c>
      <c r="B18">
        <v>38.378</v>
      </c>
      <c r="C18">
        <v>142.232</v>
      </c>
      <c r="D18">
        <v>41.9</v>
      </c>
      <c r="E18">
        <v>6.06</v>
      </c>
      <c r="F18" t="s">
        <v>23</v>
      </c>
      <c r="K18" t="s">
        <v>24</v>
      </c>
      <c r="L18" t="s">
        <v>91</v>
      </c>
      <c r="M18" t="s">
        <v>92</v>
      </c>
      <c r="N18" t="s">
        <v>93</v>
      </c>
      <c r="O18" t="s">
        <v>28</v>
      </c>
      <c r="Q18">
        <v>6</v>
      </c>
      <c r="R18">
        <v>0.37</v>
      </c>
      <c r="T18" t="s">
        <v>29</v>
      </c>
      <c r="U18" t="s">
        <v>24</v>
      </c>
      <c r="V18" t="s">
        <v>24</v>
      </c>
    </row>
    <row r="19" spans="1:22" x14ac:dyDescent="0.2">
      <c r="A19" t="s">
        <v>94</v>
      </c>
      <c r="B19">
        <v>40.78</v>
      </c>
      <c r="C19">
        <v>133.45099999999999</v>
      </c>
      <c r="D19">
        <v>478.3</v>
      </c>
      <c r="E19">
        <v>5.09</v>
      </c>
      <c r="F19" t="s">
        <v>23</v>
      </c>
      <c r="K19" t="s">
        <v>24</v>
      </c>
      <c r="L19" t="s">
        <v>95</v>
      </c>
      <c r="M19" t="s">
        <v>96</v>
      </c>
      <c r="N19" t="s">
        <v>97</v>
      </c>
      <c r="O19" t="s">
        <v>28</v>
      </c>
      <c r="Q19">
        <v>25</v>
      </c>
      <c r="R19">
        <v>0.2</v>
      </c>
      <c r="T19" t="s">
        <v>29</v>
      </c>
      <c r="U19" t="s">
        <v>24</v>
      </c>
      <c r="V19" t="s">
        <v>24</v>
      </c>
    </row>
    <row r="20" spans="1:22" x14ac:dyDescent="0.2">
      <c r="A20" t="s">
        <v>98</v>
      </c>
      <c r="B20">
        <v>36.292000000000002</v>
      </c>
      <c r="C20">
        <v>140.96100000000001</v>
      </c>
      <c r="D20">
        <v>44.4</v>
      </c>
      <c r="E20">
        <v>5.22</v>
      </c>
      <c r="F20" t="s">
        <v>23</v>
      </c>
      <c r="K20" t="s">
        <v>99</v>
      </c>
      <c r="L20" t="s">
        <v>100</v>
      </c>
      <c r="M20" t="s">
        <v>101</v>
      </c>
      <c r="N20" t="s">
        <v>102</v>
      </c>
      <c r="O20" t="s">
        <v>28</v>
      </c>
      <c r="Q20">
        <v>4.8</v>
      </c>
      <c r="R20">
        <v>0.2</v>
      </c>
      <c r="T20" t="s">
        <v>29</v>
      </c>
      <c r="U20" t="s">
        <v>99</v>
      </c>
      <c r="V20" t="s">
        <v>99</v>
      </c>
    </row>
    <row r="21" spans="1:22" x14ac:dyDescent="0.2">
      <c r="A21" t="s">
        <v>103</v>
      </c>
      <c r="B21">
        <v>35.457999999999998</v>
      </c>
      <c r="C21">
        <v>140.52600000000001</v>
      </c>
      <c r="D21">
        <v>27.2</v>
      </c>
      <c r="E21">
        <v>5.17</v>
      </c>
      <c r="F21" t="s">
        <v>23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Q21">
        <v>18.5</v>
      </c>
      <c r="R21">
        <v>0.32</v>
      </c>
      <c r="T21" t="s">
        <v>29</v>
      </c>
      <c r="U21" t="s">
        <v>24</v>
      </c>
      <c r="V21" t="s">
        <v>24</v>
      </c>
    </row>
    <row r="22" spans="1:22" x14ac:dyDescent="0.2">
      <c r="A22" t="s">
        <v>107</v>
      </c>
      <c r="B22">
        <v>35.503999999999998</v>
      </c>
      <c r="C22">
        <v>138.99199999999999</v>
      </c>
      <c r="D22">
        <v>22.1</v>
      </c>
      <c r="E22">
        <v>5.47</v>
      </c>
      <c r="F22" t="s">
        <v>23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Q22">
        <v>4.5999999999999996</v>
      </c>
      <c r="R22">
        <v>0.2</v>
      </c>
      <c r="T22" t="s">
        <v>29</v>
      </c>
      <c r="U22" t="s">
        <v>24</v>
      </c>
      <c r="V22" t="s">
        <v>24</v>
      </c>
    </row>
    <row r="23" spans="1:22" x14ac:dyDescent="0.2">
      <c r="A23" t="s">
        <v>111</v>
      </c>
      <c r="B23">
        <v>37.173000000000002</v>
      </c>
      <c r="C23">
        <v>141.53399999999999</v>
      </c>
      <c r="D23">
        <v>45.5</v>
      </c>
      <c r="E23">
        <v>5.49</v>
      </c>
      <c r="F23" t="s">
        <v>23</v>
      </c>
      <c r="H23" t="s">
        <v>17149</v>
      </c>
      <c r="K23" t="s">
        <v>24</v>
      </c>
      <c r="L23" t="s">
        <v>112</v>
      </c>
      <c r="M23" t="s">
        <v>113</v>
      </c>
      <c r="N23" t="s">
        <v>114</v>
      </c>
      <c r="O23" t="s">
        <v>28</v>
      </c>
      <c r="Q23">
        <v>5.3</v>
      </c>
      <c r="R23">
        <v>0.2</v>
      </c>
      <c r="T23" t="s">
        <v>29</v>
      </c>
      <c r="U23" t="s">
        <v>24</v>
      </c>
      <c r="V23" t="s">
        <v>24</v>
      </c>
    </row>
    <row r="24" spans="1:22" x14ac:dyDescent="0.2">
      <c r="A24" t="s">
        <v>115</v>
      </c>
      <c r="B24">
        <v>37.326000000000001</v>
      </c>
      <c r="C24">
        <v>138.74799999999999</v>
      </c>
      <c r="D24">
        <v>182.4</v>
      </c>
      <c r="E24">
        <v>5.54</v>
      </c>
      <c r="F24" t="s">
        <v>23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Q24">
        <v>5.2</v>
      </c>
      <c r="R24">
        <v>0.37</v>
      </c>
      <c r="T24" t="s">
        <v>29</v>
      </c>
      <c r="U24" t="s">
        <v>24</v>
      </c>
      <c r="V24" t="s">
        <v>24</v>
      </c>
    </row>
    <row r="25" spans="1:22" x14ac:dyDescent="0.2">
      <c r="A25" t="s">
        <v>119</v>
      </c>
      <c r="B25">
        <v>35.884</v>
      </c>
      <c r="C25">
        <v>140.535</v>
      </c>
      <c r="D25">
        <v>31.9</v>
      </c>
      <c r="E25">
        <v>5.46</v>
      </c>
      <c r="F25" t="s">
        <v>23</v>
      </c>
      <c r="K25" t="s">
        <v>24</v>
      </c>
      <c r="L25" t="s">
        <v>120</v>
      </c>
      <c r="M25" t="s">
        <v>121</v>
      </c>
      <c r="N25" t="s">
        <v>122</v>
      </c>
      <c r="O25" t="s">
        <v>28</v>
      </c>
      <c r="Q25">
        <v>4.5</v>
      </c>
      <c r="R25">
        <v>0.2</v>
      </c>
      <c r="T25" t="s">
        <v>29</v>
      </c>
      <c r="U25" t="s">
        <v>24</v>
      </c>
      <c r="V25" t="s">
        <v>24</v>
      </c>
    </row>
    <row r="26" spans="1:22" x14ac:dyDescent="0.2">
      <c r="A26" t="s">
        <v>123</v>
      </c>
      <c r="B26">
        <v>37.347000000000001</v>
      </c>
      <c r="C26">
        <v>141.64500000000001</v>
      </c>
      <c r="D26">
        <v>44.4</v>
      </c>
      <c r="E26">
        <v>5.25</v>
      </c>
      <c r="F26" t="s">
        <v>23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Q26">
        <v>5.4</v>
      </c>
      <c r="R26">
        <v>0.34</v>
      </c>
      <c r="T26" t="s">
        <v>29</v>
      </c>
      <c r="U26" t="s">
        <v>24</v>
      </c>
      <c r="V26" t="s">
        <v>24</v>
      </c>
    </row>
    <row r="27" spans="1:22" x14ac:dyDescent="0.2">
      <c r="A27" t="s">
        <v>127</v>
      </c>
      <c r="B27">
        <v>40.078000000000003</v>
      </c>
      <c r="C27">
        <v>142.78100000000001</v>
      </c>
      <c r="D27">
        <v>43.1</v>
      </c>
      <c r="E27">
        <v>5.34</v>
      </c>
      <c r="F27" t="s">
        <v>23</v>
      </c>
      <c r="K27" t="s">
        <v>99</v>
      </c>
      <c r="L27" t="s">
        <v>128</v>
      </c>
      <c r="M27" t="s">
        <v>129</v>
      </c>
      <c r="N27" t="s">
        <v>130</v>
      </c>
      <c r="O27" t="s">
        <v>28</v>
      </c>
      <c r="Q27">
        <v>5.4</v>
      </c>
      <c r="R27">
        <v>0.32</v>
      </c>
      <c r="T27" t="s">
        <v>29</v>
      </c>
      <c r="U27" t="s">
        <v>99</v>
      </c>
      <c r="V27" t="s">
        <v>99</v>
      </c>
    </row>
    <row r="28" spans="1:22" x14ac:dyDescent="0.2">
      <c r="A28" t="s">
        <v>131</v>
      </c>
      <c r="B28">
        <v>33.445999999999998</v>
      </c>
      <c r="C28">
        <v>140.88999999999999</v>
      </c>
      <c r="D28">
        <v>46.4</v>
      </c>
      <c r="E28">
        <v>7.15</v>
      </c>
      <c r="F28" t="s">
        <v>23</v>
      </c>
      <c r="K28" t="s">
        <v>24</v>
      </c>
      <c r="L28" t="s">
        <v>132</v>
      </c>
      <c r="M28" t="s">
        <v>133</v>
      </c>
      <c r="N28" t="s">
        <v>134</v>
      </c>
      <c r="O28" t="s">
        <v>28</v>
      </c>
      <c r="Q28">
        <v>5.4</v>
      </c>
      <c r="R28">
        <v>0.44</v>
      </c>
      <c r="T28" t="s">
        <v>29</v>
      </c>
      <c r="U28" t="s">
        <v>24</v>
      </c>
      <c r="V28" t="s">
        <v>24</v>
      </c>
    </row>
    <row r="29" spans="1:22" x14ac:dyDescent="0.2">
      <c r="A29" t="s">
        <v>135</v>
      </c>
      <c r="B29">
        <v>33.502000000000002</v>
      </c>
      <c r="C29">
        <v>141.09200000000001</v>
      </c>
      <c r="D29">
        <v>56.8</v>
      </c>
      <c r="E29">
        <v>6.05</v>
      </c>
      <c r="F29" t="s">
        <v>23</v>
      </c>
      <c r="K29" t="s">
        <v>24</v>
      </c>
      <c r="L29" t="s">
        <v>136</v>
      </c>
      <c r="M29" t="s">
        <v>137</v>
      </c>
      <c r="N29" t="s">
        <v>138</v>
      </c>
      <c r="O29" t="s">
        <v>28</v>
      </c>
      <c r="Q29">
        <v>11.8</v>
      </c>
      <c r="R29">
        <v>0.28000000000000003</v>
      </c>
      <c r="T29" t="s">
        <v>29</v>
      </c>
      <c r="U29" t="s">
        <v>24</v>
      </c>
      <c r="V29" t="s">
        <v>24</v>
      </c>
    </row>
    <row r="30" spans="1:22" x14ac:dyDescent="0.2">
      <c r="A30" t="s">
        <v>139</v>
      </c>
      <c r="B30">
        <v>33.475000000000001</v>
      </c>
      <c r="C30">
        <v>141.029</v>
      </c>
      <c r="D30">
        <v>58.2</v>
      </c>
      <c r="E30">
        <v>5.36</v>
      </c>
      <c r="F30" t="s">
        <v>23</v>
      </c>
      <c r="K30" t="s">
        <v>99</v>
      </c>
      <c r="L30" t="s">
        <v>140</v>
      </c>
      <c r="M30" t="s">
        <v>141</v>
      </c>
      <c r="N30" t="s">
        <v>142</v>
      </c>
      <c r="O30" t="s">
        <v>28</v>
      </c>
      <c r="Q30">
        <v>5.3</v>
      </c>
      <c r="R30">
        <v>0.2</v>
      </c>
      <c r="T30" t="s">
        <v>29</v>
      </c>
      <c r="U30" t="s">
        <v>99</v>
      </c>
      <c r="V30" t="s">
        <v>99</v>
      </c>
    </row>
    <row r="31" spans="1:22" x14ac:dyDescent="0.2">
      <c r="A31" t="s">
        <v>143</v>
      </c>
      <c r="B31">
        <v>33.357999999999997</v>
      </c>
      <c r="C31">
        <v>141.10499999999999</v>
      </c>
      <c r="D31">
        <v>41.3</v>
      </c>
      <c r="E31">
        <v>5.62</v>
      </c>
      <c r="F31" t="s">
        <v>23</v>
      </c>
      <c r="K31" t="s">
        <v>24</v>
      </c>
      <c r="L31" t="s">
        <v>144</v>
      </c>
      <c r="M31" t="s">
        <v>145</v>
      </c>
      <c r="N31" t="s">
        <v>146</v>
      </c>
      <c r="O31" t="s">
        <v>28</v>
      </c>
      <c r="Q31">
        <v>5.2</v>
      </c>
      <c r="R31">
        <v>0.42</v>
      </c>
      <c r="T31" t="s">
        <v>29</v>
      </c>
      <c r="U31" t="s">
        <v>24</v>
      </c>
      <c r="V31" t="s">
        <v>24</v>
      </c>
    </row>
    <row r="32" spans="1:22" x14ac:dyDescent="0.2">
      <c r="A32" t="s">
        <v>147</v>
      </c>
      <c r="B32">
        <v>33.564999999999998</v>
      </c>
      <c r="C32">
        <v>141.41900000000001</v>
      </c>
      <c r="D32">
        <v>37.9</v>
      </c>
      <c r="E32">
        <v>5.85</v>
      </c>
      <c r="F32" t="s">
        <v>23</v>
      </c>
      <c r="K32" t="s">
        <v>24</v>
      </c>
      <c r="L32" t="s">
        <v>148</v>
      </c>
      <c r="M32" t="s">
        <v>149</v>
      </c>
      <c r="N32" t="s">
        <v>150</v>
      </c>
      <c r="O32" t="s">
        <v>28</v>
      </c>
      <c r="Q32">
        <v>5</v>
      </c>
      <c r="R32">
        <v>0.28000000000000003</v>
      </c>
      <c r="T32" t="s">
        <v>29</v>
      </c>
      <c r="U32" t="s">
        <v>24</v>
      </c>
      <c r="V32" t="s">
        <v>24</v>
      </c>
    </row>
    <row r="33" spans="1:22" x14ac:dyDescent="0.2">
      <c r="A33" t="s">
        <v>151</v>
      </c>
      <c r="B33">
        <v>40.872</v>
      </c>
      <c r="C33">
        <v>141.97499999999999</v>
      </c>
      <c r="D33">
        <v>71.3</v>
      </c>
      <c r="E33">
        <v>6.24</v>
      </c>
      <c r="F33" t="s">
        <v>23</v>
      </c>
      <c r="K33" t="s">
        <v>24</v>
      </c>
      <c r="L33" t="s">
        <v>152</v>
      </c>
      <c r="M33" t="s">
        <v>153</v>
      </c>
      <c r="N33" t="s">
        <v>154</v>
      </c>
      <c r="O33" t="s">
        <v>28</v>
      </c>
      <c r="Q33">
        <v>4.8</v>
      </c>
      <c r="R33">
        <v>0.64</v>
      </c>
      <c r="T33" t="s">
        <v>29</v>
      </c>
      <c r="U33" t="s">
        <v>24</v>
      </c>
      <c r="V33" t="s">
        <v>24</v>
      </c>
    </row>
    <row r="34" spans="1:22" x14ac:dyDescent="0.2">
      <c r="A34" t="s">
        <v>155</v>
      </c>
      <c r="B34">
        <v>33.53</v>
      </c>
      <c r="C34">
        <v>141.16800000000001</v>
      </c>
      <c r="D34">
        <v>42.7</v>
      </c>
      <c r="E34">
        <v>5.63</v>
      </c>
      <c r="F34" t="s">
        <v>23</v>
      </c>
      <c r="K34" t="s">
        <v>24</v>
      </c>
      <c r="L34" t="s">
        <v>156</v>
      </c>
      <c r="M34" t="s">
        <v>157</v>
      </c>
      <c r="N34" t="s">
        <v>138</v>
      </c>
      <c r="O34" t="s">
        <v>28</v>
      </c>
      <c r="Q34">
        <v>5.2</v>
      </c>
      <c r="R34">
        <v>0.2</v>
      </c>
      <c r="T34" t="s">
        <v>29</v>
      </c>
      <c r="U34" t="s">
        <v>24</v>
      </c>
      <c r="V34" t="s">
        <v>24</v>
      </c>
    </row>
    <row r="35" spans="1:22" x14ac:dyDescent="0.2">
      <c r="A35" t="s">
        <v>158</v>
      </c>
      <c r="B35">
        <v>38.595999999999997</v>
      </c>
      <c r="C35">
        <v>142.76400000000001</v>
      </c>
      <c r="D35">
        <v>31.1</v>
      </c>
      <c r="E35">
        <v>5.78</v>
      </c>
      <c r="F35" t="s">
        <v>23</v>
      </c>
      <c r="K35" t="s">
        <v>24</v>
      </c>
      <c r="L35" t="s">
        <v>159</v>
      </c>
      <c r="M35" t="s">
        <v>160</v>
      </c>
      <c r="N35" t="s">
        <v>161</v>
      </c>
      <c r="O35" t="s">
        <v>28</v>
      </c>
      <c r="Q35">
        <v>4.8</v>
      </c>
      <c r="R35">
        <v>0.2</v>
      </c>
      <c r="T35" t="s">
        <v>29</v>
      </c>
      <c r="U35" t="s">
        <v>24</v>
      </c>
      <c r="V35" t="s">
        <v>24</v>
      </c>
    </row>
    <row r="36" spans="1:22" x14ac:dyDescent="0.2">
      <c r="A36" t="s">
        <v>162</v>
      </c>
      <c r="B36">
        <v>33.610999999999997</v>
      </c>
      <c r="C36">
        <v>142.43799999999999</v>
      </c>
      <c r="D36">
        <v>10</v>
      </c>
      <c r="E36">
        <v>5.45</v>
      </c>
      <c r="F36" t="s">
        <v>23</v>
      </c>
      <c r="K36" t="s">
        <v>24</v>
      </c>
      <c r="L36" t="s">
        <v>163</v>
      </c>
      <c r="M36" t="s">
        <v>164</v>
      </c>
      <c r="N36" t="s">
        <v>165</v>
      </c>
      <c r="O36" t="s">
        <v>28</v>
      </c>
      <c r="Q36">
        <v>30.9</v>
      </c>
      <c r="R36">
        <v>0.28999999999999998</v>
      </c>
      <c r="T36" t="s">
        <v>29</v>
      </c>
      <c r="U36" t="s">
        <v>24</v>
      </c>
      <c r="V36" t="s">
        <v>24</v>
      </c>
    </row>
    <row r="37" spans="1:22" x14ac:dyDescent="0.2">
      <c r="A37" t="s">
        <v>166</v>
      </c>
      <c r="B37">
        <v>37.460999999999999</v>
      </c>
      <c r="C37">
        <v>141.57499999999999</v>
      </c>
      <c r="D37">
        <v>56.9</v>
      </c>
      <c r="E37">
        <v>5.53</v>
      </c>
      <c r="F37" t="s">
        <v>23</v>
      </c>
      <c r="K37" t="s">
        <v>24</v>
      </c>
      <c r="L37" t="s">
        <v>167</v>
      </c>
      <c r="M37" t="s">
        <v>168</v>
      </c>
      <c r="N37" t="s">
        <v>169</v>
      </c>
      <c r="O37" t="s">
        <v>28</v>
      </c>
      <c r="Q37">
        <v>5.2</v>
      </c>
      <c r="R37">
        <v>0.22</v>
      </c>
      <c r="T37" t="s">
        <v>29</v>
      </c>
      <c r="U37" t="s">
        <v>24</v>
      </c>
      <c r="V37" t="s">
        <v>24</v>
      </c>
    </row>
    <row r="38" spans="1:22" x14ac:dyDescent="0.2">
      <c r="A38" t="s">
        <v>170</v>
      </c>
      <c r="B38">
        <v>38.527000000000001</v>
      </c>
      <c r="C38">
        <v>142.10499999999999</v>
      </c>
      <c r="D38">
        <v>44.6</v>
      </c>
      <c r="E38">
        <v>5.74</v>
      </c>
      <c r="F38" t="s">
        <v>23</v>
      </c>
      <c r="K38" t="s">
        <v>24</v>
      </c>
      <c r="L38" t="s">
        <v>171</v>
      </c>
      <c r="M38" t="s">
        <v>172</v>
      </c>
      <c r="N38" t="s">
        <v>173</v>
      </c>
      <c r="O38" t="s">
        <v>28</v>
      </c>
      <c r="Q38">
        <v>5.3</v>
      </c>
      <c r="R38">
        <v>0.27</v>
      </c>
      <c r="T38" t="s">
        <v>29</v>
      </c>
      <c r="U38" t="s">
        <v>24</v>
      </c>
      <c r="V38" t="s">
        <v>24</v>
      </c>
    </row>
    <row r="39" spans="1:22" x14ac:dyDescent="0.2">
      <c r="A39" t="s">
        <v>174</v>
      </c>
      <c r="B39">
        <v>38.713999999999999</v>
      </c>
      <c r="C39">
        <v>140.018</v>
      </c>
      <c r="D39">
        <v>11.9</v>
      </c>
      <c r="E39">
        <v>5.65</v>
      </c>
      <c r="F39" t="s">
        <v>23</v>
      </c>
      <c r="K39" t="s">
        <v>24</v>
      </c>
      <c r="L39" t="s">
        <v>175</v>
      </c>
      <c r="M39" t="s">
        <v>176</v>
      </c>
      <c r="N39" t="s">
        <v>177</v>
      </c>
      <c r="O39" t="s">
        <v>28</v>
      </c>
      <c r="Q39">
        <v>3.9</v>
      </c>
      <c r="R39">
        <v>0.28000000000000003</v>
      </c>
      <c r="T39" t="s">
        <v>29</v>
      </c>
      <c r="U39" t="s">
        <v>24</v>
      </c>
      <c r="V39" t="s">
        <v>24</v>
      </c>
    </row>
    <row r="40" spans="1:22" x14ac:dyDescent="0.2">
      <c r="A40" t="s">
        <v>178</v>
      </c>
      <c r="B40">
        <v>35.953000000000003</v>
      </c>
      <c r="C40">
        <v>136.71100000000001</v>
      </c>
      <c r="D40">
        <v>10</v>
      </c>
      <c r="E40">
        <v>5.81</v>
      </c>
      <c r="F40" t="s">
        <v>23</v>
      </c>
      <c r="K40" t="s">
        <v>24</v>
      </c>
      <c r="L40" t="s">
        <v>179</v>
      </c>
      <c r="M40" t="s">
        <v>180</v>
      </c>
      <c r="N40" t="s">
        <v>181</v>
      </c>
      <c r="O40" t="s">
        <v>28</v>
      </c>
      <c r="Q40">
        <v>4.5</v>
      </c>
      <c r="R40">
        <v>0.32</v>
      </c>
      <c r="T40" t="s">
        <v>29</v>
      </c>
      <c r="U40" t="s">
        <v>24</v>
      </c>
      <c r="V40" t="s">
        <v>24</v>
      </c>
    </row>
    <row r="41" spans="1:22" x14ac:dyDescent="0.2">
      <c r="A41" t="s">
        <v>182</v>
      </c>
      <c r="B41">
        <v>38.463000000000001</v>
      </c>
      <c r="C41">
        <v>141.99</v>
      </c>
      <c r="D41">
        <v>60.1</v>
      </c>
      <c r="E41">
        <v>5.39</v>
      </c>
      <c r="F41" t="s">
        <v>23</v>
      </c>
      <c r="K41" t="s">
        <v>24</v>
      </c>
      <c r="L41" t="s">
        <v>183</v>
      </c>
      <c r="M41" t="s">
        <v>184</v>
      </c>
      <c r="N41" t="s">
        <v>185</v>
      </c>
      <c r="O41" t="s">
        <v>28</v>
      </c>
      <c r="Q41">
        <v>4.5999999999999996</v>
      </c>
      <c r="R41">
        <v>0.22</v>
      </c>
      <c r="T41" t="s">
        <v>29</v>
      </c>
      <c r="U41" t="s">
        <v>24</v>
      </c>
      <c r="V41" t="s">
        <v>24</v>
      </c>
    </row>
    <row r="42" spans="1:22" x14ac:dyDescent="0.2">
      <c r="A42" t="s">
        <v>186</v>
      </c>
      <c r="B42">
        <v>34.378999999999998</v>
      </c>
      <c r="C42">
        <v>138.523</v>
      </c>
      <c r="D42">
        <v>21.7</v>
      </c>
      <c r="E42">
        <v>5.67</v>
      </c>
      <c r="F42" t="s">
        <v>23</v>
      </c>
      <c r="K42" t="s">
        <v>24</v>
      </c>
      <c r="L42" t="s">
        <v>187</v>
      </c>
      <c r="M42" t="s">
        <v>188</v>
      </c>
      <c r="N42" t="s">
        <v>189</v>
      </c>
      <c r="O42" t="s">
        <v>28</v>
      </c>
      <c r="Q42">
        <v>3.9</v>
      </c>
      <c r="R42">
        <v>0.35</v>
      </c>
      <c r="T42" t="s">
        <v>29</v>
      </c>
      <c r="U42" t="s">
        <v>24</v>
      </c>
      <c r="V42" t="s">
        <v>24</v>
      </c>
    </row>
    <row r="43" spans="1:22" x14ac:dyDescent="0.2">
      <c r="A43" t="s">
        <v>190</v>
      </c>
      <c r="B43">
        <v>33.110999999999997</v>
      </c>
      <c r="C43">
        <v>137.91300000000001</v>
      </c>
      <c r="D43">
        <v>342</v>
      </c>
      <c r="E43">
        <v>5.53</v>
      </c>
      <c r="F43" t="s">
        <v>23</v>
      </c>
      <c r="K43" t="s">
        <v>24</v>
      </c>
      <c r="L43" t="s">
        <v>191</v>
      </c>
      <c r="M43" t="s">
        <v>192</v>
      </c>
      <c r="N43" t="s">
        <v>193</v>
      </c>
      <c r="O43" t="s">
        <v>28</v>
      </c>
      <c r="Q43">
        <v>6.2</v>
      </c>
      <c r="R43">
        <v>0.27</v>
      </c>
      <c r="T43" t="s">
        <v>29</v>
      </c>
      <c r="U43" t="s">
        <v>24</v>
      </c>
      <c r="V43" t="s">
        <v>24</v>
      </c>
    </row>
    <row r="44" spans="1:22" x14ac:dyDescent="0.2">
      <c r="A44" t="s">
        <v>194</v>
      </c>
      <c r="B44">
        <v>33.313000000000002</v>
      </c>
      <c r="C44">
        <v>140.85400000000001</v>
      </c>
      <c r="D44">
        <v>25.9</v>
      </c>
      <c r="E44">
        <v>7.32</v>
      </c>
      <c r="F44" t="s">
        <v>23</v>
      </c>
      <c r="K44" t="s">
        <v>24</v>
      </c>
      <c r="L44" t="s">
        <v>195</v>
      </c>
      <c r="M44" t="s">
        <v>196</v>
      </c>
      <c r="N44" t="s">
        <v>197</v>
      </c>
      <c r="O44" t="s">
        <v>28</v>
      </c>
      <c r="Q44">
        <v>4.5999999999999996</v>
      </c>
      <c r="R44">
        <v>0.42</v>
      </c>
      <c r="T44" t="s">
        <v>29</v>
      </c>
      <c r="U44" t="s">
        <v>24</v>
      </c>
      <c r="V44" t="s">
        <v>24</v>
      </c>
    </row>
    <row r="45" spans="1:22" x14ac:dyDescent="0.2">
      <c r="A45" t="s">
        <v>198</v>
      </c>
      <c r="B45">
        <v>33.273000000000003</v>
      </c>
      <c r="C45">
        <v>141.05600000000001</v>
      </c>
      <c r="D45">
        <v>55</v>
      </c>
      <c r="E45">
        <v>5.56</v>
      </c>
      <c r="F45" t="s">
        <v>23</v>
      </c>
      <c r="K45" t="s">
        <v>24</v>
      </c>
      <c r="L45" t="s">
        <v>199</v>
      </c>
      <c r="M45" t="s">
        <v>200</v>
      </c>
      <c r="N45" t="s">
        <v>201</v>
      </c>
      <c r="O45" t="s">
        <v>28</v>
      </c>
      <c r="Q45">
        <v>4.8</v>
      </c>
      <c r="R45">
        <v>0.2</v>
      </c>
      <c r="T45" t="s">
        <v>29</v>
      </c>
      <c r="U45" t="s">
        <v>24</v>
      </c>
      <c r="V45" t="s">
        <v>24</v>
      </c>
    </row>
    <row r="46" spans="1:22" x14ac:dyDescent="0.2">
      <c r="A46" t="s">
        <v>202</v>
      </c>
      <c r="B46">
        <v>33.378999999999998</v>
      </c>
      <c r="C46">
        <v>141.447</v>
      </c>
      <c r="D46">
        <v>25</v>
      </c>
      <c r="E46">
        <v>5.89</v>
      </c>
      <c r="F46" t="s">
        <v>23</v>
      </c>
      <c r="K46" t="s">
        <v>24</v>
      </c>
      <c r="L46" t="s">
        <v>203</v>
      </c>
      <c r="M46" t="s">
        <v>204</v>
      </c>
      <c r="N46" t="s">
        <v>205</v>
      </c>
      <c r="O46" t="s">
        <v>28</v>
      </c>
      <c r="Q46">
        <v>4.8</v>
      </c>
      <c r="R46">
        <v>0.34</v>
      </c>
      <c r="T46" t="s">
        <v>29</v>
      </c>
      <c r="U46" t="s">
        <v>24</v>
      </c>
      <c r="V46" t="s">
        <v>24</v>
      </c>
    </row>
    <row r="47" spans="1:22" x14ac:dyDescent="0.2">
      <c r="A47" t="s">
        <v>206</v>
      </c>
      <c r="B47">
        <v>33.338000000000001</v>
      </c>
      <c r="C47">
        <v>141.48500000000001</v>
      </c>
      <c r="D47">
        <v>38.4</v>
      </c>
      <c r="E47">
        <v>5.41</v>
      </c>
      <c r="F47" t="s">
        <v>23</v>
      </c>
      <c r="K47" t="s">
        <v>24</v>
      </c>
      <c r="L47" t="s">
        <v>207</v>
      </c>
      <c r="M47" t="s">
        <v>208</v>
      </c>
      <c r="N47" t="s">
        <v>209</v>
      </c>
      <c r="O47" t="s">
        <v>28</v>
      </c>
      <c r="Q47">
        <v>19.600000000000001</v>
      </c>
      <c r="R47">
        <v>0.2</v>
      </c>
      <c r="T47" t="s">
        <v>29</v>
      </c>
      <c r="U47" t="s">
        <v>24</v>
      </c>
      <c r="V47" t="s">
        <v>24</v>
      </c>
    </row>
    <row r="48" spans="1:22" x14ac:dyDescent="0.2">
      <c r="A48" t="s">
        <v>210</v>
      </c>
      <c r="B48">
        <v>33.475000000000001</v>
      </c>
      <c r="C48">
        <v>140.86600000000001</v>
      </c>
      <c r="D48">
        <v>56</v>
      </c>
      <c r="E48">
        <v>4.5</v>
      </c>
      <c r="F48" t="s">
        <v>211</v>
      </c>
      <c r="K48" t="s">
        <v>212</v>
      </c>
      <c r="L48" t="s">
        <v>213</v>
      </c>
      <c r="M48" t="s">
        <v>214</v>
      </c>
      <c r="N48" t="s">
        <v>215</v>
      </c>
      <c r="O48" t="s">
        <v>28</v>
      </c>
      <c r="T48" t="s">
        <v>29</v>
      </c>
      <c r="U48" t="s">
        <v>212</v>
      </c>
      <c r="V48" t="s">
        <v>212</v>
      </c>
    </row>
    <row r="49" spans="1:22" x14ac:dyDescent="0.2">
      <c r="A49" t="s">
        <v>216</v>
      </c>
      <c r="B49">
        <v>33.273000000000003</v>
      </c>
      <c r="C49">
        <v>140.92599999999999</v>
      </c>
      <c r="D49">
        <v>46</v>
      </c>
      <c r="E49">
        <v>4.5</v>
      </c>
      <c r="F49" t="s">
        <v>211</v>
      </c>
      <c r="K49" t="s">
        <v>212</v>
      </c>
      <c r="L49" t="s">
        <v>217</v>
      </c>
      <c r="M49" t="s">
        <v>218</v>
      </c>
      <c r="N49" t="s">
        <v>219</v>
      </c>
      <c r="O49" t="s">
        <v>28</v>
      </c>
      <c r="T49" t="s">
        <v>29</v>
      </c>
      <c r="U49" t="s">
        <v>212</v>
      </c>
      <c r="V49" t="s">
        <v>212</v>
      </c>
    </row>
    <row r="50" spans="1:22" x14ac:dyDescent="0.2">
      <c r="A50" t="s">
        <v>220</v>
      </c>
      <c r="B50">
        <v>33.149000000000001</v>
      </c>
      <c r="C50">
        <v>140.708</v>
      </c>
      <c r="D50">
        <v>61</v>
      </c>
      <c r="E50">
        <v>4.7</v>
      </c>
      <c r="F50" t="s">
        <v>211</v>
      </c>
      <c r="K50" t="s">
        <v>212</v>
      </c>
      <c r="L50" t="s">
        <v>221</v>
      </c>
      <c r="M50" t="s">
        <v>222</v>
      </c>
      <c r="N50" t="s">
        <v>223</v>
      </c>
      <c r="O50" t="s">
        <v>28</v>
      </c>
      <c r="T50" t="s">
        <v>29</v>
      </c>
      <c r="U50" t="s">
        <v>212</v>
      </c>
      <c r="V50" t="s">
        <v>212</v>
      </c>
    </row>
    <row r="51" spans="1:22" x14ac:dyDescent="0.2">
      <c r="A51" t="s">
        <v>224</v>
      </c>
      <c r="B51">
        <v>33.366999999999997</v>
      </c>
      <c r="C51">
        <v>140.816</v>
      </c>
      <c r="D51">
        <v>58</v>
      </c>
      <c r="E51">
        <v>4.9000000000000004</v>
      </c>
      <c r="F51" t="s">
        <v>211</v>
      </c>
      <c r="K51" t="s">
        <v>212</v>
      </c>
      <c r="L51" t="s">
        <v>225</v>
      </c>
      <c r="M51" t="s">
        <v>226</v>
      </c>
      <c r="N51" t="s">
        <v>227</v>
      </c>
      <c r="O51" t="s">
        <v>28</v>
      </c>
      <c r="T51" t="s">
        <v>29</v>
      </c>
      <c r="U51" t="s">
        <v>212</v>
      </c>
      <c r="V51" t="s">
        <v>212</v>
      </c>
    </row>
    <row r="52" spans="1:22" x14ac:dyDescent="0.2">
      <c r="A52" t="s">
        <v>228</v>
      </c>
      <c r="B52">
        <v>33.136000000000003</v>
      </c>
      <c r="C52">
        <v>140.691</v>
      </c>
      <c r="D52">
        <v>60</v>
      </c>
      <c r="E52">
        <v>4.7</v>
      </c>
      <c r="F52" t="s">
        <v>211</v>
      </c>
      <c r="K52" t="s">
        <v>212</v>
      </c>
      <c r="L52" t="s">
        <v>229</v>
      </c>
      <c r="M52" t="s">
        <v>230</v>
      </c>
      <c r="N52" t="s">
        <v>231</v>
      </c>
      <c r="O52" t="s">
        <v>28</v>
      </c>
      <c r="T52" t="s">
        <v>29</v>
      </c>
      <c r="U52" t="s">
        <v>212</v>
      </c>
      <c r="V52" t="s">
        <v>212</v>
      </c>
    </row>
    <row r="53" spans="1:22" x14ac:dyDescent="0.2">
      <c r="A53" t="s">
        <v>232</v>
      </c>
      <c r="B53">
        <v>34.884999999999998</v>
      </c>
      <c r="C53">
        <v>140.78899999999999</v>
      </c>
      <c r="D53">
        <v>47</v>
      </c>
      <c r="E53">
        <v>4.8</v>
      </c>
      <c r="F53" t="s">
        <v>211</v>
      </c>
      <c r="K53" t="s">
        <v>212</v>
      </c>
      <c r="L53" t="s">
        <v>233</v>
      </c>
      <c r="M53" t="s">
        <v>234</v>
      </c>
      <c r="N53" t="s">
        <v>235</v>
      </c>
      <c r="O53" t="s">
        <v>28</v>
      </c>
      <c r="T53" t="s">
        <v>29</v>
      </c>
      <c r="U53" t="s">
        <v>212</v>
      </c>
      <c r="V53" t="s">
        <v>212</v>
      </c>
    </row>
    <row r="54" spans="1:22" x14ac:dyDescent="0.2">
      <c r="A54" t="s">
        <v>236</v>
      </c>
      <c r="B54">
        <v>34.972000000000001</v>
      </c>
      <c r="C54">
        <v>140.70500000000001</v>
      </c>
      <c r="D54">
        <v>56</v>
      </c>
      <c r="E54">
        <v>4.5</v>
      </c>
      <c r="F54" t="s">
        <v>211</v>
      </c>
      <c r="K54" t="s">
        <v>212</v>
      </c>
      <c r="L54" t="s">
        <v>237</v>
      </c>
      <c r="M54" t="s">
        <v>238</v>
      </c>
      <c r="N54" t="s">
        <v>239</v>
      </c>
      <c r="O54" t="s">
        <v>28</v>
      </c>
      <c r="T54" t="s">
        <v>29</v>
      </c>
      <c r="U54" t="s">
        <v>212</v>
      </c>
      <c r="V54" t="s">
        <v>212</v>
      </c>
    </row>
    <row r="55" spans="1:22" x14ac:dyDescent="0.2">
      <c r="A55" t="s">
        <v>240</v>
      </c>
      <c r="B55">
        <v>34.948</v>
      </c>
      <c r="C55">
        <v>140.84299999999999</v>
      </c>
      <c r="D55">
        <v>43</v>
      </c>
      <c r="E55">
        <v>5</v>
      </c>
      <c r="F55" t="s">
        <v>211</v>
      </c>
      <c r="K55" t="s">
        <v>212</v>
      </c>
      <c r="L55" t="s">
        <v>241</v>
      </c>
      <c r="M55" t="s">
        <v>242</v>
      </c>
      <c r="N55" t="s">
        <v>243</v>
      </c>
      <c r="O55" t="s">
        <v>28</v>
      </c>
      <c r="T55" t="s">
        <v>29</v>
      </c>
      <c r="U55" t="s">
        <v>212</v>
      </c>
      <c r="V55" t="s">
        <v>212</v>
      </c>
    </row>
    <row r="56" spans="1:22" x14ac:dyDescent="0.2">
      <c r="A56" t="s">
        <v>244</v>
      </c>
      <c r="B56">
        <v>34.975000000000001</v>
      </c>
      <c r="C56">
        <v>140.91</v>
      </c>
      <c r="D56">
        <v>25</v>
      </c>
      <c r="E56">
        <v>4.5999999999999996</v>
      </c>
      <c r="F56" t="s">
        <v>211</v>
      </c>
      <c r="K56" t="s">
        <v>212</v>
      </c>
      <c r="L56" t="s">
        <v>245</v>
      </c>
      <c r="M56" t="s">
        <v>246</v>
      </c>
      <c r="N56" t="s">
        <v>247</v>
      </c>
      <c r="O56" t="s">
        <v>28</v>
      </c>
      <c r="T56" t="s">
        <v>29</v>
      </c>
      <c r="U56" t="s">
        <v>212</v>
      </c>
      <c r="V56" t="s">
        <v>212</v>
      </c>
    </row>
    <row r="57" spans="1:22" x14ac:dyDescent="0.2">
      <c r="A57" t="s">
        <v>248</v>
      </c>
      <c r="B57">
        <v>34.878</v>
      </c>
      <c r="C57">
        <v>140.946</v>
      </c>
      <c r="D57">
        <v>20</v>
      </c>
      <c r="E57">
        <v>5</v>
      </c>
      <c r="F57" t="s">
        <v>211</v>
      </c>
      <c r="K57" t="s">
        <v>212</v>
      </c>
      <c r="L57" t="s">
        <v>249</v>
      </c>
      <c r="M57" t="s">
        <v>250</v>
      </c>
      <c r="N57" t="s">
        <v>251</v>
      </c>
      <c r="O57" t="s">
        <v>28</v>
      </c>
      <c r="T57" t="s">
        <v>29</v>
      </c>
      <c r="U57" t="s">
        <v>212</v>
      </c>
      <c r="V57" t="s">
        <v>212</v>
      </c>
    </row>
    <row r="58" spans="1:22" x14ac:dyDescent="0.2">
      <c r="A58" t="s">
        <v>252</v>
      </c>
      <c r="B58">
        <v>34.868000000000002</v>
      </c>
      <c r="C58">
        <v>140.87899999999999</v>
      </c>
      <c r="D58">
        <v>33</v>
      </c>
      <c r="E58">
        <v>4.9000000000000004</v>
      </c>
      <c r="F58" t="s">
        <v>211</v>
      </c>
      <c r="K58" t="s">
        <v>212</v>
      </c>
      <c r="L58" t="s">
        <v>253</v>
      </c>
      <c r="M58" t="s">
        <v>254</v>
      </c>
      <c r="N58" t="s">
        <v>255</v>
      </c>
      <c r="O58" t="s">
        <v>28</v>
      </c>
      <c r="T58" t="s">
        <v>29</v>
      </c>
      <c r="U58" t="s">
        <v>212</v>
      </c>
      <c r="V58" t="s">
        <v>212</v>
      </c>
    </row>
    <row r="59" spans="1:22" x14ac:dyDescent="0.2">
      <c r="A59" t="s">
        <v>256</v>
      </c>
      <c r="B59">
        <v>36.104999999999997</v>
      </c>
      <c r="C59">
        <v>139.77000000000001</v>
      </c>
      <c r="D59">
        <v>61</v>
      </c>
      <c r="E59">
        <v>5</v>
      </c>
      <c r="F59" t="s">
        <v>211</v>
      </c>
      <c r="K59" t="s">
        <v>212</v>
      </c>
      <c r="L59" t="s">
        <v>257</v>
      </c>
      <c r="M59" t="s">
        <v>258</v>
      </c>
      <c r="N59" t="s">
        <v>259</v>
      </c>
      <c r="O59" t="s">
        <v>28</v>
      </c>
      <c r="T59" t="s">
        <v>29</v>
      </c>
      <c r="U59" t="s">
        <v>212</v>
      </c>
      <c r="V59" t="s">
        <v>212</v>
      </c>
    </row>
    <row r="60" spans="1:22" x14ac:dyDescent="0.2">
      <c r="A60" t="s">
        <v>260</v>
      </c>
      <c r="B60">
        <v>34.999000000000002</v>
      </c>
      <c r="C60">
        <v>141.32900000000001</v>
      </c>
      <c r="D60">
        <v>33</v>
      </c>
      <c r="E60">
        <v>4.5999999999999996</v>
      </c>
      <c r="F60" t="s">
        <v>211</v>
      </c>
      <c r="K60" t="s">
        <v>212</v>
      </c>
      <c r="L60" t="s">
        <v>261</v>
      </c>
      <c r="M60" t="s">
        <v>262</v>
      </c>
      <c r="N60" t="s">
        <v>263</v>
      </c>
      <c r="O60" t="s">
        <v>28</v>
      </c>
      <c r="T60" t="s">
        <v>29</v>
      </c>
      <c r="U60" t="s">
        <v>212</v>
      </c>
      <c r="V60" t="s">
        <v>212</v>
      </c>
    </row>
    <row r="61" spans="1:22" x14ac:dyDescent="0.2">
      <c r="A61" t="s">
        <v>264</v>
      </c>
      <c r="B61">
        <v>33.213000000000001</v>
      </c>
      <c r="C61">
        <v>141.054</v>
      </c>
      <c r="D61">
        <v>28</v>
      </c>
      <c r="E61">
        <v>4.5</v>
      </c>
      <c r="F61" t="s">
        <v>211</v>
      </c>
      <c r="K61" t="s">
        <v>212</v>
      </c>
      <c r="L61" t="s">
        <v>265</v>
      </c>
      <c r="M61" t="s">
        <v>266</v>
      </c>
      <c r="N61" t="s">
        <v>267</v>
      </c>
      <c r="O61" t="s">
        <v>28</v>
      </c>
      <c r="T61" t="s">
        <v>29</v>
      </c>
      <c r="U61" t="s">
        <v>212</v>
      </c>
      <c r="V61" t="s">
        <v>212</v>
      </c>
    </row>
    <row r="62" spans="1:22" x14ac:dyDescent="0.2">
      <c r="A62" t="s">
        <v>268</v>
      </c>
      <c r="B62">
        <v>33.195999999999998</v>
      </c>
      <c r="C62">
        <v>140.65299999999999</v>
      </c>
      <c r="D62">
        <v>62</v>
      </c>
      <c r="E62">
        <v>5.3</v>
      </c>
      <c r="F62" t="s">
        <v>211</v>
      </c>
      <c r="K62" t="s">
        <v>212</v>
      </c>
      <c r="L62" t="s">
        <v>269</v>
      </c>
      <c r="M62" t="s">
        <v>270</v>
      </c>
      <c r="N62" t="s">
        <v>271</v>
      </c>
      <c r="O62" t="s">
        <v>28</v>
      </c>
      <c r="T62" t="s">
        <v>29</v>
      </c>
      <c r="U62" t="s">
        <v>212</v>
      </c>
      <c r="V62" t="s">
        <v>212</v>
      </c>
    </row>
    <row r="63" spans="1:22" x14ac:dyDescent="0.2">
      <c r="A63" t="s">
        <v>272</v>
      </c>
      <c r="B63">
        <v>39.026000000000003</v>
      </c>
      <c r="C63">
        <v>141.46899999999999</v>
      </c>
      <c r="D63">
        <v>110</v>
      </c>
      <c r="E63">
        <v>5.0999999999999996</v>
      </c>
      <c r="F63" t="s">
        <v>211</v>
      </c>
      <c r="K63" t="s">
        <v>212</v>
      </c>
      <c r="L63" t="s">
        <v>273</v>
      </c>
      <c r="M63" t="s">
        <v>274</v>
      </c>
      <c r="N63" t="s">
        <v>275</v>
      </c>
      <c r="O63" t="s">
        <v>28</v>
      </c>
      <c r="T63" t="s">
        <v>29</v>
      </c>
      <c r="U63" t="s">
        <v>212</v>
      </c>
      <c r="V63" t="s">
        <v>212</v>
      </c>
    </row>
    <row r="64" spans="1:22" x14ac:dyDescent="0.2">
      <c r="A64" t="s">
        <v>276</v>
      </c>
      <c r="B64">
        <v>37.04</v>
      </c>
      <c r="C64">
        <v>141.51499999999999</v>
      </c>
      <c r="D64">
        <v>56</v>
      </c>
      <c r="E64">
        <v>5.0999999999999996</v>
      </c>
      <c r="F64" t="s">
        <v>211</v>
      </c>
      <c r="K64" t="s">
        <v>212</v>
      </c>
      <c r="L64" t="s">
        <v>277</v>
      </c>
      <c r="M64" t="s">
        <v>278</v>
      </c>
      <c r="N64" t="s">
        <v>279</v>
      </c>
      <c r="O64" t="s">
        <v>28</v>
      </c>
      <c r="T64" t="s">
        <v>29</v>
      </c>
      <c r="U64" t="s">
        <v>212</v>
      </c>
      <c r="V64" t="s">
        <v>212</v>
      </c>
    </row>
    <row r="65" spans="1:22" x14ac:dyDescent="0.2">
      <c r="A65" t="s">
        <v>280</v>
      </c>
      <c r="B65">
        <v>33.362000000000002</v>
      </c>
      <c r="C65">
        <v>140.50200000000001</v>
      </c>
      <c r="D65">
        <v>36</v>
      </c>
      <c r="E65">
        <v>4.8</v>
      </c>
      <c r="F65" t="s">
        <v>211</v>
      </c>
      <c r="K65" t="s">
        <v>212</v>
      </c>
      <c r="L65" t="s">
        <v>281</v>
      </c>
      <c r="M65" t="s">
        <v>282</v>
      </c>
      <c r="N65" t="s">
        <v>283</v>
      </c>
      <c r="O65" t="s">
        <v>28</v>
      </c>
      <c r="T65" t="s">
        <v>29</v>
      </c>
      <c r="U65" t="s">
        <v>212</v>
      </c>
      <c r="V65" t="s">
        <v>212</v>
      </c>
    </row>
    <row r="66" spans="1:22" x14ac:dyDescent="0.2">
      <c r="A66" t="s">
        <v>284</v>
      </c>
      <c r="B66">
        <v>37.036000000000001</v>
      </c>
      <c r="C66">
        <v>141.57</v>
      </c>
      <c r="D66">
        <v>40</v>
      </c>
      <c r="E66">
        <v>5.0999999999999996</v>
      </c>
      <c r="F66" t="s">
        <v>211</v>
      </c>
      <c r="K66" t="s">
        <v>212</v>
      </c>
      <c r="L66" t="s">
        <v>285</v>
      </c>
      <c r="M66" t="s">
        <v>286</v>
      </c>
      <c r="N66" t="s">
        <v>287</v>
      </c>
      <c r="O66" t="s">
        <v>28</v>
      </c>
      <c r="T66" t="s">
        <v>29</v>
      </c>
      <c r="U66" t="s">
        <v>212</v>
      </c>
      <c r="V66" t="s">
        <v>212</v>
      </c>
    </row>
    <row r="67" spans="1:22" x14ac:dyDescent="0.2">
      <c r="A67" t="s">
        <v>288</v>
      </c>
      <c r="B67">
        <v>36.664999999999999</v>
      </c>
      <c r="C67">
        <v>140.97399999999999</v>
      </c>
      <c r="D67">
        <v>60</v>
      </c>
      <c r="E67">
        <v>4.5999999999999996</v>
      </c>
      <c r="F67" t="s">
        <v>211</v>
      </c>
      <c r="K67" t="s">
        <v>212</v>
      </c>
      <c r="L67" t="s">
        <v>289</v>
      </c>
      <c r="M67" t="s">
        <v>290</v>
      </c>
      <c r="N67" t="s">
        <v>291</v>
      </c>
      <c r="O67" t="s">
        <v>28</v>
      </c>
      <c r="T67" t="s">
        <v>29</v>
      </c>
      <c r="U67" t="s">
        <v>212</v>
      </c>
      <c r="V67" t="s">
        <v>212</v>
      </c>
    </row>
    <row r="68" spans="1:22" x14ac:dyDescent="0.2">
      <c r="A68" t="s">
        <v>292</v>
      </c>
      <c r="B68">
        <v>38.304000000000002</v>
      </c>
      <c r="C68">
        <v>141.28299999999999</v>
      </c>
      <c r="D68">
        <v>76</v>
      </c>
      <c r="E68">
        <v>4.5</v>
      </c>
      <c r="F68" t="s">
        <v>211</v>
      </c>
      <c r="K68" t="s">
        <v>212</v>
      </c>
      <c r="L68" t="s">
        <v>293</v>
      </c>
      <c r="M68" t="s">
        <v>294</v>
      </c>
      <c r="N68" t="s">
        <v>295</v>
      </c>
      <c r="O68" t="s">
        <v>28</v>
      </c>
      <c r="T68" t="s">
        <v>29</v>
      </c>
      <c r="U68" t="s">
        <v>212</v>
      </c>
      <c r="V68" t="s">
        <v>212</v>
      </c>
    </row>
    <row r="69" spans="1:22" x14ac:dyDescent="0.2">
      <c r="A69" t="s">
        <v>296</v>
      </c>
      <c r="B69">
        <v>36.639000000000003</v>
      </c>
      <c r="C69">
        <v>141.98099999999999</v>
      </c>
      <c r="D69">
        <v>52</v>
      </c>
      <c r="E69">
        <v>5.0999999999999996</v>
      </c>
      <c r="F69" t="s">
        <v>211</v>
      </c>
      <c r="K69" t="s">
        <v>212</v>
      </c>
      <c r="L69" t="s">
        <v>297</v>
      </c>
      <c r="M69" t="s">
        <v>298</v>
      </c>
      <c r="N69" t="s">
        <v>299</v>
      </c>
      <c r="O69" t="s">
        <v>28</v>
      </c>
      <c r="T69" t="s">
        <v>29</v>
      </c>
      <c r="U69" t="s">
        <v>212</v>
      </c>
      <c r="V69" t="s">
        <v>212</v>
      </c>
    </row>
    <row r="70" spans="1:22" x14ac:dyDescent="0.2">
      <c r="A70" t="s">
        <v>300</v>
      </c>
      <c r="B70">
        <v>36.618000000000002</v>
      </c>
      <c r="C70">
        <v>142.017</v>
      </c>
      <c r="D70">
        <v>49</v>
      </c>
      <c r="E70">
        <v>5.0999999999999996</v>
      </c>
      <c r="F70" t="s">
        <v>211</v>
      </c>
      <c r="K70" t="s">
        <v>212</v>
      </c>
      <c r="L70" t="s">
        <v>301</v>
      </c>
      <c r="M70" t="s">
        <v>302</v>
      </c>
      <c r="N70" t="s">
        <v>303</v>
      </c>
      <c r="O70" t="s">
        <v>28</v>
      </c>
      <c r="T70" t="s">
        <v>29</v>
      </c>
      <c r="U70" t="s">
        <v>212</v>
      </c>
      <c r="V70" t="s">
        <v>212</v>
      </c>
    </row>
    <row r="71" spans="1:22" x14ac:dyDescent="0.2">
      <c r="A71" t="s">
        <v>304</v>
      </c>
      <c r="B71">
        <v>35.484000000000002</v>
      </c>
      <c r="C71">
        <v>139.91900000000001</v>
      </c>
      <c r="D71">
        <v>64</v>
      </c>
      <c r="E71">
        <v>5</v>
      </c>
      <c r="F71" t="s">
        <v>211</v>
      </c>
      <c r="K71" t="s">
        <v>212</v>
      </c>
      <c r="L71" t="s">
        <v>305</v>
      </c>
      <c r="M71" t="s">
        <v>306</v>
      </c>
      <c r="N71" t="s">
        <v>307</v>
      </c>
      <c r="O71" t="s">
        <v>28</v>
      </c>
      <c r="T71" t="s">
        <v>29</v>
      </c>
      <c r="U71" t="s">
        <v>212</v>
      </c>
      <c r="V71" t="s">
        <v>212</v>
      </c>
    </row>
    <row r="72" spans="1:22" x14ac:dyDescent="0.2">
      <c r="A72" t="s">
        <v>308</v>
      </c>
      <c r="B72">
        <v>40.759</v>
      </c>
      <c r="C72">
        <v>143.06899999999999</v>
      </c>
      <c r="D72">
        <v>54</v>
      </c>
      <c r="E72">
        <v>4.8</v>
      </c>
      <c r="F72" t="s">
        <v>211</v>
      </c>
      <c r="K72" t="s">
        <v>212</v>
      </c>
      <c r="L72" t="s">
        <v>309</v>
      </c>
      <c r="M72" t="s">
        <v>310</v>
      </c>
      <c r="N72" t="s">
        <v>311</v>
      </c>
      <c r="O72" t="s">
        <v>28</v>
      </c>
      <c r="T72" t="s">
        <v>29</v>
      </c>
      <c r="U72" t="s">
        <v>212</v>
      </c>
      <c r="V72" t="s">
        <v>212</v>
      </c>
    </row>
    <row r="73" spans="1:22" x14ac:dyDescent="0.2">
      <c r="A73" t="s">
        <v>312</v>
      </c>
      <c r="B73">
        <v>34.380000000000003</v>
      </c>
      <c r="C73">
        <v>139.94800000000001</v>
      </c>
      <c r="D73">
        <v>98</v>
      </c>
      <c r="E73">
        <v>4.5999999999999996</v>
      </c>
      <c r="F73" t="s">
        <v>211</v>
      </c>
      <c r="K73" t="s">
        <v>212</v>
      </c>
      <c r="L73" t="s">
        <v>313</v>
      </c>
      <c r="M73" t="s">
        <v>314</v>
      </c>
      <c r="N73" t="s">
        <v>315</v>
      </c>
      <c r="O73" t="s">
        <v>28</v>
      </c>
      <c r="T73" t="s">
        <v>29</v>
      </c>
      <c r="U73" t="s">
        <v>212</v>
      </c>
      <c r="V73" t="s">
        <v>212</v>
      </c>
    </row>
    <row r="74" spans="1:22" x14ac:dyDescent="0.2">
      <c r="A74" t="s">
        <v>316</v>
      </c>
      <c r="B74">
        <v>33.393999999999998</v>
      </c>
      <c r="C74">
        <v>140.745</v>
      </c>
      <c r="D74">
        <v>65</v>
      </c>
      <c r="E74">
        <v>5.7</v>
      </c>
      <c r="F74" t="s">
        <v>211</v>
      </c>
      <c r="K74" t="s">
        <v>212</v>
      </c>
      <c r="L74" t="s">
        <v>317</v>
      </c>
      <c r="M74" t="s">
        <v>318</v>
      </c>
      <c r="N74" t="s">
        <v>319</v>
      </c>
      <c r="O74" t="s">
        <v>28</v>
      </c>
      <c r="T74" t="s">
        <v>29</v>
      </c>
      <c r="U74" t="s">
        <v>212</v>
      </c>
      <c r="V74" t="s">
        <v>212</v>
      </c>
    </row>
    <row r="75" spans="1:22" x14ac:dyDescent="0.2">
      <c r="A75" t="s">
        <v>320</v>
      </c>
      <c r="B75">
        <v>33.392000000000003</v>
      </c>
      <c r="C75">
        <v>140.94300000000001</v>
      </c>
      <c r="D75">
        <v>33</v>
      </c>
      <c r="E75">
        <v>4.5</v>
      </c>
      <c r="F75" t="s">
        <v>211</v>
      </c>
      <c r="K75" t="s">
        <v>212</v>
      </c>
      <c r="L75" t="s">
        <v>321</v>
      </c>
      <c r="M75" t="s">
        <v>322</v>
      </c>
      <c r="N75" t="s">
        <v>323</v>
      </c>
      <c r="O75" t="s">
        <v>28</v>
      </c>
      <c r="T75" t="s">
        <v>29</v>
      </c>
      <c r="U75" t="s">
        <v>212</v>
      </c>
      <c r="V75" t="s">
        <v>212</v>
      </c>
    </row>
    <row r="76" spans="1:22" x14ac:dyDescent="0.2">
      <c r="A76" t="s">
        <v>324</v>
      </c>
      <c r="B76">
        <v>36.226999999999997</v>
      </c>
      <c r="C76">
        <v>141.417</v>
      </c>
      <c r="D76">
        <v>51</v>
      </c>
      <c r="E76">
        <v>4.8</v>
      </c>
      <c r="F76" t="s">
        <v>211</v>
      </c>
      <c r="K76" t="s">
        <v>212</v>
      </c>
      <c r="L76" t="s">
        <v>325</v>
      </c>
      <c r="M76" t="s">
        <v>326</v>
      </c>
      <c r="N76" t="s">
        <v>327</v>
      </c>
      <c r="O76" t="s">
        <v>28</v>
      </c>
      <c r="T76" t="s">
        <v>29</v>
      </c>
      <c r="U76" t="s">
        <v>212</v>
      </c>
      <c r="V76" t="s">
        <v>212</v>
      </c>
    </row>
    <row r="77" spans="1:22" x14ac:dyDescent="0.2">
      <c r="A77" t="s">
        <v>328</v>
      </c>
      <c r="B77">
        <v>37.128999999999998</v>
      </c>
      <c r="C77">
        <v>141.32300000000001</v>
      </c>
      <c r="D77">
        <v>41</v>
      </c>
      <c r="E77">
        <v>5.4</v>
      </c>
      <c r="F77" t="s">
        <v>211</v>
      </c>
      <c r="K77" t="s">
        <v>212</v>
      </c>
      <c r="L77" t="s">
        <v>329</v>
      </c>
      <c r="M77" t="s">
        <v>330</v>
      </c>
      <c r="N77" t="s">
        <v>331</v>
      </c>
      <c r="O77" t="s">
        <v>28</v>
      </c>
      <c r="T77" t="s">
        <v>29</v>
      </c>
      <c r="U77" t="s">
        <v>212</v>
      </c>
      <c r="V77" t="s">
        <v>212</v>
      </c>
    </row>
    <row r="78" spans="1:22" x14ac:dyDescent="0.2">
      <c r="A78" t="s">
        <v>332</v>
      </c>
      <c r="B78">
        <v>36.154000000000003</v>
      </c>
      <c r="C78">
        <v>140.06299999999999</v>
      </c>
      <c r="D78">
        <v>80</v>
      </c>
      <c r="E78">
        <v>4.8</v>
      </c>
      <c r="F78" t="s">
        <v>211</v>
      </c>
      <c r="K78" t="s">
        <v>212</v>
      </c>
      <c r="L78" t="s">
        <v>333</v>
      </c>
      <c r="M78" t="s">
        <v>334</v>
      </c>
      <c r="N78" t="s">
        <v>335</v>
      </c>
      <c r="O78" t="s">
        <v>28</v>
      </c>
      <c r="T78" t="s">
        <v>29</v>
      </c>
      <c r="U78" t="s">
        <v>212</v>
      </c>
      <c r="V78" t="s">
        <v>212</v>
      </c>
    </row>
    <row r="79" spans="1:22" x14ac:dyDescent="0.2">
      <c r="A79" t="s">
        <v>336</v>
      </c>
      <c r="B79">
        <v>40.886000000000003</v>
      </c>
      <c r="C79">
        <v>140.30600000000001</v>
      </c>
      <c r="D79">
        <v>17</v>
      </c>
      <c r="E79">
        <v>5.0999999999999996</v>
      </c>
      <c r="F79" t="s">
        <v>211</v>
      </c>
      <c r="K79" t="s">
        <v>212</v>
      </c>
      <c r="L79" t="s">
        <v>337</v>
      </c>
      <c r="M79" t="s">
        <v>338</v>
      </c>
      <c r="N79" t="s">
        <v>339</v>
      </c>
      <c r="O79" t="s">
        <v>28</v>
      </c>
      <c r="T79" t="s">
        <v>29</v>
      </c>
      <c r="U79" t="s">
        <v>212</v>
      </c>
      <c r="V79" t="s">
        <v>212</v>
      </c>
    </row>
    <row r="80" spans="1:22" x14ac:dyDescent="0.2">
      <c r="A80" t="s">
        <v>340</v>
      </c>
      <c r="B80">
        <v>37.777999999999999</v>
      </c>
      <c r="C80">
        <v>141.84800000000001</v>
      </c>
      <c r="D80">
        <v>50</v>
      </c>
      <c r="E80">
        <v>4.8</v>
      </c>
      <c r="F80" t="s">
        <v>211</v>
      </c>
      <c r="K80" t="s">
        <v>212</v>
      </c>
      <c r="L80" t="s">
        <v>341</v>
      </c>
      <c r="M80" t="s">
        <v>342</v>
      </c>
      <c r="N80" t="s">
        <v>343</v>
      </c>
      <c r="O80" t="s">
        <v>28</v>
      </c>
      <c r="T80" t="s">
        <v>29</v>
      </c>
      <c r="U80" t="s">
        <v>212</v>
      </c>
      <c r="V80" t="s">
        <v>212</v>
      </c>
    </row>
    <row r="81" spans="1:22" x14ac:dyDescent="0.2">
      <c r="A81" t="s">
        <v>344</v>
      </c>
      <c r="B81">
        <v>33.143999999999998</v>
      </c>
      <c r="C81">
        <v>140.67099999999999</v>
      </c>
      <c r="D81">
        <v>62</v>
      </c>
      <c r="E81">
        <v>5.5</v>
      </c>
      <c r="F81" t="s">
        <v>211</v>
      </c>
      <c r="K81" t="s">
        <v>212</v>
      </c>
      <c r="L81" t="s">
        <v>345</v>
      </c>
      <c r="M81" t="s">
        <v>346</v>
      </c>
      <c r="N81" t="s">
        <v>223</v>
      </c>
      <c r="O81" t="s">
        <v>28</v>
      </c>
      <c r="T81" t="s">
        <v>29</v>
      </c>
      <c r="U81" t="s">
        <v>212</v>
      </c>
      <c r="V81" t="s">
        <v>212</v>
      </c>
    </row>
    <row r="82" spans="1:22" x14ac:dyDescent="0.2">
      <c r="A82" t="s">
        <v>347</v>
      </c>
      <c r="B82">
        <v>37.17</v>
      </c>
      <c r="C82">
        <v>141.40299999999999</v>
      </c>
      <c r="D82">
        <v>56</v>
      </c>
      <c r="E82">
        <v>5</v>
      </c>
      <c r="F82" t="s">
        <v>211</v>
      </c>
      <c r="K82" t="s">
        <v>212</v>
      </c>
      <c r="L82" t="s">
        <v>348</v>
      </c>
      <c r="M82" t="s">
        <v>349</v>
      </c>
      <c r="N82" t="s">
        <v>350</v>
      </c>
      <c r="O82" t="s">
        <v>28</v>
      </c>
      <c r="T82" t="s">
        <v>29</v>
      </c>
      <c r="U82" t="s">
        <v>212</v>
      </c>
      <c r="V82" t="s">
        <v>212</v>
      </c>
    </row>
    <row r="83" spans="1:22" x14ac:dyDescent="0.2">
      <c r="A83" t="s">
        <v>351</v>
      </c>
      <c r="B83">
        <v>38.384999999999998</v>
      </c>
      <c r="C83">
        <v>142.238</v>
      </c>
      <c r="D83">
        <v>44</v>
      </c>
      <c r="E83">
        <v>4.7</v>
      </c>
      <c r="F83" t="s">
        <v>211</v>
      </c>
      <c r="K83" t="s">
        <v>212</v>
      </c>
      <c r="L83" t="s">
        <v>352</v>
      </c>
      <c r="M83" t="s">
        <v>353</v>
      </c>
      <c r="N83" t="s">
        <v>354</v>
      </c>
      <c r="O83" t="s">
        <v>28</v>
      </c>
      <c r="T83" t="s">
        <v>29</v>
      </c>
      <c r="U83" t="s">
        <v>212</v>
      </c>
      <c r="V83" t="s">
        <v>212</v>
      </c>
    </row>
    <row r="84" spans="1:22" x14ac:dyDescent="0.2">
      <c r="A84" t="s">
        <v>355</v>
      </c>
      <c r="B84">
        <v>36.148000000000003</v>
      </c>
      <c r="C84">
        <v>140.00299999999999</v>
      </c>
      <c r="D84">
        <v>80</v>
      </c>
      <c r="E84">
        <v>4.8</v>
      </c>
      <c r="F84" t="s">
        <v>211</v>
      </c>
      <c r="K84" t="s">
        <v>212</v>
      </c>
      <c r="L84" t="s">
        <v>356</v>
      </c>
      <c r="M84" t="s">
        <v>357</v>
      </c>
      <c r="N84" t="s">
        <v>358</v>
      </c>
      <c r="O84" t="s">
        <v>28</v>
      </c>
      <c r="T84" t="s">
        <v>29</v>
      </c>
      <c r="U84" t="s">
        <v>212</v>
      </c>
      <c r="V84" t="s">
        <v>212</v>
      </c>
    </row>
    <row r="85" spans="1:22" x14ac:dyDescent="0.2">
      <c r="A85" t="s">
        <v>359</v>
      </c>
      <c r="B85">
        <v>35.804000000000002</v>
      </c>
      <c r="C85">
        <v>140.08699999999999</v>
      </c>
      <c r="D85">
        <v>77</v>
      </c>
      <c r="E85">
        <v>4.7</v>
      </c>
      <c r="F85" t="s">
        <v>211</v>
      </c>
      <c r="K85" t="s">
        <v>212</v>
      </c>
      <c r="L85" t="s">
        <v>360</v>
      </c>
      <c r="M85" t="s">
        <v>361</v>
      </c>
      <c r="N85" t="s">
        <v>362</v>
      </c>
      <c r="O85" t="s">
        <v>28</v>
      </c>
      <c r="T85" t="s">
        <v>29</v>
      </c>
      <c r="U85" t="s">
        <v>212</v>
      </c>
      <c r="V85" t="s">
        <v>212</v>
      </c>
    </row>
    <row r="86" spans="1:22" x14ac:dyDescent="0.2">
      <c r="A86" t="s">
        <v>363</v>
      </c>
      <c r="B86">
        <v>35.935000000000002</v>
      </c>
      <c r="C86">
        <v>140.12</v>
      </c>
      <c r="D86">
        <v>76</v>
      </c>
      <c r="E86">
        <v>4.5999999999999996</v>
      </c>
      <c r="F86" t="s">
        <v>211</v>
      </c>
      <c r="K86" t="s">
        <v>212</v>
      </c>
      <c r="L86" t="s">
        <v>364</v>
      </c>
      <c r="M86" t="s">
        <v>365</v>
      </c>
      <c r="N86" t="s">
        <v>366</v>
      </c>
      <c r="O86" t="s">
        <v>28</v>
      </c>
      <c r="T86" t="s">
        <v>29</v>
      </c>
      <c r="U86" t="s">
        <v>212</v>
      </c>
      <c r="V86" t="s">
        <v>212</v>
      </c>
    </row>
    <row r="87" spans="1:22" x14ac:dyDescent="0.2">
      <c r="A87" t="s">
        <v>367</v>
      </c>
      <c r="B87">
        <v>36.451999999999998</v>
      </c>
      <c r="C87">
        <v>140.613</v>
      </c>
      <c r="D87">
        <v>65</v>
      </c>
      <c r="E87">
        <v>5.2</v>
      </c>
      <c r="F87" t="s">
        <v>211</v>
      </c>
      <c r="K87" t="s">
        <v>212</v>
      </c>
      <c r="L87" t="s">
        <v>368</v>
      </c>
      <c r="M87" t="s">
        <v>369</v>
      </c>
      <c r="N87" t="s">
        <v>370</v>
      </c>
      <c r="O87" t="s">
        <v>28</v>
      </c>
      <c r="T87" t="s">
        <v>29</v>
      </c>
      <c r="U87" t="s">
        <v>212</v>
      </c>
      <c r="V87" t="s">
        <v>212</v>
      </c>
    </row>
    <row r="88" spans="1:22" x14ac:dyDescent="0.2">
      <c r="A88" t="s">
        <v>371</v>
      </c>
      <c r="B88">
        <v>40.180999999999997</v>
      </c>
      <c r="C88">
        <v>142.23500000000001</v>
      </c>
      <c r="D88">
        <v>55</v>
      </c>
      <c r="E88">
        <v>4.5</v>
      </c>
      <c r="F88" t="s">
        <v>211</v>
      </c>
      <c r="K88" t="s">
        <v>212</v>
      </c>
      <c r="L88" t="s">
        <v>372</v>
      </c>
      <c r="M88" t="s">
        <v>373</v>
      </c>
      <c r="N88" t="s">
        <v>374</v>
      </c>
      <c r="O88" t="s">
        <v>28</v>
      </c>
      <c r="T88" t="s">
        <v>29</v>
      </c>
      <c r="U88" t="s">
        <v>212</v>
      </c>
      <c r="V88" t="s">
        <v>212</v>
      </c>
    </row>
    <row r="89" spans="1:22" x14ac:dyDescent="0.2">
      <c r="A89" t="s">
        <v>375</v>
      </c>
      <c r="B89">
        <v>40.194000000000003</v>
      </c>
      <c r="C89">
        <v>142.535</v>
      </c>
      <c r="D89">
        <v>51</v>
      </c>
      <c r="E89">
        <v>5.0999999999999996</v>
      </c>
      <c r="F89" t="s">
        <v>211</v>
      </c>
      <c r="K89" t="s">
        <v>212</v>
      </c>
      <c r="L89" t="s">
        <v>376</v>
      </c>
      <c r="M89" t="s">
        <v>377</v>
      </c>
      <c r="N89" t="s">
        <v>378</v>
      </c>
      <c r="O89" t="s">
        <v>28</v>
      </c>
      <c r="T89" t="s">
        <v>29</v>
      </c>
      <c r="U89" t="s">
        <v>212</v>
      </c>
      <c r="V89" t="s">
        <v>212</v>
      </c>
    </row>
    <row r="90" spans="1:22" x14ac:dyDescent="0.2">
      <c r="A90" t="s">
        <v>379</v>
      </c>
      <c r="B90">
        <v>37.521000000000001</v>
      </c>
      <c r="C90">
        <v>142.48699999999999</v>
      </c>
      <c r="D90">
        <v>45</v>
      </c>
      <c r="E90">
        <v>5.2</v>
      </c>
      <c r="F90" t="s">
        <v>211</v>
      </c>
      <c r="K90" t="s">
        <v>212</v>
      </c>
      <c r="L90" t="s">
        <v>380</v>
      </c>
      <c r="M90" t="s">
        <v>381</v>
      </c>
      <c r="N90" t="s">
        <v>382</v>
      </c>
      <c r="O90" t="s">
        <v>28</v>
      </c>
      <c r="T90" t="s">
        <v>29</v>
      </c>
      <c r="U90" t="s">
        <v>212</v>
      </c>
      <c r="V90" t="s">
        <v>212</v>
      </c>
    </row>
    <row r="91" spans="1:22" x14ac:dyDescent="0.2">
      <c r="A91" t="s">
        <v>383</v>
      </c>
      <c r="B91">
        <v>36.405999999999999</v>
      </c>
      <c r="C91">
        <v>140.95099999999999</v>
      </c>
      <c r="D91">
        <v>46</v>
      </c>
      <c r="E91">
        <v>5.8</v>
      </c>
      <c r="F91" t="s">
        <v>211</v>
      </c>
      <c r="K91" t="s">
        <v>212</v>
      </c>
      <c r="L91" t="s">
        <v>384</v>
      </c>
      <c r="M91" t="s">
        <v>385</v>
      </c>
      <c r="N91" t="s">
        <v>386</v>
      </c>
      <c r="O91" t="s">
        <v>28</v>
      </c>
      <c r="T91" t="s">
        <v>29</v>
      </c>
      <c r="U91" t="s">
        <v>212</v>
      </c>
      <c r="V91" t="s">
        <v>212</v>
      </c>
    </row>
    <row r="92" spans="1:22" x14ac:dyDescent="0.2">
      <c r="A92" t="s">
        <v>387</v>
      </c>
      <c r="B92">
        <v>36.219000000000001</v>
      </c>
      <c r="C92">
        <v>140.01900000000001</v>
      </c>
      <c r="D92">
        <v>81</v>
      </c>
      <c r="E92">
        <v>4.5999999999999996</v>
      </c>
      <c r="F92" t="s">
        <v>211</v>
      </c>
      <c r="K92" t="s">
        <v>212</v>
      </c>
      <c r="L92" t="s">
        <v>388</v>
      </c>
      <c r="M92" t="s">
        <v>389</v>
      </c>
      <c r="N92" t="s">
        <v>390</v>
      </c>
      <c r="O92" t="s">
        <v>28</v>
      </c>
      <c r="T92" t="s">
        <v>29</v>
      </c>
      <c r="U92" t="s">
        <v>212</v>
      </c>
      <c r="V92" t="s">
        <v>212</v>
      </c>
    </row>
    <row r="93" spans="1:22" x14ac:dyDescent="0.2">
      <c r="A93" t="s">
        <v>391</v>
      </c>
      <c r="B93">
        <v>40.945999999999998</v>
      </c>
      <c r="C93">
        <v>143.11099999999999</v>
      </c>
      <c r="D93">
        <v>37</v>
      </c>
      <c r="E93">
        <v>5.3</v>
      </c>
      <c r="F93" t="s">
        <v>211</v>
      </c>
      <c r="K93" t="s">
        <v>212</v>
      </c>
      <c r="L93" t="s">
        <v>392</v>
      </c>
      <c r="M93" t="s">
        <v>393</v>
      </c>
      <c r="N93" t="s">
        <v>394</v>
      </c>
      <c r="O93" t="s">
        <v>28</v>
      </c>
      <c r="T93" t="s">
        <v>29</v>
      </c>
      <c r="U93" t="s">
        <v>212</v>
      </c>
      <c r="V93" t="s">
        <v>212</v>
      </c>
    </row>
    <row r="94" spans="1:22" x14ac:dyDescent="0.2">
      <c r="A94" t="s">
        <v>395</v>
      </c>
      <c r="B94">
        <v>36.503</v>
      </c>
      <c r="C94">
        <v>140.648</v>
      </c>
      <c r="D94">
        <v>61</v>
      </c>
      <c r="E94">
        <v>4.5999999999999996</v>
      </c>
      <c r="F94" t="s">
        <v>211</v>
      </c>
      <c r="K94" t="s">
        <v>212</v>
      </c>
      <c r="L94" t="s">
        <v>396</v>
      </c>
      <c r="M94" t="s">
        <v>397</v>
      </c>
      <c r="N94" t="s">
        <v>398</v>
      </c>
      <c r="O94" t="s">
        <v>28</v>
      </c>
      <c r="T94" t="s">
        <v>29</v>
      </c>
      <c r="U94" t="s">
        <v>212</v>
      </c>
      <c r="V94" t="s">
        <v>212</v>
      </c>
    </row>
    <row r="95" spans="1:22" x14ac:dyDescent="0.2">
      <c r="A95" t="s">
        <v>399</v>
      </c>
      <c r="B95">
        <v>37.146999999999998</v>
      </c>
      <c r="C95">
        <v>141.61699999999999</v>
      </c>
      <c r="D95">
        <v>48</v>
      </c>
      <c r="E95">
        <v>4.5</v>
      </c>
      <c r="F95" t="s">
        <v>211</v>
      </c>
      <c r="K95" t="s">
        <v>212</v>
      </c>
      <c r="L95" t="s">
        <v>400</v>
      </c>
      <c r="M95" t="s">
        <v>401</v>
      </c>
      <c r="N95" t="s">
        <v>402</v>
      </c>
      <c r="O95" t="s">
        <v>28</v>
      </c>
      <c r="T95" t="s">
        <v>29</v>
      </c>
      <c r="U95" t="s">
        <v>212</v>
      </c>
      <c r="V95" t="s">
        <v>212</v>
      </c>
    </row>
    <row r="96" spans="1:22" x14ac:dyDescent="0.2">
      <c r="A96" t="s">
        <v>403</v>
      </c>
      <c r="B96">
        <v>33.152999999999999</v>
      </c>
      <c r="C96">
        <v>140.56700000000001</v>
      </c>
      <c r="D96">
        <v>67</v>
      </c>
      <c r="E96">
        <v>4.5999999999999996</v>
      </c>
      <c r="F96" t="s">
        <v>211</v>
      </c>
      <c r="K96" t="s">
        <v>212</v>
      </c>
      <c r="L96" t="s">
        <v>404</v>
      </c>
      <c r="M96" t="s">
        <v>405</v>
      </c>
      <c r="N96" t="s">
        <v>219</v>
      </c>
      <c r="O96" t="s">
        <v>28</v>
      </c>
      <c r="T96" t="s">
        <v>29</v>
      </c>
      <c r="U96" t="s">
        <v>212</v>
      </c>
      <c r="V96" t="s">
        <v>212</v>
      </c>
    </row>
    <row r="97" spans="1:22" x14ac:dyDescent="0.2">
      <c r="A97" t="s">
        <v>406</v>
      </c>
      <c r="B97">
        <v>33.838000000000001</v>
      </c>
      <c r="C97">
        <v>141.69200000000001</v>
      </c>
      <c r="D97">
        <v>31</v>
      </c>
      <c r="E97">
        <v>4.5999999999999996</v>
      </c>
      <c r="F97" t="s">
        <v>211</v>
      </c>
      <c r="K97" t="s">
        <v>212</v>
      </c>
      <c r="L97" t="s">
        <v>407</v>
      </c>
      <c r="M97" t="s">
        <v>408</v>
      </c>
      <c r="N97" t="s">
        <v>409</v>
      </c>
      <c r="O97" t="s">
        <v>28</v>
      </c>
      <c r="T97" t="s">
        <v>29</v>
      </c>
      <c r="U97" t="s">
        <v>212</v>
      </c>
      <c r="V97" t="s">
        <v>212</v>
      </c>
    </row>
    <row r="98" spans="1:22" x14ac:dyDescent="0.2">
      <c r="A98" t="s">
        <v>410</v>
      </c>
      <c r="B98">
        <v>34.045000000000002</v>
      </c>
      <c r="C98">
        <v>141.44399999999999</v>
      </c>
      <c r="D98">
        <v>55</v>
      </c>
      <c r="E98">
        <v>5</v>
      </c>
      <c r="F98" t="s">
        <v>211</v>
      </c>
      <c r="K98" t="s">
        <v>212</v>
      </c>
      <c r="L98" t="s">
        <v>411</v>
      </c>
      <c r="M98" t="s">
        <v>412</v>
      </c>
      <c r="N98" t="s">
        <v>413</v>
      </c>
      <c r="O98" t="s">
        <v>28</v>
      </c>
      <c r="T98" t="s">
        <v>29</v>
      </c>
      <c r="U98" t="s">
        <v>212</v>
      </c>
      <c r="V98" t="s">
        <v>212</v>
      </c>
    </row>
    <row r="99" spans="1:22" x14ac:dyDescent="0.2">
      <c r="A99" t="s">
        <v>414</v>
      </c>
      <c r="B99">
        <v>36.363</v>
      </c>
      <c r="C99">
        <v>137.11500000000001</v>
      </c>
      <c r="D99">
        <v>274</v>
      </c>
      <c r="E99">
        <v>4.9000000000000004</v>
      </c>
      <c r="F99" t="s">
        <v>211</v>
      </c>
      <c r="K99" t="s">
        <v>212</v>
      </c>
      <c r="L99" t="s">
        <v>415</v>
      </c>
      <c r="M99" t="s">
        <v>416</v>
      </c>
      <c r="N99" t="s">
        <v>417</v>
      </c>
      <c r="O99" t="s">
        <v>28</v>
      </c>
      <c r="T99" t="s">
        <v>29</v>
      </c>
      <c r="U99" t="s">
        <v>212</v>
      </c>
      <c r="V99" t="s">
        <v>212</v>
      </c>
    </row>
    <row r="100" spans="1:22" x14ac:dyDescent="0.2">
      <c r="A100" t="s">
        <v>418</v>
      </c>
      <c r="B100">
        <v>36.82</v>
      </c>
      <c r="C100">
        <v>134.614</v>
      </c>
      <c r="D100">
        <v>383</v>
      </c>
      <c r="E100">
        <v>4.5999999999999996</v>
      </c>
      <c r="F100" t="s">
        <v>211</v>
      </c>
      <c r="K100" t="s">
        <v>212</v>
      </c>
      <c r="L100" t="s">
        <v>419</v>
      </c>
      <c r="M100" t="s">
        <v>420</v>
      </c>
      <c r="N100" t="s">
        <v>421</v>
      </c>
      <c r="O100" t="s">
        <v>28</v>
      </c>
      <c r="T100" t="s">
        <v>29</v>
      </c>
      <c r="U100" t="s">
        <v>212</v>
      </c>
      <c r="V100" t="s">
        <v>212</v>
      </c>
    </row>
    <row r="101" spans="1:22" x14ac:dyDescent="0.2">
      <c r="A101" t="s">
        <v>422</v>
      </c>
      <c r="B101">
        <v>36.512</v>
      </c>
      <c r="C101">
        <v>139.613</v>
      </c>
      <c r="D101">
        <v>115</v>
      </c>
      <c r="E101">
        <v>5.0999999999999996</v>
      </c>
      <c r="F101" t="s">
        <v>211</v>
      </c>
      <c r="K101" t="s">
        <v>212</v>
      </c>
      <c r="L101" t="s">
        <v>423</v>
      </c>
      <c r="M101" t="s">
        <v>424</v>
      </c>
      <c r="N101" t="s">
        <v>425</v>
      </c>
      <c r="O101" t="s">
        <v>28</v>
      </c>
      <c r="T101" t="s">
        <v>29</v>
      </c>
      <c r="U101" t="s">
        <v>212</v>
      </c>
      <c r="V101" t="s">
        <v>212</v>
      </c>
    </row>
    <row r="102" spans="1:22" x14ac:dyDescent="0.2">
      <c r="A102" t="s">
        <v>426</v>
      </c>
      <c r="B102">
        <v>37.210999999999999</v>
      </c>
      <c r="C102">
        <v>142.126</v>
      </c>
      <c r="D102">
        <v>34</v>
      </c>
      <c r="E102">
        <v>5.7</v>
      </c>
      <c r="F102" t="s">
        <v>211</v>
      </c>
      <c r="K102" t="s">
        <v>212</v>
      </c>
      <c r="L102" t="s">
        <v>427</v>
      </c>
      <c r="M102" t="s">
        <v>428</v>
      </c>
      <c r="N102" t="s">
        <v>429</v>
      </c>
      <c r="O102" t="s">
        <v>28</v>
      </c>
      <c r="T102" t="s">
        <v>29</v>
      </c>
      <c r="U102" t="s">
        <v>212</v>
      </c>
      <c r="V102" t="s">
        <v>212</v>
      </c>
    </row>
    <row r="103" spans="1:22" x14ac:dyDescent="0.2">
      <c r="A103" t="s">
        <v>430</v>
      </c>
      <c r="B103">
        <v>33.502000000000002</v>
      </c>
      <c r="C103">
        <v>130.56700000000001</v>
      </c>
      <c r="D103">
        <v>18</v>
      </c>
      <c r="E103">
        <v>4.8</v>
      </c>
      <c r="F103" t="s">
        <v>211</v>
      </c>
      <c r="K103" t="s">
        <v>212</v>
      </c>
      <c r="L103" t="s">
        <v>431</v>
      </c>
      <c r="M103" t="s">
        <v>432</v>
      </c>
      <c r="N103" t="s">
        <v>433</v>
      </c>
      <c r="O103" t="s">
        <v>28</v>
      </c>
      <c r="T103" t="s">
        <v>29</v>
      </c>
      <c r="U103" t="s">
        <v>212</v>
      </c>
      <c r="V103" t="s">
        <v>212</v>
      </c>
    </row>
    <row r="104" spans="1:22" x14ac:dyDescent="0.2">
      <c r="A104" t="s">
        <v>434</v>
      </c>
      <c r="B104">
        <v>40.656999999999996</v>
      </c>
      <c r="C104">
        <v>139.55199999999999</v>
      </c>
      <c r="D104">
        <v>191</v>
      </c>
      <c r="E104">
        <v>5.6</v>
      </c>
      <c r="F104" t="s">
        <v>211</v>
      </c>
      <c r="K104" t="s">
        <v>212</v>
      </c>
      <c r="L104" t="s">
        <v>435</v>
      </c>
      <c r="M104" t="s">
        <v>436</v>
      </c>
      <c r="N104" t="s">
        <v>437</v>
      </c>
      <c r="O104" t="s">
        <v>28</v>
      </c>
      <c r="T104" t="s">
        <v>29</v>
      </c>
      <c r="U104" t="s">
        <v>212</v>
      </c>
      <c r="V104" t="s">
        <v>212</v>
      </c>
    </row>
    <row r="105" spans="1:22" x14ac:dyDescent="0.2">
      <c r="A105" t="s">
        <v>438</v>
      </c>
      <c r="B105">
        <v>39.488</v>
      </c>
      <c r="C105">
        <v>143.11099999999999</v>
      </c>
      <c r="D105">
        <v>41</v>
      </c>
      <c r="E105">
        <v>5.8</v>
      </c>
      <c r="F105" t="s">
        <v>439</v>
      </c>
      <c r="K105" t="s">
        <v>212</v>
      </c>
      <c r="L105" t="s">
        <v>440</v>
      </c>
      <c r="M105" t="s">
        <v>441</v>
      </c>
      <c r="N105" t="s">
        <v>442</v>
      </c>
      <c r="O105" t="s">
        <v>28</v>
      </c>
      <c r="T105" t="s">
        <v>29</v>
      </c>
      <c r="U105" t="s">
        <v>212</v>
      </c>
      <c r="V105" t="s">
        <v>212</v>
      </c>
    </row>
    <row r="106" spans="1:22" x14ac:dyDescent="0.2">
      <c r="A106" t="s">
        <v>443</v>
      </c>
      <c r="B106">
        <v>34.481999999999999</v>
      </c>
      <c r="C106">
        <v>139.404</v>
      </c>
      <c r="D106">
        <v>9</v>
      </c>
      <c r="E106">
        <v>4.7</v>
      </c>
      <c r="F106" t="s">
        <v>211</v>
      </c>
      <c r="K106" t="s">
        <v>212</v>
      </c>
      <c r="L106" t="s">
        <v>444</v>
      </c>
      <c r="M106" t="s">
        <v>445</v>
      </c>
      <c r="N106" t="s">
        <v>446</v>
      </c>
      <c r="O106" t="s">
        <v>28</v>
      </c>
      <c r="T106" t="s">
        <v>29</v>
      </c>
      <c r="U106" t="s">
        <v>212</v>
      </c>
      <c r="V106" t="s">
        <v>212</v>
      </c>
    </row>
    <row r="107" spans="1:22" x14ac:dyDescent="0.2">
      <c r="A107" t="s">
        <v>447</v>
      </c>
      <c r="B107">
        <v>33.200000000000003</v>
      </c>
      <c r="C107">
        <v>140.81</v>
      </c>
      <c r="D107">
        <v>60</v>
      </c>
      <c r="E107">
        <v>5</v>
      </c>
      <c r="F107" t="s">
        <v>211</v>
      </c>
      <c r="K107" t="s">
        <v>212</v>
      </c>
      <c r="L107" t="s">
        <v>448</v>
      </c>
      <c r="M107" t="s">
        <v>449</v>
      </c>
      <c r="N107" t="s">
        <v>450</v>
      </c>
      <c r="O107" t="s">
        <v>28</v>
      </c>
      <c r="T107" t="s">
        <v>29</v>
      </c>
      <c r="U107" t="s">
        <v>212</v>
      </c>
      <c r="V107" t="s">
        <v>212</v>
      </c>
    </row>
    <row r="108" spans="1:22" x14ac:dyDescent="0.2">
      <c r="A108" t="s">
        <v>451</v>
      </c>
      <c r="B108">
        <v>35.103999999999999</v>
      </c>
      <c r="C108">
        <v>134.434</v>
      </c>
      <c r="D108">
        <v>23</v>
      </c>
      <c r="E108">
        <v>5.0999999999999996</v>
      </c>
      <c r="F108" t="s">
        <v>211</v>
      </c>
      <c r="K108" t="s">
        <v>212</v>
      </c>
      <c r="L108" t="s">
        <v>452</v>
      </c>
      <c r="M108" t="s">
        <v>453</v>
      </c>
      <c r="N108" t="s">
        <v>454</v>
      </c>
      <c r="O108" t="s">
        <v>28</v>
      </c>
      <c r="T108" t="s">
        <v>29</v>
      </c>
      <c r="U108" t="s">
        <v>212</v>
      </c>
      <c r="V108" t="s">
        <v>212</v>
      </c>
    </row>
    <row r="109" spans="1:22" x14ac:dyDescent="0.2">
      <c r="A109" t="s">
        <v>455</v>
      </c>
      <c r="B109">
        <v>33.308999999999997</v>
      </c>
      <c r="C109">
        <v>137.66399999999999</v>
      </c>
      <c r="D109">
        <v>352</v>
      </c>
      <c r="E109">
        <v>4.7</v>
      </c>
      <c r="F109" t="s">
        <v>211</v>
      </c>
      <c r="K109" t="s">
        <v>212</v>
      </c>
      <c r="L109" t="s">
        <v>456</v>
      </c>
      <c r="M109" t="s">
        <v>457</v>
      </c>
      <c r="N109" t="s">
        <v>458</v>
      </c>
      <c r="O109" t="s">
        <v>28</v>
      </c>
      <c r="T109" t="s">
        <v>29</v>
      </c>
      <c r="U109" t="s">
        <v>212</v>
      </c>
      <c r="V109" t="s">
        <v>212</v>
      </c>
    </row>
    <row r="110" spans="1:22" x14ac:dyDescent="0.2">
      <c r="A110" t="s">
        <v>459</v>
      </c>
      <c r="B110">
        <v>40.125</v>
      </c>
      <c r="C110">
        <v>142.31100000000001</v>
      </c>
      <c r="D110">
        <v>61</v>
      </c>
      <c r="E110">
        <v>4.5999999999999996</v>
      </c>
      <c r="F110" t="s">
        <v>211</v>
      </c>
      <c r="K110" t="s">
        <v>212</v>
      </c>
      <c r="L110" t="s">
        <v>460</v>
      </c>
      <c r="M110" t="s">
        <v>461</v>
      </c>
      <c r="N110" t="s">
        <v>462</v>
      </c>
      <c r="O110" t="s">
        <v>28</v>
      </c>
      <c r="T110" t="s">
        <v>29</v>
      </c>
      <c r="U110" t="s">
        <v>212</v>
      </c>
      <c r="V110" t="s">
        <v>212</v>
      </c>
    </row>
    <row r="111" spans="1:22" x14ac:dyDescent="0.2">
      <c r="A111" t="s">
        <v>463</v>
      </c>
      <c r="B111">
        <v>35.606000000000002</v>
      </c>
      <c r="C111">
        <v>140.447</v>
      </c>
      <c r="D111">
        <v>62</v>
      </c>
      <c r="E111">
        <v>5.9</v>
      </c>
      <c r="F111" t="s">
        <v>211</v>
      </c>
      <c r="K111" t="s">
        <v>212</v>
      </c>
      <c r="L111" t="s">
        <v>464</v>
      </c>
      <c r="M111" t="s">
        <v>465</v>
      </c>
      <c r="N111" t="s">
        <v>466</v>
      </c>
      <c r="O111" t="s">
        <v>28</v>
      </c>
      <c r="T111" t="s">
        <v>29</v>
      </c>
      <c r="U111" t="s">
        <v>212</v>
      </c>
      <c r="V111" t="s">
        <v>212</v>
      </c>
    </row>
    <row r="112" spans="1:22" x14ac:dyDescent="0.2">
      <c r="A112" t="s">
        <v>467</v>
      </c>
      <c r="B112">
        <v>35.716000000000001</v>
      </c>
      <c r="C112">
        <v>140.56100000000001</v>
      </c>
      <c r="D112">
        <v>56</v>
      </c>
      <c r="E112">
        <v>5.6</v>
      </c>
      <c r="F112" t="s">
        <v>211</v>
      </c>
      <c r="K112" t="s">
        <v>212</v>
      </c>
      <c r="L112" t="s">
        <v>468</v>
      </c>
      <c r="M112" t="s">
        <v>469</v>
      </c>
      <c r="N112" t="s">
        <v>470</v>
      </c>
      <c r="O112" t="s">
        <v>28</v>
      </c>
      <c r="T112" t="s">
        <v>29</v>
      </c>
      <c r="U112" t="s">
        <v>212</v>
      </c>
      <c r="V112" t="s">
        <v>212</v>
      </c>
    </row>
    <row r="113" spans="1:22" x14ac:dyDescent="0.2">
      <c r="A113" t="s">
        <v>471</v>
      </c>
      <c r="B113">
        <v>37.747999999999998</v>
      </c>
      <c r="C113">
        <v>142.053</v>
      </c>
      <c r="D113">
        <v>50</v>
      </c>
      <c r="E113">
        <v>4.7</v>
      </c>
      <c r="F113" t="s">
        <v>211</v>
      </c>
      <c r="K113" t="s">
        <v>212</v>
      </c>
      <c r="L113" t="s">
        <v>472</v>
      </c>
      <c r="M113" t="s">
        <v>473</v>
      </c>
      <c r="N113" t="s">
        <v>474</v>
      </c>
      <c r="O113" t="s">
        <v>28</v>
      </c>
      <c r="T113" t="s">
        <v>29</v>
      </c>
      <c r="U113" t="s">
        <v>212</v>
      </c>
      <c r="V113" t="s">
        <v>212</v>
      </c>
    </row>
    <row r="114" spans="1:22" x14ac:dyDescent="0.2">
      <c r="A114" t="s">
        <v>475</v>
      </c>
      <c r="B114">
        <v>34.877000000000002</v>
      </c>
      <c r="C114">
        <v>141.56399999999999</v>
      </c>
      <c r="D114">
        <v>52</v>
      </c>
      <c r="E114">
        <v>4.5999999999999996</v>
      </c>
      <c r="F114" t="s">
        <v>211</v>
      </c>
      <c r="K114" t="s">
        <v>212</v>
      </c>
      <c r="L114" t="s">
        <v>476</v>
      </c>
      <c r="M114" t="s">
        <v>477</v>
      </c>
      <c r="N114" t="s">
        <v>478</v>
      </c>
      <c r="O114" t="s">
        <v>28</v>
      </c>
      <c r="T114" t="s">
        <v>29</v>
      </c>
      <c r="U114" t="s">
        <v>212</v>
      </c>
      <c r="V114" t="s">
        <v>212</v>
      </c>
    </row>
    <row r="115" spans="1:22" x14ac:dyDescent="0.2">
      <c r="A115" t="s">
        <v>479</v>
      </c>
      <c r="B115">
        <v>40.11</v>
      </c>
      <c r="C115">
        <v>142.417</v>
      </c>
      <c r="D115">
        <v>54</v>
      </c>
      <c r="E115">
        <v>4.5</v>
      </c>
      <c r="F115" t="s">
        <v>211</v>
      </c>
      <c r="K115" t="s">
        <v>212</v>
      </c>
      <c r="L115" t="s">
        <v>480</v>
      </c>
      <c r="M115" t="s">
        <v>481</v>
      </c>
      <c r="N115" t="s">
        <v>482</v>
      </c>
      <c r="O115" t="s">
        <v>28</v>
      </c>
      <c r="T115" t="s">
        <v>29</v>
      </c>
      <c r="U115" t="s">
        <v>212</v>
      </c>
      <c r="V115" t="s">
        <v>212</v>
      </c>
    </row>
    <row r="116" spans="1:22" x14ac:dyDescent="0.2">
      <c r="A116" t="s">
        <v>483</v>
      </c>
      <c r="B116">
        <v>35.581000000000003</v>
      </c>
      <c r="C116">
        <v>140.709</v>
      </c>
      <c r="D116">
        <v>60</v>
      </c>
      <c r="E116">
        <v>4.7</v>
      </c>
      <c r="F116" t="s">
        <v>211</v>
      </c>
      <c r="K116" t="s">
        <v>212</v>
      </c>
      <c r="L116" t="s">
        <v>484</v>
      </c>
      <c r="M116" t="s">
        <v>485</v>
      </c>
      <c r="N116" t="s">
        <v>486</v>
      </c>
      <c r="O116" t="s">
        <v>28</v>
      </c>
      <c r="T116" t="s">
        <v>29</v>
      </c>
      <c r="U116" t="s">
        <v>212</v>
      </c>
      <c r="V116" t="s">
        <v>212</v>
      </c>
    </row>
    <row r="117" spans="1:22" x14ac:dyDescent="0.2">
      <c r="A117" t="s">
        <v>487</v>
      </c>
      <c r="B117">
        <v>35.598999999999997</v>
      </c>
      <c r="C117">
        <v>140.745</v>
      </c>
      <c r="D117">
        <v>57</v>
      </c>
      <c r="E117">
        <v>4.9000000000000004</v>
      </c>
      <c r="F117" t="s">
        <v>211</v>
      </c>
      <c r="K117" t="s">
        <v>212</v>
      </c>
      <c r="L117" t="s">
        <v>488</v>
      </c>
      <c r="M117" t="s">
        <v>489</v>
      </c>
      <c r="N117" t="s">
        <v>486</v>
      </c>
      <c r="O117" t="s">
        <v>28</v>
      </c>
      <c r="T117" t="s">
        <v>29</v>
      </c>
      <c r="U117" t="s">
        <v>212</v>
      </c>
      <c r="V117" t="s">
        <v>212</v>
      </c>
    </row>
    <row r="118" spans="1:22" x14ac:dyDescent="0.2">
      <c r="A118" t="s">
        <v>490</v>
      </c>
      <c r="B118">
        <v>33.122999999999998</v>
      </c>
      <c r="C118">
        <v>140.69499999999999</v>
      </c>
      <c r="D118">
        <v>67</v>
      </c>
      <c r="E118">
        <v>4.9000000000000004</v>
      </c>
      <c r="F118" t="s">
        <v>211</v>
      </c>
      <c r="K118" t="s">
        <v>212</v>
      </c>
      <c r="L118" t="s">
        <v>491</v>
      </c>
      <c r="M118" t="s">
        <v>492</v>
      </c>
      <c r="N118" t="s">
        <v>493</v>
      </c>
      <c r="O118" t="s">
        <v>28</v>
      </c>
      <c r="T118" t="s">
        <v>29</v>
      </c>
      <c r="U118" t="s">
        <v>212</v>
      </c>
      <c r="V118" t="s">
        <v>212</v>
      </c>
    </row>
    <row r="119" spans="1:22" x14ac:dyDescent="0.2">
      <c r="A119" t="s">
        <v>494</v>
      </c>
      <c r="B119">
        <v>38.622</v>
      </c>
      <c r="C119">
        <v>142.15</v>
      </c>
      <c r="D119">
        <v>78</v>
      </c>
      <c r="E119">
        <v>5.5</v>
      </c>
      <c r="F119" t="s">
        <v>211</v>
      </c>
      <c r="K119" t="s">
        <v>212</v>
      </c>
      <c r="L119" t="s">
        <v>495</v>
      </c>
      <c r="M119" t="s">
        <v>496</v>
      </c>
      <c r="N119" t="s">
        <v>497</v>
      </c>
      <c r="O119" t="s">
        <v>28</v>
      </c>
      <c r="T119" t="s">
        <v>29</v>
      </c>
      <c r="U119" t="s">
        <v>212</v>
      </c>
      <c r="V119" t="s">
        <v>212</v>
      </c>
    </row>
    <row r="120" spans="1:22" x14ac:dyDescent="0.2">
      <c r="A120" t="s">
        <v>498</v>
      </c>
      <c r="B120">
        <v>38.911000000000001</v>
      </c>
      <c r="C120">
        <v>141.91</v>
      </c>
      <c r="D120">
        <v>56</v>
      </c>
      <c r="E120">
        <v>6.1</v>
      </c>
      <c r="F120" t="s">
        <v>211</v>
      </c>
      <c r="K120" t="s">
        <v>212</v>
      </c>
      <c r="L120" t="s">
        <v>499</v>
      </c>
      <c r="M120" t="s">
        <v>500</v>
      </c>
      <c r="N120" t="s">
        <v>501</v>
      </c>
      <c r="O120" t="s">
        <v>28</v>
      </c>
      <c r="T120" t="s">
        <v>29</v>
      </c>
      <c r="U120" t="s">
        <v>212</v>
      </c>
      <c r="V120" t="s">
        <v>212</v>
      </c>
    </row>
    <row r="121" spans="1:22" x14ac:dyDescent="0.2">
      <c r="A121" t="s">
        <v>502</v>
      </c>
      <c r="B121">
        <v>38.887999999999998</v>
      </c>
      <c r="C121">
        <v>141.916</v>
      </c>
      <c r="D121">
        <v>60</v>
      </c>
      <c r="E121">
        <v>5.0999999999999996</v>
      </c>
      <c r="F121" t="s">
        <v>211</v>
      </c>
      <c r="K121" t="s">
        <v>212</v>
      </c>
      <c r="L121" t="s">
        <v>503</v>
      </c>
      <c r="M121" t="s">
        <v>504</v>
      </c>
      <c r="N121" t="s">
        <v>505</v>
      </c>
      <c r="O121" t="s">
        <v>28</v>
      </c>
      <c r="T121" t="s">
        <v>29</v>
      </c>
      <c r="U121" t="s">
        <v>212</v>
      </c>
      <c r="V121" t="s">
        <v>212</v>
      </c>
    </row>
    <row r="122" spans="1:22" x14ac:dyDescent="0.2">
      <c r="A122" t="s">
        <v>506</v>
      </c>
      <c r="B122">
        <v>33.82</v>
      </c>
      <c r="C122">
        <v>135.45099999999999</v>
      </c>
      <c r="D122">
        <v>51</v>
      </c>
      <c r="E122">
        <v>5.7</v>
      </c>
      <c r="F122" t="s">
        <v>211</v>
      </c>
      <c r="K122" t="s">
        <v>212</v>
      </c>
      <c r="L122" t="s">
        <v>507</v>
      </c>
      <c r="M122" t="s">
        <v>508</v>
      </c>
      <c r="N122" t="s">
        <v>509</v>
      </c>
      <c r="O122" t="s">
        <v>28</v>
      </c>
      <c r="T122" t="s">
        <v>29</v>
      </c>
      <c r="U122" t="s">
        <v>212</v>
      </c>
      <c r="V122" t="s">
        <v>212</v>
      </c>
    </row>
    <row r="123" spans="1:22" x14ac:dyDescent="0.2">
      <c r="A123" t="s">
        <v>510</v>
      </c>
      <c r="B123">
        <v>33.82</v>
      </c>
      <c r="C123">
        <v>135.37799999999999</v>
      </c>
      <c r="D123">
        <v>56</v>
      </c>
      <c r="E123">
        <v>5.7</v>
      </c>
      <c r="F123" t="s">
        <v>211</v>
      </c>
      <c r="K123" t="s">
        <v>212</v>
      </c>
      <c r="L123" t="s">
        <v>511</v>
      </c>
      <c r="M123" t="s">
        <v>512</v>
      </c>
      <c r="N123" t="s">
        <v>513</v>
      </c>
      <c r="O123" t="s">
        <v>28</v>
      </c>
      <c r="T123" t="s">
        <v>29</v>
      </c>
      <c r="U123" t="s">
        <v>212</v>
      </c>
      <c r="V123" t="s">
        <v>212</v>
      </c>
    </row>
    <row r="124" spans="1:22" x14ac:dyDescent="0.2">
      <c r="A124" t="s">
        <v>514</v>
      </c>
      <c r="B124">
        <v>37.790999999999997</v>
      </c>
      <c r="C124">
        <v>138.29599999999999</v>
      </c>
      <c r="D124">
        <v>216</v>
      </c>
      <c r="E124">
        <v>4.8</v>
      </c>
      <c r="F124" t="s">
        <v>211</v>
      </c>
      <c r="K124" t="s">
        <v>212</v>
      </c>
      <c r="L124" t="s">
        <v>515</v>
      </c>
      <c r="M124" t="s">
        <v>516</v>
      </c>
      <c r="N124" t="s">
        <v>517</v>
      </c>
      <c r="O124" t="s">
        <v>28</v>
      </c>
      <c r="T124" t="s">
        <v>29</v>
      </c>
      <c r="U124" t="s">
        <v>212</v>
      </c>
      <c r="V124" t="s">
        <v>212</v>
      </c>
    </row>
    <row r="125" spans="1:22" x14ac:dyDescent="0.2">
      <c r="A125" t="s">
        <v>518</v>
      </c>
      <c r="B125">
        <v>33.420999999999999</v>
      </c>
      <c r="C125">
        <v>140.92400000000001</v>
      </c>
      <c r="D125">
        <v>58</v>
      </c>
      <c r="E125">
        <v>4.5</v>
      </c>
      <c r="F125" t="s">
        <v>211</v>
      </c>
      <c r="K125" t="s">
        <v>212</v>
      </c>
      <c r="L125" t="s">
        <v>519</v>
      </c>
      <c r="M125" t="s">
        <v>520</v>
      </c>
      <c r="N125" t="s">
        <v>521</v>
      </c>
      <c r="O125" t="s">
        <v>28</v>
      </c>
      <c r="T125" t="s">
        <v>29</v>
      </c>
      <c r="U125" t="s">
        <v>212</v>
      </c>
      <c r="V125" t="s">
        <v>212</v>
      </c>
    </row>
    <row r="126" spans="1:22" x14ac:dyDescent="0.2">
      <c r="A126" t="s">
        <v>522</v>
      </c>
      <c r="B126">
        <v>39.334000000000003</v>
      </c>
      <c r="C126">
        <v>141.94900000000001</v>
      </c>
      <c r="D126">
        <v>62</v>
      </c>
      <c r="E126">
        <v>4.8</v>
      </c>
      <c r="F126" t="s">
        <v>211</v>
      </c>
      <c r="K126" t="s">
        <v>212</v>
      </c>
      <c r="L126" t="s">
        <v>523</v>
      </c>
      <c r="M126" t="s">
        <v>524</v>
      </c>
      <c r="N126" t="s">
        <v>525</v>
      </c>
      <c r="O126" t="s">
        <v>28</v>
      </c>
      <c r="T126" t="s">
        <v>29</v>
      </c>
      <c r="U126" t="s">
        <v>212</v>
      </c>
      <c r="V126" t="s">
        <v>212</v>
      </c>
    </row>
    <row r="127" spans="1:22" x14ac:dyDescent="0.2">
      <c r="A127" t="s">
        <v>526</v>
      </c>
      <c r="B127">
        <v>33.908999999999999</v>
      </c>
      <c r="C127">
        <v>140.01</v>
      </c>
      <c r="D127">
        <v>126</v>
      </c>
      <c r="E127">
        <v>4.8</v>
      </c>
      <c r="F127" t="s">
        <v>211</v>
      </c>
      <c r="K127" t="s">
        <v>212</v>
      </c>
      <c r="L127" t="s">
        <v>527</v>
      </c>
      <c r="M127" t="s">
        <v>528</v>
      </c>
      <c r="N127" t="s">
        <v>529</v>
      </c>
      <c r="O127" t="s">
        <v>28</v>
      </c>
      <c r="T127" t="s">
        <v>29</v>
      </c>
      <c r="U127" t="s">
        <v>212</v>
      </c>
      <c r="V127" t="s">
        <v>212</v>
      </c>
    </row>
    <row r="128" spans="1:22" x14ac:dyDescent="0.2">
      <c r="A128" t="s">
        <v>530</v>
      </c>
      <c r="B128">
        <v>35.113</v>
      </c>
      <c r="C128">
        <v>140.19</v>
      </c>
      <c r="D128">
        <v>70</v>
      </c>
      <c r="E128">
        <v>4.9000000000000004</v>
      </c>
      <c r="F128" t="s">
        <v>211</v>
      </c>
      <c r="K128" t="s">
        <v>212</v>
      </c>
      <c r="L128" t="s">
        <v>531</v>
      </c>
      <c r="M128" t="s">
        <v>532</v>
      </c>
      <c r="N128" t="s">
        <v>533</v>
      </c>
      <c r="O128" t="s">
        <v>28</v>
      </c>
      <c r="T128" t="s">
        <v>29</v>
      </c>
      <c r="U128" t="s">
        <v>212</v>
      </c>
      <c r="V128" t="s">
        <v>212</v>
      </c>
    </row>
    <row r="129" spans="1:22" x14ac:dyDescent="0.2">
      <c r="A129" t="s">
        <v>534</v>
      </c>
      <c r="B129">
        <v>37.350999999999999</v>
      </c>
      <c r="C129">
        <v>134.28899999999999</v>
      </c>
      <c r="D129">
        <v>395</v>
      </c>
      <c r="E129">
        <v>4.5999999999999996</v>
      </c>
      <c r="F129" t="s">
        <v>211</v>
      </c>
      <c r="K129" t="s">
        <v>212</v>
      </c>
      <c r="L129" t="s">
        <v>535</v>
      </c>
      <c r="M129" t="s">
        <v>536</v>
      </c>
      <c r="N129" t="s">
        <v>537</v>
      </c>
      <c r="O129" t="s">
        <v>28</v>
      </c>
      <c r="T129" t="s">
        <v>29</v>
      </c>
      <c r="U129" t="s">
        <v>212</v>
      </c>
      <c r="V129" t="s">
        <v>212</v>
      </c>
    </row>
    <row r="130" spans="1:22" x14ac:dyDescent="0.2">
      <c r="A130" t="s">
        <v>538</v>
      </c>
      <c r="B130">
        <v>33.402000000000001</v>
      </c>
      <c r="C130">
        <v>140.82599999999999</v>
      </c>
      <c r="D130">
        <v>63</v>
      </c>
      <c r="E130">
        <v>5.6</v>
      </c>
      <c r="F130" t="s">
        <v>211</v>
      </c>
      <c r="K130" t="s">
        <v>212</v>
      </c>
      <c r="L130" t="s">
        <v>539</v>
      </c>
      <c r="M130" t="s">
        <v>540</v>
      </c>
      <c r="N130" t="s">
        <v>541</v>
      </c>
      <c r="O130" t="s">
        <v>28</v>
      </c>
      <c r="T130" t="s">
        <v>29</v>
      </c>
      <c r="U130" t="s">
        <v>212</v>
      </c>
      <c r="V130" t="s">
        <v>212</v>
      </c>
    </row>
    <row r="131" spans="1:22" x14ac:dyDescent="0.2">
      <c r="A131" t="s">
        <v>542</v>
      </c>
      <c r="B131">
        <v>36.344000000000001</v>
      </c>
      <c r="C131">
        <v>141.66999999999999</v>
      </c>
      <c r="D131">
        <v>47</v>
      </c>
      <c r="E131">
        <v>5.0999999999999996</v>
      </c>
      <c r="F131" t="s">
        <v>211</v>
      </c>
      <c r="K131" t="s">
        <v>212</v>
      </c>
      <c r="L131" t="s">
        <v>543</v>
      </c>
      <c r="M131" t="s">
        <v>544</v>
      </c>
      <c r="N131" t="s">
        <v>545</v>
      </c>
      <c r="O131" t="s">
        <v>28</v>
      </c>
      <c r="T131" t="s">
        <v>29</v>
      </c>
      <c r="U131" t="s">
        <v>212</v>
      </c>
      <c r="V131" t="s">
        <v>212</v>
      </c>
    </row>
    <row r="132" spans="1:22" x14ac:dyDescent="0.2">
      <c r="A132" t="s">
        <v>546</v>
      </c>
      <c r="B132">
        <v>35.616</v>
      </c>
      <c r="C132">
        <v>140.73599999999999</v>
      </c>
      <c r="D132">
        <v>53</v>
      </c>
      <c r="E132">
        <v>4.5999999999999996</v>
      </c>
      <c r="F132" t="s">
        <v>211</v>
      </c>
      <c r="K132" t="s">
        <v>212</v>
      </c>
      <c r="L132" t="s">
        <v>547</v>
      </c>
      <c r="M132" t="s">
        <v>548</v>
      </c>
      <c r="N132" t="s">
        <v>549</v>
      </c>
      <c r="O132" t="s">
        <v>28</v>
      </c>
      <c r="T132" t="s">
        <v>29</v>
      </c>
      <c r="U132" t="s">
        <v>212</v>
      </c>
      <c r="V132" t="s">
        <v>212</v>
      </c>
    </row>
    <row r="133" spans="1:22" x14ac:dyDescent="0.2">
      <c r="A133" t="s">
        <v>550</v>
      </c>
      <c r="B133">
        <v>38.237000000000002</v>
      </c>
      <c r="C133">
        <v>141.98099999999999</v>
      </c>
      <c r="D133">
        <v>57</v>
      </c>
      <c r="E133">
        <v>4.7</v>
      </c>
      <c r="F133" t="s">
        <v>211</v>
      </c>
      <c r="K133" t="s">
        <v>212</v>
      </c>
      <c r="L133" t="s">
        <v>551</v>
      </c>
      <c r="M133" t="s">
        <v>552</v>
      </c>
      <c r="N133" t="s">
        <v>553</v>
      </c>
      <c r="O133" t="s">
        <v>28</v>
      </c>
      <c r="T133" t="s">
        <v>29</v>
      </c>
      <c r="U133" t="s">
        <v>212</v>
      </c>
      <c r="V133" t="s">
        <v>212</v>
      </c>
    </row>
    <row r="134" spans="1:22" x14ac:dyDescent="0.2">
      <c r="A134" t="s">
        <v>554</v>
      </c>
      <c r="B134">
        <v>37.430999999999997</v>
      </c>
      <c r="C134">
        <v>141.01900000000001</v>
      </c>
      <c r="D134">
        <v>91</v>
      </c>
      <c r="E134">
        <v>4.7</v>
      </c>
      <c r="F134" t="s">
        <v>211</v>
      </c>
      <c r="K134" t="s">
        <v>212</v>
      </c>
      <c r="L134" t="s">
        <v>555</v>
      </c>
      <c r="M134" t="s">
        <v>556</v>
      </c>
      <c r="N134" t="s">
        <v>557</v>
      </c>
      <c r="O134" t="s">
        <v>28</v>
      </c>
      <c r="T134" t="s">
        <v>29</v>
      </c>
      <c r="U134" t="s">
        <v>212</v>
      </c>
      <c r="V134" t="s">
        <v>212</v>
      </c>
    </row>
    <row r="135" spans="1:22" x14ac:dyDescent="0.2">
      <c r="A135" t="s">
        <v>558</v>
      </c>
      <c r="B135">
        <v>35.104999999999997</v>
      </c>
      <c r="C135">
        <v>136.91800000000001</v>
      </c>
      <c r="D135">
        <v>55</v>
      </c>
      <c r="E135">
        <v>5</v>
      </c>
      <c r="F135" t="s">
        <v>211</v>
      </c>
      <c r="K135" t="s">
        <v>212</v>
      </c>
      <c r="L135" t="s">
        <v>559</v>
      </c>
      <c r="M135" t="s">
        <v>560</v>
      </c>
      <c r="N135" t="s">
        <v>561</v>
      </c>
      <c r="O135" t="s">
        <v>28</v>
      </c>
      <c r="T135" t="s">
        <v>29</v>
      </c>
      <c r="U135" t="s">
        <v>212</v>
      </c>
      <c r="V135" t="s">
        <v>212</v>
      </c>
    </row>
    <row r="136" spans="1:22" x14ac:dyDescent="0.2">
      <c r="A136" t="s">
        <v>562</v>
      </c>
      <c r="B136">
        <v>33.151000000000003</v>
      </c>
      <c r="C136">
        <v>136.90600000000001</v>
      </c>
      <c r="D136">
        <v>385</v>
      </c>
      <c r="E136">
        <v>6</v>
      </c>
      <c r="F136" t="s">
        <v>211</v>
      </c>
      <c r="K136" t="s">
        <v>212</v>
      </c>
      <c r="L136" t="s">
        <v>563</v>
      </c>
      <c r="M136" t="s">
        <v>564</v>
      </c>
      <c r="N136" t="s">
        <v>565</v>
      </c>
      <c r="O136" t="s">
        <v>28</v>
      </c>
      <c r="T136" t="s">
        <v>29</v>
      </c>
      <c r="U136" t="s">
        <v>212</v>
      </c>
      <c r="V136" t="s">
        <v>212</v>
      </c>
    </row>
    <row r="137" spans="1:22" x14ac:dyDescent="0.2">
      <c r="A137" t="s">
        <v>566</v>
      </c>
      <c r="B137">
        <v>35.585999999999999</v>
      </c>
      <c r="C137">
        <v>140.59899999999999</v>
      </c>
      <c r="D137">
        <v>46</v>
      </c>
      <c r="E137">
        <v>5.6</v>
      </c>
      <c r="F137" t="s">
        <v>439</v>
      </c>
      <c r="K137" t="s">
        <v>212</v>
      </c>
      <c r="L137" t="s">
        <v>567</v>
      </c>
      <c r="M137" t="s">
        <v>568</v>
      </c>
      <c r="N137" t="s">
        <v>569</v>
      </c>
      <c r="O137" t="s">
        <v>28</v>
      </c>
      <c r="T137" t="s">
        <v>29</v>
      </c>
      <c r="U137" t="s">
        <v>212</v>
      </c>
      <c r="V137" t="s">
        <v>212</v>
      </c>
    </row>
    <row r="138" spans="1:22" x14ac:dyDescent="0.2">
      <c r="A138" t="s">
        <v>570</v>
      </c>
      <c r="B138">
        <v>40.277000000000001</v>
      </c>
      <c r="C138">
        <v>142.215</v>
      </c>
      <c r="D138">
        <v>59</v>
      </c>
      <c r="E138">
        <v>5</v>
      </c>
      <c r="F138" t="s">
        <v>211</v>
      </c>
      <c r="K138" t="s">
        <v>212</v>
      </c>
      <c r="L138" t="s">
        <v>571</v>
      </c>
      <c r="M138" t="s">
        <v>572</v>
      </c>
      <c r="N138" t="s">
        <v>573</v>
      </c>
      <c r="O138" t="s">
        <v>28</v>
      </c>
      <c r="T138" t="s">
        <v>29</v>
      </c>
      <c r="U138" t="s">
        <v>212</v>
      </c>
      <c r="V138" t="s">
        <v>212</v>
      </c>
    </row>
    <row r="139" spans="1:22" x14ac:dyDescent="0.2">
      <c r="A139" t="s">
        <v>574</v>
      </c>
      <c r="B139">
        <v>35.231000000000002</v>
      </c>
      <c r="C139">
        <v>137.08000000000001</v>
      </c>
      <c r="D139">
        <v>301</v>
      </c>
      <c r="E139">
        <v>4.7</v>
      </c>
      <c r="F139" t="s">
        <v>211</v>
      </c>
      <c r="K139" t="s">
        <v>212</v>
      </c>
      <c r="L139" t="s">
        <v>575</v>
      </c>
      <c r="M139" t="s">
        <v>576</v>
      </c>
      <c r="N139" t="s">
        <v>577</v>
      </c>
      <c r="O139" t="s">
        <v>28</v>
      </c>
      <c r="T139" t="s">
        <v>29</v>
      </c>
      <c r="U139" t="s">
        <v>212</v>
      </c>
      <c r="V139" t="s">
        <v>212</v>
      </c>
    </row>
    <row r="140" spans="1:22" x14ac:dyDescent="0.2">
      <c r="A140" t="s">
        <v>578</v>
      </c>
      <c r="B140">
        <v>35.292000000000002</v>
      </c>
      <c r="C140">
        <v>140.76499999999999</v>
      </c>
      <c r="D140">
        <v>58</v>
      </c>
      <c r="E140">
        <v>5</v>
      </c>
      <c r="F140" t="s">
        <v>211</v>
      </c>
      <c r="K140" t="s">
        <v>212</v>
      </c>
      <c r="L140" t="s">
        <v>579</v>
      </c>
      <c r="M140" t="s">
        <v>580</v>
      </c>
      <c r="N140" t="s">
        <v>581</v>
      </c>
      <c r="O140" t="s">
        <v>28</v>
      </c>
      <c r="T140" t="s">
        <v>29</v>
      </c>
      <c r="U140" t="s">
        <v>212</v>
      </c>
      <c r="V140" t="s">
        <v>212</v>
      </c>
    </row>
    <row r="141" spans="1:22" x14ac:dyDescent="0.2">
      <c r="A141" t="s">
        <v>582</v>
      </c>
      <c r="B141">
        <v>36.939</v>
      </c>
      <c r="C141">
        <v>141.661</v>
      </c>
      <c r="D141">
        <v>43</v>
      </c>
      <c r="E141">
        <v>5.3</v>
      </c>
      <c r="F141" t="s">
        <v>211</v>
      </c>
      <c r="K141" t="s">
        <v>212</v>
      </c>
      <c r="L141" t="s">
        <v>583</v>
      </c>
      <c r="M141" t="s">
        <v>584</v>
      </c>
      <c r="N141" t="s">
        <v>585</v>
      </c>
      <c r="O141" t="s">
        <v>28</v>
      </c>
      <c r="T141" t="s">
        <v>29</v>
      </c>
      <c r="U141" t="s">
        <v>212</v>
      </c>
      <c r="V141" t="s">
        <v>212</v>
      </c>
    </row>
    <row r="142" spans="1:22" x14ac:dyDescent="0.2">
      <c r="A142" t="s">
        <v>586</v>
      </c>
      <c r="B142">
        <v>33.381</v>
      </c>
      <c r="C142">
        <v>140.89099999999999</v>
      </c>
      <c r="D142">
        <v>60</v>
      </c>
      <c r="E142">
        <v>4.5999999999999996</v>
      </c>
      <c r="F142" t="s">
        <v>211</v>
      </c>
      <c r="K142" t="s">
        <v>212</v>
      </c>
      <c r="L142" t="s">
        <v>587</v>
      </c>
      <c r="M142" t="s">
        <v>588</v>
      </c>
      <c r="N142" t="s">
        <v>589</v>
      </c>
      <c r="O142" t="s">
        <v>28</v>
      </c>
      <c r="T142" t="s">
        <v>29</v>
      </c>
      <c r="U142" t="s">
        <v>212</v>
      </c>
      <c r="V142" t="s">
        <v>212</v>
      </c>
    </row>
    <row r="143" spans="1:22" x14ac:dyDescent="0.2">
      <c r="A143" t="s">
        <v>590</v>
      </c>
      <c r="B143">
        <v>37.722999999999999</v>
      </c>
      <c r="C143">
        <v>140.768</v>
      </c>
      <c r="D143">
        <v>97</v>
      </c>
      <c r="E143">
        <v>5.3</v>
      </c>
      <c r="F143" t="s">
        <v>211</v>
      </c>
      <c r="K143" t="s">
        <v>212</v>
      </c>
      <c r="L143" t="s">
        <v>591</v>
      </c>
      <c r="M143" t="s">
        <v>592</v>
      </c>
      <c r="N143" t="s">
        <v>593</v>
      </c>
      <c r="O143" t="s">
        <v>28</v>
      </c>
      <c r="T143" t="s">
        <v>29</v>
      </c>
      <c r="U143" t="s">
        <v>212</v>
      </c>
      <c r="V143" t="s">
        <v>212</v>
      </c>
    </row>
    <row r="144" spans="1:22" x14ac:dyDescent="0.2">
      <c r="A144" t="s">
        <v>594</v>
      </c>
      <c r="B144">
        <v>36.000999999999998</v>
      </c>
      <c r="C144">
        <v>140.17599999999999</v>
      </c>
      <c r="D144">
        <v>76</v>
      </c>
      <c r="E144">
        <v>4.5</v>
      </c>
      <c r="F144" t="s">
        <v>211</v>
      </c>
      <c r="K144" t="s">
        <v>212</v>
      </c>
      <c r="L144" t="s">
        <v>595</v>
      </c>
      <c r="M144" t="s">
        <v>596</v>
      </c>
      <c r="N144" t="s">
        <v>597</v>
      </c>
      <c r="O144" t="s">
        <v>28</v>
      </c>
      <c r="T144" t="s">
        <v>29</v>
      </c>
      <c r="U144" t="s">
        <v>212</v>
      </c>
      <c r="V144" t="s">
        <v>212</v>
      </c>
    </row>
    <row r="145" spans="1:22" x14ac:dyDescent="0.2">
      <c r="A145" t="s">
        <v>598</v>
      </c>
      <c r="B145">
        <v>35.179000000000002</v>
      </c>
      <c r="C145">
        <v>139.50200000000001</v>
      </c>
      <c r="D145">
        <v>126</v>
      </c>
      <c r="E145">
        <v>4.7</v>
      </c>
      <c r="F145" t="s">
        <v>211</v>
      </c>
      <c r="K145" t="s">
        <v>212</v>
      </c>
      <c r="L145" t="s">
        <v>599</v>
      </c>
      <c r="M145" t="s">
        <v>600</v>
      </c>
      <c r="N145" t="s">
        <v>601</v>
      </c>
      <c r="O145" t="s">
        <v>28</v>
      </c>
      <c r="T145" t="s">
        <v>29</v>
      </c>
      <c r="U145" t="s">
        <v>212</v>
      </c>
      <c r="V145" t="s">
        <v>212</v>
      </c>
    </row>
    <row r="146" spans="1:22" x14ac:dyDescent="0.2">
      <c r="A146" t="s">
        <v>602</v>
      </c>
      <c r="B146">
        <v>40.930999999999997</v>
      </c>
      <c r="C146">
        <v>141.73099999999999</v>
      </c>
      <c r="D146">
        <v>71</v>
      </c>
      <c r="E146">
        <v>4.5999999999999996</v>
      </c>
      <c r="F146" t="s">
        <v>211</v>
      </c>
      <c r="K146" t="s">
        <v>212</v>
      </c>
      <c r="L146" t="s">
        <v>603</v>
      </c>
      <c r="M146" t="s">
        <v>604</v>
      </c>
      <c r="N146" t="s">
        <v>605</v>
      </c>
      <c r="O146" t="s">
        <v>28</v>
      </c>
      <c r="T146" t="s">
        <v>29</v>
      </c>
      <c r="U146" t="s">
        <v>212</v>
      </c>
      <c r="V146" t="s">
        <v>212</v>
      </c>
    </row>
    <row r="147" spans="1:22" x14ac:dyDescent="0.2">
      <c r="A147" t="s">
        <v>606</v>
      </c>
      <c r="B147">
        <v>35.543999999999997</v>
      </c>
      <c r="C147">
        <v>142.31200000000001</v>
      </c>
      <c r="D147">
        <v>58</v>
      </c>
      <c r="E147">
        <v>4.9000000000000004</v>
      </c>
      <c r="F147" t="s">
        <v>211</v>
      </c>
      <c r="K147" t="s">
        <v>212</v>
      </c>
      <c r="L147" t="s">
        <v>607</v>
      </c>
      <c r="M147" t="s">
        <v>608</v>
      </c>
      <c r="N147" t="s">
        <v>609</v>
      </c>
      <c r="O147" t="s">
        <v>28</v>
      </c>
      <c r="T147" t="s">
        <v>29</v>
      </c>
      <c r="U147" t="s">
        <v>212</v>
      </c>
      <c r="V147" t="s">
        <v>212</v>
      </c>
    </row>
    <row r="148" spans="1:22" x14ac:dyDescent="0.2">
      <c r="A148" t="s">
        <v>610</v>
      </c>
      <c r="B148">
        <v>37.067</v>
      </c>
      <c r="C148">
        <v>141.13200000000001</v>
      </c>
      <c r="D148">
        <v>64</v>
      </c>
      <c r="E148">
        <v>4.5</v>
      </c>
      <c r="F148" t="s">
        <v>211</v>
      </c>
      <c r="K148" t="s">
        <v>212</v>
      </c>
      <c r="L148" t="s">
        <v>611</v>
      </c>
      <c r="M148" t="s">
        <v>612</v>
      </c>
      <c r="N148" t="s">
        <v>613</v>
      </c>
      <c r="O148" t="s">
        <v>28</v>
      </c>
      <c r="T148" t="s">
        <v>29</v>
      </c>
      <c r="U148" t="s">
        <v>212</v>
      </c>
      <c r="V148" t="s">
        <v>212</v>
      </c>
    </row>
    <row r="149" spans="1:22" x14ac:dyDescent="0.2">
      <c r="A149" t="s">
        <v>614</v>
      </c>
      <c r="B149">
        <v>35.021000000000001</v>
      </c>
      <c r="C149">
        <v>141.262</v>
      </c>
      <c r="D149">
        <v>42</v>
      </c>
      <c r="E149">
        <v>4.8</v>
      </c>
      <c r="F149" t="s">
        <v>211</v>
      </c>
      <c r="K149" t="s">
        <v>212</v>
      </c>
      <c r="L149" t="s">
        <v>615</v>
      </c>
      <c r="M149" t="s">
        <v>616</v>
      </c>
      <c r="N149" t="s">
        <v>617</v>
      </c>
      <c r="O149" t="s">
        <v>28</v>
      </c>
      <c r="T149" t="s">
        <v>29</v>
      </c>
      <c r="U149" t="s">
        <v>212</v>
      </c>
      <c r="V149" t="s">
        <v>212</v>
      </c>
    </row>
    <row r="150" spans="1:22" x14ac:dyDescent="0.2">
      <c r="A150" t="s">
        <v>618</v>
      </c>
      <c r="B150">
        <v>35.137</v>
      </c>
      <c r="C150">
        <v>141.376</v>
      </c>
      <c r="D150">
        <v>33</v>
      </c>
      <c r="E150">
        <v>4.5999999999999996</v>
      </c>
      <c r="F150" t="s">
        <v>211</v>
      </c>
      <c r="K150" t="s">
        <v>212</v>
      </c>
      <c r="L150" t="s">
        <v>619</v>
      </c>
      <c r="M150" t="s">
        <v>620</v>
      </c>
      <c r="N150" t="s">
        <v>621</v>
      </c>
      <c r="O150" t="s">
        <v>28</v>
      </c>
      <c r="T150" t="s">
        <v>29</v>
      </c>
      <c r="U150" t="s">
        <v>212</v>
      </c>
      <c r="V150" t="s">
        <v>212</v>
      </c>
    </row>
    <row r="151" spans="1:22" x14ac:dyDescent="0.2">
      <c r="A151" t="s">
        <v>622</v>
      </c>
      <c r="B151">
        <v>35.246000000000002</v>
      </c>
      <c r="C151">
        <v>141.30000000000001</v>
      </c>
      <c r="D151">
        <v>14</v>
      </c>
      <c r="E151">
        <v>4.9000000000000004</v>
      </c>
      <c r="F151" t="s">
        <v>211</v>
      </c>
      <c r="K151" t="s">
        <v>212</v>
      </c>
      <c r="L151" t="s">
        <v>623</v>
      </c>
      <c r="M151" t="s">
        <v>624</v>
      </c>
      <c r="N151" t="s">
        <v>625</v>
      </c>
      <c r="O151" t="s">
        <v>28</v>
      </c>
      <c r="T151" t="s">
        <v>29</v>
      </c>
      <c r="U151" t="s">
        <v>212</v>
      </c>
      <c r="V151" t="s">
        <v>212</v>
      </c>
    </row>
    <row r="152" spans="1:22" x14ac:dyDescent="0.2">
      <c r="A152" t="s">
        <v>626</v>
      </c>
      <c r="B152">
        <v>35.091999999999999</v>
      </c>
      <c r="C152">
        <v>141.29499999999999</v>
      </c>
      <c r="D152">
        <v>33</v>
      </c>
      <c r="E152">
        <v>5</v>
      </c>
      <c r="F152" t="s">
        <v>211</v>
      </c>
      <c r="K152" t="s">
        <v>212</v>
      </c>
      <c r="L152" t="s">
        <v>627</v>
      </c>
      <c r="M152" t="s">
        <v>628</v>
      </c>
      <c r="N152" t="s">
        <v>629</v>
      </c>
      <c r="O152" t="s">
        <v>28</v>
      </c>
      <c r="T152" t="s">
        <v>29</v>
      </c>
      <c r="U152" t="s">
        <v>212</v>
      </c>
      <c r="V152" t="s">
        <v>212</v>
      </c>
    </row>
    <row r="153" spans="1:22" x14ac:dyDescent="0.2">
      <c r="A153" t="s">
        <v>630</v>
      </c>
      <c r="B153">
        <v>34.908999999999999</v>
      </c>
      <c r="C153">
        <v>141.29900000000001</v>
      </c>
      <c r="D153">
        <v>33</v>
      </c>
      <c r="E153">
        <v>4.5</v>
      </c>
      <c r="F153" t="s">
        <v>211</v>
      </c>
      <c r="K153" t="s">
        <v>212</v>
      </c>
      <c r="L153" t="s">
        <v>631</v>
      </c>
      <c r="M153" t="s">
        <v>632</v>
      </c>
      <c r="N153" t="s">
        <v>633</v>
      </c>
      <c r="O153" t="s">
        <v>28</v>
      </c>
      <c r="T153" t="s">
        <v>29</v>
      </c>
      <c r="U153" t="s">
        <v>212</v>
      </c>
      <c r="V153" t="s">
        <v>212</v>
      </c>
    </row>
    <row r="154" spans="1:22" x14ac:dyDescent="0.2">
      <c r="A154" t="s">
        <v>634</v>
      </c>
      <c r="B154">
        <v>35.020000000000003</v>
      </c>
      <c r="C154">
        <v>141.44800000000001</v>
      </c>
      <c r="D154">
        <v>14</v>
      </c>
      <c r="E154">
        <v>4.5</v>
      </c>
      <c r="F154" t="s">
        <v>211</v>
      </c>
      <c r="K154" t="s">
        <v>212</v>
      </c>
      <c r="L154" t="s">
        <v>635</v>
      </c>
      <c r="M154" t="s">
        <v>636</v>
      </c>
      <c r="N154" t="s">
        <v>637</v>
      </c>
      <c r="O154" t="s">
        <v>28</v>
      </c>
      <c r="T154" t="s">
        <v>29</v>
      </c>
      <c r="U154" t="s">
        <v>212</v>
      </c>
      <c r="V154" t="s">
        <v>212</v>
      </c>
    </row>
    <row r="155" spans="1:22" x14ac:dyDescent="0.2">
      <c r="A155" t="s">
        <v>638</v>
      </c>
      <c r="B155">
        <v>37.74</v>
      </c>
      <c r="C155">
        <v>141.70699999999999</v>
      </c>
      <c r="D155">
        <v>48</v>
      </c>
      <c r="E155">
        <v>5.6</v>
      </c>
      <c r="F155" t="s">
        <v>211</v>
      </c>
      <c r="K155" t="s">
        <v>212</v>
      </c>
      <c r="L155" t="s">
        <v>639</v>
      </c>
      <c r="M155" t="s">
        <v>640</v>
      </c>
      <c r="N155" t="s">
        <v>641</v>
      </c>
      <c r="O155" t="s">
        <v>28</v>
      </c>
      <c r="T155" t="s">
        <v>29</v>
      </c>
      <c r="U155" t="s">
        <v>212</v>
      </c>
      <c r="V155" t="s">
        <v>212</v>
      </c>
    </row>
    <row r="156" spans="1:22" x14ac:dyDescent="0.2">
      <c r="A156" t="s">
        <v>642</v>
      </c>
      <c r="B156">
        <v>34.521999999999998</v>
      </c>
      <c r="C156">
        <v>138.74</v>
      </c>
      <c r="D156">
        <v>2</v>
      </c>
      <c r="E156">
        <v>6.5</v>
      </c>
      <c r="F156" t="s">
        <v>439</v>
      </c>
      <c r="K156" t="s">
        <v>212</v>
      </c>
      <c r="L156" t="s">
        <v>643</v>
      </c>
      <c r="M156" t="s">
        <v>644</v>
      </c>
      <c r="N156" t="s">
        <v>645</v>
      </c>
      <c r="O156" t="s">
        <v>28</v>
      </c>
      <c r="T156" t="s">
        <v>29</v>
      </c>
      <c r="U156" t="s">
        <v>212</v>
      </c>
      <c r="V156" t="s">
        <v>212</v>
      </c>
    </row>
    <row r="157" spans="1:22" x14ac:dyDescent="0.2">
      <c r="A157" t="s">
        <v>646</v>
      </c>
      <c r="B157">
        <v>40.204000000000001</v>
      </c>
      <c r="C157">
        <v>141.435</v>
      </c>
      <c r="D157">
        <v>93</v>
      </c>
      <c r="E157">
        <v>4.7</v>
      </c>
      <c r="F157" t="s">
        <v>211</v>
      </c>
      <c r="K157" t="s">
        <v>212</v>
      </c>
      <c r="L157" t="s">
        <v>647</v>
      </c>
      <c r="M157" t="s">
        <v>648</v>
      </c>
      <c r="N157" t="s">
        <v>649</v>
      </c>
      <c r="O157" t="s">
        <v>28</v>
      </c>
      <c r="T157" t="s">
        <v>29</v>
      </c>
      <c r="U157" t="s">
        <v>212</v>
      </c>
      <c r="V157" t="s">
        <v>212</v>
      </c>
    </row>
    <row r="158" spans="1:22" x14ac:dyDescent="0.2">
      <c r="A158" t="s">
        <v>650</v>
      </c>
      <c r="B158">
        <v>33.456000000000003</v>
      </c>
      <c r="C158">
        <v>140.90100000000001</v>
      </c>
      <c r="D158">
        <v>58</v>
      </c>
      <c r="E158">
        <v>4.5999999999999996</v>
      </c>
      <c r="F158" t="s">
        <v>211</v>
      </c>
      <c r="K158" t="s">
        <v>212</v>
      </c>
      <c r="L158" t="s">
        <v>651</v>
      </c>
      <c r="M158" t="s">
        <v>652</v>
      </c>
      <c r="N158" t="s">
        <v>653</v>
      </c>
      <c r="O158" t="s">
        <v>28</v>
      </c>
      <c r="T158" t="s">
        <v>29</v>
      </c>
      <c r="U158" t="s">
        <v>212</v>
      </c>
      <c r="V158" t="s">
        <v>212</v>
      </c>
    </row>
    <row r="159" spans="1:22" x14ac:dyDescent="0.2">
      <c r="A159" t="s">
        <v>654</v>
      </c>
      <c r="B159">
        <v>33.024000000000001</v>
      </c>
      <c r="C159">
        <v>141.07499999999999</v>
      </c>
      <c r="D159">
        <v>17</v>
      </c>
      <c r="E159">
        <v>4.5999999999999996</v>
      </c>
      <c r="F159" t="s">
        <v>211</v>
      </c>
      <c r="K159" t="s">
        <v>212</v>
      </c>
      <c r="L159" t="s">
        <v>655</v>
      </c>
      <c r="M159" t="s">
        <v>656</v>
      </c>
      <c r="N159" t="s">
        <v>657</v>
      </c>
      <c r="O159" t="s">
        <v>28</v>
      </c>
      <c r="T159" t="s">
        <v>29</v>
      </c>
      <c r="U159" t="s">
        <v>212</v>
      </c>
      <c r="V159" t="s">
        <v>212</v>
      </c>
    </row>
    <row r="160" spans="1:22" x14ac:dyDescent="0.2">
      <c r="A160" t="s">
        <v>658</v>
      </c>
      <c r="B160">
        <v>35.655000000000001</v>
      </c>
      <c r="C160">
        <v>140.852</v>
      </c>
      <c r="D160">
        <v>33</v>
      </c>
      <c r="E160">
        <v>4.8</v>
      </c>
      <c r="F160" t="s">
        <v>211</v>
      </c>
      <c r="K160" t="s">
        <v>212</v>
      </c>
      <c r="L160" t="s">
        <v>659</v>
      </c>
      <c r="M160" t="s">
        <v>660</v>
      </c>
      <c r="N160" t="s">
        <v>581</v>
      </c>
      <c r="O160" t="s">
        <v>28</v>
      </c>
      <c r="T160" t="s">
        <v>29</v>
      </c>
      <c r="U160" t="s">
        <v>212</v>
      </c>
      <c r="V160" t="s">
        <v>212</v>
      </c>
    </row>
    <row r="161" spans="1:22" x14ac:dyDescent="0.2">
      <c r="A161" t="s">
        <v>661</v>
      </c>
      <c r="B161">
        <v>34.369</v>
      </c>
      <c r="C161">
        <v>141.41399999999999</v>
      </c>
      <c r="D161">
        <v>46</v>
      </c>
      <c r="E161">
        <v>4.5999999999999996</v>
      </c>
      <c r="F161" t="s">
        <v>211</v>
      </c>
      <c r="K161" t="s">
        <v>212</v>
      </c>
      <c r="L161" t="s">
        <v>662</v>
      </c>
      <c r="M161" t="s">
        <v>663</v>
      </c>
      <c r="N161" t="s">
        <v>664</v>
      </c>
      <c r="O161" t="s">
        <v>28</v>
      </c>
      <c r="T161" t="s">
        <v>29</v>
      </c>
      <c r="U161" t="s">
        <v>212</v>
      </c>
      <c r="V161" t="s">
        <v>212</v>
      </c>
    </row>
    <row r="162" spans="1:22" x14ac:dyDescent="0.2">
      <c r="A162" t="s">
        <v>665</v>
      </c>
      <c r="B162">
        <v>33.231999999999999</v>
      </c>
      <c r="C162">
        <v>138.227</v>
      </c>
      <c r="D162">
        <v>313</v>
      </c>
      <c r="E162">
        <v>4.5</v>
      </c>
      <c r="F162" t="s">
        <v>211</v>
      </c>
      <c r="K162" t="s">
        <v>212</v>
      </c>
      <c r="L162" t="s">
        <v>666</v>
      </c>
      <c r="M162" t="s">
        <v>667</v>
      </c>
      <c r="N162" t="s">
        <v>668</v>
      </c>
      <c r="O162" t="s">
        <v>28</v>
      </c>
      <c r="T162" t="s">
        <v>29</v>
      </c>
      <c r="U162" t="s">
        <v>212</v>
      </c>
      <c r="V162" t="s">
        <v>212</v>
      </c>
    </row>
    <row r="163" spans="1:22" x14ac:dyDescent="0.2">
      <c r="A163" t="s">
        <v>669</v>
      </c>
      <c r="B163">
        <v>35.192999999999998</v>
      </c>
      <c r="C163">
        <v>138.25200000000001</v>
      </c>
      <c r="D163">
        <v>31</v>
      </c>
      <c r="E163">
        <v>4.7</v>
      </c>
      <c r="F163" t="s">
        <v>211</v>
      </c>
      <c r="K163" t="s">
        <v>212</v>
      </c>
      <c r="L163" t="s">
        <v>670</v>
      </c>
      <c r="M163" t="s">
        <v>671</v>
      </c>
      <c r="N163" t="s">
        <v>672</v>
      </c>
      <c r="O163" t="s">
        <v>28</v>
      </c>
      <c r="T163" t="s">
        <v>29</v>
      </c>
      <c r="U163" t="s">
        <v>212</v>
      </c>
      <c r="V163" t="s">
        <v>212</v>
      </c>
    </row>
    <row r="164" spans="1:22" x14ac:dyDescent="0.2">
      <c r="A164" t="s">
        <v>673</v>
      </c>
      <c r="B164">
        <v>37.005000000000003</v>
      </c>
      <c r="C164">
        <v>141.84</v>
      </c>
      <c r="D164">
        <v>41</v>
      </c>
      <c r="E164">
        <v>4.5999999999999996</v>
      </c>
      <c r="F164" t="s">
        <v>211</v>
      </c>
      <c r="K164" t="s">
        <v>212</v>
      </c>
      <c r="L164" t="s">
        <v>674</v>
      </c>
      <c r="M164" t="s">
        <v>675</v>
      </c>
      <c r="N164" t="s">
        <v>676</v>
      </c>
      <c r="O164" t="s">
        <v>28</v>
      </c>
      <c r="T164" t="s">
        <v>29</v>
      </c>
      <c r="U164" t="s">
        <v>212</v>
      </c>
      <c r="V164" t="s">
        <v>212</v>
      </c>
    </row>
    <row r="165" spans="1:22" x14ac:dyDescent="0.2">
      <c r="A165" t="s">
        <v>677</v>
      </c>
      <c r="B165">
        <v>39.966000000000001</v>
      </c>
      <c r="C165">
        <v>142.809</v>
      </c>
      <c r="D165">
        <v>40</v>
      </c>
      <c r="E165">
        <v>5.2</v>
      </c>
      <c r="F165" t="s">
        <v>211</v>
      </c>
      <c r="K165" t="s">
        <v>212</v>
      </c>
      <c r="L165" t="s">
        <v>678</v>
      </c>
      <c r="M165" t="s">
        <v>679</v>
      </c>
      <c r="N165" t="s">
        <v>680</v>
      </c>
      <c r="O165" t="s">
        <v>28</v>
      </c>
      <c r="T165" t="s">
        <v>29</v>
      </c>
      <c r="U165" t="s">
        <v>212</v>
      </c>
      <c r="V165" t="s">
        <v>212</v>
      </c>
    </row>
    <row r="166" spans="1:22" x14ac:dyDescent="0.2">
      <c r="A166" t="s">
        <v>681</v>
      </c>
      <c r="B166">
        <v>38.774999999999999</v>
      </c>
      <c r="C166">
        <v>141.21199999999999</v>
      </c>
      <c r="D166">
        <v>11</v>
      </c>
      <c r="E166">
        <v>4.5</v>
      </c>
      <c r="F166" t="s">
        <v>211</v>
      </c>
      <c r="K166" t="s">
        <v>212</v>
      </c>
      <c r="L166" t="s">
        <v>682</v>
      </c>
      <c r="M166" t="s">
        <v>683</v>
      </c>
      <c r="N166" t="s">
        <v>684</v>
      </c>
      <c r="O166" t="s">
        <v>28</v>
      </c>
      <c r="T166" t="s">
        <v>29</v>
      </c>
      <c r="U166" t="s">
        <v>212</v>
      </c>
      <c r="V166" t="s">
        <v>212</v>
      </c>
    </row>
    <row r="167" spans="1:22" x14ac:dyDescent="0.2">
      <c r="A167" t="s">
        <v>685</v>
      </c>
      <c r="B167">
        <v>35.863999999999997</v>
      </c>
      <c r="C167">
        <v>141.64599999999999</v>
      </c>
      <c r="D167">
        <v>29</v>
      </c>
      <c r="E167">
        <v>4.8</v>
      </c>
      <c r="F167" t="s">
        <v>211</v>
      </c>
      <c r="K167" t="s">
        <v>212</v>
      </c>
      <c r="L167" t="s">
        <v>686</v>
      </c>
      <c r="M167" t="s">
        <v>687</v>
      </c>
      <c r="N167" t="s">
        <v>688</v>
      </c>
      <c r="O167" t="s">
        <v>28</v>
      </c>
      <c r="T167" t="s">
        <v>29</v>
      </c>
      <c r="U167" t="s">
        <v>212</v>
      </c>
      <c r="V167" t="s">
        <v>212</v>
      </c>
    </row>
    <row r="168" spans="1:22" x14ac:dyDescent="0.2">
      <c r="A168" t="s">
        <v>689</v>
      </c>
      <c r="B168">
        <v>34.427</v>
      </c>
      <c r="C168">
        <v>141.798</v>
      </c>
      <c r="D168">
        <v>9</v>
      </c>
      <c r="E168">
        <v>5</v>
      </c>
      <c r="F168" t="s">
        <v>211</v>
      </c>
      <c r="K168" t="s">
        <v>212</v>
      </c>
      <c r="L168" t="s">
        <v>690</v>
      </c>
      <c r="M168" t="s">
        <v>691</v>
      </c>
      <c r="N168" t="s">
        <v>692</v>
      </c>
      <c r="O168" t="s">
        <v>28</v>
      </c>
      <c r="T168" t="s">
        <v>29</v>
      </c>
      <c r="U168" t="s">
        <v>212</v>
      </c>
      <c r="V168" t="s">
        <v>212</v>
      </c>
    </row>
    <row r="169" spans="1:22" x14ac:dyDescent="0.2">
      <c r="A169" t="s">
        <v>693</v>
      </c>
      <c r="B169">
        <v>33.786000000000001</v>
      </c>
      <c r="C169">
        <v>139.19999999999999</v>
      </c>
      <c r="D169">
        <v>16</v>
      </c>
      <c r="E169">
        <v>5.9</v>
      </c>
      <c r="F169" t="s">
        <v>439</v>
      </c>
      <c r="K169" t="s">
        <v>212</v>
      </c>
      <c r="L169" t="s">
        <v>694</v>
      </c>
      <c r="M169" t="s">
        <v>695</v>
      </c>
      <c r="N169" t="s">
        <v>696</v>
      </c>
      <c r="O169" t="s">
        <v>28</v>
      </c>
      <c r="T169" t="s">
        <v>29</v>
      </c>
      <c r="U169" t="s">
        <v>212</v>
      </c>
      <c r="V169" t="s">
        <v>212</v>
      </c>
    </row>
    <row r="170" spans="1:22" x14ac:dyDescent="0.2">
      <c r="A170" t="s">
        <v>697</v>
      </c>
      <c r="B170">
        <v>37.753</v>
      </c>
      <c r="C170">
        <v>141.73500000000001</v>
      </c>
      <c r="D170">
        <v>85</v>
      </c>
      <c r="E170">
        <v>4.5</v>
      </c>
      <c r="F170" t="s">
        <v>211</v>
      </c>
      <c r="K170" t="s">
        <v>212</v>
      </c>
      <c r="L170" t="s">
        <v>698</v>
      </c>
      <c r="M170" t="s">
        <v>699</v>
      </c>
      <c r="N170" t="s">
        <v>700</v>
      </c>
      <c r="O170" t="s">
        <v>28</v>
      </c>
      <c r="T170" t="s">
        <v>29</v>
      </c>
      <c r="U170" t="s">
        <v>212</v>
      </c>
      <c r="V170" t="s">
        <v>212</v>
      </c>
    </row>
    <row r="171" spans="1:22" x14ac:dyDescent="0.2">
      <c r="A171" t="s">
        <v>701</v>
      </c>
      <c r="B171">
        <v>33.606999999999999</v>
      </c>
      <c r="C171">
        <v>132.33600000000001</v>
      </c>
      <c r="D171">
        <v>65</v>
      </c>
      <c r="E171">
        <v>4.8</v>
      </c>
      <c r="F171" t="s">
        <v>211</v>
      </c>
      <c r="K171" t="s">
        <v>212</v>
      </c>
      <c r="L171" t="s">
        <v>702</v>
      </c>
      <c r="M171" t="s">
        <v>703</v>
      </c>
      <c r="N171" t="s">
        <v>704</v>
      </c>
      <c r="O171" t="s">
        <v>28</v>
      </c>
      <c r="T171" t="s">
        <v>29</v>
      </c>
      <c r="U171" t="s">
        <v>212</v>
      </c>
      <c r="V171" t="s">
        <v>212</v>
      </c>
    </row>
    <row r="172" spans="1:22" x14ac:dyDescent="0.2">
      <c r="A172" t="s">
        <v>705</v>
      </c>
      <c r="B172">
        <v>36.414000000000001</v>
      </c>
      <c r="C172">
        <v>141.10400000000001</v>
      </c>
      <c r="D172">
        <v>35</v>
      </c>
      <c r="E172">
        <v>6</v>
      </c>
      <c r="F172" t="s">
        <v>439</v>
      </c>
      <c r="K172" t="s">
        <v>212</v>
      </c>
      <c r="L172" t="s">
        <v>706</v>
      </c>
      <c r="M172" t="s">
        <v>707</v>
      </c>
      <c r="N172" t="s">
        <v>708</v>
      </c>
      <c r="O172" t="s">
        <v>28</v>
      </c>
      <c r="T172" t="s">
        <v>29</v>
      </c>
      <c r="U172" t="s">
        <v>212</v>
      </c>
      <c r="V172" t="s">
        <v>212</v>
      </c>
    </row>
    <row r="173" spans="1:22" x14ac:dyDescent="0.2">
      <c r="A173" t="s">
        <v>709</v>
      </c>
      <c r="B173">
        <v>34.773000000000003</v>
      </c>
      <c r="C173">
        <v>138.80699999999999</v>
      </c>
      <c r="D173">
        <v>16</v>
      </c>
      <c r="E173">
        <v>4.7</v>
      </c>
      <c r="F173" t="s">
        <v>211</v>
      </c>
      <c r="K173" t="s">
        <v>212</v>
      </c>
      <c r="L173" t="s">
        <v>710</v>
      </c>
      <c r="M173" t="s">
        <v>711</v>
      </c>
      <c r="N173" t="s">
        <v>712</v>
      </c>
      <c r="O173" t="s">
        <v>28</v>
      </c>
      <c r="T173" t="s">
        <v>29</v>
      </c>
      <c r="U173" t="s">
        <v>212</v>
      </c>
      <c r="V173" t="s">
        <v>212</v>
      </c>
    </row>
    <row r="174" spans="1:22" x14ac:dyDescent="0.2">
      <c r="A174" t="s">
        <v>713</v>
      </c>
      <c r="B174">
        <v>33.277000000000001</v>
      </c>
      <c r="C174">
        <v>139.79400000000001</v>
      </c>
      <c r="D174">
        <v>133</v>
      </c>
      <c r="E174">
        <v>4.5999999999999996</v>
      </c>
      <c r="F174" t="s">
        <v>211</v>
      </c>
      <c r="K174" t="s">
        <v>212</v>
      </c>
      <c r="L174" t="s">
        <v>714</v>
      </c>
      <c r="M174" t="s">
        <v>715</v>
      </c>
      <c r="N174" t="s">
        <v>716</v>
      </c>
      <c r="O174" t="s">
        <v>28</v>
      </c>
      <c r="T174" t="s">
        <v>29</v>
      </c>
      <c r="U174" t="s">
        <v>212</v>
      </c>
      <c r="V174" t="s">
        <v>212</v>
      </c>
    </row>
    <row r="175" spans="1:22" x14ac:dyDescent="0.2">
      <c r="A175" t="s">
        <v>717</v>
      </c>
      <c r="B175">
        <v>40.661999999999999</v>
      </c>
      <c r="C175">
        <v>137.57</v>
      </c>
      <c r="D175">
        <v>299</v>
      </c>
      <c r="E175">
        <v>4.7</v>
      </c>
      <c r="F175" t="s">
        <v>211</v>
      </c>
      <c r="K175" t="s">
        <v>212</v>
      </c>
      <c r="L175" t="s">
        <v>718</v>
      </c>
      <c r="M175" t="s">
        <v>719</v>
      </c>
      <c r="N175" t="s">
        <v>720</v>
      </c>
      <c r="O175" t="s">
        <v>28</v>
      </c>
      <c r="T175" t="s">
        <v>29</v>
      </c>
      <c r="U175" t="s">
        <v>212</v>
      </c>
      <c r="V175" t="s">
        <v>212</v>
      </c>
    </row>
    <row r="176" spans="1:22" x14ac:dyDescent="0.2">
      <c r="A176" t="s">
        <v>721</v>
      </c>
      <c r="B176">
        <v>36.625</v>
      </c>
      <c r="C176">
        <v>142.21</v>
      </c>
      <c r="D176">
        <v>16</v>
      </c>
      <c r="E176">
        <v>4.7</v>
      </c>
      <c r="F176" t="s">
        <v>211</v>
      </c>
      <c r="K176" t="s">
        <v>212</v>
      </c>
      <c r="L176" t="s">
        <v>722</v>
      </c>
      <c r="M176" t="s">
        <v>723</v>
      </c>
      <c r="N176" t="s">
        <v>724</v>
      </c>
      <c r="O176" t="s">
        <v>28</v>
      </c>
      <c r="T176" t="s">
        <v>29</v>
      </c>
      <c r="U176" t="s">
        <v>212</v>
      </c>
      <c r="V176" t="s">
        <v>212</v>
      </c>
    </row>
    <row r="177" spans="1:22" x14ac:dyDescent="0.2">
      <c r="A177" t="s">
        <v>725</v>
      </c>
      <c r="B177">
        <v>33.383000000000003</v>
      </c>
      <c r="C177">
        <v>139.369</v>
      </c>
      <c r="D177">
        <v>38</v>
      </c>
      <c r="E177">
        <v>4.8</v>
      </c>
      <c r="F177" t="s">
        <v>211</v>
      </c>
      <c r="K177" t="s">
        <v>212</v>
      </c>
      <c r="L177" t="s">
        <v>726</v>
      </c>
      <c r="M177" t="s">
        <v>727</v>
      </c>
      <c r="N177" t="s">
        <v>728</v>
      </c>
      <c r="O177" t="s">
        <v>28</v>
      </c>
      <c r="T177" t="s">
        <v>29</v>
      </c>
      <c r="U177" t="s">
        <v>212</v>
      </c>
      <c r="V177" t="s">
        <v>212</v>
      </c>
    </row>
    <row r="178" spans="1:22" x14ac:dyDescent="0.2">
      <c r="A178" t="s">
        <v>729</v>
      </c>
      <c r="B178">
        <v>33.351999999999997</v>
      </c>
      <c r="C178">
        <v>139.40799999999999</v>
      </c>
      <c r="D178">
        <v>24</v>
      </c>
      <c r="E178">
        <v>5.0999999999999996</v>
      </c>
      <c r="F178" t="s">
        <v>211</v>
      </c>
      <c r="K178" t="s">
        <v>212</v>
      </c>
      <c r="L178" t="s">
        <v>730</v>
      </c>
      <c r="M178" t="s">
        <v>731</v>
      </c>
      <c r="N178" t="s">
        <v>732</v>
      </c>
      <c r="O178" t="s">
        <v>28</v>
      </c>
      <c r="T178" t="s">
        <v>29</v>
      </c>
      <c r="U178" t="s">
        <v>212</v>
      </c>
      <c r="V178" t="s">
        <v>212</v>
      </c>
    </row>
    <row r="179" spans="1:22" x14ac:dyDescent="0.2">
      <c r="A179" t="s">
        <v>733</v>
      </c>
      <c r="B179">
        <v>33.401000000000003</v>
      </c>
      <c r="C179">
        <v>139.28299999999999</v>
      </c>
      <c r="D179">
        <v>34</v>
      </c>
      <c r="E179">
        <v>4.8</v>
      </c>
      <c r="F179" t="s">
        <v>211</v>
      </c>
      <c r="K179" t="s">
        <v>212</v>
      </c>
      <c r="L179" t="s">
        <v>734</v>
      </c>
      <c r="M179" t="s">
        <v>735</v>
      </c>
      <c r="N179" t="s">
        <v>736</v>
      </c>
      <c r="O179" t="s">
        <v>28</v>
      </c>
      <c r="T179" t="s">
        <v>29</v>
      </c>
      <c r="U179" t="s">
        <v>212</v>
      </c>
      <c r="V179" t="s">
        <v>212</v>
      </c>
    </row>
    <row r="180" spans="1:22" x14ac:dyDescent="0.2">
      <c r="A180" t="s">
        <v>737</v>
      </c>
      <c r="B180">
        <v>35.999000000000002</v>
      </c>
      <c r="C180">
        <v>139.81899999999999</v>
      </c>
      <c r="D180">
        <v>58</v>
      </c>
      <c r="E180">
        <v>5.6</v>
      </c>
      <c r="F180" t="s">
        <v>211</v>
      </c>
      <c r="K180" t="s">
        <v>212</v>
      </c>
      <c r="L180" t="s">
        <v>738</v>
      </c>
      <c r="M180" t="s">
        <v>739</v>
      </c>
      <c r="N180" t="s">
        <v>740</v>
      </c>
      <c r="O180" t="s">
        <v>28</v>
      </c>
      <c r="T180" t="s">
        <v>29</v>
      </c>
      <c r="U180" t="s">
        <v>212</v>
      </c>
      <c r="V180" t="s">
        <v>212</v>
      </c>
    </row>
    <row r="181" spans="1:22" x14ac:dyDescent="0.2">
      <c r="A181" t="s">
        <v>741</v>
      </c>
      <c r="B181">
        <v>40.14</v>
      </c>
      <c r="C181">
        <v>142.422</v>
      </c>
      <c r="D181">
        <v>50</v>
      </c>
      <c r="E181">
        <v>4.7</v>
      </c>
      <c r="F181" t="s">
        <v>211</v>
      </c>
      <c r="K181" t="s">
        <v>212</v>
      </c>
      <c r="L181" t="s">
        <v>742</v>
      </c>
      <c r="M181" t="s">
        <v>743</v>
      </c>
      <c r="N181" t="s">
        <v>744</v>
      </c>
      <c r="O181" t="s">
        <v>28</v>
      </c>
      <c r="T181" t="s">
        <v>29</v>
      </c>
      <c r="U181" t="s">
        <v>212</v>
      </c>
      <c r="V181" t="s">
        <v>212</v>
      </c>
    </row>
    <row r="182" spans="1:22" x14ac:dyDescent="0.2">
      <c r="A182" t="s">
        <v>745</v>
      </c>
      <c r="B182">
        <v>35.255000000000003</v>
      </c>
      <c r="C182">
        <v>136.18100000000001</v>
      </c>
      <c r="D182">
        <v>53</v>
      </c>
      <c r="E182">
        <v>4.8</v>
      </c>
      <c r="F182" t="s">
        <v>211</v>
      </c>
      <c r="K182" t="s">
        <v>212</v>
      </c>
      <c r="L182" t="s">
        <v>746</v>
      </c>
      <c r="M182" t="s">
        <v>747</v>
      </c>
      <c r="N182" t="s">
        <v>748</v>
      </c>
      <c r="O182" t="s">
        <v>28</v>
      </c>
      <c r="T182" t="s">
        <v>29</v>
      </c>
      <c r="U182" t="s">
        <v>212</v>
      </c>
      <c r="V182" t="s">
        <v>212</v>
      </c>
    </row>
    <row r="183" spans="1:22" x14ac:dyDescent="0.2">
      <c r="A183" t="s">
        <v>749</v>
      </c>
      <c r="B183">
        <v>33.313000000000002</v>
      </c>
      <c r="C183">
        <v>139.494</v>
      </c>
      <c r="D183">
        <v>23</v>
      </c>
      <c r="E183">
        <v>5.3</v>
      </c>
      <c r="F183" t="s">
        <v>211</v>
      </c>
      <c r="K183" t="s">
        <v>212</v>
      </c>
      <c r="L183" t="s">
        <v>750</v>
      </c>
      <c r="M183" t="s">
        <v>751</v>
      </c>
      <c r="N183" t="s">
        <v>752</v>
      </c>
      <c r="O183" t="s">
        <v>28</v>
      </c>
      <c r="T183" t="s">
        <v>29</v>
      </c>
      <c r="U183" t="s">
        <v>212</v>
      </c>
      <c r="V183" t="s">
        <v>212</v>
      </c>
    </row>
    <row r="184" spans="1:22" x14ac:dyDescent="0.2">
      <c r="A184" t="s">
        <v>753</v>
      </c>
      <c r="B184">
        <v>33.384</v>
      </c>
      <c r="C184">
        <v>139.36199999999999</v>
      </c>
      <c r="D184">
        <v>27</v>
      </c>
      <c r="E184">
        <v>4.7</v>
      </c>
      <c r="F184" t="s">
        <v>211</v>
      </c>
      <c r="K184" t="s">
        <v>212</v>
      </c>
      <c r="L184" t="s">
        <v>754</v>
      </c>
      <c r="M184" t="s">
        <v>755</v>
      </c>
      <c r="N184" t="s">
        <v>728</v>
      </c>
      <c r="O184" t="s">
        <v>28</v>
      </c>
      <c r="T184" t="s">
        <v>29</v>
      </c>
      <c r="U184" t="s">
        <v>212</v>
      </c>
      <c r="V184" t="s">
        <v>212</v>
      </c>
    </row>
    <row r="185" spans="1:22" x14ac:dyDescent="0.2">
      <c r="A185" t="s">
        <v>756</v>
      </c>
      <c r="B185">
        <v>33.423999999999999</v>
      </c>
      <c r="C185">
        <v>139.41300000000001</v>
      </c>
      <c r="D185">
        <v>31</v>
      </c>
      <c r="E185">
        <v>4.8</v>
      </c>
      <c r="F185" t="s">
        <v>211</v>
      </c>
      <c r="K185" t="s">
        <v>212</v>
      </c>
      <c r="L185" t="s">
        <v>757</v>
      </c>
      <c r="M185" t="s">
        <v>758</v>
      </c>
      <c r="N185" t="s">
        <v>759</v>
      </c>
      <c r="O185" t="s">
        <v>28</v>
      </c>
      <c r="T185" t="s">
        <v>29</v>
      </c>
      <c r="U185" t="s">
        <v>212</v>
      </c>
      <c r="V185" t="s">
        <v>212</v>
      </c>
    </row>
    <row r="186" spans="1:22" x14ac:dyDescent="0.2">
      <c r="A186" t="s">
        <v>760</v>
      </c>
      <c r="B186">
        <v>36.475000000000001</v>
      </c>
      <c r="C186">
        <v>141.101</v>
      </c>
      <c r="D186">
        <v>51</v>
      </c>
      <c r="E186">
        <v>5</v>
      </c>
      <c r="F186" t="s">
        <v>211</v>
      </c>
      <c r="K186" t="s">
        <v>212</v>
      </c>
      <c r="L186" t="s">
        <v>761</v>
      </c>
      <c r="M186" t="s">
        <v>762</v>
      </c>
      <c r="N186" t="s">
        <v>763</v>
      </c>
      <c r="O186" t="s">
        <v>28</v>
      </c>
      <c r="T186" t="s">
        <v>29</v>
      </c>
      <c r="U186" t="s">
        <v>212</v>
      </c>
      <c r="V186" t="s">
        <v>212</v>
      </c>
    </row>
    <row r="187" spans="1:22" x14ac:dyDescent="0.2">
      <c r="A187" t="s">
        <v>764</v>
      </c>
      <c r="B187">
        <v>40.203000000000003</v>
      </c>
      <c r="C187">
        <v>141.74299999999999</v>
      </c>
      <c r="D187">
        <v>55</v>
      </c>
      <c r="E187">
        <v>5.3</v>
      </c>
      <c r="F187" t="s">
        <v>211</v>
      </c>
      <c r="K187" t="s">
        <v>212</v>
      </c>
      <c r="L187" t="s">
        <v>765</v>
      </c>
      <c r="M187" t="s">
        <v>766</v>
      </c>
      <c r="N187" t="s">
        <v>767</v>
      </c>
      <c r="O187" t="s">
        <v>28</v>
      </c>
      <c r="T187" t="s">
        <v>29</v>
      </c>
      <c r="U187" t="s">
        <v>212</v>
      </c>
      <c r="V187" t="s">
        <v>212</v>
      </c>
    </row>
    <row r="188" spans="1:22" x14ac:dyDescent="0.2">
      <c r="A188" t="s">
        <v>768</v>
      </c>
      <c r="B188">
        <v>39.503999999999998</v>
      </c>
      <c r="C188">
        <v>141.345</v>
      </c>
      <c r="D188">
        <v>85</v>
      </c>
      <c r="E188">
        <v>4.7</v>
      </c>
      <c r="F188" t="s">
        <v>211</v>
      </c>
      <c r="K188" t="s">
        <v>212</v>
      </c>
      <c r="L188" t="s">
        <v>769</v>
      </c>
      <c r="M188" t="s">
        <v>770</v>
      </c>
      <c r="N188" t="s">
        <v>771</v>
      </c>
      <c r="O188" t="s">
        <v>28</v>
      </c>
      <c r="T188" t="s">
        <v>29</v>
      </c>
      <c r="U188" t="s">
        <v>212</v>
      </c>
      <c r="V188" t="s">
        <v>212</v>
      </c>
    </row>
    <row r="189" spans="1:22" x14ac:dyDescent="0.2">
      <c r="A189" t="s">
        <v>772</v>
      </c>
      <c r="B189">
        <v>35.750999999999998</v>
      </c>
      <c r="C189">
        <v>141.249</v>
      </c>
      <c r="D189">
        <v>31</v>
      </c>
      <c r="E189">
        <v>4.7</v>
      </c>
      <c r="F189" t="s">
        <v>211</v>
      </c>
      <c r="K189" t="s">
        <v>212</v>
      </c>
      <c r="L189" t="s">
        <v>773</v>
      </c>
      <c r="M189" t="s">
        <v>774</v>
      </c>
      <c r="N189" t="s">
        <v>775</v>
      </c>
      <c r="O189" t="s">
        <v>28</v>
      </c>
      <c r="T189" t="s">
        <v>29</v>
      </c>
      <c r="U189" t="s">
        <v>212</v>
      </c>
      <c r="V189" t="s">
        <v>212</v>
      </c>
    </row>
    <row r="190" spans="1:22" x14ac:dyDescent="0.2">
      <c r="A190" t="s">
        <v>776</v>
      </c>
      <c r="B190">
        <v>33.601999999999997</v>
      </c>
      <c r="C190">
        <v>141.12799999999999</v>
      </c>
      <c r="D190">
        <v>46</v>
      </c>
      <c r="E190">
        <v>6.1</v>
      </c>
      <c r="F190" t="s">
        <v>439</v>
      </c>
      <c r="K190" t="s">
        <v>212</v>
      </c>
      <c r="L190" t="s">
        <v>777</v>
      </c>
      <c r="M190" t="s">
        <v>778</v>
      </c>
      <c r="N190" t="s">
        <v>779</v>
      </c>
      <c r="O190" t="s">
        <v>28</v>
      </c>
      <c r="T190" t="s">
        <v>29</v>
      </c>
      <c r="U190" t="s">
        <v>212</v>
      </c>
      <c r="V190" t="s">
        <v>212</v>
      </c>
    </row>
    <row r="191" spans="1:22" x14ac:dyDescent="0.2">
      <c r="A191" t="s">
        <v>780</v>
      </c>
      <c r="B191">
        <v>33.645000000000003</v>
      </c>
      <c r="C191">
        <v>140.85599999999999</v>
      </c>
      <c r="D191">
        <v>59</v>
      </c>
      <c r="E191">
        <v>4.7</v>
      </c>
      <c r="F191" t="s">
        <v>211</v>
      </c>
      <c r="K191" t="s">
        <v>212</v>
      </c>
      <c r="L191" t="s">
        <v>781</v>
      </c>
      <c r="M191" t="s">
        <v>782</v>
      </c>
      <c r="N191" t="s">
        <v>783</v>
      </c>
      <c r="O191" t="s">
        <v>28</v>
      </c>
      <c r="T191" t="s">
        <v>29</v>
      </c>
      <c r="U191" t="s">
        <v>212</v>
      </c>
      <c r="V191" t="s">
        <v>212</v>
      </c>
    </row>
    <row r="192" spans="1:22" x14ac:dyDescent="0.2">
      <c r="A192" t="s">
        <v>784</v>
      </c>
      <c r="B192">
        <v>36.456000000000003</v>
      </c>
      <c r="C192">
        <v>140.499</v>
      </c>
      <c r="D192">
        <v>70</v>
      </c>
      <c r="E192">
        <v>4.5</v>
      </c>
      <c r="F192" t="s">
        <v>211</v>
      </c>
      <c r="K192" t="s">
        <v>212</v>
      </c>
      <c r="L192" t="s">
        <v>785</v>
      </c>
      <c r="M192" t="s">
        <v>786</v>
      </c>
      <c r="N192" t="s">
        <v>787</v>
      </c>
      <c r="O192" t="s">
        <v>28</v>
      </c>
      <c r="T192" t="s">
        <v>29</v>
      </c>
      <c r="U192" t="s">
        <v>212</v>
      </c>
      <c r="V192" t="s">
        <v>212</v>
      </c>
    </row>
    <row r="193" spans="1:22" x14ac:dyDescent="0.2">
      <c r="A193" t="s">
        <v>788</v>
      </c>
      <c r="B193">
        <v>33.234000000000002</v>
      </c>
      <c r="C193">
        <v>140.798</v>
      </c>
      <c r="D193">
        <v>59</v>
      </c>
      <c r="E193">
        <v>4.8</v>
      </c>
      <c r="F193" t="s">
        <v>211</v>
      </c>
      <c r="K193" t="s">
        <v>212</v>
      </c>
      <c r="L193" t="s">
        <v>789</v>
      </c>
      <c r="M193" t="s">
        <v>790</v>
      </c>
      <c r="N193" t="s">
        <v>791</v>
      </c>
      <c r="O193" t="s">
        <v>28</v>
      </c>
      <c r="T193" t="s">
        <v>29</v>
      </c>
      <c r="U193" t="s">
        <v>212</v>
      </c>
      <c r="V193" t="s">
        <v>212</v>
      </c>
    </row>
    <row r="194" spans="1:22" x14ac:dyDescent="0.2">
      <c r="A194" t="s">
        <v>792</v>
      </c>
      <c r="B194">
        <v>33.241</v>
      </c>
      <c r="C194">
        <v>140.84899999999999</v>
      </c>
      <c r="D194">
        <v>56</v>
      </c>
      <c r="E194">
        <v>4.5999999999999996</v>
      </c>
      <c r="F194" t="s">
        <v>211</v>
      </c>
      <c r="K194" t="s">
        <v>212</v>
      </c>
      <c r="L194" t="s">
        <v>793</v>
      </c>
      <c r="M194" t="s">
        <v>794</v>
      </c>
      <c r="N194" t="s">
        <v>219</v>
      </c>
      <c r="O194" t="s">
        <v>28</v>
      </c>
      <c r="T194" t="s">
        <v>29</v>
      </c>
      <c r="U194" t="s">
        <v>212</v>
      </c>
      <c r="V194" t="s">
        <v>212</v>
      </c>
    </row>
    <row r="195" spans="1:22" x14ac:dyDescent="0.2">
      <c r="A195" t="s">
        <v>795</v>
      </c>
      <c r="B195">
        <v>38.506</v>
      </c>
      <c r="C195">
        <v>142.05199999999999</v>
      </c>
      <c r="D195">
        <v>49</v>
      </c>
      <c r="E195">
        <v>4.7</v>
      </c>
      <c r="F195" t="s">
        <v>211</v>
      </c>
      <c r="K195" t="s">
        <v>212</v>
      </c>
      <c r="L195" t="s">
        <v>796</v>
      </c>
      <c r="M195" t="s">
        <v>797</v>
      </c>
      <c r="N195" t="s">
        <v>798</v>
      </c>
      <c r="O195" t="s">
        <v>28</v>
      </c>
      <c r="T195" t="s">
        <v>29</v>
      </c>
      <c r="U195" t="s">
        <v>212</v>
      </c>
      <c r="V195" t="s">
        <v>212</v>
      </c>
    </row>
    <row r="196" spans="1:22" x14ac:dyDescent="0.2">
      <c r="A196" t="s">
        <v>799</v>
      </c>
      <c r="B196">
        <v>33.273000000000003</v>
      </c>
      <c r="C196">
        <v>140.83600000000001</v>
      </c>
      <c r="D196">
        <v>60</v>
      </c>
      <c r="E196">
        <v>4.7</v>
      </c>
      <c r="F196" t="s">
        <v>211</v>
      </c>
      <c r="K196" t="s">
        <v>212</v>
      </c>
      <c r="L196" t="s">
        <v>800</v>
      </c>
      <c r="M196" t="s">
        <v>801</v>
      </c>
      <c r="N196" t="s">
        <v>802</v>
      </c>
      <c r="O196" t="s">
        <v>28</v>
      </c>
      <c r="T196" t="s">
        <v>29</v>
      </c>
      <c r="U196" t="s">
        <v>212</v>
      </c>
      <c r="V196" t="s">
        <v>212</v>
      </c>
    </row>
    <row r="197" spans="1:22" x14ac:dyDescent="0.2">
      <c r="A197" t="s">
        <v>803</v>
      </c>
      <c r="B197">
        <v>33.164999999999999</v>
      </c>
      <c r="C197">
        <v>140.625</v>
      </c>
      <c r="D197">
        <v>67</v>
      </c>
      <c r="E197">
        <v>4.5999999999999996</v>
      </c>
      <c r="F197" t="s">
        <v>211</v>
      </c>
      <c r="K197" t="s">
        <v>212</v>
      </c>
      <c r="L197" t="s">
        <v>804</v>
      </c>
      <c r="M197" t="s">
        <v>805</v>
      </c>
      <c r="N197" t="s">
        <v>219</v>
      </c>
      <c r="O197" t="s">
        <v>28</v>
      </c>
      <c r="T197" t="s">
        <v>29</v>
      </c>
      <c r="U197" t="s">
        <v>212</v>
      </c>
      <c r="V197" t="s">
        <v>212</v>
      </c>
    </row>
    <row r="198" spans="1:22" x14ac:dyDescent="0.2">
      <c r="A198" t="s">
        <v>806</v>
      </c>
      <c r="B198">
        <v>36.130000000000003</v>
      </c>
      <c r="C198">
        <v>139.78700000000001</v>
      </c>
      <c r="D198">
        <v>56</v>
      </c>
      <c r="E198">
        <v>4.7</v>
      </c>
      <c r="F198" t="s">
        <v>211</v>
      </c>
      <c r="K198" t="s">
        <v>212</v>
      </c>
      <c r="L198" t="s">
        <v>807</v>
      </c>
      <c r="M198" t="s">
        <v>808</v>
      </c>
      <c r="N198" t="s">
        <v>809</v>
      </c>
      <c r="O198" t="s">
        <v>28</v>
      </c>
      <c r="T198" t="s">
        <v>29</v>
      </c>
      <c r="U198" t="s">
        <v>212</v>
      </c>
      <c r="V198" t="s">
        <v>212</v>
      </c>
    </row>
    <row r="199" spans="1:22" x14ac:dyDescent="0.2">
      <c r="A199" t="s">
        <v>810</v>
      </c>
      <c r="B199">
        <v>36.148000000000003</v>
      </c>
      <c r="C199">
        <v>139.761</v>
      </c>
      <c r="D199">
        <v>56</v>
      </c>
      <c r="E199">
        <v>5</v>
      </c>
      <c r="F199" t="s">
        <v>211</v>
      </c>
      <c r="K199" t="s">
        <v>212</v>
      </c>
      <c r="L199" t="s">
        <v>811</v>
      </c>
      <c r="M199" t="s">
        <v>812</v>
      </c>
      <c r="N199" t="s">
        <v>813</v>
      </c>
      <c r="O199" t="s">
        <v>28</v>
      </c>
      <c r="T199" t="s">
        <v>29</v>
      </c>
      <c r="U199" t="s">
        <v>212</v>
      </c>
      <c r="V199" t="s">
        <v>212</v>
      </c>
    </row>
    <row r="200" spans="1:22" x14ac:dyDescent="0.2">
      <c r="A200" t="s">
        <v>814</v>
      </c>
      <c r="B200">
        <v>40.929000000000002</v>
      </c>
      <c r="C200">
        <v>143.11199999999999</v>
      </c>
      <c r="D200">
        <v>45</v>
      </c>
      <c r="E200">
        <v>6.2</v>
      </c>
      <c r="F200" t="s">
        <v>439</v>
      </c>
      <c r="K200" t="s">
        <v>212</v>
      </c>
      <c r="L200" t="s">
        <v>815</v>
      </c>
      <c r="M200" t="s">
        <v>816</v>
      </c>
      <c r="N200" t="s">
        <v>817</v>
      </c>
      <c r="O200" t="s">
        <v>28</v>
      </c>
      <c r="T200" t="s">
        <v>29</v>
      </c>
      <c r="U200" t="s">
        <v>212</v>
      </c>
      <c r="V200" t="s">
        <v>212</v>
      </c>
    </row>
    <row r="201" spans="1:22" x14ac:dyDescent="0.2">
      <c r="A201" t="s">
        <v>818</v>
      </c>
      <c r="B201">
        <v>36.134</v>
      </c>
      <c r="C201">
        <v>141.47300000000001</v>
      </c>
      <c r="D201">
        <v>27</v>
      </c>
      <c r="E201">
        <v>4.5</v>
      </c>
      <c r="F201" t="s">
        <v>211</v>
      </c>
      <c r="K201" t="s">
        <v>212</v>
      </c>
      <c r="L201" t="s">
        <v>819</v>
      </c>
      <c r="M201" t="s">
        <v>820</v>
      </c>
      <c r="N201" t="s">
        <v>821</v>
      </c>
      <c r="O201" t="s">
        <v>28</v>
      </c>
      <c r="T201" t="s">
        <v>29</v>
      </c>
      <c r="U201" t="s">
        <v>212</v>
      </c>
      <c r="V201" t="s">
        <v>212</v>
      </c>
    </row>
    <row r="202" spans="1:22" x14ac:dyDescent="0.2">
      <c r="A202" t="s">
        <v>822</v>
      </c>
      <c r="B202">
        <v>33.412999999999997</v>
      </c>
      <c r="C202">
        <v>140.816</v>
      </c>
      <c r="D202">
        <v>63</v>
      </c>
      <c r="E202">
        <v>5.4</v>
      </c>
      <c r="F202" t="s">
        <v>211</v>
      </c>
      <c r="K202" t="s">
        <v>212</v>
      </c>
      <c r="L202" t="s">
        <v>823</v>
      </c>
      <c r="M202" t="s">
        <v>824</v>
      </c>
      <c r="N202" t="s">
        <v>653</v>
      </c>
      <c r="O202" t="s">
        <v>28</v>
      </c>
      <c r="T202" t="s">
        <v>29</v>
      </c>
      <c r="U202" t="s">
        <v>212</v>
      </c>
      <c r="V202" t="s">
        <v>212</v>
      </c>
    </row>
    <row r="203" spans="1:22" x14ac:dyDescent="0.2">
      <c r="A203" t="s">
        <v>825</v>
      </c>
      <c r="B203">
        <v>33.386000000000003</v>
      </c>
      <c r="C203">
        <v>140.88499999999999</v>
      </c>
      <c r="D203">
        <v>61</v>
      </c>
      <c r="E203">
        <v>4.7</v>
      </c>
      <c r="F203" t="s">
        <v>211</v>
      </c>
      <c r="K203" t="s">
        <v>212</v>
      </c>
      <c r="L203" t="s">
        <v>826</v>
      </c>
      <c r="M203" t="s">
        <v>827</v>
      </c>
      <c r="N203" t="s">
        <v>828</v>
      </c>
      <c r="O203" t="s">
        <v>28</v>
      </c>
      <c r="T203" t="s">
        <v>29</v>
      </c>
      <c r="U203" t="s">
        <v>212</v>
      </c>
      <c r="V203" t="s">
        <v>212</v>
      </c>
    </row>
    <row r="204" spans="1:22" x14ac:dyDescent="0.2">
      <c r="A204" t="s">
        <v>829</v>
      </c>
      <c r="B204">
        <v>35.561999999999998</v>
      </c>
      <c r="C204">
        <v>140.19300000000001</v>
      </c>
      <c r="D204">
        <v>45</v>
      </c>
      <c r="E204">
        <v>4.7</v>
      </c>
      <c r="F204" t="s">
        <v>439</v>
      </c>
      <c r="K204" t="s">
        <v>212</v>
      </c>
      <c r="L204" t="s">
        <v>830</v>
      </c>
      <c r="M204" t="s">
        <v>831</v>
      </c>
      <c r="N204" t="s">
        <v>832</v>
      </c>
      <c r="O204" t="s">
        <v>28</v>
      </c>
      <c r="T204" t="s">
        <v>29</v>
      </c>
      <c r="U204" t="s">
        <v>212</v>
      </c>
      <c r="V204" t="s">
        <v>212</v>
      </c>
    </row>
    <row r="205" spans="1:22" x14ac:dyDescent="0.2">
      <c r="A205" t="s">
        <v>833</v>
      </c>
      <c r="B205">
        <v>36.128</v>
      </c>
      <c r="C205">
        <v>139.81100000000001</v>
      </c>
      <c r="D205">
        <v>62</v>
      </c>
      <c r="E205">
        <v>4.7</v>
      </c>
      <c r="F205" t="s">
        <v>211</v>
      </c>
      <c r="K205" t="s">
        <v>212</v>
      </c>
      <c r="L205" t="s">
        <v>834</v>
      </c>
      <c r="M205" t="s">
        <v>835</v>
      </c>
      <c r="N205" t="s">
        <v>836</v>
      </c>
      <c r="O205" t="s">
        <v>28</v>
      </c>
      <c r="T205" t="s">
        <v>29</v>
      </c>
      <c r="U205" t="s">
        <v>212</v>
      </c>
      <c r="V205" t="s">
        <v>212</v>
      </c>
    </row>
    <row r="206" spans="1:22" x14ac:dyDescent="0.2">
      <c r="A206" t="s">
        <v>837</v>
      </c>
      <c r="B206">
        <v>36.341000000000001</v>
      </c>
      <c r="C206">
        <v>141.69900000000001</v>
      </c>
      <c r="D206">
        <v>44</v>
      </c>
      <c r="E206">
        <v>5.0999999999999996</v>
      </c>
      <c r="F206" t="s">
        <v>211</v>
      </c>
      <c r="K206" t="s">
        <v>212</v>
      </c>
      <c r="L206" t="s">
        <v>838</v>
      </c>
      <c r="M206" t="s">
        <v>839</v>
      </c>
      <c r="N206" t="s">
        <v>840</v>
      </c>
      <c r="O206" t="s">
        <v>28</v>
      </c>
      <c r="T206" t="s">
        <v>29</v>
      </c>
      <c r="U206" t="s">
        <v>212</v>
      </c>
      <c r="V206" t="s">
        <v>212</v>
      </c>
    </row>
    <row r="207" spans="1:22" x14ac:dyDescent="0.2">
      <c r="A207" t="s">
        <v>841</v>
      </c>
      <c r="B207">
        <v>36.47</v>
      </c>
      <c r="C207">
        <v>141.726</v>
      </c>
      <c r="D207">
        <v>36</v>
      </c>
      <c r="E207">
        <v>4.8</v>
      </c>
      <c r="F207" t="s">
        <v>211</v>
      </c>
      <c r="K207" t="s">
        <v>212</v>
      </c>
      <c r="L207" t="s">
        <v>842</v>
      </c>
      <c r="M207" t="s">
        <v>839</v>
      </c>
      <c r="N207" t="s">
        <v>843</v>
      </c>
      <c r="O207" t="s">
        <v>28</v>
      </c>
      <c r="T207" t="s">
        <v>29</v>
      </c>
      <c r="U207" t="s">
        <v>212</v>
      </c>
      <c r="V207" t="s">
        <v>212</v>
      </c>
    </row>
    <row r="208" spans="1:22" x14ac:dyDescent="0.2">
      <c r="A208" t="s">
        <v>844</v>
      </c>
      <c r="B208">
        <v>36.429000000000002</v>
      </c>
      <c r="C208">
        <v>141.88200000000001</v>
      </c>
      <c r="D208">
        <v>16</v>
      </c>
      <c r="E208">
        <v>4.9000000000000004</v>
      </c>
      <c r="F208" t="s">
        <v>211</v>
      </c>
      <c r="K208" t="s">
        <v>212</v>
      </c>
      <c r="L208" t="s">
        <v>845</v>
      </c>
      <c r="M208" t="s">
        <v>846</v>
      </c>
      <c r="N208" t="s">
        <v>847</v>
      </c>
      <c r="O208" t="s">
        <v>28</v>
      </c>
      <c r="T208" t="s">
        <v>29</v>
      </c>
      <c r="U208" t="s">
        <v>212</v>
      </c>
      <c r="V208" t="s">
        <v>212</v>
      </c>
    </row>
    <row r="209" spans="1:22" x14ac:dyDescent="0.2">
      <c r="A209" t="s">
        <v>848</v>
      </c>
      <c r="B209">
        <v>33.173000000000002</v>
      </c>
      <c r="C209">
        <v>140.10599999999999</v>
      </c>
      <c r="D209">
        <v>153</v>
      </c>
      <c r="E209">
        <v>4.8</v>
      </c>
      <c r="F209" t="s">
        <v>211</v>
      </c>
      <c r="K209" t="s">
        <v>212</v>
      </c>
      <c r="L209" t="s">
        <v>849</v>
      </c>
      <c r="M209" t="s">
        <v>850</v>
      </c>
      <c r="N209" t="s">
        <v>851</v>
      </c>
      <c r="O209" t="s">
        <v>28</v>
      </c>
      <c r="T209" t="s">
        <v>29</v>
      </c>
      <c r="U209" t="s">
        <v>212</v>
      </c>
      <c r="V209" t="s">
        <v>212</v>
      </c>
    </row>
    <row r="210" spans="1:22" x14ac:dyDescent="0.2">
      <c r="A210" t="s">
        <v>852</v>
      </c>
      <c r="B210">
        <v>35.767000000000003</v>
      </c>
      <c r="C210">
        <v>140.99100000000001</v>
      </c>
      <c r="D210">
        <v>36</v>
      </c>
      <c r="E210">
        <v>5.8</v>
      </c>
      <c r="F210" t="s">
        <v>211</v>
      </c>
      <c r="K210" t="s">
        <v>212</v>
      </c>
      <c r="L210" t="s">
        <v>853</v>
      </c>
      <c r="M210" t="s">
        <v>854</v>
      </c>
      <c r="N210" t="s">
        <v>855</v>
      </c>
      <c r="O210" t="s">
        <v>28</v>
      </c>
      <c r="T210" t="s">
        <v>29</v>
      </c>
      <c r="U210" t="s">
        <v>212</v>
      </c>
      <c r="V210" t="s">
        <v>212</v>
      </c>
    </row>
    <row r="211" spans="1:22" x14ac:dyDescent="0.2">
      <c r="A211" t="s">
        <v>856</v>
      </c>
      <c r="B211">
        <v>40.942</v>
      </c>
      <c r="C211">
        <v>141.66200000000001</v>
      </c>
      <c r="D211">
        <v>111</v>
      </c>
      <c r="E211">
        <v>4.5</v>
      </c>
      <c r="F211" t="s">
        <v>211</v>
      </c>
      <c r="K211" t="s">
        <v>212</v>
      </c>
      <c r="L211" t="s">
        <v>857</v>
      </c>
      <c r="M211" t="s">
        <v>858</v>
      </c>
      <c r="N211" t="s">
        <v>581</v>
      </c>
      <c r="O211" t="s">
        <v>28</v>
      </c>
      <c r="T211" t="s">
        <v>29</v>
      </c>
      <c r="U211" t="s">
        <v>212</v>
      </c>
      <c r="V211" t="s">
        <v>212</v>
      </c>
    </row>
    <row r="212" spans="1:22" x14ac:dyDescent="0.2">
      <c r="A212" t="s">
        <v>859</v>
      </c>
      <c r="B212">
        <v>35.561999999999998</v>
      </c>
      <c r="C212">
        <v>139.96700000000001</v>
      </c>
      <c r="D212">
        <v>77</v>
      </c>
      <c r="E212">
        <v>4.5</v>
      </c>
      <c r="F212" t="s">
        <v>211</v>
      </c>
      <c r="K212" t="s">
        <v>212</v>
      </c>
      <c r="L212" t="s">
        <v>860</v>
      </c>
      <c r="M212" t="s">
        <v>861</v>
      </c>
      <c r="N212" t="s">
        <v>862</v>
      </c>
      <c r="O212" t="s">
        <v>28</v>
      </c>
      <c r="T212" t="s">
        <v>29</v>
      </c>
      <c r="U212" t="s">
        <v>212</v>
      </c>
      <c r="V212" t="s">
        <v>212</v>
      </c>
    </row>
    <row r="213" spans="1:22" x14ac:dyDescent="0.2">
      <c r="A213" t="s">
        <v>863</v>
      </c>
      <c r="B213">
        <v>35.706000000000003</v>
      </c>
      <c r="C213">
        <v>135.613</v>
      </c>
      <c r="D213">
        <v>353</v>
      </c>
      <c r="E213">
        <v>4.8</v>
      </c>
      <c r="F213" t="s">
        <v>211</v>
      </c>
      <c r="K213" t="s">
        <v>212</v>
      </c>
      <c r="L213" t="s">
        <v>864</v>
      </c>
      <c r="M213" t="s">
        <v>865</v>
      </c>
      <c r="N213" t="s">
        <v>866</v>
      </c>
      <c r="O213" t="s">
        <v>28</v>
      </c>
      <c r="T213" t="s">
        <v>29</v>
      </c>
      <c r="U213" t="s">
        <v>212</v>
      </c>
      <c r="V213" t="s">
        <v>212</v>
      </c>
    </row>
    <row r="214" spans="1:22" x14ac:dyDescent="0.2">
      <c r="A214" t="s">
        <v>867</v>
      </c>
      <c r="B214">
        <v>33.591000000000001</v>
      </c>
      <c r="C214">
        <v>141.28800000000001</v>
      </c>
      <c r="D214">
        <v>28</v>
      </c>
      <c r="E214">
        <v>4.5</v>
      </c>
      <c r="F214" t="s">
        <v>211</v>
      </c>
      <c r="K214" t="s">
        <v>212</v>
      </c>
      <c r="L214" t="s">
        <v>868</v>
      </c>
      <c r="M214" t="s">
        <v>869</v>
      </c>
      <c r="N214" t="s">
        <v>870</v>
      </c>
      <c r="O214" t="s">
        <v>28</v>
      </c>
      <c r="T214" t="s">
        <v>29</v>
      </c>
      <c r="U214" t="s">
        <v>212</v>
      </c>
      <c r="V214" t="s">
        <v>212</v>
      </c>
    </row>
    <row r="215" spans="1:22" x14ac:dyDescent="0.2">
      <c r="A215" t="s">
        <v>871</v>
      </c>
      <c r="B215">
        <v>35.683</v>
      </c>
      <c r="C215">
        <v>140.709</v>
      </c>
      <c r="D215">
        <v>56</v>
      </c>
      <c r="E215">
        <v>4.9000000000000004</v>
      </c>
      <c r="F215" t="s">
        <v>211</v>
      </c>
      <c r="K215" t="s">
        <v>212</v>
      </c>
      <c r="L215" t="s">
        <v>872</v>
      </c>
      <c r="M215" t="s">
        <v>873</v>
      </c>
      <c r="N215" t="s">
        <v>874</v>
      </c>
      <c r="O215" t="s">
        <v>28</v>
      </c>
      <c r="T215" t="s">
        <v>29</v>
      </c>
      <c r="U215" t="s">
        <v>212</v>
      </c>
      <c r="V215" t="s">
        <v>212</v>
      </c>
    </row>
    <row r="216" spans="1:22" x14ac:dyDescent="0.2">
      <c r="A216" t="s">
        <v>875</v>
      </c>
      <c r="B216">
        <v>40.167000000000002</v>
      </c>
      <c r="C216">
        <v>142.328</v>
      </c>
      <c r="D216">
        <v>67</v>
      </c>
      <c r="E216">
        <v>4.7</v>
      </c>
      <c r="F216" t="s">
        <v>211</v>
      </c>
      <c r="K216" t="s">
        <v>212</v>
      </c>
      <c r="L216" t="s">
        <v>876</v>
      </c>
      <c r="M216" t="s">
        <v>877</v>
      </c>
      <c r="N216" t="s">
        <v>878</v>
      </c>
      <c r="O216" t="s">
        <v>28</v>
      </c>
      <c r="T216" t="s">
        <v>29</v>
      </c>
      <c r="U216" t="s">
        <v>212</v>
      </c>
      <c r="V216" t="s">
        <v>212</v>
      </c>
    </row>
    <row r="217" spans="1:22" x14ac:dyDescent="0.2">
      <c r="A217" t="s">
        <v>879</v>
      </c>
      <c r="B217">
        <v>40.061999999999998</v>
      </c>
      <c r="C217">
        <v>142.33799999999999</v>
      </c>
      <c r="D217">
        <v>60</v>
      </c>
      <c r="E217">
        <v>4.9000000000000004</v>
      </c>
      <c r="F217" t="s">
        <v>211</v>
      </c>
      <c r="K217" t="s">
        <v>212</v>
      </c>
      <c r="L217" t="s">
        <v>880</v>
      </c>
      <c r="M217" t="s">
        <v>881</v>
      </c>
      <c r="N217" t="s">
        <v>882</v>
      </c>
      <c r="O217" t="s">
        <v>28</v>
      </c>
      <c r="T217" t="s">
        <v>29</v>
      </c>
      <c r="U217" t="s">
        <v>212</v>
      </c>
      <c r="V217" t="s">
        <v>212</v>
      </c>
    </row>
    <row r="218" spans="1:22" x14ac:dyDescent="0.2">
      <c r="A218" t="s">
        <v>883</v>
      </c>
      <c r="B218">
        <v>35.152000000000001</v>
      </c>
      <c r="C218">
        <v>140.98400000000001</v>
      </c>
      <c r="D218">
        <v>42</v>
      </c>
      <c r="E218">
        <v>5</v>
      </c>
      <c r="F218" t="s">
        <v>211</v>
      </c>
      <c r="K218" t="s">
        <v>212</v>
      </c>
      <c r="L218" t="s">
        <v>884</v>
      </c>
      <c r="M218" t="s">
        <v>885</v>
      </c>
      <c r="N218" t="s">
        <v>886</v>
      </c>
      <c r="O218" t="s">
        <v>28</v>
      </c>
      <c r="T218" t="s">
        <v>29</v>
      </c>
      <c r="U218" t="s">
        <v>212</v>
      </c>
      <c r="V218" t="s">
        <v>212</v>
      </c>
    </row>
    <row r="219" spans="1:22" x14ac:dyDescent="0.2">
      <c r="A219" t="s">
        <v>887</v>
      </c>
      <c r="B219">
        <v>34.991999999999997</v>
      </c>
      <c r="C219">
        <v>141.18799999999999</v>
      </c>
      <c r="D219">
        <v>28</v>
      </c>
      <c r="E219">
        <v>5.9</v>
      </c>
      <c r="F219" t="s">
        <v>211</v>
      </c>
      <c r="K219" t="s">
        <v>212</v>
      </c>
      <c r="L219" t="s">
        <v>888</v>
      </c>
      <c r="M219" t="s">
        <v>889</v>
      </c>
      <c r="N219" t="s">
        <v>890</v>
      </c>
      <c r="O219" t="s">
        <v>28</v>
      </c>
      <c r="T219" t="s">
        <v>29</v>
      </c>
      <c r="U219" t="s">
        <v>212</v>
      </c>
      <c r="V219" t="s">
        <v>212</v>
      </c>
    </row>
    <row r="220" spans="1:22" x14ac:dyDescent="0.2">
      <c r="A220" t="s">
        <v>891</v>
      </c>
      <c r="B220">
        <v>33.4</v>
      </c>
      <c r="C220">
        <v>140.607</v>
      </c>
      <c r="D220">
        <v>72</v>
      </c>
      <c r="E220">
        <v>4.9000000000000004</v>
      </c>
      <c r="F220" t="s">
        <v>211</v>
      </c>
      <c r="K220" t="s">
        <v>212</v>
      </c>
      <c r="L220" t="s">
        <v>892</v>
      </c>
      <c r="M220" t="s">
        <v>893</v>
      </c>
      <c r="N220" t="s">
        <v>894</v>
      </c>
      <c r="O220" t="s">
        <v>28</v>
      </c>
      <c r="T220" t="s">
        <v>29</v>
      </c>
      <c r="U220" t="s">
        <v>212</v>
      </c>
      <c r="V220" t="s">
        <v>212</v>
      </c>
    </row>
    <row r="221" spans="1:22" x14ac:dyDescent="0.2">
      <c r="A221" t="s">
        <v>895</v>
      </c>
      <c r="B221">
        <v>33.055999999999997</v>
      </c>
      <c r="C221">
        <v>131.083</v>
      </c>
      <c r="D221">
        <v>9</v>
      </c>
      <c r="E221">
        <v>5</v>
      </c>
      <c r="F221" t="s">
        <v>439</v>
      </c>
      <c r="K221" t="s">
        <v>212</v>
      </c>
      <c r="L221" t="s">
        <v>896</v>
      </c>
      <c r="M221" t="s">
        <v>897</v>
      </c>
      <c r="N221" t="s">
        <v>898</v>
      </c>
      <c r="O221" t="s">
        <v>28</v>
      </c>
      <c r="T221" t="s">
        <v>29</v>
      </c>
      <c r="U221" t="s">
        <v>212</v>
      </c>
      <c r="V221" t="s">
        <v>212</v>
      </c>
    </row>
    <row r="222" spans="1:22" x14ac:dyDescent="0.2">
      <c r="A222" t="s">
        <v>899</v>
      </c>
      <c r="B222">
        <v>33.026000000000003</v>
      </c>
      <c r="C222">
        <v>131.09200000000001</v>
      </c>
      <c r="D222">
        <v>10</v>
      </c>
      <c r="E222">
        <v>5.8</v>
      </c>
      <c r="F222" t="s">
        <v>439</v>
      </c>
      <c r="K222" t="s">
        <v>212</v>
      </c>
      <c r="L222" t="s">
        <v>900</v>
      </c>
      <c r="M222" t="s">
        <v>901</v>
      </c>
      <c r="N222" t="s">
        <v>902</v>
      </c>
      <c r="O222" t="s">
        <v>28</v>
      </c>
      <c r="T222" t="s">
        <v>29</v>
      </c>
      <c r="U222" t="s">
        <v>212</v>
      </c>
      <c r="V222" t="s">
        <v>212</v>
      </c>
    </row>
    <row r="223" spans="1:22" x14ac:dyDescent="0.2">
      <c r="A223" t="s">
        <v>903</v>
      </c>
      <c r="B223">
        <v>32.963999999999999</v>
      </c>
      <c r="C223">
        <v>131.05199999999999</v>
      </c>
      <c r="D223">
        <v>6</v>
      </c>
      <c r="E223">
        <v>4.5999999999999996</v>
      </c>
      <c r="F223" t="s">
        <v>211</v>
      </c>
      <c r="K223" t="s">
        <v>212</v>
      </c>
      <c r="L223" t="s">
        <v>904</v>
      </c>
      <c r="M223" t="s">
        <v>905</v>
      </c>
      <c r="N223" t="s">
        <v>906</v>
      </c>
      <c r="O223" t="s">
        <v>28</v>
      </c>
      <c r="T223" t="s">
        <v>29</v>
      </c>
      <c r="U223" t="s">
        <v>212</v>
      </c>
      <c r="V223" t="s">
        <v>212</v>
      </c>
    </row>
    <row r="224" spans="1:22" x14ac:dyDescent="0.2">
      <c r="A224" t="s">
        <v>907</v>
      </c>
      <c r="B224">
        <v>36.143000000000001</v>
      </c>
      <c r="C224">
        <v>141.43899999999999</v>
      </c>
      <c r="D224">
        <v>33</v>
      </c>
      <c r="E224">
        <v>4.8</v>
      </c>
      <c r="F224" t="s">
        <v>211</v>
      </c>
      <c r="K224" t="s">
        <v>212</v>
      </c>
      <c r="L224" t="s">
        <v>908</v>
      </c>
      <c r="M224" t="s">
        <v>909</v>
      </c>
      <c r="N224" t="s">
        <v>910</v>
      </c>
      <c r="O224" t="s">
        <v>28</v>
      </c>
      <c r="T224" t="s">
        <v>29</v>
      </c>
      <c r="U224" t="s">
        <v>212</v>
      </c>
      <c r="V224" t="s">
        <v>212</v>
      </c>
    </row>
    <row r="225" spans="1:22" x14ac:dyDescent="0.2">
      <c r="A225" t="s">
        <v>911</v>
      </c>
      <c r="B225">
        <v>35.743000000000002</v>
      </c>
      <c r="C225">
        <v>139.97200000000001</v>
      </c>
      <c r="D225">
        <v>56</v>
      </c>
      <c r="E225">
        <v>5.3</v>
      </c>
      <c r="F225" t="s">
        <v>211</v>
      </c>
      <c r="K225" t="s">
        <v>212</v>
      </c>
      <c r="L225" t="s">
        <v>912</v>
      </c>
      <c r="M225" t="s">
        <v>913</v>
      </c>
      <c r="N225" t="s">
        <v>914</v>
      </c>
      <c r="O225" t="s">
        <v>28</v>
      </c>
      <c r="T225" t="s">
        <v>29</v>
      </c>
      <c r="U225" t="s">
        <v>212</v>
      </c>
      <c r="V225" t="s">
        <v>212</v>
      </c>
    </row>
    <row r="226" spans="1:22" x14ac:dyDescent="0.2">
      <c r="A226" t="s">
        <v>915</v>
      </c>
      <c r="B226">
        <v>34.283000000000001</v>
      </c>
      <c r="C226">
        <v>141.024</v>
      </c>
      <c r="D226">
        <v>49</v>
      </c>
      <c r="E226">
        <v>4.5999999999999996</v>
      </c>
      <c r="F226" t="s">
        <v>211</v>
      </c>
      <c r="K226" t="s">
        <v>212</v>
      </c>
      <c r="L226" t="s">
        <v>916</v>
      </c>
      <c r="M226" t="s">
        <v>917</v>
      </c>
      <c r="N226" t="s">
        <v>918</v>
      </c>
      <c r="O226" t="s">
        <v>28</v>
      </c>
      <c r="T226" t="s">
        <v>29</v>
      </c>
      <c r="U226" t="s">
        <v>212</v>
      </c>
      <c r="V226" t="s">
        <v>212</v>
      </c>
    </row>
    <row r="227" spans="1:22" x14ac:dyDescent="0.2">
      <c r="A227" t="s">
        <v>919</v>
      </c>
      <c r="B227">
        <v>33.180999999999997</v>
      </c>
      <c r="C227">
        <v>140.38499999999999</v>
      </c>
      <c r="D227">
        <v>71</v>
      </c>
      <c r="E227">
        <v>4.8</v>
      </c>
      <c r="F227" t="s">
        <v>211</v>
      </c>
      <c r="K227" t="s">
        <v>212</v>
      </c>
      <c r="L227" t="s">
        <v>920</v>
      </c>
      <c r="M227" t="s">
        <v>921</v>
      </c>
      <c r="N227" t="s">
        <v>922</v>
      </c>
      <c r="O227" t="s">
        <v>28</v>
      </c>
      <c r="T227" t="s">
        <v>29</v>
      </c>
      <c r="U227" t="s">
        <v>212</v>
      </c>
      <c r="V227" t="s">
        <v>212</v>
      </c>
    </row>
    <row r="228" spans="1:22" x14ac:dyDescent="0.2">
      <c r="A228" t="s">
        <v>923</v>
      </c>
      <c r="B228">
        <v>39.177999999999997</v>
      </c>
      <c r="C228">
        <v>142.161</v>
      </c>
      <c r="D228">
        <v>98</v>
      </c>
      <c r="E228">
        <v>4.5</v>
      </c>
      <c r="F228" t="s">
        <v>211</v>
      </c>
      <c r="K228" t="s">
        <v>212</v>
      </c>
      <c r="L228" t="s">
        <v>924</v>
      </c>
      <c r="M228" t="s">
        <v>925</v>
      </c>
      <c r="N228" t="s">
        <v>926</v>
      </c>
      <c r="O228" t="s">
        <v>28</v>
      </c>
      <c r="T228" t="s">
        <v>29</v>
      </c>
      <c r="U228" t="s">
        <v>212</v>
      </c>
      <c r="V228" t="s">
        <v>212</v>
      </c>
    </row>
    <row r="229" spans="1:22" x14ac:dyDescent="0.2">
      <c r="A229" t="s">
        <v>927</v>
      </c>
      <c r="B229">
        <v>33.942999999999998</v>
      </c>
      <c r="C229">
        <v>140.81200000000001</v>
      </c>
      <c r="D229">
        <v>33</v>
      </c>
      <c r="E229">
        <v>4.5999999999999996</v>
      </c>
      <c r="F229" t="s">
        <v>211</v>
      </c>
      <c r="K229" t="s">
        <v>212</v>
      </c>
      <c r="L229" t="s">
        <v>928</v>
      </c>
      <c r="M229" t="s">
        <v>929</v>
      </c>
      <c r="N229" t="s">
        <v>930</v>
      </c>
      <c r="O229" t="s">
        <v>28</v>
      </c>
      <c r="T229" t="s">
        <v>29</v>
      </c>
      <c r="U229" t="s">
        <v>212</v>
      </c>
      <c r="V229" t="s">
        <v>212</v>
      </c>
    </row>
    <row r="230" spans="1:22" x14ac:dyDescent="0.2">
      <c r="A230" t="s">
        <v>931</v>
      </c>
      <c r="B230">
        <v>36.177</v>
      </c>
      <c r="C230">
        <v>141.476</v>
      </c>
      <c r="D230">
        <v>47</v>
      </c>
      <c r="E230">
        <v>4.5</v>
      </c>
      <c r="F230" t="s">
        <v>211</v>
      </c>
      <c r="K230" t="s">
        <v>212</v>
      </c>
      <c r="L230" t="s">
        <v>932</v>
      </c>
      <c r="M230" t="s">
        <v>933</v>
      </c>
      <c r="N230" t="s">
        <v>934</v>
      </c>
      <c r="O230" t="s">
        <v>28</v>
      </c>
      <c r="T230" t="s">
        <v>29</v>
      </c>
      <c r="U230" t="s">
        <v>212</v>
      </c>
      <c r="V230" t="s">
        <v>212</v>
      </c>
    </row>
    <row r="231" spans="1:22" x14ac:dyDescent="0.2">
      <c r="A231" t="s">
        <v>935</v>
      </c>
      <c r="B231">
        <v>36.232999999999997</v>
      </c>
      <c r="C231">
        <v>141.476</v>
      </c>
      <c r="D231">
        <v>37</v>
      </c>
      <c r="E231">
        <v>4.5999999999999996</v>
      </c>
      <c r="F231" t="s">
        <v>211</v>
      </c>
      <c r="K231" t="s">
        <v>212</v>
      </c>
      <c r="L231" t="s">
        <v>936</v>
      </c>
      <c r="M231" t="s">
        <v>937</v>
      </c>
      <c r="N231" t="s">
        <v>938</v>
      </c>
      <c r="O231" t="s">
        <v>28</v>
      </c>
      <c r="T231" t="s">
        <v>29</v>
      </c>
      <c r="U231" t="s">
        <v>212</v>
      </c>
      <c r="V231" t="s">
        <v>212</v>
      </c>
    </row>
    <row r="232" spans="1:22" x14ac:dyDescent="0.2">
      <c r="A232" t="s">
        <v>939</v>
      </c>
      <c r="B232">
        <v>36.511000000000003</v>
      </c>
      <c r="C232">
        <v>139.578</v>
      </c>
      <c r="D232">
        <v>136</v>
      </c>
      <c r="E232">
        <v>4.8</v>
      </c>
      <c r="F232" t="s">
        <v>211</v>
      </c>
      <c r="K232" t="s">
        <v>212</v>
      </c>
      <c r="L232" t="s">
        <v>940</v>
      </c>
      <c r="M232" t="s">
        <v>941</v>
      </c>
      <c r="N232" t="s">
        <v>942</v>
      </c>
      <c r="O232" t="s">
        <v>28</v>
      </c>
      <c r="T232" t="s">
        <v>29</v>
      </c>
      <c r="U232" t="s">
        <v>212</v>
      </c>
      <c r="V232" t="s">
        <v>212</v>
      </c>
    </row>
    <row r="233" spans="1:22" x14ac:dyDescent="0.2">
      <c r="A233" t="s">
        <v>943</v>
      </c>
      <c r="B233">
        <v>36.213999999999999</v>
      </c>
      <c r="C233">
        <v>141.07400000000001</v>
      </c>
      <c r="D233">
        <v>40</v>
      </c>
      <c r="E233">
        <v>4.5</v>
      </c>
      <c r="F233" t="s">
        <v>211</v>
      </c>
      <c r="K233" t="s">
        <v>212</v>
      </c>
      <c r="L233" t="s">
        <v>944</v>
      </c>
      <c r="M233" t="s">
        <v>945</v>
      </c>
      <c r="N233" t="s">
        <v>946</v>
      </c>
      <c r="O233" t="s">
        <v>28</v>
      </c>
      <c r="T233" t="s">
        <v>29</v>
      </c>
      <c r="U233" t="s">
        <v>212</v>
      </c>
      <c r="V233" t="s">
        <v>212</v>
      </c>
    </row>
    <row r="234" spans="1:22" x14ac:dyDescent="0.2">
      <c r="A234" t="s">
        <v>947</v>
      </c>
      <c r="B234">
        <v>35.292000000000002</v>
      </c>
      <c r="C234">
        <v>136.81899999999999</v>
      </c>
      <c r="D234">
        <v>57</v>
      </c>
      <c r="E234">
        <v>4.9000000000000004</v>
      </c>
      <c r="F234" t="s">
        <v>211</v>
      </c>
      <c r="K234" t="s">
        <v>212</v>
      </c>
      <c r="L234" t="s">
        <v>948</v>
      </c>
      <c r="M234" t="s">
        <v>949</v>
      </c>
      <c r="N234" t="s">
        <v>950</v>
      </c>
      <c r="O234" t="s">
        <v>28</v>
      </c>
      <c r="T234" t="s">
        <v>29</v>
      </c>
      <c r="U234" t="s">
        <v>212</v>
      </c>
      <c r="V234" t="s">
        <v>212</v>
      </c>
    </row>
    <row r="235" spans="1:22" x14ac:dyDescent="0.2">
      <c r="A235" t="s">
        <v>951</v>
      </c>
      <c r="B235">
        <v>37.140999999999998</v>
      </c>
      <c r="C235">
        <v>141.74299999999999</v>
      </c>
      <c r="D235">
        <v>52</v>
      </c>
      <c r="E235">
        <v>4.7</v>
      </c>
      <c r="F235" t="s">
        <v>211</v>
      </c>
      <c r="K235" t="s">
        <v>212</v>
      </c>
      <c r="L235" t="s">
        <v>952</v>
      </c>
      <c r="M235" t="s">
        <v>953</v>
      </c>
      <c r="N235" t="s">
        <v>954</v>
      </c>
      <c r="O235" t="s">
        <v>28</v>
      </c>
      <c r="T235" t="s">
        <v>29</v>
      </c>
      <c r="U235" t="s">
        <v>212</v>
      </c>
      <c r="V235" t="s">
        <v>212</v>
      </c>
    </row>
    <row r="236" spans="1:22" x14ac:dyDescent="0.2">
      <c r="A236" t="s">
        <v>955</v>
      </c>
      <c r="B236">
        <v>36.155999999999999</v>
      </c>
      <c r="C236">
        <v>139.99600000000001</v>
      </c>
      <c r="D236">
        <v>84</v>
      </c>
      <c r="E236">
        <v>5.3</v>
      </c>
      <c r="F236" t="s">
        <v>211</v>
      </c>
      <c r="K236" t="s">
        <v>212</v>
      </c>
      <c r="L236" t="s">
        <v>956</v>
      </c>
      <c r="M236" t="s">
        <v>957</v>
      </c>
      <c r="N236" t="s">
        <v>958</v>
      </c>
      <c r="O236" t="s">
        <v>28</v>
      </c>
      <c r="T236" t="s">
        <v>29</v>
      </c>
      <c r="U236" t="s">
        <v>212</v>
      </c>
      <c r="V236" t="s">
        <v>212</v>
      </c>
    </row>
    <row r="237" spans="1:22" x14ac:dyDescent="0.2">
      <c r="A237" t="s">
        <v>959</v>
      </c>
      <c r="B237">
        <v>33.597000000000001</v>
      </c>
      <c r="C237">
        <v>140.374</v>
      </c>
      <c r="D237">
        <v>71</v>
      </c>
      <c r="E237">
        <v>5.6</v>
      </c>
      <c r="F237" t="s">
        <v>211</v>
      </c>
      <c r="K237" t="s">
        <v>212</v>
      </c>
      <c r="L237" t="s">
        <v>960</v>
      </c>
      <c r="M237" t="s">
        <v>961</v>
      </c>
      <c r="N237" t="s">
        <v>962</v>
      </c>
      <c r="O237" t="s">
        <v>28</v>
      </c>
      <c r="T237" t="s">
        <v>29</v>
      </c>
      <c r="U237" t="s">
        <v>212</v>
      </c>
      <c r="V237" t="s">
        <v>212</v>
      </c>
    </row>
    <row r="238" spans="1:22" x14ac:dyDescent="0.2">
      <c r="A238" t="s">
        <v>963</v>
      </c>
      <c r="B238">
        <v>40.835999999999999</v>
      </c>
      <c r="C238">
        <v>141.92099999999999</v>
      </c>
      <c r="D238">
        <v>75</v>
      </c>
      <c r="E238">
        <v>5</v>
      </c>
      <c r="F238" t="s">
        <v>211</v>
      </c>
      <c r="K238" t="s">
        <v>212</v>
      </c>
      <c r="L238" t="s">
        <v>964</v>
      </c>
      <c r="M238" t="s">
        <v>965</v>
      </c>
      <c r="N238" t="s">
        <v>966</v>
      </c>
      <c r="O238" t="s">
        <v>28</v>
      </c>
      <c r="T238" t="s">
        <v>29</v>
      </c>
      <c r="U238" t="s">
        <v>212</v>
      </c>
      <c r="V238" t="s">
        <v>212</v>
      </c>
    </row>
    <row r="239" spans="1:22" x14ac:dyDescent="0.2">
      <c r="A239" t="s">
        <v>967</v>
      </c>
      <c r="B239">
        <v>37.720999999999997</v>
      </c>
      <c r="C239">
        <v>141.654</v>
      </c>
      <c r="D239">
        <v>46</v>
      </c>
      <c r="E239">
        <v>5.8</v>
      </c>
      <c r="F239" t="s">
        <v>211</v>
      </c>
      <c r="K239" t="s">
        <v>212</v>
      </c>
      <c r="L239" t="s">
        <v>968</v>
      </c>
      <c r="M239" t="s">
        <v>969</v>
      </c>
      <c r="N239" t="s">
        <v>970</v>
      </c>
      <c r="O239" t="s">
        <v>28</v>
      </c>
      <c r="T239" t="s">
        <v>29</v>
      </c>
      <c r="U239" t="s">
        <v>212</v>
      </c>
      <c r="V239" t="s">
        <v>212</v>
      </c>
    </row>
    <row r="240" spans="1:22" x14ac:dyDescent="0.2">
      <c r="A240" t="s">
        <v>971</v>
      </c>
      <c r="B240">
        <v>36.107999999999997</v>
      </c>
      <c r="C240">
        <v>139.899</v>
      </c>
      <c r="D240">
        <v>65</v>
      </c>
      <c r="E240">
        <v>5.0999999999999996</v>
      </c>
      <c r="F240" t="s">
        <v>211</v>
      </c>
      <c r="K240" t="s">
        <v>212</v>
      </c>
      <c r="L240" t="s">
        <v>972</v>
      </c>
      <c r="M240" t="s">
        <v>973</v>
      </c>
      <c r="N240" t="s">
        <v>974</v>
      </c>
      <c r="O240" t="s">
        <v>28</v>
      </c>
      <c r="T240" t="s">
        <v>29</v>
      </c>
      <c r="U240" t="s">
        <v>212</v>
      </c>
      <c r="V240" t="s">
        <v>212</v>
      </c>
    </row>
    <row r="241" spans="1:22" x14ac:dyDescent="0.2">
      <c r="A241" t="s">
        <v>975</v>
      </c>
      <c r="B241">
        <v>33.398000000000003</v>
      </c>
      <c r="C241">
        <v>140.86000000000001</v>
      </c>
      <c r="D241">
        <v>63</v>
      </c>
      <c r="E241">
        <v>4.5</v>
      </c>
      <c r="F241" t="s">
        <v>211</v>
      </c>
      <c r="K241" t="s">
        <v>212</v>
      </c>
      <c r="L241" t="s">
        <v>976</v>
      </c>
      <c r="M241" t="s">
        <v>977</v>
      </c>
      <c r="N241" t="s">
        <v>521</v>
      </c>
      <c r="O241" t="s">
        <v>28</v>
      </c>
      <c r="T241" t="s">
        <v>29</v>
      </c>
      <c r="U241" t="s">
        <v>212</v>
      </c>
      <c r="V241" t="s">
        <v>212</v>
      </c>
    </row>
    <row r="242" spans="1:22" x14ac:dyDescent="0.2">
      <c r="A242" t="s">
        <v>978</v>
      </c>
      <c r="B242">
        <v>37.549999999999997</v>
      </c>
      <c r="C242">
        <v>141.88300000000001</v>
      </c>
      <c r="D242">
        <v>50</v>
      </c>
      <c r="E242">
        <v>5</v>
      </c>
      <c r="F242" t="s">
        <v>211</v>
      </c>
      <c r="K242" t="s">
        <v>212</v>
      </c>
      <c r="L242" t="s">
        <v>979</v>
      </c>
      <c r="M242" t="s">
        <v>980</v>
      </c>
      <c r="N242" t="s">
        <v>981</v>
      </c>
      <c r="O242" t="s">
        <v>28</v>
      </c>
      <c r="T242" t="s">
        <v>29</v>
      </c>
      <c r="U242" t="s">
        <v>212</v>
      </c>
      <c r="V242" t="s">
        <v>212</v>
      </c>
    </row>
    <row r="243" spans="1:22" x14ac:dyDescent="0.2">
      <c r="A243" t="s">
        <v>982</v>
      </c>
      <c r="B243">
        <v>36.148000000000003</v>
      </c>
      <c r="C243">
        <v>139.75200000000001</v>
      </c>
      <c r="D243">
        <v>65</v>
      </c>
      <c r="E243">
        <v>5.0999999999999996</v>
      </c>
      <c r="F243" t="s">
        <v>211</v>
      </c>
      <c r="K243" t="s">
        <v>212</v>
      </c>
      <c r="L243" t="s">
        <v>983</v>
      </c>
      <c r="M243" t="s">
        <v>984</v>
      </c>
      <c r="N243" t="s">
        <v>985</v>
      </c>
      <c r="O243" t="s">
        <v>28</v>
      </c>
      <c r="T243" t="s">
        <v>29</v>
      </c>
      <c r="U243" t="s">
        <v>212</v>
      </c>
      <c r="V243" t="s">
        <v>212</v>
      </c>
    </row>
    <row r="244" spans="1:22" x14ac:dyDescent="0.2">
      <c r="A244" t="s">
        <v>986</v>
      </c>
      <c r="B244">
        <v>33.19</v>
      </c>
      <c r="C244">
        <v>131.30000000000001</v>
      </c>
      <c r="D244">
        <v>7</v>
      </c>
      <c r="E244">
        <v>6.1</v>
      </c>
      <c r="F244" t="s">
        <v>439</v>
      </c>
      <c r="K244" t="s">
        <v>212</v>
      </c>
      <c r="L244" t="s">
        <v>987</v>
      </c>
      <c r="M244" t="s">
        <v>988</v>
      </c>
      <c r="N244" t="s">
        <v>989</v>
      </c>
      <c r="O244" t="s">
        <v>28</v>
      </c>
      <c r="T244" t="s">
        <v>29</v>
      </c>
      <c r="U244" t="s">
        <v>212</v>
      </c>
      <c r="V244" t="s">
        <v>212</v>
      </c>
    </row>
    <row r="245" spans="1:22" x14ac:dyDescent="0.2">
      <c r="A245" t="s">
        <v>990</v>
      </c>
      <c r="B245">
        <v>36.506999999999998</v>
      </c>
      <c r="C245">
        <v>140.63999999999999</v>
      </c>
      <c r="D245">
        <v>58</v>
      </c>
      <c r="E245">
        <v>5.0999999999999996</v>
      </c>
      <c r="F245" t="s">
        <v>211</v>
      </c>
      <c r="K245" t="s">
        <v>212</v>
      </c>
      <c r="L245" t="s">
        <v>991</v>
      </c>
      <c r="M245" t="s">
        <v>992</v>
      </c>
      <c r="N245" t="s">
        <v>993</v>
      </c>
      <c r="O245" t="s">
        <v>28</v>
      </c>
      <c r="T245" t="s">
        <v>29</v>
      </c>
      <c r="U245" t="s">
        <v>212</v>
      </c>
      <c r="V245" t="s">
        <v>212</v>
      </c>
    </row>
    <row r="246" spans="1:22" x14ac:dyDescent="0.2">
      <c r="A246" t="s">
        <v>994</v>
      </c>
      <c r="B246">
        <v>35.86</v>
      </c>
      <c r="C246">
        <v>142.35900000000001</v>
      </c>
      <c r="D246">
        <v>40</v>
      </c>
      <c r="E246">
        <v>4.8</v>
      </c>
      <c r="F246" t="s">
        <v>211</v>
      </c>
      <c r="K246" t="s">
        <v>212</v>
      </c>
      <c r="L246" t="s">
        <v>995</v>
      </c>
      <c r="M246" t="s">
        <v>996</v>
      </c>
      <c r="N246" t="s">
        <v>997</v>
      </c>
      <c r="O246" t="s">
        <v>28</v>
      </c>
      <c r="T246" t="s">
        <v>29</v>
      </c>
      <c r="U246" t="s">
        <v>212</v>
      </c>
      <c r="V246" t="s">
        <v>212</v>
      </c>
    </row>
    <row r="247" spans="1:22" x14ac:dyDescent="0.2">
      <c r="A247" t="s">
        <v>998</v>
      </c>
      <c r="B247">
        <v>37.932000000000002</v>
      </c>
      <c r="C247">
        <v>141.19399999999999</v>
      </c>
      <c r="D247">
        <v>94</v>
      </c>
      <c r="E247">
        <v>5.0999999999999996</v>
      </c>
      <c r="F247" t="s">
        <v>211</v>
      </c>
      <c r="K247" t="s">
        <v>212</v>
      </c>
      <c r="L247" t="s">
        <v>999</v>
      </c>
      <c r="M247" t="s">
        <v>1000</v>
      </c>
      <c r="N247" t="s">
        <v>1001</v>
      </c>
      <c r="O247" t="s">
        <v>28</v>
      </c>
      <c r="T247" t="s">
        <v>29</v>
      </c>
      <c r="U247" t="s">
        <v>212</v>
      </c>
      <c r="V247" t="s">
        <v>212</v>
      </c>
    </row>
    <row r="248" spans="1:22" x14ac:dyDescent="0.2">
      <c r="A248" t="s">
        <v>1002</v>
      </c>
      <c r="B248">
        <v>39.590000000000003</v>
      </c>
      <c r="C248">
        <v>141.077</v>
      </c>
      <c r="D248">
        <v>100</v>
      </c>
      <c r="E248">
        <v>5.3</v>
      </c>
      <c r="F248" t="s">
        <v>211</v>
      </c>
      <c r="K248" t="s">
        <v>212</v>
      </c>
      <c r="L248" t="s">
        <v>1003</v>
      </c>
      <c r="M248" t="s">
        <v>1004</v>
      </c>
      <c r="N248" t="s">
        <v>1005</v>
      </c>
      <c r="O248" t="s">
        <v>28</v>
      </c>
      <c r="T248" t="s">
        <v>29</v>
      </c>
      <c r="U248" t="s">
        <v>212</v>
      </c>
      <c r="V248" t="s">
        <v>212</v>
      </c>
    </row>
    <row r="249" spans="1:22" x14ac:dyDescent="0.2">
      <c r="A249" t="s">
        <v>1006</v>
      </c>
      <c r="B249">
        <v>33.421999999999997</v>
      </c>
      <c r="C249">
        <v>140.83000000000001</v>
      </c>
      <c r="D249">
        <v>61</v>
      </c>
      <c r="E249">
        <v>5.3</v>
      </c>
      <c r="F249" t="s">
        <v>211</v>
      </c>
      <c r="K249" t="s">
        <v>212</v>
      </c>
      <c r="L249" t="s">
        <v>1007</v>
      </c>
      <c r="M249" t="s">
        <v>1008</v>
      </c>
      <c r="N249" t="s">
        <v>653</v>
      </c>
      <c r="O249" t="s">
        <v>28</v>
      </c>
      <c r="T249" t="s">
        <v>29</v>
      </c>
      <c r="U249" t="s">
        <v>212</v>
      </c>
      <c r="V249" t="s">
        <v>212</v>
      </c>
    </row>
    <row r="250" spans="1:22" x14ac:dyDescent="0.2">
      <c r="A250" t="s">
        <v>1009</v>
      </c>
      <c r="B250">
        <v>34.35</v>
      </c>
      <c r="C250">
        <v>136.45099999999999</v>
      </c>
      <c r="D250">
        <v>369</v>
      </c>
      <c r="E250">
        <v>4.7</v>
      </c>
      <c r="F250" t="s">
        <v>211</v>
      </c>
      <c r="K250" t="s">
        <v>212</v>
      </c>
      <c r="L250" t="s">
        <v>1010</v>
      </c>
      <c r="M250" t="s">
        <v>1011</v>
      </c>
      <c r="N250" t="s">
        <v>1012</v>
      </c>
      <c r="O250" t="s">
        <v>28</v>
      </c>
      <c r="T250" t="s">
        <v>29</v>
      </c>
      <c r="U250" t="s">
        <v>212</v>
      </c>
      <c r="V250" t="s">
        <v>212</v>
      </c>
    </row>
    <row r="251" spans="1:22" x14ac:dyDescent="0.2">
      <c r="A251" t="s">
        <v>1013</v>
      </c>
      <c r="B251">
        <v>34.061</v>
      </c>
      <c r="C251">
        <v>141.68100000000001</v>
      </c>
      <c r="D251">
        <v>49</v>
      </c>
      <c r="E251">
        <v>4.8</v>
      </c>
      <c r="F251" t="s">
        <v>211</v>
      </c>
      <c r="K251" t="s">
        <v>212</v>
      </c>
      <c r="L251" t="s">
        <v>1014</v>
      </c>
      <c r="M251" t="s">
        <v>1015</v>
      </c>
      <c r="N251" t="s">
        <v>1016</v>
      </c>
      <c r="O251" t="s">
        <v>28</v>
      </c>
      <c r="T251" t="s">
        <v>29</v>
      </c>
      <c r="U251" t="s">
        <v>212</v>
      </c>
      <c r="V251" t="s">
        <v>212</v>
      </c>
    </row>
    <row r="252" spans="1:22" x14ac:dyDescent="0.2">
      <c r="A252" t="s">
        <v>1017</v>
      </c>
      <c r="B252">
        <v>37.134999999999998</v>
      </c>
      <c r="C252">
        <v>142.07400000000001</v>
      </c>
      <c r="D252">
        <v>23</v>
      </c>
      <c r="E252">
        <v>5.8</v>
      </c>
      <c r="F252" t="s">
        <v>211</v>
      </c>
      <c r="K252" t="s">
        <v>212</v>
      </c>
      <c r="L252" t="s">
        <v>1018</v>
      </c>
      <c r="M252" t="s">
        <v>1019</v>
      </c>
      <c r="N252" t="s">
        <v>1020</v>
      </c>
      <c r="O252" t="s">
        <v>28</v>
      </c>
      <c r="T252" t="s">
        <v>29</v>
      </c>
      <c r="U252" t="s">
        <v>212</v>
      </c>
      <c r="V252" t="s">
        <v>212</v>
      </c>
    </row>
    <row r="253" spans="1:22" x14ac:dyDescent="0.2">
      <c r="A253" t="s">
        <v>1021</v>
      </c>
      <c r="B253">
        <v>37.249000000000002</v>
      </c>
      <c r="C253">
        <v>141.97800000000001</v>
      </c>
      <c r="D253">
        <v>40</v>
      </c>
      <c r="E253">
        <v>4.8</v>
      </c>
      <c r="F253" t="s">
        <v>211</v>
      </c>
      <c r="K253" t="s">
        <v>212</v>
      </c>
      <c r="L253" t="s">
        <v>1022</v>
      </c>
      <c r="M253" t="s">
        <v>1023</v>
      </c>
      <c r="N253" t="s">
        <v>1024</v>
      </c>
      <c r="O253" t="s">
        <v>28</v>
      </c>
      <c r="T253" t="s">
        <v>29</v>
      </c>
      <c r="U253" t="s">
        <v>212</v>
      </c>
      <c r="V253" t="s">
        <v>212</v>
      </c>
    </row>
    <row r="254" spans="1:22" x14ac:dyDescent="0.2">
      <c r="A254" t="s">
        <v>1025</v>
      </c>
      <c r="B254">
        <v>37.082999999999998</v>
      </c>
      <c r="C254">
        <v>142.232</v>
      </c>
      <c r="D254">
        <v>27</v>
      </c>
      <c r="E254">
        <v>4.5999999999999996</v>
      </c>
      <c r="F254" t="s">
        <v>211</v>
      </c>
      <c r="K254" t="s">
        <v>212</v>
      </c>
      <c r="L254" t="s">
        <v>1026</v>
      </c>
      <c r="M254" t="s">
        <v>1027</v>
      </c>
      <c r="N254" t="s">
        <v>1028</v>
      </c>
      <c r="O254" t="s">
        <v>28</v>
      </c>
      <c r="T254" t="s">
        <v>29</v>
      </c>
      <c r="U254" t="s">
        <v>212</v>
      </c>
      <c r="V254" t="s">
        <v>212</v>
      </c>
    </row>
    <row r="255" spans="1:22" x14ac:dyDescent="0.2">
      <c r="A255" t="s">
        <v>1029</v>
      </c>
      <c r="B255">
        <v>40.033000000000001</v>
      </c>
      <c r="C255">
        <v>142.09700000000001</v>
      </c>
      <c r="D255">
        <v>67</v>
      </c>
      <c r="E255">
        <v>4.5</v>
      </c>
      <c r="F255" t="s">
        <v>211</v>
      </c>
      <c r="K255" t="s">
        <v>212</v>
      </c>
      <c r="L255" t="s">
        <v>1030</v>
      </c>
      <c r="M255" t="s">
        <v>1031</v>
      </c>
      <c r="N255" t="s">
        <v>1032</v>
      </c>
      <c r="O255" t="s">
        <v>28</v>
      </c>
      <c r="T255" t="s">
        <v>29</v>
      </c>
      <c r="U255" t="s">
        <v>212</v>
      </c>
      <c r="V255" t="s">
        <v>212</v>
      </c>
    </row>
    <row r="256" spans="1:22" x14ac:dyDescent="0.2">
      <c r="A256" t="s">
        <v>1033</v>
      </c>
      <c r="B256">
        <v>33.203000000000003</v>
      </c>
      <c r="C256">
        <v>136.56399999999999</v>
      </c>
      <c r="D256">
        <v>392</v>
      </c>
      <c r="E256">
        <v>4.9000000000000004</v>
      </c>
      <c r="F256" t="s">
        <v>211</v>
      </c>
      <c r="K256" t="s">
        <v>212</v>
      </c>
      <c r="L256" t="s">
        <v>1034</v>
      </c>
      <c r="M256" t="s">
        <v>1035</v>
      </c>
      <c r="N256" t="s">
        <v>1036</v>
      </c>
      <c r="O256" t="s">
        <v>28</v>
      </c>
      <c r="T256" t="s">
        <v>29</v>
      </c>
      <c r="U256" t="s">
        <v>212</v>
      </c>
      <c r="V256" t="s">
        <v>212</v>
      </c>
    </row>
    <row r="257" spans="1:22" x14ac:dyDescent="0.2">
      <c r="A257" t="s">
        <v>1037</v>
      </c>
      <c r="B257">
        <v>33.009</v>
      </c>
      <c r="C257">
        <v>137.172</v>
      </c>
      <c r="D257">
        <v>378</v>
      </c>
      <c r="E257">
        <v>5.0999999999999996</v>
      </c>
      <c r="F257" t="s">
        <v>211</v>
      </c>
      <c r="K257" t="s">
        <v>212</v>
      </c>
      <c r="L257" t="s">
        <v>1038</v>
      </c>
      <c r="M257" t="s">
        <v>1039</v>
      </c>
      <c r="N257" t="s">
        <v>1040</v>
      </c>
      <c r="O257" t="s">
        <v>28</v>
      </c>
      <c r="T257" t="s">
        <v>29</v>
      </c>
      <c r="U257" t="s">
        <v>212</v>
      </c>
      <c r="V257" t="s">
        <v>212</v>
      </c>
    </row>
    <row r="258" spans="1:22" x14ac:dyDescent="0.2">
      <c r="A258" t="s">
        <v>1041</v>
      </c>
      <c r="B258">
        <v>36.883000000000003</v>
      </c>
      <c r="C258">
        <v>138.71</v>
      </c>
      <c r="D258">
        <v>16</v>
      </c>
      <c r="E258">
        <v>4.9000000000000004</v>
      </c>
      <c r="F258" t="s">
        <v>211</v>
      </c>
      <c r="K258" t="s">
        <v>212</v>
      </c>
      <c r="L258" t="s">
        <v>1042</v>
      </c>
      <c r="M258" t="s">
        <v>1043</v>
      </c>
      <c r="N258" t="s">
        <v>1044</v>
      </c>
      <c r="O258" t="s">
        <v>28</v>
      </c>
      <c r="T258" t="s">
        <v>29</v>
      </c>
      <c r="U258" t="s">
        <v>212</v>
      </c>
      <c r="V258" t="s">
        <v>212</v>
      </c>
    </row>
    <row r="259" spans="1:22" x14ac:dyDescent="0.2">
      <c r="A259" t="s">
        <v>1045</v>
      </c>
      <c r="B259">
        <v>33.256</v>
      </c>
      <c r="C259">
        <v>140.47200000000001</v>
      </c>
      <c r="D259">
        <v>59</v>
      </c>
      <c r="E259">
        <v>4.5</v>
      </c>
      <c r="F259" t="s">
        <v>211</v>
      </c>
      <c r="K259" t="s">
        <v>212</v>
      </c>
      <c r="L259" t="s">
        <v>1046</v>
      </c>
      <c r="M259" t="s">
        <v>1047</v>
      </c>
      <c r="N259" t="s">
        <v>227</v>
      </c>
      <c r="O259" t="s">
        <v>28</v>
      </c>
      <c r="T259" t="s">
        <v>29</v>
      </c>
      <c r="U259" t="s">
        <v>212</v>
      </c>
      <c r="V259" t="s">
        <v>212</v>
      </c>
    </row>
    <row r="260" spans="1:22" x14ac:dyDescent="0.2">
      <c r="A260" t="s">
        <v>1048</v>
      </c>
      <c r="B260">
        <v>34.76</v>
      </c>
      <c r="C260">
        <v>131.833</v>
      </c>
      <c r="D260">
        <v>19</v>
      </c>
      <c r="E260">
        <v>4.5</v>
      </c>
      <c r="F260" t="s">
        <v>211</v>
      </c>
      <c r="K260" t="s">
        <v>212</v>
      </c>
      <c r="L260" t="s">
        <v>1049</v>
      </c>
      <c r="M260" t="s">
        <v>1050</v>
      </c>
      <c r="N260" t="s">
        <v>1051</v>
      </c>
      <c r="O260" t="s">
        <v>28</v>
      </c>
      <c r="T260" t="s">
        <v>29</v>
      </c>
      <c r="U260" t="s">
        <v>212</v>
      </c>
      <c r="V260" t="s">
        <v>212</v>
      </c>
    </row>
    <row r="261" spans="1:22" x14ac:dyDescent="0.2">
      <c r="A261" t="s">
        <v>1052</v>
      </c>
      <c r="B261">
        <v>35.180999999999997</v>
      </c>
      <c r="C261">
        <v>139.46</v>
      </c>
      <c r="D261">
        <v>146</v>
      </c>
      <c r="E261">
        <v>4.5</v>
      </c>
      <c r="F261" t="s">
        <v>211</v>
      </c>
      <c r="K261" t="s">
        <v>212</v>
      </c>
      <c r="L261" t="s">
        <v>1053</v>
      </c>
      <c r="M261" t="s">
        <v>1054</v>
      </c>
      <c r="N261" t="s">
        <v>1055</v>
      </c>
      <c r="O261" t="s">
        <v>28</v>
      </c>
      <c r="T261" t="s">
        <v>29</v>
      </c>
      <c r="U261" t="s">
        <v>212</v>
      </c>
      <c r="V261" t="s">
        <v>212</v>
      </c>
    </row>
    <row r="262" spans="1:22" x14ac:dyDescent="0.2">
      <c r="A262" t="s">
        <v>1056</v>
      </c>
      <c r="B262">
        <v>40.155000000000001</v>
      </c>
      <c r="C262">
        <v>142.49799999999999</v>
      </c>
      <c r="D262">
        <v>49</v>
      </c>
      <c r="E262">
        <v>5.2</v>
      </c>
      <c r="F262" t="s">
        <v>211</v>
      </c>
      <c r="K262" t="s">
        <v>212</v>
      </c>
      <c r="L262" t="s">
        <v>1057</v>
      </c>
      <c r="M262" t="s">
        <v>1058</v>
      </c>
      <c r="N262" t="s">
        <v>1059</v>
      </c>
      <c r="O262" t="s">
        <v>28</v>
      </c>
      <c r="T262" t="s">
        <v>29</v>
      </c>
      <c r="U262" t="s">
        <v>212</v>
      </c>
      <c r="V262" t="s">
        <v>212</v>
      </c>
    </row>
    <row r="263" spans="1:22" x14ac:dyDescent="0.2">
      <c r="A263" t="s">
        <v>1060</v>
      </c>
      <c r="B263">
        <v>40.176000000000002</v>
      </c>
      <c r="C263">
        <v>142.31399999999999</v>
      </c>
      <c r="D263">
        <v>56</v>
      </c>
      <c r="E263">
        <v>4.9000000000000004</v>
      </c>
      <c r="F263" t="s">
        <v>211</v>
      </c>
      <c r="K263" t="s">
        <v>212</v>
      </c>
      <c r="L263" t="s">
        <v>1061</v>
      </c>
      <c r="M263" t="s">
        <v>1062</v>
      </c>
      <c r="N263" t="s">
        <v>878</v>
      </c>
      <c r="O263" t="s">
        <v>28</v>
      </c>
      <c r="T263" t="s">
        <v>29</v>
      </c>
      <c r="U263" t="s">
        <v>212</v>
      </c>
      <c r="V263" t="s">
        <v>212</v>
      </c>
    </row>
    <row r="264" spans="1:22" x14ac:dyDescent="0.2">
      <c r="A264" t="s">
        <v>1063</v>
      </c>
      <c r="B264">
        <v>33.271000000000001</v>
      </c>
      <c r="C264">
        <v>131.91499999999999</v>
      </c>
      <c r="D264">
        <v>77</v>
      </c>
      <c r="E264">
        <v>4.7</v>
      </c>
      <c r="F264" t="s">
        <v>211</v>
      </c>
      <c r="K264" t="s">
        <v>212</v>
      </c>
      <c r="L264" t="s">
        <v>1064</v>
      </c>
      <c r="M264" t="s">
        <v>1065</v>
      </c>
      <c r="N264" t="s">
        <v>1066</v>
      </c>
      <c r="O264" t="s">
        <v>28</v>
      </c>
      <c r="T264" t="s">
        <v>29</v>
      </c>
      <c r="U264" t="s">
        <v>212</v>
      </c>
      <c r="V264" t="s">
        <v>212</v>
      </c>
    </row>
    <row r="265" spans="1:22" x14ac:dyDescent="0.2">
      <c r="A265" t="s">
        <v>1067</v>
      </c>
      <c r="B265">
        <v>38.253</v>
      </c>
      <c r="C265">
        <v>141.88499999999999</v>
      </c>
      <c r="D265">
        <v>57</v>
      </c>
      <c r="E265">
        <v>5</v>
      </c>
      <c r="F265" t="s">
        <v>211</v>
      </c>
      <c r="K265" t="s">
        <v>212</v>
      </c>
      <c r="L265" t="s">
        <v>1068</v>
      </c>
      <c r="M265" t="s">
        <v>1065</v>
      </c>
      <c r="N265" t="s">
        <v>1069</v>
      </c>
      <c r="O265" t="s">
        <v>28</v>
      </c>
      <c r="T265" t="s">
        <v>29</v>
      </c>
      <c r="U265" t="s">
        <v>212</v>
      </c>
      <c r="V265" t="s">
        <v>212</v>
      </c>
    </row>
    <row r="266" spans="1:22" x14ac:dyDescent="0.2">
      <c r="A266" t="s">
        <v>1070</v>
      </c>
      <c r="B266">
        <v>40.152000000000001</v>
      </c>
      <c r="C266">
        <v>142.33000000000001</v>
      </c>
      <c r="D266">
        <v>57</v>
      </c>
      <c r="E266">
        <v>4.9000000000000004</v>
      </c>
      <c r="F266" t="s">
        <v>211</v>
      </c>
      <c r="K266" t="s">
        <v>212</v>
      </c>
      <c r="L266" t="s">
        <v>1071</v>
      </c>
      <c r="M266" t="s">
        <v>1072</v>
      </c>
      <c r="N266" t="s">
        <v>1073</v>
      </c>
      <c r="O266" t="s">
        <v>28</v>
      </c>
      <c r="T266" t="s">
        <v>29</v>
      </c>
      <c r="U266" t="s">
        <v>212</v>
      </c>
      <c r="V266" t="s">
        <v>212</v>
      </c>
    </row>
    <row r="267" spans="1:22" x14ac:dyDescent="0.2">
      <c r="A267" t="s">
        <v>1074</v>
      </c>
      <c r="B267">
        <v>40.908999999999999</v>
      </c>
      <c r="C267">
        <v>143.02799999999999</v>
      </c>
      <c r="D267">
        <v>50</v>
      </c>
      <c r="E267">
        <v>5.2</v>
      </c>
      <c r="F267" t="s">
        <v>211</v>
      </c>
      <c r="K267" t="s">
        <v>212</v>
      </c>
      <c r="L267" t="s">
        <v>1075</v>
      </c>
      <c r="M267" t="s">
        <v>1076</v>
      </c>
      <c r="N267" t="s">
        <v>1077</v>
      </c>
      <c r="O267" t="s">
        <v>28</v>
      </c>
      <c r="T267" t="s">
        <v>29</v>
      </c>
      <c r="U267" t="s">
        <v>212</v>
      </c>
      <c r="V267" t="s">
        <v>212</v>
      </c>
    </row>
    <row r="268" spans="1:22" x14ac:dyDescent="0.2">
      <c r="A268" t="s">
        <v>1078</v>
      </c>
      <c r="B268">
        <v>38.759</v>
      </c>
      <c r="C268">
        <v>129.99</v>
      </c>
      <c r="D268">
        <v>560</v>
      </c>
      <c r="E268">
        <v>6.2</v>
      </c>
      <c r="F268" t="s">
        <v>211</v>
      </c>
      <c r="K268" t="s">
        <v>212</v>
      </c>
      <c r="L268" t="s">
        <v>1079</v>
      </c>
      <c r="M268" t="s">
        <v>1080</v>
      </c>
      <c r="N268" t="s">
        <v>1081</v>
      </c>
      <c r="O268" t="s">
        <v>28</v>
      </c>
      <c r="T268" t="s">
        <v>29</v>
      </c>
      <c r="U268" t="s">
        <v>212</v>
      </c>
      <c r="V268" t="s">
        <v>212</v>
      </c>
    </row>
    <row r="269" spans="1:22" x14ac:dyDescent="0.2">
      <c r="A269" t="s">
        <v>1082</v>
      </c>
      <c r="B269">
        <v>36.725000000000001</v>
      </c>
      <c r="C269">
        <v>140.20599999999999</v>
      </c>
      <c r="D269">
        <v>117</v>
      </c>
      <c r="E269">
        <v>4.8</v>
      </c>
      <c r="F269" t="s">
        <v>211</v>
      </c>
      <c r="K269" t="s">
        <v>212</v>
      </c>
      <c r="L269" t="s">
        <v>1083</v>
      </c>
      <c r="M269" t="s">
        <v>1084</v>
      </c>
      <c r="N269" t="s">
        <v>1085</v>
      </c>
      <c r="O269" t="s">
        <v>28</v>
      </c>
      <c r="T269" t="s">
        <v>29</v>
      </c>
      <c r="U269" t="s">
        <v>212</v>
      </c>
      <c r="V269" t="s">
        <v>212</v>
      </c>
    </row>
    <row r="270" spans="1:22" x14ac:dyDescent="0.2">
      <c r="A270" t="s">
        <v>1086</v>
      </c>
      <c r="B270">
        <v>37.07</v>
      </c>
      <c r="C270">
        <v>141.798</v>
      </c>
      <c r="D270">
        <v>40</v>
      </c>
      <c r="E270">
        <v>4.9000000000000004</v>
      </c>
      <c r="F270" t="s">
        <v>211</v>
      </c>
      <c r="K270" t="s">
        <v>212</v>
      </c>
      <c r="L270" t="s">
        <v>1087</v>
      </c>
      <c r="M270" t="s">
        <v>1088</v>
      </c>
      <c r="N270" t="s">
        <v>1089</v>
      </c>
      <c r="O270" t="s">
        <v>28</v>
      </c>
      <c r="T270" t="s">
        <v>29</v>
      </c>
      <c r="U270" t="s">
        <v>212</v>
      </c>
      <c r="V270" t="s">
        <v>212</v>
      </c>
    </row>
    <row r="271" spans="1:22" x14ac:dyDescent="0.2">
      <c r="A271" t="s">
        <v>1090</v>
      </c>
      <c r="B271">
        <v>37.140999999999998</v>
      </c>
      <c r="C271">
        <v>141.87799999999999</v>
      </c>
      <c r="D271">
        <v>36</v>
      </c>
      <c r="E271">
        <v>4.8</v>
      </c>
      <c r="F271" t="s">
        <v>211</v>
      </c>
      <c r="K271" t="s">
        <v>212</v>
      </c>
      <c r="L271" t="s">
        <v>1091</v>
      </c>
      <c r="M271" t="s">
        <v>1092</v>
      </c>
      <c r="N271" t="s">
        <v>1093</v>
      </c>
      <c r="O271" t="s">
        <v>28</v>
      </c>
      <c r="T271" t="s">
        <v>29</v>
      </c>
      <c r="U271" t="s">
        <v>212</v>
      </c>
      <c r="V271" t="s">
        <v>212</v>
      </c>
    </row>
    <row r="272" spans="1:22" x14ac:dyDescent="0.2">
      <c r="A272" t="s">
        <v>1094</v>
      </c>
      <c r="B272">
        <v>33.097999999999999</v>
      </c>
      <c r="C272">
        <v>137.208</v>
      </c>
      <c r="D272">
        <v>373</v>
      </c>
      <c r="E272">
        <v>5.0999999999999996</v>
      </c>
      <c r="F272" t="s">
        <v>211</v>
      </c>
      <c r="K272" t="s">
        <v>212</v>
      </c>
      <c r="L272" t="s">
        <v>1095</v>
      </c>
      <c r="M272" t="s">
        <v>1096</v>
      </c>
      <c r="N272" t="s">
        <v>1097</v>
      </c>
      <c r="O272" t="s">
        <v>28</v>
      </c>
      <c r="T272" t="s">
        <v>29</v>
      </c>
      <c r="U272" t="s">
        <v>212</v>
      </c>
      <c r="V272" t="s">
        <v>212</v>
      </c>
    </row>
    <row r="273" spans="1:22" x14ac:dyDescent="0.2">
      <c r="A273" t="s">
        <v>1098</v>
      </c>
      <c r="B273">
        <v>34.027000000000001</v>
      </c>
      <c r="C273">
        <v>140.995</v>
      </c>
      <c r="D273">
        <v>39</v>
      </c>
      <c r="E273">
        <v>4.5999999999999996</v>
      </c>
      <c r="F273" t="s">
        <v>211</v>
      </c>
      <c r="K273" t="s">
        <v>212</v>
      </c>
      <c r="L273" t="s">
        <v>1099</v>
      </c>
      <c r="M273" t="s">
        <v>1100</v>
      </c>
      <c r="N273" t="s">
        <v>1101</v>
      </c>
      <c r="O273" t="s">
        <v>28</v>
      </c>
      <c r="T273" t="s">
        <v>29</v>
      </c>
      <c r="U273" t="s">
        <v>212</v>
      </c>
      <c r="V273" t="s">
        <v>212</v>
      </c>
    </row>
    <row r="274" spans="1:22" x14ac:dyDescent="0.2">
      <c r="A274" t="s">
        <v>1102</v>
      </c>
      <c r="B274">
        <v>37.156999999999996</v>
      </c>
      <c r="C274">
        <v>141.369</v>
      </c>
      <c r="D274">
        <v>46</v>
      </c>
      <c r="E274">
        <v>4.5999999999999996</v>
      </c>
      <c r="F274" t="s">
        <v>211</v>
      </c>
      <c r="K274" t="s">
        <v>212</v>
      </c>
      <c r="L274" t="s">
        <v>1103</v>
      </c>
      <c r="M274" t="s">
        <v>1104</v>
      </c>
      <c r="N274" t="s">
        <v>1105</v>
      </c>
      <c r="O274" t="s">
        <v>28</v>
      </c>
      <c r="T274" t="s">
        <v>29</v>
      </c>
      <c r="U274" t="s">
        <v>212</v>
      </c>
      <c r="V274" t="s">
        <v>212</v>
      </c>
    </row>
    <row r="275" spans="1:22" x14ac:dyDescent="0.2">
      <c r="A275" t="s">
        <v>1106</v>
      </c>
      <c r="B275">
        <v>33.079000000000001</v>
      </c>
      <c r="C275">
        <v>140.46199999999999</v>
      </c>
      <c r="D275">
        <v>83</v>
      </c>
      <c r="E275">
        <v>5</v>
      </c>
      <c r="F275" t="s">
        <v>211</v>
      </c>
      <c r="K275" t="s">
        <v>212</v>
      </c>
      <c r="L275" t="s">
        <v>1107</v>
      </c>
      <c r="M275" t="s">
        <v>1108</v>
      </c>
      <c r="N275" t="s">
        <v>231</v>
      </c>
      <c r="O275" t="s">
        <v>28</v>
      </c>
      <c r="T275" t="s">
        <v>29</v>
      </c>
      <c r="U275" t="s">
        <v>212</v>
      </c>
      <c r="V275" t="s">
        <v>212</v>
      </c>
    </row>
    <row r="276" spans="1:22" x14ac:dyDescent="0.2">
      <c r="A276" t="s">
        <v>1109</v>
      </c>
      <c r="B276">
        <v>33.042999999999999</v>
      </c>
      <c r="C276">
        <v>131.173</v>
      </c>
      <c r="D276">
        <v>136</v>
      </c>
      <c r="E276">
        <v>4.7</v>
      </c>
      <c r="F276" t="s">
        <v>211</v>
      </c>
      <c r="K276" t="s">
        <v>212</v>
      </c>
      <c r="L276" t="s">
        <v>1110</v>
      </c>
      <c r="M276" t="s">
        <v>1111</v>
      </c>
      <c r="N276" t="s">
        <v>1112</v>
      </c>
      <c r="O276" t="s">
        <v>28</v>
      </c>
      <c r="T276" t="s">
        <v>29</v>
      </c>
      <c r="U276" t="s">
        <v>212</v>
      </c>
      <c r="V276" t="s">
        <v>212</v>
      </c>
    </row>
    <row r="277" spans="1:22" x14ac:dyDescent="0.2">
      <c r="A277" t="s">
        <v>1113</v>
      </c>
      <c r="B277">
        <v>39.694000000000003</v>
      </c>
      <c r="C277">
        <v>138.708</v>
      </c>
      <c r="D277">
        <v>34</v>
      </c>
      <c r="E277">
        <v>4.5</v>
      </c>
      <c r="F277" t="s">
        <v>211</v>
      </c>
      <c r="K277" t="s">
        <v>212</v>
      </c>
      <c r="L277" t="s">
        <v>1114</v>
      </c>
      <c r="M277" t="s">
        <v>1115</v>
      </c>
      <c r="N277" t="s">
        <v>1116</v>
      </c>
      <c r="O277" t="s">
        <v>28</v>
      </c>
      <c r="T277" t="s">
        <v>29</v>
      </c>
      <c r="U277" t="s">
        <v>212</v>
      </c>
      <c r="V277" t="s">
        <v>212</v>
      </c>
    </row>
    <row r="278" spans="1:22" x14ac:dyDescent="0.2">
      <c r="A278" t="s">
        <v>1117</v>
      </c>
      <c r="B278">
        <v>36.034999999999997</v>
      </c>
      <c r="C278">
        <v>140.27799999999999</v>
      </c>
      <c r="D278">
        <v>51</v>
      </c>
      <c r="E278">
        <v>4.5999999999999996</v>
      </c>
      <c r="F278" t="s">
        <v>211</v>
      </c>
      <c r="K278" t="s">
        <v>212</v>
      </c>
      <c r="L278" t="s">
        <v>1118</v>
      </c>
      <c r="M278" t="s">
        <v>1119</v>
      </c>
      <c r="N278" t="s">
        <v>1120</v>
      </c>
      <c r="O278" t="s">
        <v>28</v>
      </c>
      <c r="T278" t="s">
        <v>29</v>
      </c>
      <c r="U278" t="s">
        <v>212</v>
      </c>
      <c r="V278" t="s">
        <v>212</v>
      </c>
    </row>
    <row r="279" spans="1:22" x14ac:dyDescent="0.2">
      <c r="A279" t="s">
        <v>1121</v>
      </c>
      <c r="B279">
        <v>37.103000000000002</v>
      </c>
      <c r="C279">
        <v>141.00700000000001</v>
      </c>
      <c r="D279">
        <v>52</v>
      </c>
      <c r="E279">
        <v>5.5</v>
      </c>
      <c r="F279" t="s">
        <v>211</v>
      </c>
      <c r="K279" t="s">
        <v>212</v>
      </c>
      <c r="L279" t="s">
        <v>1122</v>
      </c>
      <c r="M279" t="s">
        <v>1123</v>
      </c>
      <c r="N279" t="s">
        <v>1124</v>
      </c>
      <c r="O279" t="s">
        <v>28</v>
      </c>
      <c r="T279" t="s">
        <v>29</v>
      </c>
      <c r="U279" t="s">
        <v>212</v>
      </c>
      <c r="V279" t="s">
        <v>212</v>
      </c>
    </row>
    <row r="280" spans="1:22" x14ac:dyDescent="0.2">
      <c r="A280" t="s">
        <v>1125</v>
      </c>
      <c r="B280">
        <v>34.119999999999997</v>
      </c>
      <c r="C280">
        <v>138.77099999999999</v>
      </c>
      <c r="D280">
        <v>232</v>
      </c>
      <c r="E280">
        <v>4.7</v>
      </c>
      <c r="F280" t="s">
        <v>211</v>
      </c>
      <c r="K280" t="s">
        <v>212</v>
      </c>
      <c r="L280" t="s">
        <v>1126</v>
      </c>
      <c r="M280" t="s">
        <v>1127</v>
      </c>
      <c r="N280" t="s">
        <v>1128</v>
      </c>
      <c r="O280" t="s">
        <v>28</v>
      </c>
      <c r="T280" t="s">
        <v>29</v>
      </c>
      <c r="U280" t="s">
        <v>212</v>
      </c>
      <c r="V280" t="s">
        <v>212</v>
      </c>
    </row>
    <row r="281" spans="1:22" x14ac:dyDescent="0.2">
      <c r="A281" t="s">
        <v>1129</v>
      </c>
      <c r="B281">
        <v>38.264000000000003</v>
      </c>
      <c r="C281">
        <v>140.71899999999999</v>
      </c>
      <c r="D281">
        <v>17</v>
      </c>
      <c r="E281">
        <v>4.8</v>
      </c>
      <c r="F281" t="s">
        <v>211</v>
      </c>
      <c r="K281" t="s">
        <v>212</v>
      </c>
      <c r="L281" t="s">
        <v>1130</v>
      </c>
      <c r="M281" t="s">
        <v>1131</v>
      </c>
      <c r="N281" t="s">
        <v>1132</v>
      </c>
      <c r="O281" t="s">
        <v>28</v>
      </c>
      <c r="T281" t="s">
        <v>29</v>
      </c>
      <c r="U281" t="s">
        <v>212</v>
      </c>
      <c r="V281" t="s">
        <v>212</v>
      </c>
    </row>
    <row r="282" spans="1:22" x14ac:dyDescent="0.2">
      <c r="A282" t="s">
        <v>1133</v>
      </c>
      <c r="B282">
        <v>33.646999999999998</v>
      </c>
      <c r="C282">
        <v>142.17500000000001</v>
      </c>
      <c r="D282">
        <v>18</v>
      </c>
      <c r="E282">
        <v>5.2</v>
      </c>
      <c r="F282" t="s">
        <v>211</v>
      </c>
      <c r="K282" t="s">
        <v>212</v>
      </c>
      <c r="L282" t="s">
        <v>1134</v>
      </c>
      <c r="M282" t="s">
        <v>1135</v>
      </c>
      <c r="N282" t="s">
        <v>1136</v>
      </c>
      <c r="O282" t="s">
        <v>28</v>
      </c>
      <c r="T282" t="s">
        <v>29</v>
      </c>
      <c r="U282" t="s">
        <v>212</v>
      </c>
      <c r="V282" t="s">
        <v>212</v>
      </c>
    </row>
    <row r="283" spans="1:22" x14ac:dyDescent="0.2">
      <c r="A283" t="s">
        <v>1137</v>
      </c>
      <c r="B283">
        <v>40.872</v>
      </c>
      <c r="C283">
        <v>140.642</v>
      </c>
      <c r="D283">
        <v>132</v>
      </c>
      <c r="E283">
        <v>5.2</v>
      </c>
      <c r="F283" t="s">
        <v>211</v>
      </c>
      <c r="K283" t="s">
        <v>212</v>
      </c>
      <c r="L283" t="s">
        <v>1138</v>
      </c>
      <c r="M283" t="s">
        <v>1139</v>
      </c>
      <c r="N283" t="s">
        <v>1140</v>
      </c>
      <c r="O283" t="s">
        <v>28</v>
      </c>
      <c r="T283" t="s">
        <v>29</v>
      </c>
      <c r="U283" t="s">
        <v>212</v>
      </c>
      <c r="V283" t="s">
        <v>212</v>
      </c>
    </row>
    <row r="284" spans="1:22" x14ac:dyDescent="0.2">
      <c r="A284" t="s">
        <v>1141</v>
      </c>
      <c r="B284">
        <v>40.311</v>
      </c>
      <c r="C284">
        <v>142.82</v>
      </c>
      <c r="D284">
        <v>45</v>
      </c>
      <c r="E284">
        <v>4.9000000000000004</v>
      </c>
      <c r="F284" t="s">
        <v>211</v>
      </c>
      <c r="K284" t="s">
        <v>212</v>
      </c>
      <c r="L284" t="s">
        <v>1142</v>
      </c>
      <c r="M284" t="s">
        <v>1143</v>
      </c>
      <c r="N284" t="s">
        <v>1144</v>
      </c>
      <c r="O284" t="s">
        <v>28</v>
      </c>
      <c r="T284" t="s">
        <v>29</v>
      </c>
      <c r="U284" t="s">
        <v>212</v>
      </c>
      <c r="V284" t="s">
        <v>212</v>
      </c>
    </row>
    <row r="285" spans="1:22" x14ac:dyDescent="0.2">
      <c r="A285" t="s">
        <v>1145</v>
      </c>
      <c r="B285">
        <v>33.622999999999998</v>
      </c>
      <c r="C285">
        <v>142</v>
      </c>
      <c r="D285">
        <v>35</v>
      </c>
      <c r="E285">
        <v>4.7</v>
      </c>
      <c r="F285" t="s">
        <v>211</v>
      </c>
      <c r="K285" t="s">
        <v>212</v>
      </c>
      <c r="L285" t="s">
        <v>1146</v>
      </c>
      <c r="M285" t="s">
        <v>1147</v>
      </c>
      <c r="N285" t="s">
        <v>1148</v>
      </c>
      <c r="O285" t="s">
        <v>28</v>
      </c>
      <c r="T285" t="s">
        <v>29</v>
      </c>
      <c r="U285" t="s">
        <v>212</v>
      </c>
      <c r="V285" t="s">
        <v>212</v>
      </c>
    </row>
    <row r="286" spans="1:22" x14ac:dyDescent="0.2">
      <c r="A286" t="s">
        <v>1149</v>
      </c>
      <c r="B286">
        <v>33.700000000000003</v>
      </c>
      <c r="C286">
        <v>142.13200000000001</v>
      </c>
      <c r="D286">
        <v>18</v>
      </c>
      <c r="E286">
        <v>5</v>
      </c>
      <c r="F286" t="s">
        <v>211</v>
      </c>
      <c r="K286" t="s">
        <v>212</v>
      </c>
      <c r="L286" t="s">
        <v>1150</v>
      </c>
      <c r="M286" t="s">
        <v>1151</v>
      </c>
      <c r="N286" t="s">
        <v>1152</v>
      </c>
      <c r="O286" t="s">
        <v>28</v>
      </c>
      <c r="T286" t="s">
        <v>29</v>
      </c>
      <c r="U286" t="s">
        <v>212</v>
      </c>
      <c r="V286" t="s">
        <v>212</v>
      </c>
    </row>
    <row r="287" spans="1:22" x14ac:dyDescent="0.2">
      <c r="A287" t="s">
        <v>1153</v>
      </c>
      <c r="B287">
        <v>33.533000000000001</v>
      </c>
      <c r="C287">
        <v>141.971</v>
      </c>
      <c r="D287">
        <v>21</v>
      </c>
      <c r="E287">
        <v>4.9000000000000004</v>
      </c>
      <c r="F287" t="s">
        <v>211</v>
      </c>
      <c r="K287" t="s">
        <v>212</v>
      </c>
      <c r="L287" t="s">
        <v>1154</v>
      </c>
      <c r="M287" t="s">
        <v>1155</v>
      </c>
      <c r="N287" t="s">
        <v>1156</v>
      </c>
      <c r="O287" t="s">
        <v>28</v>
      </c>
      <c r="T287" t="s">
        <v>29</v>
      </c>
      <c r="U287" t="s">
        <v>212</v>
      </c>
      <c r="V287" t="s">
        <v>212</v>
      </c>
    </row>
    <row r="288" spans="1:22" x14ac:dyDescent="0.2">
      <c r="A288" t="s">
        <v>1157</v>
      </c>
      <c r="B288">
        <v>38.262</v>
      </c>
      <c r="C288">
        <v>141.96100000000001</v>
      </c>
      <c r="D288">
        <v>53</v>
      </c>
      <c r="E288">
        <v>5</v>
      </c>
      <c r="F288" t="s">
        <v>211</v>
      </c>
      <c r="K288" t="s">
        <v>212</v>
      </c>
      <c r="L288" t="s">
        <v>1158</v>
      </c>
      <c r="M288" t="s">
        <v>1159</v>
      </c>
      <c r="N288" t="s">
        <v>1160</v>
      </c>
      <c r="O288" t="s">
        <v>28</v>
      </c>
      <c r="T288" t="s">
        <v>29</v>
      </c>
      <c r="U288" t="s">
        <v>212</v>
      </c>
      <c r="V288" t="s">
        <v>212</v>
      </c>
    </row>
    <row r="289" spans="1:22" x14ac:dyDescent="0.2">
      <c r="A289" t="s">
        <v>1161</v>
      </c>
      <c r="B289">
        <v>33.323</v>
      </c>
      <c r="C289">
        <v>141.98699999999999</v>
      </c>
      <c r="D289">
        <v>34</v>
      </c>
      <c r="E289">
        <v>5</v>
      </c>
      <c r="F289" t="s">
        <v>211</v>
      </c>
      <c r="K289" t="s">
        <v>212</v>
      </c>
      <c r="L289" t="s">
        <v>1162</v>
      </c>
      <c r="M289" t="s">
        <v>1163</v>
      </c>
      <c r="N289" t="s">
        <v>1164</v>
      </c>
      <c r="O289" t="s">
        <v>28</v>
      </c>
      <c r="T289" t="s">
        <v>29</v>
      </c>
      <c r="U289" t="s">
        <v>212</v>
      </c>
      <c r="V289" t="s">
        <v>212</v>
      </c>
    </row>
    <row r="290" spans="1:22" x14ac:dyDescent="0.2">
      <c r="A290" t="s">
        <v>1165</v>
      </c>
      <c r="B290">
        <v>33.276000000000003</v>
      </c>
      <c r="C290">
        <v>141.249</v>
      </c>
      <c r="D290">
        <v>33</v>
      </c>
      <c r="E290">
        <v>4.8</v>
      </c>
      <c r="F290" t="s">
        <v>211</v>
      </c>
      <c r="K290" t="s">
        <v>212</v>
      </c>
      <c r="L290" t="s">
        <v>1166</v>
      </c>
      <c r="M290" t="s">
        <v>1167</v>
      </c>
      <c r="N290" t="s">
        <v>1168</v>
      </c>
      <c r="O290" t="s">
        <v>28</v>
      </c>
      <c r="T290" t="s">
        <v>29</v>
      </c>
      <c r="U290" t="s">
        <v>212</v>
      </c>
      <c r="V290" t="s">
        <v>212</v>
      </c>
    </row>
    <row r="291" spans="1:22" x14ac:dyDescent="0.2">
      <c r="A291" t="s">
        <v>1169</v>
      </c>
      <c r="B291">
        <v>33.926000000000002</v>
      </c>
      <c r="C291">
        <v>136.47499999999999</v>
      </c>
      <c r="D291">
        <v>385</v>
      </c>
      <c r="E291">
        <v>4.8</v>
      </c>
      <c r="F291" t="s">
        <v>211</v>
      </c>
      <c r="K291" t="s">
        <v>212</v>
      </c>
      <c r="L291" t="s">
        <v>1170</v>
      </c>
      <c r="M291" t="s">
        <v>1171</v>
      </c>
      <c r="N291" t="s">
        <v>1172</v>
      </c>
      <c r="O291" t="s">
        <v>28</v>
      </c>
      <c r="T291" t="s">
        <v>29</v>
      </c>
      <c r="U291" t="s">
        <v>212</v>
      </c>
      <c r="V291" t="s">
        <v>212</v>
      </c>
    </row>
    <row r="292" spans="1:22" x14ac:dyDescent="0.2">
      <c r="A292" t="s">
        <v>1173</v>
      </c>
      <c r="B292">
        <v>35.64</v>
      </c>
      <c r="C292">
        <v>141.91999999999999</v>
      </c>
      <c r="D292">
        <v>52</v>
      </c>
      <c r="E292">
        <v>4.9000000000000004</v>
      </c>
      <c r="F292" t="s">
        <v>211</v>
      </c>
      <c r="K292" t="s">
        <v>212</v>
      </c>
      <c r="L292" t="s">
        <v>1174</v>
      </c>
      <c r="M292" t="s">
        <v>1175</v>
      </c>
      <c r="N292" t="s">
        <v>1176</v>
      </c>
      <c r="O292" t="s">
        <v>28</v>
      </c>
      <c r="T292" t="s">
        <v>29</v>
      </c>
      <c r="U292" t="s">
        <v>212</v>
      </c>
      <c r="V292" t="s">
        <v>212</v>
      </c>
    </row>
    <row r="293" spans="1:22" x14ac:dyDescent="0.2">
      <c r="A293" t="s">
        <v>1177</v>
      </c>
      <c r="B293">
        <v>37.549999999999997</v>
      </c>
      <c r="C293">
        <v>141.452</v>
      </c>
      <c r="D293">
        <v>79</v>
      </c>
      <c r="E293">
        <v>4.5</v>
      </c>
      <c r="F293" t="s">
        <v>211</v>
      </c>
      <c r="K293" t="s">
        <v>212</v>
      </c>
      <c r="L293" t="s">
        <v>1178</v>
      </c>
      <c r="M293" t="s">
        <v>1179</v>
      </c>
      <c r="N293" t="s">
        <v>1180</v>
      </c>
      <c r="O293" t="s">
        <v>28</v>
      </c>
      <c r="T293" t="s">
        <v>29</v>
      </c>
      <c r="U293" t="s">
        <v>212</v>
      </c>
      <c r="V293" t="s">
        <v>212</v>
      </c>
    </row>
    <row r="294" spans="1:22" x14ac:dyDescent="0.2">
      <c r="A294" t="s">
        <v>1181</v>
      </c>
      <c r="B294">
        <v>38.945999999999998</v>
      </c>
      <c r="C294">
        <v>142.51</v>
      </c>
      <c r="D294">
        <v>32</v>
      </c>
      <c r="E294">
        <v>4.5999999999999996</v>
      </c>
      <c r="F294" t="s">
        <v>211</v>
      </c>
      <c r="K294" t="s">
        <v>212</v>
      </c>
      <c r="L294" t="s">
        <v>1182</v>
      </c>
      <c r="M294" t="s">
        <v>1183</v>
      </c>
      <c r="N294" t="s">
        <v>1184</v>
      </c>
      <c r="O294" t="s">
        <v>28</v>
      </c>
      <c r="T294" t="s">
        <v>29</v>
      </c>
      <c r="U294" t="s">
        <v>212</v>
      </c>
      <c r="V294" t="s">
        <v>212</v>
      </c>
    </row>
    <row r="295" spans="1:22" x14ac:dyDescent="0.2">
      <c r="A295" t="s">
        <v>1185</v>
      </c>
      <c r="B295">
        <v>35.445</v>
      </c>
      <c r="C295">
        <v>140.05099999999999</v>
      </c>
      <c r="D295">
        <v>74</v>
      </c>
      <c r="E295">
        <v>4.9000000000000004</v>
      </c>
      <c r="F295" t="s">
        <v>211</v>
      </c>
      <c r="K295" t="s">
        <v>212</v>
      </c>
      <c r="L295" t="s">
        <v>1186</v>
      </c>
      <c r="M295" t="s">
        <v>1187</v>
      </c>
      <c r="N295" t="s">
        <v>1188</v>
      </c>
      <c r="O295" t="s">
        <v>28</v>
      </c>
      <c r="T295" t="s">
        <v>29</v>
      </c>
      <c r="U295" t="s">
        <v>212</v>
      </c>
      <c r="V295" t="s">
        <v>212</v>
      </c>
    </row>
    <row r="296" spans="1:22" x14ac:dyDescent="0.2">
      <c r="A296" t="s">
        <v>1189</v>
      </c>
      <c r="B296">
        <v>34.351999999999997</v>
      </c>
      <c r="C296">
        <v>139.55500000000001</v>
      </c>
      <c r="D296">
        <v>51</v>
      </c>
      <c r="E296">
        <v>4.5999999999999996</v>
      </c>
      <c r="F296" t="s">
        <v>211</v>
      </c>
      <c r="K296" t="s">
        <v>212</v>
      </c>
      <c r="L296" t="s">
        <v>1190</v>
      </c>
      <c r="M296" t="s">
        <v>1191</v>
      </c>
      <c r="N296" t="s">
        <v>1192</v>
      </c>
      <c r="O296" t="s">
        <v>28</v>
      </c>
      <c r="T296" t="s">
        <v>29</v>
      </c>
      <c r="U296" t="s">
        <v>212</v>
      </c>
      <c r="V296" t="s">
        <v>212</v>
      </c>
    </row>
    <row r="297" spans="1:22" x14ac:dyDescent="0.2">
      <c r="A297" t="s">
        <v>1193</v>
      </c>
      <c r="B297">
        <v>32.975000000000001</v>
      </c>
      <c r="C297">
        <v>132.32900000000001</v>
      </c>
      <c r="D297">
        <v>49</v>
      </c>
      <c r="E297">
        <v>4.7</v>
      </c>
      <c r="F297" t="s">
        <v>211</v>
      </c>
      <c r="K297" t="s">
        <v>212</v>
      </c>
      <c r="L297" t="s">
        <v>1194</v>
      </c>
      <c r="M297" t="s">
        <v>1195</v>
      </c>
      <c r="N297" t="s">
        <v>1196</v>
      </c>
      <c r="O297" t="s">
        <v>28</v>
      </c>
      <c r="T297" t="s">
        <v>29</v>
      </c>
      <c r="U297" t="s">
        <v>212</v>
      </c>
      <c r="V297" t="s">
        <v>212</v>
      </c>
    </row>
    <row r="298" spans="1:22" x14ac:dyDescent="0.2">
      <c r="A298" t="s">
        <v>1197</v>
      </c>
      <c r="B298">
        <v>37.548999999999999</v>
      </c>
      <c r="C298">
        <v>141.48500000000001</v>
      </c>
      <c r="D298">
        <v>57</v>
      </c>
      <c r="E298">
        <v>4.7</v>
      </c>
      <c r="F298" t="s">
        <v>211</v>
      </c>
      <c r="K298" t="s">
        <v>212</v>
      </c>
      <c r="L298" t="s">
        <v>1198</v>
      </c>
      <c r="M298" t="s">
        <v>1199</v>
      </c>
      <c r="N298" t="s">
        <v>1200</v>
      </c>
      <c r="O298" t="s">
        <v>28</v>
      </c>
      <c r="T298" t="s">
        <v>29</v>
      </c>
      <c r="U298" t="s">
        <v>212</v>
      </c>
      <c r="V298" t="s">
        <v>212</v>
      </c>
    </row>
    <row r="299" spans="1:22" x14ac:dyDescent="0.2">
      <c r="A299" t="s">
        <v>1201</v>
      </c>
      <c r="B299">
        <v>36.24</v>
      </c>
      <c r="C299">
        <v>141.571</v>
      </c>
      <c r="D299">
        <v>49</v>
      </c>
      <c r="E299">
        <v>4.7</v>
      </c>
      <c r="F299" t="s">
        <v>211</v>
      </c>
      <c r="K299" t="s">
        <v>212</v>
      </c>
      <c r="L299" t="s">
        <v>1202</v>
      </c>
      <c r="M299" t="s">
        <v>1203</v>
      </c>
      <c r="N299" t="s">
        <v>1204</v>
      </c>
      <c r="O299" t="s">
        <v>28</v>
      </c>
      <c r="T299" t="s">
        <v>29</v>
      </c>
      <c r="U299" t="s">
        <v>212</v>
      </c>
      <c r="V299" t="s">
        <v>212</v>
      </c>
    </row>
    <row r="300" spans="1:22" x14ac:dyDescent="0.2">
      <c r="A300" t="s">
        <v>1205</v>
      </c>
      <c r="B300">
        <v>36.421999999999997</v>
      </c>
      <c r="C300">
        <v>141.488</v>
      </c>
      <c r="D300">
        <v>37</v>
      </c>
      <c r="E300">
        <v>4.7</v>
      </c>
      <c r="F300" t="s">
        <v>211</v>
      </c>
      <c r="K300" t="s">
        <v>212</v>
      </c>
      <c r="L300" t="s">
        <v>1206</v>
      </c>
      <c r="M300" t="s">
        <v>1207</v>
      </c>
      <c r="N300" t="s">
        <v>1208</v>
      </c>
      <c r="O300" t="s">
        <v>28</v>
      </c>
      <c r="T300" t="s">
        <v>29</v>
      </c>
      <c r="U300" t="s">
        <v>212</v>
      </c>
      <c r="V300" t="s">
        <v>212</v>
      </c>
    </row>
    <row r="301" spans="1:22" x14ac:dyDescent="0.2">
      <c r="A301" t="s">
        <v>1209</v>
      </c>
      <c r="B301">
        <v>36.149000000000001</v>
      </c>
      <c r="C301">
        <v>139.886</v>
      </c>
      <c r="D301">
        <v>65</v>
      </c>
      <c r="E301">
        <v>4.5999999999999996</v>
      </c>
      <c r="F301" t="s">
        <v>211</v>
      </c>
      <c r="K301" t="s">
        <v>212</v>
      </c>
      <c r="L301" t="s">
        <v>1210</v>
      </c>
      <c r="M301" t="s">
        <v>1211</v>
      </c>
      <c r="N301" t="s">
        <v>1212</v>
      </c>
      <c r="O301" t="s">
        <v>28</v>
      </c>
      <c r="T301" t="s">
        <v>29</v>
      </c>
      <c r="U301" t="s">
        <v>212</v>
      </c>
      <c r="V301" t="s">
        <v>212</v>
      </c>
    </row>
    <row r="302" spans="1:22" x14ac:dyDescent="0.2">
      <c r="A302" t="s">
        <v>1213</v>
      </c>
      <c r="B302">
        <v>33.402999999999999</v>
      </c>
      <c r="C302">
        <v>137.63900000000001</v>
      </c>
      <c r="D302">
        <v>451</v>
      </c>
      <c r="E302">
        <v>4.9000000000000004</v>
      </c>
      <c r="F302" t="s">
        <v>211</v>
      </c>
      <c r="K302" t="s">
        <v>212</v>
      </c>
      <c r="L302" t="s">
        <v>1214</v>
      </c>
      <c r="M302" t="s">
        <v>1215</v>
      </c>
      <c r="N302" t="s">
        <v>1216</v>
      </c>
      <c r="O302" t="s">
        <v>28</v>
      </c>
      <c r="T302" t="s">
        <v>29</v>
      </c>
      <c r="U302" t="s">
        <v>212</v>
      </c>
      <c r="V302" t="s">
        <v>212</v>
      </c>
    </row>
    <row r="303" spans="1:22" x14ac:dyDescent="0.2">
      <c r="A303" t="s">
        <v>1217</v>
      </c>
      <c r="B303">
        <v>34.118000000000002</v>
      </c>
      <c r="C303">
        <v>132.07900000000001</v>
      </c>
      <c r="D303">
        <v>43</v>
      </c>
      <c r="E303">
        <v>4.8</v>
      </c>
      <c r="F303" t="s">
        <v>211</v>
      </c>
      <c r="K303" t="s">
        <v>212</v>
      </c>
      <c r="L303" t="s">
        <v>1218</v>
      </c>
      <c r="M303" t="s">
        <v>1219</v>
      </c>
      <c r="N303" t="s">
        <v>1220</v>
      </c>
      <c r="O303" t="s">
        <v>28</v>
      </c>
      <c r="T303" t="s">
        <v>29</v>
      </c>
      <c r="U303" t="s">
        <v>212</v>
      </c>
      <c r="V303" t="s">
        <v>212</v>
      </c>
    </row>
    <row r="304" spans="1:22" x14ac:dyDescent="0.2">
      <c r="A304" t="s">
        <v>1221</v>
      </c>
      <c r="B304">
        <v>37.487000000000002</v>
      </c>
      <c r="C304">
        <v>139.17099999999999</v>
      </c>
      <c r="D304">
        <v>26</v>
      </c>
      <c r="E304">
        <v>4.7</v>
      </c>
      <c r="F304" t="s">
        <v>211</v>
      </c>
      <c r="K304" t="s">
        <v>212</v>
      </c>
      <c r="L304" t="s">
        <v>1222</v>
      </c>
      <c r="M304" t="s">
        <v>1223</v>
      </c>
      <c r="N304" t="s">
        <v>1224</v>
      </c>
      <c r="O304" t="s">
        <v>28</v>
      </c>
      <c r="T304" t="s">
        <v>29</v>
      </c>
      <c r="U304" t="s">
        <v>212</v>
      </c>
      <c r="V304" t="s">
        <v>212</v>
      </c>
    </row>
    <row r="305" spans="1:22" x14ac:dyDescent="0.2">
      <c r="A305" t="s">
        <v>1225</v>
      </c>
      <c r="B305">
        <v>34.284999999999997</v>
      </c>
      <c r="C305">
        <v>141.60400000000001</v>
      </c>
      <c r="D305">
        <v>50</v>
      </c>
      <c r="E305">
        <v>4.5999999999999996</v>
      </c>
      <c r="F305" t="s">
        <v>211</v>
      </c>
      <c r="K305" t="s">
        <v>212</v>
      </c>
      <c r="L305" t="s">
        <v>1226</v>
      </c>
      <c r="M305" t="s">
        <v>1227</v>
      </c>
      <c r="N305" t="s">
        <v>1228</v>
      </c>
      <c r="O305" t="s">
        <v>28</v>
      </c>
      <c r="T305" t="s">
        <v>29</v>
      </c>
      <c r="U305" t="s">
        <v>212</v>
      </c>
      <c r="V305" t="s">
        <v>212</v>
      </c>
    </row>
    <row r="306" spans="1:22" x14ac:dyDescent="0.2">
      <c r="A306" t="s">
        <v>1229</v>
      </c>
      <c r="B306">
        <v>36.469000000000001</v>
      </c>
      <c r="C306">
        <v>140.48400000000001</v>
      </c>
      <c r="D306">
        <v>98</v>
      </c>
      <c r="E306">
        <v>4.9000000000000004</v>
      </c>
      <c r="F306" t="s">
        <v>211</v>
      </c>
      <c r="K306" t="s">
        <v>212</v>
      </c>
      <c r="L306" t="s">
        <v>1230</v>
      </c>
      <c r="M306" t="s">
        <v>1231</v>
      </c>
      <c r="N306" t="s">
        <v>1232</v>
      </c>
      <c r="O306" t="s">
        <v>28</v>
      </c>
      <c r="T306" t="s">
        <v>29</v>
      </c>
      <c r="U306" t="s">
        <v>212</v>
      </c>
      <c r="V306" t="s">
        <v>212</v>
      </c>
    </row>
    <row r="307" spans="1:22" x14ac:dyDescent="0.2">
      <c r="A307" t="s">
        <v>1233</v>
      </c>
      <c r="B307">
        <v>37.241999999999997</v>
      </c>
      <c r="C307">
        <v>140.916</v>
      </c>
      <c r="D307">
        <v>103</v>
      </c>
      <c r="E307">
        <v>4.9000000000000004</v>
      </c>
      <c r="F307" t="s">
        <v>211</v>
      </c>
      <c r="K307" t="s">
        <v>212</v>
      </c>
      <c r="L307" t="s">
        <v>1234</v>
      </c>
      <c r="M307" t="s">
        <v>1235</v>
      </c>
      <c r="N307" t="s">
        <v>1236</v>
      </c>
      <c r="O307" t="s">
        <v>28</v>
      </c>
      <c r="T307" t="s">
        <v>29</v>
      </c>
      <c r="U307" t="s">
        <v>212</v>
      </c>
      <c r="V307" t="s">
        <v>212</v>
      </c>
    </row>
    <row r="308" spans="1:22" x14ac:dyDescent="0.2">
      <c r="A308" t="s">
        <v>1237</v>
      </c>
      <c r="B308">
        <v>34.49</v>
      </c>
      <c r="C308">
        <v>141.447</v>
      </c>
      <c r="D308">
        <v>49</v>
      </c>
      <c r="E308">
        <v>5.2</v>
      </c>
      <c r="F308" t="s">
        <v>211</v>
      </c>
      <c r="K308" t="s">
        <v>212</v>
      </c>
      <c r="L308" t="s">
        <v>1238</v>
      </c>
      <c r="M308" t="s">
        <v>1239</v>
      </c>
      <c r="N308" t="s">
        <v>1240</v>
      </c>
      <c r="O308" t="s">
        <v>28</v>
      </c>
      <c r="T308" t="s">
        <v>29</v>
      </c>
      <c r="U308" t="s">
        <v>212</v>
      </c>
      <c r="V308" t="s">
        <v>212</v>
      </c>
    </row>
    <row r="309" spans="1:22" x14ac:dyDescent="0.2">
      <c r="A309" t="s">
        <v>1241</v>
      </c>
      <c r="B309">
        <v>38.256999999999998</v>
      </c>
      <c r="C309">
        <v>140.69300000000001</v>
      </c>
      <c r="D309">
        <v>133</v>
      </c>
      <c r="E309">
        <v>4.9000000000000004</v>
      </c>
      <c r="F309" t="s">
        <v>211</v>
      </c>
      <c r="K309" t="s">
        <v>212</v>
      </c>
      <c r="L309" t="s">
        <v>1242</v>
      </c>
      <c r="M309" t="s">
        <v>1243</v>
      </c>
      <c r="N309" t="s">
        <v>1244</v>
      </c>
      <c r="O309" t="s">
        <v>28</v>
      </c>
      <c r="T309" t="s">
        <v>29</v>
      </c>
      <c r="U309" t="s">
        <v>212</v>
      </c>
      <c r="V309" t="s">
        <v>212</v>
      </c>
    </row>
    <row r="310" spans="1:22" x14ac:dyDescent="0.2">
      <c r="A310" t="s">
        <v>1245</v>
      </c>
      <c r="B310">
        <v>36.749000000000002</v>
      </c>
      <c r="C310">
        <v>140.77199999999999</v>
      </c>
      <c r="D310">
        <v>57</v>
      </c>
      <c r="E310">
        <v>4.7</v>
      </c>
      <c r="F310" t="s">
        <v>211</v>
      </c>
      <c r="K310" t="s">
        <v>212</v>
      </c>
      <c r="L310" t="s">
        <v>1246</v>
      </c>
      <c r="M310" t="s">
        <v>1247</v>
      </c>
      <c r="N310" t="s">
        <v>1248</v>
      </c>
      <c r="O310" t="s">
        <v>28</v>
      </c>
      <c r="T310" t="s">
        <v>29</v>
      </c>
      <c r="U310" t="s">
        <v>212</v>
      </c>
      <c r="V310" t="s">
        <v>212</v>
      </c>
    </row>
    <row r="311" spans="1:22" x14ac:dyDescent="0.2">
      <c r="A311" t="s">
        <v>1249</v>
      </c>
      <c r="B311">
        <v>33.095999999999997</v>
      </c>
      <c r="C311">
        <v>140.792</v>
      </c>
      <c r="D311">
        <v>57</v>
      </c>
      <c r="E311">
        <v>4.5</v>
      </c>
      <c r="F311" t="s">
        <v>211</v>
      </c>
      <c r="K311" t="s">
        <v>212</v>
      </c>
      <c r="L311" t="s">
        <v>1250</v>
      </c>
      <c r="M311" t="s">
        <v>1251</v>
      </c>
      <c r="N311" t="s">
        <v>1252</v>
      </c>
      <c r="O311" t="s">
        <v>28</v>
      </c>
      <c r="T311" t="s">
        <v>29</v>
      </c>
      <c r="U311" t="s">
        <v>212</v>
      </c>
      <c r="V311" t="s">
        <v>212</v>
      </c>
    </row>
    <row r="312" spans="1:22" x14ac:dyDescent="0.2">
      <c r="A312" t="s">
        <v>1253</v>
      </c>
      <c r="B312">
        <v>37.755000000000003</v>
      </c>
      <c r="C312">
        <v>134.221</v>
      </c>
      <c r="D312">
        <v>388</v>
      </c>
      <c r="E312">
        <v>4.5</v>
      </c>
      <c r="F312" t="s">
        <v>211</v>
      </c>
      <c r="K312" t="s">
        <v>212</v>
      </c>
      <c r="L312" t="s">
        <v>1254</v>
      </c>
      <c r="M312" t="s">
        <v>1255</v>
      </c>
      <c r="N312" t="s">
        <v>1256</v>
      </c>
      <c r="O312" t="s">
        <v>28</v>
      </c>
      <c r="T312" t="s">
        <v>29</v>
      </c>
      <c r="U312" t="s">
        <v>212</v>
      </c>
      <c r="V312" t="s">
        <v>212</v>
      </c>
    </row>
    <row r="313" spans="1:22" x14ac:dyDescent="0.2">
      <c r="A313" t="s">
        <v>1257</v>
      </c>
      <c r="B313">
        <v>34.472000000000001</v>
      </c>
      <c r="C313">
        <v>137.35400000000001</v>
      </c>
      <c r="D313">
        <v>314</v>
      </c>
      <c r="E313">
        <v>4.7</v>
      </c>
      <c r="F313" t="s">
        <v>211</v>
      </c>
      <c r="K313" t="s">
        <v>212</v>
      </c>
      <c r="L313" t="s">
        <v>1258</v>
      </c>
      <c r="M313" t="s">
        <v>1259</v>
      </c>
      <c r="N313" t="s">
        <v>1260</v>
      </c>
      <c r="O313" t="s">
        <v>28</v>
      </c>
      <c r="T313" t="s">
        <v>29</v>
      </c>
      <c r="U313" t="s">
        <v>212</v>
      </c>
      <c r="V313" t="s">
        <v>212</v>
      </c>
    </row>
    <row r="314" spans="1:22" x14ac:dyDescent="0.2">
      <c r="A314" t="s">
        <v>1261</v>
      </c>
      <c r="B314">
        <v>35.956000000000003</v>
      </c>
      <c r="C314">
        <v>141.57599999999999</v>
      </c>
      <c r="D314">
        <v>34</v>
      </c>
      <c r="E314">
        <v>5.5</v>
      </c>
      <c r="F314" t="s">
        <v>439</v>
      </c>
      <c r="K314" t="s">
        <v>212</v>
      </c>
      <c r="L314" t="s">
        <v>1262</v>
      </c>
      <c r="M314" t="s">
        <v>1263</v>
      </c>
      <c r="N314" t="s">
        <v>1264</v>
      </c>
      <c r="O314" t="s">
        <v>28</v>
      </c>
      <c r="T314" t="s">
        <v>29</v>
      </c>
      <c r="U314" t="s">
        <v>212</v>
      </c>
      <c r="V314" t="s">
        <v>212</v>
      </c>
    </row>
    <row r="315" spans="1:22" x14ac:dyDescent="0.2">
      <c r="A315" t="s">
        <v>1265</v>
      </c>
      <c r="B315">
        <v>34.457999999999998</v>
      </c>
      <c r="C315">
        <v>141.80799999999999</v>
      </c>
      <c r="D315">
        <v>24</v>
      </c>
      <c r="E315">
        <v>4.7</v>
      </c>
      <c r="F315" t="s">
        <v>211</v>
      </c>
      <c r="K315" t="s">
        <v>212</v>
      </c>
      <c r="L315" t="s">
        <v>1266</v>
      </c>
      <c r="M315" t="s">
        <v>1267</v>
      </c>
      <c r="N315" t="s">
        <v>1268</v>
      </c>
      <c r="O315" t="s">
        <v>28</v>
      </c>
      <c r="T315" t="s">
        <v>29</v>
      </c>
      <c r="U315" t="s">
        <v>212</v>
      </c>
      <c r="V315" t="s">
        <v>212</v>
      </c>
    </row>
    <row r="316" spans="1:22" x14ac:dyDescent="0.2">
      <c r="A316" t="s">
        <v>1269</v>
      </c>
      <c r="B316">
        <v>35.536999999999999</v>
      </c>
      <c r="C316">
        <v>141.03100000000001</v>
      </c>
      <c r="D316">
        <v>61</v>
      </c>
      <c r="E316">
        <v>4.7</v>
      </c>
      <c r="F316" t="s">
        <v>211</v>
      </c>
      <c r="K316" t="s">
        <v>212</v>
      </c>
      <c r="L316" t="s">
        <v>1270</v>
      </c>
      <c r="M316" t="s">
        <v>1271</v>
      </c>
      <c r="N316" t="s">
        <v>1272</v>
      </c>
      <c r="O316" t="s">
        <v>28</v>
      </c>
      <c r="T316" t="s">
        <v>29</v>
      </c>
      <c r="U316" t="s">
        <v>212</v>
      </c>
      <c r="V316" t="s">
        <v>212</v>
      </c>
    </row>
    <row r="317" spans="1:22" x14ac:dyDescent="0.2">
      <c r="A317" t="s">
        <v>1273</v>
      </c>
      <c r="B317">
        <v>34.112000000000002</v>
      </c>
      <c r="C317">
        <v>141.59100000000001</v>
      </c>
      <c r="D317">
        <v>43</v>
      </c>
      <c r="E317">
        <v>5.5</v>
      </c>
      <c r="F317" t="s">
        <v>439</v>
      </c>
      <c r="K317" t="s">
        <v>212</v>
      </c>
      <c r="L317" t="s">
        <v>1274</v>
      </c>
      <c r="M317" t="s">
        <v>1275</v>
      </c>
      <c r="N317" t="s">
        <v>1276</v>
      </c>
      <c r="O317" t="s">
        <v>28</v>
      </c>
      <c r="T317" t="s">
        <v>29</v>
      </c>
      <c r="U317" t="s">
        <v>212</v>
      </c>
      <c r="V317" t="s">
        <v>212</v>
      </c>
    </row>
    <row r="318" spans="1:22" x14ac:dyDescent="0.2">
      <c r="A318" t="s">
        <v>1277</v>
      </c>
      <c r="B318">
        <v>34.551000000000002</v>
      </c>
      <c r="C318">
        <v>139.41800000000001</v>
      </c>
      <c r="D318">
        <v>33</v>
      </c>
      <c r="E318">
        <v>5.3</v>
      </c>
      <c r="F318" t="s">
        <v>439</v>
      </c>
      <c r="K318" t="s">
        <v>212</v>
      </c>
      <c r="L318" t="s">
        <v>1278</v>
      </c>
      <c r="M318" t="s">
        <v>1279</v>
      </c>
      <c r="N318" t="s">
        <v>1280</v>
      </c>
      <c r="O318" t="s">
        <v>28</v>
      </c>
      <c r="T318" t="s">
        <v>29</v>
      </c>
      <c r="U318" t="s">
        <v>212</v>
      </c>
      <c r="V318" t="s">
        <v>212</v>
      </c>
    </row>
    <row r="319" spans="1:22" x14ac:dyDescent="0.2">
      <c r="A319" t="s">
        <v>1281</v>
      </c>
      <c r="B319">
        <v>36.466000000000001</v>
      </c>
      <c r="C319">
        <v>140.73400000000001</v>
      </c>
      <c r="D319">
        <v>64</v>
      </c>
      <c r="E319">
        <v>4.7</v>
      </c>
      <c r="F319" t="s">
        <v>211</v>
      </c>
      <c r="K319" t="s">
        <v>212</v>
      </c>
      <c r="L319" t="s">
        <v>1282</v>
      </c>
      <c r="M319" t="s">
        <v>1283</v>
      </c>
      <c r="N319" t="s">
        <v>1284</v>
      </c>
      <c r="O319" t="s">
        <v>28</v>
      </c>
      <c r="T319" t="s">
        <v>29</v>
      </c>
      <c r="U319" t="s">
        <v>212</v>
      </c>
      <c r="V319" t="s">
        <v>212</v>
      </c>
    </row>
    <row r="320" spans="1:22" x14ac:dyDescent="0.2">
      <c r="A320" t="s">
        <v>1285</v>
      </c>
      <c r="B320">
        <v>36.716000000000001</v>
      </c>
      <c r="C320">
        <v>141.45599999999999</v>
      </c>
      <c r="D320">
        <v>33</v>
      </c>
      <c r="E320">
        <v>4.5999999999999996</v>
      </c>
      <c r="F320" t="s">
        <v>211</v>
      </c>
      <c r="K320" t="s">
        <v>212</v>
      </c>
      <c r="L320" t="s">
        <v>1286</v>
      </c>
      <c r="M320" t="s">
        <v>1287</v>
      </c>
      <c r="N320" t="s">
        <v>1288</v>
      </c>
      <c r="O320" t="s">
        <v>28</v>
      </c>
      <c r="T320" t="s">
        <v>29</v>
      </c>
      <c r="U320" t="s">
        <v>212</v>
      </c>
      <c r="V320" t="s">
        <v>212</v>
      </c>
    </row>
    <row r="321" spans="1:22" x14ac:dyDescent="0.2">
      <c r="A321" t="s">
        <v>1289</v>
      </c>
      <c r="B321">
        <v>38.314999999999998</v>
      </c>
      <c r="C321">
        <v>142.667</v>
      </c>
      <c r="D321">
        <v>21</v>
      </c>
      <c r="E321">
        <v>5.7</v>
      </c>
      <c r="F321" t="s">
        <v>211</v>
      </c>
      <c r="K321" t="s">
        <v>212</v>
      </c>
      <c r="L321" t="s">
        <v>1290</v>
      </c>
      <c r="M321" t="s">
        <v>1291</v>
      </c>
      <c r="N321" t="s">
        <v>1292</v>
      </c>
      <c r="O321" t="s">
        <v>28</v>
      </c>
      <c r="T321" t="s">
        <v>29</v>
      </c>
      <c r="U321" t="s">
        <v>212</v>
      </c>
      <c r="V321" t="s">
        <v>212</v>
      </c>
    </row>
    <row r="322" spans="1:22" x14ac:dyDescent="0.2">
      <c r="A322" t="s">
        <v>1293</v>
      </c>
      <c r="B322">
        <v>36.090000000000003</v>
      </c>
      <c r="C322">
        <v>139.56700000000001</v>
      </c>
      <c r="D322">
        <v>73</v>
      </c>
      <c r="E322">
        <v>4.9000000000000004</v>
      </c>
      <c r="F322" t="s">
        <v>211</v>
      </c>
      <c r="K322" t="s">
        <v>212</v>
      </c>
      <c r="L322" t="s">
        <v>1294</v>
      </c>
      <c r="M322" t="s">
        <v>1295</v>
      </c>
      <c r="N322" t="s">
        <v>1296</v>
      </c>
      <c r="O322" t="s">
        <v>28</v>
      </c>
      <c r="T322" t="s">
        <v>29</v>
      </c>
      <c r="U322" t="s">
        <v>212</v>
      </c>
      <c r="V322" t="s">
        <v>212</v>
      </c>
    </row>
    <row r="323" spans="1:22" x14ac:dyDescent="0.2">
      <c r="A323" t="s">
        <v>1297</v>
      </c>
      <c r="B323">
        <v>35.481999999999999</v>
      </c>
      <c r="C323">
        <v>139.095</v>
      </c>
      <c r="D323">
        <v>34</v>
      </c>
      <c r="E323">
        <v>4.9000000000000004</v>
      </c>
      <c r="F323" t="s">
        <v>211</v>
      </c>
      <c r="K323" t="s">
        <v>212</v>
      </c>
      <c r="L323" t="s">
        <v>1298</v>
      </c>
      <c r="M323" t="s">
        <v>1299</v>
      </c>
      <c r="N323" t="s">
        <v>1300</v>
      </c>
      <c r="O323" t="s">
        <v>28</v>
      </c>
      <c r="T323" t="s">
        <v>29</v>
      </c>
      <c r="U323" t="s">
        <v>212</v>
      </c>
      <c r="V323" t="s">
        <v>212</v>
      </c>
    </row>
    <row r="324" spans="1:22" x14ac:dyDescent="0.2">
      <c r="A324" t="s">
        <v>1301</v>
      </c>
      <c r="B324">
        <v>35.536999999999999</v>
      </c>
      <c r="C324">
        <v>138.964</v>
      </c>
      <c r="D324">
        <v>28</v>
      </c>
      <c r="E324">
        <v>5.4</v>
      </c>
      <c r="F324" t="s">
        <v>211</v>
      </c>
      <c r="K324" t="s">
        <v>212</v>
      </c>
      <c r="L324" t="s">
        <v>1302</v>
      </c>
      <c r="M324" t="s">
        <v>1303</v>
      </c>
      <c r="N324" t="s">
        <v>1304</v>
      </c>
      <c r="O324" t="s">
        <v>28</v>
      </c>
      <c r="T324" t="s">
        <v>29</v>
      </c>
      <c r="U324" t="s">
        <v>212</v>
      </c>
      <c r="V324" t="s">
        <v>212</v>
      </c>
    </row>
    <row r="325" spans="1:22" x14ac:dyDescent="0.2">
      <c r="A325" t="s">
        <v>1305</v>
      </c>
      <c r="B325">
        <v>35.497999999999998</v>
      </c>
      <c r="C325">
        <v>139.054</v>
      </c>
      <c r="D325">
        <v>33</v>
      </c>
      <c r="E325">
        <v>4.5</v>
      </c>
      <c r="F325" t="s">
        <v>211</v>
      </c>
      <c r="K325" t="s">
        <v>212</v>
      </c>
      <c r="L325" t="s">
        <v>1306</v>
      </c>
      <c r="M325" t="s">
        <v>1307</v>
      </c>
      <c r="N325" t="s">
        <v>1308</v>
      </c>
      <c r="O325" t="s">
        <v>28</v>
      </c>
      <c r="T325" t="s">
        <v>29</v>
      </c>
      <c r="U325" t="s">
        <v>212</v>
      </c>
      <c r="V325" t="s">
        <v>212</v>
      </c>
    </row>
    <row r="326" spans="1:22" x14ac:dyDescent="0.2">
      <c r="A326" t="s">
        <v>1309</v>
      </c>
      <c r="B326">
        <v>35.465000000000003</v>
      </c>
      <c r="C326">
        <v>139.11199999999999</v>
      </c>
      <c r="D326">
        <v>38</v>
      </c>
      <c r="E326">
        <v>4.5</v>
      </c>
      <c r="F326" t="s">
        <v>211</v>
      </c>
      <c r="K326" t="s">
        <v>212</v>
      </c>
      <c r="L326" t="s">
        <v>1310</v>
      </c>
      <c r="M326" t="s">
        <v>1311</v>
      </c>
      <c r="N326" t="s">
        <v>1312</v>
      </c>
      <c r="O326" t="s">
        <v>28</v>
      </c>
      <c r="T326" t="s">
        <v>29</v>
      </c>
      <c r="U326" t="s">
        <v>212</v>
      </c>
      <c r="V326" t="s">
        <v>212</v>
      </c>
    </row>
    <row r="327" spans="1:22" x14ac:dyDescent="0.2">
      <c r="A327" t="s">
        <v>1313</v>
      </c>
      <c r="B327">
        <v>38.834000000000003</v>
      </c>
      <c r="C327">
        <v>140.65</v>
      </c>
      <c r="D327">
        <v>16</v>
      </c>
      <c r="E327">
        <v>5.0999999999999996</v>
      </c>
      <c r="F327" t="s">
        <v>211</v>
      </c>
      <c r="K327" t="s">
        <v>212</v>
      </c>
      <c r="L327" t="s">
        <v>1314</v>
      </c>
      <c r="M327" t="s">
        <v>1315</v>
      </c>
      <c r="N327" t="s">
        <v>1316</v>
      </c>
      <c r="O327" t="s">
        <v>28</v>
      </c>
      <c r="T327" t="s">
        <v>29</v>
      </c>
      <c r="U327" t="s">
        <v>212</v>
      </c>
      <c r="V327" t="s">
        <v>212</v>
      </c>
    </row>
    <row r="328" spans="1:22" x14ac:dyDescent="0.2">
      <c r="A328" t="s">
        <v>1317</v>
      </c>
      <c r="B328">
        <v>40.229999999999997</v>
      </c>
      <c r="C328">
        <v>142.27799999999999</v>
      </c>
      <c r="D328">
        <v>55</v>
      </c>
      <c r="E328">
        <v>5.4</v>
      </c>
      <c r="F328" t="s">
        <v>211</v>
      </c>
      <c r="K328" t="s">
        <v>212</v>
      </c>
      <c r="L328" t="s">
        <v>1318</v>
      </c>
      <c r="M328" t="s">
        <v>1319</v>
      </c>
      <c r="N328" t="s">
        <v>1320</v>
      </c>
      <c r="O328" t="s">
        <v>28</v>
      </c>
      <c r="T328" t="s">
        <v>29</v>
      </c>
      <c r="U328" t="s">
        <v>212</v>
      </c>
      <c r="V328" t="s">
        <v>212</v>
      </c>
    </row>
    <row r="329" spans="1:22" x14ac:dyDescent="0.2">
      <c r="A329" t="s">
        <v>1321</v>
      </c>
      <c r="B329">
        <v>33.442</v>
      </c>
      <c r="C329">
        <v>140.92400000000001</v>
      </c>
      <c r="D329">
        <v>50</v>
      </c>
      <c r="E329">
        <v>5</v>
      </c>
      <c r="F329" t="s">
        <v>211</v>
      </c>
      <c r="K329" t="s">
        <v>212</v>
      </c>
      <c r="L329" t="s">
        <v>1322</v>
      </c>
      <c r="M329" t="s">
        <v>1323</v>
      </c>
      <c r="N329" t="s">
        <v>541</v>
      </c>
      <c r="O329" t="s">
        <v>28</v>
      </c>
      <c r="T329" t="s">
        <v>29</v>
      </c>
      <c r="U329" t="s">
        <v>212</v>
      </c>
      <c r="V329" t="s">
        <v>212</v>
      </c>
    </row>
    <row r="330" spans="1:22" x14ac:dyDescent="0.2">
      <c r="A330" t="s">
        <v>1324</v>
      </c>
      <c r="B330">
        <v>36.043999999999997</v>
      </c>
      <c r="C330">
        <v>139.845</v>
      </c>
      <c r="D330">
        <v>65</v>
      </c>
      <c r="E330">
        <v>5</v>
      </c>
      <c r="F330" t="s">
        <v>211</v>
      </c>
      <c r="K330" t="s">
        <v>212</v>
      </c>
      <c r="L330" t="s">
        <v>1325</v>
      </c>
      <c r="M330" t="s">
        <v>1326</v>
      </c>
      <c r="N330" t="s">
        <v>1327</v>
      </c>
      <c r="O330" t="s">
        <v>28</v>
      </c>
      <c r="T330" t="s">
        <v>29</v>
      </c>
      <c r="U330" t="s">
        <v>212</v>
      </c>
      <c r="V330" t="s">
        <v>212</v>
      </c>
    </row>
    <row r="331" spans="1:22" x14ac:dyDescent="0.2">
      <c r="A331" t="s">
        <v>1328</v>
      </c>
      <c r="B331">
        <v>33.036000000000001</v>
      </c>
      <c r="C331">
        <v>141.54300000000001</v>
      </c>
      <c r="D331">
        <v>32</v>
      </c>
      <c r="E331">
        <v>5</v>
      </c>
      <c r="F331" t="s">
        <v>211</v>
      </c>
      <c r="K331" t="s">
        <v>212</v>
      </c>
      <c r="L331" t="s">
        <v>1329</v>
      </c>
      <c r="M331" t="s">
        <v>1330</v>
      </c>
      <c r="N331" t="s">
        <v>1331</v>
      </c>
      <c r="O331" t="s">
        <v>28</v>
      </c>
      <c r="T331" t="s">
        <v>29</v>
      </c>
      <c r="U331" t="s">
        <v>212</v>
      </c>
      <c r="V331" t="s">
        <v>212</v>
      </c>
    </row>
    <row r="332" spans="1:22" x14ac:dyDescent="0.2">
      <c r="A332" t="s">
        <v>1332</v>
      </c>
      <c r="B332">
        <v>36.292000000000002</v>
      </c>
      <c r="C332">
        <v>139.83099999999999</v>
      </c>
      <c r="D332">
        <v>79</v>
      </c>
      <c r="E332">
        <v>4.5999999999999996</v>
      </c>
      <c r="F332" t="s">
        <v>211</v>
      </c>
      <c r="K332" t="s">
        <v>212</v>
      </c>
      <c r="L332" t="s">
        <v>1333</v>
      </c>
      <c r="M332" t="s">
        <v>1334</v>
      </c>
      <c r="N332" t="s">
        <v>1335</v>
      </c>
      <c r="O332" t="s">
        <v>28</v>
      </c>
      <c r="T332" t="s">
        <v>29</v>
      </c>
      <c r="U332" t="s">
        <v>212</v>
      </c>
      <c r="V332" t="s">
        <v>212</v>
      </c>
    </row>
    <row r="333" spans="1:22" x14ac:dyDescent="0.2">
      <c r="A333" t="s">
        <v>1336</v>
      </c>
      <c r="B333">
        <v>40.003999999999998</v>
      </c>
      <c r="C333">
        <v>142.126</v>
      </c>
      <c r="D333">
        <v>40</v>
      </c>
      <c r="E333">
        <v>5</v>
      </c>
      <c r="F333" t="s">
        <v>211</v>
      </c>
      <c r="K333" t="s">
        <v>212</v>
      </c>
      <c r="L333" t="s">
        <v>1337</v>
      </c>
      <c r="M333" t="s">
        <v>1338</v>
      </c>
      <c r="N333" t="s">
        <v>1339</v>
      </c>
      <c r="O333" t="s">
        <v>28</v>
      </c>
      <c r="T333" t="s">
        <v>29</v>
      </c>
      <c r="U333" t="s">
        <v>212</v>
      </c>
      <c r="V333" t="s">
        <v>212</v>
      </c>
    </row>
    <row r="334" spans="1:22" x14ac:dyDescent="0.2">
      <c r="A334" t="s">
        <v>1340</v>
      </c>
      <c r="B334">
        <v>36.198999999999998</v>
      </c>
      <c r="C334">
        <v>139.77099999999999</v>
      </c>
      <c r="D334">
        <v>67</v>
      </c>
      <c r="E334">
        <v>4.8</v>
      </c>
      <c r="F334" t="s">
        <v>211</v>
      </c>
      <c r="K334" t="s">
        <v>212</v>
      </c>
      <c r="L334" t="s">
        <v>1341</v>
      </c>
      <c r="M334" t="s">
        <v>1342</v>
      </c>
      <c r="N334" t="s">
        <v>1343</v>
      </c>
      <c r="O334" t="s">
        <v>28</v>
      </c>
      <c r="T334" t="s">
        <v>29</v>
      </c>
      <c r="U334" t="s">
        <v>212</v>
      </c>
      <c r="V334" t="s">
        <v>212</v>
      </c>
    </row>
    <row r="335" spans="1:22" x14ac:dyDescent="0.2">
      <c r="A335" t="s">
        <v>1344</v>
      </c>
      <c r="B335">
        <v>37.344999999999999</v>
      </c>
      <c r="C335">
        <v>141.49199999999999</v>
      </c>
      <c r="D335">
        <v>54</v>
      </c>
      <c r="E335">
        <v>5.3</v>
      </c>
      <c r="F335" t="s">
        <v>211</v>
      </c>
      <c r="K335" t="s">
        <v>212</v>
      </c>
      <c r="L335" t="s">
        <v>1345</v>
      </c>
      <c r="M335" t="s">
        <v>1346</v>
      </c>
      <c r="N335" t="s">
        <v>1347</v>
      </c>
      <c r="O335" t="s">
        <v>28</v>
      </c>
      <c r="T335" t="s">
        <v>29</v>
      </c>
      <c r="U335" t="s">
        <v>212</v>
      </c>
      <c r="V335" t="s">
        <v>212</v>
      </c>
    </row>
    <row r="336" spans="1:22" x14ac:dyDescent="0.2">
      <c r="A336" t="s">
        <v>1348</v>
      </c>
      <c r="B336">
        <v>34.801000000000002</v>
      </c>
      <c r="C336">
        <v>138.95400000000001</v>
      </c>
      <c r="D336">
        <v>27</v>
      </c>
      <c r="E336">
        <v>5.0999999999999996</v>
      </c>
      <c r="F336" t="s">
        <v>211</v>
      </c>
      <c r="K336" t="s">
        <v>212</v>
      </c>
      <c r="L336" t="s">
        <v>1349</v>
      </c>
      <c r="M336" t="s">
        <v>1350</v>
      </c>
      <c r="N336" t="s">
        <v>1351</v>
      </c>
      <c r="O336" t="s">
        <v>28</v>
      </c>
      <c r="T336" t="s">
        <v>29</v>
      </c>
      <c r="U336" t="s">
        <v>212</v>
      </c>
      <c r="V336" t="s">
        <v>212</v>
      </c>
    </row>
    <row r="337" spans="1:22" x14ac:dyDescent="0.2">
      <c r="A337" t="s">
        <v>1352</v>
      </c>
      <c r="B337">
        <v>37.475000000000001</v>
      </c>
      <c r="C337">
        <v>143.065</v>
      </c>
      <c r="D337">
        <v>15</v>
      </c>
      <c r="E337">
        <v>5</v>
      </c>
      <c r="F337" t="s">
        <v>211</v>
      </c>
      <c r="K337" t="s">
        <v>212</v>
      </c>
      <c r="L337" t="s">
        <v>1353</v>
      </c>
      <c r="M337" t="s">
        <v>1354</v>
      </c>
      <c r="N337" t="s">
        <v>1355</v>
      </c>
      <c r="O337" t="s">
        <v>28</v>
      </c>
      <c r="T337" t="s">
        <v>29</v>
      </c>
      <c r="U337" t="s">
        <v>212</v>
      </c>
      <c r="V337" t="s">
        <v>212</v>
      </c>
    </row>
    <row r="338" spans="1:22" x14ac:dyDescent="0.2">
      <c r="A338" t="s">
        <v>1356</v>
      </c>
      <c r="B338">
        <v>37.332999999999998</v>
      </c>
      <c r="C338">
        <v>134.869</v>
      </c>
      <c r="D338">
        <v>370</v>
      </c>
      <c r="E338">
        <v>4.5999999999999996</v>
      </c>
      <c r="F338" t="s">
        <v>211</v>
      </c>
      <c r="K338" t="s">
        <v>212</v>
      </c>
      <c r="L338" t="s">
        <v>1357</v>
      </c>
      <c r="M338" t="s">
        <v>1358</v>
      </c>
      <c r="N338" t="s">
        <v>1359</v>
      </c>
      <c r="O338" t="s">
        <v>28</v>
      </c>
      <c r="T338" t="s">
        <v>29</v>
      </c>
      <c r="U338" t="s">
        <v>212</v>
      </c>
      <c r="V338" t="s">
        <v>212</v>
      </c>
    </row>
    <row r="339" spans="1:22" x14ac:dyDescent="0.2">
      <c r="A339" t="s">
        <v>1360</v>
      </c>
      <c r="B339">
        <v>37.249000000000002</v>
      </c>
      <c r="C339">
        <v>143.03100000000001</v>
      </c>
      <c r="D339">
        <v>22</v>
      </c>
      <c r="E339">
        <v>5</v>
      </c>
      <c r="F339" t="s">
        <v>211</v>
      </c>
      <c r="K339" t="s">
        <v>212</v>
      </c>
      <c r="L339" t="s">
        <v>1361</v>
      </c>
      <c r="M339" t="s">
        <v>1362</v>
      </c>
      <c r="N339" t="s">
        <v>1363</v>
      </c>
      <c r="O339" t="s">
        <v>28</v>
      </c>
      <c r="T339" t="s">
        <v>29</v>
      </c>
      <c r="U339" t="s">
        <v>212</v>
      </c>
      <c r="V339" t="s">
        <v>212</v>
      </c>
    </row>
    <row r="340" spans="1:22" x14ac:dyDescent="0.2">
      <c r="A340" t="s">
        <v>1364</v>
      </c>
      <c r="B340">
        <v>37.091999999999999</v>
      </c>
      <c r="C340">
        <v>141.27099999999999</v>
      </c>
      <c r="D340">
        <v>81</v>
      </c>
      <c r="E340">
        <v>5.6</v>
      </c>
      <c r="F340" t="s">
        <v>211</v>
      </c>
      <c r="K340" t="s">
        <v>212</v>
      </c>
      <c r="L340" t="s">
        <v>1365</v>
      </c>
      <c r="M340" t="s">
        <v>1366</v>
      </c>
      <c r="N340" t="s">
        <v>1367</v>
      </c>
      <c r="O340" t="s">
        <v>28</v>
      </c>
      <c r="T340" t="s">
        <v>29</v>
      </c>
      <c r="U340" t="s">
        <v>212</v>
      </c>
      <c r="V340" t="s">
        <v>212</v>
      </c>
    </row>
    <row r="341" spans="1:22" x14ac:dyDescent="0.2">
      <c r="A341" t="s">
        <v>1368</v>
      </c>
      <c r="B341">
        <v>33.960999999999999</v>
      </c>
      <c r="C341">
        <v>141.477</v>
      </c>
      <c r="D341">
        <v>39</v>
      </c>
      <c r="E341">
        <v>4.9000000000000004</v>
      </c>
      <c r="F341" t="s">
        <v>211</v>
      </c>
      <c r="K341" t="s">
        <v>212</v>
      </c>
      <c r="L341" t="s">
        <v>1369</v>
      </c>
      <c r="M341" t="s">
        <v>1370</v>
      </c>
      <c r="N341" t="s">
        <v>1371</v>
      </c>
      <c r="O341" t="s">
        <v>28</v>
      </c>
      <c r="T341" t="s">
        <v>29</v>
      </c>
      <c r="U341" t="s">
        <v>212</v>
      </c>
      <c r="V341" t="s">
        <v>212</v>
      </c>
    </row>
    <row r="342" spans="1:22" x14ac:dyDescent="0.2">
      <c r="A342" t="s">
        <v>1372</v>
      </c>
      <c r="B342">
        <v>33.109000000000002</v>
      </c>
      <c r="C342">
        <v>140.93700000000001</v>
      </c>
      <c r="D342">
        <v>33</v>
      </c>
      <c r="E342">
        <v>4.9000000000000004</v>
      </c>
      <c r="F342" t="s">
        <v>211</v>
      </c>
      <c r="K342" t="s">
        <v>212</v>
      </c>
      <c r="L342" t="s">
        <v>1373</v>
      </c>
      <c r="M342" t="s">
        <v>1374</v>
      </c>
      <c r="N342" t="s">
        <v>1375</v>
      </c>
      <c r="O342" t="s">
        <v>28</v>
      </c>
      <c r="T342" t="s">
        <v>29</v>
      </c>
      <c r="U342" t="s">
        <v>212</v>
      </c>
      <c r="V342" t="s">
        <v>212</v>
      </c>
    </row>
    <row r="343" spans="1:22" x14ac:dyDescent="0.2">
      <c r="A343" t="s">
        <v>1376</v>
      </c>
      <c r="B343">
        <v>40.090000000000003</v>
      </c>
      <c r="C343">
        <v>142.49700000000001</v>
      </c>
      <c r="D343">
        <v>66</v>
      </c>
      <c r="E343">
        <v>4.7</v>
      </c>
      <c r="F343" t="s">
        <v>211</v>
      </c>
      <c r="K343" t="s">
        <v>212</v>
      </c>
      <c r="L343" t="s">
        <v>1377</v>
      </c>
      <c r="M343" t="s">
        <v>1378</v>
      </c>
      <c r="N343" t="s">
        <v>744</v>
      </c>
      <c r="O343" t="s">
        <v>28</v>
      </c>
      <c r="T343" t="s">
        <v>29</v>
      </c>
      <c r="U343" t="s">
        <v>212</v>
      </c>
      <c r="V343" t="s">
        <v>212</v>
      </c>
    </row>
    <row r="344" spans="1:22" x14ac:dyDescent="0.2">
      <c r="A344" t="s">
        <v>1379</v>
      </c>
      <c r="B344">
        <v>33.469000000000001</v>
      </c>
      <c r="C344">
        <v>141.024</v>
      </c>
      <c r="D344">
        <v>42</v>
      </c>
      <c r="E344">
        <v>4.8</v>
      </c>
      <c r="F344" t="s">
        <v>211</v>
      </c>
      <c r="K344" t="s">
        <v>212</v>
      </c>
      <c r="L344" t="s">
        <v>1380</v>
      </c>
      <c r="M344" t="s">
        <v>1381</v>
      </c>
      <c r="N344" t="s">
        <v>1382</v>
      </c>
      <c r="O344" t="s">
        <v>28</v>
      </c>
      <c r="T344" t="s">
        <v>29</v>
      </c>
      <c r="U344" t="s">
        <v>212</v>
      </c>
      <c r="V344" t="s">
        <v>212</v>
      </c>
    </row>
    <row r="345" spans="1:22" x14ac:dyDescent="0.2">
      <c r="A345" t="s">
        <v>1383</v>
      </c>
      <c r="B345">
        <v>34.722999999999999</v>
      </c>
      <c r="C345">
        <v>139.72999999999999</v>
      </c>
      <c r="D345">
        <v>136</v>
      </c>
      <c r="E345">
        <v>5</v>
      </c>
      <c r="F345" t="s">
        <v>211</v>
      </c>
      <c r="K345" t="s">
        <v>212</v>
      </c>
      <c r="L345" t="s">
        <v>1384</v>
      </c>
      <c r="M345" t="s">
        <v>1385</v>
      </c>
      <c r="N345" t="s">
        <v>1386</v>
      </c>
      <c r="O345" t="s">
        <v>28</v>
      </c>
      <c r="T345" t="s">
        <v>29</v>
      </c>
      <c r="U345" t="s">
        <v>212</v>
      </c>
      <c r="V345" t="s">
        <v>212</v>
      </c>
    </row>
    <row r="346" spans="1:22" x14ac:dyDescent="0.2">
      <c r="A346" t="s">
        <v>1387</v>
      </c>
      <c r="B346">
        <v>35.262999999999998</v>
      </c>
      <c r="C346">
        <v>138.44999999999999</v>
      </c>
      <c r="D346">
        <v>176</v>
      </c>
      <c r="E346">
        <v>5</v>
      </c>
      <c r="F346" t="s">
        <v>211</v>
      </c>
      <c r="K346" t="s">
        <v>212</v>
      </c>
      <c r="L346" t="s">
        <v>1388</v>
      </c>
      <c r="M346" t="s">
        <v>1389</v>
      </c>
      <c r="N346" t="s">
        <v>1390</v>
      </c>
      <c r="O346" t="s">
        <v>28</v>
      </c>
      <c r="T346" t="s">
        <v>29</v>
      </c>
      <c r="U346" t="s">
        <v>212</v>
      </c>
      <c r="V346" t="s">
        <v>212</v>
      </c>
    </row>
    <row r="347" spans="1:22" x14ac:dyDescent="0.2">
      <c r="A347" t="s">
        <v>1391</v>
      </c>
      <c r="B347">
        <v>38.090000000000003</v>
      </c>
      <c r="C347">
        <v>142.24100000000001</v>
      </c>
      <c r="D347">
        <v>38</v>
      </c>
      <c r="E347">
        <v>6</v>
      </c>
      <c r="F347" t="s">
        <v>439</v>
      </c>
      <c r="K347" t="s">
        <v>212</v>
      </c>
      <c r="L347" t="s">
        <v>1392</v>
      </c>
      <c r="M347" t="s">
        <v>1393</v>
      </c>
      <c r="N347" t="s">
        <v>1394</v>
      </c>
      <c r="O347" t="s">
        <v>28</v>
      </c>
      <c r="T347" t="s">
        <v>29</v>
      </c>
      <c r="U347" t="s">
        <v>212</v>
      </c>
      <c r="V347" t="s">
        <v>212</v>
      </c>
    </row>
    <row r="348" spans="1:22" x14ac:dyDescent="0.2">
      <c r="A348" t="s">
        <v>1395</v>
      </c>
      <c r="B348">
        <v>37.091999999999999</v>
      </c>
      <c r="C348">
        <v>141.54400000000001</v>
      </c>
      <c r="D348">
        <v>45</v>
      </c>
      <c r="E348">
        <v>5.0999999999999996</v>
      </c>
      <c r="F348" t="s">
        <v>211</v>
      </c>
      <c r="K348" t="s">
        <v>212</v>
      </c>
      <c r="L348" t="s">
        <v>1396</v>
      </c>
      <c r="M348" t="s">
        <v>1397</v>
      </c>
      <c r="N348" t="s">
        <v>1398</v>
      </c>
      <c r="O348" t="s">
        <v>28</v>
      </c>
      <c r="T348" t="s">
        <v>29</v>
      </c>
      <c r="U348" t="s">
        <v>212</v>
      </c>
      <c r="V348" t="s">
        <v>212</v>
      </c>
    </row>
    <row r="349" spans="1:22" x14ac:dyDescent="0.2">
      <c r="A349" t="s">
        <v>1399</v>
      </c>
      <c r="B349">
        <v>35.341000000000001</v>
      </c>
      <c r="C349">
        <v>139.07400000000001</v>
      </c>
      <c r="D349">
        <v>30</v>
      </c>
      <c r="E349">
        <v>4.5999999999999996</v>
      </c>
      <c r="F349" t="s">
        <v>211</v>
      </c>
      <c r="K349" t="s">
        <v>212</v>
      </c>
      <c r="L349" t="s">
        <v>1400</v>
      </c>
      <c r="M349" t="s">
        <v>1401</v>
      </c>
      <c r="N349" t="s">
        <v>1402</v>
      </c>
      <c r="O349" t="s">
        <v>28</v>
      </c>
      <c r="T349" t="s">
        <v>29</v>
      </c>
      <c r="U349" t="s">
        <v>212</v>
      </c>
      <c r="V349" t="s">
        <v>212</v>
      </c>
    </row>
    <row r="350" spans="1:22" x14ac:dyDescent="0.2">
      <c r="A350" t="s">
        <v>1403</v>
      </c>
      <c r="B350">
        <v>36.054000000000002</v>
      </c>
      <c r="C350">
        <v>141.726</v>
      </c>
      <c r="D350">
        <v>44</v>
      </c>
      <c r="E350">
        <v>5.2</v>
      </c>
      <c r="F350" t="s">
        <v>211</v>
      </c>
      <c r="K350" t="s">
        <v>212</v>
      </c>
      <c r="L350" t="s">
        <v>1404</v>
      </c>
      <c r="M350" t="s">
        <v>1405</v>
      </c>
      <c r="N350" t="s">
        <v>1406</v>
      </c>
      <c r="O350" t="s">
        <v>28</v>
      </c>
      <c r="T350" t="s">
        <v>29</v>
      </c>
      <c r="U350" t="s">
        <v>212</v>
      </c>
      <c r="V350" t="s">
        <v>212</v>
      </c>
    </row>
    <row r="351" spans="1:22" x14ac:dyDescent="0.2">
      <c r="A351" t="s">
        <v>1407</v>
      </c>
      <c r="B351">
        <v>36.838999999999999</v>
      </c>
      <c r="C351">
        <v>138.15899999999999</v>
      </c>
      <c r="D351">
        <v>220</v>
      </c>
      <c r="E351">
        <v>4.8</v>
      </c>
      <c r="F351" t="s">
        <v>211</v>
      </c>
      <c r="K351" t="s">
        <v>212</v>
      </c>
      <c r="L351" t="s">
        <v>1408</v>
      </c>
      <c r="M351" t="s">
        <v>1409</v>
      </c>
      <c r="N351" t="s">
        <v>1410</v>
      </c>
      <c r="O351" t="s">
        <v>28</v>
      </c>
      <c r="T351" t="s">
        <v>29</v>
      </c>
      <c r="U351" t="s">
        <v>212</v>
      </c>
      <c r="V351" t="s">
        <v>212</v>
      </c>
    </row>
    <row r="352" spans="1:22" x14ac:dyDescent="0.2">
      <c r="A352" t="s">
        <v>1411</v>
      </c>
      <c r="B352">
        <v>33.948</v>
      </c>
      <c r="C352">
        <v>137.011</v>
      </c>
      <c r="D352">
        <v>342</v>
      </c>
      <c r="E352">
        <v>5</v>
      </c>
      <c r="F352" t="s">
        <v>211</v>
      </c>
      <c r="K352" t="s">
        <v>212</v>
      </c>
      <c r="L352" t="s">
        <v>1412</v>
      </c>
      <c r="M352" t="s">
        <v>1413</v>
      </c>
      <c r="N352" t="s">
        <v>1414</v>
      </c>
      <c r="O352" t="s">
        <v>28</v>
      </c>
      <c r="T352" t="s">
        <v>29</v>
      </c>
      <c r="U352" t="s">
        <v>212</v>
      </c>
      <c r="V352" t="s">
        <v>212</v>
      </c>
    </row>
    <row r="353" spans="1:22" x14ac:dyDescent="0.2">
      <c r="A353" t="s">
        <v>1415</v>
      </c>
      <c r="B353">
        <v>36.706000000000003</v>
      </c>
      <c r="C353">
        <v>140.65799999999999</v>
      </c>
      <c r="D353">
        <v>109</v>
      </c>
      <c r="E353">
        <v>4.5</v>
      </c>
      <c r="F353" t="s">
        <v>211</v>
      </c>
      <c r="K353" t="s">
        <v>212</v>
      </c>
      <c r="L353" t="s">
        <v>1416</v>
      </c>
      <c r="M353" t="s">
        <v>1417</v>
      </c>
      <c r="N353" t="s">
        <v>1418</v>
      </c>
      <c r="O353" t="s">
        <v>28</v>
      </c>
      <c r="T353" t="s">
        <v>29</v>
      </c>
      <c r="U353" t="s">
        <v>212</v>
      </c>
      <c r="V353" t="s">
        <v>212</v>
      </c>
    </row>
    <row r="354" spans="1:22" x14ac:dyDescent="0.2">
      <c r="A354" t="s">
        <v>1419</v>
      </c>
      <c r="B354">
        <v>38.281999999999996</v>
      </c>
      <c r="C354">
        <v>141.98500000000001</v>
      </c>
      <c r="D354">
        <v>50</v>
      </c>
      <c r="E354">
        <v>4.8</v>
      </c>
      <c r="F354" t="s">
        <v>211</v>
      </c>
      <c r="K354" t="s">
        <v>212</v>
      </c>
      <c r="L354" t="s">
        <v>1420</v>
      </c>
      <c r="M354" t="s">
        <v>1421</v>
      </c>
      <c r="N354" t="s">
        <v>1422</v>
      </c>
      <c r="O354" t="s">
        <v>28</v>
      </c>
      <c r="T354" t="s">
        <v>29</v>
      </c>
      <c r="U354" t="s">
        <v>212</v>
      </c>
      <c r="V354" t="s">
        <v>212</v>
      </c>
    </row>
    <row r="355" spans="1:22" x14ac:dyDescent="0.2">
      <c r="A355" t="s">
        <v>1423</v>
      </c>
      <c r="B355">
        <v>37.067</v>
      </c>
      <c r="C355">
        <v>141.125</v>
      </c>
      <c r="D355">
        <v>61</v>
      </c>
      <c r="E355">
        <v>4.8</v>
      </c>
      <c r="F355" t="s">
        <v>211</v>
      </c>
      <c r="K355" t="s">
        <v>212</v>
      </c>
      <c r="L355" t="s">
        <v>1424</v>
      </c>
      <c r="M355" t="s">
        <v>1425</v>
      </c>
      <c r="N355" t="s">
        <v>1426</v>
      </c>
      <c r="O355" t="s">
        <v>28</v>
      </c>
      <c r="T355" t="s">
        <v>29</v>
      </c>
      <c r="U355" t="s">
        <v>212</v>
      </c>
      <c r="V355" t="s">
        <v>212</v>
      </c>
    </row>
    <row r="356" spans="1:22" x14ac:dyDescent="0.2">
      <c r="A356" t="s">
        <v>1427</v>
      </c>
      <c r="B356">
        <v>36.704000000000001</v>
      </c>
      <c r="C356">
        <v>139.024</v>
      </c>
      <c r="D356">
        <v>147</v>
      </c>
      <c r="E356">
        <v>5.4</v>
      </c>
      <c r="F356" t="s">
        <v>211</v>
      </c>
      <c r="K356" t="s">
        <v>212</v>
      </c>
      <c r="L356" t="s">
        <v>1428</v>
      </c>
      <c r="M356" t="s">
        <v>1429</v>
      </c>
      <c r="N356" t="s">
        <v>1430</v>
      </c>
      <c r="O356" t="s">
        <v>28</v>
      </c>
      <c r="T356" t="s">
        <v>29</v>
      </c>
      <c r="U356" t="s">
        <v>212</v>
      </c>
      <c r="V356" t="s">
        <v>212</v>
      </c>
    </row>
    <row r="357" spans="1:22" x14ac:dyDescent="0.2">
      <c r="A357" t="s">
        <v>1431</v>
      </c>
      <c r="B357">
        <v>33.462000000000003</v>
      </c>
      <c r="C357">
        <v>141.24600000000001</v>
      </c>
      <c r="D357">
        <v>32</v>
      </c>
      <c r="E357">
        <v>4.8</v>
      </c>
      <c r="F357" t="s">
        <v>211</v>
      </c>
      <c r="K357" t="s">
        <v>212</v>
      </c>
      <c r="L357" t="s">
        <v>1432</v>
      </c>
      <c r="M357" t="s">
        <v>1433</v>
      </c>
      <c r="N357" t="s">
        <v>1434</v>
      </c>
      <c r="O357" t="s">
        <v>28</v>
      </c>
      <c r="T357" t="s">
        <v>29</v>
      </c>
      <c r="U357" t="s">
        <v>212</v>
      </c>
      <c r="V357" t="s">
        <v>212</v>
      </c>
    </row>
    <row r="358" spans="1:22" x14ac:dyDescent="0.2">
      <c r="A358" t="s">
        <v>1435</v>
      </c>
      <c r="B358">
        <v>34.429000000000002</v>
      </c>
      <c r="C358">
        <v>141.38300000000001</v>
      </c>
      <c r="D358">
        <v>59</v>
      </c>
      <c r="E358">
        <v>4.7</v>
      </c>
      <c r="F358" t="s">
        <v>211</v>
      </c>
      <c r="K358" t="s">
        <v>212</v>
      </c>
      <c r="L358" t="s">
        <v>1436</v>
      </c>
      <c r="M358" t="s">
        <v>1437</v>
      </c>
      <c r="N358" t="s">
        <v>1240</v>
      </c>
      <c r="O358" t="s">
        <v>28</v>
      </c>
      <c r="T358" t="s">
        <v>29</v>
      </c>
      <c r="U358" t="s">
        <v>212</v>
      </c>
      <c r="V358" t="s">
        <v>212</v>
      </c>
    </row>
    <row r="359" spans="1:22" x14ac:dyDescent="0.2">
      <c r="A359" t="s">
        <v>1438</v>
      </c>
      <c r="B359">
        <v>36.728000000000002</v>
      </c>
      <c r="C359">
        <v>141.05199999999999</v>
      </c>
      <c r="D359">
        <v>56</v>
      </c>
      <c r="E359">
        <v>4.7</v>
      </c>
      <c r="F359" t="s">
        <v>211</v>
      </c>
      <c r="K359" t="s">
        <v>212</v>
      </c>
      <c r="L359" t="s">
        <v>1439</v>
      </c>
      <c r="M359" t="s">
        <v>1440</v>
      </c>
      <c r="N359" t="s">
        <v>1441</v>
      </c>
      <c r="O359" t="s">
        <v>28</v>
      </c>
      <c r="T359" t="s">
        <v>29</v>
      </c>
      <c r="U359" t="s">
        <v>212</v>
      </c>
      <c r="V359" t="s">
        <v>212</v>
      </c>
    </row>
    <row r="360" spans="1:22" x14ac:dyDescent="0.2">
      <c r="A360" t="s">
        <v>1442</v>
      </c>
      <c r="B360">
        <v>37.201999999999998</v>
      </c>
      <c r="C360">
        <v>141.83799999999999</v>
      </c>
      <c r="D360">
        <v>40</v>
      </c>
      <c r="E360">
        <v>4.7</v>
      </c>
      <c r="F360" t="s">
        <v>211</v>
      </c>
      <c r="K360" t="s">
        <v>212</v>
      </c>
      <c r="L360" t="s">
        <v>1443</v>
      </c>
      <c r="M360" t="s">
        <v>1444</v>
      </c>
      <c r="N360" t="s">
        <v>1445</v>
      </c>
      <c r="O360" t="s">
        <v>28</v>
      </c>
      <c r="T360" t="s">
        <v>29</v>
      </c>
      <c r="U360" t="s">
        <v>212</v>
      </c>
      <c r="V360" t="s">
        <v>212</v>
      </c>
    </row>
    <row r="361" spans="1:22" x14ac:dyDescent="0.2">
      <c r="A361" t="s">
        <v>1446</v>
      </c>
      <c r="B361">
        <v>35.558</v>
      </c>
      <c r="C361">
        <v>140.922</v>
      </c>
      <c r="D361">
        <v>47</v>
      </c>
      <c r="E361">
        <v>5.0999999999999996</v>
      </c>
      <c r="F361" t="s">
        <v>211</v>
      </c>
      <c r="K361" t="s">
        <v>212</v>
      </c>
      <c r="L361" t="s">
        <v>1447</v>
      </c>
      <c r="M361" t="s">
        <v>1448</v>
      </c>
      <c r="N361" t="s">
        <v>1449</v>
      </c>
      <c r="O361" t="s">
        <v>28</v>
      </c>
      <c r="T361" t="s">
        <v>29</v>
      </c>
      <c r="U361" t="s">
        <v>212</v>
      </c>
      <c r="V361" t="s">
        <v>212</v>
      </c>
    </row>
    <row r="362" spans="1:22" x14ac:dyDescent="0.2">
      <c r="A362" t="s">
        <v>1450</v>
      </c>
      <c r="B362">
        <v>35.500999999999998</v>
      </c>
      <c r="C362">
        <v>141.13999999999999</v>
      </c>
      <c r="D362">
        <v>42</v>
      </c>
      <c r="E362">
        <v>4.8</v>
      </c>
      <c r="F362" t="s">
        <v>211</v>
      </c>
      <c r="K362" t="s">
        <v>212</v>
      </c>
      <c r="L362" t="s">
        <v>1451</v>
      </c>
      <c r="M362" t="s">
        <v>1452</v>
      </c>
      <c r="N362" t="s">
        <v>1453</v>
      </c>
      <c r="O362" t="s">
        <v>28</v>
      </c>
      <c r="T362" t="s">
        <v>29</v>
      </c>
      <c r="U362" t="s">
        <v>212</v>
      </c>
      <c r="V362" t="s">
        <v>212</v>
      </c>
    </row>
    <row r="363" spans="1:22" x14ac:dyDescent="0.2">
      <c r="A363" t="s">
        <v>1454</v>
      </c>
      <c r="B363">
        <v>34.424999999999997</v>
      </c>
      <c r="C363">
        <v>141.64400000000001</v>
      </c>
      <c r="D363">
        <v>50</v>
      </c>
      <c r="E363">
        <v>4.7</v>
      </c>
      <c r="F363" t="s">
        <v>211</v>
      </c>
      <c r="K363" t="s">
        <v>212</v>
      </c>
      <c r="L363" t="s">
        <v>1455</v>
      </c>
      <c r="M363" t="s">
        <v>1456</v>
      </c>
      <c r="N363" t="s">
        <v>1457</v>
      </c>
      <c r="O363" t="s">
        <v>28</v>
      </c>
      <c r="T363" t="s">
        <v>29</v>
      </c>
      <c r="U363" t="s">
        <v>212</v>
      </c>
      <c r="V363" t="s">
        <v>212</v>
      </c>
    </row>
    <row r="364" spans="1:22" x14ac:dyDescent="0.2">
      <c r="A364" t="s">
        <v>1458</v>
      </c>
      <c r="B364">
        <v>35.698</v>
      </c>
      <c r="C364">
        <v>140.06</v>
      </c>
      <c r="D364">
        <v>79</v>
      </c>
      <c r="E364">
        <v>4.8</v>
      </c>
      <c r="F364" t="s">
        <v>211</v>
      </c>
      <c r="K364" t="s">
        <v>212</v>
      </c>
      <c r="L364" t="s">
        <v>1459</v>
      </c>
      <c r="M364" t="s">
        <v>1460</v>
      </c>
      <c r="N364" t="s">
        <v>1461</v>
      </c>
      <c r="O364" t="s">
        <v>28</v>
      </c>
      <c r="T364" t="s">
        <v>29</v>
      </c>
      <c r="U364" t="s">
        <v>212</v>
      </c>
      <c r="V364" t="s">
        <v>212</v>
      </c>
    </row>
    <row r="365" spans="1:22" x14ac:dyDescent="0.2">
      <c r="A365" t="s">
        <v>1462</v>
      </c>
      <c r="B365">
        <v>33.070999999999998</v>
      </c>
      <c r="C365">
        <v>140.81700000000001</v>
      </c>
      <c r="D365">
        <v>42</v>
      </c>
      <c r="E365">
        <v>6</v>
      </c>
      <c r="F365" t="s">
        <v>211</v>
      </c>
      <c r="K365" t="s">
        <v>212</v>
      </c>
      <c r="L365" t="s">
        <v>1463</v>
      </c>
      <c r="M365" t="s">
        <v>1464</v>
      </c>
      <c r="N365" t="s">
        <v>1465</v>
      </c>
      <c r="O365" t="s">
        <v>28</v>
      </c>
      <c r="T365" t="s">
        <v>29</v>
      </c>
      <c r="U365" t="s">
        <v>212</v>
      </c>
      <c r="V365" t="s">
        <v>212</v>
      </c>
    </row>
    <row r="366" spans="1:22" x14ac:dyDescent="0.2">
      <c r="A366" t="s">
        <v>1466</v>
      </c>
      <c r="B366">
        <v>33.084000000000003</v>
      </c>
      <c r="C366">
        <v>140.816</v>
      </c>
      <c r="D366">
        <v>52</v>
      </c>
      <c r="E366">
        <v>5.2</v>
      </c>
      <c r="F366" t="s">
        <v>211</v>
      </c>
      <c r="K366" t="s">
        <v>212</v>
      </c>
      <c r="L366" t="s">
        <v>1467</v>
      </c>
      <c r="M366" t="s">
        <v>1468</v>
      </c>
      <c r="N366" t="s">
        <v>1469</v>
      </c>
      <c r="O366" t="s">
        <v>28</v>
      </c>
      <c r="T366" t="s">
        <v>29</v>
      </c>
      <c r="U366" t="s">
        <v>212</v>
      </c>
      <c r="V366" t="s">
        <v>212</v>
      </c>
    </row>
    <row r="367" spans="1:22" x14ac:dyDescent="0.2">
      <c r="A367" t="s">
        <v>1470</v>
      </c>
      <c r="B367">
        <v>32.993000000000002</v>
      </c>
      <c r="C367">
        <v>141.13200000000001</v>
      </c>
      <c r="D367">
        <v>38</v>
      </c>
      <c r="E367">
        <v>4.5999999999999996</v>
      </c>
      <c r="F367" t="s">
        <v>211</v>
      </c>
      <c r="K367" t="s">
        <v>212</v>
      </c>
      <c r="L367" t="s">
        <v>1471</v>
      </c>
      <c r="M367" t="s">
        <v>1472</v>
      </c>
      <c r="N367" t="s">
        <v>1473</v>
      </c>
      <c r="O367" t="s">
        <v>28</v>
      </c>
      <c r="T367" t="s">
        <v>29</v>
      </c>
      <c r="U367" t="s">
        <v>212</v>
      </c>
      <c r="V367" t="s">
        <v>212</v>
      </c>
    </row>
    <row r="368" spans="1:22" x14ac:dyDescent="0.2">
      <c r="A368" t="s">
        <v>1474</v>
      </c>
      <c r="B368">
        <v>33.128999999999998</v>
      </c>
      <c r="C368">
        <v>141.125</v>
      </c>
      <c r="D368">
        <v>46</v>
      </c>
      <c r="E368">
        <v>4.5</v>
      </c>
      <c r="F368" t="s">
        <v>211</v>
      </c>
      <c r="K368" t="s">
        <v>212</v>
      </c>
      <c r="L368" t="s">
        <v>1475</v>
      </c>
      <c r="M368" t="s">
        <v>1476</v>
      </c>
      <c r="N368" t="s">
        <v>1477</v>
      </c>
      <c r="O368" t="s">
        <v>28</v>
      </c>
      <c r="T368" t="s">
        <v>29</v>
      </c>
      <c r="U368" t="s">
        <v>212</v>
      </c>
      <c r="V368" t="s">
        <v>212</v>
      </c>
    </row>
    <row r="369" spans="1:22" x14ac:dyDescent="0.2">
      <c r="A369" t="s">
        <v>1478</v>
      </c>
      <c r="B369">
        <v>33.996000000000002</v>
      </c>
      <c r="C369">
        <v>137.917</v>
      </c>
      <c r="D369">
        <v>315</v>
      </c>
      <c r="E369">
        <v>4.5999999999999996</v>
      </c>
      <c r="F369" t="s">
        <v>211</v>
      </c>
      <c r="K369" t="s">
        <v>212</v>
      </c>
      <c r="L369" t="s">
        <v>1479</v>
      </c>
      <c r="M369" t="s">
        <v>1480</v>
      </c>
      <c r="N369" t="s">
        <v>1481</v>
      </c>
      <c r="O369" t="s">
        <v>28</v>
      </c>
      <c r="T369" t="s">
        <v>29</v>
      </c>
      <c r="U369" t="s">
        <v>212</v>
      </c>
      <c r="V369" t="s">
        <v>212</v>
      </c>
    </row>
    <row r="370" spans="1:22" x14ac:dyDescent="0.2">
      <c r="A370" t="s">
        <v>1482</v>
      </c>
      <c r="B370">
        <v>36.270000000000003</v>
      </c>
      <c r="C370">
        <v>141.73500000000001</v>
      </c>
      <c r="D370">
        <v>56</v>
      </c>
      <c r="E370">
        <v>4.5</v>
      </c>
      <c r="F370" t="s">
        <v>211</v>
      </c>
      <c r="K370" t="s">
        <v>212</v>
      </c>
      <c r="L370" t="s">
        <v>1483</v>
      </c>
      <c r="M370" t="s">
        <v>1484</v>
      </c>
      <c r="N370" t="s">
        <v>1485</v>
      </c>
      <c r="O370" t="s">
        <v>28</v>
      </c>
      <c r="T370" t="s">
        <v>29</v>
      </c>
      <c r="U370" t="s">
        <v>212</v>
      </c>
      <c r="V370" t="s">
        <v>212</v>
      </c>
    </row>
    <row r="371" spans="1:22" x14ac:dyDescent="0.2">
      <c r="A371" t="s">
        <v>1486</v>
      </c>
      <c r="B371">
        <v>36.295999999999999</v>
      </c>
      <c r="C371">
        <v>141.922</v>
      </c>
      <c r="D371">
        <v>39</v>
      </c>
      <c r="E371">
        <v>4.5999999999999996</v>
      </c>
      <c r="F371" t="s">
        <v>211</v>
      </c>
      <c r="K371" t="s">
        <v>212</v>
      </c>
      <c r="L371" t="s">
        <v>1487</v>
      </c>
      <c r="M371" t="s">
        <v>1488</v>
      </c>
      <c r="N371" t="s">
        <v>1489</v>
      </c>
      <c r="O371" t="s">
        <v>28</v>
      </c>
      <c r="T371" t="s">
        <v>29</v>
      </c>
      <c r="U371" t="s">
        <v>212</v>
      </c>
      <c r="V371" t="s">
        <v>212</v>
      </c>
    </row>
    <row r="372" spans="1:22" x14ac:dyDescent="0.2">
      <c r="A372" t="s">
        <v>1490</v>
      </c>
      <c r="B372">
        <v>36.152999999999999</v>
      </c>
      <c r="C372">
        <v>140.01900000000001</v>
      </c>
      <c r="D372">
        <v>82</v>
      </c>
      <c r="E372">
        <v>4.5</v>
      </c>
      <c r="F372" t="s">
        <v>211</v>
      </c>
      <c r="K372" t="s">
        <v>212</v>
      </c>
      <c r="L372" t="s">
        <v>1491</v>
      </c>
      <c r="M372" t="s">
        <v>1492</v>
      </c>
      <c r="N372" t="s">
        <v>1493</v>
      </c>
      <c r="O372" t="s">
        <v>28</v>
      </c>
      <c r="T372" t="s">
        <v>29</v>
      </c>
      <c r="U372" t="s">
        <v>212</v>
      </c>
      <c r="V372" t="s">
        <v>212</v>
      </c>
    </row>
    <row r="373" spans="1:22" x14ac:dyDescent="0.2">
      <c r="A373" t="s">
        <v>1494</v>
      </c>
      <c r="B373">
        <v>37.697000000000003</v>
      </c>
      <c r="C373">
        <v>142.536</v>
      </c>
      <c r="D373">
        <v>52</v>
      </c>
      <c r="E373">
        <v>4.7</v>
      </c>
      <c r="F373" t="s">
        <v>211</v>
      </c>
      <c r="K373" t="s">
        <v>212</v>
      </c>
      <c r="L373" t="s">
        <v>1495</v>
      </c>
      <c r="M373" t="s">
        <v>1496</v>
      </c>
      <c r="N373" t="s">
        <v>1497</v>
      </c>
      <c r="O373" t="s">
        <v>28</v>
      </c>
      <c r="T373" t="s">
        <v>29</v>
      </c>
      <c r="U373" t="s">
        <v>212</v>
      </c>
      <c r="V373" t="s">
        <v>212</v>
      </c>
    </row>
    <row r="374" spans="1:22" x14ac:dyDescent="0.2">
      <c r="A374" t="s">
        <v>1498</v>
      </c>
      <c r="B374">
        <v>39.828000000000003</v>
      </c>
      <c r="C374">
        <v>142.79900000000001</v>
      </c>
      <c r="D374">
        <v>52</v>
      </c>
      <c r="E374">
        <v>4.5</v>
      </c>
      <c r="F374" t="s">
        <v>211</v>
      </c>
      <c r="K374" t="s">
        <v>212</v>
      </c>
      <c r="L374" t="s">
        <v>1499</v>
      </c>
      <c r="M374" t="s">
        <v>1500</v>
      </c>
      <c r="N374" t="s">
        <v>1501</v>
      </c>
      <c r="O374" t="s">
        <v>28</v>
      </c>
      <c r="T374" t="s">
        <v>29</v>
      </c>
      <c r="U374" t="s">
        <v>212</v>
      </c>
      <c r="V374" t="s">
        <v>212</v>
      </c>
    </row>
    <row r="375" spans="1:22" x14ac:dyDescent="0.2">
      <c r="A375" t="s">
        <v>1502</v>
      </c>
      <c r="B375">
        <v>35.844000000000001</v>
      </c>
      <c r="C375">
        <v>140.73400000000001</v>
      </c>
      <c r="D375">
        <v>61</v>
      </c>
      <c r="E375">
        <v>4.5999999999999996</v>
      </c>
      <c r="F375" t="s">
        <v>211</v>
      </c>
      <c r="K375" t="s">
        <v>212</v>
      </c>
      <c r="L375" t="s">
        <v>1503</v>
      </c>
      <c r="M375" t="s">
        <v>1500</v>
      </c>
      <c r="N375" t="s">
        <v>1504</v>
      </c>
      <c r="O375" t="s">
        <v>28</v>
      </c>
      <c r="T375" t="s">
        <v>29</v>
      </c>
      <c r="U375" t="s">
        <v>212</v>
      </c>
      <c r="V375" t="s">
        <v>212</v>
      </c>
    </row>
    <row r="376" spans="1:22" x14ac:dyDescent="0.2">
      <c r="A376" t="s">
        <v>1505</v>
      </c>
      <c r="B376">
        <v>33.078000000000003</v>
      </c>
      <c r="C376">
        <v>141.15100000000001</v>
      </c>
      <c r="D376">
        <v>36</v>
      </c>
      <c r="E376">
        <v>4.5999999999999996</v>
      </c>
      <c r="F376" t="s">
        <v>211</v>
      </c>
      <c r="K376" t="s">
        <v>212</v>
      </c>
      <c r="L376" t="s">
        <v>1506</v>
      </c>
      <c r="M376" t="s">
        <v>1507</v>
      </c>
      <c r="N376" t="s">
        <v>1508</v>
      </c>
      <c r="O376" t="s">
        <v>28</v>
      </c>
      <c r="T376" t="s">
        <v>29</v>
      </c>
      <c r="U376" t="s">
        <v>212</v>
      </c>
      <c r="V376" t="s">
        <v>212</v>
      </c>
    </row>
    <row r="377" spans="1:22" x14ac:dyDescent="0.2">
      <c r="A377" t="s">
        <v>1509</v>
      </c>
      <c r="B377">
        <v>36.454999999999998</v>
      </c>
      <c r="C377">
        <v>140.55600000000001</v>
      </c>
      <c r="D377">
        <v>65</v>
      </c>
      <c r="E377">
        <v>5.3</v>
      </c>
      <c r="F377" t="s">
        <v>211</v>
      </c>
      <c r="K377" t="s">
        <v>212</v>
      </c>
      <c r="L377" t="s">
        <v>1510</v>
      </c>
      <c r="M377" t="s">
        <v>1511</v>
      </c>
      <c r="N377" t="s">
        <v>1512</v>
      </c>
      <c r="O377" t="s">
        <v>28</v>
      </c>
      <c r="T377" t="s">
        <v>29</v>
      </c>
      <c r="U377" t="s">
        <v>212</v>
      </c>
      <c r="V377" t="s">
        <v>212</v>
      </c>
    </row>
    <row r="378" spans="1:22" x14ac:dyDescent="0.2">
      <c r="A378" t="s">
        <v>1513</v>
      </c>
      <c r="B378">
        <v>33.103999999999999</v>
      </c>
      <c r="C378">
        <v>140.863</v>
      </c>
      <c r="D378">
        <v>33</v>
      </c>
      <c r="E378">
        <v>4.7</v>
      </c>
      <c r="F378" t="s">
        <v>211</v>
      </c>
      <c r="K378" t="s">
        <v>212</v>
      </c>
      <c r="L378" t="s">
        <v>1514</v>
      </c>
      <c r="M378" t="s">
        <v>1515</v>
      </c>
      <c r="N378" t="s">
        <v>1516</v>
      </c>
      <c r="O378" t="s">
        <v>28</v>
      </c>
      <c r="T378" t="s">
        <v>29</v>
      </c>
      <c r="U378" t="s">
        <v>212</v>
      </c>
      <c r="V378" t="s">
        <v>212</v>
      </c>
    </row>
    <row r="379" spans="1:22" x14ac:dyDescent="0.2">
      <c r="A379" t="s">
        <v>1517</v>
      </c>
      <c r="B379">
        <v>40.049999999999997</v>
      </c>
      <c r="C379">
        <v>142.715</v>
      </c>
      <c r="D379">
        <v>44</v>
      </c>
      <c r="E379">
        <v>5</v>
      </c>
      <c r="F379" t="s">
        <v>211</v>
      </c>
      <c r="K379" t="s">
        <v>212</v>
      </c>
      <c r="L379" t="s">
        <v>1518</v>
      </c>
      <c r="M379" t="s">
        <v>1519</v>
      </c>
      <c r="N379" t="s">
        <v>378</v>
      </c>
      <c r="O379" t="s">
        <v>28</v>
      </c>
      <c r="T379" t="s">
        <v>29</v>
      </c>
      <c r="U379" t="s">
        <v>212</v>
      </c>
      <c r="V379" t="s">
        <v>212</v>
      </c>
    </row>
    <row r="380" spans="1:22" x14ac:dyDescent="0.2">
      <c r="A380" t="s">
        <v>1520</v>
      </c>
      <c r="B380">
        <v>35.161999999999999</v>
      </c>
      <c r="C380">
        <v>132.61000000000001</v>
      </c>
      <c r="D380">
        <v>6</v>
      </c>
      <c r="E380">
        <v>4.5999999999999996</v>
      </c>
      <c r="F380" t="s">
        <v>439</v>
      </c>
      <c r="K380" t="s">
        <v>212</v>
      </c>
      <c r="L380" t="s">
        <v>1521</v>
      </c>
      <c r="M380" t="s">
        <v>1522</v>
      </c>
      <c r="N380" t="s">
        <v>1523</v>
      </c>
      <c r="O380" t="s">
        <v>28</v>
      </c>
      <c r="T380" t="s">
        <v>29</v>
      </c>
      <c r="U380" t="s">
        <v>212</v>
      </c>
      <c r="V380" t="s">
        <v>212</v>
      </c>
    </row>
    <row r="381" spans="1:22" x14ac:dyDescent="0.2">
      <c r="A381" t="s">
        <v>1524</v>
      </c>
      <c r="B381">
        <v>35.420999999999999</v>
      </c>
      <c r="C381">
        <v>139.18799999999999</v>
      </c>
      <c r="D381">
        <v>172</v>
      </c>
      <c r="E381">
        <v>4.8</v>
      </c>
      <c r="F381" t="s">
        <v>211</v>
      </c>
      <c r="K381" t="s">
        <v>212</v>
      </c>
      <c r="L381" t="s">
        <v>1525</v>
      </c>
      <c r="M381" t="s">
        <v>1526</v>
      </c>
      <c r="N381" t="s">
        <v>1527</v>
      </c>
      <c r="O381" t="s">
        <v>28</v>
      </c>
      <c r="T381" t="s">
        <v>29</v>
      </c>
      <c r="U381" t="s">
        <v>212</v>
      </c>
      <c r="V381" t="s">
        <v>212</v>
      </c>
    </row>
    <row r="382" spans="1:22" x14ac:dyDescent="0.2">
      <c r="A382" t="s">
        <v>1528</v>
      </c>
      <c r="B382">
        <v>38.286000000000001</v>
      </c>
      <c r="C382">
        <v>141.929</v>
      </c>
      <c r="D382">
        <v>50</v>
      </c>
      <c r="E382">
        <v>4.9000000000000004</v>
      </c>
      <c r="F382" t="s">
        <v>211</v>
      </c>
      <c r="K382" t="s">
        <v>212</v>
      </c>
      <c r="L382" t="s">
        <v>1529</v>
      </c>
      <c r="M382" t="s">
        <v>1530</v>
      </c>
      <c r="N382" t="s">
        <v>1531</v>
      </c>
      <c r="O382" t="s">
        <v>28</v>
      </c>
      <c r="T382" t="s">
        <v>29</v>
      </c>
      <c r="U382" t="s">
        <v>212</v>
      </c>
      <c r="V382" t="s">
        <v>212</v>
      </c>
    </row>
    <row r="383" spans="1:22" x14ac:dyDescent="0.2">
      <c r="A383" t="s">
        <v>1532</v>
      </c>
      <c r="B383">
        <v>35.572000000000003</v>
      </c>
      <c r="C383">
        <v>140.10599999999999</v>
      </c>
      <c r="D383">
        <v>74</v>
      </c>
      <c r="E383">
        <v>4.5999999999999996</v>
      </c>
      <c r="F383" t="s">
        <v>211</v>
      </c>
      <c r="K383" t="s">
        <v>212</v>
      </c>
      <c r="L383" t="s">
        <v>1533</v>
      </c>
      <c r="M383" t="s">
        <v>1534</v>
      </c>
      <c r="N383" t="s">
        <v>1535</v>
      </c>
      <c r="O383" t="s">
        <v>28</v>
      </c>
      <c r="T383" t="s">
        <v>29</v>
      </c>
      <c r="U383" t="s">
        <v>212</v>
      </c>
      <c r="V383" t="s">
        <v>212</v>
      </c>
    </row>
    <row r="384" spans="1:22" x14ac:dyDescent="0.2">
      <c r="A384" t="s">
        <v>1536</v>
      </c>
      <c r="B384">
        <v>33.558</v>
      </c>
      <c r="C384">
        <v>141.024</v>
      </c>
      <c r="D384">
        <v>49</v>
      </c>
      <c r="E384">
        <v>5.3</v>
      </c>
      <c r="F384" t="s">
        <v>211</v>
      </c>
      <c r="K384" t="s">
        <v>212</v>
      </c>
      <c r="L384" t="s">
        <v>1537</v>
      </c>
      <c r="M384" t="s">
        <v>1538</v>
      </c>
      <c r="N384" t="s">
        <v>1539</v>
      </c>
      <c r="O384" t="s">
        <v>28</v>
      </c>
      <c r="T384" t="s">
        <v>29</v>
      </c>
      <c r="U384" t="s">
        <v>212</v>
      </c>
      <c r="V384" t="s">
        <v>212</v>
      </c>
    </row>
    <row r="385" spans="1:22" x14ac:dyDescent="0.2">
      <c r="A385" t="s">
        <v>1540</v>
      </c>
      <c r="B385">
        <v>36.689</v>
      </c>
      <c r="C385">
        <v>138.37799999999999</v>
      </c>
      <c r="D385">
        <v>7</v>
      </c>
      <c r="E385">
        <v>5</v>
      </c>
      <c r="F385" t="s">
        <v>211</v>
      </c>
      <c r="K385" t="s">
        <v>212</v>
      </c>
      <c r="L385" t="s">
        <v>1541</v>
      </c>
      <c r="M385" t="s">
        <v>1542</v>
      </c>
      <c r="N385" t="s">
        <v>1543</v>
      </c>
      <c r="O385" t="s">
        <v>28</v>
      </c>
      <c r="T385" t="s">
        <v>29</v>
      </c>
      <c r="U385" t="s">
        <v>212</v>
      </c>
      <c r="V385" t="s">
        <v>212</v>
      </c>
    </row>
    <row r="386" spans="1:22" x14ac:dyDescent="0.2">
      <c r="A386" t="s">
        <v>1544</v>
      </c>
      <c r="B386">
        <v>35.582000000000001</v>
      </c>
      <c r="C386">
        <v>139.98599999999999</v>
      </c>
      <c r="D386">
        <v>65</v>
      </c>
      <c r="E386">
        <v>5.0999999999999996</v>
      </c>
      <c r="F386" t="s">
        <v>211</v>
      </c>
      <c r="K386" t="s">
        <v>212</v>
      </c>
      <c r="L386" t="s">
        <v>1545</v>
      </c>
      <c r="M386" t="s">
        <v>1546</v>
      </c>
      <c r="N386" t="s">
        <v>1547</v>
      </c>
      <c r="O386" t="s">
        <v>28</v>
      </c>
      <c r="T386" t="s">
        <v>29</v>
      </c>
      <c r="U386" t="s">
        <v>212</v>
      </c>
      <c r="V386" t="s">
        <v>212</v>
      </c>
    </row>
    <row r="387" spans="1:22" x14ac:dyDescent="0.2">
      <c r="A387" t="s">
        <v>1548</v>
      </c>
      <c r="B387">
        <v>35.935000000000002</v>
      </c>
      <c r="C387">
        <v>141.47399999999999</v>
      </c>
      <c r="D387">
        <v>36</v>
      </c>
      <c r="E387">
        <v>4.5999999999999996</v>
      </c>
      <c r="F387" t="s">
        <v>211</v>
      </c>
      <c r="K387" t="s">
        <v>212</v>
      </c>
      <c r="L387" t="s">
        <v>1549</v>
      </c>
      <c r="M387" t="s">
        <v>1550</v>
      </c>
      <c r="N387" t="s">
        <v>1551</v>
      </c>
      <c r="O387" t="s">
        <v>28</v>
      </c>
      <c r="T387" t="s">
        <v>29</v>
      </c>
      <c r="U387" t="s">
        <v>212</v>
      </c>
      <c r="V387" t="s">
        <v>212</v>
      </c>
    </row>
    <row r="388" spans="1:22" x14ac:dyDescent="0.2">
      <c r="A388" t="s">
        <v>1552</v>
      </c>
      <c r="B388">
        <v>38.539000000000001</v>
      </c>
      <c r="C388">
        <v>141.48500000000001</v>
      </c>
      <c r="D388">
        <v>78</v>
      </c>
      <c r="E388">
        <v>5.5</v>
      </c>
      <c r="F388" t="s">
        <v>211</v>
      </c>
      <c r="K388" t="s">
        <v>212</v>
      </c>
      <c r="L388" t="s">
        <v>1553</v>
      </c>
      <c r="M388" t="s">
        <v>1554</v>
      </c>
      <c r="N388" t="s">
        <v>1555</v>
      </c>
      <c r="O388" t="s">
        <v>28</v>
      </c>
      <c r="T388" t="s">
        <v>29</v>
      </c>
      <c r="U388" t="s">
        <v>212</v>
      </c>
      <c r="V388" t="s">
        <v>212</v>
      </c>
    </row>
    <row r="389" spans="1:22" x14ac:dyDescent="0.2">
      <c r="A389" t="s">
        <v>1556</v>
      </c>
      <c r="B389">
        <v>33.72</v>
      </c>
      <c r="C389">
        <v>141.63399999999999</v>
      </c>
      <c r="D389">
        <v>24</v>
      </c>
      <c r="E389">
        <v>4.5999999999999996</v>
      </c>
      <c r="F389" t="s">
        <v>211</v>
      </c>
      <c r="K389" t="s">
        <v>212</v>
      </c>
      <c r="L389" t="s">
        <v>1557</v>
      </c>
      <c r="M389" t="s">
        <v>1558</v>
      </c>
      <c r="N389" t="s">
        <v>1559</v>
      </c>
      <c r="O389" t="s">
        <v>28</v>
      </c>
      <c r="T389" t="s">
        <v>29</v>
      </c>
      <c r="U389" t="s">
        <v>212</v>
      </c>
      <c r="V389" t="s">
        <v>212</v>
      </c>
    </row>
    <row r="390" spans="1:22" x14ac:dyDescent="0.2">
      <c r="A390" t="s">
        <v>1560</v>
      </c>
      <c r="B390">
        <v>35.302</v>
      </c>
      <c r="C390">
        <v>140.59800000000001</v>
      </c>
      <c r="D390">
        <v>33</v>
      </c>
      <c r="E390">
        <v>4.5</v>
      </c>
      <c r="F390" t="s">
        <v>211</v>
      </c>
      <c r="K390" t="s">
        <v>212</v>
      </c>
      <c r="L390" t="s">
        <v>1561</v>
      </c>
      <c r="M390" t="s">
        <v>1562</v>
      </c>
      <c r="N390" t="s">
        <v>1563</v>
      </c>
      <c r="O390" t="s">
        <v>28</v>
      </c>
      <c r="T390" t="s">
        <v>29</v>
      </c>
      <c r="U390" t="s">
        <v>212</v>
      </c>
      <c r="V390" t="s">
        <v>212</v>
      </c>
    </row>
    <row r="391" spans="1:22" x14ac:dyDescent="0.2">
      <c r="A391" t="s">
        <v>1564</v>
      </c>
      <c r="B391">
        <v>35.322000000000003</v>
      </c>
      <c r="C391">
        <v>140.51400000000001</v>
      </c>
      <c r="D391">
        <v>35</v>
      </c>
      <c r="E391">
        <v>4.5</v>
      </c>
      <c r="F391" t="s">
        <v>211</v>
      </c>
      <c r="K391" t="s">
        <v>212</v>
      </c>
      <c r="L391" t="s">
        <v>1565</v>
      </c>
      <c r="M391" t="s">
        <v>1566</v>
      </c>
      <c r="N391" t="s">
        <v>1567</v>
      </c>
      <c r="O391" t="s">
        <v>28</v>
      </c>
      <c r="T391" t="s">
        <v>29</v>
      </c>
      <c r="U391" t="s">
        <v>212</v>
      </c>
      <c r="V391" t="s">
        <v>212</v>
      </c>
    </row>
    <row r="392" spans="1:22" x14ac:dyDescent="0.2">
      <c r="A392" t="s">
        <v>1568</v>
      </c>
      <c r="B392">
        <v>35.475999999999999</v>
      </c>
      <c r="C392">
        <v>140.435</v>
      </c>
      <c r="D392">
        <v>35</v>
      </c>
      <c r="E392">
        <v>5.0999999999999996</v>
      </c>
      <c r="F392" t="s">
        <v>211</v>
      </c>
      <c r="K392" t="s">
        <v>212</v>
      </c>
      <c r="L392" t="s">
        <v>1569</v>
      </c>
      <c r="M392" t="s">
        <v>1570</v>
      </c>
      <c r="N392" t="s">
        <v>1571</v>
      </c>
      <c r="O392" t="s">
        <v>28</v>
      </c>
      <c r="T392" t="s">
        <v>29</v>
      </c>
      <c r="U392" t="s">
        <v>212</v>
      </c>
      <c r="V392" t="s">
        <v>212</v>
      </c>
    </row>
    <row r="393" spans="1:22" x14ac:dyDescent="0.2">
      <c r="A393" t="s">
        <v>1572</v>
      </c>
      <c r="B393">
        <v>35.164000000000001</v>
      </c>
      <c r="C393">
        <v>140.33000000000001</v>
      </c>
      <c r="D393">
        <v>30</v>
      </c>
      <c r="E393">
        <v>4.7</v>
      </c>
      <c r="F393" t="s">
        <v>211</v>
      </c>
      <c r="K393" t="s">
        <v>212</v>
      </c>
      <c r="L393" t="s">
        <v>1573</v>
      </c>
      <c r="M393" t="s">
        <v>1574</v>
      </c>
      <c r="N393" t="s">
        <v>581</v>
      </c>
      <c r="O393" t="s">
        <v>28</v>
      </c>
      <c r="T393" t="s">
        <v>29</v>
      </c>
      <c r="U393" t="s">
        <v>212</v>
      </c>
      <c r="V393" t="s">
        <v>212</v>
      </c>
    </row>
    <row r="394" spans="1:22" x14ac:dyDescent="0.2">
      <c r="A394" t="s">
        <v>1575</v>
      </c>
      <c r="B394">
        <v>40.822000000000003</v>
      </c>
      <c r="C394">
        <v>140.44300000000001</v>
      </c>
      <c r="D394">
        <v>60</v>
      </c>
      <c r="E394">
        <v>4.5</v>
      </c>
      <c r="F394" t="s">
        <v>211</v>
      </c>
      <c r="K394" t="s">
        <v>212</v>
      </c>
      <c r="L394" t="s">
        <v>1576</v>
      </c>
      <c r="M394" t="s">
        <v>1577</v>
      </c>
      <c r="N394" t="s">
        <v>1578</v>
      </c>
      <c r="O394" t="s">
        <v>28</v>
      </c>
      <c r="T394" t="s">
        <v>29</v>
      </c>
      <c r="U394" t="s">
        <v>212</v>
      </c>
      <c r="V394" t="s">
        <v>212</v>
      </c>
    </row>
    <row r="395" spans="1:22" x14ac:dyDescent="0.2">
      <c r="A395" t="s">
        <v>1579</v>
      </c>
      <c r="B395">
        <v>34.268000000000001</v>
      </c>
      <c r="C395">
        <v>140.488</v>
      </c>
      <c r="D395">
        <v>33</v>
      </c>
      <c r="E395">
        <v>4.8</v>
      </c>
      <c r="F395" t="s">
        <v>211</v>
      </c>
      <c r="K395" t="s">
        <v>212</v>
      </c>
      <c r="L395" t="s">
        <v>1580</v>
      </c>
      <c r="M395" t="s">
        <v>1581</v>
      </c>
      <c r="N395" t="s">
        <v>1582</v>
      </c>
      <c r="O395" t="s">
        <v>28</v>
      </c>
      <c r="T395" t="s">
        <v>29</v>
      </c>
      <c r="U395" t="s">
        <v>212</v>
      </c>
      <c r="V395" t="s">
        <v>212</v>
      </c>
    </row>
    <row r="396" spans="1:22" x14ac:dyDescent="0.2">
      <c r="A396" t="s">
        <v>1583</v>
      </c>
      <c r="B396">
        <v>38.616</v>
      </c>
      <c r="C396">
        <v>142.96199999999999</v>
      </c>
      <c r="D396">
        <v>33</v>
      </c>
      <c r="E396">
        <v>4.5999999999999996</v>
      </c>
      <c r="F396" t="s">
        <v>211</v>
      </c>
      <c r="K396" t="s">
        <v>212</v>
      </c>
      <c r="L396" t="s">
        <v>1584</v>
      </c>
      <c r="M396" t="s">
        <v>1585</v>
      </c>
      <c r="N396" t="s">
        <v>1586</v>
      </c>
      <c r="O396" t="s">
        <v>28</v>
      </c>
      <c r="T396" t="s">
        <v>29</v>
      </c>
      <c r="U396" t="s">
        <v>212</v>
      </c>
      <c r="V396" t="s">
        <v>212</v>
      </c>
    </row>
    <row r="397" spans="1:22" x14ac:dyDescent="0.2">
      <c r="A397" t="s">
        <v>1587</v>
      </c>
      <c r="B397">
        <v>39.835000000000001</v>
      </c>
      <c r="C397">
        <v>141.21899999999999</v>
      </c>
      <c r="D397">
        <v>100</v>
      </c>
      <c r="E397">
        <v>4.7</v>
      </c>
      <c r="F397" t="s">
        <v>211</v>
      </c>
      <c r="K397" t="s">
        <v>212</v>
      </c>
      <c r="L397" t="s">
        <v>1588</v>
      </c>
      <c r="M397" t="s">
        <v>1589</v>
      </c>
      <c r="N397" t="s">
        <v>1590</v>
      </c>
      <c r="O397" t="s">
        <v>28</v>
      </c>
      <c r="T397" t="s">
        <v>29</v>
      </c>
      <c r="U397" t="s">
        <v>212</v>
      </c>
      <c r="V397" t="s">
        <v>212</v>
      </c>
    </row>
    <row r="398" spans="1:22" x14ac:dyDescent="0.2">
      <c r="A398" t="s">
        <v>1591</v>
      </c>
      <c r="B398">
        <v>40.936</v>
      </c>
      <c r="C398">
        <v>141.953</v>
      </c>
      <c r="D398">
        <v>69</v>
      </c>
      <c r="E398">
        <v>4.5999999999999996</v>
      </c>
      <c r="F398" t="s">
        <v>211</v>
      </c>
      <c r="K398" t="s">
        <v>212</v>
      </c>
      <c r="L398" t="s">
        <v>1592</v>
      </c>
      <c r="M398" t="s">
        <v>1593</v>
      </c>
      <c r="N398" t="s">
        <v>1594</v>
      </c>
      <c r="O398" t="s">
        <v>28</v>
      </c>
      <c r="T398" t="s">
        <v>29</v>
      </c>
      <c r="U398" t="s">
        <v>212</v>
      </c>
      <c r="V398" t="s">
        <v>212</v>
      </c>
    </row>
    <row r="399" spans="1:22" x14ac:dyDescent="0.2">
      <c r="A399" t="s">
        <v>1595</v>
      </c>
      <c r="B399">
        <v>38.987000000000002</v>
      </c>
      <c r="C399">
        <v>142.357</v>
      </c>
      <c r="D399">
        <v>56</v>
      </c>
      <c r="E399">
        <v>4.8</v>
      </c>
      <c r="F399" t="s">
        <v>211</v>
      </c>
      <c r="K399" t="s">
        <v>212</v>
      </c>
      <c r="L399" t="s">
        <v>1596</v>
      </c>
      <c r="M399" t="s">
        <v>1597</v>
      </c>
      <c r="N399" t="s">
        <v>1598</v>
      </c>
      <c r="O399" t="s">
        <v>28</v>
      </c>
      <c r="T399" t="s">
        <v>29</v>
      </c>
      <c r="U399" t="s">
        <v>212</v>
      </c>
      <c r="V399" t="s">
        <v>212</v>
      </c>
    </row>
    <row r="400" spans="1:22" x14ac:dyDescent="0.2">
      <c r="A400" t="s">
        <v>1599</v>
      </c>
      <c r="B400">
        <v>34.070999999999998</v>
      </c>
      <c r="C400">
        <v>135.184</v>
      </c>
      <c r="D400">
        <v>6</v>
      </c>
      <c r="E400">
        <v>4.7</v>
      </c>
      <c r="F400" t="s">
        <v>211</v>
      </c>
      <c r="K400" t="s">
        <v>212</v>
      </c>
      <c r="L400" t="s">
        <v>1600</v>
      </c>
      <c r="M400" t="s">
        <v>1601</v>
      </c>
      <c r="N400" t="s">
        <v>1602</v>
      </c>
      <c r="O400" t="s">
        <v>28</v>
      </c>
      <c r="T400" t="s">
        <v>29</v>
      </c>
      <c r="U400" t="s">
        <v>212</v>
      </c>
      <c r="V400" t="s">
        <v>212</v>
      </c>
    </row>
    <row r="401" spans="1:22" x14ac:dyDescent="0.2">
      <c r="A401" t="s">
        <v>1603</v>
      </c>
      <c r="B401">
        <v>35.488999999999997</v>
      </c>
      <c r="C401">
        <v>140.81700000000001</v>
      </c>
      <c r="D401">
        <v>52</v>
      </c>
      <c r="E401">
        <v>4.8</v>
      </c>
      <c r="F401" t="s">
        <v>211</v>
      </c>
      <c r="K401" t="s">
        <v>212</v>
      </c>
      <c r="L401" t="s">
        <v>1604</v>
      </c>
      <c r="M401" t="s">
        <v>1605</v>
      </c>
      <c r="N401" t="s">
        <v>1606</v>
      </c>
      <c r="O401" t="s">
        <v>28</v>
      </c>
      <c r="T401" t="s">
        <v>29</v>
      </c>
      <c r="U401" t="s">
        <v>212</v>
      </c>
      <c r="V401" t="s">
        <v>212</v>
      </c>
    </row>
    <row r="402" spans="1:22" x14ac:dyDescent="0.2">
      <c r="A402" t="s">
        <v>1607</v>
      </c>
      <c r="B402">
        <v>34.154000000000003</v>
      </c>
      <c r="C402">
        <v>135.16</v>
      </c>
      <c r="D402">
        <v>9</v>
      </c>
      <c r="E402">
        <v>4.5</v>
      </c>
      <c r="F402" t="s">
        <v>211</v>
      </c>
      <c r="K402" t="s">
        <v>212</v>
      </c>
      <c r="L402" t="s">
        <v>1608</v>
      </c>
      <c r="M402" t="s">
        <v>1609</v>
      </c>
      <c r="N402" t="s">
        <v>1610</v>
      </c>
      <c r="O402" t="s">
        <v>28</v>
      </c>
      <c r="T402" t="s">
        <v>29</v>
      </c>
      <c r="U402" t="s">
        <v>212</v>
      </c>
      <c r="V402" t="s">
        <v>212</v>
      </c>
    </row>
    <row r="403" spans="1:22" x14ac:dyDescent="0.2">
      <c r="A403" t="s">
        <v>1611</v>
      </c>
      <c r="B403">
        <v>35.241</v>
      </c>
      <c r="C403">
        <v>141.11500000000001</v>
      </c>
      <c r="D403">
        <v>42</v>
      </c>
      <c r="E403">
        <v>5.5</v>
      </c>
      <c r="F403" t="s">
        <v>211</v>
      </c>
      <c r="K403" t="s">
        <v>212</v>
      </c>
      <c r="L403" t="s">
        <v>1612</v>
      </c>
      <c r="M403" t="s">
        <v>1613</v>
      </c>
      <c r="N403" t="s">
        <v>1614</v>
      </c>
      <c r="O403" t="s">
        <v>28</v>
      </c>
      <c r="T403" t="s">
        <v>29</v>
      </c>
      <c r="U403" t="s">
        <v>212</v>
      </c>
      <c r="V403" t="s">
        <v>212</v>
      </c>
    </row>
    <row r="404" spans="1:22" x14ac:dyDescent="0.2">
      <c r="A404" t="s">
        <v>1615</v>
      </c>
      <c r="B404">
        <v>33.130000000000003</v>
      </c>
      <c r="C404">
        <v>131.34800000000001</v>
      </c>
      <c r="D404">
        <v>144</v>
      </c>
      <c r="E404">
        <v>4.5</v>
      </c>
      <c r="F404" t="s">
        <v>211</v>
      </c>
      <c r="K404" t="s">
        <v>212</v>
      </c>
      <c r="L404" t="s">
        <v>1616</v>
      </c>
      <c r="M404" t="s">
        <v>1617</v>
      </c>
      <c r="N404" t="s">
        <v>1618</v>
      </c>
      <c r="O404" t="s">
        <v>28</v>
      </c>
      <c r="T404" t="s">
        <v>29</v>
      </c>
      <c r="U404" t="s">
        <v>212</v>
      </c>
      <c r="V404" t="s">
        <v>212</v>
      </c>
    </row>
    <row r="405" spans="1:22" x14ac:dyDescent="0.2">
      <c r="A405" t="s">
        <v>1619</v>
      </c>
      <c r="B405">
        <v>33.496000000000002</v>
      </c>
      <c r="C405">
        <v>141.20699999999999</v>
      </c>
      <c r="D405">
        <v>33</v>
      </c>
      <c r="E405">
        <v>5.6</v>
      </c>
      <c r="F405" t="s">
        <v>211</v>
      </c>
      <c r="K405" t="s">
        <v>212</v>
      </c>
      <c r="L405" t="s">
        <v>1620</v>
      </c>
      <c r="M405" t="s">
        <v>1621</v>
      </c>
      <c r="N405" t="s">
        <v>1622</v>
      </c>
      <c r="O405" t="s">
        <v>28</v>
      </c>
      <c r="T405" t="s">
        <v>29</v>
      </c>
      <c r="U405" t="s">
        <v>212</v>
      </c>
      <c r="V405" t="s">
        <v>212</v>
      </c>
    </row>
    <row r="406" spans="1:22" x14ac:dyDescent="0.2">
      <c r="A406" t="s">
        <v>1623</v>
      </c>
      <c r="B406">
        <v>33.305999999999997</v>
      </c>
      <c r="C406">
        <v>140.661</v>
      </c>
      <c r="D406">
        <v>17</v>
      </c>
      <c r="E406">
        <v>5.6</v>
      </c>
      <c r="F406" t="s">
        <v>211</v>
      </c>
      <c r="K406" t="s">
        <v>212</v>
      </c>
      <c r="L406" t="s">
        <v>1624</v>
      </c>
      <c r="M406" t="s">
        <v>1625</v>
      </c>
      <c r="N406" t="s">
        <v>227</v>
      </c>
      <c r="O406" t="s">
        <v>28</v>
      </c>
      <c r="T406" t="s">
        <v>29</v>
      </c>
      <c r="U406" t="s">
        <v>212</v>
      </c>
      <c r="V406" t="s">
        <v>212</v>
      </c>
    </row>
    <row r="407" spans="1:22" x14ac:dyDescent="0.2">
      <c r="A407" t="s">
        <v>1626</v>
      </c>
      <c r="B407">
        <v>33.115000000000002</v>
      </c>
      <c r="C407">
        <v>140.96899999999999</v>
      </c>
      <c r="D407">
        <v>33</v>
      </c>
      <c r="E407">
        <v>4.8</v>
      </c>
      <c r="F407" t="s">
        <v>211</v>
      </c>
      <c r="K407" t="s">
        <v>212</v>
      </c>
      <c r="L407" t="s">
        <v>1627</v>
      </c>
      <c r="M407" t="s">
        <v>1628</v>
      </c>
      <c r="N407" t="s">
        <v>1375</v>
      </c>
      <c r="O407" t="s">
        <v>28</v>
      </c>
      <c r="T407" t="s">
        <v>29</v>
      </c>
      <c r="U407" t="s">
        <v>212</v>
      </c>
      <c r="V407" t="s">
        <v>212</v>
      </c>
    </row>
    <row r="408" spans="1:22" x14ac:dyDescent="0.2">
      <c r="A408" t="s">
        <v>1629</v>
      </c>
      <c r="B408">
        <v>39.738</v>
      </c>
      <c r="C408">
        <v>142.142</v>
      </c>
      <c r="D408">
        <v>73</v>
      </c>
      <c r="E408">
        <v>4.8</v>
      </c>
      <c r="F408" t="s">
        <v>211</v>
      </c>
      <c r="K408" t="s">
        <v>212</v>
      </c>
      <c r="L408" t="s">
        <v>1630</v>
      </c>
      <c r="M408" t="s">
        <v>1631</v>
      </c>
      <c r="N408" t="s">
        <v>1632</v>
      </c>
      <c r="O408" t="s">
        <v>28</v>
      </c>
      <c r="T408" t="s">
        <v>29</v>
      </c>
      <c r="U408" t="s">
        <v>212</v>
      </c>
      <c r="V408" t="s">
        <v>212</v>
      </c>
    </row>
    <row r="409" spans="1:22" x14ac:dyDescent="0.2">
      <c r="A409" t="s">
        <v>1633</v>
      </c>
      <c r="B409">
        <v>35.758000000000003</v>
      </c>
      <c r="C409">
        <v>140.15799999999999</v>
      </c>
      <c r="D409">
        <v>75</v>
      </c>
      <c r="E409">
        <v>4.8</v>
      </c>
      <c r="F409" t="s">
        <v>211</v>
      </c>
      <c r="K409" t="s">
        <v>212</v>
      </c>
      <c r="L409" t="s">
        <v>1634</v>
      </c>
      <c r="M409" t="s">
        <v>1635</v>
      </c>
      <c r="N409" t="s">
        <v>1636</v>
      </c>
      <c r="O409" t="s">
        <v>28</v>
      </c>
      <c r="T409" t="s">
        <v>29</v>
      </c>
      <c r="U409" t="s">
        <v>212</v>
      </c>
      <c r="V409" t="s">
        <v>212</v>
      </c>
    </row>
    <row r="410" spans="1:22" x14ac:dyDescent="0.2">
      <c r="A410" t="s">
        <v>1637</v>
      </c>
      <c r="B410">
        <v>36.094000000000001</v>
      </c>
      <c r="C410">
        <v>139.74299999999999</v>
      </c>
      <c r="D410">
        <v>66</v>
      </c>
      <c r="E410">
        <v>5.4</v>
      </c>
      <c r="F410" t="s">
        <v>211</v>
      </c>
      <c r="K410" t="s">
        <v>212</v>
      </c>
      <c r="L410" t="s">
        <v>1638</v>
      </c>
      <c r="M410" t="s">
        <v>1639</v>
      </c>
      <c r="N410" t="s">
        <v>1335</v>
      </c>
      <c r="O410" t="s">
        <v>28</v>
      </c>
      <c r="T410" t="s">
        <v>29</v>
      </c>
      <c r="U410" t="s">
        <v>212</v>
      </c>
      <c r="V410" t="s">
        <v>212</v>
      </c>
    </row>
    <row r="411" spans="1:22" x14ac:dyDescent="0.2">
      <c r="A411" t="s">
        <v>1640</v>
      </c>
      <c r="B411">
        <v>36.156999999999996</v>
      </c>
      <c r="C411">
        <v>139.916</v>
      </c>
      <c r="D411">
        <v>74</v>
      </c>
      <c r="E411">
        <v>4.7</v>
      </c>
      <c r="F411" t="s">
        <v>211</v>
      </c>
      <c r="K411" t="s">
        <v>212</v>
      </c>
      <c r="L411" t="s">
        <v>1641</v>
      </c>
      <c r="M411" t="s">
        <v>1642</v>
      </c>
      <c r="N411" t="s">
        <v>1643</v>
      </c>
      <c r="O411" t="s">
        <v>28</v>
      </c>
      <c r="T411" t="s">
        <v>29</v>
      </c>
      <c r="U411" t="s">
        <v>212</v>
      </c>
      <c r="V411" t="s">
        <v>212</v>
      </c>
    </row>
    <row r="412" spans="1:22" x14ac:dyDescent="0.2">
      <c r="A412" t="s">
        <v>1644</v>
      </c>
      <c r="B412">
        <v>36.720999999999997</v>
      </c>
      <c r="C412">
        <v>141.334</v>
      </c>
      <c r="D412">
        <v>44</v>
      </c>
      <c r="E412">
        <v>4.9000000000000004</v>
      </c>
      <c r="F412" t="s">
        <v>211</v>
      </c>
      <c r="K412" t="s">
        <v>212</v>
      </c>
      <c r="L412" t="s">
        <v>1645</v>
      </c>
      <c r="M412" t="s">
        <v>1646</v>
      </c>
      <c r="N412" t="s">
        <v>1647</v>
      </c>
      <c r="O412" t="s">
        <v>28</v>
      </c>
      <c r="T412" t="s">
        <v>29</v>
      </c>
      <c r="U412" t="s">
        <v>212</v>
      </c>
      <c r="V412" t="s">
        <v>212</v>
      </c>
    </row>
    <row r="413" spans="1:22" x14ac:dyDescent="0.2">
      <c r="A413" t="s">
        <v>1648</v>
      </c>
      <c r="B413">
        <v>33.368000000000002</v>
      </c>
      <c r="C413">
        <v>140.66999999999999</v>
      </c>
      <c r="D413">
        <v>56</v>
      </c>
      <c r="E413">
        <v>5</v>
      </c>
      <c r="F413" t="s">
        <v>211</v>
      </c>
      <c r="K413" t="s">
        <v>212</v>
      </c>
      <c r="L413" t="s">
        <v>1649</v>
      </c>
      <c r="M413" t="s">
        <v>1650</v>
      </c>
      <c r="N413" t="s">
        <v>319</v>
      </c>
      <c r="O413" t="s">
        <v>28</v>
      </c>
      <c r="T413" t="s">
        <v>29</v>
      </c>
      <c r="U413" t="s">
        <v>212</v>
      </c>
      <c r="V413" t="s">
        <v>212</v>
      </c>
    </row>
    <row r="414" spans="1:22" x14ac:dyDescent="0.2">
      <c r="A414" t="s">
        <v>1651</v>
      </c>
      <c r="B414">
        <v>36.262999999999998</v>
      </c>
      <c r="C414">
        <v>141.39699999999999</v>
      </c>
      <c r="D414">
        <v>41</v>
      </c>
      <c r="E414">
        <v>5.0999999999999996</v>
      </c>
      <c r="F414" t="s">
        <v>211</v>
      </c>
      <c r="K414" t="s">
        <v>212</v>
      </c>
      <c r="L414" t="s">
        <v>1652</v>
      </c>
      <c r="M414" t="s">
        <v>1653</v>
      </c>
      <c r="N414" t="s">
        <v>1654</v>
      </c>
      <c r="O414" t="s">
        <v>28</v>
      </c>
      <c r="T414" t="s">
        <v>29</v>
      </c>
      <c r="U414" t="s">
        <v>212</v>
      </c>
      <c r="V414" t="s">
        <v>212</v>
      </c>
    </row>
    <row r="415" spans="1:22" x14ac:dyDescent="0.2">
      <c r="A415" t="s">
        <v>1655</v>
      </c>
      <c r="B415">
        <v>36.106000000000002</v>
      </c>
      <c r="C415">
        <v>139.887</v>
      </c>
      <c r="D415">
        <v>70</v>
      </c>
      <c r="E415">
        <v>4.7</v>
      </c>
      <c r="F415" t="s">
        <v>211</v>
      </c>
      <c r="K415" t="s">
        <v>212</v>
      </c>
      <c r="L415" t="s">
        <v>1656</v>
      </c>
      <c r="M415" t="s">
        <v>1657</v>
      </c>
      <c r="N415" t="s">
        <v>1658</v>
      </c>
      <c r="O415" t="s">
        <v>28</v>
      </c>
      <c r="T415" t="s">
        <v>29</v>
      </c>
      <c r="U415" t="s">
        <v>212</v>
      </c>
      <c r="V415" t="s">
        <v>212</v>
      </c>
    </row>
    <row r="416" spans="1:22" x14ac:dyDescent="0.2">
      <c r="A416" t="s">
        <v>1659</v>
      </c>
      <c r="B416">
        <v>36.06</v>
      </c>
      <c r="C416">
        <v>140.41</v>
      </c>
      <c r="D416">
        <v>106</v>
      </c>
      <c r="E416">
        <v>5.0999999999999996</v>
      </c>
      <c r="F416" t="s">
        <v>211</v>
      </c>
      <c r="K416" t="s">
        <v>212</v>
      </c>
      <c r="L416" t="s">
        <v>1660</v>
      </c>
      <c r="M416" t="s">
        <v>1661</v>
      </c>
      <c r="N416" t="s">
        <v>1662</v>
      </c>
      <c r="O416" t="s">
        <v>28</v>
      </c>
      <c r="T416" t="s">
        <v>29</v>
      </c>
      <c r="U416" t="s">
        <v>212</v>
      </c>
      <c r="V416" t="s">
        <v>212</v>
      </c>
    </row>
    <row r="417" spans="1:22" x14ac:dyDescent="0.2">
      <c r="A417" t="s">
        <v>1663</v>
      </c>
      <c r="B417">
        <v>33.637</v>
      </c>
      <c r="C417">
        <v>139.874</v>
      </c>
      <c r="D417">
        <v>112</v>
      </c>
      <c r="E417">
        <v>5.5</v>
      </c>
      <c r="F417" t="s">
        <v>211</v>
      </c>
      <c r="K417" t="s">
        <v>212</v>
      </c>
      <c r="L417" t="s">
        <v>1664</v>
      </c>
      <c r="M417" t="s">
        <v>1665</v>
      </c>
      <c r="N417" t="s">
        <v>1666</v>
      </c>
      <c r="O417" t="s">
        <v>28</v>
      </c>
      <c r="T417" t="s">
        <v>29</v>
      </c>
      <c r="U417" t="s">
        <v>212</v>
      </c>
      <c r="V417" t="s">
        <v>212</v>
      </c>
    </row>
    <row r="418" spans="1:22" x14ac:dyDescent="0.2">
      <c r="A418" t="s">
        <v>1667</v>
      </c>
      <c r="B418">
        <v>36.582000000000001</v>
      </c>
      <c r="C418">
        <v>137.09200000000001</v>
      </c>
      <c r="D418">
        <v>273</v>
      </c>
      <c r="E418">
        <v>5.4</v>
      </c>
      <c r="F418" t="s">
        <v>211</v>
      </c>
      <c r="K418" t="s">
        <v>212</v>
      </c>
      <c r="L418" t="s">
        <v>1668</v>
      </c>
      <c r="M418" t="s">
        <v>1669</v>
      </c>
      <c r="N418" t="s">
        <v>1670</v>
      </c>
      <c r="O418" t="s">
        <v>28</v>
      </c>
      <c r="T418" t="s">
        <v>29</v>
      </c>
      <c r="U418" t="s">
        <v>212</v>
      </c>
      <c r="V418" t="s">
        <v>212</v>
      </c>
    </row>
    <row r="419" spans="1:22" x14ac:dyDescent="0.2">
      <c r="A419" t="s">
        <v>1671</v>
      </c>
      <c r="B419">
        <v>36.619</v>
      </c>
      <c r="C419">
        <v>140.989</v>
      </c>
      <c r="D419">
        <v>46</v>
      </c>
      <c r="E419">
        <v>5.6</v>
      </c>
      <c r="F419" t="s">
        <v>211</v>
      </c>
      <c r="K419" t="s">
        <v>212</v>
      </c>
      <c r="L419" t="s">
        <v>1672</v>
      </c>
      <c r="M419" t="s">
        <v>1673</v>
      </c>
      <c r="N419" t="s">
        <v>1674</v>
      </c>
      <c r="O419" t="s">
        <v>28</v>
      </c>
      <c r="T419" t="s">
        <v>29</v>
      </c>
      <c r="U419" t="s">
        <v>212</v>
      </c>
      <c r="V419" t="s">
        <v>212</v>
      </c>
    </row>
    <row r="420" spans="1:22" x14ac:dyDescent="0.2">
      <c r="A420" t="s">
        <v>1675</v>
      </c>
      <c r="B420">
        <v>37.637</v>
      </c>
      <c r="C420">
        <v>142.33600000000001</v>
      </c>
      <c r="D420">
        <v>39</v>
      </c>
      <c r="E420">
        <v>4.5</v>
      </c>
      <c r="F420" t="s">
        <v>211</v>
      </c>
      <c r="K420" t="s">
        <v>212</v>
      </c>
      <c r="L420" t="s">
        <v>1676</v>
      </c>
      <c r="M420" t="s">
        <v>1677</v>
      </c>
      <c r="N420" t="s">
        <v>1678</v>
      </c>
      <c r="O420" t="s">
        <v>28</v>
      </c>
      <c r="T420" t="s">
        <v>29</v>
      </c>
      <c r="U420" t="s">
        <v>212</v>
      </c>
      <c r="V420" t="s">
        <v>212</v>
      </c>
    </row>
    <row r="421" spans="1:22" x14ac:dyDescent="0.2">
      <c r="A421" t="s">
        <v>1679</v>
      </c>
      <c r="B421">
        <v>39.14</v>
      </c>
      <c r="C421">
        <v>143.102</v>
      </c>
      <c r="D421">
        <v>23</v>
      </c>
      <c r="E421">
        <v>5.4</v>
      </c>
      <c r="F421" t="s">
        <v>211</v>
      </c>
      <c r="K421" t="s">
        <v>212</v>
      </c>
      <c r="L421" t="s">
        <v>1680</v>
      </c>
      <c r="M421" t="s">
        <v>1681</v>
      </c>
      <c r="N421" t="s">
        <v>1682</v>
      </c>
      <c r="O421" t="s">
        <v>28</v>
      </c>
      <c r="T421" t="s">
        <v>29</v>
      </c>
      <c r="U421" t="s">
        <v>212</v>
      </c>
      <c r="V421" t="s">
        <v>212</v>
      </c>
    </row>
    <row r="422" spans="1:22" x14ac:dyDescent="0.2">
      <c r="A422" t="s">
        <v>1683</v>
      </c>
      <c r="B422">
        <v>39.067999999999998</v>
      </c>
      <c r="C422">
        <v>143.047</v>
      </c>
      <c r="D422">
        <v>41</v>
      </c>
      <c r="E422">
        <v>6</v>
      </c>
      <c r="F422" t="s">
        <v>439</v>
      </c>
      <c r="K422" t="s">
        <v>212</v>
      </c>
      <c r="L422" t="s">
        <v>1684</v>
      </c>
      <c r="M422" t="s">
        <v>1685</v>
      </c>
      <c r="N422" t="s">
        <v>1686</v>
      </c>
      <c r="O422" t="s">
        <v>28</v>
      </c>
      <c r="T422" t="s">
        <v>29</v>
      </c>
      <c r="U422" t="s">
        <v>212</v>
      </c>
      <c r="V422" t="s">
        <v>212</v>
      </c>
    </row>
    <row r="423" spans="1:22" x14ac:dyDescent="0.2">
      <c r="A423" t="s">
        <v>1687</v>
      </c>
      <c r="B423">
        <v>33.517000000000003</v>
      </c>
      <c r="C423">
        <v>137.184</v>
      </c>
      <c r="D423">
        <v>344</v>
      </c>
      <c r="E423">
        <v>4.7</v>
      </c>
      <c r="F423" t="s">
        <v>211</v>
      </c>
      <c r="K423" t="s">
        <v>212</v>
      </c>
      <c r="L423" t="s">
        <v>1688</v>
      </c>
      <c r="M423" t="s">
        <v>1689</v>
      </c>
      <c r="N423" t="s">
        <v>1690</v>
      </c>
      <c r="O423" t="s">
        <v>28</v>
      </c>
      <c r="T423" t="s">
        <v>29</v>
      </c>
      <c r="U423" t="s">
        <v>212</v>
      </c>
      <c r="V423" t="s">
        <v>212</v>
      </c>
    </row>
    <row r="424" spans="1:22" x14ac:dyDescent="0.2">
      <c r="A424" t="s">
        <v>1691</v>
      </c>
      <c r="B424">
        <v>39.191000000000003</v>
      </c>
      <c r="C424">
        <v>143.09200000000001</v>
      </c>
      <c r="D424">
        <v>33</v>
      </c>
      <c r="E424">
        <v>4.9000000000000004</v>
      </c>
      <c r="F424" t="s">
        <v>211</v>
      </c>
      <c r="K424" t="s">
        <v>212</v>
      </c>
      <c r="L424" t="s">
        <v>1692</v>
      </c>
      <c r="M424" t="s">
        <v>1693</v>
      </c>
      <c r="N424" t="s">
        <v>1694</v>
      </c>
      <c r="O424" t="s">
        <v>28</v>
      </c>
      <c r="T424" t="s">
        <v>29</v>
      </c>
      <c r="U424" t="s">
        <v>212</v>
      </c>
      <c r="V424" t="s">
        <v>212</v>
      </c>
    </row>
    <row r="425" spans="1:22" x14ac:dyDescent="0.2">
      <c r="A425" t="s">
        <v>1695</v>
      </c>
      <c r="B425">
        <v>34.728999999999999</v>
      </c>
      <c r="C425">
        <v>139.24</v>
      </c>
      <c r="D425">
        <v>18</v>
      </c>
      <c r="E425">
        <v>4.9000000000000004</v>
      </c>
      <c r="F425" t="s">
        <v>211</v>
      </c>
      <c r="K425" t="s">
        <v>212</v>
      </c>
      <c r="L425" t="s">
        <v>1696</v>
      </c>
      <c r="M425" t="s">
        <v>1697</v>
      </c>
      <c r="N425" t="s">
        <v>1698</v>
      </c>
      <c r="O425" t="s">
        <v>28</v>
      </c>
      <c r="T425" t="s">
        <v>29</v>
      </c>
      <c r="U425" t="s">
        <v>212</v>
      </c>
      <c r="V425" t="s">
        <v>212</v>
      </c>
    </row>
    <row r="426" spans="1:22" x14ac:dyDescent="0.2">
      <c r="A426" t="s">
        <v>1699</v>
      </c>
      <c r="B426">
        <v>34.698</v>
      </c>
      <c r="C426">
        <v>139.27500000000001</v>
      </c>
      <c r="D426">
        <v>18</v>
      </c>
      <c r="E426">
        <v>5.2</v>
      </c>
      <c r="F426" t="s">
        <v>211</v>
      </c>
      <c r="K426" t="s">
        <v>212</v>
      </c>
      <c r="L426" t="s">
        <v>1700</v>
      </c>
      <c r="M426" t="s">
        <v>1701</v>
      </c>
      <c r="N426" t="s">
        <v>1702</v>
      </c>
      <c r="O426" t="s">
        <v>28</v>
      </c>
      <c r="T426" t="s">
        <v>29</v>
      </c>
      <c r="U426" t="s">
        <v>212</v>
      </c>
      <c r="V426" t="s">
        <v>212</v>
      </c>
    </row>
    <row r="427" spans="1:22" x14ac:dyDescent="0.2">
      <c r="A427" t="s">
        <v>1703</v>
      </c>
      <c r="B427">
        <v>34.805999999999997</v>
      </c>
      <c r="C427">
        <v>139.233</v>
      </c>
      <c r="D427">
        <v>7</v>
      </c>
      <c r="E427">
        <v>5.2</v>
      </c>
      <c r="F427" t="s">
        <v>211</v>
      </c>
      <c r="K427" t="s">
        <v>212</v>
      </c>
      <c r="L427" t="s">
        <v>1704</v>
      </c>
      <c r="M427" t="s">
        <v>1705</v>
      </c>
      <c r="N427" t="s">
        <v>1706</v>
      </c>
      <c r="O427" t="s">
        <v>28</v>
      </c>
      <c r="T427" t="s">
        <v>29</v>
      </c>
      <c r="U427" t="s">
        <v>212</v>
      </c>
      <c r="V427" t="s">
        <v>212</v>
      </c>
    </row>
    <row r="428" spans="1:22" x14ac:dyDescent="0.2">
      <c r="A428" t="s">
        <v>1707</v>
      </c>
      <c r="B428">
        <v>34.808999999999997</v>
      </c>
      <c r="C428">
        <v>139.25899999999999</v>
      </c>
      <c r="D428">
        <v>14</v>
      </c>
      <c r="E428">
        <v>6.6</v>
      </c>
      <c r="F428" t="s">
        <v>439</v>
      </c>
      <c r="K428" t="s">
        <v>212</v>
      </c>
      <c r="L428" t="s">
        <v>1708</v>
      </c>
      <c r="M428" t="s">
        <v>1709</v>
      </c>
      <c r="N428" t="s">
        <v>1710</v>
      </c>
      <c r="O428" t="s">
        <v>28</v>
      </c>
      <c r="T428" t="s">
        <v>29</v>
      </c>
      <c r="U428" t="s">
        <v>212</v>
      </c>
      <c r="V428" t="s">
        <v>212</v>
      </c>
    </row>
    <row r="429" spans="1:22" x14ac:dyDescent="0.2">
      <c r="A429" t="s">
        <v>1711</v>
      </c>
      <c r="B429">
        <v>34.817999999999998</v>
      </c>
      <c r="C429">
        <v>138.804</v>
      </c>
      <c r="D429">
        <v>5</v>
      </c>
      <c r="E429">
        <v>5.2</v>
      </c>
      <c r="F429" t="s">
        <v>211</v>
      </c>
      <c r="K429" t="s">
        <v>212</v>
      </c>
      <c r="L429" t="s">
        <v>1712</v>
      </c>
      <c r="M429" t="s">
        <v>1713</v>
      </c>
      <c r="N429" t="s">
        <v>1714</v>
      </c>
      <c r="O429" t="s">
        <v>28</v>
      </c>
      <c r="T429" t="s">
        <v>29</v>
      </c>
      <c r="U429" t="s">
        <v>212</v>
      </c>
      <c r="V429" t="s">
        <v>212</v>
      </c>
    </row>
    <row r="430" spans="1:22" x14ac:dyDescent="0.2">
      <c r="A430" t="s">
        <v>1715</v>
      </c>
      <c r="B430">
        <v>34.732999999999997</v>
      </c>
      <c r="C430">
        <v>138.81100000000001</v>
      </c>
      <c r="D430">
        <v>11</v>
      </c>
      <c r="E430">
        <v>5</v>
      </c>
      <c r="F430" t="s">
        <v>211</v>
      </c>
      <c r="K430" t="s">
        <v>212</v>
      </c>
      <c r="L430" t="s">
        <v>1716</v>
      </c>
      <c r="M430" t="s">
        <v>1717</v>
      </c>
      <c r="N430" t="s">
        <v>1718</v>
      </c>
      <c r="O430" t="s">
        <v>28</v>
      </c>
      <c r="T430" t="s">
        <v>29</v>
      </c>
      <c r="U430" t="s">
        <v>212</v>
      </c>
      <c r="V430" t="s">
        <v>212</v>
      </c>
    </row>
    <row r="431" spans="1:22" x14ac:dyDescent="0.2">
      <c r="A431" t="s">
        <v>1719</v>
      </c>
      <c r="B431">
        <v>34.796999999999997</v>
      </c>
      <c r="C431">
        <v>138.803</v>
      </c>
      <c r="D431">
        <v>10</v>
      </c>
      <c r="E431">
        <v>5.7</v>
      </c>
      <c r="F431" t="s">
        <v>439</v>
      </c>
      <c r="K431" t="s">
        <v>212</v>
      </c>
      <c r="L431" t="s">
        <v>1720</v>
      </c>
      <c r="M431" t="s">
        <v>1721</v>
      </c>
      <c r="N431" t="s">
        <v>1722</v>
      </c>
      <c r="O431" t="s">
        <v>28</v>
      </c>
      <c r="T431" t="s">
        <v>29</v>
      </c>
      <c r="U431" t="s">
        <v>212</v>
      </c>
      <c r="V431" t="s">
        <v>212</v>
      </c>
    </row>
    <row r="432" spans="1:22" x14ac:dyDescent="0.2">
      <c r="A432" t="s">
        <v>1723</v>
      </c>
      <c r="B432">
        <v>34.75</v>
      </c>
      <c r="C432">
        <v>138.852</v>
      </c>
      <c r="D432">
        <v>13</v>
      </c>
      <c r="E432">
        <v>5.3</v>
      </c>
      <c r="F432" t="s">
        <v>211</v>
      </c>
      <c r="K432" t="s">
        <v>212</v>
      </c>
      <c r="L432" t="s">
        <v>1724</v>
      </c>
      <c r="M432" t="s">
        <v>1725</v>
      </c>
      <c r="N432" t="s">
        <v>1726</v>
      </c>
      <c r="O432" t="s">
        <v>28</v>
      </c>
      <c r="T432" t="s">
        <v>29</v>
      </c>
      <c r="U432" t="s">
        <v>212</v>
      </c>
      <c r="V432" t="s">
        <v>212</v>
      </c>
    </row>
    <row r="433" spans="1:22" x14ac:dyDescent="0.2">
      <c r="A433" t="s">
        <v>1727</v>
      </c>
      <c r="B433">
        <v>34.768000000000001</v>
      </c>
      <c r="C433">
        <v>138.86699999999999</v>
      </c>
      <c r="D433">
        <v>11</v>
      </c>
      <c r="E433">
        <v>4.5999999999999996</v>
      </c>
      <c r="F433" t="s">
        <v>211</v>
      </c>
      <c r="K433" t="s">
        <v>212</v>
      </c>
      <c r="L433" t="s">
        <v>1728</v>
      </c>
      <c r="M433" t="s">
        <v>1729</v>
      </c>
      <c r="N433" t="s">
        <v>1730</v>
      </c>
      <c r="O433" t="s">
        <v>28</v>
      </c>
      <c r="T433" t="s">
        <v>29</v>
      </c>
      <c r="U433" t="s">
        <v>212</v>
      </c>
      <c r="V433" t="s">
        <v>212</v>
      </c>
    </row>
    <row r="434" spans="1:22" x14ac:dyDescent="0.2">
      <c r="A434" t="s">
        <v>1731</v>
      </c>
      <c r="B434">
        <v>36.408999999999999</v>
      </c>
      <c r="C434">
        <v>140.67099999999999</v>
      </c>
      <c r="D434">
        <v>99</v>
      </c>
      <c r="E434">
        <v>4.7</v>
      </c>
      <c r="F434" t="s">
        <v>211</v>
      </c>
      <c r="K434" t="s">
        <v>212</v>
      </c>
      <c r="L434" t="s">
        <v>1732</v>
      </c>
      <c r="M434" t="s">
        <v>1733</v>
      </c>
      <c r="N434" t="s">
        <v>1734</v>
      </c>
      <c r="O434" t="s">
        <v>28</v>
      </c>
      <c r="T434" t="s">
        <v>29</v>
      </c>
      <c r="U434" t="s">
        <v>212</v>
      </c>
      <c r="V434" t="s">
        <v>212</v>
      </c>
    </row>
    <row r="435" spans="1:22" x14ac:dyDescent="0.2">
      <c r="A435" t="s">
        <v>1735</v>
      </c>
      <c r="B435">
        <v>33.21</v>
      </c>
      <c r="C435">
        <v>137.71</v>
      </c>
      <c r="D435">
        <v>335</v>
      </c>
      <c r="E435">
        <v>4.5</v>
      </c>
      <c r="F435" t="s">
        <v>211</v>
      </c>
      <c r="K435" t="s">
        <v>212</v>
      </c>
      <c r="L435" t="s">
        <v>1736</v>
      </c>
      <c r="M435" t="s">
        <v>1737</v>
      </c>
      <c r="N435" t="s">
        <v>1738</v>
      </c>
      <c r="O435" t="s">
        <v>28</v>
      </c>
      <c r="T435" t="s">
        <v>29</v>
      </c>
      <c r="U435" t="s">
        <v>212</v>
      </c>
      <c r="V435" t="s">
        <v>212</v>
      </c>
    </row>
    <row r="436" spans="1:22" x14ac:dyDescent="0.2">
      <c r="A436" t="s">
        <v>1739</v>
      </c>
      <c r="B436">
        <v>37.432000000000002</v>
      </c>
      <c r="C436">
        <v>135.24</v>
      </c>
      <c r="D436">
        <v>39</v>
      </c>
      <c r="E436">
        <v>4.7</v>
      </c>
      <c r="F436" t="s">
        <v>211</v>
      </c>
      <c r="K436" t="s">
        <v>212</v>
      </c>
      <c r="L436" t="s">
        <v>1740</v>
      </c>
      <c r="M436" t="s">
        <v>1741</v>
      </c>
      <c r="N436" t="s">
        <v>1742</v>
      </c>
      <c r="O436" t="s">
        <v>28</v>
      </c>
      <c r="T436" t="s">
        <v>29</v>
      </c>
      <c r="U436" t="s">
        <v>212</v>
      </c>
      <c r="V436" t="s">
        <v>212</v>
      </c>
    </row>
    <row r="437" spans="1:22" x14ac:dyDescent="0.2">
      <c r="A437" t="s">
        <v>1743</v>
      </c>
      <c r="B437">
        <v>38.197000000000003</v>
      </c>
      <c r="C437">
        <v>142.483</v>
      </c>
      <c r="D437">
        <v>45</v>
      </c>
      <c r="E437">
        <v>5.0999999999999996</v>
      </c>
      <c r="F437" t="s">
        <v>211</v>
      </c>
      <c r="K437" t="s">
        <v>212</v>
      </c>
      <c r="L437" t="s">
        <v>1744</v>
      </c>
      <c r="M437" t="s">
        <v>1745</v>
      </c>
      <c r="N437" t="s">
        <v>1746</v>
      </c>
      <c r="O437" t="s">
        <v>28</v>
      </c>
      <c r="T437" t="s">
        <v>29</v>
      </c>
      <c r="U437" t="s">
        <v>212</v>
      </c>
      <c r="V437" t="s">
        <v>212</v>
      </c>
    </row>
    <row r="438" spans="1:22" x14ac:dyDescent="0.2">
      <c r="A438" t="s">
        <v>1747</v>
      </c>
      <c r="B438">
        <v>38.784999999999997</v>
      </c>
      <c r="C438">
        <v>141.94900000000001</v>
      </c>
      <c r="D438">
        <v>60</v>
      </c>
      <c r="E438">
        <v>6.1</v>
      </c>
      <c r="F438" t="s">
        <v>211</v>
      </c>
      <c r="K438" t="s">
        <v>212</v>
      </c>
      <c r="L438" t="s">
        <v>1748</v>
      </c>
      <c r="M438" t="s">
        <v>1749</v>
      </c>
      <c r="N438" t="s">
        <v>1750</v>
      </c>
      <c r="O438" t="s">
        <v>28</v>
      </c>
      <c r="T438" t="s">
        <v>29</v>
      </c>
      <c r="U438" t="s">
        <v>212</v>
      </c>
      <c r="V438" t="s">
        <v>212</v>
      </c>
    </row>
    <row r="439" spans="1:22" x14ac:dyDescent="0.2">
      <c r="A439" t="s">
        <v>1751</v>
      </c>
      <c r="B439">
        <v>38.738</v>
      </c>
      <c r="C439">
        <v>141.77600000000001</v>
      </c>
      <c r="D439">
        <v>74</v>
      </c>
      <c r="E439">
        <v>4.5999999999999996</v>
      </c>
      <c r="F439" t="s">
        <v>211</v>
      </c>
      <c r="K439" t="s">
        <v>212</v>
      </c>
      <c r="L439" t="s">
        <v>1752</v>
      </c>
      <c r="M439" t="s">
        <v>1753</v>
      </c>
      <c r="N439" t="s">
        <v>1754</v>
      </c>
      <c r="O439" t="s">
        <v>28</v>
      </c>
      <c r="T439" t="s">
        <v>29</v>
      </c>
      <c r="U439" t="s">
        <v>212</v>
      </c>
      <c r="V439" t="s">
        <v>212</v>
      </c>
    </row>
    <row r="440" spans="1:22" x14ac:dyDescent="0.2">
      <c r="A440" t="s">
        <v>1755</v>
      </c>
      <c r="B440">
        <v>33.761000000000003</v>
      </c>
      <c r="C440">
        <v>142.113</v>
      </c>
      <c r="D440">
        <v>54</v>
      </c>
      <c r="E440">
        <v>4.7</v>
      </c>
      <c r="F440" t="s">
        <v>211</v>
      </c>
      <c r="K440" t="s">
        <v>212</v>
      </c>
      <c r="L440" t="s">
        <v>1756</v>
      </c>
      <c r="M440" t="s">
        <v>1757</v>
      </c>
      <c r="N440" t="s">
        <v>1758</v>
      </c>
      <c r="O440" t="s">
        <v>28</v>
      </c>
      <c r="T440" t="s">
        <v>29</v>
      </c>
      <c r="U440" t="s">
        <v>212</v>
      </c>
      <c r="V440" t="s">
        <v>212</v>
      </c>
    </row>
    <row r="441" spans="1:22" x14ac:dyDescent="0.2">
      <c r="A441" t="s">
        <v>1759</v>
      </c>
      <c r="B441">
        <v>38.417999999999999</v>
      </c>
      <c r="C441">
        <v>142.792</v>
      </c>
      <c r="D441">
        <v>33</v>
      </c>
      <c r="E441">
        <v>4.5</v>
      </c>
      <c r="F441" t="s">
        <v>211</v>
      </c>
      <c r="K441" t="s">
        <v>212</v>
      </c>
      <c r="L441" t="s">
        <v>1760</v>
      </c>
      <c r="M441" t="s">
        <v>1761</v>
      </c>
      <c r="N441" t="s">
        <v>1762</v>
      </c>
      <c r="O441" t="s">
        <v>28</v>
      </c>
      <c r="T441" t="s">
        <v>29</v>
      </c>
      <c r="U441" t="s">
        <v>212</v>
      </c>
      <c r="V441" t="s">
        <v>212</v>
      </c>
    </row>
    <row r="442" spans="1:22" x14ac:dyDescent="0.2">
      <c r="A442" t="s">
        <v>1763</v>
      </c>
      <c r="B442">
        <v>38.277000000000001</v>
      </c>
      <c r="C442">
        <v>142.18199999999999</v>
      </c>
      <c r="D442">
        <v>86</v>
      </c>
      <c r="E442">
        <v>5.0999999999999996</v>
      </c>
      <c r="F442" t="s">
        <v>211</v>
      </c>
      <c r="K442" t="s">
        <v>212</v>
      </c>
      <c r="L442" t="s">
        <v>1764</v>
      </c>
      <c r="M442" t="s">
        <v>1765</v>
      </c>
      <c r="N442" t="s">
        <v>1766</v>
      </c>
      <c r="O442" t="s">
        <v>28</v>
      </c>
      <c r="T442" t="s">
        <v>29</v>
      </c>
      <c r="U442" t="s">
        <v>212</v>
      </c>
      <c r="V442" t="s">
        <v>212</v>
      </c>
    </row>
    <row r="443" spans="1:22" x14ac:dyDescent="0.2">
      <c r="A443" t="s">
        <v>1767</v>
      </c>
      <c r="B443">
        <v>40.793999999999997</v>
      </c>
      <c r="C443">
        <v>138.328</v>
      </c>
      <c r="D443">
        <v>33</v>
      </c>
      <c r="E443">
        <v>4.5999999999999996</v>
      </c>
      <c r="F443" t="s">
        <v>211</v>
      </c>
      <c r="K443" t="s">
        <v>212</v>
      </c>
      <c r="L443" t="s">
        <v>1768</v>
      </c>
      <c r="M443" t="s">
        <v>1769</v>
      </c>
      <c r="N443" t="s">
        <v>1770</v>
      </c>
      <c r="O443" t="s">
        <v>28</v>
      </c>
      <c r="T443" t="s">
        <v>29</v>
      </c>
      <c r="U443" t="s">
        <v>212</v>
      </c>
      <c r="V443" t="s">
        <v>212</v>
      </c>
    </row>
    <row r="444" spans="1:22" x14ac:dyDescent="0.2">
      <c r="A444" t="s">
        <v>1771</v>
      </c>
      <c r="B444">
        <v>38.085000000000001</v>
      </c>
      <c r="C444">
        <v>142.83600000000001</v>
      </c>
      <c r="D444">
        <v>29</v>
      </c>
      <c r="E444">
        <v>4.8</v>
      </c>
      <c r="F444" t="s">
        <v>211</v>
      </c>
      <c r="K444" t="s">
        <v>212</v>
      </c>
      <c r="L444" t="s">
        <v>1772</v>
      </c>
      <c r="M444" t="s">
        <v>1773</v>
      </c>
      <c r="N444" t="s">
        <v>1774</v>
      </c>
      <c r="O444" t="s">
        <v>28</v>
      </c>
      <c r="T444" t="s">
        <v>29</v>
      </c>
      <c r="U444" t="s">
        <v>212</v>
      </c>
      <c r="V444" t="s">
        <v>212</v>
      </c>
    </row>
    <row r="445" spans="1:22" x14ac:dyDescent="0.2">
      <c r="A445" t="s">
        <v>1775</v>
      </c>
      <c r="B445">
        <v>34.790999999999997</v>
      </c>
      <c r="C445">
        <v>141.72800000000001</v>
      </c>
      <c r="D445">
        <v>32</v>
      </c>
      <c r="E445">
        <v>5.4</v>
      </c>
      <c r="F445" t="s">
        <v>211</v>
      </c>
      <c r="K445" t="s">
        <v>212</v>
      </c>
      <c r="L445" t="s">
        <v>1776</v>
      </c>
      <c r="M445" t="s">
        <v>1777</v>
      </c>
      <c r="N445" t="s">
        <v>1778</v>
      </c>
      <c r="O445" t="s">
        <v>28</v>
      </c>
      <c r="T445" t="s">
        <v>29</v>
      </c>
      <c r="U445" t="s">
        <v>212</v>
      </c>
      <c r="V445" t="s">
        <v>212</v>
      </c>
    </row>
    <row r="446" spans="1:22" x14ac:dyDescent="0.2">
      <c r="A446" t="s">
        <v>1779</v>
      </c>
      <c r="B446">
        <v>33.433</v>
      </c>
      <c r="C446">
        <v>141.54599999999999</v>
      </c>
      <c r="D446">
        <v>42</v>
      </c>
      <c r="E446">
        <v>4.7</v>
      </c>
      <c r="F446" t="s">
        <v>211</v>
      </c>
      <c r="K446" t="s">
        <v>212</v>
      </c>
      <c r="L446" t="s">
        <v>1780</v>
      </c>
      <c r="M446" t="s">
        <v>1781</v>
      </c>
      <c r="N446" t="s">
        <v>1782</v>
      </c>
      <c r="O446" t="s">
        <v>28</v>
      </c>
      <c r="T446" t="s">
        <v>29</v>
      </c>
      <c r="U446" t="s">
        <v>212</v>
      </c>
      <c r="V446" t="s">
        <v>212</v>
      </c>
    </row>
    <row r="447" spans="1:22" x14ac:dyDescent="0.2">
      <c r="A447" t="s">
        <v>1783</v>
      </c>
      <c r="B447">
        <v>38.252000000000002</v>
      </c>
      <c r="C447">
        <v>133.96600000000001</v>
      </c>
      <c r="D447">
        <v>417</v>
      </c>
      <c r="E447">
        <v>5.0999999999999996</v>
      </c>
      <c r="F447" t="s">
        <v>211</v>
      </c>
      <c r="K447" t="s">
        <v>212</v>
      </c>
      <c r="L447" t="s">
        <v>1784</v>
      </c>
      <c r="M447" t="s">
        <v>1785</v>
      </c>
      <c r="N447" t="s">
        <v>1786</v>
      </c>
      <c r="O447" t="s">
        <v>28</v>
      </c>
      <c r="T447" t="s">
        <v>29</v>
      </c>
      <c r="U447" t="s">
        <v>212</v>
      </c>
      <c r="V447" t="s">
        <v>212</v>
      </c>
    </row>
    <row r="448" spans="1:22" x14ac:dyDescent="0.2">
      <c r="A448" t="s">
        <v>1787</v>
      </c>
      <c r="B448">
        <v>36.023000000000003</v>
      </c>
      <c r="C448">
        <v>141.22499999999999</v>
      </c>
      <c r="D448">
        <v>42</v>
      </c>
      <c r="E448">
        <v>4.7</v>
      </c>
      <c r="F448" t="s">
        <v>211</v>
      </c>
      <c r="K448" t="s">
        <v>212</v>
      </c>
      <c r="L448" t="s">
        <v>1788</v>
      </c>
      <c r="M448" t="s">
        <v>1789</v>
      </c>
      <c r="N448" t="s">
        <v>1790</v>
      </c>
      <c r="O448" t="s">
        <v>28</v>
      </c>
      <c r="T448" t="s">
        <v>29</v>
      </c>
      <c r="U448" t="s">
        <v>212</v>
      </c>
      <c r="V448" t="s">
        <v>212</v>
      </c>
    </row>
    <row r="449" spans="1:22" x14ac:dyDescent="0.2">
      <c r="A449" t="s">
        <v>1791</v>
      </c>
      <c r="B449">
        <v>38.61</v>
      </c>
      <c r="C449">
        <v>143.11000000000001</v>
      </c>
      <c r="D449">
        <v>30</v>
      </c>
      <c r="E449">
        <v>4.9000000000000004</v>
      </c>
      <c r="F449" t="s">
        <v>211</v>
      </c>
      <c r="K449" t="s">
        <v>212</v>
      </c>
      <c r="L449" t="s">
        <v>1792</v>
      </c>
      <c r="M449" t="s">
        <v>1793</v>
      </c>
      <c r="N449" t="s">
        <v>1794</v>
      </c>
      <c r="O449" t="s">
        <v>28</v>
      </c>
      <c r="T449" t="s">
        <v>29</v>
      </c>
      <c r="U449" t="s">
        <v>212</v>
      </c>
      <c r="V449" t="s">
        <v>212</v>
      </c>
    </row>
    <row r="450" spans="1:22" x14ac:dyDescent="0.2">
      <c r="A450" t="s">
        <v>1795</v>
      </c>
      <c r="B450">
        <v>38.81</v>
      </c>
      <c r="C450">
        <v>141.93</v>
      </c>
      <c r="D450">
        <v>64</v>
      </c>
      <c r="E450">
        <v>5.0999999999999996</v>
      </c>
      <c r="F450" t="s">
        <v>211</v>
      </c>
      <c r="K450" t="s">
        <v>212</v>
      </c>
      <c r="L450" t="s">
        <v>1796</v>
      </c>
      <c r="M450" t="s">
        <v>1797</v>
      </c>
      <c r="N450" t="s">
        <v>1798</v>
      </c>
      <c r="O450" t="s">
        <v>28</v>
      </c>
      <c r="T450" t="s">
        <v>29</v>
      </c>
      <c r="U450" t="s">
        <v>212</v>
      </c>
      <c r="V450" t="s">
        <v>212</v>
      </c>
    </row>
    <row r="451" spans="1:22" x14ac:dyDescent="0.2">
      <c r="A451" t="s">
        <v>1799</v>
      </c>
      <c r="B451">
        <v>34.872999999999998</v>
      </c>
      <c r="C451">
        <v>139.447</v>
      </c>
      <c r="D451">
        <v>40</v>
      </c>
      <c r="E451">
        <v>4.5999999999999996</v>
      </c>
      <c r="F451" t="s">
        <v>211</v>
      </c>
      <c r="K451" t="s">
        <v>212</v>
      </c>
      <c r="L451" t="s">
        <v>1800</v>
      </c>
      <c r="M451" t="s">
        <v>1801</v>
      </c>
      <c r="N451" t="s">
        <v>1802</v>
      </c>
      <c r="O451" t="s">
        <v>28</v>
      </c>
      <c r="T451" t="s">
        <v>29</v>
      </c>
      <c r="U451" t="s">
        <v>212</v>
      </c>
      <c r="V451" t="s">
        <v>212</v>
      </c>
    </row>
    <row r="452" spans="1:22" x14ac:dyDescent="0.2">
      <c r="A452" t="s">
        <v>1803</v>
      </c>
      <c r="B452">
        <v>36.048999999999999</v>
      </c>
      <c r="C452">
        <v>139.68100000000001</v>
      </c>
      <c r="D452">
        <v>66</v>
      </c>
      <c r="E452">
        <v>5.7</v>
      </c>
      <c r="F452" t="s">
        <v>211</v>
      </c>
      <c r="K452" t="s">
        <v>212</v>
      </c>
      <c r="L452" t="s">
        <v>1804</v>
      </c>
      <c r="M452" t="s">
        <v>1805</v>
      </c>
      <c r="N452" t="s">
        <v>1806</v>
      </c>
      <c r="O452" t="s">
        <v>28</v>
      </c>
      <c r="T452" t="s">
        <v>29</v>
      </c>
      <c r="U452" t="s">
        <v>212</v>
      </c>
      <c r="V452" t="s">
        <v>212</v>
      </c>
    </row>
    <row r="453" spans="1:22" x14ac:dyDescent="0.2">
      <c r="A453" t="s">
        <v>1807</v>
      </c>
      <c r="B453">
        <v>40.057000000000002</v>
      </c>
      <c r="C453">
        <v>142.548</v>
      </c>
      <c r="D453">
        <v>61</v>
      </c>
      <c r="E453">
        <v>4.5999999999999996</v>
      </c>
      <c r="F453" t="s">
        <v>211</v>
      </c>
      <c r="K453" t="s">
        <v>212</v>
      </c>
      <c r="L453" t="s">
        <v>1808</v>
      </c>
      <c r="M453" t="s">
        <v>1809</v>
      </c>
      <c r="N453" t="s">
        <v>1810</v>
      </c>
      <c r="O453" t="s">
        <v>28</v>
      </c>
      <c r="T453" t="s">
        <v>29</v>
      </c>
      <c r="U453" t="s">
        <v>212</v>
      </c>
      <c r="V453" t="s">
        <v>212</v>
      </c>
    </row>
    <row r="454" spans="1:22" x14ac:dyDescent="0.2">
      <c r="A454" t="s">
        <v>1811</v>
      </c>
      <c r="B454">
        <v>33.088999999999999</v>
      </c>
      <c r="C454">
        <v>140.51900000000001</v>
      </c>
      <c r="D454">
        <v>68</v>
      </c>
      <c r="E454">
        <v>5</v>
      </c>
      <c r="F454" t="s">
        <v>211</v>
      </c>
      <c r="K454" t="s">
        <v>212</v>
      </c>
      <c r="L454" t="s">
        <v>1812</v>
      </c>
      <c r="M454" t="s">
        <v>1813</v>
      </c>
      <c r="N454" t="s">
        <v>231</v>
      </c>
      <c r="O454" t="s">
        <v>28</v>
      </c>
      <c r="T454" t="s">
        <v>29</v>
      </c>
      <c r="U454" t="s">
        <v>212</v>
      </c>
      <c r="V454" t="s">
        <v>212</v>
      </c>
    </row>
    <row r="455" spans="1:22" x14ac:dyDescent="0.2">
      <c r="A455" t="s">
        <v>1814</v>
      </c>
      <c r="B455">
        <v>35.274999999999999</v>
      </c>
      <c r="C455">
        <v>141.102</v>
      </c>
      <c r="D455">
        <v>40</v>
      </c>
      <c r="E455">
        <v>4.8</v>
      </c>
      <c r="F455" t="s">
        <v>211</v>
      </c>
      <c r="K455" t="s">
        <v>212</v>
      </c>
      <c r="L455" t="s">
        <v>1815</v>
      </c>
      <c r="M455" t="s">
        <v>1816</v>
      </c>
      <c r="N455" t="s">
        <v>1817</v>
      </c>
      <c r="O455" t="s">
        <v>28</v>
      </c>
      <c r="T455" t="s">
        <v>29</v>
      </c>
      <c r="U455" t="s">
        <v>212</v>
      </c>
      <c r="V455" t="s">
        <v>212</v>
      </c>
    </row>
    <row r="456" spans="1:22" x14ac:dyDescent="0.2">
      <c r="A456" t="s">
        <v>1818</v>
      </c>
      <c r="B456">
        <v>34.725000000000001</v>
      </c>
      <c r="C456">
        <v>140.834</v>
      </c>
      <c r="D456">
        <v>70</v>
      </c>
      <c r="E456">
        <v>4.5999999999999996</v>
      </c>
      <c r="F456" t="s">
        <v>211</v>
      </c>
      <c r="K456" t="s">
        <v>212</v>
      </c>
      <c r="L456" t="s">
        <v>1819</v>
      </c>
      <c r="M456" t="s">
        <v>1820</v>
      </c>
      <c r="N456" t="s">
        <v>1821</v>
      </c>
      <c r="O456" t="s">
        <v>28</v>
      </c>
      <c r="T456" t="s">
        <v>29</v>
      </c>
      <c r="U456" t="s">
        <v>212</v>
      </c>
      <c r="V456" t="s">
        <v>212</v>
      </c>
    </row>
    <row r="457" spans="1:22" x14ac:dyDescent="0.2">
      <c r="A457" t="s">
        <v>1822</v>
      </c>
      <c r="B457">
        <v>35.176000000000002</v>
      </c>
      <c r="C457">
        <v>141.02600000000001</v>
      </c>
      <c r="D457">
        <v>27</v>
      </c>
      <c r="E457">
        <v>5</v>
      </c>
      <c r="F457" t="s">
        <v>211</v>
      </c>
      <c r="K457" t="s">
        <v>212</v>
      </c>
      <c r="L457" t="s">
        <v>1823</v>
      </c>
      <c r="M457" t="s">
        <v>1824</v>
      </c>
      <c r="N457" t="s">
        <v>1825</v>
      </c>
      <c r="O457" t="s">
        <v>28</v>
      </c>
      <c r="T457" t="s">
        <v>29</v>
      </c>
      <c r="U457" t="s">
        <v>212</v>
      </c>
      <c r="V457" t="s">
        <v>212</v>
      </c>
    </row>
    <row r="458" spans="1:22" x14ac:dyDescent="0.2">
      <c r="A458" t="s">
        <v>1826</v>
      </c>
      <c r="B458">
        <v>35.176000000000002</v>
      </c>
      <c r="C458">
        <v>141.00800000000001</v>
      </c>
      <c r="D458">
        <v>45</v>
      </c>
      <c r="E458">
        <v>4.5</v>
      </c>
      <c r="F458" t="s">
        <v>211</v>
      </c>
      <c r="K458" t="s">
        <v>212</v>
      </c>
      <c r="L458" t="s">
        <v>1827</v>
      </c>
      <c r="M458" t="s">
        <v>1828</v>
      </c>
      <c r="N458" t="s">
        <v>1829</v>
      </c>
      <c r="O458" t="s">
        <v>28</v>
      </c>
      <c r="T458" t="s">
        <v>29</v>
      </c>
      <c r="U458" t="s">
        <v>212</v>
      </c>
      <c r="V458" t="s">
        <v>212</v>
      </c>
    </row>
    <row r="459" spans="1:22" x14ac:dyDescent="0.2">
      <c r="A459" t="s">
        <v>1830</v>
      </c>
      <c r="B459">
        <v>38.78</v>
      </c>
      <c r="C459">
        <v>142.01300000000001</v>
      </c>
      <c r="D459">
        <v>68</v>
      </c>
      <c r="E459">
        <v>4.5</v>
      </c>
      <c r="F459" t="s">
        <v>211</v>
      </c>
      <c r="K459" t="s">
        <v>212</v>
      </c>
      <c r="L459" t="s">
        <v>1831</v>
      </c>
      <c r="M459" t="s">
        <v>1832</v>
      </c>
      <c r="N459" t="s">
        <v>1833</v>
      </c>
      <c r="O459" t="s">
        <v>28</v>
      </c>
      <c r="T459" t="s">
        <v>29</v>
      </c>
      <c r="U459" t="s">
        <v>212</v>
      </c>
      <c r="V459" t="s">
        <v>212</v>
      </c>
    </row>
    <row r="460" spans="1:22" x14ac:dyDescent="0.2">
      <c r="A460" t="s">
        <v>1834</v>
      </c>
      <c r="B460">
        <v>35.24</v>
      </c>
      <c r="C460">
        <v>141.00299999999999</v>
      </c>
      <c r="D460">
        <v>38</v>
      </c>
      <c r="E460">
        <v>5.2</v>
      </c>
      <c r="F460" t="s">
        <v>439</v>
      </c>
      <c r="K460" t="s">
        <v>212</v>
      </c>
      <c r="L460" t="s">
        <v>1835</v>
      </c>
      <c r="M460" t="s">
        <v>1836</v>
      </c>
      <c r="N460" t="s">
        <v>1837</v>
      </c>
      <c r="O460" t="s">
        <v>28</v>
      </c>
      <c r="T460" t="s">
        <v>29</v>
      </c>
      <c r="U460" t="s">
        <v>212</v>
      </c>
      <c r="V460" t="s">
        <v>212</v>
      </c>
    </row>
    <row r="461" spans="1:22" x14ac:dyDescent="0.2">
      <c r="A461" t="s">
        <v>1838</v>
      </c>
      <c r="B461">
        <v>35.212000000000003</v>
      </c>
      <c r="C461">
        <v>141.03100000000001</v>
      </c>
      <c r="D461">
        <v>31</v>
      </c>
      <c r="E461">
        <v>5.9</v>
      </c>
      <c r="F461" t="s">
        <v>439</v>
      </c>
      <c r="K461" t="s">
        <v>212</v>
      </c>
      <c r="L461" t="s">
        <v>1839</v>
      </c>
      <c r="M461" t="s">
        <v>1840</v>
      </c>
      <c r="N461" t="s">
        <v>1825</v>
      </c>
      <c r="O461" t="s">
        <v>28</v>
      </c>
      <c r="T461" t="s">
        <v>29</v>
      </c>
      <c r="U461" t="s">
        <v>212</v>
      </c>
      <c r="V461" t="s">
        <v>212</v>
      </c>
    </row>
    <row r="462" spans="1:22" x14ac:dyDescent="0.2">
      <c r="A462" t="s">
        <v>1841</v>
      </c>
      <c r="B462">
        <v>35.110999999999997</v>
      </c>
      <c r="C462">
        <v>141.29</v>
      </c>
      <c r="D462">
        <v>19</v>
      </c>
      <c r="E462">
        <v>4.7</v>
      </c>
      <c r="F462" t="s">
        <v>211</v>
      </c>
      <c r="K462" t="s">
        <v>212</v>
      </c>
      <c r="L462" t="s">
        <v>1842</v>
      </c>
      <c r="M462" t="s">
        <v>1843</v>
      </c>
      <c r="N462" t="s">
        <v>1844</v>
      </c>
      <c r="O462" t="s">
        <v>28</v>
      </c>
      <c r="T462" t="s">
        <v>29</v>
      </c>
      <c r="U462" t="s">
        <v>212</v>
      </c>
      <c r="V462" t="s">
        <v>212</v>
      </c>
    </row>
    <row r="463" spans="1:22" x14ac:dyDescent="0.2">
      <c r="A463" t="s">
        <v>1845</v>
      </c>
      <c r="B463">
        <v>35.725000000000001</v>
      </c>
      <c r="C463">
        <v>140.62100000000001</v>
      </c>
      <c r="D463">
        <v>57</v>
      </c>
      <c r="E463">
        <v>5</v>
      </c>
      <c r="F463" t="s">
        <v>211</v>
      </c>
      <c r="K463" t="s">
        <v>212</v>
      </c>
      <c r="L463" t="s">
        <v>1846</v>
      </c>
      <c r="M463" t="s">
        <v>1847</v>
      </c>
      <c r="N463" t="s">
        <v>1848</v>
      </c>
      <c r="O463" t="s">
        <v>28</v>
      </c>
      <c r="T463" t="s">
        <v>29</v>
      </c>
      <c r="U463" t="s">
        <v>212</v>
      </c>
      <c r="V463" t="s">
        <v>212</v>
      </c>
    </row>
    <row r="464" spans="1:22" x14ac:dyDescent="0.2">
      <c r="A464" t="s">
        <v>1849</v>
      </c>
      <c r="B464">
        <v>35.584000000000003</v>
      </c>
      <c r="C464">
        <v>140.79599999999999</v>
      </c>
      <c r="D464">
        <v>55</v>
      </c>
      <c r="E464">
        <v>4.5</v>
      </c>
      <c r="F464" t="s">
        <v>211</v>
      </c>
      <c r="K464" t="s">
        <v>212</v>
      </c>
      <c r="L464" t="s">
        <v>1850</v>
      </c>
      <c r="M464" t="s">
        <v>1851</v>
      </c>
      <c r="N464" t="s">
        <v>1852</v>
      </c>
      <c r="O464" t="s">
        <v>28</v>
      </c>
      <c r="T464" t="s">
        <v>29</v>
      </c>
      <c r="U464" t="s">
        <v>212</v>
      </c>
      <c r="V464" t="s">
        <v>212</v>
      </c>
    </row>
    <row r="465" spans="1:22" x14ac:dyDescent="0.2">
      <c r="A465" t="s">
        <v>1853</v>
      </c>
      <c r="B465">
        <v>35.106999999999999</v>
      </c>
      <c r="C465">
        <v>141.34100000000001</v>
      </c>
      <c r="D465">
        <v>33</v>
      </c>
      <c r="E465">
        <v>4.5</v>
      </c>
      <c r="F465" t="s">
        <v>211</v>
      </c>
      <c r="K465" t="s">
        <v>212</v>
      </c>
      <c r="L465" t="s">
        <v>1854</v>
      </c>
      <c r="M465" t="s">
        <v>1855</v>
      </c>
      <c r="N465" t="s">
        <v>1856</v>
      </c>
      <c r="O465" t="s">
        <v>28</v>
      </c>
      <c r="T465" t="s">
        <v>29</v>
      </c>
      <c r="U465" t="s">
        <v>212</v>
      </c>
      <c r="V465" t="s">
        <v>212</v>
      </c>
    </row>
    <row r="466" spans="1:22" x14ac:dyDescent="0.2">
      <c r="A466" t="s">
        <v>1857</v>
      </c>
      <c r="B466">
        <v>37.274000000000001</v>
      </c>
      <c r="C466">
        <v>141.81399999999999</v>
      </c>
      <c r="D466">
        <v>51</v>
      </c>
      <c r="E466">
        <v>4.5</v>
      </c>
      <c r="F466" t="s">
        <v>211</v>
      </c>
      <c r="K466" t="s">
        <v>212</v>
      </c>
      <c r="L466" t="s">
        <v>1858</v>
      </c>
      <c r="M466" t="s">
        <v>1859</v>
      </c>
      <c r="N466" t="s">
        <v>1860</v>
      </c>
      <c r="O466" t="s">
        <v>28</v>
      </c>
      <c r="T466" t="s">
        <v>29</v>
      </c>
      <c r="U466" t="s">
        <v>212</v>
      </c>
      <c r="V466" t="s">
        <v>212</v>
      </c>
    </row>
    <row r="467" spans="1:22" x14ac:dyDescent="0.2">
      <c r="A467" t="s">
        <v>1861</v>
      </c>
      <c r="B467">
        <v>36.47</v>
      </c>
      <c r="C467">
        <v>140.70599999999999</v>
      </c>
      <c r="D467">
        <v>61</v>
      </c>
      <c r="E467">
        <v>4.5999999999999996</v>
      </c>
      <c r="F467" t="s">
        <v>211</v>
      </c>
      <c r="K467" t="s">
        <v>212</v>
      </c>
      <c r="L467" t="s">
        <v>1862</v>
      </c>
      <c r="M467" t="s">
        <v>1863</v>
      </c>
      <c r="N467" t="s">
        <v>1864</v>
      </c>
      <c r="O467" t="s">
        <v>28</v>
      </c>
      <c r="T467" t="s">
        <v>29</v>
      </c>
      <c r="U467" t="s">
        <v>212</v>
      </c>
      <c r="V467" t="s">
        <v>212</v>
      </c>
    </row>
    <row r="468" spans="1:22" x14ac:dyDescent="0.2">
      <c r="A468" t="s">
        <v>1865</v>
      </c>
      <c r="B468">
        <v>34.584000000000003</v>
      </c>
      <c r="C468">
        <v>141.69999999999999</v>
      </c>
      <c r="D468">
        <v>33</v>
      </c>
      <c r="E468">
        <v>4.5</v>
      </c>
      <c r="F468" t="s">
        <v>211</v>
      </c>
      <c r="K468" t="s">
        <v>212</v>
      </c>
      <c r="L468" t="s">
        <v>1866</v>
      </c>
      <c r="M468" t="s">
        <v>1867</v>
      </c>
      <c r="N468" t="s">
        <v>1868</v>
      </c>
      <c r="O468" t="s">
        <v>28</v>
      </c>
      <c r="T468" t="s">
        <v>29</v>
      </c>
      <c r="U468" t="s">
        <v>212</v>
      </c>
      <c r="V468" t="s">
        <v>212</v>
      </c>
    </row>
    <row r="469" spans="1:22" x14ac:dyDescent="0.2">
      <c r="A469" t="s">
        <v>1869</v>
      </c>
      <c r="B469">
        <v>37.319000000000003</v>
      </c>
      <c r="C469">
        <v>141.78399999999999</v>
      </c>
      <c r="D469">
        <v>40</v>
      </c>
      <c r="E469">
        <v>5.5</v>
      </c>
      <c r="F469" t="s">
        <v>211</v>
      </c>
      <c r="K469" t="s">
        <v>212</v>
      </c>
      <c r="L469" t="s">
        <v>1870</v>
      </c>
      <c r="M469" t="s">
        <v>1871</v>
      </c>
      <c r="N469" t="s">
        <v>1872</v>
      </c>
      <c r="O469" t="s">
        <v>28</v>
      </c>
      <c r="T469" t="s">
        <v>29</v>
      </c>
      <c r="U469" t="s">
        <v>212</v>
      </c>
      <c r="V469" t="s">
        <v>212</v>
      </c>
    </row>
    <row r="470" spans="1:22" x14ac:dyDescent="0.2">
      <c r="A470" t="s">
        <v>1873</v>
      </c>
      <c r="B470">
        <v>36.256</v>
      </c>
      <c r="C470">
        <v>141.40299999999999</v>
      </c>
      <c r="D470">
        <v>37</v>
      </c>
      <c r="E470">
        <v>5.3</v>
      </c>
      <c r="F470" t="s">
        <v>211</v>
      </c>
      <c r="K470" t="s">
        <v>212</v>
      </c>
      <c r="L470" t="s">
        <v>1874</v>
      </c>
      <c r="M470" t="s">
        <v>1875</v>
      </c>
      <c r="N470" t="s">
        <v>1654</v>
      </c>
      <c r="O470" t="s">
        <v>28</v>
      </c>
      <c r="T470" t="s">
        <v>29</v>
      </c>
      <c r="U470" t="s">
        <v>212</v>
      </c>
      <c r="V470" t="s">
        <v>212</v>
      </c>
    </row>
    <row r="471" spans="1:22" x14ac:dyDescent="0.2">
      <c r="A471" t="s">
        <v>1876</v>
      </c>
      <c r="B471">
        <v>40.174999999999997</v>
      </c>
      <c r="C471">
        <v>142.42699999999999</v>
      </c>
      <c r="D471">
        <v>47</v>
      </c>
      <c r="E471">
        <v>5.0999999999999996</v>
      </c>
      <c r="F471" t="s">
        <v>211</v>
      </c>
      <c r="K471" t="s">
        <v>212</v>
      </c>
      <c r="L471" t="s">
        <v>1877</v>
      </c>
      <c r="M471" t="s">
        <v>1878</v>
      </c>
      <c r="N471" t="s">
        <v>1879</v>
      </c>
      <c r="O471" t="s">
        <v>28</v>
      </c>
      <c r="T471" t="s">
        <v>29</v>
      </c>
      <c r="U471" t="s">
        <v>212</v>
      </c>
      <c r="V471" t="s">
        <v>212</v>
      </c>
    </row>
    <row r="472" spans="1:22" x14ac:dyDescent="0.2">
      <c r="A472" t="s">
        <v>1880</v>
      </c>
      <c r="B472">
        <v>34.170999999999999</v>
      </c>
      <c r="C472">
        <v>141.42500000000001</v>
      </c>
      <c r="D472">
        <v>40</v>
      </c>
      <c r="E472">
        <v>5.2</v>
      </c>
      <c r="F472" t="s">
        <v>211</v>
      </c>
      <c r="K472" t="s">
        <v>212</v>
      </c>
      <c r="L472" t="s">
        <v>1881</v>
      </c>
      <c r="M472" t="s">
        <v>1882</v>
      </c>
      <c r="N472" t="s">
        <v>1883</v>
      </c>
      <c r="O472" t="s">
        <v>28</v>
      </c>
      <c r="T472" t="s">
        <v>29</v>
      </c>
      <c r="U472" t="s">
        <v>212</v>
      </c>
      <c r="V472" t="s">
        <v>212</v>
      </c>
    </row>
    <row r="473" spans="1:22" x14ac:dyDescent="0.2">
      <c r="A473" t="s">
        <v>1884</v>
      </c>
      <c r="B473">
        <v>40.795999999999999</v>
      </c>
      <c r="C473">
        <v>142.43700000000001</v>
      </c>
      <c r="D473">
        <v>55</v>
      </c>
      <c r="E473">
        <v>5.2</v>
      </c>
      <c r="F473" t="s">
        <v>211</v>
      </c>
      <c r="K473" t="s">
        <v>212</v>
      </c>
      <c r="L473" t="s">
        <v>1885</v>
      </c>
      <c r="M473" t="s">
        <v>1886</v>
      </c>
      <c r="N473" t="s">
        <v>1887</v>
      </c>
      <c r="O473" t="s">
        <v>28</v>
      </c>
      <c r="T473" t="s">
        <v>29</v>
      </c>
      <c r="U473" t="s">
        <v>212</v>
      </c>
      <c r="V473" t="s">
        <v>212</v>
      </c>
    </row>
    <row r="474" spans="1:22" x14ac:dyDescent="0.2">
      <c r="A474" t="s">
        <v>1888</v>
      </c>
      <c r="B474">
        <v>35.415999999999997</v>
      </c>
      <c r="C474">
        <v>140.35300000000001</v>
      </c>
      <c r="D474">
        <v>35</v>
      </c>
      <c r="E474">
        <v>4.5</v>
      </c>
      <c r="F474" t="s">
        <v>211</v>
      </c>
      <c r="K474" t="s">
        <v>212</v>
      </c>
      <c r="L474" t="s">
        <v>1889</v>
      </c>
      <c r="M474" t="s">
        <v>1890</v>
      </c>
      <c r="N474" t="s">
        <v>1891</v>
      </c>
      <c r="O474" t="s">
        <v>28</v>
      </c>
      <c r="T474" t="s">
        <v>29</v>
      </c>
      <c r="U474" t="s">
        <v>212</v>
      </c>
      <c r="V474" t="s">
        <v>212</v>
      </c>
    </row>
    <row r="475" spans="1:22" x14ac:dyDescent="0.2">
      <c r="A475" t="s">
        <v>1892</v>
      </c>
      <c r="B475">
        <v>34.152999999999999</v>
      </c>
      <c r="C475">
        <v>141.65799999999999</v>
      </c>
      <c r="D475">
        <v>31</v>
      </c>
      <c r="E475">
        <v>4.5</v>
      </c>
      <c r="F475" t="s">
        <v>211</v>
      </c>
      <c r="K475" t="s">
        <v>212</v>
      </c>
      <c r="L475" t="s">
        <v>1893</v>
      </c>
      <c r="M475" t="s">
        <v>1894</v>
      </c>
      <c r="N475" t="s">
        <v>1895</v>
      </c>
      <c r="O475" t="s">
        <v>28</v>
      </c>
      <c r="T475" t="s">
        <v>29</v>
      </c>
      <c r="U475" t="s">
        <v>212</v>
      </c>
      <c r="V475" t="s">
        <v>212</v>
      </c>
    </row>
    <row r="476" spans="1:22" x14ac:dyDescent="0.2">
      <c r="A476" t="s">
        <v>1896</v>
      </c>
      <c r="B476">
        <v>38.951000000000001</v>
      </c>
      <c r="C476">
        <v>142.85900000000001</v>
      </c>
      <c r="D476">
        <v>33</v>
      </c>
      <c r="E476">
        <v>4.5</v>
      </c>
      <c r="F476" t="s">
        <v>211</v>
      </c>
      <c r="K476" t="s">
        <v>212</v>
      </c>
      <c r="L476" t="s">
        <v>1897</v>
      </c>
      <c r="M476" t="s">
        <v>1898</v>
      </c>
      <c r="N476" t="s">
        <v>1899</v>
      </c>
      <c r="O476" t="s">
        <v>28</v>
      </c>
      <c r="T476" t="s">
        <v>29</v>
      </c>
      <c r="U476" t="s">
        <v>212</v>
      </c>
      <c r="V476" t="s">
        <v>212</v>
      </c>
    </row>
    <row r="477" spans="1:22" x14ac:dyDescent="0.2">
      <c r="A477" t="s">
        <v>1900</v>
      </c>
      <c r="B477">
        <v>33.103999999999999</v>
      </c>
      <c r="C477">
        <v>140.99299999999999</v>
      </c>
      <c r="D477">
        <v>49</v>
      </c>
      <c r="E477">
        <v>4.5999999999999996</v>
      </c>
      <c r="F477" t="s">
        <v>211</v>
      </c>
      <c r="K477" t="s">
        <v>212</v>
      </c>
      <c r="L477" t="s">
        <v>1901</v>
      </c>
      <c r="M477" t="s">
        <v>1902</v>
      </c>
      <c r="N477" t="s">
        <v>1903</v>
      </c>
      <c r="O477" t="s">
        <v>28</v>
      </c>
      <c r="T477" t="s">
        <v>29</v>
      </c>
      <c r="U477" t="s">
        <v>212</v>
      </c>
      <c r="V477" t="s">
        <v>212</v>
      </c>
    </row>
    <row r="478" spans="1:22" x14ac:dyDescent="0.2">
      <c r="A478" t="s">
        <v>1904</v>
      </c>
      <c r="B478">
        <v>35.103000000000002</v>
      </c>
      <c r="C478">
        <v>132.59899999999999</v>
      </c>
      <c r="D478">
        <v>4</v>
      </c>
      <c r="E478">
        <v>5.2</v>
      </c>
      <c r="F478" t="s">
        <v>211</v>
      </c>
      <c r="K478" t="s">
        <v>212</v>
      </c>
      <c r="L478" t="s">
        <v>1905</v>
      </c>
      <c r="M478" t="s">
        <v>1906</v>
      </c>
      <c r="N478" t="s">
        <v>1907</v>
      </c>
      <c r="O478" t="s">
        <v>28</v>
      </c>
      <c r="T478" t="s">
        <v>29</v>
      </c>
      <c r="U478" t="s">
        <v>212</v>
      </c>
      <c r="V478" t="s">
        <v>212</v>
      </c>
    </row>
    <row r="479" spans="1:22" x14ac:dyDescent="0.2">
      <c r="A479" t="s">
        <v>1908</v>
      </c>
      <c r="B479">
        <v>35.183999999999997</v>
      </c>
      <c r="C479">
        <v>132.67699999999999</v>
      </c>
      <c r="D479">
        <v>19</v>
      </c>
      <c r="E479">
        <v>4.9000000000000004</v>
      </c>
      <c r="F479" t="s">
        <v>211</v>
      </c>
      <c r="K479" t="s">
        <v>212</v>
      </c>
      <c r="L479" t="s">
        <v>1909</v>
      </c>
      <c r="M479" t="s">
        <v>1910</v>
      </c>
      <c r="N479" t="s">
        <v>1911</v>
      </c>
      <c r="O479" t="s">
        <v>28</v>
      </c>
      <c r="T479" t="s">
        <v>29</v>
      </c>
      <c r="U479" t="s">
        <v>212</v>
      </c>
      <c r="V479" t="s">
        <v>212</v>
      </c>
    </row>
    <row r="480" spans="1:22" x14ac:dyDescent="0.2">
      <c r="A480" t="s">
        <v>1912</v>
      </c>
      <c r="B480">
        <v>35.139000000000003</v>
      </c>
      <c r="C480">
        <v>132.584</v>
      </c>
      <c r="D480">
        <v>5</v>
      </c>
      <c r="E480">
        <v>5.2</v>
      </c>
      <c r="F480" t="s">
        <v>211</v>
      </c>
      <c r="K480" t="s">
        <v>212</v>
      </c>
      <c r="L480" t="s">
        <v>1913</v>
      </c>
      <c r="M480" t="s">
        <v>1914</v>
      </c>
      <c r="N480" t="s">
        <v>1915</v>
      </c>
      <c r="O480" t="s">
        <v>28</v>
      </c>
      <c r="T480" t="s">
        <v>29</v>
      </c>
      <c r="U480" t="s">
        <v>212</v>
      </c>
      <c r="V480" t="s">
        <v>212</v>
      </c>
    </row>
    <row r="481" spans="1:22" x14ac:dyDescent="0.2">
      <c r="A481" t="s">
        <v>1916</v>
      </c>
      <c r="B481">
        <v>36.457000000000001</v>
      </c>
      <c r="C481">
        <v>140.965</v>
      </c>
      <c r="D481">
        <v>50</v>
      </c>
      <c r="E481">
        <v>5</v>
      </c>
      <c r="F481" t="s">
        <v>211</v>
      </c>
      <c r="K481" t="s">
        <v>212</v>
      </c>
      <c r="L481" t="s">
        <v>1917</v>
      </c>
      <c r="M481" t="s">
        <v>1918</v>
      </c>
      <c r="N481" t="s">
        <v>1919</v>
      </c>
      <c r="O481" t="s">
        <v>28</v>
      </c>
      <c r="T481" t="s">
        <v>29</v>
      </c>
      <c r="U481" t="s">
        <v>212</v>
      </c>
      <c r="V481" t="s">
        <v>212</v>
      </c>
    </row>
    <row r="482" spans="1:22" x14ac:dyDescent="0.2">
      <c r="A482" t="s">
        <v>1920</v>
      </c>
      <c r="B482">
        <v>35.037999999999997</v>
      </c>
      <c r="C482">
        <v>141.30000000000001</v>
      </c>
      <c r="D482">
        <v>16</v>
      </c>
      <c r="E482">
        <v>4.5999999999999996</v>
      </c>
      <c r="F482" t="s">
        <v>211</v>
      </c>
      <c r="K482" t="s">
        <v>212</v>
      </c>
      <c r="L482" t="s">
        <v>1921</v>
      </c>
      <c r="M482" t="s">
        <v>1922</v>
      </c>
      <c r="N482" t="s">
        <v>1923</v>
      </c>
      <c r="O482" t="s">
        <v>28</v>
      </c>
      <c r="T482" t="s">
        <v>29</v>
      </c>
      <c r="U482" t="s">
        <v>212</v>
      </c>
      <c r="V482" t="s">
        <v>212</v>
      </c>
    </row>
    <row r="483" spans="1:22" x14ac:dyDescent="0.2">
      <c r="A483" t="s">
        <v>1924</v>
      </c>
      <c r="B483">
        <v>38.204000000000001</v>
      </c>
      <c r="C483">
        <v>142.04499999999999</v>
      </c>
      <c r="D483">
        <v>45</v>
      </c>
      <c r="E483">
        <v>5.7</v>
      </c>
      <c r="F483" t="s">
        <v>211</v>
      </c>
      <c r="K483" t="s">
        <v>212</v>
      </c>
      <c r="L483" t="s">
        <v>1925</v>
      </c>
      <c r="M483" t="s">
        <v>1926</v>
      </c>
      <c r="N483" t="s">
        <v>1927</v>
      </c>
      <c r="O483" t="s">
        <v>28</v>
      </c>
      <c r="T483" t="s">
        <v>29</v>
      </c>
      <c r="U483" t="s">
        <v>212</v>
      </c>
      <c r="V483" t="s">
        <v>212</v>
      </c>
    </row>
    <row r="484" spans="1:22" x14ac:dyDescent="0.2">
      <c r="A484" t="s">
        <v>1928</v>
      </c>
      <c r="B484">
        <v>38.19</v>
      </c>
      <c r="C484">
        <v>142.02799999999999</v>
      </c>
      <c r="D484">
        <v>44</v>
      </c>
      <c r="E484">
        <v>7.7</v>
      </c>
      <c r="F484" t="s">
        <v>439</v>
      </c>
      <c r="K484" t="s">
        <v>212</v>
      </c>
      <c r="L484" t="s">
        <v>1929</v>
      </c>
      <c r="M484" t="s">
        <v>1930</v>
      </c>
      <c r="N484" t="s">
        <v>1931</v>
      </c>
      <c r="O484" t="s">
        <v>28</v>
      </c>
      <c r="T484" t="s">
        <v>29</v>
      </c>
      <c r="U484" t="s">
        <v>212</v>
      </c>
      <c r="V484" t="s">
        <v>212</v>
      </c>
    </row>
    <row r="485" spans="1:22" x14ac:dyDescent="0.2">
      <c r="A485" t="s">
        <v>1932</v>
      </c>
      <c r="B485">
        <v>38.476999999999997</v>
      </c>
      <c r="C485">
        <v>142.239</v>
      </c>
      <c r="D485">
        <v>44</v>
      </c>
      <c r="E485">
        <v>5.4</v>
      </c>
      <c r="F485" t="s">
        <v>211</v>
      </c>
      <c r="K485" t="s">
        <v>212</v>
      </c>
      <c r="L485" t="s">
        <v>1933</v>
      </c>
      <c r="M485" t="s">
        <v>1934</v>
      </c>
      <c r="N485" t="s">
        <v>1935</v>
      </c>
      <c r="O485" t="s">
        <v>28</v>
      </c>
      <c r="T485" t="s">
        <v>29</v>
      </c>
      <c r="U485" t="s">
        <v>212</v>
      </c>
      <c r="V485" t="s">
        <v>212</v>
      </c>
    </row>
    <row r="486" spans="1:22" x14ac:dyDescent="0.2">
      <c r="A486" t="s">
        <v>1936</v>
      </c>
      <c r="B486">
        <v>38.509</v>
      </c>
      <c r="C486">
        <v>142.00399999999999</v>
      </c>
      <c r="D486">
        <v>46</v>
      </c>
      <c r="E486">
        <v>4.9000000000000004</v>
      </c>
      <c r="F486" t="s">
        <v>211</v>
      </c>
      <c r="K486" t="s">
        <v>212</v>
      </c>
      <c r="L486" t="s">
        <v>1937</v>
      </c>
      <c r="M486" t="s">
        <v>1938</v>
      </c>
      <c r="N486" t="s">
        <v>1939</v>
      </c>
      <c r="O486" t="s">
        <v>28</v>
      </c>
      <c r="T486" t="s">
        <v>29</v>
      </c>
      <c r="U486" t="s">
        <v>212</v>
      </c>
      <c r="V486" t="s">
        <v>212</v>
      </c>
    </row>
    <row r="487" spans="1:22" x14ac:dyDescent="0.2">
      <c r="A487" t="s">
        <v>1940</v>
      </c>
      <c r="B487">
        <v>38.204000000000001</v>
      </c>
      <c r="C487">
        <v>142.18199999999999</v>
      </c>
      <c r="D487">
        <v>45</v>
      </c>
      <c r="E487">
        <v>4.9000000000000004</v>
      </c>
      <c r="F487" t="s">
        <v>211</v>
      </c>
      <c r="K487" t="s">
        <v>212</v>
      </c>
      <c r="L487" t="s">
        <v>1941</v>
      </c>
      <c r="M487" t="s">
        <v>1942</v>
      </c>
      <c r="N487" t="s">
        <v>1943</v>
      </c>
      <c r="O487" t="s">
        <v>28</v>
      </c>
      <c r="T487" t="s">
        <v>29</v>
      </c>
      <c r="U487" t="s">
        <v>212</v>
      </c>
      <c r="V487" t="s">
        <v>212</v>
      </c>
    </row>
    <row r="488" spans="1:22" x14ac:dyDescent="0.2">
      <c r="A488" t="s">
        <v>1944</v>
      </c>
      <c r="B488">
        <v>38.427999999999997</v>
      </c>
      <c r="C488">
        <v>142.392</v>
      </c>
      <c r="D488">
        <v>45</v>
      </c>
      <c r="E488">
        <v>4.5999999999999996</v>
      </c>
      <c r="F488" t="s">
        <v>211</v>
      </c>
      <c r="K488" t="s">
        <v>212</v>
      </c>
      <c r="L488" t="s">
        <v>1945</v>
      </c>
      <c r="M488" t="s">
        <v>1946</v>
      </c>
      <c r="N488" t="s">
        <v>1947</v>
      </c>
      <c r="O488" t="s">
        <v>28</v>
      </c>
      <c r="T488" t="s">
        <v>29</v>
      </c>
      <c r="U488" t="s">
        <v>212</v>
      </c>
      <c r="V488" t="s">
        <v>212</v>
      </c>
    </row>
    <row r="489" spans="1:22" x14ac:dyDescent="0.2">
      <c r="A489" t="s">
        <v>1948</v>
      </c>
      <c r="B489">
        <v>33.704000000000001</v>
      </c>
      <c r="C489">
        <v>136.39400000000001</v>
      </c>
      <c r="D489">
        <v>397</v>
      </c>
      <c r="E489">
        <v>4.5</v>
      </c>
      <c r="F489" t="s">
        <v>211</v>
      </c>
      <c r="K489" t="s">
        <v>212</v>
      </c>
      <c r="L489" t="s">
        <v>1949</v>
      </c>
      <c r="M489" t="s">
        <v>1950</v>
      </c>
      <c r="N489" t="s">
        <v>1951</v>
      </c>
      <c r="O489" t="s">
        <v>28</v>
      </c>
      <c r="T489" t="s">
        <v>29</v>
      </c>
      <c r="U489" t="s">
        <v>212</v>
      </c>
      <c r="V489" t="s">
        <v>212</v>
      </c>
    </row>
    <row r="490" spans="1:22" x14ac:dyDescent="0.2">
      <c r="A490" t="s">
        <v>1952</v>
      </c>
      <c r="B490">
        <v>35.404000000000003</v>
      </c>
      <c r="C490">
        <v>135.565</v>
      </c>
      <c r="D490">
        <v>366</v>
      </c>
      <c r="E490">
        <v>4.8</v>
      </c>
      <c r="F490" t="s">
        <v>211</v>
      </c>
      <c r="K490" t="s">
        <v>212</v>
      </c>
      <c r="L490" t="s">
        <v>1953</v>
      </c>
      <c r="M490" t="s">
        <v>1954</v>
      </c>
      <c r="N490" t="s">
        <v>1955</v>
      </c>
      <c r="O490" t="s">
        <v>28</v>
      </c>
      <c r="T490" t="s">
        <v>29</v>
      </c>
      <c r="U490" t="s">
        <v>212</v>
      </c>
      <c r="V490" t="s">
        <v>212</v>
      </c>
    </row>
    <row r="491" spans="1:22" x14ac:dyDescent="0.2">
      <c r="A491" t="s">
        <v>1956</v>
      </c>
      <c r="B491">
        <v>38.122999999999998</v>
      </c>
      <c r="C491">
        <v>141.92699999999999</v>
      </c>
      <c r="D491">
        <v>42</v>
      </c>
      <c r="E491">
        <v>4.9000000000000004</v>
      </c>
      <c r="F491" t="s">
        <v>211</v>
      </c>
      <c r="K491" t="s">
        <v>212</v>
      </c>
      <c r="L491" t="s">
        <v>1957</v>
      </c>
      <c r="M491" t="s">
        <v>1958</v>
      </c>
      <c r="N491" t="s">
        <v>1959</v>
      </c>
      <c r="O491" t="s">
        <v>28</v>
      </c>
      <c r="T491" t="s">
        <v>29</v>
      </c>
      <c r="U491" t="s">
        <v>212</v>
      </c>
      <c r="V491" t="s">
        <v>212</v>
      </c>
    </row>
    <row r="492" spans="1:22" x14ac:dyDescent="0.2">
      <c r="A492" t="s">
        <v>1960</v>
      </c>
      <c r="B492">
        <v>38.319000000000003</v>
      </c>
      <c r="C492">
        <v>142.364</v>
      </c>
      <c r="D492">
        <v>40</v>
      </c>
      <c r="E492">
        <v>6.3</v>
      </c>
      <c r="F492" t="s">
        <v>439</v>
      </c>
      <c r="K492" t="s">
        <v>212</v>
      </c>
      <c r="L492" t="s">
        <v>1961</v>
      </c>
      <c r="M492" t="s">
        <v>1962</v>
      </c>
      <c r="N492" t="s">
        <v>1963</v>
      </c>
      <c r="O492" t="s">
        <v>28</v>
      </c>
      <c r="T492" t="s">
        <v>29</v>
      </c>
      <c r="U492" t="s">
        <v>212</v>
      </c>
      <c r="V492" t="s">
        <v>212</v>
      </c>
    </row>
    <row r="493" spans="1:22" x14ac:dyDescent="0.2">
      <c r="A493" t="s">
        <v>1964</v>
      </c>
      <c r="B493">
        <v>37.972999999999999</v>
      </c>
      <c r="C493">
        <v>141.79900000000001</v>
      </c>
      <c r="D493">
        <v>42</v>
      </c>
      <c r="E493">
        <v>5.4</v>
      </c>
      <c r="F493" t="s">
        <v>439</v>
      </c>
      <c r="K493" t="s">
        <v>212</v>
      </c>
      <c r="L493" t="s">
        <v>1965</v>
      </c>
      <c r="M493" t="s">
        <v>1966</v>
      </c>
      <c r="N493" t="s">
        <v>1967</v>
      </c>
      <c r="O493" t="s">
        <v>28</v>
      </c>
      <c r="T493" t="s">
        <v>29</v>
      </c>
      <c r="U493" t="s">
        <v>212</v>
      </c>
      <c r="V493" t="s">
        <v>212</v>
      </c>
    </row>
    <row r="494" spans="1:22" x14ac:dyDescent="0.2">
      <c r="A494" t="s">
        <v>1968</v>
      </c>
      <c r="B494">
        <v>38.487000000000002</v>
      </c>
      <c r="C494">
        <v>142.78100000000001</v>
      </c>
      <c r="D494">
        <v>33</v>
      </c>
      <c r="E494">
        <v>5.2</v>
      </c>
      <c r="F494" t="s">
        <v>439</v>
      </c>
      <c r="K494" t="s">
        <v>212</v>
      </c>
      <c r="L494" t="s">
        <v>1969</v>
      </c>
      <c r="M494" t="s">
        <v>1970</v>
      </c>
      <c r="N494" t="s">
        <v>1971</v>
      </c>
      <c r="O494" t="s">
        <v>28</v>
      </c>
      <c r="T494" t="s">
        <v>29</v>
      </c>
      <c r="U494" t="s">
        <v>212</v>
      </c>
      <c r="V494" t="s">
        <v>212</v>
      </c>
    </row>
    <row r="495" spans="1:22" x14ac:dyDescent="0.2">
      <c r="A495" t="s">
        <v>1972</v>
      </c>
      <c r="B495">
        <v>37.954000000000001</v>
      </c>
      <c r="C495">
        <v>142.80799999999999</v>
      </c>
      <c r="D495">
        <v>33</v>
      </c>
      <c r="E495">
        <v>4.9000000000000004</v>
      </c>
      <c r="F495" t="s">
        <v>211</v>
      </c>
      <c r="K495" t="s">
        <v>212</v>
      </c>
      <c r="L495" t="s">
        <v>1973</v>
      </c>
      <c r="M495" t="s">
        <v>1974</v>
      </c>
      <c r="N495" t="s">
        <v>1975</v>
      </c>
      <c r="O495" t="s">
        <v>28</v>
      </c>
      <c r="T495" t="s">
        <v>29</v>
      </c>
      <c r="U495" t="s">
        <v>212</v>
      </c>
      <c r="V495" t="s">
        <v>212</v>
      </c>
    </row>
    <row r="496" spans="1:22" x14ac:dyDescent="0.2">
      <c r="A496" t="s">
        <v>1976</v>
      </c>
      <c r="B496">
        <v>38.401000000000003</v>
      </c>
      <c r="C496">
        <v>142.38300000000001</v>
      </c>
      <c r="D496">
        <v>28</v>
      </c>
      <c r="E496">
        <v>4.8</v>
      </c>
      <c r="F496" t="s">
        <v>211</v>
      </c>
      <c r="K496" t="s">
        <v>212</v>
      </c>
      <c r="L496" t="s">
        <v>1977</v>
      </c>
      <c r="M496" t="s">
        <v>1978</v>
      </c>
      <c r="N496" t="s">
        <v>1979</v>
      </c>
      <c r="O496" t="s">
        <v>28</v>
      </c>
      <c r="T496" t="s">
        <v>29</v>
      </c>
      <c r="U496" t="s">
        <v>212</v>
      </c>
      <c r="V496" t="s">
        <v>212</v>
      </c>
    </row>
    <row r="497" spans="1:22" x14ac:dyDescent="0.2">
      <c r="A497" t="s">
        <v>1980</v>
      </c>
      <c r="B497">
        <v>38.326000000000001</v>
      </c>
      <c r="C497">
        <v>141.756</v>
      </c>
      <c r="D497">
        <v>52</v>
      </c>
      <c r="E497">
        <v>5.7</v>
      </c>
      <c r="F497" t="s">
        <v>211</v>
      </c>
      <c r="K497" t="s">
        <v>212</v>
      </c>
      <c r="L497" t="s">
        <v>1981</v>
      </c>
      <c r="M497" t="s">
        <v>1982</v>
      </c>
      <c r="N497" t="s">
        <v>1983</v>
      </c>
      <c r="O497" t="s">
        <v>28</v>
      </c>
      <c r="T497" t="s">
        <v>29</v>
      </c>
      <c r="U497" t="s">
        <v>212</v>
      </c>
      <c r="V497" t="s">
        <v>212</v>
      </c>
    </row>
    <row r="498" spans="1:22" x14ac:dyDescent="0.2">
      <c r="A498" t="s">
        <v>1984</v>
      </c>
      <c r="B498">
        <v>38.573999999999998</v>
      </c>
      <c r="C498">
        <v>142.81100000000001</v>
      </c>
      <c r="D498">
        <v>33</v>
      </c>
      <c r="E498">
        <v>4.9000000000000004</v>
      </c>
      <c r="F498" t="s">
        <v>211</v>
      </c>
      <c r="K498" t="s">
        <v>212</v>
      </c>
      <c r="L498" t="s">
        <v>1985</v>
      </c>
      <c r="M498" t="s">
        <v>1986</v>
      </c>
      <c r="N498" t="s">
        <v>1987</v>
      </c>
      <c r="O498" t="s">
        <v>28</v>
      </c>
      <c r="T498" t="s">
        <v>29</v>
      </c>
      <c r="U498" t="s">
        <v>212</v>
      </c>
      <c r="V498" t="s">
        <v>212</v>
      </c>
    </row>
    <row r="499" spans="1:22" x14ac:dyDescent="0.2">
      <c r="A499" t="s">
        <v>1988</v>
      </c>
      <c r="B499">
        <v>37.500999999999998</v>
      </c>
      <c r="C499">
        <v>143.06200000000001</v>
      </c>
      <c r="D499">
        <v>33</v>
      </c>
      <c r="E499">
        <v>4.7</v>
      </c>
      <c r="F499" t="s">
        <v>211</v>
      </c>
      <c r="K499" t="s">
        <v>212</v>
      </c>
      <c r="L499" t="s">
        <v>1989</v>
      </c>
      <c r="M499" t="s">
        <v>1990</v>
      </c>
      <c r="N499" t="s">
        <v>1355</v>
      </c>
      <c r="O499" t="s">
        <v>28</v>
      </c>
      <c r="T499" t="s">
        <v>29</v>
      </c>
      <c r="U499" t="s">
        <v>212</v>
      </c>
      <c r="V499" t="s">
        <v>212</v>
      </c>
    </row>
    <row r="500" spans="1:22" x14ac:dyDescent="0.2">
      <c r="A500" t="s">
        <v>1991</v>
      </c>
      <c r="B500">
        <v>37.149000000000001</v>
      </c>
      <c r="C500">
        <v>142.80000000000001</v>
      </c>
      <c r="D500">
        <v>35</v>
      </c>
      <c r="E500">
        <v>5.7</v>
      </c>
      <c r="F500" t="s">
        <v>211</v>
      </c>
      <c r="K500" t="s">
        <v>212</v>
      </c>
      <c r="L500" t="s">
        <v>1992</v>
      </c>
      <c r="M500" t="s">
        <v>1993</v>
      </c>
      <c r="N500" t="s">
        <v>1994</v>
      </c>
      <c r="O500" t="s">
        <v>28</v>
      </c>
      <c r="T500" t="s">
        <v>29</v>
      </c>
      <c r="U500" t="s">
        <v>212</v>
      </c>
      <c r="V500" t="s">
        <v>212</v>
      </c>
    </row>
    <row r="501" spans="1:22" x14ac:dyDescent="0.2">
      <c r="A501" t="s">
        <v>1995</v>
      </c>
      <c r="B501">
        <v>38.252000000000002</v>
      </c>
      <c r="C501">
        <v>142.83699999999999</v>
      </c>
      <c r="D501">
        <v>37</v>
      </c>
      <c r="E501">
        <v>4.8</v>
      </c>
      <c r="F501" t="s">
        <v>211</v>
      </c>
      <c r="K501" t="s">
        <v>212</v>
      </c>
      <c r="L501" t="s">
        <v>1996</v>
      </c>
      <c r="M501" t="s">
        <v>1997</v>
      </c>
      <c r="N501" t="s">
        <v>1998</v>
      </c>
      <c r="O501" t="s">
        <v>28</v>
      </c>
      <c r="T501" t="s">
        <v>29</v>
      </c>
      <c r="U501" t="s">
        <v>212</v>
      </c>
      <c r="V501" t="s">
        <v>212</v>
      </c>
    </row>
    <row r="502" spans="1:22" x14ac:dyDescent="0.2">
      <c r="A502" t="s">
        <v>1999</v>
      </c>
      <c r="B502">
        <v>33.616999999999997</v>
      </c>
      <c r="C502">
        <v>141.16399999999999</v>
      </c>
      <c r="D502">
        <v>46</v>
      </c>
      <c r="E502">
        <v>5</v>
      </c>
      <c r="F502" t="s">
        <v>211</v>
      </c>
      <c r="K502" t="s">
        <v>212</v>
      </c>
      <c r="L502" t="s">
        <v>2000</v>
      </c>
      <c r="M502" t="s">
        <v>2001</v>
      </c>
      <c r="N502" t="s">
        <v>779</v>
      </c>
      <c r="O502" t="s">
        <v>28</v>
      </c>
      <c r="T502" t="s">
        <v>29</v>
      </c>
      <c r="U502" t="s">
        <v>212</v>
      </c>
      <c r="V502" t="s">
        <v>212</v>
      </c>
    </row>
    <row r="503" spans="1:22" x14ac:dyDescent="0.2">
      <c r="A503" t="s">
        <v>2002</v>
      </c>
      <c r="B503">
        <v>36.488999999999997</v>
      </c>
      <c r="C503">
        <v>140.708</v>
      </c>
      <c r="D503">
        <v>64</v>
      </c>
      <c r="E503">
        <v>4.5</v>
      </c>
      <c r="F503" t="s">
        <v>211</v>
      </c>
      <c r="K503" t="s">
        <v>212</v>
      </c>
      <c r="L503" t="s">
        <v>2003</v>
      </c>
      <c r="M503" t="s">
        <v>2004</v>
      </c>
      <c r="N503" t="s">
        <v>1864</v>
      </c>
      <c r="O503" t="s">
        <v>28</v>
      </c>
      <c r="T503" t="s">
        <v>29</v>
      </c>
      <c r="U503" t="s">
        <v>212</v>
      </c>
      <c r="V503" t="s">
        <v>212</v>
      </c>
    </row>
    <row r="504" spans="1:22" x14ac:dyDescent="0.2">
      <c r="A504" t="s">
        <v>2005</v>
      </c>
      <c r="B504">
        <v>38.125</v>
      </c>
      <c r="C504">
        <v>142.62299999999999</v>
      </c>
      <c r="D504">
        <v>44</v>
      </c>
      <c r="E504">
        <v>4.5</v>
      </c>
      <c r="F504" t="s">
        <v>211</v>
      </c>
      <c r="K504" t="s">
        <v>212</v>
      </c>
      <c r="L504" t="s">
        <v>2006</v>
      </c>
      <c r="M504" t="s">
        <v>2007</v>
      </c>
      <c r="N504" t="s">
        <v>2008</v>
      </c>
      <c r="O504" t="s">
        <v>28</v>
      </c>
      <c r="T504" t="s">
        <v>29</v>
      </c>
      <c r="U504" t="s">
        <v>212</v>
      </c>
      <c r="V504" t="s">
        <v>212</v>
      </c>
    </row>
    <row r="505" spans="1:22" x14ac:dyDescent="0.2">
      <c r="A505" t="s">
        <v>2009</v>
      </c>
      <c r="B505">
        <v>38.148000000000003</v>
      </c>
      <c r="C505">
        <v>142.44200000000001</v>
      </c>
      <c r="D505">
        <v>33</v>
      </c>
      <c r="E505">
        <v>4.7</v>
      </c>
      <c r="F505" t="s">
        <v>439</v>
      </c>
      <c r="K505" t="s">
        <v>212</v>
      </c>
      <c r="L505" t="s">
        <v>2010</v>
      </c>
      <c r="M505" t="s">
        <v>2011</v>
      </c>
      <c r="N505" t="s">
        <v>2012</v>
      </c>
      <c r="O505" t="s">
        <v>28</v>
      </c>
      <c r="T505" t="s">
        <v>29</v>
      </c>
      <c r="U505" t="s">
        <v>212</v>
      </c>
      <c r="V505" t="s">
        <v>212</v>
      </c>
    </row>
    <row r="506" spans="1:22" x14ac:dyDescent="0.2">
      <c r="A506" t="s">
        <v>2013</v>
      </c>
      <c r="B506">
        <v>37.478999999999999</v>
      </c>
      <c r="C506">
        <v>142.65600000000001</v>
      </c>
      <c r="D506">
        <v>52</v>
      </c>
      <c r="E506">
        <v>4.5</v>
      </c>
      <c r="F506" t="s">
        <v>211</v>
      </c>
      <c r="K506" t="s">
        <v>212</v>
      </c>
      <c r="L506" t="s">
        <v>2014</v>
      </c>
      <c r="M506" t="s">
        <v>2015</v>
      </c>
      <c r="N506" t="s">
        <v>2016</v>
      </c>
      <c r="O506" t="s">
        <v>28</v>
      </c>
      <c r="T506" t="s">
        <v>29</v>
      </c>
      <c r="U506" t="s">
        <v>212</v>
      </c>
      <c r="V506" t="s">
        <v>212</v>
      </c>
    </row>
    <row r="507" spans="1:22" x14ac:dyDescent="0.2">
      <c r="A507" t="s">
        <v>2017</v>
      </c>
      <c r="B507">
        <v>37.521000000000001</v>
      </c>
      <c r="C507">
        <v>141.44499999999999</v>
      </c>
      <c r="D507">
        <v>57</v>
      </c>
      <c r="E507">
        <v>5</v>
      </c>
      <c r="F507" t="s">
        <v>211</v>
      </c>
      <c r="K507" t="s">
        <v>212</v>
      </c>
      <c r="L507" t="s">
        <v>2018</v>
      </c>
      <c r="M507" t="s">
        <v>2019</v>
      </c>
      <c r="N507" t="s">
        <v>2020</v>
      </c>
      <c r="O507" t="s">
        <v>28</v>
      </c>
      <c r="T507" t="s">
        <v>29</v>
      </c>
      <c r="U507" t="s">
        <v>212</v>
      </c>
      <c r="V507" t="s">
        <v>212</v>
      </c>
    </row>
    <row r="508" spans="1:22" x14ac:dyDescent="0.2">
      <c r="A508" t="s">
        <v>2021</v>
      </c>
      <c r="B508">
        <v>33.328000000000003</v>
      </c>
      <c r="C508">
        <v>141.667</v>
      </c>
      <c r="D508">
        <v>14</v>
      </c>
      <c r="E508">
        <v>5.3</v>
      </c>
      <c r="F508" t="s">
        <v>211</v>
      </c>
      <c r="K508" t="s">
        <v>212</v>
      </c>
      <c r="L508" t="s">
        <v>2022</v>
      </c>
      <c r="M508" t="s">
        <v>2023</v>
      </c>
      <c r="N508" t="s">
        <v>2024</v>
      </c>
      <c r="O508" t="s">
        <v>28</v>
      </c>
      <c r="T508" t="s">
        <v>29</v>
      </c>
      <c r="U508" t="s">
        <v>212</v>
      </c>
      <c r="V508" t="s">
        <v>212</v>
      </c>
    </row>
    <row r="509" spans="1:22" x14ac:dyDescent="0.2">
      <c r="A509" t="s">
        <v>2025</v>
      </c>
      <c r="B509">
        <v>33.301000000000002</v>
      </c>
      <c r="C509">
        <v>141.49199999999999</v>
      </c>
      <c r="D509">
        <v>33</v>
      </c>
      <c r="E509">
        <v>4.8</v>
      </c>
      <c r="F509" t="s">
        <v>211</v>
      </c>
      <c r="K509" t="s">
        <v>212</v>
      </c>
      <c r="L509" t="s">
        <v>2026</v>
      </c>
      <c r="M509" t="s">
        <v>2027</v>
      </c>
      <c r="N509" t="s">
        <v>2028</v>
      </c>
      <c r="O509" t="s">
        <v>28</v>
      </c>
      <c r="T509" t="s">
        <v>29</v>
      </c>
      <c r="U509" t="s">
        <v>212</v>
      </c>
      <c r="V509" t="s">
        <v>212</v>
      </c>
    </row>
    <row r="510" spans="1:22" x14ac:dyDescent="0.2">
      <c r="A510" t="s">
        <v>2029</v>
      </c>
      <c r="B510">
        <v>36.247</v>
      </c>
      <c r="C510">
        <v>141.78700000000001</v>
      </c>
      <c r="D510">
        <v>24</v>
      </c>
      <c r="E510">
        <v>4.9000000000000004</v>
      </c>
      <c r="F510" t="s">
        <v>211</v>
      </c>
      <c r="K510" t="s">
        <v>212</v>
      </c>
      <c r="L510" t="s">
        <v>2030</v>
      </c>
      <c r="M510" t="s">
        <v>2031</v>
      </c>
      <c r="N510" t="s">
        <v>2032</v>
      </c>
      <c r="O510" t="s">
        <v>28</v>
      </c>
      <c r="T510" t="s">
        <v>29</v>
      </c>
      <c r="U510" t="s">
        <v>212</v>
      </c>
      <c r="V510" t="s">
        <v>212</v>
      </c>
    </row>
    <row r="511" spans="1:22" x14ac:dyDescent="0.2">
      <c r="A511" t="s">
        <v>2033</v>
      </c>
      <c r="B511">
        <v>37.935000000000002</v>
      </c>
      <c r="C511">
        <v>141.85400000000001</v>
      </c>
      <c r="D511">
        <v>46</v>
      </c>
      <c r="E511">
        <v>5.2</v>
      </c>
      <c r="F511" t="s">
        <v>211</v>
      </c>
      <c r="K511" t="s">
        <v>212</v>
      </c>
      <c r="L511" t="s">
        <v>2034</v>
      </c>
      <c r="M511" t="s">
        <v>2035</v>
      </c>
      <c r="N511" t="s">
        <v>2036</v>
      </c>
      <c r="O511" t="s">
        <v>28</v>
      </c>
      <c r="T511" t="s">
        <v>29</v>
      </c>
      <c r="U511" t="s">
        <v>212</v>
      </c>
      <c r="V511" t="s">
        <v>212</v>
      </c>
    </row>
    <row r="512" spans="1:22" x14ac:dyDescent="0.2">
      <c r="A512" t="s">
        <v>2037</v>
      </c>
      <c r="B512">
        <v>36.21</v>
      </c>
      <c r="C512">
        <v>141.57400000000001</v>
      </c>
      <c r="D512">
        <v>52</v>
      </c>
      <c r="E512">
        <v>4.7</v>
      </c>
      <c r="F512" t="s">
        <v>211</v>
      </c>
      <c r="K512" t="s">
        <v>212</v>
      </c>
      <c r="L512" t="s">
        <v>2038</v>
      </c>
      <c r="M512" t="s">
        <v>2039</v>
      </c>
      <c r="N512" t="s">
        <v>2040</v>
      </c>
      <c r="O512" t="s">
        <v>28</v>
      </c>
      <c r="T512" t="s">
        <v>29</v>
      </c>
      <c r="U512" t="s">
        <v>212</v>
      </c>
      <c r="V512" t="s">
        <v>212</v>
      </c>
    </row>
    <row r="513" spans="1:22" x14ac:dyDescent="0.2">
      <c r="A513" t="s">
        <v>2041</v>
      </c>
      <c r="B513">
        <v>36.198</v>
      </c>
      <c r="C513">
        <v>141.815</v>
      </c>
      <c r="D513">
        <v>32</v>
      </c>
      <c r="E513">
        <v>5.0999999999999996</v>
      </c>
      <c r="F513" t="s">
        <v>211</v>
      </c>
      <c r="K513" t="s">
        <v>212</v>
      </c>
      <c r="L513" t="s">
        <v>2042</v>
      </c>
      <c r="M513" t="s">
        <v>2043</v>
      </c>
      <c r="N513" t="s">
        <v>2044</v>
      </c>
      <c r="O513" t="s">
        <v>28</v>
      </c>
      <c r="T513" t="s">
        <v>29</v>
      </c>
      <c r="U513" t="s">
        <v>212</v>
      </c>
      <c r="V513" t="s">
        <v>212</v>
      </c>
    </row>
    <row r="514" spans="1:22" x14ac:dyDescent="0.2">
      <c r="A514" t="s">
        <v>2045</v>
      </c>
      <c r="B514">
        <v>33.280999999999999</v>
      </c>
      <c r="C514">
        <v>137.803</v>
      </c>
      <c r="D514">
        <v>345</v>
      </c>
      <c r="E514">
        <v>4.5</v>
      </c>
      <c r="F514" t="s">
        <v>211</v>
      </c>
      <c r="K514" t="s">
        <v>212</v>
      </c>
      <c r="L514" t="s">
        <v>2046</v>
      </c>
      <c r="M514" t="s">
        <v>2047</v>
      </c>
      <c r="N514" t="s">
        <v>2048</v>
      </c>
      <c r="O514" t="s">
        <v>28</v>
      </c>
      <c r="T514" t="s">
        <v>29</v>
      </c>
      <c r="U514" t="s">
        <v>212</v>
      </c>
      <c r="V514" t="s">
        <v>212</v>
      </c>
    </row>
    <row r="515" spans="1:22" x14ac:dyDescent="0.2">
      <c r="A515" t="s">
        <v>2049</v>
      </c>
      <c r="B515">
        <v>36.19</v>
      </c>
      <c r="C515">
        <v>141.94900000000001</v>
      </c>
      <c r="D515">
        <v>35</v>
      </c>
      <c r="E515">
        <v>4.5</v>
      </c>
      <c r="F515" t="s">
        <v>211</v>
      </c>
      <c r="K515" t="s">
        <v>212</v>
      </c>
      <c r="L515" t="s">
        <v>2050</v>
      </c>
      <c r="M515" t="s">
        <v>2051</v>
      </c>
      <c r="N515" t="s">
        <v>2052</v>
      </c>
      <c r="O515" t="s">
        <v>28</v>
      </c>
      <c r="T515" t="s">
        <v>29</v>
      </c>
      <c r="U515" t="s">
        <v>212</v>
      </c>
      <c r="V515" t="s">
        <v>212</v>
      </c>
    </row>
    <row r="516" spans="1:22" x14ac:dyDescent="0.2">
      <c r="A516" t="s">
        <v>2053</v>
      </c>
      <c r="B516">
        <v>36.08</v>
      </c>
      <c r="C516">
        <v>139.84200000000001</v>
      </c>
      <c r="D516">
        <v>64</v>
      </c>
      <c r="E516">
        <v>4.5</v>
      </c>
      <c r="F516" t="s">
        <v>211</v>
      </c>
      <c r="K516" t="s">
        <v>212</v>
      </c>
      <c r="L516" t="s">
        <v>2054</v>
      </c>
      <c r="M516" t="s">
        <v>2055</v>
      </c>
      <c r="N516" t="s">
        <v>2056</v>
      </c>
      <c r="O516" t="s">
        <v>28</v>
      </c>
      <c r="T516" t="s">
        <v>29</v>
      </c>
      <c r="U516" t="s">
        <v>212</v>
      </c>
      <c r="V516" t="s">
        <v>212</v>
      </c>
    </row>
    <row r="517" spans="1:22" x14ac:dyDescent="0.2">
      <c r="A517" t="s">
        <v>2057</v>
      </c>
      <c r="B517">
        <v>35.551000000000002</v>
      </c>
      <c r="C517">
        <v>139.911</v>
      </c>
      <c r="D517">
        <v>81</v>
      </c>
      <c r="E517">
        <v>5</v>
      </c>
      <c r="F517" t="s">
        <v>211</v>
      </c>
      <c r="K517" t="s">
        <v>212</v>
      </c>
      <c r="L517" t="s">
        <v>2058</v>
      </c>
      <c r="M517" t="s">
        <v>2059</v>
      </c>
      <c r="N517" t="s">
        <v>2060</v>
      </c>
      <c r="O517" t="s">
        <v>28</v>
      </c>
      <c r="T517" t="s">
        <v>29</v>
      </c>
      <c r="U517" t="s">
        <v>212</v>
      </c>
      <c r="V517" t="s">
        <v>212</v>
      </c>
    </row>
    <row r="518" spans="1:22" x14ac:dyDescent="0.2">
      <c r="A518" t="s">
        <v>2061</v>
      </c>
      <c r="B518">
        <v>33.956000000000003</v>
      </c>
      <c r="C518">
        <v>142.28700000000001</v>
      </c>
      <c r="D518">
        <v>47</v>
      </c>
      <c r="E518">
        <v>5.5</v>
      </c>
      <c r="F518" t="s">
        <v>211</v>
      </c>
      <c r="K518" t="s">
        <v>212</v>
      </c>
      <c r="L518" t="s">
        <v>2062</v>
      </c>
      <c r="M518" t="s">
        <v>2063</v>
      </c>
      <c r="N518" t="s">
        <v>2064</v>
      </c>
      <c r="O518" t="s">
        <v>28</v>
      </c>
      <c r="T518" t="s">
        <v>29</v>
      </c>
      <c r="U518" t="s">
        <v>212</v>
      </c>
      <c r="V518" t="s">
        <v>212</v>
      </c>
    </row>
    <row r="519" spans="1:22" x14ac:dyDescent="0.2">
      <c r="A519" t="s">
        <v>2065</v>
      </c>
      <c r="B519">
        <v>34.313000000000002</v>
      </c>
      <c r="C519">
        <v>140.256</v>
      </c>
      <c r="D519">
        <v>82</v>
      </c>
      <c r="E519">
        <v>5</v>
      </c>
      <c r="F519" t="s">
        <v>211</v>
      </c>
      <c r="K519" t="s">
        <v>212</v>
      </c>
      <c r="L519" t="s">
        <v>2066</v>
      </c>
      <c r="M519" t="s">
        <v>2067</v>
      </c>
      <c r="N519" t="s">
        <v>2068</v>
      </c>
      <c r="O519" t="s">
        <v>28</v>
      </c>
      <c r="T519" t="s">
        <v>29</v>
      </c>
      <c r="U519" t="s">
        <v>212</v>
      </c>
      <c r="V519" t="s">
        <v>212</v>
      </c>
    </row>
    <row r="520" spans="1:22" x14ac:dyDescent="0.2">
      <c r="A520" t="s">
        <v>2069</v>
      </c>
      <c r="B520">
        <v>32.972000000000001</v>
      </c>
      <c r="C520">
        <v>141.529</v>
      </c>
      <c r="D520">
        <v>38</v>
      </c>
      <c r="E520">
        <v>5.0999999999999996</v>
      </c>
      <c r="F520" t="s">
        <v>211</v>
      </c>
      <c r="K520" t="s">
        <v>212</v>
      </c>
      <c r="L520" t="s">
        <v>2070</v>
      </c>
      <c r="M520" t="s">
        <v>2071</v>
      </c>
      <c r="N520" t="s">
        <v>2072</v>
      </c>
      <c r="O520" t="s">
        <v>28</v>
      </c>
      <c r="T520" t="s">
        <v>29</v>
      </c>
      <c r="U520" t="s">
        <v>212</v>
      </c>
      <c r="V520" t="s">
        <v>212</v>
      </c>
    </row>
    <row r="521" spans="1:22" x14ac:dyDescent="0.2">
      <c r="A521" t="s">
        <v>2073</v>
      </c>
      <c r="B521">
        <v>38.131999999999998</v>
      </c>
      <c r="C521">
        <v>141.983</v>
      </c>
      <c r="D521">
        <v>57</v>
      </c>
      <c r="E521">
        <v>4.5999999999999996</v>
      </c>
      <c r="F521" t="s">
        <v>211</v>
      </c>
      <c r="K521" t="s">
        <v>212</v>
      </c>
      <c r="L521" t="s">
        <v>2074</v>
      </c>
      <c r="M521" t="s">
        <v>2075</v>
      </c>
      <c r="N521" t="s">
        <v>2076</v>
      </c>
      <c r="O521" t="s">
        <v>28</v>
      </c>
      <c r="T521" t="s">
        <v>29</v>
      </c>
      <c r="U521" t="s">
        <v>212</v>
      </c>
      <c r="V521" t="s">
        <v>212</v>
      </c>
    </row>
    <row r="522" spans="1:22" x14ac:dyDescent="0.2">
      <c r="A522" t="s">
        <v>2077</v>
      </c>
      <c r="B522">
        <v>33.762999999999998</v>
      </c>
      <c r="C522">
        <v>141.566</v>
      </c>
      <c r="D522">
        <v>33</v>
      </c>
      <c r="E522">
        <v>5.2</v>
      </c>
      <c r="F522" t="s">
        <v>211</v>
      </c>
      <c r="K522" t="s">
        <v>212</v>
      </c>
      <c r="L522" t="s">
        <v>2078</v>
      </c>
      <c r="M522" t="s">
        <v>2079</v>
      </c>
      <c r="N522" t="s">
        <v>2080</v>
      </c>
      <c r="O522" t="s">
        <v>28</v>
      </c>
      <c r="T522" t="s">
        <v>29</v>
      </c>
      <c r="U522" t="s">
        <v>212</v>
      </c>
      <c r="V522" t="s">
        <v>212</v>
      </c>
    </row>
    <row r="523" spans="1:22" x14ac:dyDescent="0.2">
      <c r="A523" t="s">
        <v>2081</v>
      </c>
      <c r="B523">
        <v>38.762</v>
      </c>
      <c r="C523">
        <v>142.27699999999999</v>
      </c>
      <c r="D523">
        <v>47</v>
      </c>
      <c r="E523">
        <v>4.5999999999999996</v>
      </c>
      <c r="F523" t="s">
        <v>211</v>
      </c>
      <c r="K523" t="s">
        <v>212</v>
      </c>
      <c r="L523" t="s">
        <v>2082</v>
      </c>
      <c r="M523" t="s">
        <v>2083</v>
      </c>
      <c r="N523" t="s">
        <v>2084</v>
      </c>
      <c r="O523" t="s">
        <v>28</v>
      </c>
      <c r="T523" t="s">
        <v>29</v>
      </c>
      <c r="U523" t="s">
        <v>212</v>
      </c>
      <c r="V523" t="s">
        <v>212</v>
      </c>
    </row>
    <row r="524" spans="1:22" x14ac:dyDescent="0.2">
      <c r="A524" t="s">
        <v>2085</v>
      </c>
      <c r="B524">
        <v>34.889000000000003</v>
      </c>
      <c r="C524">
        <v>135.62100000000001</v>
      </c>
      <c r="D524">
        <v>368</v>
      </c>
      <c r="E524">
        <v>4.8</v>
      </c>
      <c r="F524" t="s">
        <v>211</v>
      </c>
      <c r="K524" t="s">
        <v>212</v>
      </c>
      <c r="L524" t="s">
        <v>2086</v>
      </c>
      <c r="M524" t="s">
        <v>2087</v>
      </c>
      <c r="N524" t="s">
        <v>2088</v>
      </c>
      <c r="O524" t="s">
        <v>28</v>
      </c>
      <c r="T524" t="s">
        <v>29</v>
      </c>
      <c r="U524" t="s">
        <v>212</v>
      </c>
      <c r="V524" t="s">
        <v>212</v>
      </c>
    </row>
    <row r="525" spans="1:22" x14ac:dyDescent="0.2">
      <c r="A525" t="s">
        <v>2089</v>
      </c>
      <c r="B525">
        <v>35.814999999999998</v>
      </c>
      <c r="C525">
        <v>141.047</v>
      </c>
      <c r="D525">
        <v>33</v>
      </c>
      <c r="E525">
        <v>4.8</v>
      </c>
      <c r="F525" t="s">
        <v>211</v>
      </c>
      <c r="K525" t="s">
        <v>212</v>
      </c>
      <c r="L525" t="s">
        <v>2090</v>
      </c>
      <c r="M525" t="s">
        <v>2091</v>
      </c>
      <c r="N525" t="s">
        <v>2092</v>
      </c>
      <c r="O525" t="s">
        <v>28</v>
      </c>
      <c r="T525" t="s">
        <v>29</v>
      </c>
      <c r="U525" t="s">
        <v>212</v>
      </c>
      <c r="V525" t="s">
        <v>212</v>
      </c>
    </row>
    <row r="526" spans="1:22" x14ac:dyDescent="0.2">
      <c r="A526" t="s">
        <v>2093</v>
      </c>
      <c r="B526">
        <v>38.046999999999997</v>
      </c>
      <c r="C526">
        <v>141.11699999999999</v>
      </c>
      <c r="D526">
        <v>93</v>
      </c>
      <c r="E526">
        <v>4.8</v>
      </c>
      <c r="F526" t="s">
        <v>211</v>
      </c>
      <c r="K526" t="s">
        <v>212</v>
      </c>
      <c r="L526" t="s">
        <v>2094</v>
      </c>
      <c r="M526" t="s">
        <v>2095</v>
      </c>
      <c r="N526" t="s">
        <v>2096</v>
      </c>
      <c r="O526" t="s">
        <v>28</v>
      </c>
      <c r="T526" t="s">
        <v>29</v>
      </c>
      <c r="U526" t="s">
        <v>212</v>
      </c>
      <c r="V526" t="s">
        <v>212</v>
      </c>
    </row>
    <row r="527" spans="1:22" x14ac:dyDescent="0.2">
      <c r="A527" t="s">
        <v>2097</v>
      </c>
      <c r="B527">
        <v>40.533999999999999</v>
      </c>
      <c r="C527">
        <v>142.42599999999999</v>
      </c>
      <c r="D527">
        <v>58</v>
      </c>
      <c r="E527">
        <v>4.5</v>
      </c>
      <c r="F527" t="s">
        <v>211</v>
      </c>
      <c r="K527" t="s">
        <v>212</v>
      </c>
      <c r="L527" t="s">
        <v>2098</v>
      </c>
      <c r="M527" t="s">
        <v>2099</v>
      </c>
      <c r="N527" t="s">
        <v>2100</v>
      </c>
      <c r="O527" t="s">
        <v>28</v>
      </c>
      <c r="T527" t="s">
        <v>29</v>
      </c>
      <c r="U527" t="s">
        <v>212</v>
      </c>
      <c r="V527" t="s">
        <v>212</v>
      </c>
    </row>
    <row r="528" spans="1:22" x14ac:dyDescent="0.2">
      <c r="A528" t="s">
        <v>2101</v>
      </c>
      <c r="B528">
        <v>37.317</v>
      </c>
      <c r="C528">
        <v>134.66399999999999</v>
      </c>
      <c r="D528">
        <v>389</v>
      </c>
      <c r="E528">
        <v>4.5</v>
      </c>
      <c r="F528" t="s">
        <v>211</v>
      </c>
      <c r="K528" t="s">
        <v>212</v>
      </c>
      <c r="L528" t="s">
        <v>2102</v>
      </c>
      <c r="M528" t="s">
        <v>2103</v>
      </c>
      <c r="N528" t="s">
        <v>2104</v>
      </c>
      <c r="O528" t="s">
        <v>28</v>
      </c>
      <c r="T528" t="s">
        <v>29</v>
      </c>
      <c r="U528" t="s">
        <v>212</v>
      </c>
      <c r="V528" t="s">
        <v>212</v>
      </c>
    </row>
    <row r="529" spans="1:22" x14ac:dyDescent="0.2">
      <c r="A529" t="s">
        <v>2105</v>
      </c>
      <c r="B529">
        <v>34.097999999999999</v>
      </c>
      <c r="C529">
        <v>140.04400000000001</v>
      </c>
      <c r="D529">
        <v>93</v>
      </c>
      <c r="E529">
        <v>5.2</v>
      </c>
      <c r="F529" t="s">
        <v>211</v>
      </c>
      <c r="K529" t="s">
        <v>212</v>
      </c>
      <c r="L529" t="s">
        <v>2106</v>
      </c>
      <c r="M529" t="s">
        <v>2107</v>
      </c>
      <c r="N529" t="s">
        <v>2108</v>
      </c>
      <c r="O529" t="s">
        <v>28</v>
      </c>
      <c r="T529" t="s">
        <v>29</v>
      </c>
      <c r="U529" t="s">
        <v>212</v>
      </c>
      <c r="V529" t="s">
        <v>212</v>
      </c>
    </row>
    <row r="530" spans="1:22" x14ac:dyDescent="0.2">
      <c r="A530" t="s">
        <v>2109</v>
      </c>
      <c r="B530">
        <v>33.341999999999999</v>
      </c>
      <c r="C530">
        <v>141.00899999999999</v>
      </c>
      <c r="D530">
        <v>63</v>
      </c>
      <c r="E530">
        <v>4.7</v>
      </c>
      <c r="F530" t="s">
        <v>211</v>
      </c>
      <c r="K530" t="s">
        <v>212</v>
      </c>
      <c r="L530" t="s">
        <v>2110</v>
      </c>
      <c r="M530" t="s">
        <v>2111</v>
      </c>
      <c r="N530" t="s">
        <v>2112</v>
      </c>
      <c r="O530" t="s">
        <v>28</v>
      </c>
      <c r="T530" t="s">
        <v>29</v>
      </c>
      <c r="U530" t="s">
        <v>212</v>
      </c>
      <c r="V530" t="s">
        <v>212</v>
      </c>
    </row>
    <row r="531" spans="1:22" x14ac:dyDescent="0.2">
      <c r="A531" t="s">
        <v>2113</v>
      </c>
      <c r="B531">
        <v>38.447000000000003</v>
      </c>
      <c r="C531">
        <v>143.02600000000001</v>
      </c>
      <c r="D531">
        <v>33</v>
      </c>
      <c r="E531">
        <v>4.9000000000000004</v>
      </c>
      <c r="F531" t="s">
        <v>211</v>
      </c>
      <c r="K531" t="s">
        <v>212</v>
      </c>
      <c r="L531" t="s">
        <v>2114</v>
      </c>
      <c r="M531" t="s">
        <v>2115</v>
      </c>
      <c r="N531" t="s">
        <v>2116</v>
      </c>
      <c r="O531" t="s">
        <v>28</v>
      </c>
      <c r="T531" t="s">
        <v>29</v>
      </c>
      <c r="U531" t="s">
        <v>212</v>
      </c>
      <c r="V531" t="s">
        <v>212</v>
      </c>
    </row>
    <row r="532" spans="1:22" x14ac:dyDescent="0.2">
      <c r="A532" t="s">
        <v>2117</v>
      </c>
      <c r="B532">
        <v>38.393999999999998</v>
      </c>
      <c r="C532">
        <v>143.113</v>
      </c>
      <c r="D532">
        <v>31</v>
      </c>
      <c r="E532">
        <v>5.4</v>
      </c>
      <c r="F532" t="s">
        <v>211</v>
      </c>
      <c r="K532" t="s">
        <v>212</v>
      </c>
      <c r="L532" t="s">
        <v>2118</v>
      </c>
      <c r="M532" t="s">
        <v>2119</v>
      </c>
      <c r="N532" t="s">
        <v>2120</v>
      </c>
      <c r="O532" t="s">
        <v>28</v>
      </c>
      <c r="T532" t="s">
        <v>29</v>
      </c>
      <c r="U532" t="s">
        <v>212</v>
      </c>
      <c r="V532" t="s">
        <v>212</v>
      </c>
    </row>
    <row r="533" spans="1:22" x14ac:dyDescent="0.2">
      <c r="A533" t="s">
        <v>2121</v>
      </c>
      <c r="B533">
        <v>33.5</v>
      </c>
      <c r="C533">
        <v>138.06800000000001</v>
      </c>
      <c r="D533">
        <v>293</v>
      </c>
      <c r="E533">
        <v>5.0999999999999996</v>
      </c>
      <c r="F533" t="s">
        <v>211</v>
      </c>
      <c r="K533" t="s">
        <v>212</v>
      </c>
      <c r="L533" t="s">
        <v>2122</v>
      </c>
      <c r="M533" t="s">
        <v>2123</v>
      </c>
      <c r="N533" t="s">
        <v>2124</v>
      </c>
      <c r="O533" t="s">
        <v>28</v>
      </c>
      <c r="T533" t="s">
        <v>29</v>
      </c>
      <c r="U533" t="s">
        <v>212</v>
      </c>
      <c r="V533" t="s">
        <v>212</v>
      </c>
    </row>
    <row r="534" spans="1:22" x14ac:dyDescent="0.2">
      <c r="A534" t="s">
        <v>2125</v>
      </c>
      <c r="B534">
        <v>37.293999999999997</v>
      </c>
      <c r="C534">
        <v>141.75899999999999</v>
      </c>
      <c r="D534">
        <v>58</v>
      </c>
      <c r="E534">
        <v>4.5</v>
      </c>
      <c r="F534" t="s">
        <v>211</v>
      </c>
      <c r="K534" t="s">
        <v>212</v>
      </c>
      <c r="L534" t="s">
        <v>2126</v>
      </c>
      <c r="M534" t="s">
        <v>2127</v>
      </c>
      <c r="N534" t="s">
        <v>2128</v>
      </c>
      <c r="O534" t="s">
        <v>28</v>
      </c>
      <c r="T534" t="s">
        <v>29</v>
      </c>
      <c r="U534" t="s">
        <v>212</v>
      </c>
      <c r="V534" t="s">
        <v>212</v>
      </c>
    </row>
    <row r="535" spans="1:22" x14ac:dyDescent="0.2">
      <c r="A535" t="s">
        <v>2129</v>
      </c>
      <c r="B535">
        <v>35.765999999999998</v>
      </c>
      <c r="C535">
        <v>137.49700000000001</v>
      </c>
      <c r="D535">
        <v>27</v>
      </c>
      <c r="E535">
        <v>5.2</v>
      </c>
      <c r="F535" t="s">
        <v>211</v>
      </c>
      <c r="K535" t="s">
        <v>212</v>
      </c>
      <c r="L535" t="s">
        <v>2130</v>
      </c>
      <c r="M535" t="s">
        <v>2131</v>
      </c>
      <c r="N535" t="s">
        <v>2132</v>
      </c>
      <c r="O535" t="s">
        <v>28</v>
      </c>
      <c r="T535" t="s">
        <v>29</v>
      </c>
      <c r="U535" t="s">
        <v>212</v>
      </c>
      <c r="V535" t="s">
        <v>212</v>
      </c>
    </row>
    <row r="536" spans="1:22" x14ac:dyDescent="0.2">
      <c r="A536" t="s">
        <v>2133</v>
      </c>
      <c r="B536">
        <v>33.536999999999999</v>
      </c>
      <c r="C536">
        <v>141.267</v>
      </c>
      <c r="D536">
        <v>53</v>
      </c>
      <c r="E536">
        <v>4.7</v>
      </c>
      <c r="F536" t="s">
        <v>211</v>
      </c>
      <c r="K536" t="s">
        <v>212</v>
      </c>
      <c r="L536" t="s">
        <v>2134</v>
      </c>
      <c r="M536" t="s">
        <v>2135</v>
      </c>
      <c r="N536" t="s">
        <v>2136</v>
      </c>
      <c r="O536" t="s">
        <v>28</v>
      </c>
      <c r="T536" t="s">
        <v>29</v>
      </c>
      <c r="U536" t="s">
        <v>212</v>
      </c>
      <c r="V536" t="s">
        <v>212</v>
      </c>
    </row>
    <row r="537" spans="1:22" x14ac:dyDescent="0.2">
      <c r="A537" t="s">
        <v>2137</v>
      </c>
      <c r="B537">
        <v>36.023000000000003</v>
      </c>
      <c r="C537">
        <v>137.143</v>
      </c>
      <c r="D537">
        <v>250</v>
      </c>
      <c r="E537">
        <v>5.3</v>
      </c>
      <c r="F537" t="s">
        <v>211</v>
      </c>
      <c r="K537" t="s">
        <v>212</v>
      </c>
      <c r="L537" t="s">
        <v>2138</v>
      </c>
      <c r="M537" t="s">
        <v>2139</v>
      </c>
      <c r="N537" t="s">
        <v>2140</v>
      </c>
      <c r="O537" t="s">
        <v>28</v>
      </c>
      <c r="T537" t="s">
        <v>29</v>
      </c>
      <c r="U537" t="s">
        <v>212</v>
      </c>
      <c r="V537" t="s">
        <v>212</v>
      </c>
    </row>
    <row r="538" spans="1:22" x14ac:dyDescent="0.2">
      <c r="A538" t="s">
        <v>2141</v>
      </c>
      <c r="B538">
        <v>33.415999999999997</v>
      </c>
      <c r="C538">
        <v>140.79300000000001</v>
      </c>
      <c r="D538">
        <v>57</v>
      </c>
      <c r="E538">
        <v>5.9</v>
      </c>
      <c r="F538" t="s">
        <v>211</v>
      </c>
      <c r="K538" t="s">
        <v>212</v>
      </c>
      <c r="L538" t="s">
        <v>2142</v>
      </c>
      <c r="M538" t="s">
        <v>2143</v>
      </c>
      <c r="N538" t="s">
        <v>319</v>
      </c>
      <c r="O538" t="s">
        <v>28</v>
      </c>
      <c r="T538" t="s">
        <v>29</v>
      </c>
      <c r="U538" t="s">
        <v>212</v>
      </c>
      <c r="V538" t="s">
        <v>212</v>
      </c>
    </row>
    <row r="539" spans="1:22" x14ac:dyDescent="0.2">
      <c r="A539" t="s">
        <v>2144</v>
      </c>
      <c r="B539">
        <v>35.770000000000003</v>
      </c>
      <c r="C539">
        <v>141.07400000000001</v>
      </c>
      <c r="D539">
        <v>43</v>
      </c>
      <c r="E539">
        <v>4.9000000000000004</v>
      </c>
      <c r="F539" t="s">
        <v>211</v>
      </c>
      <c r="K539" t="s">
        <v>212</v>
      </c>
      <c r="L539" t="s">
        <v>2145</v>
      </c>
      <c r="M539" t="s">
        <v>2146</v>
      </c>
      <c r="N539" t="s">
        <v>2147</v>
      </c>
      <c r="O539" t="s">
        <v>28</v>
      </c>
      <c r="T539" t="s">
        <v>29</v>
      </c>
      <c r="U539" t="s">
        <v>212</v>
      </c>
      <c r="V539" t="s">
        <v>212</v>
      </c>
    </row>
    <row r="540" spans="1:22" x14ac:dyDescent="0.2">
      <c r="A540" t="s">
        <v>2148</v>
      </c>
      <c r="B540">
        <v>35.918999999999997</v>
      </c>
      <c r="C540">
        <v>139.38800000000001</v>
      </c>
      <c r="D540">
        <v>125</v>
      </c>
      <c r="E540">
        <v>4.5999999999999996</v>
      </c>
      <c r="F540" t="s">
        <v>211</v>
      </c>
      <c r="K540" t="s">
        <v>212</v>
      </c>
      <c r="L540" t="s">
        <v>2149</v>
      </c>
      <c r="M540" t="s">
        <v>2150</v>
      </c>
      <c r="N540" t="s">
        <v>2151</v>
      </c>
      <c r="O540" t="s">
        <v>28</v>
      </c>
      <c r="T540" t="s">
        <v>29</v>
      </c>
      <c r="U540" t="s">
        <v>212</v>
      </c>
      <c r="V540" t="s">
        <v>212</v>
      </c>
    </row>
    <row r="541" spans="1:22" x14ac:dyDescent="0.2">
      <c r="A541" t="s">
        <v>2152</v>
      </c>
      <c r="B541">
        <v>37.765999999999998</v>
      </c>
      <c r="C541">
        <v>141.84200000000001</v>
      </c>
      <c r="D541">
        <v>51</v>
      </c>
      <c r="E541">
        <v>4.5999999999999996</v>
      </c>
      <c r="F541" t="s">
        <v>211</v>
      </c>
      <c r="K541" t="s">
        <v>212</v>
      </c>
      <c r="L541" t="s">
        <v>2153</v>
      </c>
      <c r="M541" t="s">
        <v>2154</v>
      </c>
      <c r="N541" t="s">
        <v>2155</v>
      </c>
      <c r="O541" t="s">
        <v>28</v>
      </c>
      <c r="T541" t="s">
        <v>29</v>
      </c>
      <c r="U541" t="s">
        <v>212</v>
      </c>
      <c r="V541" t="s">
        <v>212</v>
      </c>
    </row>
    <row r="542" spans="1:22" x14ac:dyDescent="0.2">
      <c r="A542" t="s">
        <v>2156</v>
      </c>
      <c r="B542">
        <v>36.628999999999998</v>
      </c>
      <c r="C542">
        <v>141.04400000000001</v>
      </c>
      <c r="D542">
        <v>55</v>
      </c>
      <c r="E542">
        <v>5.0999999999999996</v>
      </c>
      <c r="F542" t="s">
        <v>211</v>
      </c>
      <c r="K542" t="s">
        <v>212</v>
      </c>
      <c r="L542" t="s">
        <v>2157</v>
      </c>
      <c r="M542" t="s">
        <v>2158</v>
      </c>
      <c r="N542" t="s">
        <v>2159</v>
      </c>
      <c r="O542" t="s">
        <v>28</v>
      </c>
      <c r="T542" t="s">
        <v>29</v>
      </c>
      <c r="U542" t="s">
        <v>212</v>
      </c>
      <c r="V542" t="s">
        <v>212</v>
      </c>
    </row>
    <row r="543" spans="1:22" x14ac:dyDescent="0.2">
      <c r="A543" t="s">
        <v>2160</v>
      </c>
      <c r="B543">
        <v>38.765000000000001</v>
      </c>
      <c r="C543">
        <v>142.108</v>
      </c>
      <c r="D543">
        <v>43</v>
      </c>
      <c r="E543">
        <v>5.2</v>
      </c>
      <c r="F543" t="s">
        <v>211</v>
      </c>
      <c r="K543" t="s">
        <v>212</v>
      </c>
      <c r="L543" t="s">
        <v>2161</v>
      </c>
      <c r="M543" t="s">
        <v>2162</v>
      </c>
      <c r="N543" t="s">
        <v>2163</v>
      </c>
      <c r="O543" t="s">
        <v>28</v>
      </c>
      <c r="T543" t="s">
        <v>29</v>
      </c>
      <c r="U543" t="s">
        <v>212</v>
      </c>
      <c r="V543" t="s">
        <v>212</v>
      </c>
    </row>
    <row r="544" spans="1:22" x14ac:dyDescent="0.2">
      <c r="A544" t="s">
        <v>2164</v>
      </c>
      <c r="B544">
        <v>34.061</v>
      </c>
      <c r="C544">
        <v>141.51</v>
      </c>
      <c r="D544">
        <v>33</v>
      </c>
      <c r="E544">
        <v>4.8</v>
      </c>
      <c r="F544" t="s">
        <v>211</v>
      </c>
      <c r="K544" t="s">
        <v>212</v>
      </c>
      <c r="L544" t="s">
        <v>2165</v>
      </c>
      <c r="M544" t="s">
        <v>2166</v>
      </c>
      <c r="N544" t="s">
        <v>2167</v>
      </c>
      <c r="O544" t="s">
        <v>28</v>
      </c>
      <c r="T544" t="s">
        <v>29</v>
      </c>
      <c r="U544" t="s">
        <v>212</v>
      </c>
      <c r="V544" t="s">
        <v>212</v>
      </c>
    </row>
    <row r="545" spans="1:22" x14ac:dyDescent="0.2">
      <c r="A545" t="s">
        <v>2168</v>
      </c>
      <c r="B545">
        <v>34.725000000000001</v>
      </c>
      <c r="C545">
        <v>139.054</v>
      </c>
      <c r="D545">
        <v>7</v>
      </c>
      <c r="E545">
        <v>5</v>
      </c>
      <c r="F545" t="s">
        <v>211</v>
      </c>
      <c r="K545" t="s">
        <v>212</v>
      </c>
      <c r="L545" t="s">
        <v>2169</v>
      </c>
      <c r="M545" t="s">
        <v>2170</v>
      </c>
      <c r="N545" t="s">
        <v>2171</v>
      </c>
      <c r="O545" t="s">
        <v>28</v>
      </c>
      <c r="T545" t="s">
        <v>29</v>
      </c>
      <c r="U545" t="s">
        <v>212</v>
      </c>
      <c r="V545" t="s">
        <v>212</v>
      </c>
    </row>
    <row r="546" spans="1:22" x14ac:dyDescent="0.2">
      <c r="A546" t="s">
        <v>2172</v>
      </c>
      <c r="B546">
        <v>34.808999999999997</v>
      </c>
      <c r="C546">
        <v>139.14699999999999</v>
      </c>
      <c r="D546">
        <v>17</v>
      </c>
      <c r="E546">
        <v>5.3</v>
      </c>
      <c r="F546" t="s">
        <v>211</v>
      </c>
      <c r="K546" t="s">
        <v>212</v>
      </c>
      <c r="L546" t="s">
        <v>2173</v>
      </c>
      <c r="M546" t="s">
        <v>2174</v>
      </c>
      <c r="N546" t="s">
        <v>2175</v>
      </c>
      <c r="O546" t="s">
        <v>28</v>
      </c>
      <c r="T546" t="s">
        <v>29</v>
      </c>
      <c r="U546" t="s">
        <v>212</v>
      </c>
      <c r="V546" t="s">
        <v>212</v>
      </c>
    </row>
    <row r="547" spans="1:22" x14ac:dyDescent="0.2">
      <c r="A547" t="s">
        <v>2176</v>
      </c>
      <c r="B547">
        <v>38.259</v>
      </c>
      <c r="C547">
        <v>141.983</v>
      </c>
      <c r="D547">
        <v>59</v>
      </c>
      <c r="E547">
        <v>4.5999999999999996</v>
      </c>
      <c r="F547" t="s">
        <v>211</v>
      </c>
      <c r="K547" t="s">
        <v>212</v>
      </c>
      <c r="L547" t="s">
        <v>2177</v>
      </c>
      <c r="M547" t="s">
        <v>2178</v>
      </c>
      <c r="N547" t="s">
        <v>553</v>
      </c>
      <c r="O547" t="s">
        <v>28</v>
      </c>
      <c r="T547" t="s">
        <v>29</v>
      </c>
      <c r="U547" t="s">
        <v>212</v>
      </c>
      <c r="V547" t="s">
        <v>212</v>
      </c>
    </row>
    <row r="548" spans="1:22" x14ac:dyDescent="0.2">
      <c r="A548" t="s">
        <v>2179</v>
      </c>
      <c r="B548">
        <v>34.655000000000001</v>
      </c>
      <c r="C548">
        <v>140.57499999999999</v>
      </c>
      <c r="D548">
        <v>55</v>
      </c>
      <c r="E548">
        <v>4.8</v>
      </c>
      <c r="F548" t="s">
        <v>211</v>
      </c>
      <c r="K548" t="s">
        <v>212</v>
      </c>
      <c r="L548" t="s">
        <v>2180</v>
      </c>
      <c r="M548" t="s">
        <v>2181</v>
      </c>
      <c r="N548" t="s">
        <v>2182</v>
      </c>
      <c r="O548" t="s">
        <v>28</v>
      </c>
      <c r="T548" t="s">
        <v>29</v>
      </c>
      <c r="U548" t="s">
        <v>212</v>
      </c>
      <c r="V548" t="s">
        <v>212</v>
      </c>
    </row>
    <row r="549" spans="1:22" x14ac:dyDescent="0.2">
      <c r="A549" t="s">
        <v>2183</v>
      </c>
      <c r="B549">
        <v>37.267000000000003</v>
      </c>
      <c r="C549">
        <v>141.28899999999999</v>
      </c>
      <c r="D549">
        <v>48</v>
      </c>
      <c r="E549">
        <v>5</v>
      </c>
      <c r="F549" t="s">
        <v>211</v>
      </c>
      <c r="K549" t="s">
        <v>212</v>
      </c>
      <c r="L549" t="s">
        <v>2184</v>
      </c>
      <c r="M549" t="s">
        <v>2185</v>
      </c>
      <c r="N549" t="s">
        <v>2186</v>
      </c>
      <c r="O549" t="s">
        <v>28</v>
      </c>
      <c r="T549" t="s">
        <v>29</v>
      </c>
      <c r="U549" t="s">
        <v>212</v>
      </c>
      <c r="V549" t="s">
        <v>212</v>
      </c>
    </row>
    <row r="550" spans="1:22" x14ac:dyDescent="0.2">
      <c r="A550" t="s">
        <v>2187</v>
      </c>
      <c r="B550">
        <v>36.006999999999998</v>
      </c>
      <c r="C550">
        <v>140.52500000000001</v>
      </c>
      <c r="D550">
        <v>68</v>
      </c>
      <c r="E550">
        <v>4.5</v>
      </c>
      <c r="F550" t="s">
        <v>211</v>
      </c>
      <c r="K550" t="s">
        <v>212</v>
      </c>
      <c r="L550" t="s">
        <v>2188</v>
      </c>
      <c r="M550" t="s">
        <v>2189</v>
      </c>
      <c r="N550" t="s">
        <v>2190</v>
      </c>
      <c r="O550" t="s">
        <v>28</v>
      </c>
      <c r="T550" t="s">
        <v>29</v>
      </c>
      <c r="U550" t="s">
        <v>212</v>
      </c>
      <c r="V550" t="s">
        <v>212</v>
      </c>
    </row>
    <row r="551" spans="1:22" x14ac:dyDescent="0.2">
      <c r="A551" t="s">
        <v>2191</v>
      </c>
      <c r="B551">
        <v>33.195</v>
      </c>
      <c r="C551">
        <v>140.708</v>
      </c>
      <c r="D551">
        <v>63</v>
      </c>
      <c r="E551">
        <v>5</v>
      </c>
      <c r="F551" t="s">
        <v>211</v>
      </c>
      <c r="K551" t="s">
        <v>212</v>
      </c>
      <c r="L551" t="s">
        <v>2192</v>
      </c>
      <c r="M551" t="s">
        <v>2193</v>
      </c>
      <c r="N551" t="s">
        <v>219</v>
      </c>
      <c r="O551" t="s">
        <v>28</v>
      </c>
      <c r="T551" t="s">
        <v>29</v>
      </c>
      <c r="U551" t="s">
        <v>212</v>
      </c>
      <c r="V551" t="s">
        <v>212</v>
      </c>
    </row>
    <row r="552" spans="1:22" x14ac:dyDescent="0.2">
      <c r="A552" t="s">
        <v>2194</v>
      </c>
      <c r="B552">
        <v>35.795000000000002</v>
      </c>
      <c r="C552">
        <v>139.50800000000001</v>
      </c>
      <c r="D552">
        <v>111</v>
      </c>
      <c r="E552">
        <v>4.5</v>
      </c>
      <c r="F552" t="s">
        <v>211</v>
      </c>
      <c r="K552" t="s">
        <v>212</v>
      </c>
      <c r="L552" t="s">
        <v>2195</v>
      </c>
      <c r="M552" t="s">
        <v>2196</v>
      </c>
      <c r="N552" t="s">
        <v>2197</v>
      </c>
      <c r="O552" t="s">
        <v>28</v>
      </c>
      <c r="T552" t="s">
        <v>29</v>
      </c>
      <c r="U552" t="s">
        <v>212</v>
      </c>
      <c r="V552" t="s">
        <v>212</v>
      </c>
    </row>
    <row r="553" spans="1:22" x14ac:dyDescent="0.2">
      <c r="A553" t="s">
        <v>2198</v>
      </c>
      <c r="B553">
        <v>35.905000000000001</v>
      </c>
      <c r="C553">
        <v>140.04</v>
      </c>
      <c r="D553">
        <v>80</v>
      </c>
      <c r="E553">
        <v>4.8</v>
      </c>
      <c r="F553" t="s">
        <v>211</v>
      </c>
      <c r="K553" t="s">
        <v>212</v>
      </c>
      <c r="L553" t="s">
        <v>2199</v>
      </c>
      <c r="M553" t="s">
        <v>2200</v>
      </c>
      <c r="N553" t="s">
        <v>2201</v>
      </c>
      <c r="O553" t="s">
        <v>28</v>
      </c>
      <c r="T553" t="s">
        <v>29</v>
      </c>
      <c r="U553" t="s">
        <v>212</v>
      </c>
      <c r="V553" t="s">
        <v>212</v>
      </c>
    </row>
    <row r="554" spans="1:22" x14ac:dyDescent="0.2">
      <c r="A554" t="s">
        <v>2202</v>
      </c>
      <c r="B554">
        <v>33.383000000000003</v>
      </c>
      <c r="C554">
        <v>141.13</v>
      </c>
      <c r="D554">
        <v>53</v>
      </c>
      <c r="E554">
        <v>5.0999999999999996</v>
      </c>
      <c r="F554" t="s">
        <v>211</v>
      </c>
      <c r="K554" t="s">
        <v>212</v>
      </c>
      <c r="L554" t="s">
        <v>2203</v>
      </c>
      <c r="M554" t="s">
        <v>2204</v>
      </c>
      <c r="N554" t="s">
        <v>2205</v>
      </c>
      <c r="O554" t="s">
        <v>28</v>
      </c>
      <c r="T554" t="s">
        <v>29</v>
      </c>
      <c r="U554" t="s">
        <v>212</v>
      </c>
      <c r="V554" t="s">
        <v>212</v>
      </c>
    </row>
    <row r="555" spans="1:22" x14ac:dyDescent="0.2">
      <c r="A555" t="s">
        <v>2206</v>
      </c>
      <c r="B555">
        <v>36.555</v>
      </c>
      <c r="C555">
        <v>141</v>
      </c>
      <c r="D555">
        <v>67</v>
      </c>
      <c r="E555">
        <v>4.9000000000000004</v>
      </c>
      <c r="F555" t="s">
        <v>211</v>
      </c>
      <c r="K555" t="s">
        <v>212</v>
      </c>
      <c r="L555" t="s">
        <v>2207</v>
      </c>
      <c r="M555" t="s">
        <v>2208</v>
      </c>
      <c r="N555" t="s">
        <v>581</v>
      </c>
      <c r="O555" t="s">
        <v>28</v>
      </c>
      <c r="T555" t="s">
        <v>29</v>
      </c>
      <c r="U555" t="s">
        <v>212</v>
      </c>
      <c r="V555" t="s">
        <v>212</v>
      </c>
    </row>
    <row r="556" spans="1:22" x14ac:dyDescent="0.2">
      <c r="A556" t="s">
        <v>2209</v>
      </c>
      <c r="B556">
        <v>33.905999999999999</v>
      </c>
      <c r="C556">
        <v>140.76</v>
      </c>
      <c r="D556">
        <v>132</v>
      </c>
      <c r="E556">
        <v>4.9000000000000004</v>
      </c>
      <c r="F556" t="s">
        <v>211</v>
      </c>
      <c r="K556" t="s">
        <v>212</v>
      </c>
      <c r="L556" t="s">
        <v>2210</v>
      </c>
      <c r="M556" t="s">
        <v>2211</v>
      </c>
      <c r="N556" t="s">
        <v>2212</v>
      </c>
      <c r="O556" t="s">
        <v>28</v>
      </c>
      <c r="T556" t="s">
        <v>29</v>
      </c>
      <c r="U556" t="s">
        <v>212</v>
      </c>
      <c r="V556" t="s">
        <v>212</v>
      </c>
    </row>
    <row r="557" spans="1:22" x14ac:dyDescent="0.2">
      <c r="A557" t="s">
        <v>2213</v>
      </c>
      <c r="B557">
        <v>39.512</v>
      </c>
      <c r="C557">
        <v>140.102</v>
      </c>
      <c r="D557">
        <v>166</v>
      </c>
      <c r="E557">
        <v>4.8</v>
      </c>
      <c r="F557" t="s">
        <v>211</v>
      </c>
      <c r="K557" t="s">
        <v>212</v>
      </c>
      <c r="L557" t="s">
        <v>2214</v>
      </c>
      <c r="M557" t="s">
        <v>2215</v>
      </c>
      <c r="N557" t="s">
        <v>2216</v>
      </c>
      <c r="O557" t="s">
        <v>28</v>
      </c>
      <c r="T557" t="s">
        <v>29</v>
      </c>
      <c r="U557" t="s">
        <v>212</v>
      </c>
      <c r="V557" t="s">
        <v>212</v>
      </c>
    </row>
    <row r="558" spans="1:22" x14ac:dyDescent="0.2">
      <c r="A558" t="s">
        <v>2217</v>
      </c>
      <c r="B558">
        <v>36.503</v>
      </c>
      <c r="C558">
        <v>136.15100000000001</v>
      </c>
      <c r="D558">
        <v>49</v>
      </c>
      <c r="E558">
        <v>4.5</v>
      </c>
      <c r="F558" t="s">
        <v>211</v>
      </c>
      <c r="K558" t="s">
        <v>212</v>
      </c>
      <c r="L558" t="s">
        <v>2218</v>
      </c>
      <c r="M558" t="s">
        <v>2219</v>
      </c>
      <c r="N558" t="s">
        <v>2220</v>
      </c>
      <c r="O558" t="s">
        <v>28</v>
      </c>
      <c r="T558" t="s">
        <v>29</v>
      </c>
      <c r="U558" t="s">
        <v>212</v>
      </c>
      <c r="V558" t="s">
        <v>212</v>
      </c>
    </row>
    <row r="559" spans="1:22" x14ac:dyDescent="0.2">
      <c r="A559" t="s">
        <v>2221</v>
      </c>
      <c r="B559">
        <v>35.930999999999997</v>
      </c>
      <c r="C559">
        <v>140.12700000000001</v>
      </c>
      <c r="D559">
        <v>80</v>
      </c>
      <c r="E559">
        <v>4.5</v>
      </c>
      <c r="F559" t="s">
        <v>211</v>
      </c>
      <c r="K559" t="s">
        <v>212</v>
      </c>
      <c r="L559" t="s">
        <v>2222</v>
      </c>
      <c r="M559" t="s">
        <v>2223</v>
      </c>
      <c r="N559" t="s">
        <v>2224</v>
      </c>
      <c r="O559" t="s">
        <v>28</v>
      </c>
      <c r="T559" t="s">
        <v>29</v>
      </c>
      <c r="U559" t="s">
        <v>212</v>
      </c>
      <c r="V559" t="s">
        <v>212</v>
      </c>
    </row>
    <row r="560" spans="1:22" x14ac:dyDescent="0.2">
      <c r="A560" t="s">
        <v>2225</v>
      </c>
      <c r="B560">
        <v>36.399000000000001</v>
      </c>
      <c r="C560">
        <v>140.65299999999999</v>
      </c>
      <c r="D560">
        <v>62</v>
      </c>
      <c r="E560">
        <v>4.7</v>
      </c>
      <c r="F560" t="s">
        <v>211</v>
      </c>
      <c r="K560" t="s">
        <v>212</v>
      </c>
      <c r="L560" t="s">
        <v>2226</v>
      </c>
      <c r="M560" t="s">
        <v>2227</v>
      </c>
      <c r="N560" t="s">
        <v>2228</v>
      </c>
      <c r="O560" t="s">
        <v>28</v>
      </c>
      <c r="T560" t="s">
        <v>29</v>
      </c>
      <c r="U560" t="s">
        <v>212</v>
      </c>
      <c r="V560" t="s">
        <v>212</v>
      </c>
    </row>
    <row r="561" spans="1:22" x14ac:dyDescent="0.2">
      <c r="A561" t="s">
        <v>2229</v>
      </c>
      <c r="B561">
        <v>33.527999999999999</v>
      </c>
      <c r="C561">
        <v>142.03700000000001</v>
      </c>
      <c r="D561">
        <v>33</v>
      </c>
      <c r="E561">
        <v>4.8</v>
      </c>
      <c r="F561" t="s">
        <v>211</v>
      </c>
      <c r="K561" t="s">
        <v>212</v>
      </c>
      <c r="L561" t="s">
        <v>2230</v>
      </c>
      <c r="M561" t="s">
        <v>2231</v>
      </c>
      <c r="N561" t="s">
        <v>2232</v>
      </c>
      <c r="O561" t="s">
        <v>28</v>
      </c>
      <c r="T561" t="s">
        <v>29</v>
      </c>
      <c r="U561" t="s">
        <v>212</v>
      </c>
      <c r="V561" t="s">
        <v>212</v>
      </c>
    </row>
    <row r="562" spans="1:22" x14ac:dyDescent="0.2">
      <c r="A562" t="s">
        <v>2233</v>
      </c>
      <c r="B562">
        <v>37.308999999999997</v>
      </c>
      <c r="C562">
        <v>141.596</v>
      </c>
      <c r="D562">
        <v>46</v>
      </c>
      <c r="E562">
        <v>5.4</v>
      </c>
      <c r="F562" t="s">
        <v>211</v>
      </c>
      <c r="K562" t="s">
        <v>212</v>
      </c>
      <c r="L562" t="s">
        <v>2234</v>
      </c>
      <c r="M562" t="s">
        <v>2235</v>
      </c>
      <c r="N562" t="s">
        <v>2236</v>
      </c>
      <c r="O562" t="s">
        <v>28</v>
      </c>
      <c r="T562" t="s">
        <v>29</v>
      </c>
      <c r="U562" t="s">
        <v>212</v>
      </c>
      <c r="V562" t="s">
        <v>212</v>
      </c>
    </row>
    <row r="563" spans="1:22" x14ac:dyDescent="0.2">
      <c r="A563" t="s">
        <v>2237</v>
      </c>
      <c r="B563">
        <v>34.442</v>
      </c>
      <c r="C563">
        <v>142.18600000000001</v>
      </c>
      <c r="D563">
        <v>33</v>
      </c>
      <c r="E563">
        <v>4.5999999999999996</v>
      </c>
      <c r="F563" t="s">
        <v>211</v>
      </c>
      <c r="K563" t="s">
        <v>212</v>
      </c>
      <c r="L563" t="s">
        <v>2238</v>
      </c>
      <c r="M563" t="s">
        <v>2239</v>
      </c>
      <c r="N563" t="s">
        <v>2240</v>
      </c>
      <c r="O563" t="s">
        <v>28</v>
      </c>
      <c r="T563" t="s">
        <v>29</v>
      </c>
      <c r="U563" t="s">
        <v>212</v>
      </c>
      <c r="V563" t="s">
        <v>212</v>
      </c>
    </row>
    <row r="564" spans="1:22" x14ac:dyDescent="0.2">
      <c r="A564" t="s">
        <v>2241</v>
      </c>
      <c r="B564">
        <v>37.151000000000003</v>
      </c>
      <c r="C564">
        <v>140.958</v>
      </c>
      <c r="D564">
        <v>96</v>
      </c>
      <c r="E564">
        <v>4.5</v>
      </c>
      <c r="F564" t="s">
        <v>211</v>
      </c>
      <c r="K564" t="s">
        <v>212</v>
      </c>
      <c r="L564" t="s">
        <v>2242</v>
      </c>
      <c r="M564" t="s">
        <v>2243</v>
      </c>
      <c r="N564" t="s">
        <v>2244</v>
      </c>
      <c r="O564" t="s">
        <v>28</v>
      </c>
      <c r="T564" t="s">
        <v>29</v>
      </c>
      <c r="U564" t="s">
        <v>212</v>
      </c>
      <c r="V564" t="s">
        <v>212</v>
      </c>
    </row>
    <row r="565" spans="1:22" x14ac:dyDescent="0.2">
      <c r="A565" t="s">
        <v>2245</v>
      </c>
      <c r="B565">
        <v>38.491</v>
      </c>
      <c r="C565">
        <v>142.084</v>
      </c>
      <c r="D565">
        <v>43</v>
      </c>
      <c r="E565">
        <v>5.2</v>
      </c>
      <c r="F565" t="s">
        <v>211</v>
      </c>
      <c r="K565" t="s">
        <v>212</v>
      </c>
      <c r="L565" t="s">
        <v>2246</v>
      </c>
      <c r="M565" t="s">
        <v>2247</v>
      </c>
      <c r="N565" t="s">
        <v>2248</v>
      </c>
      <c r="O565" t="s">
        <v>28</v>
      </c>
      <c r="T565" t="s">
        <v>29</v>
      </c>
      <c r="U565" t="s">
        <v>212</v>
      </c>
      <c r="V565" t="s">
        <v>212</v>
      </c>
    </row>
    <row r="566" spans="1:22" x14ac:dyDescent="0.2">
      <c r="A566" t="s">
        <v>2249</v>
      </c>
      <c r="B566">
        <v>34.32</v>
      </c>
      <c r="C566">
        <v>132.90799999999999</v>
      </c>
      <c r="D566">
        <v>57</v>
      </c>
      <c r="E566">
        <v>4.8</v>
      </c>
      <c r="F566" t="s">
        <v>211</v>
      </c>
      <c r="K566" t="s">
        <v>212</v>
      </c>
      <c r="L566" t="s">
        <v>2250</v>
      </c>
      <c r="M566" t="s">
        <v>2251</v>
      </c>
      <c r="N566" t="s">
        <v>2252</v>
      </c>
      <c r="O566" t="s">
        <v>28</v>
      </c>
      <c r="T566" t="s">
        <v>29</v>
      </c>
      <c r="U566" t="s">
        <v>212</v>
      </c>
      <c r="V566" t="s">
        <v>212</v>
      </c>
    </row>
    <row r="567" spans="1:22" x14ac:dyDescent="0.2">
      <c r="A567" t="s">
        <v>2253</v>
      </c>
      <c r="B567">
        <v>37.106000000000002</v>
      </c>
      <c r="C567">
        <v>142.18899999999999</v>
      </c>
      <c r="D567">
        <v>41</v>
      </c>
      <c r="E567">
        <v>4.7</v>
      </c>
      <c r="F567" t="s">
        <v>211</v>
      </c>
      <c r="K567" t="s">
        <v>212</v>
      </c>
      <c r="L567" t="s">
        <v>2254</v>
      </c>
      <c r="M567" t="s">
        <v>2255</v>
      </c>
      <c r="N567" t="s">
        <v>2256</v>
      </c>
      <c r="O567" t="s">
        <v>28</v>
      </c>
      <c r="T567" t="s">
        <v>29</v>
      </c>
      <c r="U567" t="s">
        <v>212</v>
      </c>
      <c r="V567" t="s">
        <v>212</v>
      </c>
    </row>
    <row r="568" spans="1:22" x14ac:dyDescent="0.2">
      <c r="A568" t="s">
        <v>2257</v>
      </c>
      <c r="B568">
        <v>34.784999999999997</v>
      </c>
      <c r="C568">
        <v>135.98699999999999</v>
      </c>
      <c r="D568">
        <v>26</v>
      </c>
      <c r="E568">
        <v>4.5999999999999996</v>
      </c>
      <c r="F568" t="s">
        <v>211</v>
      </c>
      <c r="K568" t="s">
        <v>212</v>
      </c>
      <c r="L568" t="s">
        <v>2258</v>
      </c>
      <c r="M568" t="s">
        <v>2259</v>
      </c>
      <c r="N568" t="s">
        <v>2260</v>
      </c>
      <c r="O568" t="s">
        <v>28</v>
      </c>
      <c r="T568" t="s">
        <v>29</v>
      </c>
      <c r="U568" t="s">
        <v>212</v>
      </c>
      <c r="V568" t="s">
        <v>212</v>
      </c>
    </row>
    <row r="569" spans="1:22" x14ac:dyDescent="0.2">
      <c r="A569" t="s">
        <v>2261</v>
      </c>
      <c r="B569">
        <v>33.323</v>
      </c>
      <c r="C569">
        <v>137.149</v>
      </c>
      <c r="D569">
        <v>383</v>
      </c>
      <c r="E569">
        <v>4.5</v>
      </c>
      <c r="F569" t="s">
        <v>211</v>
      </c>
      <c r="K569" t="s">
        <v>212</v>
      </c>
      <c r="L569" t="s">
        <v>2262</v>
      </c>
      <c r="M569" t="s">
        <v>2263</v>
      </c>
      <c r="N569" t="s">
        <v>2264</v>
      </c>
      <c r="O569" t="s">
        <v>28</v>
      </c>
      <c r="T569" t="s">
        <v>29</v>
      </c>
      <c r="U569" t="s">
        <v>212</v>
      </c>
      <c r="V569" t="s">
        <v>212</v>
      </c>
    </row>
    <row r="570" spans="1:22" x14ac:dyDescent="0.2">
      <c r="A570" t="s">
        <v>2265</v>
      </c>
      <c r="B570">
        <v>35.65</v>
      </c>
      <c r="C570">
        <v>141.99199999999999</v>
      </c>
      <c r="D570">
        <v>41</v>
      </c>
      <c r="E570">
        <v>4.5999999999999996</v>
      </c>
      <c r="F570" t="s">
        <v>211</v>
      </c>
      <c r="K570" t="s">
        <v>212</v>
      </c>
      <c r="L570" t="s">
        <v>2266</v>
      </c>
      <c r="M570" t="s">
        <v>2267</v>
      </c>
      <c r="N570" t="s">
        <v>2268</v>
      </c>
      <c r="O570" t="s">
        <v>28</v>
      </c>
      <c r="T570" t="s">
        <v>29</v>
      </c>
      <c r="U570" t="s">
        <v>212</v>
      </c>
      <c r="V570" t="s">
        <v>212</v>
      </c>
    </row>
    <row r="571" spans="1:22" x14ac:dyDescent="0.2">
      <c r="A571" t="s">
        <v>2269</v>
      </c>
      <c r="B571">
        <v>37.43</v>
      </c>
      <c r="C571">
        <v>139.48099999999999</v>
      </c>
      <c r="D571">
        <v>20</v>
      </c>
      <c r="E571">
        <v>4.5999999999999996</v>
      </c>
      <c r="F571" t="s">
        <v>211</v>
      </c>
      <c r="K571" t="s">
        <v>212</v>
      </c>
      <c r="L571" t="s">
        <v>2270</v>
      </c>
      <c r="M571" t="s">
        <v>2271</v>
      </c>
      <c r="N571" t="s">
        <v>2272</v>
      </c>
      <c r="O571" t="s">
        <v>28</v>
      </c>
      <c r="T571" t="s">
        <v>29</v>
      </c>
      <c r="U571" t="s">
        <v>212</v>
      </c>
      <c r="V571" t="s">
        <v>212</v>
      </c>
    </row>
    <row r="572" spans="1:22" x14ac:dyDescent="0.2">
      <c r="A572" t="s">
        <v>2273</v>
      </c>
      <c r="B572">
        <v>35.746000000000002</v>
      </c>
      <c r="C572">
        <v>139.12299999999999</v>
      </c>
      <c r="D572">
        <v>28</v>
      </c>
      <c r="E572">
        <v>4.8</v>
      </c>
      <c r="F572" t="s">
        <v>211</v>
      </c>
      <c r="K572" t="s">
        <v>212</v>
      </c>
      <c r="L572" t="s">
        <v>2274</v>
      </c>
      <c r="M572" t="s">
        <v>2275</v>
      </c>
      <c r="N572" t="s">
        <v>2276</v>
      </c>
      <c r="O572" t="s">
        <v>28</v>
      </c>
      <c r="T572" t="s">
        <v>29</v>
      </c>
      <c r="U572" t="s">
        <v>212</v>
      </c>
      <c r="V572" t="s">
        <v>212</v>
      </c>
    </row>
    <row r="573" spans="1:22" x14ac:dyDescent="0.2">
      <c r="A573" t="s">
        <v>2277</v>
      </c>
      <c r="B573">
        <v>35.061999999999998</v>
      </c>
      <c r="C573">
        <v>139.95099999999999</v>
      </c>
      <c r="D573">
        <v>45</v>
      </c>
      <c r="E573">
        <v>4.5</v>
      </c>
      <c r="F573" t="s">
        <v>211</v>
      </c>
      <c r="K573" t="s">
        <v>212</v>
      </c>
      <c r="L573" t="s">
        <v>2278</v>
      </c>
      <c r="M573" t="s">
        <v>2279</v>
      </c>
      <c r="N573" t="s">
        <v>2280</v>
      </c>
      <c r="O573" t="s">
        <v>28</v>
      </c>
      <c r="T573" t="s">
        <v>29</v>
      </c>
      <c r="U573" t="s">
        <v>212</v>
      </c>
      <c r="V573" t="s">
        <v>212</v>
      </c>
    </row>
    <row r="574" spans="1:22" x14ac:dyDescent="0.2">
      <c r="A574" t="s">
        <v>2281</v>
      </c>
      <c r="B574">
        <v>34.01</v>
      </c>
      <c r="C574">
        <v>141.56299999999999</v>
      </c>
      <c r="D574">
        <v>37</v>
      </c>
      <c r="E574">
        <v>4.5999999999999996</v>
      </c>
      <c r="F574" t="s">
        <v>211</v>
      </c>
      <c r="K574" t="s">
        <v>212</v>
      </c>
      <c r="L574" t="s">
        <v>2282</v>
      </c>
      <c r="M574" t="s">
        <v>2283</v>
      </c>
      <c r="N574" t="s">
        <v>2284</v>
      </c>
      <c r="O574" t="s">
        <v>28</v>
      </c>
      <c r="T574" t="s">
        <v>29</v>
      </c>
      <c r="U574" t="s">
        <v>212</v>
      </c>
      <c r="V574" t="s">
        <v>212</v>
      </c>
    </row>
    <row r="575" spans="1:22" x14ac:dyDescent="0.2">
      <c r="A575" t="s">
        <v>2285</v>
      </c>
      <c r="B575">
        <v>36.692999999999998</v>
      </c>
      <c r="C575">
        <v>141.23099999999999</v>
      </c>
      <c r="D575">
        <v>43</v>
      </c>
      <c r="E575">
        <v>5.0999999999999996</v>
      </c>
      <c r="F575" t="s">
        <v>439</v>
      </c>
      <c r="K575" t="s">
        <v>212</v>
      </c>
      <c r="L575" t="s">
        <v>2286</v>
      </c>
      <c r="M575" t="s">
        <v>2287</v>
      </c>
      <c r="N575" t="s">
        <v>2288</v>
      </c>
      <c r="O575" t="s">
        <v>28</v>
      </c>
      <c r="T575" t="s">
        <v>29</v>
      </c>
      <c r="U575" t="s">
        <v>212</v>
      </c>
      <c r="V575" t="s">
        <v>212</v>
      </c>
    </row>
    <row r="576" spans="1:22" x14ac:dyDescent="0.2">
      <c r="A576" t="s">
        <v>2289</v>
      </c>
      <c r="B576">
        <v>35.914000000000001</v>
      </c>
      <c r="C576">
        <v>140.24799999999999</v>
      </c>
      <c r="D576">
        <v>73</v>
      </c>
      <c r="E576">
        <v>5.4</v>
      </c>
      <c r="F576" t="s">
        <v>211</v>
      </c>
      <c r="K576" t="s">
        <v>212</v>
      </c>
      <c r="L576" t="s">
        <v>2290</v>
      </c>
      <c r="M576" t="s">
        <v>2291</v>
      </c>
      <c r="N576" t="s">
        <v>2292</v>
      </c>
      <c r="O576" t="s">
        <v>28</v>
      </c>
      <c r="T576" t="s">
        <v>29</v>
      </c>
      <c r="U576" t="s">
        <v>212</v>
      </c>
      <c r="V576" t="s">
        <v>212</v>
      </c>
    </row>
    <row r="577" spans="1:22" x14ac:dyDescent="0.2">
      <c r="A577" t="s">
        <v>2293</v>
      </c>
      <c r="B577">
        <v>39.167000000000002</v>
      </c>
      <c r="C577">
        <v>142.79</v>
      </c>
      <c r="D577">
        <v>43</v>
      </c>
      <c r="E577">
        <v>5.4</v>
      </c>
      <c r="F577" t="s">
        <v>439</v>
      </c>
      <c r="K577" t="s">
        <v>212</v>
      </c>
      <c r="L577" t="s">
        <v>2294</v>
      </c>
      <c r="M577" t="s">
        <v>2295</v>
      </c>
      <c r="N577" t="s">
        <v>2296</v>
      </c>
      <c r="O577" t="s">
        <v>28</v>
      </c>
      <c r="T577" t="s">
        <v>29</v>
      </c>
      <c r="U577" t="s">
        <v>212</v>
      </c>
      <c r="V577" t="s">
        <v>212</v>
      </c>
    </row>
    <row r="578" spans="1:22" x14ac:dyDescent="0.2">
      <c r="A578" t="s">
        <v>2297</v>
      </c>
      <c r="B578">
        <v>33.314</v>
      </c>
      <c r="C578">
        <v>141.161</v>
      </c>
      <c r="D578">
        <v>40</v>
      </c>
      <c r="E578">
        <v>4.5</v>
      </c>
      <c r="F578" t="s">
        <v>211</v>
      </c>
      <c r="K578" t="s">
        <v>212</v>
      </c>
      <c r="L578" t="s">
        <v>2298</v>
      </c>
      <c r="M578" t="s">
        <v>2299</v>
      </c>
      <c r="N578" t="s">
        <v>2300</v>
      </c>
      <c r="O578" t="s">
        <v>28</v>
      </c>
      <c r="T578" t="s">
        <v>29</v>
      </c>
      <c r="U578" t="s">
        <v>212</v>
      </c>
      <c r="V578" t="s">
        <v>212</v>
      </c>
    </row>
    <row r="579" spans="1:22" x14ac:dyDescent="0.2">
      <c r="A579" t="s">
        <v>2301</v>
      </c>
      <c r="B579">
        <v>37.405000000000001</v>
      </c>
      <c r="C579">
        <v>136.76599999999999</v>
      </c>
      <c r="D579">
        <v>273</v>
      </c>
      <c r="E579">
        <v>5.0999999999999996</v>
      </c>
      <c r="F579" t="s">
        <v>211</v>
      </c>
      <c r="K579" t="s">
        <v>212</v>
      </c>
      <c r="L579" t="s">
        <v>2302</v>
      </c>
      <c r="M579" t="s">
        <v>2303</v>
      </c>
      <c r="N579" t="s">
        <v>2304</v>
      </c>
      <c r="O579" t="s">
        <v>28</v>
      </c>
      <c r="T579" t="s">
        <v>29</v>
      </c>
      <c r="U579" t="s">
        <v>212</v>
      </c>
      <c r="V579" t="s">
        <v>212</v>
      </c>
    </row>
    <row r="580" spans="1:22" x14ac:dyDescent="0.2">
      <c r="A580" t="s">
        <v>2305</v>
      </c>
      <c r="B580">
        <v>34.052</v>
      </c>
      <c r="C580">
        <v>140.87</v>
      </c>
      <c r="D580">
        <v>53</v>
      </c>
      <c r="E580">
        <v>4.5</v>
      </c>
      <c r="F580" t="s">
        <v>211</v>
      </c>
      <c r="K580" t="s">
        <v>212</v>
      </c>
      <c r="L580" t="s">
        <v>2306</v>
      </c>
      <c r="M580" t="s">
        <v>2307</v>
      </c>
      <c r="N580" t="s">
        <v>2308</v>
      </c>
      <c r="O580" t="s">
        <v>28</v>
      </c>
      <c r="T580" t="s">
        <v>29</v>
      </c>
      <c r="U580" t="s">
        <v>212</v>
      </c>
      <c r="V580" t="s">
        <v>212</v>
      </c>
    </row>
    <row r="581" spans="1:22" x14ac:dyDescent="0.2">
      <c r="A581" t="s">
        <v>2309</v>
      </c>
      <c r="B581">
        <v>37.716000000000001</v>
      </c>
      <c r="C581">
        <v>142.88399999999999</v>
      </c>
      <c r="D581">
        <v>33</v>
      </c>
      <c r="E581">
        <v>4.8</v>
      </c>
      <c r="F581" t="s">
        <v>211</v>
      </c>
      <c r="K581" t="s">
        <v>212</v>
      </c>
      <c r="L581" t="s">
        <v>2310</v>
      </c>
      <c r="M581" t="s">
        <v>2311</v>
      </c>
      <c r="N581" t="s">
        <v>2312</v>
      </c>
      <c r="O581" t="s">
        <v>28</v>
      </c>
      <c r="T581" t="s">
        <v>29</v>
      </c>
      <c r="U581" t="s">
        <v>212</v>
      </c>
      <c r="V581" t="s">
        <v>212</v>
      </c>
    </row>
    <row r="582" spans="1:22" x14ac:dyDescent="0.2">
      <c r="A582" t="s">
        <v>2313</v>
      </c>
      <c r="B582">
        <v>37.526000000000003</v>
      </c>
      <c r="C582">
        <v>139.08199999999999</v>
      </c>
      <c r="D582">
        <v>162</v>
      </c>
      <c r="E582">
        <v>4.7</v>
      </c>
      <c r="F582" t="s">
        <v>211</v>
      </c>
      <c r="K582" t="s">
        <v>212</v>
      </c>
      <c r="L582" t="s">
        <v>2314</v>
      </c>
      <c r="M582" t="s">
        <v>2315</v>
      </c>
      <c r="N582" t="s">
        <v>2316</v>
      </c>
      <c r="O582" t="s">
        <v>28</v>
      </c>
      <c r="T582" t="s">
        <v>29</v>
      </c>
      <c r="U582" t="s">
        <v>212</v>
      </c>
      <c r="V582" t="s">
        <v>212</v>
      </c>
    </row>
    <row r="583" spans="1:22" x14ac:dyDescent="0.2">
      <c r="A583" t="s">
        <v>2317</v>
      </c>
      <c r="B583">
        <v>35.590000000000003</v>
      </c>
      <c r="C583">
        <v>139.50399999999999</v>
      </c>
      <c r="D583">
        <v>138</v>
      </c>
      <c r="E583">
        <v>4.5999999999999996</v>
      </c>
      <c r="F583" t="s">
        <v>211</v>
      </c>
      <c r="K583" t="s">
        <v>212</v>
      </c>
      <c r="L583" t="s">
        <v>2318</v>
      </c>
      <c r="M583" t="s">
        <v>2319</v>
      </c>
      <c r="N583" t="s">
        <v>2320</v>
      </c>
      <c r="O583" t="s">
        <v>28</v>
      </c>
      <c r="T583" t="s">
        <v>29</v>
      </c>
      <c r="U583" t="s">
        <v>212</v>
      </c>
      <c r="V583" t="s">
        <v>212</v>
      </c>
    </row>
    <row r="584" spans="1:22" x14ac:dyDescent="0.2">
      <c r="A584" t="s">
        <v>2321</v>
      </c>
      <c r="B584">
        <v>36.082999999999998</v>
      </c>
      <c r="C584">
        <v>139.84100000000001</v>
      </c>
      <c r="D584">
        <v>64</v>
      </c>
      <c r="E584">
        <v>4.7</v>
      </c>
      <c r="F584" t="s">
        <v>211</v>
      </c>
      <c r="K584" t="s">
        <v>212</v>
      </c>
      <c r="L584" t="s">
        <v>2322</v>
      </c>
      <c r="M584" t="s">
        <v>2323</v>
      </c>
      <c r="N584" t="s">
        <v>2056</v>
      </c>
      <c r="O584" t="s">
        <v>28</v>
      </c>
      <c r="T584" t="s">
        <v>29</v>
      </c>
      <c r="U584" t="s">
        <v>212</v>
      </c>
      <c r="V584" t="s">
        <v>212</v>
      </c>
    </row>
    <row r="585" spans="1:22" x14ac:dyDescent="0.2">
      <c r="A585" t="s">
        <v>2324</v>
      </c>
      <c r="B585">
        <v>34.915999999999997</v>
      </c>
      <c r="C585">
        <v>136.69800000000001</v>
      </c>
      <c r="D585">
        <v>326</v>
      </c>
      <c r="E585">
        <v>4.5</v>
      </c>
      <c r="F585" t="s">
        <v>211</v>
      </c>
      <c r="K585" t="s">
        <v>212</v>
      </c>
      <c r="L585" t="s">
        <v>2325</v>
      </c>
      <c r="M585" t="s">
        <v>2326</v>
      </c>
      <c r="N585" t="s">
        <v>2327</v>
      </c>
      <c r="O585" t="s">
        <v>28</v>
      </c>
      <c r="T585" t="s">
        <v>29</v>
      </c>
      <c r="U585" t="s">
        <v>212</v>
      </c>
      <c r="V585" t="s">
        <v>212</v>
      </c>
    </row>
    <row r="586" spans="1:22" x14ac:dyDescent="0.2">
      <c r="A586" t="s">
        <v>2328</v>
      </c>
      <c r="B586">
        <v>36.612000000000002</v>
      </c>
      <c r="C586">
        <v>141.215</v>
      </c>
      <c r="D586">
        <v>42</v>
      </c>
      <c r="E586">
        <v>5.8</v>
      </c>
      <c r="F586" t="s">
        <v>439</v>
      </c>
      <c r="K586" t="s">
        <v>212</v>
      </c>
      <c r="L586" t="s">
        <v>2329</v>
      </c>
      <c r="M586" t="s">
        <v>2330</v>
      </c>
      <c r="N586" t="s">
        <v>2331</v>
      </c>
      <c r="O586" t="s">
        <v>28</v>
      </c>
      <c r="T586" t="s">
        <v>29</v>
      </c>
      <c r="U586" t="s">
        <v>212</v>
      </c>
      <c r="V586" t="s">
        <v>212</v>
      </c>
    </row>
    <row r="587" spans="1:22" x14ac:dyDescent="0.2">
      <c r="A587" t="s">
        <v>2332</v>
      </c>
      <c r="B587">
        <v>33.843000000000004</v>
      </c>
      <c r="C587">
        <v>131.79599999999999</v>
      </c>
      <c r="D587">
        <v>69</v>
      </c>
      <c r="E587">
        <v>5.9</v>
      </c>
      <c r="F587" t="s">
        <v>211</v>
      </c>
      <c r="K587" t="s">
        <v>212</v>
      </c>
      <c r="L587" t="s">
        <v>2333</v>
      </c>
      <c r="M587" t="s">
        <v>2334</v>
      </c>
      <c r="N587" t="s">
        <v>2335</v>
      </c>
      <c r="O587" t="s">
        <v>28</v>
      </c>
      <c r="T587" t="s">
        <v>29</v>
      </c>
      <c r="U587" t="s">
        <v>212</v>
      </c>
      <c r="V587" t="s">
        <v>212</v>
      </c>
    </row>
    <row r="588" spans="1:22" x14ac:dyDescent="0.2">
      <c r="A588" t="s">
        <v>2336</v>
      </c>
      <c r="B588">
        <v>39.332999999999998</v>
      </c>
      <c r="C588">
        <v>142.01</v>
      </c>
      <c r="D588">
        <v>61</v>
      </c>
      <c r="E588">
        <v>4.9000000000000004</v>
      </c>
      <c r="F588" t="s">
        <v>211</v>
      </c>
      <c r="K588" t="s">
        <v>212</v>
      </c>
      <c r="L588" t="s">
        <v>2337</v>
      </c>
      <c r="M588" t="s">
        <v>2338</v>
      </c>
      <c r="N588" t="s">
        <v>2339</v>
      </c>
      <c r="O588" t="s">
        <v>28</v>
      </c>
      <c r="T588" t="s">
        <v>29</v>
      </c>
      <c r="U588" t="s">
        <v>212</v>
      </c>
      <c r="V588" t="s">
        <v>212</v>
      </c>
    </row>
    <row r="589" spans="1:22" x14ac:dyDescent="0.2">
      <c r="A589" t="s">
        <v>2340</v>
      </c>
      <c r="B589">
        <v>33.238</v>
      </c>
      <c r="C589">
        <v>141.982</v>
      </c>
      <c r="D589">
        <v>40</v>
      </c>
      <c r="E589">
        <v>4.5</v>
      </c>
      <c r="F589" t="s">
        <v>211</v>
      </c>
      <c r="K589" t="s">
        <v>212</v>
      </c>
      <c r="L589" t="s">
        <v>2341</v>
      </c>
      <c r="M589" t="s">
        <v>2342</v>
      </c>
      <c r="N589" t="s">
        <v>2343</v>
      </c>
      <c r="O589" t="s">
        <v>28</v>
      </c>
      <c r="T589" t="s">
        <v>29</v>
      </c>
      <c r="U589" t="s">
        <v>212</v>
      </c>
      <c r="V589" t="s">
        <v>212</v>
      </c>
    </row>
    <row r="590" spans="1:22" x14ac:dyDescent="0.2">
      <c r="A590" t="s">
        <v>2344</v>
      </c>
      <c r="B590">
        <v>36.048999999999999</v>
      </c>
      <c r="C590">
        <v>140.88800000000001</v>
      </c>
      <c r="D590">
        <v>55</v>
      </c>
      <c r="E590">
        <v>4.5999999999999996</v>
      </c>
      <c r="F590" t="s">
        <v>211</v>
      </c>
      <c r="K590" t="s">
        <v>212</v>
      </c>
      <c r="L590" t="s">
        <v>2345</v>
      </c>
      <c r="M590" t="s">
        <v>2346</v>
      </c>
      <c r="N590" t="s">
        <v>2347</v>
      </c>
      <c r="O590" t="s">
        <v>28</v>
      </c>
      <c r="T590" t="s">
        <v>29</v>
      </c>
      <c r="U590" t="s">
        <v>212</v>
      </c>
      <c r="V590" t="s">
        <v>212</v>
      </c>
    </row>
    <row r="591" spans="1:22" x14ac:dyDescent="0.2">
      <c r="A591" t="s">
        <v>2348</v>
      </c>
      <c r="B591">
        <v>33.911999999999999</v>
      </c>
      <c r="C591">
        <v>141.524</v>
      </c>
      <c r="D591">
        <v>33</v>
      </c>
      <c r="E591">
        <v>5</v>
      </c>
      <c r="F591" t="s">
        <v>211</v>
      </c>
      <c r="K591" t="s">
        <v>212</v>
      </c>
      <c r="L591" t="s">
        <v>2349</v>
      </c>
      <c r="M591" t="s">
        <v>2350</v>
      </c>
      <c r="N591" t="s">
        <v>2351</v>
      </c>
      <c r="O591" t="s">
        <v>28</v>
      </c>
      <c r="T591" t="s">
        <v>29</v>
      </c>
      <c r="U591" t="s">
        <v>212</v>
      </c>
      <c r="V591" t="s">
        <v>212</v>
      </c>
    </row>
    <row r="592" spans="1:22" x14ac:dyDescent="0.2">
      <c r="A592" t="s">
        <v>2352</v>
      </c>
      <c r="B592">
        <v>35.249000000000002</v>
      </c>
      <c r="C592">
        <v>137.20500000000001</v>
      </c>
      <c r="D592">
        <v>286</v>
      </c>
      <c r="E592">
        <v>4.8</v>
      </c>
      <c r="F592" t="s">
        <v>211</v>
      </c>
      <c r="K592" t="s">
        <v>212</v>
      </c>
      <c r="L592" t="s">
        <v>2353</v>
      </c>
      <c r="M592" t="s">
        <v>2354</v>
      </c>
      <c r="N592" t="s">
        <v>2355</v>
      </c>
      <c r="O592" t="s">
        <v>28</v>
      </c>
      <c r="T592" t="s">
        <v>29</v>
      </c>
      <c r="U592" t="s">
        <v>212</v>
      </c>
      <c r="V592" t="s">
        <v>212</v>
      </c>
    </row>
    <row r="593" spans="1:22" x14ac:dyDescent="0.2">
      <c r="A593" t="s">
        <v>2356</v>
      </c>
      <c r="B593">
        <v>34.515000000000001</v>
      </c>
      <c r="C593">
        <v>140.22300000000001</v>
      </c>
      <c r="D593">
        <v>61</v>
      </c>
      <c r="E593">
        <v>5.8</v>
      </c>
      <c r="F593" t="s">
        <v>211</v>
      </c>
      <c r="K593" t="s">
        <v>212</v>
      </c>
      <c r="L593" t="s">
        <v>2357</v>
      </c>
      <c r="M593" t="s">
        <v>2358</v>
      </c>
      <c r="N593" t="s">
        <v>2359</v>
      </c>
      <c r="O593" t="s">
        <v>28</v>
      </c>
      <c r="T593" t="s">
        <v>29</v>
      </c>
      <c r="U593" t="s">
        <v>212</v>
      </c>
      <c r="V593" t="s">
        <v>212</v>
      </c>
    </row>
    <row r="594" spans="1:22" x14ac:dyDescent="0.2">
      <c r="A594" t="s">
        <v>2360</v>
      </c>
      <c r="B594">
        <v>38.677999999999997</v>
      </c>
      <c r="C594">
        <v>142.92400000000001</v>
      </c>
      <c r="D594">
        <v>31</v>
      </c>
      <c r="E594">
        <v>5.6</v>
      </c>
      <c r="F594" t="s">
        <v>439</v>
      </c>
      <c r="K594" t="s">
        <v>212</v>
      </c>
      <c r="L594" t="s">
        <v>2361</v>
      </c>
      <c r="M594" t="s">
        <v>2362</v>
      </c>
      <c r="N594" t="s">
        <v>2363</v>
      </c>
      <c r="O594" t="s">
        <v>28</v>
      </c>
      <c r="T594" t="s">
        <v>29</v>
      </c>
      <c r="U594" t="s">
        <v>212</v>
      </c>
      <c r="V594" t="s">
        <v>212</v>
      </c>
    </row>
    <row r="595" spans="1:22" x14ac:dyDescent="0.2">
      <c r="A595" t="s">
        <v>2364</v>
      </c>
      <c r="B595">
        <v>34.588000000000001</v>
      </c>
      <c r="C595">
        <v>140.636</v>
      </c>
      <c r="D595">
        <v>51</v>
      </c>
      <c r="E595">
        <v>4.7</v>
      </c>
      <c r="F595" t="s">
        <v>211</v>
      </c>
      <c r="K595" t="s">
        <v>212</v>
      </c>
      <c r="L595" t="s">
        <v>2365</v>
      </c>
      <c r="M595" t="s">
        <v>2366</v>
      </c>
      <c r="N595" t="s">
        <v>2367</v>
      </c>
      <c r="O595" t="s">
        <v>28</v>
      </c>
      <c r="T595" t="s">
        <v>29</v>
      </c>
      <c r="U595" t="s">
        <v>212</v>
      </c>
      <c r="V595" t="s">
        <v>212</v>
      </c>
    </row>
    <row r="596" spans="1:22" x14ac:dyDescent="0.2">
      <c r="A596" t="s">
        <v>2368</v>
      </c>
      <c r="B596">
        <v>38.173999999999999</v>
      </c>
      <c r="C596">
        <v>139.19399999999999</v>
      </c>
      <c r="D596">
        <v>16</v>
      </c>
      <c r="E596">
        <v>5.0999999999999996</v>
      </c>
      <c r="F596" t="s">
        <v>211</v>
      </c>
      <c r="K596" t="s">
        <v>212</v>
      </c>
      <c r="L596" t="s">
        <v>2369</v>
      </c>
      <c r="M596" t="s">
        <v>2370</v>
      </c>
      <c r="N596" t="s">
        <v>2371</v>
      </c>
      <c r="O596" t="s">
        <v>28</v>
      </c>
      <c r="T596" t="s">
        <v>29</v>
      </c>
      <c r="U596" t="s">
        <v>212</v>
      </c>
      <c r="V596" t="s">
        <v>212</v>
      </c>
    </row>
    <row r="597" spans="1:22" x14ac:dyDescent="0.2">
      <c r="A597" t="s">
        <v>2372</v>
      </c>
      <c r="B597">
        <v>39.273000000000003</v>
      </c>
      <c r="C597">
        <v>140.809</v>
      </c>
      <c r="D597">
        <v>141</v>
      </c>
      <c r="E597">
        <v>4.5999999999999996</v>
      </c>
      <c r="F597" t="s">
        <v>211</v>
      </c>
      <c r="K597" t="s">
        <v>212</v>
      </c>
      <c r="L597" t="s">
        <v>2373</v>
      </c>
      <c r="M597" t="s">
        <v>2374</v>
      </c>
      <c r="N597" t="s">
        <v>2375</v>
      </c>
      <c r="O597" t="s">
        <v>28</v>
      </c>
      <c r="T597" t="s">
        <v>29</v>
      </c>
      <c r="U597" t="s">
        <v>212</v>
      </c>
      <c r="V597" t="s">
        <v>212</v>
      </c>
    </row>
    <row r="598" spans="1:22" x14ac:dyDescent="0.2">
      <c r="A598" t="s">
        <v>2376</v>
      </c>
      <c r="B598">
        <v>32.959000000000003</v>
      </c>
      <c r="C598">
        <v>140.91300000000001</v>
      </c>
      <c r="D598">
        <v>41</v>
      </c>
      <c r="E598">
        <v>4.5</v>
      </c>
      <c r="F598" t="s">
        <v>211</v>
      </c>
      <c r="K598" t="s">
        <v>212</v>
      </c>
      <c r="L598" t="s">
        <v>2377</v>
      </c>
      <c r="M598" t="s">
        <v>2378</v>
      </c>
      <c r="N598" t="s">
        <v>657</v>
      </c>
      <c r="O598" t="s">
        <v>28</v>
      </c>
      <c r="T598" t="s">
        <v>29</v>
      </c>
      <c r="U598" t="s">
        <v>212</v>
      </c>
      <c r="V598" t="s">
        <v>212</v>
      </c>
    </row>
    <row r="599" spans="1:22" x14ac:dyDescent="0.2">
      <c r="A599" t="s">
        <v>2379</v>
      </c>
      <c r="B599">
        <v>35.716000000000001</v>
      </c>
      <c r="C599">
        <v>140.10400000000001</v>
      </c>
      <c r="D599">
        <v>81</v>
      </c>
      <c r="E599">
        <v>4.8</v>
      </c>
      <c r="F599" t="s">
        <v>211</v>
      </c>
      <c r="K599" t="s">
        <v>212</v>
      </c>
      <c r="L599" t="s">
        <v>2380</v>
      </c>
      <c r="M599" t="s">
        <v>2381</v>
      </c>
      <c r="N599" t="s">
        <v>2382</v>
      </c>
      <c r="O599" t="s">
        <v>28</v>
      </c>
      <c r="T599" t="s">
        <v>29</v>
      </c>
      <c r="U599" t="s">
        <v>212</v>
      </c>
      <c r="V599" t="s">
        <v>212</v>
      </c>
    </row>
    <row r="600" spans="1:22" x14ac:dyDescent="0.2">
      <c r="A600" t="s">
        <v>2383</v>
      </c>
      <c r="B600">
        <v>40.078000000000003</v>
      </c>
      <c r="C600">
        <v>141.857</v>
      </c>
      <c r="D600">
        <v>52</v>
      </c>
      <c r="E600">
        <v>4.9000000000000004</v>
      </c>
      <c r="F600" t="s">
        <v>211</v>
      </c>
      <c r="K600" t="s">
        <v>212</v>
      </c>
      <c r="L600" t="s">
        <v>2384</v>
      </c>
      <c r="M600" t="s">
        <v>2385</v>
      </c>
      <c r="N600" t="s">
        <v>2386</v>
      </c>
      <c r="O600" t="s">
        <v>28</v>
      </c>
      <c r="T600" t="s">
        <v>29</v>
      </c>
      <c r="U600" t="s">
        <v>212</v>
      </c>
      <c r="V600" t="s">
        <v>212</v>
      </c>
    </row>
    <row r="601" spans="1:22" x14ac:dyDescent="0.2">
      <c r="A601" t="s">
        <v>2387</v>
      </c>
      <c r="B601">
        <v>36.14</v>
      </c>
      <c r="C601">
        <v>141.69800000000001</v>
      </c>
      <c r="D601">
        <v>55</v>
      </c>
      <c r="E601">
        <v>4.7</v>
      </c>
      <c r="F601" t="s">
        <v>211</v>
      </c>
      <c r="K601" t="s">
        <v>212</v>
      </c>
      <c r="L601" t="s">
        <v>2388</v>
      </c>
      <c r="M601" t="s">
        <v>2389</v>
      </c>
      <c r="N601" t="s">
        <v>2390</v>
      </c>
      <c r="O601" t="s">
        <v>28</v>
      </c>
      <c r="T601" t="s">
        <v>29</v>
      </c>
      <c r="U601" t="s">
        <v>212</v>
      </c>
      <c r="V601" t="s">
        <v>212</v>
      </c>
    </row>
    <row r="602" spans="1:22" x14ac:dyDescent="0.2">
      <c r="A602" t="s">
        <v>2391</v>
      </c>
      <c r="B602">
        <v>40.101999999999997</v>
      </c>
      <c r="C602">
        <v>142.45400000000001</v>
      </c>
      <c r="D602">
        <v>33</v>
      </c>
      <c r="E602">
        <v>4.8</v>
      </c>
      <c r="F602" t="s">
        <v>211</v>
      </c>
      <c r="K602" t="s">
        <v>212</v>
      </c>
      <c r="L602" t="s">
        <v>2392</v>
      </c>
      <c r="M602" t="s">
        <v>2393</v>
      </c>
      <c r="N602" t="s">
        <v>2394</v>
      </c>
      <c r="O602" t="s">
        <v>28</v>
      </c>
      <c r="T602" t="s">
        <v>29</v>
      </c>
      <c r="U602" t="s">
        <v>212</v>
      </c>
      <c r="V602" t="s">
        <v>212</v>
      </c>
    </row>
    <row r="603" spans="1:22" x14ac:dyDescent="0.2">
      <c r="A603" t="s">
        <v>2395</v>
      </c>
      <c r="B603">
        <v>34.168999999999997</v>
      </c>
      <c r="C603">
        <v>141.55099999999999</v>
      </c>
      <c r="D603">
        <v>40</v>
      </c>
      <c r="E603">
        <v>4.5999999999999996</v>
      </c>
      <c r="F603" t="s">
        <v>211</v>
      </c>
      <c r="K603" t="s">
        <v>212</v>
      </c>
      <c r="L603" t="s">
        <v>2396</v>
      </c>
      <c r="M603" t="s">
        <v>2397</v>
      </c>
      <c r="N603" t="s">
        <v>2398</v>
      </c>
      <c r="O603" t="s">
        <v>28</v>
      </c>
      <c r="T603" t="s">
        <v>29</v>
      </c>
      <c r="U603" t="s">
        <v>212</v>
      </c>
      <c r="V603" t="s">
        <v>212</v>
      </c>
    </row>
    <row r="604" spans="1:22" x14ac:dyDescent="0.2">
      <c r="A604" t="s">
        <v>2399</v>
      </c>
      <c r="B604">
        <v>35.668999999999997</v>
      </c>
      <c r="C604">
        <v>140.869</v>
      </c>
      <c r="D604">
        <v>32</v>
      </c>
      <c r="E604">
        <v>4.9000000000000004</v>
      </c>
      <c r="F604" t="s">
        <v>211</v>
      </c>
      <c r="K604" t="s">
        <v>212</v>
      </c>
      <c r="L604" t="s">
        <v>2400</v>
      </c>
      <c r="M604" t="s">
        <v>2401</v>
      </c>
      <c r="N604" t="s">
        <v>2402</v>
      </c>
      <c r="O604" t="s">
        <v>28</v>
      </c>
      <c r="T604" t="s">
        <v>29</v>
      </c>
      <c r="U604" t="s">
        <v>212</v>
      </c>
      <c r="V604" t="s">
        <v>212</v>
      </c>
    </row>
    <row r="605" spans="1:22" x14ac:dyDescent="0.2">
      <c r="A605" t="s">
        <v>2403</v>
      </c>
      <c r="B605">
        <v>35.274999999999999</v>
      </c>
      <c r="C605">
        <v>135.96600000000001</v>
      </c>
      <c r="D605">
        <v>40</v>
      </c>
      <c r="E605">
        <v>4.9000000000000004</v>
      </c>
      <c r="F605" t="s">
        <v>211</v>
      </c>
      <c r="K605" t="s">
        <v>212</v>
      </c>
      <c r="L605" t="s">
        <v>2404</v>
      </c>
      <c r="M605" t="s">
        <v>2405</v>
      </c>
      <c r="N605" t="s">
        <v>2406</v>
      </c>
      <c r="O605" t="s">
        <v>28</v>
      </c>
      <c r="T605" t="s">
        <v>29</v>
      </c>
      <c r="U605" t="s">
        <v>212</v>
      </c>
      <c r="V605" t="s">
        <v>212</v>
      </c>
    </row>
    <row r="606" spans="1:22" x14ac:dyDescent="0.2">
      <c r="A606" t="s">
        <v>2407</v>
      </c>
      <c r="B606">
        <v>34.277999999999999</v>
      </c>
      <c r="C606">
        <v>141.75700000000001</v>
      </c>
      <c r="D606">
        <v>33</v>
      </c>
      <c r="E606">
        <v>4.7</v>
      </c>
      <c r="F606" t="s">
        <v>211</v>
      </c>
      <c r="K606" t="s">
        <v>212</v>
      </c>
      <c r="L606" t="s">
        <v>2408</v>
      </c>
      <c r="M606" t="s">
        <v>2409</v>
      </c>
      <c r="N606" t="s">
        <v>1276</v>
      </c>
      <c r="O606" t="s">
        <v>28</v>
      </c>
      <c r="T606" t="s">
        <v>29</v>
      </c>
      <c r="U606" t="s">
        <v>212</v>
      </c>
      <c r="V606" t="s">
        <v>212</v>
      </c>
    </row>
    <row r="607" spans="1:22" x14ac:dyDescent="0.2">
      <c r="A607" t="s">
        <v>2410</v>
      </c>
      <c r="B607">
        <v>35.015999999999998</v>
      </c>
      <c r="C607">
        <v>140.596</v>
      </c>
      <c r="D607">
        <v>88</v>
      </c>
      <c r="E607">
        <v>5.5</v>
      </c>
      <c r="F607" t="s">
        <v>211</v>
      </c>
      <c r="K607" t="s">
        <v>212</v>
      </c>
      <c r="L607" t="s">
        <v>2411</v>
      </c>
      <c r="M607" t="s">
        <v>2412</v>
      </c>
      <c r="N607" t="s">
        <v>2413</v>
      </c>
      <c r="O607" t="s">
        <v>28</v>
      </c>
      <c r="T607" t="s">
        <v>29</v>
      </c>
      <c r="U607" t="s">
        <v>212</v>
      </c>
      <c r="V607" t="s">
        <v>212</v>
      </c>
    </row>
    <row r="608" spans="1:22" x14ac:dyDescent="0.2">
      <c r="A608" t="s">
        <v>2414</v>
      </c>
      <c r="B608">
        <v>40.118000000000002</v>
      </c>
      <c r="C608">
        <v>142.328</v>
      </c>
      <c r="D608">
        <v>49</v>
      </c>
      <c r="E608">
        <v>5.0999999999999996</v>
      </c>
      <c r="F608" t="s">
        <v>211</v>
      </c>
      <c r="K608" t="s">
        <v>212</v>
      </c>
      <c r="L608" t="s">
        <v>2415</v>
      </c>
      <c r="M608" t="s">
        <v>2416</v>
      </c>
      <c r="N608" t="s">
        <v>462</v>
      </c>
      <c r="O608" t="s">
        <v>28</v>
      </c>
      <c r="T608" t="s">
        <v>29</v>
      </c>
      <c r="U608" t="s">
        <v>212</v>
      </c>
      <c r="V608" t="s">
        <v>212</v>
      </c>
    </row>
    <row r="609" spans="1:22" x14ac:dyDescent="0.2">
      <c r="A609" t="s">
        <v>2417</v>
      </c>
      <c r="B609">
        <v>34.128999999999998</v>
      </c>
      <c r="C609">
        <v>135.649</v>
      </c>
      <c r="D609">
        <v>75</v>
      </c>
      <c r="E609">
        <v>4.9000000000000004</v>
      </c>
      <c r="F609" t="s">
        <v>211</v>
      </c>
      <c r="K609" t="s">
        <v>212</v>
      </c>
      <c r="L609" t="s">
        <v>2418</v>
      </c>
      <c r="M609" t="s">
        <v>2419</v>
      </c>
      <c r="N609" t="s">
        <v>2420</v>
      </c>
      <c r="O609" t="s">
        <v>28</v>
      </c>
      <c r="T609" t="s">
        <v>29</v>
      </c>
      <c r="U609" t="s">
        <v>212</v>
      </c>
      <c r="V609" t="s">
        <v>212</v>
      </c>
    </row>
    <row r="610" spans="1:22" x14ac:dyDescent="0.2">
      <c r="A610" t="s">
        <v>2421</v>
      </c>
      <c r="B610">
        <v>37.546999999999997</v>
      </c>
      <c r="C610">
        <v>141.37299999999999</v>
      </c>
      <c r="D610">
        <v>63</v>
      </c>
      <c r="E610">
        <v>4.7</v>
      </c>
      <c r="F610" t="s">
        <v>211</v>
      </c>
      <c r="K610" t="s">
        <v>212</v>
      </c>
      <c r="L610" t="s">
        <v>2422</v>
      </c>
      <c r="M610" t="s">
        <v>2423</v>
      </c>
      <c r="N610" t="s">
        <v>2424</v>
      </c>
      <c r="O610" t="s">
        <v>28</v>
      </c>
      <c r="T610" t="s">
        <v>29</v>
      </c>
      <c r="U610" t="s">
        <v>212</v>
      </c>
      <c r="V610" t="s">
        <v>212</v>
      </c>
    </row>
    <row r="611" spans="1:22" x14ac:dyDescent="0.2">
      <c r="A611" t="s">
        <v>2425</v>
      </c>
      <c r="B611">
        <v>36.65</v>
      </c>
      <c r="C611">
        <v>140.94</v>
      </c>
      <c r="D611">
        <v>93</v>
      </c>
      <c r="E611">
        <v>5.0999999999999996</v>
      </c>
      <c r="F611" t="s">
        <v>211</v>
      </c>
      <c r="K611" t="s">
        <v>212</v>
      </c>
      <c r="L611" t="s">
        <v>2426</v>
      </c>
      <c r="M611" t="s">
        <v>2427</v>
      </c>
      <c r="N611" t="s">
        <v>2428</v>
      </c>
      <c r="O611" t="s">
        <v>28</v>
      </c>
      <c r="T611" t="s">
        <v>29</v>
      </c>
      <c r="U611" t="s">
        <v>212</v>
      </c>
      <c r="V611" t="s">
        <v>212</v>
      </c>
    </row>
    <row r="612" spans="1:22" x14ac:dyDescent="0.2">
      <c r="A612" t="s">
        <v>2429</v>
      </c>
      <c r="B612">
        <v>36.247</v>
      </c>
      <c r="C612">
        <v>141.619</v>
      </c>
      <c r="D612">
        <v>33</v>
      </c>
      <c r="E612">
        <v>4.8</v>
      </c>
      <c r="F612" t="s">
        <v>211</v>
      </c>
      <c r="K612" t="s">
        <v>212</v>
      </c>
      <c r="L612" t="s">
        <v>2430</v>
      </c>
      <c r="M612" t="s">
        <v>2431</v>
      </c>
      <c r="N612" t="s">
        <v>2432</v>
      </c>
      <c r="O612" t="s">
        <v>28</v>
      </c>
      <c r="T612" t="s">
        <v>29</v>
      </c>
      <c r="U612" t="s">
        <v>212</v>
      </c>
      <c r="V612" t="s">
        <v>212</v>
      </c>
    </row>
    <row r="613" spans="1:22" x14ac:dyDescent="0.2">
      <c r="A613" t="s">
        <v>2433</v>
      </c>
      <c r="B613">
        <v>36.481999999999999</v>
      </c>
      <c r="C613">
        <v>140.62</v>
      </c>
      <c r="D613">
        <v>66</v>
      </c>
      <c r="E613">
        <v>4.8</v>
      </c>
      <c r="F613" t="s">
        <v>211</v>
      </c>
      <c r="K613" t="s">
        <v>212</v>
      </c>
      <c r="L613" t="s">
        <v>2434</v>
      </c>
      <c r="M613" t="s">
        <v>2435</v>
      </c>
      <c r="N613" t="s">
        <v>2436</v>
      </c>
      <c r="O613" t="s">
        <v>28</v>
      </c>
      <c r="T613" t="s">
        <v>29</v>
      </c>
      <c r="U613" t="s">
        <v>212</v>
      </c>
      <c r="V613" t="s">
        <v>212</v>
      </c>
    </row>
    <row r="614" spans="1:22" x14ac:dyDescent="0.2">
      <c r="A614" t="s">
        <v>2437</v>
      </c>
      <c r="B614">
        <v>36.423999999999999</v>
      </c>
      <c r="C614">
        <v>141.09200000000001</v>
      </c>
      <c r="D614">
        <v>52</v>
      </c>
      <c r="E614">
        <v>4.9000000000000004</v>
      </c>
      <c r="F614" t="s">
        <v>211</v>
      </c>
      <c r="K614" t="s">
        <v>212</v>
      </c>
      <c r="L614" t="s">
        <v>2438</v>
      </c>
      <c r="M614" t="s">
        <v>2439</v>
      </c>
      <c r="N614" t="s">
        <v>2440</v>
      </c>
      <c r="O614" t="s">
        <v>28</v>
      </c>
      <c r="T614" t="s">
        <v>29</v>
      </c>
      <c r="U614" t="s">
        <v>212</v>
      </c>
      <c r="V614" t="s">
        <v>212</v>
      </c>
    </row>
    <row r="615" spans="1:22" x14ac:dyDescent="0.2">
      <c r="A615" t="s">
        <v>2441</v>
      </c>
      <c r="B615">
        <v>33.311</v>
      </c>
      <c r="C615">
        <v>141.358</v>
      </c>
      <c r="D615">
        <v>33</v>
      </c>
      <c r="E615">
        <v>5.4</v>
      </c>
      <c r="F615" t="s">
        <v>211</v>
      </c>
      <c r="K615" t="s">
        <v>212</v>
      </c>
      <c r="L615" t="s">
        <v>2442</v>
      </c>
      <c r="M615" t="s">
        <v>2443</v>
      </c>
      <c r="N615" t="s">
        <v>2444</v>
      </c>
      <c r="O615" t="s">
        <v>28</v>
      </c>
      <c r="T615" t="s">
        <v>29</v>
      </c>
      <c r="U615" t="s">
        <v>212</v>
      </c>
      <c r="V615" t="s">
        <v>212</v>
      </c>
    </row>
    <row r="616" spans="1:22" x14ac:dyDescent="0.2">
      <c r="A616" t="s">
        <v>2445</v>
      </c>
      <c r="B616">
        <v>35.92</v>
      </c>
      <c r="C616">
        <v>141.374</v>
      </c>
      <c r="D616">
        <v>44</v>
      </c>
      <c r="E616">
        <v>5.0999999999999996</v>
      </c>
      <c r="F616" t="s">
        <v>211</v>
      </c>
      <c r="K616" t="s">
        <v>212</v>
      </c>
      <c r="L616" t="s">
        <v>2446</v>
      </c>
      <c r="M616" t="s">
        <v>2447</v>
      </c>
      <c r="N616" t="s">
        <v>2448</v>
      </c>
      <c r="O616" t="s">
        <v>28</v>
      </c>
      <c r="T616" t="s">
        <v>29</v>
      </c>
      <c r="U616" t="s">
        <v>212</v>
      </c>
      <c r="V616" t="s">
        <v>212</v>
      </c>
    </row>
    <row r="617" spans="1:22" x14ac:dyDescent="0.2">
      <c r="A617" t="s">
        <v>2449</v>
      </c>
      <c r="B617">
        <v>34.901000000000003</v>
      </c>
      <c r="C617">
        <v>134.41200000000001</v>
      </c>
      <c r="D617">
        <v>22</v>
      </c>
      <c r="E617">
        <v>4.5999999999999996</v>
      </c>
      <c r="F617" t="s">
        <v>211</v>
      </c>
      <c r="K617" t="s">
        <v>212</v>
      </c>
      <c r="L617" t="s">
        <v>2450</v>
      </c>
      <c r="M617" t="s">
        <v>2451</v>
      </c>
      <c r="N617" t="s">
        <v>2452</v>
      </c>
      <c r="O617" t="s">
        <v>28</v>
      </c>
      <c r="T617" t="s">
        <v>29</v>
      </c>
      <c r="U617" t="s">
        <v>212</v>
      </c>
      <c r="V617" t="s">
        <v>212</v>
      </c>
    </row>
    <row r="618" spans="1:22" x14ac:dyDescent="0.2">
      <c r="A618" t="s">
        <v>2453</v>
      </c>
      <c r="B618">
        <v>37.463999999999999</v>
      </c>
      <c r="C618">
        <v>143.02799999999999</v>
      </c>
      <c r="D618">
        <v>33</v>
      </c>
      <c r="E618">
        <v>4.7</v>
      </c>
      <c r="F618" t="s">
        <v>211</v>
      </c>
      <c r="K618" t="s">
        <v>212</v>
      </c>
      <c r="L618" t="s">
        <v>2454</v>
      </c>
      <c r="M618" t="s">
        <v>2455</v>
      </c>
      <c r="N618" t="s">
        <v>2456</v>
      </c>
      <c r="O618" t="s">
        <v>28</v>
      </c>
      <c r="T618" t="s">
        <v>29</v>
      </c>
      <c r="U618" t="s">
        <v>212</v>
      </c>
      <c r="V618" t="s">
        <v>212</v>
      </c>
    </row>
    <row r="619" spans="1:22" x14ac:dyDescent="0.2">
      <c r="A619" t="s">
        <v>2457</v>
      </c>
      <c r="B619">
        <v>37.677</v>
      </c>
      <c r="C619">
        <v>142.167</v>
      </c>
      <c r="D619">
        <v>58</v>
      </c>
      <c r="E619">
        <v>4.8</v>
      </c>
      <c r="F619" t="s">
        <v>211</v>
      </c>
      <c r="K619" t="s">
        <v>212</v>
      </c>
      <c r="L619" t="s">
        <v>2458</v>
      </c>
      <c r="M619" t="s">
        <v>2459</v>
      </c>
      <c r="N619" t="s">
        <v>2460</v>
      </c>
      <c r="O619" t="s">
        <v>28</v>
      </c>
      <c r="T619" t="s">
        <v>29</v>
      </c>
      <c r="U619" t="s">
        <v>212</v>
      </c>
      <c r="V619" t="s">
        <v>212</v>
      </c>
    </row>
    <row r="620" spans="1:22" x14ac:dyDescent="0.2">
      <c r="A620" t="s">
        <v>2461</v>
      </c>
      <c r="B620">
        <v>37.720999999999997</v>
      </c>
      <c r="C620">
        <v>133.41399999999999</v>
      </c>
      <c r="D620">
        <v>442</v>
      </c>
      <c r="E620">
        <v>5.5</v>
      </c>
      <c r="F620" t="s">
        <v>211</v>
      </c>
      <c r="K620" t="s">
        <v>212</v>
      </c>
      <c r="L620" t="s">
        <v>2462</v>
      </c>
      <c r="M620" t="s">
        <v>2463</v>
      </c>
      <c r="N620" t="s">
        <v>2464</v>
      </c>
      <c r="O620" t="s">
        <v>28</v>
      </c>
      <c r="T620" t="s">
        <v>29</v>
      </c>
      <c r="U620" t="s">
        <v>212</v>
      </c>
      <c r="V620" t="s">
        <v>212</v>
      </c>
    </row>
    <row r="621" spans="1:22" x14ac:dyDescent="0.2">
      <c r="A621" t="s">
        <v>2465</v>
      </c>
      <c r="B621">
        <v>37.270000000000003</v>
      </c>
      <c r="C621">
        <v>142.774</v>
      </c>
      <c r="D621">
        <v>33</v>
      </c>
      <c r="E621">
        <v>4.5</v>
      </c>
      <c r="F621" t="s">
        <v>211</v>
      </c>
      <c r="K621" t="s">
        <v>212</v>
      </c>
      <c r="L621" t="s">
        <v>2466</v>
      </c>
      <c r="M621" t="s">
        <v>2467</v>
      </c>
      <c r="N621" t="s">
        <v>2468</v>
      </c>
      <c r="O621" t="s">
        <v>28</v>
      </c>
      <c r="T621" t="s">
        <v>29</v>
      </c>
      <c r="U621" t="s">
        <v>212</v>
      </c>
      <c r="V621" t="s">
        <v>212</v>
      </c>
    </row>
    <row r="622" spans="1:22" x14ac:dyDescent="0.2">
      <c r="A622" t="s">
        <v>2469</v>
      </c>
      <c r="B622">
        <v>33.101999999999997</v>
      </c>
      <c r="C622">
        <v>141.666</v>
      </c>
      <c r="D622">
        <v>33</v>
      </c>
      <c r="E622">
        <v>4.8</v>
      </c>
      <c r="F622" t="s">
        <v>211</v>
      </c>
      <c r="K622" t="s">
        <v>212</v>
      </c>
      <c r="L622" t="s">
        <v>2470</v>
      </c>
      <c r="M622" t="s">
        <v>2471</v>
      </c>
      <c r="N622" t="s">
        <v>2472</v>
      </c>
      <c r="O622" t="s">
        <v>28</v>
      </c>
      <c r="T622" t="s">
        <v>29</v>
      </c>
      <c r="U622" t="s">
        <v>212</v>
      </c>
      <c r="V622" t="s">
        <v>212</v>
      </c>
    </row>
    <row r="623" spans="1:22" x14ac:dyDescent="0.2">
      <c r="A623" t="s">
        <v>2473</v>
      </c>
      <c r="B623">
        <v>38.595999999999997</v>
      </c>
      <c r="C623">
        <v>141.66999999999999</v>
      </c>
      <c r="D623">
        <v>27</v>
      </c>
      <c r="E623">
        <v>4.8</v>
      </c>
      <c r="F623" t="s">
        <v>211</v>
      </c>
      <c r="K623" t="s">
        <v>212</v>
      </c>
      <c r="L623" t="s">
        <v>2474</v>
      </c>
      <c r="M623" t="s">
        <v>2475</v>
      </c>
      <c r="N623" t="s">
        <v>2476</v>
      </c>
      <c r="O623" t="s">
        <v>28</v>
      </c>
      <c r="T623" t="s">
        <v>29</v>
      </c>
      <c r="U623" t="s">
        <v>212</v>
      </c>
      <c r="V623" t="s">
        <v>212</v>
      </c>
    </row>
    <row r="624" spans="1:22" x14ac:dyDescent="0.2">
      <c r="A624" t="s">
        <v>2477</v>
      </c>
      <c r="B624">
        <v>32.982999999999997</v>
      </c>
      <c r="C624">
        <v>141.08099999999999</v>
      </c>
      <c r="D624">
        <v>33</v>
      </c>
      <c r="E624">
        <v>4.8</v>
      </c>
      <c r="F624" t="s">
        <v>211</v>
      </c>
      <c r="K624" t="s">
        <v>212</v>
      </c>
      <c r="L624" t="s">
        <v>2478</v>
      </c>
      <c r="M624" t="s">
        <v>2479</v>
      </c>
      <c r="N624" t="s">
        <v>2480</v>
      </c>
      <c r="O624" t="s">
        <v>28</v>
      </c>
      <c r="T624" t="s">
        <v>29</v>
      </c>
      <c r="U624" t="s">
        <v>212</v>
      </c>
      <c r="V624" t="s">
        <v>212</v>
      </c>
    </row>
    <row r="625" spans="1:22" x14ac:dyDescent="0.2">
      <c r="A625" t="s">
        <v>2481</v>
      </c>
      <c r="B625">
        <v>36.079000000000001</v>
      </c>
      <c r="C625">
        <v>139.815</v>
      </c>
      <c r="D625">
        <v>61</v>
      </c>
      <c r="E625">
        <v>4.5</v>
      </c>
      <c r="F625" t="s">
        <v>211</v>
      </c>
      <c r="K625" t="s">
        <v>212</v>
      </c>
      <c r="L625" t="s">
        <v>2482</v>
      </c>
      <c r="M625" t="s">
        <v>2483</v>
      </c>
      <c r="N625" t="s">
        <v>2484</v>
      </c>
      <c r="O625" t="s">
        <v>28</v>
      </c>
      <c r="T625" t="s">
        <v>29</v>
      </c>
      <c r="U625" t="s">
        <v>212</v>
      </c>
      <c r="V625" t="s">
        <v>212</v>
      </c>
    </row>
    <row r="626" spans="1:22" x14ac:dyDescent="0.2">
      <c r="A626" t="s">
        <v>2485</v>
      </c>
      <c r="B626">
        <v>33.628</v>
      </c>
      <c r="C626">
        <v>138.899</v>
      </c>
      <c r="D626">
        <v>198</v>
      </c>
      <c r="E626">
        <v>4.9000000000000004</v>
      </c>
      <c r="F626" t="s">
        <v>211</v>
      </c>
      <c r="K626" t="s">
        <v>212</v>
      </c>
      <c r="L626" t="s">
        <v>2486</v>
      </c>
      <c r="M626" t="s">
        <v>2487</v>
      </c>
      <c r="N626" t="s">
        <v>2488</v>
      </c>
      <c r="O626" t="s">
        <v>28</v>
      </c>
      <c r="T626" t="s">
        <v>29</v>
      </c>
      <c r="U626" t="s">
        <v>212</v>
      </c>
      <c r="V626" t="s">
        <v>212</v>
      </c>
    </row>
    <row r="627" spans="1:22" x14ac:dyDescent="0.2">
      <c r="A627" t="s">
        <v>2489</v>
      </c>
      <c r="B627">
        <v>37.341000000000001</v>
      </c>
      <c r="C627">
        <v>141.50200000000001</v>
      </c>
      <c r="D627">
        <v>59</v>
      </c>
      <c r="E627">
        <v>4.8</v>
      </c>
      <c r="F627" t="s">
        <v>211</v>
      </c>
      <c r="K627" t="s">
        <v>212</v>
      </c>
      <c r="L627" t="s">
        <v>2490</v>
      </c>
      <c r="M627" t="s">
        <v>2491</v>
      </c>
      <c r="N627" t="s">
        <v>2492</v>
      </c>
      <c r="O627" t="s">
        <v>28</v>
      </c>
      <c r="T627" t="s">
        <v>29</v>
      </c>
      <c r="U627" t="s">
        <v>212</v>
      </c>
      <c r="V627" t="s">
        <v>212</v>
      </c>
    </row>
    <row r="628" spans="1:22" x14ac:dyDescent="0.2">
      <c r="A628" t="s">
        <v>2493</v>
      </c>
      <c r="B628">
        <v>40.314</v>
      </c>
      <c r="C628">
        <v>142.35900000000001</v>
      </c>
      <c r="D628">
        <v>51</v>
      </c>
      <c r="E628">
        <v>4.7</v>
      </c>
      <c r="F628" t="s">
        <v>211</v>
      </c>
      <c r="K628" t="s">
        <v>212</v>
      </c>
      <c r="L628" t="s">
        <v>2494</v>
      </c>
      <c r="M628" t="s">
        <v>2495</v>
      </c>
      <c r="N628" t="s">
        <v>2496</v>
      </c>
      <c r="O628" t="s">
        <v>28</v>
      </c>
      <c r="T628" t="s">
        <v>29</v>
      </c>
      <c r="U628" t="s">
        <v>212</v>
      </c>
      <c r="V628" t="s">
        <v>212</v>
      </c>
    </row>
    <row r="629" spans="1:22" x14ac:dyDescent="0.2">
      <c r="A629" t="s">
        <v>2497</v>
      </c>
      <c r="B629">
        <v>35.243000000000002</v>
      </c>
      <c r="C629">
        <v>139.471</v>
      </c>
      <c r="D629">
        <v>122</v>
      </c>
      <c r="E629">
        <v>5.2</v>
      </c>
      <c r="F629" t="s">
        <v>211</v>
      </c>
      <c r="K629" t="s">
        <v>212</v>
      </c>
      <c r="L629" t="s">
        <v>2498</v>
      </c>
      <c r="M629" t="s">
        <v>2499</v>
      </c>
      <c r="N629" t="s">
        <v>2500</v>
      </c>
      <c r="O629" t="s">
        <v>28</v>
      </c>
      <c r="T629" t="s">
        <v>29</v>
      </c>
      <c r="U629" t="s">
        <v>212</v>
      </c>
      <c r="V629" t="s">
        <v>212</v>
      </c>
    </row>
    <row r="630" spans="1:22" x14ac:dyDescent="0.2">
      <c r="A630" t="s">
        <v>2501</v>
      </c>
      <c r="B630">
        <v>37.067</v>
      </c>
      <c r="C630">
        <v>142.10599999999999</v>
      </c>
      <c r="D630">
        <v>44</v>
      </c>
      <c r="E630">
        <v>4.8</v>
      </c>
      <c r="F630" t="s">
        <v>211</v>
      </c>
      <c r="K630" t="s">
        <v>212</v>
      </c>
      <c r="L630" t="s">
        <v>2502</v>
      </c>
      <c r="M630" t="s">
        <v>2503</v>
      </c>
      <c r="N630" t="s">
        <v>2504</v>
      </c>
      <c r="O630" t="s">
        <v>28</v>
      </c>
      <c r="T630" t="s">
        <v>29</v>
      </c>
      <c r="U630" t="s">
        <v>212</v>
      </c>
      <c r="V630" t="s">
        <v>212</v>
      </c>
    </row>
    <row r="631" spans="1:22" x14ac:dyDescent="0.2">
      <c r="A631" t="s">
        <v>2505</v>
      </c>
      <c r="B631">
        <v>40.107999999999997</v>
      </c>
      <c r="C631">
        <v>141.85900000000001</v>
      </c>
      <c r="D631">
        <v>129</v>
      </c>
      <c r="E631">
        <v>4.5</v>
      </c>
      <c r="F631" t="s">
        <v>211</v>
      </c>
      <c r="K631" t="s">
        <v>212</v>
      </c>
      <c r="L631" t="s">
        <v>2506</v>
      </c>
      <c r="M631" t="s">
        <v>2507</v>
      </c>
      <c r="N631" t="s">
        <v>2508</v>
      </c>
      <c r="O631" t="s">
        <v>28</v>
      </c>
      <c r="T631" t="s">
        <v>29</v>
      </c>
      <c r="U631" t="s">
        <v>212</v>
      </c>
      <c r="V631" t="s">
        <v>212</v>
      </c>
    </row>
    <row r="632" spans="1:22" x14ac:dyDescent="0.2">
      <c r="A632" t="s">
        <v>2509</v>
      </c>
      <c r="B632">
        <v>33.189</v>
      </c>
      <c r="C632">
        <v>142.053</v>
      </c>
      <c r="D632">
        <v>23</v>
      </c>
      <c r="E632">
        <v>5</v>
      </c>
      <c r="F632" t="s">
        <v>211</v>
      </c>
      <c r="K632" t="s">
        <v>212</v>
      </c>
      <c r="L632" t="s">
        <v>2510</v>
      </c>
      <c r="M632" t="s">
        <v>2511</v>
      </c>
      <c r="N632" t="s">
        <v>2512</v>
      </c>
      <c r="O632" t="s">
        <v>28</v>
      </c>
      <c r="T632" t="s">
        <v>29</v>
      </c>
      <c r="U632" t="s">
        <v>212</v>
      </c>
      <c r="V632" t="s">
        <v>212</v>
      </c>
    </row>
    <row r="633" spans="1:22" x14ac:dyDescent="0.2">
      <c r="A633" t="s">
        <v>2513</v>
      </c>
      <c r="B633">
        <v>35.942999999999998</v>
      </c>
      <c r="C633">
        <v>140.03299999999999</v>
      </c>
      <c r="D633">
        <v>81</v>
      </c>
      <c r="E633">
        <v>4.5999999999999996</v>
      </c>
      <c r="F633" t="s">
        <v>211</v>
      </c>
      <c r="K633" t="s">
        <v>212</v>
      </c>
      <c r="L633" t="s">
        <v>2514</v>
      </c>
      <c r="M633" t="s">
        <v>2515</v>
      </c>
      <c r="N633" t="s">
        <v>2516</v>
      </c>
      <c r="O633" t="s">
        <v>28</v>
      </c>
      <c r="T633" t="s">
        <v>29</v>
      </c>
      <c r="U633" t="s">
        <v>212</v>
      </c>
      <c r="V633" t="s">
        <v>212</v>
      </c>
    </row>
    <row r="634" spans="1:22" x14ac:dyDescent="0.2">
      <c r="A634" t="s">
        <v>2517</v>
      </c>
      <c r="B634">
        <v>34.872999999999998</v>
      </c>
      <c r="C634">
        <v>140.42400000000001</v>
      </c>
      <c r="D634">
        <v>85</v>
      </c>
      <c r="E634">
        <v>5.5</v>
      </c>
      <c r="F634" t="s">
        <v>211</v>
      </c>
      <c r="K634" t="s">
        <v>212</v>
      </c>
      <c r="L634" t="s">
        <v>2518</v>
      </c>
      <c r="M634" t="s">
        <v>2519</v>
      </c>
      <c r="N634" t="s">
        <v>2520</v>
      </c>
      <c r="O634" t="s">
        <v>28</v>
      </c>
      <c r="T634" t="s">
        <v>29</v>
      </c>
      <c r="U634" t="s">
        <v>212</v>
      </c>
      <c r="V634" t="s">
        <v>212</v>
      </c>
    </row>
    <row r="635" spans="1:22" x14ac:dyDescent="0.2">
      <c r="A635" t="s">
        <v>2521</v>
      </c>
      <c r="B635">
        <v>40.094000000000001</v>
      </c>
      <c r="C635">
        <v>142.36699999999999</v>
      </c>
      <c r="D635">
        <v>53</v>
      </c>
      <c r="E635">
        <v>5.4</v>
      </c>
      <c r="F635" t="s">
        <v>211</v>
      </c>
      <c r="K635" t="s">
        <v>212</v>
      </c>
      <c r="L635" t="s">
        <v>2522</v>
      </c>
      <c r="M635" t="s">
        <v>2523</v>
      </c>
      <c r="N635" t="s">
        <v>2524</v>
      </c>
      <c r="O635" t="s">
        <v>28</v>
      </c>
      <c r="T635" t="s">
        <v>29</v>
      </c>
      <c r="U635" t="s">
        <v>212</v>
      </c>
      <c r="V635" t="s">
        <v>212</v>
      </c>
    </row>
    <row r="636" spans="1:22" x14ac:dyDescent="0.2">
      <c r="A636" t="s">
        <v>2525</v>
      </c>
      <c r="B636">
        <v>33.851999999999997</v>
      </c>
      <c r="C636">
        <v>141.50299999999999</v>
      </c>
      <c r="D636">
        <v>29</v>
      </c>
      <c r="E636">
        <v>4.7</v>
      </c>
      <c r="F636" t="s">
        <v>211</v>
      </c>
      <c r="K636" t="s">
        <v>212</v>
      </c>
      <c r="L636" t="s">
        <v>2526</v>
      </c>
      <c r="M636" t="s">
        <v>2527</v>
      </c>
      <c r="N636" t="s">
        <v>2528</v>
      </c>
      <c r="O636" t="s">
        <v>28</v>
      </c>
      <c r="T636" t="s">
        <v>29</v>
      </c>
      <c r="U636" t="s">
        <v>212</v>
      </c>
      <c r="V636" t="s">
        <v>212</v>
      </c>
    </row>
    <row r="637" spans="1:22" x14ac:dyDescent="0.2">
      <c r="A637" t="s">
        <v>2529</v>
      </c>
      <c r="B637">
        <v>33.536000000000001</v>
      </c>
      <c r="C637">
        <v>141.685</v>
      </c>
      <c r="D637">
        <v>38</v>
      </c>
      <c r="E637">
        <v>4.5</v>
      </c>
      <c r="F637" t="s">
        <v>211</v>
      </c>
      <c r="K637" t="s">
        <v>212</v>
      </c>
      <c r="L637" t="s">
        <v>2530</v>
      </c>
      <c r="M637" t="s">
        <v>2531</v>
      </c>
      <c r="N637" t="s">
        <v>2532</v>
      </c>
      <c r="O637" t="s">
        <v>28</v>
      </c>
      <c r="T637" t="s">
        <v>29</v>
      </c>
      <c r="U637" t="s">
        <v>212</v>
      </c>
      <c r="V637" t="s">
        <v>212</v>
      </c>
    </row>
    <row r="638" spans="1:22" x14ac:dyDescent="0.2">
      <c r="A638" t="s">
        <v>2533</v>
      </c>
      <c r="B638">
        <v>40.104999999999997</v>
      </c>
      <c r="C638">
        <v>141.91399999999999</v>
      </c>
      <c r="D638">
        <v>83</v>
      </c>
      <c r="E638">
        <v>4.5</v>
      </c>
      <c r="F638" t="s">
        <v>211</v>
      </c>
      <c r="K638" t="s">
        <v>212</v>
      </c>
      <c r="L638" t="s">
        <v>2534</v>
      </c>
      <c r="M638" t="s">
        <v>2535</v>
      </c>
      <c r="N638" t="s">
        <v>2536</v>
      </c>
      <c r="O638" t="s">
        <v>28</v>
      </c>
      <c r="T638" t="s">
        <v>29</v>
      </c>
      <c r="U638" t="s">
        <v>212</v>
      </c>
      <c r="V638" t="s">
        <v>212</v>
      </c>
    </row>
    <row r="639" spans="1:22" x14ac:dyDescent="0.2">
      <c r="A639" t="s">
        <v>2537</v>
      </c>
      <c r="B639">
        <v>37.088000000000001</v>
      </c>
      <c r="C639">
        <v>141.65600000000001</v>
      </c>
      <c r="D639">
        <v>33</v>
      </c>
      <c r="E639">
        <v>4.5999999999999996</v>
      </c>
      <c r="F639" t="s">
        <v>211</v>
      </c>
      <c r="K639" t="s">
        <v>212</v>
      </c>
      <c r="L639" t="s">
        <v>2538</v>
      </c>
      <c r="M639" t="s">
        <v>2539</v>
      </c>
      <c r="N639" t="s">
        <v>2540</v>
      </c>
      <c r="O639" t="s">
        <v>28</v>
      </c>
      <c r="T639" t="s">
        <v>29</v>
      </c>
      <c r="U639" t="s">
        <v>212</v>
      </c>
      <c r="V639" t="s">
        <v>212</v>
      </c>
    </row>
    <row r="640" spans="1:22" x14ac:dyDescent="0.2">
      <c r="A640" t="s">
        <v>2541</v>
      </c>
      <c r="B640">
        <v>35.448</v>
      </c>
      <c r="C640">
        <v>135.47300000000001</v>
      </c>
      <c r="D640">
        <v>359</v>
      </c>
      <c r="E640">
        <v>5.8</v>
      </c>
      <c r="F640" t="s">
        <v>211</v>
      </c>
      <c r="K640" t="s">
        <v>212</v>
      </c>
      <c r="L640" t="s">
        <v>2542</v>
      </c>
      <c r="M640" t="s">
        <v>2543</v>
      </c>
      <c r="N640" t="s">
        <v>2544</v>
      </c>
      <c r="O640" t="s">
        <v>28</v>
      </c>
      <c r="T640" t="s">
        <v>29</v>
      </c>
      <c r="U640" t="s">
        <v>212</v>
      </c>
      <c r="V640" t="s">
        <v>212</v>
      </c>
    </row>
    <row r="641" spans="1:22" x14ac:dyDescent="0.2">
      <c r="A641" t="s">
        <v>2545</v>
      </c>
      <c r="B641">
        <v>40.076000000000001</v>
      </c>
      <c r="C641">
        <v>142.48400000000001</v>
      </c>
      <c r="D641">
        <v>60</v>
      </c>
      <c r="E641">
        <v>4.7</v>
      </c>
      <c r="F641" t="s">
        <v>211</v>
      </c>
      <c r="K641" t="s">
        <v>212</v>
      </c>
      <c r="L641" t="s">
        <v>2546</v>
      </c>
      <c r="M641" t="s">
        <v>2547</v>
      </c>
      <c r="N641" t="s">
        <v>2394</v>
      </c>
      <c r="O641" t="s">
        <v>28</v>
      </c>
      <c r="T641" t="s">
        <v>29</v>
      </c>
      <c r="U641" t="s">
        <v>212</v>
      </c>
      <c r="V641" t="s">
        <v>212</v>
      </c>
    </row>
    <row r="642" spans="1:22" x14ac:dyDescent="0.2">
      <c r="A642" t="s">
        <v>2548</v>
      </c>
      <c r="B642">
        <v>36.865000000000002</v>
      </c>
      <c r="C642">
        <v>141.99</v>
      </c>
      <c r="D642">
        <v>35</v>
      </c>
      <c r="E642">
        <v>4.7</v>
      </c>
      <c r="F642" t="s">
        <v>211</v>
      </c>
      <c r="K642" t="s">
        <v>212</v>
      </c>
      <c r="L642" t="s">
        <v>2549</v>
      </c>
      <c r="M642" t="s">
        <v>2550</v>
      </c>
      <c r="N642" t="s">
        <v>2551</v>
      </c>
      <c r="O642" t="s">
        <v>28</v>
      </c>
      <c r="T642" t="s">
        <v>29</v>
      </c>
      <c r="U642" t="s">
        <v>212</v>
      </c>
      <c r="V642" t="s">
        <v>212</v>
      </c>
    </row>
    <row r="643" spans="1:22" x14ac:dyDescent="0.2">
      <c r="A643" t="s">
        <v>2552</v>
      </c>
      <c r="B643">
        <v>33.234999999999999</v>
      </c>
      <c r="C643">
        <v>140.66800000000001</v>
      </c>
      <c r="D643">
        <v>58</v>
      </c>
      <c r="E643">
        <v>5</v>
      </c>
      <c r="F643" t="s">
        <v>211</v>
      </c>
      <c r="K643" t="s">
        <v>212</v>
      </c>
      <c r="L643" t="s">
        <v>2553</v>
      </c>
      <c r="M643" t="s">
        <v>2554</v>
      </c>
      <c r="N643" t="s">
        <v>2555</v>
      </c>
      <c r="O643" t="s">
        <v>28</v>
      </c>
      <c r="T643" t="s">
        <v>29</v>
      </c>
      <c r="U643" t="s">
        <v>212</v>
      </c>
      <c r="V643" t="s">
        <v>212</v>
      </c>
    </row>
    <row r="644" spans="1:22" x14ac:dyDescent="0.2">
      <c r="A644" t="s">
        <v>2556</v>
      </c>
      <c r="B644">
        <v>34.418999999999997</v>
      </c>
      <c r="C644">
        <v>140.25</v>
      </c>
      <c r="D644">
        <v>62</v>
      </c>
      <c r="E644">
        <v>5.8</v>
      </c>
      <c r="F644" t="s">
        <v>211</v>
      </c>
      <c r="K644" t="s">
        <v>212</v>
      </c>
      <c r="L644" t="s">
        <v>2557</v>
      </c>
      <c r="M644" t="s">
        <v>2558</v>
      </c>
      <c r="N644" t="s">
        <v>2559</v>
      </c>
      <c r="O644" t="s">
        <v>28</v>
      </c>
      <c r="T644" t="s">
        <v>29</v>
      </c>
      <c r="U644" t="s">
        <v>212</v>
      </c>
      <c r="V644" t="s">
        <v>212</v>
      </c>
    </row>
    <row r="645" spans="1:22" x14ac:dyDescent="0.2">
      <c r="A645" t="s">
        <v>2560</v>
      </c>
      <c r="B645">
        <v>35.944000000000003</v>
      </c>
      <c r="C645">
        <v>141.79400000000001</v>
      </c>
      <c r="D645">
        <v>43</v>
      </c>
      <c r="E645">
        <v>5</v>
      </c>
      <c r="F645" t="s">
        <v>211</v>
      </c>
      <c r="K645" t="s">
        <v>212</v>
      </c>
      <c r="L645" t="s">
        <v>2561</v>
      </c>
      <c r="M645" t="s">
        <v>2562</v>
      </c>
      <c r="N645" t="s">
        <v>2563</v>
      </c>
      <c r="O645" t="s">
        <v>28</v>
      </c>
      <c r="T645" t="s">
        <v>29</v>
      </c>
      <c r="U645" t="s">
        <v>212</v>
      </c>
      <c r="V645" t="s">
        <v>212</v>
      </c>
    </row>
    <row r="646" spans="1:22" x14ac:dyDescent="0.2">
      <c r="A646" t="s">
        <v>2564</v>
      </c>
      <c r="B646">
        <v>36.067</v>
      </c>
      <c r="C646">
        <v>141.97999999999999</v>
      </c>
      <c r="D646">
        <v>28</v>
      </c>
      <c r="E646">
        <v>4.5999999999999996</v>
      </c>
      <c r="F646" t="s">
        <v>211</v>
      </c>
      <c r="K646" t="s">
        <v>212</v>
      </c>
      <c r="L646" t="s">
        <v>2565</v>
      </c>
      <c r="M646" t="s">
        <v>2566</v>
      </c>
      <c r="N646" t="s">
        <v>2567</v>
      </c>
      <c r="O646" t="s">
        <v>28</v>
      </c>
      <c r="T646" t="s">
        <v>29</v>
      </c>
      <c r="U646" t="s">
        <v>212</v>
      </c>
      <c r="V646" t="s">
        <v>212</v>
      </c>
    </row>
    <row r="647" spans="1:22" x14ac:dyDescent="0.2">
      <c r="A647" t="s">
        <v>2568</v>
      </c>
      <c r="B647">
        <v>36.027000000000001</v>
      </c>
      <c r="C647">
        <v>141.75399999999999</v>
      </c>
      <c r="D647">
        <v>48</v>
      </c>
      <c r="E647">
        <v>4.8</v>
      </c>
      <c r="F647" t="s">
        <v>211</v>
      </c>
      <c r="K647" t="s">
        <v>212</v>
      </c>
      <c r="L647" t="s">
        <v>2569</v>
      </c>
      <c r="M647" t="s">
        <v>2570</v>
      </c>
      <c r="N647" t="s">
        <v>2563</v>
      </c>
      <c r="O647" t="s">
        <v>28</v>
      </c>
      <c r="T647" t="s">
        <v>29</v>
      </c>
      <c r="U647" t="s">
        <v>212</v>
      </c>
      <c r="V647" t="s">
        <v>212</v>
      </c>
    </row>
    <row r="648" spans="1:22" x14ac:dyDescent="0.2">
      <c r="A648" t="s">
        <v>2571</v>
      </c>
      <c r="B648">
        <v>36.344999999999999</v>
      </c>
      <c r="C648">
        <v>141.64400000000001</v>
      </c>
      <c r="D648">
        <v>40</v>
      </c>
      <c r="E648">
        <v>4.5</v>
      </c>
      <c r="F648" t="s">
        <v>211</v>
      </c>
      <c r="K648" t="s">
        <v>212</v>
      </c>
      <c r="L648" t="s">
        <v>2572</v>
      </c>
      <c r="M648" t="s">
        <v>2573</v>
      </c>
      <c r="N648" t="s">
        <v>2574</v>
      </c>
      <c r="O648" t="s">
        <v>28</v>
      </c>
      <c r="T648" t="s">
        <v>29</v>
      </c>
      <c r="U648" t="s">
        <v>212</v>
      </c>
      <c r="V648" t="s">
        <v>212</v>
      </c>
    </row>
    <row r="649" spans="1:22" x14ac:dyDescent="0.2">
      <c r="A649" t="s">
        <v>2575</v>
      </c>
      <c r="B649">
        <v>37.473999999999997</v>
      </c>
      <c r="C649">
        <v>134.988</v>
      </c>
      <c r="D649">
        <v>374</v>
      </c>
      <c r="E649">
        <v>4.5999999999999996</v>
      </c>
      <c r="F649" t="s">
        <v>211</v>
      </c>
      <c r="K649" t="s">
        <v>212</v>
      </c>
      <c r="L649" t="s">
        <v>2576</v>
      </c>
      <c r="M649" t="s">
        <v>2577</v>
      </c>
      <c r="N649" t="s">
        <v>2578</v>
      </c>
      <c r="O649" t="s">
        <v>28</v>
      </c>
      <c r="T649" t="s">
        <v>29</v>
      </c>
      <c r="U649" t="s">
        <v>212</v>
      </c>
      <c r="V649" t="s">
        <v>212</v>
      </c>
    </row>
    <row r="650" spans="1:22" x14ac:dyDescent="0.2">
      <c r="A650" t="s">
        <v>2579</v>
      </c>
      <c r="B650">
        <v>34.067</v>
      </c>
      <c r="C650">
        <v>141.47200000000001</v>
      </c>
      <c r="D650">
        <v>32</v>
      </c>
      <c r="E650">
        <v>4.5999999999999996</v>
      </c>
      <c r="F650" t="s">
        <v>211</v>
      </c>
      <c r="K650" t="s">
        <v>212</v>
      </c>
      <c r="L650" t="s">
        <v>2580</v>
      </c>
      <c r="M650" t="s">
        <v>2581</v>
      </c>
      <c r="N650" t="s">
        <v>2582</v>
      </c>
      <c r="O650" t="s">
        <v>28</v>
      </c>
      <c r="T650" t="s">
        <v>29</v>
      </c>
      <c r="U650" t="s">
        <v>212</v>
      </c>
      <c r="V650" t="s">
        <v>212</v>
      </c>
    </row>
    <row r="651" spans="1:22" x14ac:dyDescent="0.2">
      <c r="A651" t="s">
        <v>2583</v>
      </c>
      <c r="B651">
        <v>33.86</v>
      </c>
      <c r="C651">
        <v>140.14699999999999</v>
      </c>
      <c r="D651">
        <v>106</v>
      </c>
      <c r="E651">
        <v>4.5</v>
      </c>
      <c r="F651" t="s">
        <v>211</v>
      </c>
      <c r="K651" t="s">
        <v>212</v>
      </c>
      <c r="L651" t="s">
        <v>2584</v>
      </c>
      <c r="M651" t="s">
        <v>2585</v>
      </c>
      <c r="N651" t="s">
        <v>2586</v>
      </c>
      <c r="O651" t="s">
        <v>28</v>
      </c>
      <c r="T651" t="s">
        <v>29</v>
      </c>
      <c r="U651" t="s">
        <v>212</v>
      </c>
      <c r="V651" t="s">
        <v>212</v>
      </c>
    </row>
    <row r="652" spans="1:22" x14ac:dyDescent="0.2">
      <c r="A652" t="s">
        <v>2587</v>
      </c>
      <c r="B652">
        <v>38.695</v>
      </c>
      <c r="C652">
        <v>142.292</v>
      </c>
      <c r="D652">
        <v>59</v>
      </c>
      <c r="E652">
        <v>4.5</v>
      </c>
      <c r="F652" t="s">
        <v>211</v>
      </c>
      <c r="K652" t="s">
        <v>212</v>
      </c>
      <c r="L652" t="s">
        <v>2588</v>
      </c>
      <c r="M652" t="s">
        <v>2589</v>
      </c>
      <c r="N652" t="s">
        <v>2590</v>
      </c>
      <c r="O652" t="s">
        <v>28</v>
      </c>
      <c r="T652" t="s">
        <v>29</v>
      </c>
      <c r="U652" t="s">
        <v>212</v>
      </c>
      <c r="V652" t="s">
        <v>212</v>
      </c>
    </row>
    <row r="653" spans="1:22" x14ac:dyDescent="0.2">
      <c r="A653" t="s">
        <v>2591</v>
      </c>
      <c r="B653">
        <v>33.466000000000001</v>
      </c>
      <c r="C653">
        <v>140.905</v>
      </c>
      <c r="D653">
        <v>53</v>
      </c>
      <c r="E653">
        <v>5.0999999999999996</v>
      </c>
      <c r="F653" t="s">
        <v>211</v>
      </c>
      <c r="K653" t="s">
        <v>212</v>
      </c>
      <c r="L653" t="s">
        <v>2592</v>
      </c>
      <c r="M653" t="s">
        <v>2593</v>
      </c>
      <c r="N653" t="s">
        <v>319</v>
      </c>
      <c r="O653" t="s">
        <v>28</v>
      </c>
      <c r="T653" t="s">
        <v>29</v>
      </c>
      <c r="U653" t="s">
        <v>212</v>
      </c>
      <c r="V653" t="s">
        <v>212</v>
      </c>
    </row>
    <row r="654" spans="1:22" x14ac:dyDescent="0.2">
      <c r="A654" t="s">
        <v>2594</v>
      </c>
      <c r="B654">
        <v>40.795999999999999</v>
      </c>
      <c r="C654">
        <v>139.86000000000001</v>
      </c>
      <c r="D654">
        <v>165</v>
      </c>
      <c r="E654">
        <v>5.6</v>
      </c>
      <c r="F654" t="s">
        <v>211</v>
      </c>
      <c r="K654" t="s">
        <v>212</v>
      </c>
      <c r="L654" t="s">
        <v>2595</v>
      </c>
      <c r="M654" t="s">
        <v>2596</v>
      </c>
      <c r="N654" t="s">
        <v>2597</v>
      </c>
      <c r="O654" t="s">
        <v>28</v>
      </c>
      <c r="T654" t="s">
        <v>29</v>
      </c>
      <c r="U654" t="s">
        <v>212</v>
      </c>
      <c r="V654" t="s">
        <v>212</v>
      </c>
    </row>
    <row r="655" spans="1:22" x14ac:dyDescent="0.2">
      <c r="A655" t="s">
        <v>2598</v>
      </c>
      <c r="B655">
        <v>35.874000000000002</v>
      </c>
      <c r="C655">
        <v>139.38</v>
      </c>
      <c r="D655">
        <v>61</v>
      </c>
      <c r="E655">
        <v>4.5999999999999996</v>
      </c>
      <c r="F655" t="s">
        <v>211</v>
      </c>
      <c r="K655" t="s">
        <v>212</v>
      </c>
      <c r="L655" t="s">
        <v>2599</v>
      </c>
      <c r="M655" t="s">
        <v>2600</v>
      </c>
      <c r="N655" t="s">
        <v>2601</v>
      </c>
      <c r="O655" t="s">
        <v>28</v>
      </c>
      <c r="T655" t="s">
        <v>29</v>
      </c>
      <c r="U655" t="s">
        <v>212</v>
      </c>
      <c r="V655" t="s">
        <v>212</v>
      </c>
    </row>
    <row r="656" spans="1:22" x14ac:dyDescent="0.2">
      <c r="A656" t="s">
        <v>2602</v>
      </c>
      <c r="B656">
        <v>35.125999999999998</v>
      </c>
      <c r="C656">
        <v>141.14400000000001</v>
      </c>
      <c r="D656">
        <v>36</v>
      </c>
      <c r="E656">
        <v>5.5</v>
      </c>
      <c r="F656" t="s">
        <v>439</v>
      </c>
      <c r="K656" t="s">
        <v>212</v>
      </c>
      <c r="L656" t="s">
        <v>2603</v>
      </c>
      <c r="M656" t="s">
        <v>2604</v>
      </c>
      <c r="N656" t="s">
        <v>2605</v>
      </c>
      <c r="O656" t="s">
        <v>28</v>
      </c>
      <c r="T656" t="s">
        <v>29</v>
      </c>
      <c r="U656" t="s">
        <v>212</v>
      </c>
      <c r="V656" t="s">
        <v>212</v>
      </c>
    </row>
    <row r="657" spans="1:22" x14ac:dyDescent="0.2">
      <c r="A657" t="s">
        <v>2606</v>
      </c>
      <c r="B657">
        <v>34.360999999999997</v>
      </c>
      <c r="C657">
        <v>142.197</v>
      </c>
      <c r="D657">
        <v>32</v>
      </c>
      <c r="E657">
        <v>4.8</v>
      </c>
      <c r="F657" t="s">
        <v>211</v>
      </c>
      <c r="K657" t="s">
        <v>212</v>
      </c>
      <c r="L657" t="s">
        <v>2607</v>
      </c>
      <c r="M657" t="s">
        <v>2608</v>
      </c>
      <c r="N657" t="s">
        <v>2609</v>
      </c>
      <c r="O657" t="s">
        <v>28</v>
      </c>
      <c r="T657" t="s">
        <v>29</v>
      </c>
      <c r="U657" t="s">
        <v>212</v>
      </c>
      <c r="V657" t="s">
        <v>212</v>
      </c>
    </row>
    <row r="658" spans="1:22" x14ac:dyDescent="0.2">
      <c r="A658" t="s">
        <v>2610</v>
      </c>
      <c r="B658">
        <v>35.485999999999997</v>
      </c>
      <c r="C658">
        <v>139.982</v>
      </c>
      <c r="D658">
        <v>77</v>
      </c>
      <c r="E658">
        <v>5</v>
      </c>
      <c r="F658" t="s">
        <v>211</v>
      </c>
      <c r="K658" t="s">
        <v>212</v>
      </c>
      <c r="L658" t="s">
        <v>2611</v>
      </c>
      <c r="M658" t="s">
        <v>2612</v>
      </c>
      <c r="N658" t="s">
        <v>2613</v>
      </c>
      <c r="O658" t="s">
        <v>28</v>
      </c>
      <c r="T658" t="s">
        <v>29</v>
      </c>
      <c r="U658" t="s">
        <v>212</v>
      </c>
      <c r="V658" t="s">
        <v>212</v>
      </c>
    </row>
    <row r="659" spans="1:22" x14ac:dyDescent="0.2">
      <c r="A659" t="s">
        <v>2614</v>
      </c>
      <c r="B659">
        <v>37.338000000000001</v>
      </c>
      <c r="C659">
        <v>134.94999999999999</v>
      </c>
      <c r="D659">
        <v>368</v>
      </c>
      <c r="E659">
        <v>5</v>
      </c>
      <c r="F659" t="s">
        <v>211</v>
      </c>
      <c r="K659" t="s">
        <v>212</v>
      </c>
      <c r="L659" t="s">
        <v>2615</v>
      </c>
      <c r="M659" t="s">
        <v>2616</v>
      </c>
      <c r="N659" t="s">
        <v>2617</v>
      </c>
      <c r="O659" t="s">
        <v>28</v>
      </c>
      <c r="T659" t="s">
        <v>29</v>
      </c>
      <c r="U659" t="s">
        <v>212</v>
      </c>
      <c r="V659" t="s">
        <v>212</v>
      </c>
    </row>
    <row r="660" spans="1:22" x14ac:dyDescent="0.2">
      <c r="A660" t="s">
        <v>2618</v>
      </c>
      <c r="B660">
        <v>34.848999999999997</v>
      </c>
      <c r="C660">
        <v>139.19399999999999</v>
      </c>
      <c r="D660">
        <v>24</v>
      </c>
      <c r="E660">
        <v>4.5999999999999996</v>
      </c>
      <c r="F660" t="s">
        <v>211</v>
      </c>
      <c r="K660" t="s">
        <v>212</v>
      </c>
      <c r="L660" t="s">
        <v>2619</v>
      </c>
      <c r="M660" t="s">
        <v>2620</v>
      </c>
      <c r="N660" t="s">
        <v>2621</v>
      </c>
      <c r="O660" t="s">
        <v>28</v>
      </c>
      <c r="T660" t="s">
        <v>29</v>
      </c>
      <c r="U660" t="s">
        <v>212</v>
      </c>
      <c r="V660" t="s">
        <v>212</v>
      </c>
    </row>
    <row r="661" spans="1:22" x14ac:dyDescent="0.2">
      <c r="A661" t="s">
        <v>2622</v>
      </c>
      <c r="B661">
        <v>34.996000000000002</v>
      </c>
      <c r="C661">
        <v>139.19399999999999</v>
      </c>
      <c r="D661">
        <v>17</v>
      </c>
      <c r="E661">
        <v>4.9000000000000004</v>
      </c>
      <c r="F661" t="s">
        <v>211</v>
      </c>
      <c r="K661" t="s">
        <v>212</v>
      </c>
      <c r="L661" t="s">
        <v>2623</v>
      </c>
      <c r="M661" t="s">
        <v>2624</v>
      </c>
      <c r="N661" t="s">
        <v>2625</v>
      </c>
      <c r="O661" t="s">
        <v>28</v>
      </c>
      <c r="T661" t="s">
        <v>29</v>
      </c>
      <c r="U661" t="s">
        <v>212</v>
      </c>
      <c r="V661" t="s">
        <v>212</v>
      </c>
    </row>
    <row r="662" spans="1:22" x14ac:dyDescent="0.2">
      <c r="A662" t="s">
        <v>2626</v>
      </c>
      <c r="B662">
        <v>34.823</v>
      </c>
      <c r="C662">
        <v>139.17099999999999</v>
      </c>
      <c r="D662">
        <v>12</v>
      </c>
      <c r="E662">
        <v>4.5</v>
      </c>
      <c r="F662" t="s">
        <v>439</v>
      </c>
      <c r="K662" t="s">
        <v>212</v>
      </c>
      <c r="L662" t="s">
        <v>2627</v>
      </c>
      <c r="M662" t="s">
        <v>2628</v>
      </c>
      <c r="N662" t="s">
        <v>2629</v>
      </c>
      <c r="O662" t="s">
        <v>28</v>
      </c>
      <c r="T662" t="s">
        <v>29</v>
      </c>
      <c r="U662" t="s">
        <v>212</v>
      </c>
      <c r="V662" t="s">
        <v>212</v>
      </c>
    </row>
    <row r="663" spans="1:22" x14ac:dyDescent="0.2">
      <c r="A663" t="s">
        <v>2630</v>
      </c>
      <c r="B663">
        <v>33.119</v>
      </c>
      <c r="C663">
        <v>139.49199999999999</v>
      </c>
      <c r="D663">
        <v>18</v>
      </c>
      <c r="E663">
        <v>4.9000000000000004</v>
      </c>
      <c r="F663" t="s">
        <v>211</v>
      </c>
      <c r="K663" t="s">
        <v>212</v>
      </c>
      <c r="L663" t="s">
        <v>2631</v>
      </c>
      <c r="M663" t="s">
        <v>2632</v>
      </c>
      <c r="N663" t="s">
        <v>2633</v>
      </c>
      <c r="O663" t="s">
        <v>28</v>
      </c>
      <c r="T663" t="s">
        <v>29</v>
      </c>
      <c r="U663" t="s">
        <v>212</v>
      </c>
      <c r="V663" t="s">
        <v>212</v>
      </c>
    </row>
    <row r="664" spans="1:22" x14ac:dyDescent="0.2">
      <c r="A664" t="s">
        <v>2634</v>
      </c>
      <c r="B664">
        <v>33.162999999999997</v>
      </c>
      <c r="C664">
        <v>139.49100000000001</v>
      </c>
      <c r="D664">
        <v>20</v>
      </c>
      <c r="E664">
        <v>5</v>
      </c>
      <c r="F664" t="s">
        <v>211</v>
      </c>
      <c r="K664" t="s">
        <v>212</v>
      </c>
      <c r="L664" t="s">
        <v>2635</v>
      </c>
      <c r="M664" t="s">
        <v>2636</v>
      </c>
      <c r="N664" t="s">
        <v>2637</v>
      </c>
      <c r="O664" t="s">
        <v>28</v>
      </c>
      <c r="T664" t="s">
        <v>29</v>
      </c>
      <c r="U664" t="s">
        <v>212</v>
      </c>
      <c r="V664" t="s">
        <v>212</v>
      </c>
    </row>
    <row r="665" spans="1:22" x14ac:dyDescent="0.2">
      <c r="A665" t="s">
        <v>2638</v>
      </c>
      <c r="B665">
        <v>34.808</v>
      </c>
      <c r="C665">
        <v>139.18100000000001</v>
      </c>
      <c r="D665">
        <v>15</v>
      </c>
      <c r="E665">
        <v>6.2</v>
      </c>
      <c r="F665" t="s">
        <v>439</v>
      </c>
      <c r="K665" t="s">
        <v>212</v>
      </c>
      <c r="L665" t="s">
        <v>2639</v>
      </c>
      <c r="M665" t="s">
        <v>2640</v>
      </c>
      <c r="N665" t="s">
        <v>2641</v>
      </c>
      <c r="O665" t="s">
        <v>28</v>
      </c>
      <c r="T665" t="s">
        <v>29</v>
      </c>
      <c r="U665" t="s">
        <v>212</v>
      </c>
      <c r="V665" t="s">
        <v>212</v>
      </c>
    </row>
    <row r="666" spans="1:22" x14ac:dyDescent="0.2">
      <c r="A666" t="s">
        <v>2642</v>
      </c>
      <c r="B666">
        <v>34.883000000000003</v>
      </c>
      <c r="C666">
        <v>139.239</v>
      </c>
      <c r="D666">
        <v>21</v>
      </c>
      <c r="E666">
        <v>4.5</v>
      </c>
      <c r="F666" t="s">
        <v>211</v>
      </c>
      <c r="K666" t="s">
        <v>212</v>
      </c>
      <c r="L666" t="s">
        <v>2643</v>
      </c>
      <c r="M666" t="s">
        <v>2644</v>
      </c>
      <c r="N666" t="s">
        <v>2645</v>
      </c>
      <c r="O666" t="s">
        <v>28</v>
      </c>
      <c r="T666" t="s">
        <v>29</v>
      </c>
      <c r="U666" t="s">
        <v>212</v>
      </c>
      <c r="V666" t="s">
        <v>212</v>
      </c>
    </row>
    <row r="667" spans="1:22" x14ac:dyDescent="0.2">
      <c r="A667" t="s">
        <v>2646</v>
      </c>
      <c r="B667">
        <v>37.817999999999998</v>
      </c>
      <c r="C667">
        <v>141.71899999999999</v>
      </c>
      <c r="D667">
        <v>54</v>
      </c>
      <c r="E667">
        <v>5.0999999999999996</v>
      </c>
      <c r="F667" t="s">
        <v>211</v>
      </c>
      <c r="K667" t="s">
        <v>212</v>
      </c>
      <c r="L667" t="s">
        <v>2647</v>
      </c>
      <c r="M667" t="s">
        <v>2648</v>
      </c>
      <c r="N667" t="s">
        <v>2649</v>
      </c>
      <c r="O667" t="s">
        <v>28</v>
      </c>
      <c r="T667" t="s">
        <v>29</v>
      </c>
      <c r="U667" t="s">
        <v>212</v>
      </c>
      <c r="V667" t="s">
        <v>212</v>
      </c>
    </row>
    <row r="668" spans="1:22" x14ac:dyDescent="0.2">
      <c r="A668" t="s">
        <v>2650</v>
      </c>
      <c r="B668">
        <v>34.779000000000003</v>
      </c>
      <c r="C668">
        <v>139.21100000000001</v>
      </c>
      <c r="D668">
        <v>22</v>
      </c>
      <c r="E668">
        <v>4.8</v>
      </c>
      <c r="F668" t="s">
        <v>211</v>
      </c>
      <c r="K668" t="s">
        <v>212</v>
      </c>
      <c r="L668" t="s">
        <v>2651</v>
      </c>
      <c r="M668" t="s">
        <v>2652</v>
      </c>
      <c r="N668" t="s">
        <v>2653</v>
      </c>
      <c r="O668" t="s">
        <v>28</v>
      </c>
      <c r="T668" t="s">
        <v>29</v>
      </c>
      <c r="U668" t="s">
        <v>212</v>
      </c>
      <c r="V668" t="s">
        <v>212</v>
      </c>
    </row>
    <row r="669" spans="1:22" x14ac:dyDescent="0.2">
      <c r="A669" t="s">
        <v>2654</v>
      </c>
      <c r="B669">
        <v>40.917999999999999</v>
      </c>
      <c r="C669">
        <v>142.06100000000001</v>
      </c>
      <c r="D669">
        <v>73</v>
      </c>
      <c r="E669">
        <v>4.5</v>
      </c>
      <c r="F669" t="s">
        <v>211</v>
      </c>
      <c r="K669" t="s">
        <v>212</v>
      </c>
      <c r="L669" t="s">
        <v>2655</v>
      </c>
      <c r="M669" t="s">
        <v>2656</v>
      </c>
      <c r="N669" t="s">
        <v>2657</v>
      </c>
      <c r="O669" t="s">
        <v>28</v>
      </c>
      <c r="T669" t="s">
        <v>29</v>
      </c>
      <c r="U669" t="s">
        <v>212</v>
      </c>
      <c r="V669" t="s">
        <v>212</v>
      </c>
    </row>
    <row r="670" spans="1:22" x14ac:dyDescent="0.2">
      <c r="A670" t="s">
        <v>2658</v>
      </c>
      <c r="B670">
        <v>37.335999999999999</v>
      </c>
      <c r="C670">
        <v>141.971</v>
      </c>
      <c r="D670">
        <v>30</v>
      </c>
      <c r="E670">
        <v>4.9000000000000004</v>
      </c>
      <c r="F670" t="s">
        <v>211</v>
      </c>
      <c r="K670" t="s">
        <v>212</v>
      </c>
      <c r="L670" t="s">
        <v>2659</v>
      </c>
      <c r="M670" t="s">
        <v>2660</v>
      </c>
      <c r="N670" t="s">
        <v>2661</v>
      </c>
      <c r="O670" t="s">
        <v>28</v>
      </c>
      <c r="T670" t="s">
        <v>29</v>
      </c>
      <c r="U670" t="s">
        <v>212</v>
      </c>
      <c r="V670" t="s">
        <v>212</v>
      </c>
    </row>
    <row r="671" spans="1:22" x14ac:dyDescent="0.2">
      <c r="A671" t="s">
        <v>2662</v>
      </c>
      <c r="B671">
        <v>37.290999999999997</v>
      </c>
      <c r="C671">
        <v>141.81800000000001</v>
      </c>
      <c r="D671">
        <v>29</v>
      </c>
      <c r="E671">
        <v>5.4</v>
      </c>
      <c r="F671" t="s">
        <v>211</v>
      </c>
      <c r="K671" t="s">
        <v>212</v>
      </c>
      <c r="L671" t="s">
        <v>2663</v>
      </c>
      <c r="M671" t="s">
        <v>2664</v>
      </c>
      <c r="N671" t="s">
        <v>1860</v>
      </c>
      <c r="O671" t="s">
        <v>28</v>
      </c>
      <c r="T671" t="s">
        <v>29</v>
      </c>
      <c r="U671" t="s">
        <v>212</v>
      </c>
      <c r="V671" t="s">
        <v>212</v>
      </c>
    </row>
    <row r="672" spans="1:22" x14ac:dyDescent="0.2">
      <c r="A672" t="s">
        <v>2665</v>
      </c>
      <c r="B672">
        <v>38.856000000000002</v>
      </c>
      <c r="C672">
        <v>141.042</v>
      </c>
      <c r="D672">
        <v>16</v>
      </c>
      <c r="E672">
        <v>5</v>
      </c>
      <c r="F672" t="s">
        <v>211</v>
      </c>
      <c r="K672" t="s">
        <v>212</v>
      </c>
      <c r="L672" t="s">
        <v>2666</v>
      </c>
      <c r="M672" t="s">
        <v>2667</v>
      </c>
      <c r="N672" t="s">
        <v>2668</v>
      </c>
      <c r="O672" t="s">
        <v>28</v>
      </c>
      <c r="T672" t="s">
        <v>29</v>
      </c>
      <c r="U672" t="s">
        <v>212</v>
      </c>
      <c r="V672" t="s">
        <v>212</v>
      </c>
    </row>
    <row r="673" spans="1:22" x14ac:dyDescent="0.2">
      <c r="A673" t="s">
        <v>2669</v>
      </c>
      <c r="B673">
        <v>33.432000000000002</v>
      </c>
      <c r="C673">
        <v>134.41399999999999</v>
      </c>
      <c r="D673">
        <v>33</v>
      </c>
      <c r="E673">
        <v>4.8</v>
      </c>
      <c r="F673" t="s">
        <v>211</v>
      </c>
      <c r="K673" t="s">
        <v>212</v>
      </c>
      <c r="L673" t="s">
        <v>2670</v>
      </c>
      <c r="M673" t="s">
        <v>2671</v>
      </c>
      <c r="N673" t="s">
        <v>2672</v>
      </c>
      <c r="O673" t="s">
        <v>28</v>
      </c>
      <c r="T673" t="s">
        <v>29</v>
      </c>
      <c r="U673" t="s">
        <v>212</v>
      </c>
      <c r="V673" t="s">
        <v>212</v>
      </c>
    </row>
    <row r="674" spans="1:22" x14ac:dyDescent="0.2">
      <c r="A674" t="s">
        <v>2673</v>
      </c>
      <c r="B674">
        <v>35.655999999999999</v>
      </c>
      <c r="C674">
        <v>141.19</v>
      </c>
      <c r="D674">
        <v>35</v>
      </c>
      <c r="E674">
        <v>4.8</v>
      </c>
      <c r="F674" t="s">
        <v>211</v>
      </c>
      <c r="K674" t="s">
        <v>212</v>
      </c>
      <c r="L674" t="s">
        <v>2674</v>
      </c>
      <c r="M674" t="s">
        <v>2675</v>
      </c>
      <c r="N674" t="s">
        <v>581</v>
      </c>
      <c r="O674" t="s">
        <v>28</v>
      </c>
      <c r="T674" t="s">
        <v>29</v>
      </c>
      <c r="U674" t="s">
        <v>212</v>
      </c>
      <c r="V674" t="s">
        <v>212</v>
      </c>
    </row>
    <row r="675" spans="1:22" x14ac:dyDescent="0.2">
      <c r="A675" t="s">
        <v>2676</v>
      </c>
      <c r="B675">
        <v>34.707000000000001</v>
      </c>
      <c r="C675">
        <v>139.601</v>
      </c>
      <c r="D675">
        <v>103</v>
      </c>
      <c r="E675">
        <v>5</v>
      </c>
      <c r="F675" t="s">
        <v>211</v>
      </c>
      <c r="K675" t="s">
        <v>212</v>
      </c>
      <c r="L675" t="s">
        <v>2677</v>
      </c>
      <c r="M675" t="s">
        <v>2678</v>
      </c>
      <c r="N675" t="s">
        <v>2679</v>
      </c>
      <c r="O675" t="s">
        <v>28</v>
      </c>
      <c r="T675" t="s">
        <v>29</v>
      </c>
      <c r="U675" t="s">
        <v>212</v>
      </c>
      <c r="V675" t="s">
        <v>212</v>
      </c>
    </row>
    <row r="676" spans="1:22" x14ac:dyDescent="0.2">
      <c r="A676" t="s">
        <v>2680</v>
      </c>
      <c r="B676">
        <v>36.21</v>
      </c>
      <c r="C676">
        <v>142.298</v>
      </c>
      <c r="D676">
        <v>33</v>
      </c>
      <c r="E676">
        <v>4.5</v>
      </c>
      <c r="F676" t="s">
        <v>211</v>
      </c>
      <c r="K676" t="s">
        <v>212</v>
      </c>
      <c r="L676" t="s">
        <v>2681</v>
      </c>
      <c r="M676" t="s">
        <v>2682</v>
      </c>
      <c r="N676" t="s">
        <v>2683</v>
      </c>
      <c r="O676" t="s">
        <v>28</v>
      </c>
      <c r="T676" t="s">
        <v>29</v>
      </c>
      <c r="U676" t="s">
        <v>212</v>
      </c>
      <c r="V676" t="s">
        <v>212</v>
      </c>
    </row>
    <row r="677" spans="1:22" x14ac:dyDescent="0.2">
      <c r="A677" t="s">
        <v>2684</v>
      </c>
      <c r="B677">
        <v>33.985999999999997</v>
      </c>
      <c r="C677">
        <v>138.93600000000001</v>
      </c>
      <c r="D677">
        <v>33</v>
      </c>
      <c r="E677">
        <v>5.3</v>
      </c>
      <c r="F677" t="s">
        <v>211</v>
      </c>
      <c r="K677" t="s">
        <v>212</v>
      </c>
      <c r="L677" t="s">
        <v>2685</v>
      </c>
      <c r="M677" t="s">
        <v>2686</v>
      </c>
      <c r="N677" t="s">
        <v>2687</v>
      </c>
      <c r="O677" t="s">
        <v>28</v>
      </c>
      <c r="T677" t="s">
        <v>29</v>
      </c>
      <c r="U677" t="s">
        <v>212</v>
      </c>
      <c r="V677" t="s">
        <v>212</v>
      </c>
    </row>
    <row r="678" spans="1:22" x14ac:dyDescent="0.2">
      <c r="A678" t="s">
        <v>2688</v>
      </c>
      <c r="B678">
        <v>33.941000000000003</v>
      </c>
      <c r="C678">
        <v>138.90600000000001</v>
      </c>
      <c r="D678">
        <v>33</v>
      </c>
      <c r="E678">
        <v>4.5</v>
      </c>
      <c r="F678" t="s">
        <v>211</v>
      </c>
      <c r="K678" t="s">
        <v>212</v>
      </c>
      <c r="L678" t="s">
        <v>2689</v>
      </c>
      <c r="M678" t="s">
        <v>2690</v>
      </c>
      <c r="N678" t="s">
        <v>2691</v>
      </c>
      <c r="O678" t="s">
        <v>28</v>
      </c>
      <c r="T678" t="s">
        <v>29</v>
      </c>
      <c r="U678" t="s">
        <v>212</v>
      </c>
      <c r="V678" t="s">
        <v>212</v>
      </c>
    </row>
    <row r="679" spans="1:22" x14ac:dyDescent="0.2">
      <c r="A679" t="s">
        <v>2692</v>
      </c>
      <c r="B679">
        <v>35.155000000000001</v>
      </c>
      <c r="C679">
        <v>135.94499999999999</v>
      </c>
      <c r="D679">
        <v>22</v>
      </c>
      <c r="E679">
        <v>4.7</v>
      </c>
      <c r="F679" t="s">
        <v>211</v>
      </c>
      <c r="K679" t="s">
        <v>212</v>
      </c>
      <c r="L679" t="s">
        <v>2693</v>
      </c>
      <c r="M679" t="s">
        <v>2694</v>
      </c>
      <c r="N679" t="s">
        <v>2695</v>
      </c>
      <c r="O679" t="s">
        <v>28</v>
      </c>
      <c r="T679" t="s">
        <v>29</v>
      </c>
      <c r="U679" t="s">
        <v>212</v>
      </c>
      <c r="V679" t="s">
        <v>212</v>
      </c>
    </row>
    <row r="680" spans="1:22" x14ac:dyDescent="0.2">
      <c r="A680" t="s">
        <v>2696</v>
      </c>
      <c r="B680">
        <v>39.28</v>
      </c>
      <c r="C680">
        <v>142.87799999999999</v>
      </c>
      <c r="D680">
        <v>33</v>
      </c>
      <c r="E680">
        <v>4.5</v>
      </c>
      <c r="F680" t="s">
        <v>211</v>
      </c>
      <c r="K680" t="s">
        <v>212</v>
      </c>
      <c r="L680" t="s">
        <v>2697</v>
      </c>
      <c r="M680" t="s">
        <v>2698</v>
      </c>
      <c r="N680" t="s">
        <v>2699</v>
      </c>
      <c r="O680" t="s">
        <v>28</v>
      </c>
      <c r="T680" t="s">
        <v>29</v>
      </c>
      <c r="U680" t="s">
        <v>212</v>
      </c>
      <c r="V680" t="s">
        <v>212</v>
      </c>
    </row>
    <row r="681" spans="1:22" x14ac:dyDescent="0.2">
      <c r="A681" t="s">
        <v>2700</v>
      </c>
      <c r="B681">
        <v>38.274000000000001</v>
      </c>
      <c r="C681">
        <v>130.572</v>
      </c>
      <c r="D681">
        <v>22</v>
      </c>
      <c r="E681">
        <v>5.2</v>
      </c>
      <c r="F681" t="s">
        <v>211</v>
      </c>
      <c r="K681" t="s">
        <v>212</v>
      </c>
      <c r="L681" t="s">
        <v>2701</v>
      </c>
      <c r="M681" t="s">
        <v>2702</v>
      </c>
      <c r="N681" t="s">
        <v>2703</v>
      </c>
      <c r="O681" t="s">
        <v>28</v>
      </c>
      <c r="T681" t="s">
        <v>29</v>
      </c>
      <c r="U681" t="s">
        <v>212</v>
      </c>
      <c r="V681" t="s">
        <v>212</v>
      </c>
    </row>
    <row r="682" spans="1:22" x14ac:dyDescent="0.2">
      <c r="A682" t="s">
        <v>2704</v>
      </c>
      <c r="B682">
        <v>35.826999999999998</v>
      </c>
      <c r="C682">
        <v>139.51300000000001</v>
      </c>
      <c r="D682">
        <v>66</v>
      </c>
      <c r="E682">
        <v>4.7</v>
      </c>
      <c r="F682" t="s">
        <v>211</v>
      </c>
      <c r="K682" t="s">
        <v>212</v>
      </c>
      <c r="L682" t="s">
        <v>2705</v>
      </c>
      <c r="M682" t="s">
        <v>2706</v>
      </c>
      <c r="N682" t="s">
        <v>2653</v>
      </c>
      <c r="O682" t="s">
        <v>28</v>
      </c>
      <c r="T682" t="s">
        <v>29</v>
      </c>
      <c r="U682" t="s">
        <v>212</v>
      </c>
      <c r="V682" t="s">
        <v>212</v>
      </c>
    </row>
    <row r="683" spans="1:22" x14ac:dyDescent="0.2">
      <c r="A683" t="s">
        <v>2707</v>
      </c>
      <c r="B683">
        <v>35.953000000000003</v>
      </c>
      <c r="C683">
        <v>139.63200000000001</v>
      </c>
      <c r="D683">
        <v>89</v>
      </c>
      <c r="E683">
        <v>5.4</v>
      </c>
      <c r="F683" t="s">
        <v>211</v>
      </c>
      <c r="K683" t="s">
        <v>212</v>
      </c>
      <c r="L683" t="s">
        <v>2708</v>
      </c>
      <c r="M683" t="s">
        <v>2709</v>
      </c>
      <c r="N683" t="s">
        <v>2710</v>
      </c>
      <c r="O683" t="s">
        <v>28</v>
      </c>
      <c r="T683" t="s">
        <v>29</v>
      </c>
      <c r="U683" t="s">
        <v>212</v>
      </c>
      <c r="V683" t="s">
        <v>212</v>
      </c>
    </row>
    <row r="684" spans="1:22" x14ac:dyDescent="0.2">
      <c r="A684" t="s">
        <v>2711</v>
      </c>
      <c r="B684">
        <v>35.450000000000003</v>
      </c>
      <c r="C684">
        <v>139.964</v>
      </c>
      <c r="D684">
        <v>73</v>
      </c>
      <c r="E684">
        <v>6</v>
      </c>
      <c r="F684" t="s">
        <v>211</v>
      </c>
      <c r="K684" t="s">
        <v>212</v>
      </c>
      <c r="L684" t="s">
        <v>2712</v>
      </c>
      <c r="M684" t="s">
        <v>2713</v>
      </c>
      <c r="N684" t="s">
        <v>2714</v>
      </c>
      <c r="O684" t="s">
        <v>28</v>
      </c>
      <c r="T684" t="s">
        <v>29</v>
      </c>
      <c r="U684" t="s">
        <v>212</v>
      </c>
      <c r="V684" t="s">
        <v>212</v>
      </c>
    </row>
    <row r="685" spans="1:22" x14ac:dyDescent="0.2">
      <c r="A685" t="s">
        <v>2715</v>
      </c>
      <c r="B685">
        <v>35.46</v>
      </c>
      <c r="C685">
        <v>140.08000000000001</v>
      </c>
      <c r="D685">
        <v>74</v>
      </c>
      <c r="E685">
        <v>5.5</v>
      </c>
      <c r="F685" t="s">
        <v>211</v>
      </c>
      <c r="K685" t="s">
        <v>212</v>
      </c>
      <c r="L685" t="s">
        <v>2716</v>
      </c>
      <c r="M685" t="s">
        <v>2717</v>
      </c>
      <c r="N685" t="s">
        <v>2718</v>
      </c>
      <c r="O685" t="s">
        <v>28</v>
      </c>
      <c r="T685" t="s">
        <v>29</v>
      </c>
      <c r="U685" t="s">
        <v>212</v>
      </c>
      <c r="V685" t="s">
        <v>212</v>
      </c>
    </row>
    <row r="686" spans="1:22" x14ac:dyDescent="0.2">
      <c r="A686" t="s">
        <v>2719</v>
      </c>
      <c r="B686">
        <v>35.496000000000002</v>
      </c>
      <c r="C686">
        <v>140.00399999999999</v>
      </c>
      <c r="D686">
        <v>76</v>
      </c>
      <c r="E686">
        <v>4.9000000000000004</v>
      </c>
      <c r="F686" t="s">
        <v>211</v>
      </c>
      <c r="K686" t="s">
        <v>212</v>
      </c>
      <c r="L686" t="s">
        <v>2720</v>
      </c>
      <c r="M686" t="s">
        <v>2721</v>
      </c>
      <c r="N686" t="s">
        <v>2722</v>
      </c>
      <c r="O686" t="s">
        <v>28</v>
      </c>
      <c r="T686" t="s">
        <v>29</v>
      </c>
      <c r="U686" t="s">
        <v>212</v>
      </c>
      <c r="V686" t="s">
        <v>212</v>
      </c>
    </row>
    <row r="687" spans="1:22" x14ac:dyDescent="0.2">
      <c r="A687" t="s">
        <v>2723</v>
      </c>
      <c r="B687">
        <v>35.462000000000003</v>
      </c>
      <c r="C687">
        <v>140.02799999999999</v>
      </c>
      <c r="D687">
        <v>75</v>
      </c>
      <c r="E687">
        <v>4.7</v>
      </c>
      <c r="F687" t="s">
        <v>211</v>
      </c>
      <c r="K687" t="s">
        <v>212</v>
      </c>
      <c r="L687" t="s">
        <v>2724</v>
      </c>
      <c r="M687" t="s">
        <v>2725</v>
      </c>
      <c r="N687" t="s">
        <v>2726</v>
      </c>
      <c r="O687" t="s">
        <v>28</v>
      </c>
      <c r="T687" t="s">
        <v>29</v>
      </c>
      <c r="U687" t="s">
        <v>212</v>
      </c>
      <c r="V687" t="s">
        <v>212</v>
      </c>
    </row>
    <row r="688" spans="1:22" x14ac:dyDescent="0.2">
      <c r="A688" t="s">
        <v>2727</v>
      </c>
      <c r="B688">
        <v>38.734999999999999</v>
      </c>
      <c r="C688">
        <v>141.703</v>
      </c>
      <c r="D688">
        <v>78</v>
      </c>
      <c r="E688">
        <v>4.9000000000000004</v>
      </c>
      <c r="F688" t="s">
        <v>211</v>
      </c>
      <c r="K688" t="s">
        <v>212</v>
      </c>
      <c r="L688" t="s">
        <v>2728</v>
      </c>
      <c r="M688" t="s">
        <v>2729</v>
      </c>
      <c r="N688" t="s">
        <v>1754</v>
      </c>
      <c r="O688" t="s">
        <v>28</v>
      </c>
      <c r="T688" t="s">
        <v>29</v>
      </c>
      <c r="U688" t="s">
        <v>212</v>
      </c>
      <c r="V688" t="s">
        <v>212</v>
      </c>
    </row>
    <row r="689" spans="1:22" x14ac:dyDescent="0.2">
      <c r="A689" t="s">
        <v>2730</v>
      </c>
      <c r="B689">
        <v>37.048999999999999</v>
      </c>
      <c r="C689">
        <v>141.05099999999999</v>
      </c>
      <c r="D689">
        <v>66</v>
      </c>
      <c r="E689">
        <v>4.9000000000000004</v>
      </c>
      <c r="F689" t="s">
        <v>211</v>
      </c>
      <c r="K689" t="s">
        <v>212</v>
      </c>
      <c r="L689" t="s">
        <v>2731</v>
      </c>
      <c r="M689" t="s">
        <v>2732</v>
      </c>
      <c r="N689" t="s">
        <v>2733</v>
      </c>
      <c r="O689" t="s">
        <v>28</v>
      </c>
      <c r="T689" t="s">
        <v>29</v>
      </c>
      <c r="U689" t="s">
        <v>212</v>
      </c>
      <c r="V689" t="s">
        <v>212</v>
      </c>
    </row>
    <row r="690" spans="1:22" x14ac:dyDescent="0.2">
      <c r="A690" t="s">
        <v>2734</v>
      </c>
      <c r="B690">
        <v>37.338999999999999</v>
      </c>
      <c r="C690">
        <v>134.66499999999999</v>
      </c>
      <c r="D690">
        <v>366</v>
      </c>
      <c r="E690">
        <v>4.9000000000000004</v>
      </c>
      <c r="F690" t="s">
        <v>211</v>
      </c>
      <c r="K690" t="s">
        <v>212</v>
      </c>
      <c r="L690" t="s">
        <v>2735</v>
      </c>
      <c r="M690" t="s">
        <v>2736</v>
      </c>
      <c r="N690" t="s">
        <v>2737</v>
      </c>
      <c r="O690" t="s">
        <v>28</v>
      </c>
      <c r="T690" t="s">
        <v>29</v>
      </c>
      <c r="U690" t="s">
        <v>212</v>
      </c>
      <c r="V690" t="s">
        <v>212</v>
      </c>
    </row>
    <row r="691" spans="1:22" x14ac:dyDescent="0.2">
      <c r="A691" t="s">
        <v>2738</v>
      </c>
      <c r="B691">
        <v>36.643000000000001</v>
      </c>
      <c r="C691">
        <v>142.37</v>
      </c>
      <c r="D691">
        <v>33</v>
      </c>
      <c r="E691">
        <v>4.7</v>
      </c>
      <c r="F691" t="s">
        <v>211</v>
      </c>
      <c r="K691" t="s">
        <v>212</v>
      </c>
      <c r="L691" t="s">
        <v>2739</v>
      </c>
      <c r="M691" t="s">
        <v>2740</v>
      </c>
      <c r="N691" t="s">
        <v>2741</v>
      </c>
      <c r="O691" t="s">
        <v>28</v>
      </c>
      <c r="T691" t="s">
        <v>29</v>
      </c>
      <c r="U691" t="s">
        <v>212</v>
      </c>
      <c r="V691" t="s">
        <v>212</v>
      </c>
    </row>
    <row r="692" spans="1:22" x14ac:dyDescent="0.2">
      <c r="A692" t="s">
        <v>2742</v>
      </c>
      <c r="B692">
        <v>36.119999999999997</v>
      </c>
      <c r="C692">
        <v>140.03200000000001</v>
      </c>
      <c r="D692">
        <v>82</v>
      </c>
      <c r="E692">
        <v>4.7</v>
      </c>
      <c r="F692" t="s">
        <v>211</v>
      </c>
      <c r="K692" t="s">
        <v>212</v>
      </c>
      <c r="L692" t="s">
        <v>2743</v>
      </c>
      <c r="M692" t="s">
        <v>2744</v>
      </c>
      <c r="N692" t="s">
        <v>2745</v>
      </c>
      <c r="O692" t="s">
        <v>28</v>
      </c>
      <c r="T692" t="s">
        <v>29</v>
      </c>
      <c r="U692" t="s">
        <v>212</v>
      </c>
      <c r="V692" t="s">
        <v>212</v>
      </c>
    </row>
    <row r="693" spans="1:22" x14ac:dyDescent="0.2">
      <c r="A693" t="s">
        <v>2746</v>
      </c>
      <c r="B693">
        <v>36.301000000000002</v>
      </c>
      <c r="C693">
        <v>140.86600000000001</v>
      </c>
      <c r="D693">
        <v>52</v>
      </c>
      <c r="E693">
        <v>5.2</v>
      </c>
      <c r="F693" t="s">
        <v>211</v>
      </c>
      <c r="K693" t="s">
        <v>212</v>
      </c>
      <c r="L693" t="s">
        <v>2747</v>
      </c>
      <c r="M693" t="s">
        <v>2748</v>
      </c>
      <c r="N693" t="s">
        <v>2749</v>
      </c>
      <c r="O693" t="s">
        <v>28</v>
      </c>
      <c r="T693" t="s">
        <v>29</v>
      </c>
      <c r="U693" t="s">
        <v>212</v>
      </c>
      <c r="V693" t="s">
        <v>212</v>
      </c>
    </row>
    <row r="694" spans="1:22" x14ac:dyDescent="0.2">
      <c r="A694" t="s">
        <v>2750</v>
      </c>
      <c r="B694">
        <v>35.530999999999999</v>
      </c>
      <c r="C694">
        <v>140.21199999999999</v>
      </c>
      <c r="D694">
        <v>78</v>
      </c>
      <c r="E694">
        <v>4.5999999999999996</v>
      </c>
      <c r="F694" t="s">
        <v>211</v>
      </c>
      <c r="K694" t="s">
        <v>212</v>
      </c>
      <c r="L694" t="s">
        <v>2751</v>
      </c>
      <c r="M694" t="s">
        <v>2752</v>
      </c>
      <c r="N694" t="s">
        <v>2753</v>
      </c>
      <c r="O694" t="s">
        <v>28</v>
      </c>
      <c r="T694" t="s">
        <v>29</v>
      </c>
      <c r="U694" t="s">
        <v>212</v>
      </c>
      <c r="V694" t="s">
        <v>212</v>
      </c>
    </row>
    <row r="695" spans="1:22" x14ac:dyDescent="0.2">
      <c r="A695" t="s">
        <v>2754</v>
      </c>
      <c r="B695">
        <v>33.075000000000003</v>
      </c>
      <c r="C695">
        <v>140.37899999999999</v>
      </c>
      <c r="D695">
        <v>81</v>
      </c>
      <c r="E695">
        <v>5.6</v>
      </c>
      <c r="F695" t="s">
        <v>211</v>
      </c>
      <c r="K695" t="s">
        <v>212</v>
      </c>
      <c r="L695" t="s">
        <v>2755</v>
      </c>
      <c r="M695" t="s">
        <v>2756</v>
      </c>
      <c r="N695" t="s">
        <v>450</v>
      </c>
      <c r="O695" t="s">
        <v>28</v>
      </c>
      <c r="T695" t="s">
        <v>29</v>
      </c>
      <c r="U695" t="s">
        <v>212</v>
      </c>
      <c r="V695" t="s">
        <v>212</v>
      </c>
    </row>
    <row r="696" spans="1:22" x14ac:dyDescent="0.2">
      <c r="A696" t="s">
        <v>2757</v>
      </c>
      <c r="B696">
        <v>39.451999999999998</v>
      </c>
      <c r="C696">
        <v>142.03700000000001</v>
      </c>
      <c r="D696">
        <v>33</v>
      </c>
      <c r="E696">
        <v>4.5</v>
      </c>
      <c r="F696" t="s">
        <v>211</v>
      </c>
      <c r="K696" t="s">
        <v>212</v>
      </c>
      <c r="L696" t="s">
        <v>2758</v>
      </c>
      <c r="M696" t="s">
        <v>2759</v>
      </c>
      <c r="N696" t="s">
        <v>2760</v>
      </c>
      <c r="O696" t="s">
        <v>28</v>
      </c>
      <c r="T696" t="s">
        <v>29</v>
      </c>
      <c r="U696" t="s">
        <v>212</v>
      </c>
      <c r="V696" t="s">
        <v>212</v>
      </c>
    </row>
    <row r="697" spans="1:22" x14ac:dyDescent="0.2">
      <c r="A697" t="s">
        <v>2761</v>
      </c>
      <c r="B697">
        <v>36.511000000000003</v>
      </c>
      <c r="C697">
        <v>141.87899999999999</v>
      </c>
      <c r="D697">
        <v>31</v>
      </c>
      <c r="E697">
        <v>4.5999999999999996</v>
      </c>
      <c r="F697" t="s">
        <v>211</v>
      </c>
      <c r="K697" t="s">
        <v>212</v>
      </c>
      <c r="L697" t="s">
        <v>2762</v>
      </c>
      <c r="M697" t="s">
        <v>2763</v>
      </c>
      <c r="N697" t="s">
        <v>2764</v>
      </c>
      <c r="O697" t="s">
        <v>28</v>
      </c>
      <c r="T697" t="s">
        <v>29</v>
      </c>
      <c r="U697" t="s">
        <v>212</v>
      </c>
      <c r="V697" t="s">
        <v>212</v>
      </c>
    </row>
    <row r="698" spans="1:22" x14ac:dyDescent="0.2">
      <c r="A698" t="s">
        <v>2765</v>
      </c>
      <c r="B698">
        <v>35.732999999999997</v>
      </c>
      <c r="C698">
        <v>140.74299999999999</v>
      </c>
      <c r="D698">
        <v>62</v>
      </c>
      <c r="E698">
        <v>4.7</v>
      </c>
      <c r="F698" t="s">
        <v>211</v>
      </c>
      <c r="K698" t="s">
        <v>212</v>
      </c>
      <c r="L698" t="s">
        <v>2766</v>
      </c>
      <c r="M698" t="s">
        <v>2767</v>
      </c>
      <c r="N698" t="s">
        <v>2768</v>
      </c>
      <c r="O698" t="s">
        <v>28</v>
      </c>
      <c r="T698" t="s">
        <v>29</v>
      </c>
      <c r="U698" t="s">
        <v>212</v>
      </c>
      <c r="V698" t="s">
        <v>212</v>
      </c>
    </row>
    <row r="699" spans="1:22" x14ac:dyDescent="0.2">
      <c r="A699" t="s">
        <v>2769</v>
      </c>
      <c r="B699">
        <v>36.624000000000002</v>
      </c>
      <c r="C699">
        <v>140.78299999999999</v>
      </c>
      <c r="D699">
        <v>33</v>
      </c>
      <c r="E699">
        <v>4.9000000000000004</v>
      </c>
      <c r="F699" t="s">
        <v>211</v>
      </c>
      <c r="K699" t="s">
        <v>212</v>
      </c>
      <c r="L699" t="s">
        <v>2770</v>
      </c>
      <c r="M699" t="s">
        <v>2771</v>
      </c>
      <c r="N699" t="s">
        <v>2772</v>
      </c>
      <c r="O699" t="s">
        <v>28</v>
      </c>
      <c r="T699" t="s">
        <v>29</v>
      </c>
      <c r="U699" t="s">
        <v>212</v>
      </c>
      <c r="V699" t="s">
        <v>212</v>
      </c>
    </row>
    <row r="700" spans="1:22" x14ac:dyDescent="0.2">
      <c r="A700" t="s">
        <v>2773</v>
      </c>
      <c r="B700">
        <v>38.322000000000003</v>
      </c>
      <c r="C700">
        <v>140.51300000000001</v>
      </c>
      <c r="D700">
        <v>136</v>
      </c>
      <c r="E700">
        <v>5</v>
      </c>
      <c r="F700" t="s">
        <v>211</v>
      </c>
      <c r="K700" t="s">
        <v>212</v>
      </c>
      <c r="L700" t="s">
        <v>2774</v>
      </c>
      <c r="M700" t="s">
        <v>2775</v>
      </c>
      <c r="N700" t="s">
        <v>2776</v>
      </c>
      <c r="O700" t="s">
        <v>28</v>
      </c>
      <c r="T700" t="s">
        <v>29</v>
      </c>
      <c r="U700" t="s">
        <v>212</v>
      </c>
      <c r="V700" t="s">
        <v>212</v>
      </c>
    </row>
    <row r="701" spans="1:22" x14ac:dyDescent="0.2">
      <c r="A701" t="s">
        <v>2777</v>
      </c>
      <c r="B701">
        <v>40.28</v>
      </c>
      <c r="C701">
        <v>142.10400000000001</v>
      </c>
      <c r="D701">
        <v>65</v>
      </c>
      <c r="E701">
        <v>4.8</v>
      </c>
      <c r="F701" t="s">
        <v>211</v>
      </c>
      <c r="K701" t="s">
        <v>212</v>
      </c>
      <c r="L701" t="s">
        <v>2778</v>
      </c>
      <c r="M701" t="s">
        <v>2779</v>
      </c>
      <c r="N701" t="s">
        <v>2780</v>
      </c>
      <c r="O701" t="s">
        <v>28</v>
      </c>
      <c r="T701" t="s">
        <v>29</v>
      </c>
      <c r="U701" t="s">
        <v>212</v>
      </c>
      <c r="V701" t="s">
        <v>212</v>
      </c>
    </row>
    <row r="702" spans="1:22" x14ac:dyDescent="0.2">
      <c r="A702" t="s">
        <v>2781</v>
      </c>
      <c r="B702">
        <v>35.828000000000003</v>
      </c>
      <c r="C702">
        <v>140.12100000000001</v>
      </c>
      <c r="D702">
        <v>58</v>
      </c>
      <c r="E702">
        <v>4.5999999999999996</v>
      </c>
      <c r="F702" t="s">
        <v>211</v>
      </c>
      <c r="K702" t="s">
        <v>212</v>
      </c>
      <c r="L702" t="s">
        <v>2782</v>
      </c>
      <c r="M702" t="s">
        <v>2783</v>
      </c>
      <c r="N702" t="s">
        <v>2784</v>
      </c>
      <c r="O702" t="s">
        <v>28</v>
      </c>
      <c r="T702" t="s">
        <v>29</v>
      </c>
      <c r="U702" t="s">
        <v>212</v>
      </c>
      <c r="V702" t="s">
        <v>212</v>
      </c>
    </row>
    <row r="703" spans="1:22" x14ac:dyDescent="0.2">
      <c r="A703" t="s">
        <v>2785</v>
      </c>
      <c r="B703">
        <v>40.384999999999998</v>
      </c>
      <c r="C703">
        <v>141.30699999999999</v>
      </c>
      <c r="D703">
        <v>95</v>
      </c>
      <c r="E703">
        <v>5.8</v>
      </c>
      <c r="F703" t="s">
        <v>211</v>
      </c>
      <c r="K703" t="s">
        <v>212</v>
      </c>
      <c r="L703" t="s">
        <v>2786</v>
      </c>
      <c r="M703" t="s">
        <v>2787</v>
      </c>
      <c r="N703" t="s">
        <v>2788</v>
      </c>
      <c r="O703" t="s">
        <v>28</v>
      </c>
      <c r="T703" t="s">
        <v>29</v>
      </c>
      <c r="U703" t="s">
        <v>212</v>
      </c>
      <c r="V703" t="s">
        <v>212</v>
      </c>
    </row>
    <row r="704" spans="1:22" x14ac:dyDescent="0.2">
      <c r="A704" t="s">
        <v>2789</v>
      </c>
      <c r="B704">
        <v>40.371000000000002</v>
      </c>
      <c r="C704">
        <v>141.28100000000001</v>
      </c>
      <c r="D704">
        <v>94</v>
      </c>
      <c r="E704">
        <v>5.4</v>
      </c>
      <c r="F704" t="s">
        <v>211</v>
      </c>
      <c r="K704" t="s">
        <v>212</v>
      </c>
      <c r="L704" t="s">
        <v>2790</v>
      </c>
      <c r="M704" t="s">
        <v>2791</v>
      </c>
      <c r="N704" t="s">
        <v>2792</v>
      </c>
      <c r="O704" t="s">
        <v>28</v>
      </c>
      <c r="T704" t="s">
        <v>29</v>
      </c>
      <c r="U704" t="s">
        <v>212</v>
      </c>
      <c r="V704" t="s">
        <v>212</v>
      </c>
    </row>
    <row r="705" spans="1:22" x14ac:dyDescent="0.2">
      <c r="A705" t="s">
        <v>2793</v>
      </c>
      <c r="B705">
        <v>33.707999999999998</v>
      </c>
      <c r="C705">
        <v>141.393</v>
      </c>
      <c r="D705">
        <v>43</v>
      </c>
      <c r="E705">
        <v>5</v>
      </c>
      <c r="F705" t="s">
        <v>211</v>
      </c>
      <c r="K705" t="s">
        <v>212</v>
      </c>
      <c r="L705" t="s">
        <v>2794</v>
      </c>
      <c r="M705" t="s">
        <v>2795</v>
      </c>
      <c r="N705" t="s">
        <v>1539</v>
      </c>
      <c r="O705" t="s">
        <v>28</v>
      </c>
      <c r="T705" t="s">
        <v>29</v>
      </c>
      <c r="U705" t="s">
        <v>212</v>
      </c>
      <c r="V705" t="s">
        <v>212</v>
      </c>
    </row>
    <row r="706" spans="1:22" x14ac:dyDescent="0.2">
      <c r="A706" t="s">
        <v>2796</v>
      </c>
      <c r="B706">
        <v>35.840000000000003</v>
      </c>
      <c r="C706">
        <v>140.77600000000001</v>
      </c>
      <c r="D706">
        <v>60</v>
      </c>
      <c r="E706">
        <v>5</v>
      </c>
      <c r="F706" t="s">
        <v>211</v>
      </c>
      <c r="K706" t="s">
        <v>212</v>
      </c>
      <c r="L706" t="s">
        <v>2797</v>
      </c>
      <c r="M706" t="s">
        <v>2798</v>
      </c>
      <c r="N706" t="s">
        <v>2799</v>
      </c>
      <c r="O706" t="s">
        <v>28</v>
      </c>
      <c r="T706" t="s">
        <v>29</v>
      </c>
      <c r="U706" t="s">
        <v>212</v>
      </c>
      <c r="V706" t="s">
        <v>212</v>
      </c>
    </row>
    <row r="707" spans="1:22" x14ac:dyDescent="0.2">
      <c r="A707" t="s">
        <v>2800</v>
      </c>
      <c r="B707">
        <v>36.997</v>
      </c>
      <c r="C707">
        <v>135.03100000000001</v>
      </c>
      <c r="D707">
        <v>360</v>
      </c>
      <c r="E707">
        <v>4.9000000000000004</v>
      </c>
      <c r="F707" t="s">
        <v>211</v>
      </c>
      <c r="K707" t="s">
        <v>212</v>
      </c>
      <c r="L707" t="s">
        <v>2801</v>
      </c>
      <c r="M707" t="s">
        <v>2802</v>
      </c>
      <c r="N707" t="s">
        <v>2803</v>
      </c>
      <c r="O707" t="s">
        <v>28</v>
      </c>
      <c r="T707" t="s">
        <v>29</v>
      </c>
      <c r="U707" t="s">
        <v>212</v>
      </c>
      <c r="V707" t="s">
        <v>212</v>
      </c>
    </row>
    <row r="708" spans="1:22" x14ac:dyDescent="0.2">
      <c r="A708" t="s">
        <v>2804</v>
      </c>
      <c r="B708">
        <v>33.847000000000001</v>
      </c>
      <c r="C708">
        <v>136.36099999999999</v>
      </c>
      <c r="D708">
        <v>383</v>
      </c>
      <c r="E708">
        <v>5</v>
      </c>
      <c r="F708" t="s">
        <v>211</v>
      </c>
      <c r="K708" t="s">
        <v>212</v>
      </c>
      <c r="L708" t="s">
        <v>2805</v>
      </c>
      <c r="M708" t="s">
        <v>2806</v>
      </c>
      <c r="N708" t="s">
        <v>2807</v>
      </c>
      <c r="O708" t="s">
        <v>28</v>
      </c>
      <c r="T708" t="s">
        <v>29</v>
      </c>
      <c r="U708" t="s">
        <v>212</v>
      </c>
      <c r="V708" t="s">
        <v>212</v>
      </c>
    </row>
    <row r="709" spans="1:22" x14ac:dyDescent="0.2">
      <c r="A709" t="s">
        <v>2808</v>
      </c>
      <c r="B709">
        <v>38.624000000000002</v>
      </c>
      <c r="C709">
        <v>142.66499999999999</v>
      </c>
      <c r="D709">
        <v>44</v>
      </c>
      <c r="E709">
        <v>5.2</v>
      </c>
      <c r="F709" t="s">
        <v>439</v>
      </c>
      <c r="K709" t="s">
        <v>212</v>
      </c>
      <c r="L709" t="s">
        <v>2809</v>
      </c>
      <c r="M709" t="s">
        <v>2810</v>
      </c>
      <c r="N709" t="s">
        <v>2811</v>
      </c>
      <c r="O709" t="s">
        <v>28</v>
      </c>
      <c r="T709" t="s">
        <v>29</v>
      </c>
      <c r="U709" t="s">
        <v>212</v>
      </c>
      <c r="V709" t="s">
        <v>212</v>
      </c>
    </row>
    <row r="710" spans="1:22" x14ac:dyDescent="0.2">
      <c r="A710" t="s">
        <v>2812</v>
      </c>
      <c r="B710">
        <v>35.774000000000001</v>
      </c>
      <c r="C710">
        <v>141.483</v>
      </c>
      <c r="D710">
        <v>52</v>
      </c>
      <c r="E710">
        <v>4.7</v>
      </c>
      <c r="F710" t="s">
        <v>211</v>
      </c>
      <c r="K710" t="s">
        <v>212</v>
      </c>
      <c r="L710" t="s">
        <v>2813</v>
      </c>
      <c r="M710" t="s">
        <v>2814</v>
      </c>
      <c r="N710" t="s">
        <v>2815</v>
      </c>
      <c r="O710" t="s">
        <v>28</v>
      </c>
      <c r="T710" t="s">
        <v>29</v>
      </c>
      <c r="U710" t="s">
        <v>212</v>
      </c>
      <c r="V710" t="s">
        <v>212</v>
      </c>
    </row>
    <row r="711" spans="1:22" x14ac:dyDescent="0.2">
      <c r="A711" t="s">
        <v>2816</v>
      </c>
      <c r="B711">
        <v>33.082000000000001</v>
      </c>
      <c r="C711">
        <v>141.15700000000001</v>
      </c>
      <c r="D711">
        <v>33</v>
      </c>
      <c r="E711">
        <v>4.7</v>
      </c>
      <c r="F711" t="s">
        <v>211</v>
      </c>
      <c r="K711" t="s">
        <v>212</v>
      </c>
      <c r="L711" t="s">
        <v>2817</v>
      </c>
      <c r="M711" t="s">
        <v>2818</v>
      </c>
      <c r="N711" t="s">
        <v>2819</v>
      </c>
      <c r="O711" t="s">
        <v>28</v>
      </c>
      <c r="T711" t="s">
        <v>29</v>
      </c>
      <c r="U711" t="s">
        <v>212</v>
      </c>
      <c r="V711" t="s">
        <v>212</v>
      </c>
    </row>
    <row r="712" spans="1:22" x14ac:dyDescent="0.2">
      <c r="A712" t="s">
        <v>2820</v>
      </c>
      <c r="B712">
        <v>38.682000000000002</v>
      </c>
      <c r="C712">
        <v>141.99199999999999</v>
      </c>
      <c r="D712">
        <v>69</v>
      </c>
      <c r="E712">
        <v>5</v>
      </c>
      <c r="F712" t="s">
        <v>211</v>
      </c>
      <c r="K712" t="s">
        <v>212</v>
      </c>
      <c r="L712" t="s">
        <v>2821</v>
      </c>
      <c r="M712" t="s">
        <v>2822</v>
      </c>
      <c r="N712" t="s">
        <v>2823</v>
      </c>
      <c r="O712" t="s">
        <v>28</v>
      </c>
      <c r="T712" t="s">
        <v>29</v>
      </c>
      <c r="U712" t="s">
        <v>212</v>
      </c>
      <c r="V712" t="s">
        <v>212</v>
      </c>
    </row>
    <row r="713" spans="1:22" x14ac:dyDescent="0.2">
      <c r="A713" t="s">
        <v>2824</v>
      </c>
      <c r="B713">
        <v>35.859000000000002</v>
      </c>
      <c r="C713">
        <v>140.02099999999999</v>
      </c>
      <c r="D713">
        <v>79</v>
      </c>
      <c r="E713">
        <v>4.7</v>
      </c>
      <c r="F713" t="s">
        <v>211</v>
      </c>
      <c r="K713" t="s">
        <v>212</v>
      </c>
      <c r="L713" t="s">
        <v>2825</v>
      </c>
      <c r="M713" t="s">
        <v>2826</v>
      </c>
      <c r="N713" t="s">
        <v>2827</v>
      </c>
      <c r="O713" t="s">
        <v>28</v>
      </c>
      <c r="T713" t="s">
        <v>29</v>
      </c>
      <c r="U713" t="s">
        <v>212</v>
      </c>
      <c r="V713" t="s">
        <v>212</v>
      </c>
    </row>
    <row r="714" spans="1:22" x14ac:dyDescent="0.2">
      <c r="A714" t="s">
        <v>2828</v>
      </c>
      <c r="B714">
        <v>38.488999999999997</v>
      </c>
      <c r="C714">
        <v>142.97200000000001</v>
      </c>
      <c r="D714">
        <v>33</v>
      </c>
      <c r="E714">
        <v>5.8</v>
      </c>
      <c r="F714" t="s">
        <v>439</v>
      </c>
      <c r="K714" t="s">
        <v>212</v>
      </c>
      <c r="L714" t="s">
        <v>2829</v>
      </c>
      <c r="M714" t="s">
        <v>2830</v>
      </c>
      <c r="N714" t="s">
        <v>2831</v>
      </c>
      <c r="O714" t="s">
        <v>28</v>
      </c>
      <c r="T714" t="s">
        <v>29</v>
      </c>
      <c r="U714" t="s">
        <v>212</v>
      </c>
      <c r="V714" t="s">
        <v>212</v>
      </c>
    </row>
    <row r="715" spans="1:22" x14ac:dyDescent="0.2">
      <c r="A715" t="s">
        <v>2832</v>
      </c>
      <c r="B715">
        <v>38.51</v>
      </c>
      <c r="C715">
        <v>142.977</v>
      </c>
      <c r="D715">
        <v>33</v>
      </c>
      <c r="E715">
        <v>5.9</v>
      </c>
      <c r="F715" t="s">
        <v>439</v>
      </c>
      <c r="K715" t="s">
        <v>212</v>
      </c>
      <c r="L715" t="s">
        <v>2833</v>
      </c>
      <c r="M715" t="s">
        <v>2834</v>
      </c>
      <c r="N715" t="s">
        <v>2831</v>
      </c>
      <c r="O715" t="s">
        <v>28</v>
      </c>
      <c r="T715" t="s">
        <v>29</v>
      </c>
      <c r="U715" t="s">
        <v>212</v>
      </c>
      <c r="V715" t="s">
        <v>212</v>
      </c>
    </row>
    <row r="716" spans="1:22" x14ac:dyDescent="0.2">
      <c r="A716" t="s">
        <v>2835</v>
      </c>
      <c r="B716">
        <v>38.549999999999997</v>
      </c>
      <c r="C716">
        <v>143.05500000000001</v>
      </c>
      <c r="D716">
        <v>33</v>
      </c>
      <c r="E716">
        <v>5.3</v>
      </c>
      <c r="F716" t="s">
        <v>211</v>
      </c>
      <c r="K716" t="s">
        <v>212</v>
      </c>
      <c r="L716" t="s">
        <v>2836</v>
      </c>
      <c r="M716" t="s">
        <v>2837</v>
      </c>
      <c r="N716" t="s">
        <v>2838</v>
      </c>
      <c r="O716" t="s">
        <v>28</v>
      </c>
      <c r="T716" t="s">
        <v>29</v>
      </c>
      <c r="U716" t="s">
        <v>212</v>
      </c>
      <c r="V716" t="s">
        <v>212</v>
      </c>
    </row>
    <row r="717" spans="1:22" x14ac:dyDescent="0.2">
      <c r="A717" t="s">
        <v>2839</v>
      </c>
      <c r="B717">
        <v>38.512</v>
      </c>
      <c r="C717">
        <v>142.88300000000001</v>
      </c>
      <c r="D717">
        <v>39</v>
      </c>
      <c r="E717">
        <v>5.4</v>
      </c>
      <c r="F717" t="s">
        <v>211</v>
      </c>
      <c r="K717" t="s">
        <v>212</v>
      </c>
      <c r="L717" t="s">
        <v>2840</v>
      </c>
      <c r="M717" t="s">
        <v>2841</v>
      </c>
      <c r="N717" t="s">
        <v>2842</v>
      </c>
      <c r="O717" t="s">
        <v>28</v>
      </c>
      <c r="T717" t="s">
        <v>29</v>
      </c>
      <c r="U717" t="s">
        <v>212</v>
      </c>
      <c r="V717" t="s">
        <v>212</v>
      </c>
    </row>
    <row r="718" spans="1:22" x14ac:dyDescent="0.2">
      <c r="A718" t="s">
        <v>2843</v>
      </c>
      <c r="B718">
        <v>38.58</v>
      </c>
      <c r="C718">
        <v>142.82</v>
      </c>
      <c r="D718">
        <v>33</v>
      </c>
      <c r="E718">
        <v>6.2</v>
      </c>
      <c r="F718" t="s">
        <v>439</v>
      </c>
      <c r="K718" t="s">
        <v>212</v>
      </c>
      <c r="L718" t="s">
        <v>2844</v>
      </c>
      <c r="M718" t="s">
        <v>2845</v>
      </c>
      <c r="N718" t="s">
        <v>2846</v>
      </c>
      <c r="O718" t="s">
        <v>28</v>
      </c>
      <c r="T718" t="s">
        <v>29</v>
      </c>
      <c r="U718" t="s">
        <v>212</v>
      </c>
      <c r="V718" t="s">
        <v>212</v>
      </c>
    </row>
    <row r="719" spans="1:22" x14ac:dyDescent="0.2">
      <c r="A719" t="s">
        <v>2847</v>
      </c>
      <c r="B719">
        <v>38.64</v>
      </c>
      <c r="C719">
        <v>142.75</v>
      </c>
      <c r="D719">
        <v>33</v>
      </c>
      <c r="E719">
        <v>6.9</v>
      </c>
      <c r="F719" t="s">
        <v>439</v>
      </c>
      <c r="K719" t="s">
        <v>212</v>
      </c>
      <c r="L719" t="s">
        <v>2848</v>
      </c>
      <c r="M719" t="s">
        <v>2849</v>
      </c>
      <c r="N719" t="s">
        <v>2850</v>
      </c>
      <c r="O719" t="s">
        <v>28</v>
      </c>
      <c r="T719" t="s">
        <v>29</v>
      </c>
      <c r="U719" t="s">
        <v>212</v>
      </c>
      <c r="V719" t="s">
        <v>212</v>
      </c>
    </row>
    <row r="720" spans="1:22" x14ac:dyDescent="0.2">
      <c r="A720" t="s">
        <v>2851</v>
      </c>
      <c r="B720">
        <v>38.662999999999997</v>
      </c>
      <c r="C720">
        <v>142.79</v>
      </c>
      <c r="D720">
        <v>33</v>
      </c>
      <c r="E720">
        <v>5</v>
      </c>
      <c r="F720" t="s">
        <v>211</v>
      </c>
      <c r="K720" t="s">
        <v>212</v>
      </c>
      <c r="L720" t="s">
        <v>2852</v>
      </c>
      <c r="M720" t="s">
        <v>2853</v>
      </c>
      <c r="N720" t="s">
        <v>2854</v>
      </c>
      <c r="O720" t="s">
        <v>28</v>
      </c>
      <c r="T720" t="s">
        <v>29</v>
      </c>
      <c r="U720" t="s">
        <v>212</v>
      </c>
      <c r="V720" t="s">
        <v>212</v>
      </c>
    </row>
    <row r="721" spans="1:22" x14ac:dyDescent="0.2">
      <c r="A721" t="s">
        <v>2855</v>
      </c>
      <c r="B721">
        <v>38.75</v>
      </c>
      <c r="C721">
        <v>142.542</v>
      </c>
      <c r="D721">
        <v>33</v>
      </c>
      <c r="E721">
        <v>5.0999999999999996</v>
      </c>
      <c r="F721" t="s">
        <v>211</v>
      </c>
      <c r="K721" t="s">
        <v>212</v>
      </c>
      <c r="L721" t="s">
        <v>2856</v>
      </c>
      <c r="M721" t="s">
        <v>2857</v>
      </c>
      <c r="N721" t="s">
        <v>2858</v>
      </c>
      <c r="O721" t="s">
        <v>28</v>
      </c>
      <c r="T721" t="s">
        <v>29</v>
      </c>
      <c r="U721" t="s">
        <v>212</v>
      </c>
      <c r="V721" t="s">
        <v>212</v>
      </c>
    </row>
    <row r="722" spans="1:22" x14ac:dyDescent="0.2">
      <c r="A722" t="s">
        <v>2859</v>
      </c>
      <c r="B722">
        <v>38.598999999999997</v>
      </c>
      <c r="C722">
        <v>142.87700000000001</v>
      </c>
      <c r="D722">
        <v>33</v>
      </c>
      <c r="E722">
        <v>6.1</v>
      </c>
      <c r="F722" t="s">
        <v>439</v>
      </c>
      <c r="K722" t="s">
        <v>212</v>
      </c>
      <c r="L722" t="s">
        <v>2860</v>
      </c>
      <c r="M722" t="s">
        <v>2861</v>
      </c>
      <c r="N722" t="s">
        <v>2862</v>
      </c>
      <c r="O722" t="s">
        <v>28</v>
      </c>
      <c r="T722" t="s">
        <v>29</v>
      </c>
      <c r="U722" t="s">
        <v>212</v>
      </c>
      <c r="V722" t="s">
        <v>212</v>
      </c>
    </row>
    <row r="723" spans="1:22" x14ac:dyDescent="0.2">
      <c r="A723" t="s">
        <v>2863</v>
      </c>
      <c r="B723">
        <v>38.655999999999999</v>
      </c>
      <c r="C723">
        <v>142.995</v>
      </c>
      <c r="D723">
        <v>33</v>
      </c>
      <c r="E723">
        <v>5.4</v>
      </c>
      <c r="F723" t="s">
        <v>439</v>
      </c>
      <c r="K723" t="s">
        <v>212</v>
      </c>
      <c r="L723" t="s">
        <v>2864</v>
      </c>
      <c r="M723" t="s">
        <v>2865</v>
      </c>
      <c r="N723" t="s">
        <v>2866</v>
      </c>
      <c r="O723" t="s">
        <v>28</v>
      </c>
      <c r="T723" t="s">
        <v>29</v>
      </c>
      <c r="U723" t="s">
        <v>212</v>
      </c>
      <c r="V723" t="s">
        <v>212</v>
      </c>
    </row>
    <row r="724" spans="1:22" x14ac:dyDescent="0.2">
      <c r="A724" t="s">
        <v>2867</v>
      </c>
      <c r="B724">
        <v>38.412999999999997</v>
      </c>
      <c r="C724">
        <v>142.79300000000001</v>
      </c>
      <c r="D724">
        <v>33</v>
      </c>
      <c r="E724">
        <v>5.2</v>
      </c>
      <c r="F724" t="s">
        <v>211</v>
      </c>
      <c r="K724" t="s">
        <v>212</v>
      </c>
      <c r="L724" t="s">
        <v>2868</v>
      </c>
      <c r="M724" t="s">
        <v>2869</v>
      </c>
      <c r="N724" t="s">
        <v>1762</v>
      </c>
      <c r="O724" t="s">
        <v>28</v>
      </c>
      <c r="T724" t="s">
        <v>29</v>
      </c>
      <c r="U724" t="s">
        <v>212</v>
      </c>
      <c r="V724" t="s">
        <v>212</v>
      </c>
    </row>
    <row r="725" spans="1:22" x14ac:dyDescent="0.2">
      <c r="A725" t="s">
        <v>2870</v>
      </c>
      <c r="B725">
        <v>38.847000000000001</v>
      </c>
      <c r="C725">
        <v>143.00899999999999</v>
      </c>
      <c r="D725">
        <v>33</v>
      </c>
      <c r="E725">
        <v>4.5</v>
      </c>
      <c r="F725" t="s">
        <v>211</v>
      </c>
      <c r="K725" t="s">
        <v>212</v>
      </c>
      <c r="L725" t="s">
        <v>2871</v>
      </c>
      <c r="M725" t="s">
        <v>2872</v>
      </c>
      <c r="N725" t="s">
        <v>2873</v>
      </c>
      <c r="O725" t="s">
        <v>28</v>
      </c>
      <c r="T725" t="s">
        <v>29</v>
      </c>
      <c r="U725" t="s">
        <v>212</v>
      </c>
      <c r="V725" t="s">
        <v>212</v>
      </c>
    </row>
    <row r="726" spans="1:22" x14ac:dyDescent="0.2">
      <c r="A726" t="s">
        <v>2874</v>
      </c>
      <c r="B726">
        <v>40.19</v>
      </c>
      <c r="C726">
        <v>140.15</v>
      </c>
      <c r="D726">
        <v>154</v>
      </c>
      <c r="E726">
        <v>5</v>
      </c>
      <c r="F726" t="s">
        <v>211</v>
      </c>
      <c r="K726" t="s">
        <v>212</v>
      </c>
      <c r="L726" t="s">
        <v>2875</v>
      </c>
      <c r="M726" t="s">
        <v>2876</v>
      </c>
      <c r="N726" t="s">
        <v>2877</v>
      </c>
      <c r="O726" t="s">
        <v>28</v>
      </c>
      <c r="T726" t="s">
        <v>29</v>
      </c>
      <c r="U726" t="s">
        <v>212</v>
      </c>
      <c r="V726" t="s">
        <v>212</v>
      </c>
    </row>
    <row r="727" spans="1:22" x14ac:dyDescent="0.2">
      <c r="A727" t="s">
        <v>2878</v>
      </c>
      <c r="B727">
        <v>38.630000000000003</v>
      </c>
      <c r="C727">
        <v>143.10599999999999</v>
      </c>
      <c r="D727">
        <v>32</v>
      </c>
      <c r="E727">
        <v>5.0999999999999996</v>
      </c>
      <c r="F727" t="s">
        <v>211</v>
      </c>
      <c r="K727" t="s">
        <v>212</v>
      </c>
      <c r="L727" t="s">
        <v>2879</v>
      </c>
      <c r="M727" t="s">
        <v>2880</v>
      </c>
      <c r="N727" t="s">
        <v>2881</v>
      </c>
      <c r="O727" t="s">
        <v>28</v>
      </c>
      <c r="T727" t="s">
        <v>29</v>
      </c>
      <c r="U727" t="s">
        <v>212</v>
      </c>
      <c r="V727" t="s">
        <v>212</v>
      </c>
    </row>
    <row r="728" spans="1:22" x14ac:dyDescent="0.2">
      <c r="A728" t="s">
        <v>2882</v>
      </c>
      <c r="B728">
        <v>38.682000000000002</v>
      </c>
      <c r="C728">
        <v>143.066</v>
      </c>
      <c r="D728">
        <v>33</v>
      </c>
      <c r="E728">
        <v>4.7</v>
      </c>
      <c r="F728" t="s">
        <v>211</v>
      </c>
      <c r="K728" t="s">
        <v>212</v>
      </c>
      <c r="L728" t="s">
        <v>2883</v>
      </c>
      <c r="M728" t="s">
        <v>2884</v>
      </c>
      <c r="N728" t="s">
        <v>2885</v>
      </c>
      <c r="O728" t="s">
        <v>28</v>
      </c>
      <c r="T728" t="s">
        <v>29</v>
      </c>
      <c r="U728" t="s">
        <v>212</v>
      </c>
      <c r="V728" t="s">
        <v>212</v>
      </c>
    </row>
    <row r="729" spans="1:22" x14ac:dyDescent="0.2">
      <c r="A729" t="s">
        <v>2886</v>
      </c>
      <c r="B729">
        <v>38.215000000000003</v>
      </c>
      <c r="C729">
        <v>142.672</v>
      </c>
      <c r="D729">
        <v>20</v>
      </c>
      <c r="E729">
        <v>6.4</v>
      </c>
      <c r="F729" t="s">
        <v>439</v>
      </c>
      <c r="K729" t="s">
        <v>212</v>
      </c>
      <c r="L729" t="s">
        <v>2887</v>
      </c>
      <c r="M729" t="s">
        <v>2888</v>
      </c>
      <c r="N729" t="s">
        <v>2889</v>
      </c>
      <c r="O729" t="s">
        <v>28</v>
      </c>
      <c r="T729" t="s">
        <v>29</v>
      </c>
      <c r="U729" t="s">
        <v>212</v>
      </c>
      <c r="V729" t="s">
        <v>212</v>
      </c>
    </row>
    <row r="730" spans="1:22" x14ac:dyDescent="0.2">
      <c r="A730" t="s">
        <v>2890</v>
      </c>
      <c r="B730">
        <v>38.149000000000001</v>
      </c>
      <c r="C730">
        <v>142.77500000000001</v>
      </c>
      <c r="D730">
        <v>33</v>
      </c>
      <c r="E730">
        <v>5.9</v>
      </c>
      <c r="F730" t="s">
        <v>439</v>
      </c>
      <c r="K730" t="s">
        <v>212</v>
      </c>
      <c r="L730" t="s">
        <v>2891</v>
      </c>
      <c r="M730" t="s">
        <v>2892</v>
      </c>
      <c r="N730" t="s">
        <v>2893</v>
      </c>
      <c r="O730" t="s">
        <v>28</v>
      </c>
      <c r="T730" t="s">
        <v>29</v>
      </c>
      <c r="U730" t="s">
        <v>212</v>
      </c>
      <c r="V730" t="s">
        <v>212</v>
      </c>
    </row>
    <row r="731" spans="1:22" x14ac:dyDescent="0.2">
      <c r="A731" t="s">
        <v>2894</v>
      </c>
      <c r="B731">
        <v>39.005000000000003</v>
      </c>
      <c r="C731">
        <v>142.41</v>
      </c>
      <c r="D731">
        <v>54</v>
      </c>
      <c r="E731">
        <v>4.5</v>
      </c>
      <c r="F731" t="s">
        <v>211</v>
      </c>
      <c r="K731" t="s">
        <v>212</v>
      </c>
      <c r="L731" t="s">
        <v>2895</v>
      </c>
      <c r="M731" t="s">
        <v>2896</v>
      </c>
      <c r="N731" t="s">
        <v>2897</v>
      </c>
      <c r="O731" t="s">
        <v>28</v>
      </c>
      <c r="T731" t="s">
        <v>29</v>
      </c>
      <c r="U731" t="s">
        <v>212</v>
      </c>
      <c r="V731" t="s">
        <v>212</v>
      </c>
    </row>
    <row r="732" spans="1:22" x14ac:dyDescent="0.2">
      <c r="A732" t="s">
        <v>2898</v>
      </c>
      <c r="B732">
        <v>36.17</v>
      </c>
      <c r="C732">
        <v>139.65799999999999</v>
      </c>
      <c r="D732">
        <v>69</v>
      </c>
      <c r="E732">
        <v>5.2</v>
      </c>
      <c r="F732" t="s">
        <v>211</v>
      </c>
      <c r="K732" t="s">
        <v>212</v>
      </c>
      <c r="L732" t="s">
        <v>2899</v>
      </c>
      <c r="M732" t="s">
        <v>2900</v>
      </c>
      <c r="N732" t="s">
        <v>2901</v>
      </c>
      <c r="O732" t="s">
        <v>28</v>
      </c>
      <c r="T732" t="s">
        <v>29</v>
      </c>
      <c r="U732" t="s">
        <v>212</v>
      </c>
      <c r="V732" t="s">
        <v>212</v>
      </c>
    </row>
    <row r="733" spans="1:22" x14ac:dyDescent="0.2">
      <c r="A733" t="s">
        <v>2902</v>
      </c>
      <c r="B733">
        <v>37.21</v>
      </c>
      <c r="C733">
        <v>138.56800000000001</v>
      </c>
      <c r="D733">
        <v>40.6</v>
      </c>
      <c r="E733">
        <v>4.7</v>
      </c>
      <c r="F733" t="s">
        <v>211</v>
      </c>
      <c r="J733">
        <v>0.9</v>
      </c>
      <c r="K733" t="s">
        <v>212</v>
      </c>
      <c r="L733" t="s">
        <v>2903</v>
      </c>
      <c r="M733" t="s">
        <v>2904</v>
      </c>
      <c r="N733" t="s">
        <v>2905</v>
      </c>
      <c r="O733" t="s">
        <v>28</v>
      </c>
      <c r="Q733">
        <v>7.9</v>
      </c>
      <c r="S733">
        <v>6</v>
      </c>
      <c r="T733" t="s">
        <v>29</v>
      </c>
      <c r="U733" t="s">
        <v>212</v>
      </c>
      <c r="V733" t="s">
        <v>212</v>
      </c>
    </row>
    <row r="734" spans="1:22" x14ac:dyDescent="0.2">
      <c r="A734" t="s">
        <v>2906</v>
      </c>
      <c r="B734">
        <v>40.186</v>
      </c>
      <c r="C734">
        <v>142.74700000000001</v>
      </c>
      <c r="D734">
        <v>53.3</v>
      </c>
      <c r="E734">
        <v>4.5</v>
      </c>
      <c r="F734" t="s">
        <v>211</v>
      </c>
      <c r="J734">
        <v>1.3</v>
      </c>
      <c r="K734" t="s">
        <v>212</v>
      </c>
      <c r="L734" t="s">
        <v>2907</v>
      </c>
      <c r="M734" t="s">
        <v>2908</v>
      </c>
      <c r="N734" t="s">
        <v>2909</v>
      </c>
      <c r="O734" t="s">
        <v>28</v>
      </c>
      <c r="Q734">
        <v>7.9</v>
      </c>
      <c r="S734">
        <v>6</v>
      </c>
      <c r="T734" t="s">
        <v>29</v>
      </c>
      <c r="U734" t="s">
        <v>212</v>
      </c>
      <c r="V734" t="s">
        <v>212</v>
      </c>
    </row>
    <row r="735" spans="1:22" x14ac:dyDescent="0.2">
      <c r="A735" t="s">
        <v>2910</v>
      </c>
      <c r="B735">
        <v>36.399000000000001</v>
      </c>
      <c r="C735">
        <v>140.51599999999999</v>
      </c>
      <c r="D735">
        <v>73.3</v>
      </c>
      <c r="E735">
        <v>5</v>
      </c>
      <c r="F735" t="s">
        <v>211</v>
      </c>
      <c r="J735">
        <v>0.8</v>
      </c>
      <c r="K735" t="s">
        <v>212</v>
      </c>
      <c r="L735" t="s">
        <v>2911</v>
      </c>
      <c r="M735" t="s">
        <v>2912</v>
      </c>
      <c r="N735" t="s">
        <v>2913</v>
      </c>
      <c r="O735" t="s">
        <v>28</v>
      </c>
      <c r="Q735">
        <v>2.8</v>
      </c>
      <c r="S735">
        <v>21</v>
      </c>
      <c r="T735" t="s">
        <v>29</v>
      </c>
      <c r="U735" t="s">
        <v>212</v>
      </c>
      <c r="V735" t="s">
        <v>212</v>
      </c>
    </row>
    <row r="736" spans="1:22" x14ac:dyDescent="0.2">
      <c r="A736" t="s">
        <v>2914</v>
      </c>
      <c r="B736">
        <v>40.130000000000003</v>
      </c>
      <c r="C736">
        <v>142.447</v>
      </c>
      <c r="D736">
        <v>30.6</v>
      </c>
      <c r="E736">
        <v>4.9000000000000004</v>
      </c>
      <c r="F736" t="s">
        <v>211</v>
      </c>
      <c r="J736">
        <v>1</v>
      </c>
      <c r="K736" t="s">
        <v>212</v>
      </c>
      <c r="L736" t="s">
        <v>2915</v>
      </c>
      <c r="M736" t="s">
        <v>2916</v>
      </c>
      <c r="N736" t="s">
        <v>744</v>
      </c>
      <c r="O736" t="s">
        <v>28</v>
      </c>
      <c r="Q736">
        <v>3.9</v>
      </c>
      <c r="S736">
        <v>16</v>
      </c>
      <c r="T736" t="s">
        <v>29</v>
      </c>
      <c r="U736" t="s">
        <v>212</v>
      </c>
      <c r="V736" t="s">
        <v>212</v>
      </c>
    </row>
    <row r="737" spans="1:22" x14ac:dyDescent="0.2">
      <c r="A737" t="s">
        <v>2917</v>
      </c>
      <c r="B737">
        <v>38.484000000000002</v>
      </c>
      <c r="C737">
        <v>142.89500000000001</v>
      </c>
      <c r="D737">
        <v>33</v>
      </c>
      <c r="E737">
        <v>5.7</v>
      </c>
      <c r="F737" t="s">
        <v>439</v>
      </c>
      <c r="J737">
        <v>1</v>
      </c>
      <c r="K737" t="s">
        <v>212</v>
      </c>
      <c r="L737" t="s">
        <v>2918</v>
      </c>
      <c r="M737" t="s">
        <v>2919</v>
      </c>
      <c r="N737" t="s">
        <v>2920</v>
      </c>
      <c r="O737" t="s">
        <v>28</v>
      </c>
      <c r="S737">
        <v>3</v>
      </c>
      <c r="T737" t="s">
        <v>29</v>
      </c>
      <c r="U737" t="s">
        <v>212</v>
      </c>
      <c r="V737" t="s">
        <v>212</v>
      </c>
    </row>
    <row r="738" spans="1:22" x14ac:dyDescent="0.2">
      <c r="A738" t="s">
        <v>2921</v>
      </c>
      <c r="B738">
        <v>35.972000000000001</v>
      </c>
      <c r="C738">
        <v>141.59200000000001</v>
      </c>
      <c r="D738">
        <v>33</v>
      </c>
      <c r="E738">
        <v>4.5999999999999996</v>
      </c>
      <c r="F738" t="s">
        <v>211</v>
      </c>
      <c r="J738">
        <v>1.1000000000000001</v>
      </c>
      <c r="K738" t="s">
        <v>212</v>
      </c>
      <c r="L738" t="s">
        <v>2922</v>
      </c>
      <c r="M738" t="s">
        <v>2923</v>
      </c>
      <c r="N738" t="s">
        <v>581</v>
      </c>
      <c r="O738" t="s">
        <v>28</v>
      </c>
      <c r="S738">
        <v>6</v>
      </c>
      <c r="T738" t="s">
        <v>29</v>
      </c>
      <c r="U738" t="s">
        <v>212</v>
      </c>
      <c r="V738" t="s">
        <v>212</v>
      </c>
    </row>
    <row r="739" spans="1:22" x14ac:dyDescent="0.2">
      <c r="A739" t="s">
        <v>2924</v>
      </c>
      <c r="B739">
        <v>36.588000000000001</v>
      </c>
      <c r="C739">
        <v>141.328</v>
      </c>
      <c r="D739">
        <v>33</v>
      </c>
      <c r="E739">
        <v>4.5</v>
      </c>
      <c r="F739" t="s">
        <v>211</v>
      </c>
      <c r="J739">
        <v>0.9</v>
      </c>
      <c r="K739" t="s">
        <v>212</v>
      </c>
      <c r="L739" t="s">
        <v>2925</v>
      </c>
      <c r="M739" t="s">
        <v>2926</v>
      </c>
      <c r="N739" t="s">
        <v>2927</v>
      </c>
      <c r="O739" t="s">
        <v>28</v>
      </c>
      <c r="S739">
        <v>5</v>
      </c>
      <c r="T739" t="s">
        <v>29</v>
      </c>
      <c r="U739" t="s">
        <v>212</v>
      </c>
      <c r="V739" t="s">
        <v>212</v>
      </c>
    </row>
    <row r="740" spans="1:22" x14ac:dyDescent="0.2">
      <c r="A740" t="s">
        <v>2928</v>
      </c>
      <c r="B740">
        <v>38.69</v>
      </c>
      <c r="C740">
        <v>142.50200000000001</v>
      </c>
      <c r="D740">
        <v>54.6</v>
      </c>
      <c r="E740">
        <v>4.7</v>
      </c>
      <c r="F740" t="s">
        <v>211</v>
      </c>
      <c r="J740">
        <v>1.1000000000000001</v>
      </c>
      <c r="K740" t="s">
        <v>212</v>
      </c>
      <c r="L740" t="s">
        <v>2929</v>
      </c>
      <c r="M740" t="s">
        <v>2930</v>
      </c>
      <c r="N740" t="s">
        <v>2931</v>
      </c>
      <c r="O740" t="s">
        <v>28</v>
      </c>
      <c r="Q740">
        <v>5.2</v>
      </c>
      <c r="S740">
        <v>6</v>
      </c>
      <c r="T740" t="s">
        <v>29</v>
      </c>
      <c r="U740" t="s">
        <v>212</v>
      </c>
      <c r="V740" t="s">
        <v>212</v>
      </c>
    </row>
    <row r="741" spans="1:22" x14ac:dyDescent="0.2">
      <c r="A741" t="s">
        <v>2932</v>
      </c>
      <c r="B741">
        <v>40.241999999999997</v>
      </c>
      <c r="C741">
        <v>142.14400000000001</v>
      </c>
      <c r="D741">
        <v>52.3</v>
      </c>
      <c r="E741">
        <v>5.2</v>
      </c>
      <c r="F741" t="s">
        <v>211</v>
      </c>
      <c r="J741">
        <v>0.9</v>
      </c>
      <c r="K741" t="s">
        <v>212</v>
      </c>
      <c r="L741" t="s">
        <v>2933</v>
      </c>
      <c r="M741" t="s">
        <v>2934</v>
      </c>
      <c r="N741" t="s">
        <v>2935</v>
      </c>
      <c r="O741" t="s">
        <v>28</v>
      </c>
      <c r="Q741">
        <v>3.6</v>
      </c>
      <c r="S741">
        <v>46</v>
      </c>
      <c r="T741" t="s">
        <v>29</v>
      </c>
      <c r="U741" t="s">
        <v>212</v>
      </c>
      <c r="V741" t="s">
        <v>212</v>
      </c>
    </row>
    <row r="742" spans="1:22" x14ac:dyDescent="0.2">
      <c r="A742" t="s">
        <v>2936</v>
      </c>
      <c r="B742">
        <v>35.887999999999998</v>
      </c>
      <c r="C742">
        <v>140.19900000000001</v>
      </c>
      <c r="D742">
        <v>64.400000000000006</v>
      </c>
      <c r="E742">
        <v>4.7</v>
      </c>
      <c r="F742" t="s">
        <v>211</v>
      </c>
      <c r="J742">
        <v>0.8</v>
      </c>
      <c r="K742" t="s">
        <v>212</v>
      </c>
      <c r="L742" t="s">
        <v>2937</v>
      </c>
      <c r="M742" t="s">
        <v>2938</v>
      </c>
      <c r="N742" t="s">
        <v>2939</v>
      </c>
      <c r="O742" t="s">
        <v>28</v>
      </c>
      <c r="Q742">
        <v>2.5</v>
      </c>
      <c r="S742">
        <v>9</v>
      </c>
      <c r="T742" t="s">
        <v>29</v>
      </c>
      <c r="U742" t="s">
        <v>212</v>
      </c>
      <c r="V742" t="s">
        <v>212</v>
      </c>
    </row>
    <row r="743" spans="1:22" x14ac:dyDescent="0.2">
      <c r="A743" t="s">
        <v>2940</v>
      </c>
      <c r="B743">
        <v>36.747</v>
      </c>
      <c r="C743">
        <v>142.029</v>
      </c>
      <c r="D743">
        <v>51.7</v>
      </c>
      <c r="E743">
        <v>4.5</v>
      </c>
      <c r="F743" t="s">
        <v>211</v>
      </c>
      <c r="J743">
        <v>1.2</v>
      </c>
      <c r="K743" t="s">
        <v>212</v>
      </c>
      <c r="L743" t="s">
        <v>2941</v>
      </c>
      <c r="M743" t="s">
        <v>2942</v>
      </c>
      <c r="N743" t="s">
        <v>2943</v>
      </c>
      <c r="O743" t="s">
        <v>28</v>
      </c>
      <c r="Q743">
        <v>13</v>
      </c>
      <c r="S743">
        <v>3</v>
      </c>
      <c r="T743" t="s">
        <v>29</v>
      </c>
      <c r="U743" t="s">
        <v>212</v>
      </c>
      <c r="V743" t="s">
        <v>212</v>
      </c>
    </row>
    <row r="744" spans="1:22" x14ac:dyDescent="0.2">
      <c r="A744" t="s">
        <v>2944</v>
      </c>
      <c r="B744">
        <v>39.863999999999997</v>
      </c>
      <c r="C744">
        <v>143.02000000000001</v>
      </c>
      <c r="D744">
        <v>39.700000000000003</v>
      </c>
      <c r="E744">
        <v>4.7</v>
      </c>
      <c r="F744" t="s">
        <v>211</v>
      </c>
      <c r="J744">
        <v>0.8</v>
      </c>
      <c r="K744" t="s">
        <v>212</v>
      </c>
      <c r="L744" t="s">
        <v>2945</v>
      </c>
      <c r="M744" t="s">
        <v>2946</v>
      </c>
      <c r="N744" t="s">
        <v>2947</v>
      </c>
      <c r="O744" t="s">
        <v>28</v>
      </c>
      <c r="Q744">
        <v>4.8</v>
      </c>
      <c r="S744">
        <v>7</v>
      </c>
      <c r="T744" t="s">
        <v>29</v>
      </c>
      <c r="U744" t="s">
        <v>212</v>
      </c>
      <c r="V744" t="s">
        <v>212</v>
      </c>
    </row>
    <row r="745" spans="1:22" x14ac:dyDescent="0.2">
      <c r="A745" t="s">
        <v>2948</v>
      </c>
      <c r="B745">
        <v>34.674999999999997</v>
      </c>
      <c r="C745">
        <v>140.40899999999999</v>
      </c>
      <c r="D745">
        <v>51.4</v>
      </c>
      <c r="E745">
        <v>4.5999999999999996</v>
      </c>
      <c r="F745" t="s">
        <v>211</v>
      </c>
      <c r="J745">
        <v>0.8</v>
      </c>
      <c r="K745" t="s">
        <v>212</v>
      </c>
      <c r="L745" t="s">
        <v>2949</v>
      </c>
      <c r="M745" t="s">
        <v>2950</v>
      </c>
      <c r="N745" t="s">
        <v>2951</v>
      </c>
      <c r="O745" t="s">
        <v>28</v>
      </c>
      <c r="Q745">
        <v>4</v>
      </c>
      <c r="S745">
        <v>7</v>
      </c>
      <c r="T745" t="s">
        <v>29</v>
      </c>
      <c r="U745" t="s">
        <v>212</v>
      </c>
      <c r="V745" t="s">
        <v>212</v>
      </c>
    </row>
    <row r="746" spans="1:22" x14ac:dyDescent="0.2">
      <c r="A746" t="s">
        <v>2952</v>
      </c>
      <c r="B746">
        <v>37.231999999999999</v>
      </c>
      <c r="C746">
        <v>142.179</v>
      </c>
      <c r="D746">
        <v>28</v>
      </c>
      <c r="E746">
        <v>5.7</v>
      </c>
      <c r="F746" t="s">
        <v>211</v>
      </c>
      <c r="J746">
        <v>0.8</v>
      </c>
      <c r="K746" t="s">
        <v>212</v>
      </c>
      <c r="L746" t="s">
        <v>2953</v>
      </c>
      <c r="M746" t="s">
        <v>2954</v>
      </c>
      <c r="N746" t="s">
        <v>2504</v>
      </c>
      <c r="O746" t="s">
        <v>28</v>
      </c>
      <c r="S746">
        <v>85</v>
      </c>
      <c r="T746" t="s">
        <v>29</v>
      </c>
      <c r="U746" t="s">
        <v>212</v>
      </c>
      <c r="V746" t="s">
        <v>212</v>
      </c>
    </row>
    <row r="747" spans="1:22" x14ac:dyDescent="0.2">
      <c r="A747" t="s">
        <v>2955</v>
      </c>
      <c r="B747">
        <v>40.213000000000001</v>
      </c>
      <c r="C747">
        <v>142.16900000000001</v>
      </c>
      <c r="D747">
        <v>52</v>
      </c>
      <c r="E747">
        <v>4.9000000000000004</v>
      </c>
      <c r="F747" t="s">
        <v>211</v>
      </c>
      <c r="J747">
        <v>0.9</v>
      </c>
      <c r="K747" t="s">
        <v>212</v>
      </c>
      <c r="L747" t="s">
        <v>2956</v>
      </c>
      <c r="M747" t="s">
        <v>2957</v>
      </c>
      <c r="N747" t="s">
        <v>573</v>
      </c>
      <c r="O747" t="s">
        <v>28</v>
      </c>
      <c r="S747">
        <v>35</v>
      </c>
      <c r="T747" t="s">
        <v>29</v>
      </c>
      <c r="U747" t="s">
        <v>212</v>
      </c>
      <c r="V747" t="s">
        <v>212</v>
      </c>
    </row>
    <row r="748" spans="1:22" x14ac:dyDescent="0.2">
      <c r="A748" t="s">
        <v>2958</v>
      </c>
      <c r="B748">
        <v>35.417000000000002</v>
      </c>
      <c r="C748">
        <v>138.93</v>
      </c>
      <c r="D748">
        <v>37.700000000000003</v>
      </c>
      <c r="E748">
        <v>4.7</v>
      </c>
      <c r="F748" t="s">
        <v>211</v>
      </c>
      <c r="J748">
        <v>1</v>
      </c>
      <c r="K748" t="s">
        <v>212</v>
      </c>
      <c r="L748" t="s">
        <v>2959</v>
      </c>
      <c r="M748" t="s">
        <v>2960</v>
      </c>
      <c r="N748" t="s">
        <v>2961</v>
      </c>
      <c r="O748" t="s">
        <v>28</v>
      </c>
      <c r="Q748">
        <v>3.4</v>
      </c>
      <c r="S748">
        <v>10</v>
      </c>
      <c r="T748" t="s">
        <v>29</v>
      </c>
      <c r="U748" t="s">
        <v>212</v>
      </c>
      <c r="V748" t="s">
        <v>212</v>
      </c>
    </row>
    <row r="749" spans="1:22" x14ac:dyDescent="0.2">
      <c r="A749" t="s">
        <v>2962</v>
      </c>
      <c r="B749">
        <v>35.741</v>
      </c>
      <c r="C749">
        <v>130.059</v>
      </c>
      <c r="D749">
        <v>33</v>
      </c>
      <c r="E749">
        <v>5</v>
      </c>
      <c r="F749" t="s">
        <v>211</v>
      </c>
      <c r="J749">
        <v>1</v>
      </c>
      <c r="K749" t="s">
        <v>212</v>
      </c>
      <c r="L749" t="s">
        <v>2963</v>
      </c>
      <c r="M749" t="s">
        <v>2964</v>
      </c>
      <c r="N749" t="s">
        <v>2965</v>
      </c>
      <c r="O749" t="s">
        <v>28</v>
      </c>
      <c r="S749">
        <v>13</v>
      </c>
      <c r="T749" t="s">
        <v>29</v>
      </c>
      <c r="U749" t="s">
        <v>212</v>
      </c>
      <c r="V749" t="s">
        <v>212</v>
      </c>
    </row>
    <row r="750" spans="1:22" x14ac:dyDescent="0.2">
      <c r="A750" t="s">
        <v>2966</v>
      </c>
      <c r="B750">
        <v>34.805999999999997</v>
      </c>
      <c r="C750">
        <v>130.624</v>
      </c>
      <c r="D750">
        <v>33</v>
      </c>
      <c r="E750">
        <v>5.3</v>
      </c>
      <c r="F750" t="s">
        <v>211</v>
      </c>
      <c r="J750">
        <v>0.6</v>
      </c>
      <c r="K750" t="s">
        <v>212</v>
      </c>
      <c r="L750" t="s">
        <v>2967</v>
      </c>
      <c r="M750" t="s">
        <v>2968</v>
      </c>
      <c r="N750" t="s">
        <v>2969</v>
      </c>
      <c r="O750" t="s">
        <v>28</v>
      </c>
      <c r="S750">
        <v>33</v>
      </c>
      <c r="T750" t="s">
        <v>29</v>
      </c>
      <c r="U750" t="s">
        <v>212</v>
      </c>
      <c r="V750" t="s">
        <v>212</v>
      </c>
    </row>
    <row r="751" spans="1:22" x14ac:dyDescent="0.2">
      <c r="A751" t="s">
        <v>2970</v>
      </c>
      <c r="B751">
        <v>35.564</v>
      </c>
      <c r="C751">
        <v>140.203</v>
      </c>
      <c r="D751">
        <v>79.7</v>
      </c>
      <c r="E751">
        <v>4.5999999999999996</v>
      </c>
      <c r="F751" t="s">
        <v>211</v>
      </c>
      <c r="J751">
        <v>1</v>
      </c>
      <c r="K751" t="s">
        <v>212</v>
      </c>
      <c r="L751" t="s">
        <v>2971</v>
      </c>
      <c r="M751" t="s">
        <v>2972</v>
      </c>
      <c r="N751" t="s">
        <v>832</v>
      </c>
      <c r="O751" t="s">
        <v>28</v>
      </c>
      <c r="Q751">
        <v>9.3000000000000007</v>
      </c>
      <c r="S751">
        <v>9</v>
      </c>
      <c r="T751" t="s">
        <v>29</v>
      </c>
      <c r="U751" t="s">
        <v>212</v>
      </c>
      <c r="V751" t="s">
        <v>212</v>
      </c>
    </row>
    <row r="752" spans="1:22" x14ac:dyDescent="0.2">
      <c r="A752" t="s">
        <v>2973</v>
      </c>
      <c r="B752">
        <v>33.393999999999998</v>
      </c>
      <c r="C752">
        <v>141.54</v>
      </c>
      <c r="D752">
        <v>27.5</v>
      </c>
      <c r="E752">
        <v>4.5</v>
      </c>
      <c r="F752" t="s">
        <v>211</v>
      </c>
      <c r="J752">
        <v>0.7</v>
      </c>
      <c r="K752" t="s">
        <v>212</v>
      </c>
      <c r="L752" t="s">
        <v>2974</v>
      </c>
      <c r="M752" t="s">
        <v>2975</v>
      </c>
      <c r="N752" t="s">
        <v>1168</v>
      </c>
      <c r="O752" t="s">
        <v>28</v>
      </c>
      <c r="Q752">
        <v>4.2</v>
      </c>
      <c r="S752">
        <v>1</v>
      </c>
      <c r="T752" t="s">
        <v>29</v>
      </c>
      <c r="U752" t="s">
        <v>212</v>
      </c>
      <c r="V752" t="s">
        <v>212</v>
      </c>
    </row>
    <row r="753" spans="1:22" x14ac:dyDescent="0.2">
      <c r="A753" t="s">
        <v>2976</v>
      </c>
      <c r="B753">
        <v>34.093000000000004</v>
      </c>
      <c r="C753">
        <v>141.07</v>
      </c>
      <c r="D753">
        <v>59.9</v>
      </c>
      <c r="E753">
        <v>5</v>
      </c>
      <c r="F753" t="s">
        <v>211</v>
      </c>
      <c r="J753">
        <v>0.9</v>
      </c>
      <c r="K753" t="s">
        <v>212</v>
      </c>
      <c r="L753" t="s">
        <v>2977</v>
      </c>
      <c r="M753" t="s">
        <v>2978</v>
      </c>
      <c r="N753" t="s">
        <v>2979</v>
      </c>
      <c r="O753" t="s">
        <v>28</v>
      </c>
      <c r="Q753">
        <v>4</v>
      </c>
      <c r="S753">
        <v>21</v>
      </c>
      <c r="T753" t="s">
        <v>29</v>
      </c>
      <c r="U753" t="s">
        <v>212</v>
      </c>
      <c r="V753" t="s">
        <v>212</v>
      </c>
    </row>
    <row r="754" spans="1:22" x14ac:dyDescent="0.2">
      <c r="A754" t="s">
        <v>2980</v>
      </c>
      <c r="B754">
        <v>34.823</v>
      </c>
      <c r="C754">
        <v>140.822</v>
      </c>
      <c r="D754">
        <v>33</v>
      </c>
      <c r="E754">
        <v>4.7</v>
      </c>
      <c r="F754" t="s">
        <v>211</v>
      </c>
      <c r="J754">
        <v>0.7</v>
      </c>
      <c r="K754" t="s">
        <v>212</v>
      </c>
      <c r="L754" t="s">
        <v>2981</v>
      </c>
      <c r="M754" t="s">
        <v>2982</v>
      </c>
      <c r="N754" t="s">
        <v>2983</v>
      </c>
      <c r="O754" t="s">
        <v>28</v>
      </c>
      <c r="S754">
        <v>7</v>
      </c>
      <c r="T754" t="s">
        <v>29</v>
      </c>
      <c r="U754" t="s">
        <v>212</v>
      </c>
      <c r="V754" t="s">
        <v>212</v>
      </c>
    </row>
    <row r="755" spans="1:22" x14ac:dyDescent="0.2">
      <c r="A755" t="s">
        <v>2984</v>
      </c>
      <c r="B755">
        <v>37.023000000000003</v>
      </c>
      <c r="C755">
        <v>137.71</v>
      </c>
      <c r="D755">
        <v>34.9</v>
      </c>
      <c r="E755">
        <v>5.4</v>
      </c>
      <c r="F755" t="s">
        <v>439</v>
      </c>
      <c r="J755">
        <v>1</v>
      </c>
      <c r="K755" t="s">
        <v>212</v>
      </c>
      <c r="L755" t="s">
        <v>2985</v>
      </c>
      <c r="M755" t="s">
        <v>2986</v>
      </c>
      <c r="N755" t="s">
        <v>2987</v>
      </c>
      <c r="O755" t="s">
        <v>28</v>
      </c>
      <c r="Q755">
        <v>5.5</v>
      </c>
      <c r="S755">
        <v>5</v>
      </c>
      <c r="T755" t="s">
        <v>29</v>
      </c>
      <c r="U755" t="s">
        <v>212</v>
      </c>
      <c r="V755" t="s">
        <v>212</v>
      </c>
    </row>
    <row r="756" spans="1:22" x14ac:dyDescent="0.2">
      <c r="A756" t="s">
        <v>2988</v>
      </c>
      <c r="B756">
        <v>37.030999999999999</v>
      </c>
      <c r="C756">
        <v>141.613</v>
      </c>
      <c r="D756">
        <v>35</v>
      </c>
      <c r="E756">
        <v>5.2</v>
      </c>
      <c r="F756" t="s">
        <v>211</v>
      </c>
      <c r="J756">
        <v>0.9</v>
      </c>
      <c r="K756" t="s">
        <v>212</v>
      </c>
      <c r="L756" t="s">
        <v>2989</v>
      </c>
      <c r="M756" t="s">
        <v>2990</v>
      </c>
      <c r="N756" t="s">
        <v>2991</v>
      </c>
      <c r="O756" t="s">
        <v>28</v>
      </c>
      <c r="S756">
        <v>37</v>
      </c>
      <c r="T756" t="s">
        <v>29</v>
      </c>
      <c r="U756" t="s">
        <v>212</v>
      </c>
      <c r="V756" t="s">
        <v>212</v>
      </c>
    </row>
    <row r="757" spans="1:22" x14ac:dyDescent="0.2">
      <c r="A757" t="s">
        <v>2992</v>
      </c>
      <c r="B757">
        <v>37.195</v>
      </c>
      <c r="C757">
        <v>142.16</v>
      </c>
      <c r="D757">
        <v>33</v>
      </c>
      <c r="E757">
        <v>4.9000000000000004</v>
      </c>
      <c r="F757" t="s">
        <v>211</v>
      </c>
      <c r="J757">
        <v>0.9</v>
      </c>
      <c r="K757" t="s">
        <v>212</v>
      </c>
      <c r="L757" t="s">
        <v>2993</v>
      </c>
      <c r="M757" t="s">
        <v>2994</v>
      </c>
      <c r="N757" t="s">
        <v>2995</v>
      </c>
      <c r="O757" t="s">
        <v>28</v>
      </c>
      <c r="S757">
        <v>27</v>
      </c>
      <c r="T757" t="s">
        <v>29</v>
      </c>
      <c r="U757" t="s">
        <v>212</v>
      </c>
      <c r="V757" t="s">
        <v>212</v>
      </c>
    </row>
    <row r="758" spans="1:22" x14ac:dyDescent="0.2">
      <c r="A758" t="s">
        <v>2996</v>
      </c>
      <c r="B758">
        <v>33.591000000000001</v>
      </c>
      <c r="C758">
        <v>140.6</v>
      </c>
      <c r="D758">
        <v>68.2</v>
      </c>
      <c r="E758">
        <v>5.2</v>
      </c>
      <c r="F758" t="s">
        <v>211</v>
      </c>
      <c r="J758">
        <v>0.7</v>
      </c>
      <c r="K758" t="s">
        <v>212</v>
      </c>
      <c r="L758" t="s">
        <v>2997</v>
      </c>
      <c r="M758" t="s">
        <v>2998</v>
      </c>
      <c r="N758" t="s">
        <v>2999</v>
      </c>
      <c r="O758" t="s">
        <v>28</v>
      </c>
      <c r="Q758">
        <v>4.4000000000000004</v>
      </c>
      <c r="S758">
        <v>5</v>
      </c>
      <c r="T758" t="s">
        <v>29</v>
      </c>
      <c r="U758" t="s">
        <v>212</v>
      </c>
      <c r="V758" t="s">
        <v>212</v>
      </c>
    </row>
    <row r="759" spans="1:22" x14ac:dyDescent="0.2">
      <c r="A759" t="s">
        <v>3000</v>
      </c>
      <c r="B759">
        <v>38.466000000000001</v>
      </c>
      <c r="C759">
        <v>142.928</v>
      </c>
      <c r="D759">
        <v>33</v>
      </c>
      <c r="E759">
        <v>4.7</v>
      </c>
      <c r="F759" t="s">
        <v>211</v>
      </c>
      <c r="J759">
        <v>0.7</v>
      </c>
      <c r="K759" t="s">
        <v>212</v>
      </c>
      <c r="L759" t="s">
        <v>3001</v>
      </c>
      <c r="M759" t="s">
        <v>3002</v>
      </c>
      <c r="N759" t="s">
        <v>3003</v>
      </c>
      <c r="O759" t="s">
        <v>28</v>
      </c>
      <c r="S759">
        <v>5</v>
      </c>
      <c r="T759" t="s">
        <v>29</v>
      </c>
      <c r="U759" t="s">
        <v>212</v>
      </c>
      <c r="V759" t="s">
        <v>212</v>
      </c>
    </row>
    <row r="760" spans="1:22" x14ac:dyDescent="0.2">
      <c r="A760" t="s">
        <v>3004</v>
      </c>
      <c r="B760">
        <v>33.572000000000003</v>
      </c>
      <c r="C760">
        <v>141.989</v>
      </c>
      <c r="D760">
        <v>30.8</v>
      </c>
      <c r="E760">
        <v>4.8</v>
      </c>
      <c r="F760" t="s">
        <v>211</v>
      </c>
      <c r="J760">
        <v>0.7</v>
      </c>
      <c r="K760" t="s">
        <v>212</v>
      </c>
      <c r="L760" t="s">
        <v>3005</v>
      </c>
      <c r="M760" t="s">
        <v>3006</v>
      </c>
      <c r="N760" t="s">
        <v>3007</v>
      </c>
      <c r="O760" t="s">
        <v>28</v>
      </c>
      <c r="Q760">
        <v>4</v>
      </c>
      <c r="S760">
        <v>7</v>
      </c>
      <c r="T760" t="s">
        <v>29</v>
      </c>
      <c r="U760" t="s">
        <v>212</v>
      </c>
      <c r="V760" t="s">
        <v>212</v>
      </c>
    </row>
    <row r="761" spans="1:22" x14ac:dyDescent="0.2">
      <c r="A761" t="s">
        <v>3008</v>
      </c>
      <c r="B761">
        <v>37.752000000000002</v>
      </c>
      <c r="C761">
        <v>142.136</v>
      </c>
      <c r="D761">
        <v>52.5</v>
      </c>
      <c r="E761">
        <v>4.7</v>
      </c>
      <c r="F761" t="s">
        <v>211</v>
      </c>
      <c r="J761">
        <v>0.9</v>
      </c>
      <c r="K761" t="s">
        <v>212</v>
      </c>
      <c r="L761" t="s">
        <v>3009</v>
      </c>
      <c r="M761" t="s">
        <v>3010</v>
      </c>
      <c r="N761" t="s">
        <v>3011</v>
      </c>
      <c r="O761" t="s">
        <v>28</v>
      </c>
      <c r="Q761">
        <v>12.8</v>
      </c>
      <c r="S761">
        <v>3</v>
      </c>
      <c r="T761" t="s">
        <v>29</v>
      </c>
      <c r="U761" t="s">
        <v>212</v>
      </c>
      <c r="V761" t="s">
        <v>212</v>
      </c>
    </row>
    <row r="762" spans="1:22" x14ac:dyDescent="0.2">
      <c r="A762" t="s">
        <v>3012</v>
      </c>
      <c r="B762">
        <v>37.79</v>
      </c>
      <c r="C762">
        <v>141.88499999999999</v>
      </c>
      <c r="D762">
        <v>61.1</v>
      </c>
      <c r="E762">
        <v>4.5</v>
      </c>
      <c r="F762" t="s">
        <v>211</v>
      </c>
      <c r="J762">
        <v>0.9</v>
      </c>
      <c r="K762" t="s">
        <v>212</v>
      </c>
      <c r="L762" t="s">
        <v>3013</v>
      </c>
      <c r="M762" t="s">
        <v>3014</v>
      </c>
      <c r="N762" t="s">
        <v>3015</v>
      </c>
      <c r="O762" t="s">
        <v>28</v>
      </c>
      <c r="Q762">
        <v>10</v>
      </c>
      <c r="S762">
        <v>4</v>
      </c>
      <c r="T762" t="s">
        <v>29</v>
      </c>
      <c r="U762" t="s">
        <v>212</v>
      </c>
      <c r="V762" t="s">
        <v>212</v>
      </c>
    </row>
    <row r="763" spans="1:22" x14ac:dyDescent="0.2">
      <c r="A763" t="s">
        <v>3016</v>
      </c>
      <c r="B763">
        <v>33.466999999999999</v>
      </c>
      <c r="C763">
        <v>132.072</v>
      </c>
      <c r="D763">
        <v>59</v>
      </c>
      <c r="E763">
        <v>4.9000000000000004</v>
      </c>
      <c r="F763" t="s">
        <v>211</v>
      </c>
      <c r="J763">
        <v>1</v>
      </c>
      <c r="K763" t="s">
        <v>212</v>
      </c>
      <c r="L763" t="s">
        <v>3017</v>
      </c>
      <c r="M763" t="s">
        <v>3018</v>
      </c>
      <c r="N763" t="s">
        <v>3019</v>
      </c>
      <c r="O763" t="s">
        <v>28</v>
      </c>
      <c r="S763">
        <v>17</v>
      </c>
      <c r="T763" t="s">
        <v>29</v>
      </c>
      <c r="U763" t="s">
        <v>212</v>
      </c>
      <c r="V763" t="s">
        <v>212</v>
      </c>
    </row>
    <row r="764" spans="1:22" x14ac:dyDescent="0.2">
      <c r="A764" t="s">
        <v>3020</v>
      </c>
      <c r="B764">
        <v>33.905000000000001</v>
      </c>
      <c r="C764">
        <v>141.61699999999999</v>
      </c>
      <c r="D764">
        <v>25.1</v>
      </c>
      <c r="E764">
        <v>4.7</v>
      </c>
      <c r="F764" t="s">
        <v>211</v>
      </c>
      <c r="J764">
        <v>0.9</v>
      </c>
      <c r="K764" t="s">
        <v>212</v>
      </c>
      <c r="L764" t="s">
        <v>3021</v>
      </c>
      <c r="M764" t="s">
        <v>3022</v>
      </c>
      <c r="N764" t="s">
        <v>3023</v>
      </c>
      <c r="O764" t="s">
        <v>28</v>
      </c>
      <c r="Q764">
        <v>3.2</v>
      </c>
      <c r="S764">
        <v>7</v>
      </c>
      <c r="T764" t="s">
        <v>29</v>
      </c>
      <c r="U764" t="s">
        <v>212</v>
      </c>
      <c r="V764" t="s">
        <v>212</v>
      </c>
    </row>
    <row r="765" spans="1:22" x14ac:dyDescent="0.2">
      <c r="A765" t="s">
        <v>3024</v>
      </c>
      <c r="B765">
        <v>35.835000000000001</v>
      </c>
      <c r="C765">
        <v>140.83699999999999</v>
      </c>
      <c r="D765">
        <v>54</v>
      </c>
      <c r="E765">
        <v>4.5</v>
      </c>
      <c r="F765" t="s">
        <v>211</v>
      </c>
      <c r="J765">
        <v>1.2</v>
      </c>
      <c r="K765" t="s">
        <v>212</v>
      </c>
      <c r="L765" t="s">
        <v>3025</v>
      </c>
      <c r="M765" t="s">
        <v>3026</v>
      </c>
      <c r="N765" t="s">
        <v>3027</v>
      </c>
      <c r="O765" t="s">
        <v>28</v>
      </c>
      <c r="Q765">
        <v>9.6999999999999993</v>
      </c>
      <c r="S765">
        <v>1</v>
      </c>
      <c r="T765" t="s">
        <v>29</v>
      </c>
      <c r="U765" t="s">
        <v>212</v>
      </c>
      <c r="V765" t="s">
        <v>212</v>
      </c>
    </row>
    <row r="766" spans="1:22" x14ac:dyDescent="0.2">
      <c r="A766" t="s">
        <v>3028</v>
      </c>
      <c r="B766">
        <v>36.466000000000001</v>
      </c>
      <c r="C766">
        <v>140.899</v>
      </c>
      <c r="D766">
        <v>59.6</v>
      </c>
      <c r="E766">
        <v>4.9000000000000004</v>
      </c>
      <c r="F766" t="s">
        <v>211</v>
      </c>
      <c r="J766">
        <v>0.9</v>
      </c>
      <c r="K766" t="s">
        <v>212</v>
      </c>
      <c r="L766" t="s">
        <v>3029</v>
      </c>
      <c r="M766" t="s">
        <v>3030</v>
      </c>
      <c r="N766" t="s">
        <v>3031</v>
      </c>
      <c r="O766" t="s">
        <v>28</v>
      </c>
      <c r="Q766">
        <v>6.3</v>
      </c>
      <c r="S766">
        <v>6</v>
      </c>
      <c r="T766" t="s">
        <v>29</v>
      </c>
      <c r="U766" t="s">
        <v>212</v>
      </c>
      <c r="V766" t="s">
        <v>212</v>
      </c>
    </row>
    <row r="767" spans="1:22" x14ac:dyDescent="0.2">
      <c r="A767" t="s">
        <v>3032</v>
      </c>
      <c r="B767">
        <v>34.69</v>
      </c>
      <c r="C767">
        <v>138.01400000000001</v>
      </c>
      <c r="D767">
        <v>35.799999999999997</v>
      </c>
      <c r="E767">
        <v>4.5</v>
      </c>
      <c r="F767" t="s">
        <v>211</v>
      </c>
      <c r="J767">
        <v>0.8</v>
      </c>
      <c r="K767" t="s">
        <v>212</v>
      </c>
      <c r="L767" t="s">
        <v>3033</v>
      </c>
      <c r="M767" t="s">
        <v>3034</v>
      </c>
      <c r="N767" t="s">
        <v>3035</v>
      </c>
      <c r="O767" t="s">
        <v>28</v>
      </c>
      <c r="Q767">
        <v>4.2</v>
      </c>
      <c r="S767">
        <v>3</v>
      </c>
      <c r="T767" t="s">
        <v>29</v>
      </c>
      <c r="U767" t="s">
        <v>212</v>
      </c>
      <c r="V767" t="s">
        <v>212</v>
      </c>
    </row>
    <row r="768" spans="1:22" x14ac:dyDescent="0.2">
      <c r="A768" t="s">
        <v>3036</v>
      </c>
      <c r="B768">
        <v>35.253999999999998</v>
      </c>
      <c r="C768">
        <v>137.637</v>
      </c>
      <c r="D768">
        <v>67.099999999999994</v>
      </c>
      <c r="E768">
        <v>4.5999999999999996</v>
      </c>
      <c r="F768" t="s">
        <v>211</v>
      </c>
      <c r="J768">
        <v>0.8</v>
      </c>
      <c r="K768" t="s">
        <v>212</v>
      </c>
      <c r="L768" t="s">
        <v>3037</v>
      </c>
      <c r="M768" t="s">
        <v>3038</v>
      </c>
      <c r="N768" t="s">
        <v>3039</v>
      </c>
      <c r="O768" t="s">
        <v>28</v>
      </c>
      <c r="Q768">
        <v>2.9</v>
      </c>
      <c r="S768">
        <v>7</v>
      </c>
      <c r="T768" t="s">
        <v>29</v>
      </c>
      <c r="U768" t="s">
        <v>212</v>
      </c>
      <c r="V768" t="s">
        <v>212</v>
      </c>
    </row>
    <row r="769" spans="1:22" x14ac:dyDescent="0.2">
      <c r="A769" t="s">
        <v>3040</v>
      </c>
      <c r="B769">
        <v>34.880000000000003</v>
      </c>
      <c r="C769">
        <v>136.65</v>
      </c>
      <c r="D769">
        <v>324.7</v>
      </c>
      <c r="E769">
        <v>4.8</v>
      </c>
      <c r="F769" t="s">
        <v>211</v>
      </c>
      <c r="J769">
        <v>0.9</v>
      </c>
      <c r="K769" t="s">
        <v>212</v>
      </c>
      <c r="L769" t="s">
        <v>3041</v>
      </c>
      <c r="M769" t="s">
        <v>3042</v>
      </c>
      <c r="N769" t="s">
        <v>3043</v>
      </c>
      <c r="O769" t="s">
        <v>28</v>
      </c>
      <c r="Q769">
        <v>2.9</v>
      </c>
      <c r="S769">
        <v>48</v>
      </c>
      <c r="T769" t="s">
        <v>29</v>
      </c>
      <c r="U769" t="s">
        <v>212</v>
      </c>
      <c r="V769" t="s">
        <v>212</v>
      </c>
    </row>
    <row r="770" spans="1:22" x14ac:dyDescent="0.2">
      <c r="A770" t="s">
        <v>3044</v>
      </c>
      <c r="B770">
        <v>35.707000000000001</v>
      </c>
      <c r="C770">
        <v>140.898</v>
      </c>
      <c r="D770">
        <v>57.6</v>
      </c>
      <c r="E770">
        <v>5.5</v>
      </c>
      <c r="F770" t="s">
        <v>211</v>
      </c>
      <c r="J770">
        <v>0.9</v>
      </c>
      <c r="K770" t="s">
        <v>212</v>
      </c>
      <c r="L770" t="s">
        <v>3045</v>
      </c>
      <c r="M770" t="s">
        <v>3046</v>
      </c>
      <c r="N770" t="s">
        <v>3047</v>
      </c>
      <c r="O770" t="s">
        <v>28</v>
      </c>
      <c r="Q770">
        <v>3.1</v>
      </c>
      <c r="S770">
        <v>78</v>
      </c>
      <c r="T770" t="s">
        <v>29</v>
      </c>
      <c r="U770" t="s">
        <v>212</v>
      </c>
      <c r="V770" t="s">
        <v>212</v>
      </c>
    </row>
    <row r="771" spans="1:22" x14ac:dyDescent="0.2">
      <c r="A771" t="s">
        <v>3048</v>
      </c>
      <c r="B771">
        <v>35.204999999999998</v>
      </c>
      <c r="C771">
        <v>140.95500000000001</v>
      </c>
      <c r="D771">
        <v>44</v>
      </c>
      <c r="E771">
        <v>5.6</v>
      </c>
      <c r="F771" t="s">
        <v>211</v>
      </c>
      <c r="J771">
        <v>0.9</v>
      </c>
      <c r="K771" t="s">
        <v>212</v>
      </c>
      <c r="L771" t="s">
        <v>3049</v>
      </c>
      <c r="M771" t="s">
        <v>3050</v>
      </c>
      <c r="N771" t="s">
        <v>3051</v>
      </c>
      <c r="O771" t="s">
        <v>28</v>
      </c>
      <c r="Q771">
        <v>3.5</v>
      </c>
      <c r="S771">
        <v>69</v>
      </c>
      <c r="T771" t="s">
        <v>29</v>
      </c>
      <c r="U771" t="s">
        <v>212</v>
      </c>
      <c r="V771" t="s">
        <v>212</v>
      </c>
    </row>
    <row r="772" spans="1:22" x14ac:dyDescent="0.2">
      <c r="A772" t="s">
        <v>3052</v>
      </c>
      <c r="B772">
        <v>35.26</v>
      </c>
      <c r="C772">
        <v>140.35300000000001</v>
      </c>
      <c r="D772">
        <v>66.2</v>
      </c>
      <c r="E772">
        <v>4.5</v>
      </c>
      <c r="F772" t="s">
        <v>211</v>
      </c>
      <c r="J772">
        <v>1</v>
      </c>
      <c r="K772" t="s">
        <v>212</v>
      </c>
      <c r="L772" t="s">
        <v>3053</v>
      </c>
      <c r="M772" t="s">
        <v>3054</v>
      </c>
      <c r="N772" t="s">
        <v>3055</v>
      </c>
      <c r="O772" t="s">
        <v>28</v>
      </c>
      <c r="Q772">
        <v>3.5</v>
      </c>
      <c r="S772">
        <v>7</v>
      </c>
      <c r="T772" t="s">
        <v>29</v>
      </c>
      <c r="U772" t="s">
        <v>212</v>
      </c>
      <c r="V772" t="s">
        <v>212</v>
      </c>
    </row>
    <row r="773" spans="1:22" x14ac:dyDescent="0.2">
      <c r="A773" t="s">
        <v>3056</v>
      </c>
      <c r="B773">
        <v>36.039000000000001</v>
      </c>
      <c r="C773">
        <v>141.131</v>
      </c>
      <c r="D773">
        <v>39</v>
      </c>
      <c r="E773">
        <v>4.8</v>
      </c>
      <c r="F773" t="s">
        <v>439</v>
      </c>
      <c r="J773">
        <v>1.1000000000000001</v>
      </c>
      <c r="K773" t="s">
        <v>212</v>
      </c>
      <c r="L773" t="s">
        <v>3057</v>
      </c>
      <c r="M773" t="s">
        <v>3058</v>
      </c>
      <c r="N773" t="s">
        <v>3059</v>
      </c>
      <c r="O773" t="s">
        <v>28</v>
      </c>
      <c r="S773">
        <v>1</v>
      </c>
      <c r="T773" t="s">
        <v>29</v>
      </c>
      <c r="U773" t="s">
        <v>212</v>
      </c>
      <c r="V773" t="s">
        <v>212</v>
      </c>
    </row>
    <row r="774" spans="1:22" x14ac:dyDescent="0.2">
      <c r="A774" t="s">
        <v>3060</v>
      </c>
      <c r="B774">
        <v>36.424999999999997</v>
      </c>
      <c r="C774">
        <v>141.762</v>
      </c>
      <c r="D774">
        <v>33</v>
      </c>
      <c r="E774">
        <v>4.5</v>
      </c>
      <c r="F774" t="s">
        <v>211</v>
      </c>
      <c r="J774">
        <v>0.8</v>
      </c>
      <c r="K774" t="s">
        <v>212</v>
      </c>
      <c r="L774" t="s">
        <v>3061</v>
      </c>
      <c r="M774" t="s">
        <v>3062</v>
      </c>
      <c r="N774" t="s">
        <v>3063</v>
      </c>
      <c r="O774" t="s">
        <v>28</v>
      </c>
      <c r="S774">
        <v>1</v>
      </c>
      <c r="T774" t="s">
        <v>29</v>
      </c>
      <c r="U774" t="s">
        <v>212</v>
      </c>
      <c r="V774" t="s">
        <v>212</v>
      </c>
    </row>
    <row r="775" spans="1:22" x14ac:dyDescent="0.2">
      <c r="A775" t="s">
        <v>3064</v>
      </c>
      <c r="B775">
        <v>36.110999999999997</v>
      </c>
      <c r="C775">
        <v>139.98099999999999</v>
      </c>
      <c r="D775">
        <v>86.5</v>
      </c>
      <c r="E775">
        <v>4.9000000000000004</v>
      </c>
      <c r="F775" t="s">
        <v>211</v>
      </c>
      <c r="J775">
        <v>0.9</v>
      </c>
      <c r="K775" t="s">
        <v>212</v>
      </c>
      <c r="L775" t="s">
        <v>3065</v>
      </c>
      <c r="M775" t="s">
        <v>3066</v>
      </c>
      <c r="N775" t="s">
        <v>3067</v>
      </c>
      <c r="O775" t="s">
        <v>28</v>
      </c>
      <c r="Q775">
        <v>2.2000000000000002</v>
      </c>
      <c r="S775">
        <v>13</v>
      </c>
      <c r="T775" t="s">
        <v>29</v>
      </c>
      <c r="U775" t="s">
        <v>212</v>
      </c>
      <c r="V775" t="s">
        <v>212</v>
      </c>
    </row>
    <row r="776" spans="1:22" x14ac:dyDescent="0.2">
      <c r="A776" t="s">
        <v>3068</v>
      </c>
      <c r="B776">
        <v>35.270000000000003</v>
      </c>
      <c r="C776">
        <v>141.42699999999999</v>
      </c>
      <c r="D776">
        <v>33</v>
      </c>
      <c r="E776">
        <v>4.5999999999999996</v>
      </c>
      <c r="F776" t="s">
        <v>211</v>
      </c>
      <c r="J776">
        <v>1</v>
      </c>
      <c r="K776" t="s">
        <v>212</v>
      </c>
      <c r="L776" t="s">
        <v>3069</v>
      </c>
      <c r="M776" t="s">
        <v>3070</v>
      </c>
      <c r="N776" t="s">
        <v>3071</v>
      </c>
      <c r="O776" t="s">
        <v>28</v>
      </c>
      <c r="S776">
        <v>4</v>
      </c>
      <c r="T776" t="s">
        <v>29</v>
      </c>
      <c r="U776" t="s">
        <v>212</v>
      </c>
      <c r="V776" t="s">
        <v>212</v>
      </c>
    </row>
    <row r="777" spans="1:22" x14ac:dyDescent="0.2">
      <c r="A777" t="s">
        <v>3072</v>
      </c>
      <c r="B777">
        <v>34.295999999999999</v>
      </c>
      <c r="C777">
        <v>140.26499999999999</v>
      </c>
      <c r="D777">
        <v>52.9</v>
      </c>
      <c r="E777">
        <v>4.7</v>
      </c>
      <c r="F777" t="s">
        <v>211</v>
      </c>
      <c r="J777">
        <v>0.5</v>
      </c>
      <c r="K777" t="s">
        <v>212</v>
      </c>
      <c r="L777" t="s">
        <v>3073</v>
      </c>
      <c r="M777" t="s">
        <v>3074</v>
      </c>
      <c r="N777" t="s">
        <v>3075</v>
      </c>
      <c r="O777" t="s">
        <v>28</v>
      </c>
      <c r="Q777">
        <v>19.5</v>
      </c>
      <c r="S777">
        <v>1</v>
      </c>
      <c r="T777" t="s">
        <v>29</v>
      </c>
      <c r="U777" t="s">
        <v>212</v>
      </c>
      <c r="V777" t="s">
        <v>212</v>
      </c>
    </row>
    <row r="778" spans="1:22" x14ac:dyDescent="0.2">
      <c r="A778" t="s">
        <v>3076</v>
      </c>
      <c r="B778">
        <v>35.225000000000001</v>
      </c>
      <c r="C778">
        <v>141.238</v>
      </c>
      <c r="D778">
        <v>33</v>
      </c>
      <c r="E778">
        <v>4.7</v>
      </c>
      <c r="F778" t="s">
        <v>211</v>
      </c>
      <c r="J778">
        <v>0.7</v>
      </c>
      <c r="K778" t="s">
        <v>212</v>
      </c>
      <c r="L778" t="s">
        <v>3077</v>
      </c>
      <c r="M778" t="s">
        <v>3078</v>
      </c>
      <c r="N778" t="s">
        <v>3079</v>
      </c>
      <c r="O778" t="s">
        <v>28</v>
      </c>
      <c r="S778">
        <v>1</v>
      </c>
      <c r="T778" t="s">
        <v>29</v>
      </c>
      <c r="U778" t="s">
        <v>212</v>
      </c>
      <c r="V778" t="s">
        <v>212</v>
      </c>
    </row>
    <row r="779" spans="1:22" x14ac:dyDescent="0.2">
      <c r="A779" t="s">
        <v>3080</v>
      </c>
      <c r="B779">
        <v>35.237000000000002</v>
      </c>
      <c r="C779">
        <v>140.96</v>
      </c>
      <c r="D779">
        <v>38.1</v>
      </c>
      <c r="E779">
        <v>5.2</v>
      </c>
      <c r="F779" t="s">
        <v>211</v>
      </c>
      <c r="J779">
        <v>0.9</v>
      </c>
      <c r="K779" t="s">
        <v>212</v>
      </c>
      <c r="L779" t="s">
        <v>3081</v>
      </c>
      <c r="M779" t="s">
        <v>3082</v>
      </c>
      <c r="N779" t="s">
        <v>3051</v>
      </c>
      <c r="O779" t="s">
        <v>28</v>
      </c>
      <c r="Q779">
        <v>6.4</v>
      </c>
      <c r="S779">
        <v>28</v>
      </c>
      <c r="T779" t="s">
        <v>29</v>
      </c>
      <c r="U779" t="s">
        <v>212</v>
      </c>
      <c r="V779" t="s">
        <v>212</v>
      </c>
    </row>
    <row r="780" spans="1:22" x14ac:dyDescent="0.2">
      <c r="A780" t="s">
        <v>3083</v>
      </c>
      <c r="B780">
        <v>38.527999999999999</v>
      </c>
      <c r="C780">
        <v>142.155</v>
      </c>
      <c r="D780">
        <v>42.5</v>
      </c>
      <c r="E780">
        <v>4.7</v>
      </c>
      <c r="F780" t="s">
        <v>211</v>
      </c>
      <c r="J780">
        <v>1</v>
      </c>
      <c r="K780" t="s">
        <v>212</v>
      </c>
      <c r="L780" t="s">
        <v>3084</v>
      </c>
      <c r="M780" t="s">
        <v>3085</v>
      </c>
      <c r="N780" t="s">
        <v>3086</v>
      </c>
      <c r="O780" t="s">
        <v>28</v>
      </c>
      <c r="Q780">
        <v>7.1</v>
      </c>
      <c r="S780">
        <v>8</v>
      </c>
      <c r="T780" t="s">
        <v>29</v>
      </c>
      <c r="U780" t="s">
        <v>212</v>
      </c>
      <c r="V780" t="s">
        <v>212</v>
      </c>
    </row>
    <row r="781" spans="1:22" x14ac:dyDescent="0.2">
      <c r="A781" t="s">
        <v>3087</v>
      </c>
      <c r="B781">
        <v>40.228999999999999</v>
      </c>
      <c r="C781">
        <v>142.28700000000001</v>
      </c>
      <c r="D781">
        <v>47</v>
      </c>
      <c r="E781">
        <v>6</v>
      </c>
      <c r="F781" t="s">
        <v>211</v>
      </c>
      <c r="J781">
        <v>0.9</v>
      </c>
      <c r="K781" t="s">
        <v>212</v>
      </c>
      <c r="L781" t="s">
        <v>3088</v>
      </c>
      <c r="M781" t="s">
        <v>3089</v>
      </c>
      <c r="N781" t="s">
        <v>3090</v>
      </c>
      <c r="O781" t="s">
        <v>28</v>
      </c>
      <c r="S781">
        <v>79</v>
      </c>
      <c r="T781" t="s">
        <v>29</v>
      </c>
      <c r="U781" t="s">
        <v>212</v>
      </c>
      <c r="V781" t="s">
        <v>212</v>
      </c>
    </row>
    <row r="782" spans="1:22" x14ac:dyDescent="0.2">
      <c r="A782" t="s">
        <v>3091</v>
      </c>
      <c r="B782">
        <v>37.756999999999998</v>
      </c>
      <c r="C782">
        <v>142.059</v>
      </c>
      <c r="D782">
        <v>47.4</v>
      </c>
      <c r="E782">
        <v>4.8</v>
      </c>
      <c r="F782" t="s">
        <v>211</v>
      </c>
      <c r="J782">
        <v>0.9</v>
      </c>
      <c r="K782" t="s">
        <v>212</v>
      </c>
      <c r="L782" t="s">
        <v>3092</v>
      </c>
      <c r="M782" t="s">
        <v>3093</v>
      </c>
      <c r="N782" t="s">
        <v>3094</v>
      </c>
      <c r="O782" t="s">
        <v>28</v>
      </c>
      <c r="Q782">
        <v>9.1999999999999993</v>
      </c>
      <c r="S782">
        <v>4</v>
      </c>
      <c r="T782" t="s">
        <v>29</v>
      </c>
      <c r="U782" t="s">
        <v>212</v>
      </c>
      <c r="V782" t="s">
        <v>212</v>
      </c>
    </row>
    <row r="783" spans="1:22" x14ac:dyDescent="0.2">
      <c r="A783" t="s">
        <v>3095</v>
      </c>
      <c r="B783">
        <v>37.905000000000001</v>
      </c>
      <c r="C783">
        <v>141.55600000000001</v>
      </c>
      <c r="D783">
        <v>83</v>
      </c>
      <c r="E783">
        <v>4.9000000000000004</v>
      </c>
      <c r="F783" t="s">
        <v>211</v>
      </c>
      <c r="J783">
        <v>1</v>
      </c>
      <c r="K783" t="s">
        <v>212</v>
      </c>
      <c r="L783" t="s">
        <v>3096</v>
      </c>
      <c r="M783" t="s">
        <v>3097</v>
      </c>
      <c r="N783" t="s">
        <v>3098</v>
      </c>
      <c r="O783" t="s">
        <v>28</v>
      </c>
      <c r="S783">
        <v>33</v>
      </c>
      <c r="T783" t="s">
        <v>29</v>
      </c>
      <c r="U783" t="s">
        <v>212</v>
      </c>
      <c r="V783" t="s">
        <v>212</v>
      </c>
    </row>
    <row r="784" spans="1:22" x14ac:dyDescent="0.2">
      <c r="A784" t="s">
        <v>3099</v>
      </c>
      <c r="B784">
        <v>40.030999999999999</v>
      </c>
      <c r="C784">
        <v>141.59700000000001</v>
      </c>
      <c r="D784">
        <v>90</v>
      </c>
      <c r="E784">
        <v>4.9000000000000004</v>
      </c>
      <c r="F784" t="s">
        <v>211</v>
      </c>
      <c r="J784">
        <v>0.9</v>
      </c>
      <c r="K784" t="s">
        <v>212</v>
      </c>
      <c r="L784" t="s">
        <v>3100</v>
      </c>
      <c r="M784" t="s">
        <v>3101</v>
      </c>
      <c r="N784" t="s">
        <v>3102</v>
      </c>
      <c r="O784" t="s">
        <v>28</v>
      </c>
      <c r="Q784">
        <v>4.5999999999999996</v>
      </c>
      <c r="S784">
        <v>35</v>
      </c>
      <c r="T784" t="s">
        <v>29</v>
      </c>
      <c r="U784" t="s">
        <v>212</v>
      </c>
      <c r="V784" t="s">
        <v>212</v>
      </c>
    </row>
    <row r="785" spans="1:22" x14ac:dyDescent="0.2">
      <c r="A785" t="s">
        <v>3103</v>
      </c>
      <c r="B785">
        <v>35.587000000000003</v>
      </c>
      <c r="C785">
        <v>139.328</v>
      </c>
      <c r="D785">
        <v>134.5</v>
      </c>
      <c r="E785">
        <v>5</v>
      </c>
      <c r="F785" t="s">
        <v>211</v>
      </c>
      <c r="J785">
        <v>0.8</v>
      </c>
      <c r="K785" t="s">
        <v>212</v>
      </c>
      <c r="L785" t="s">
        <v>3104</v>
      </c>
      <c r="M785" t="s">
        <v>3105</v>
      </c>
      <c r="N785" t="s">
        <v>3106</v>
      </c>
      <c r="O785" t="s">
        <v>28</v>
      </c>
      <c r="Q785">
        <v>1.8</v>
      </c>
      <c r="S785">
        <v>12</v>
      </c>
      <c r="T785" t="s">
        <v>29</v>
      </c>
      <c r="U785" t="s">
        <v>212</v>
      </c>
      <c r="V785" t="s">
        <v>212</v>
      </c>
    </row>
    <row r="786" spans="1:22" x14ac:dyDescent="0.2">
      <c r="A786" t="s">
        <v>3107</v>
      </c>
      <c r="B786">
        <v>35.661999999999999</v>
      </c>
      <c r="C786">
        <v>140.215</v>
      </c>
      <c r="D786">
        <v>72.599999999999994</v>
      </c>
      <c r="E786">
        <v>4.5</v>
      </c>
      <c r="F786" t="s">
        <v>211</v>
      </c>
      <c r="J786">
        <v>0.9</v>
      </c>
      <c r="K786" t="s">
        <v>212</v>
      </c>
      <c r="L786" t="s">
        <v>3108</v>
      </c>
      <c r="M786" t="s">
        <v>3109</v>
      </c>
      <c r="N786" t="s">
        <v>3110</v>
      </c>
      <c r="O786" t="s">
        <v>28</v>
      </c>
      <c r="Q786">
        <v>3.6</v>
      </c>
      <c r="S786">
        <v>4</v>
      </c>
      <c r="T786" t="s">
        <v>29</v>
      </c>
      <c r="U786" t="s">
        <v>212</v>
      </c>
      <c r="V786" t="s">
        <v>212</v>
      </c>
    </row>
    <row r="787" spans="1:22" x14ac:dyDescent="0.2">
      <c r="A787" t="s">
        <v>3111</v>
      </c>
      <c r="B787">
        <v>40.906999999999996</v>
      </c>
      <c r="C787">
        <v>142.51499999999999</v>
      </c>
      <c r="D787">
        <v>59.4</v>
      </c>
      <c r="E787">
        <v>5.9</v>
      </c>
      <c r="F787" t="s">
        <v>211</v>
      </c>
      <c r="J787">
        <v>0.9</v>
      </c>
      <c r="K787" t="s">
        <v>212</v>
      </c>
      <c r="L787" t="s">
        <v>3112</v>
      </c>
      <c r="M787" t="s">
        <v>3113</v>
      </c>
      <c r="N787" t="s">
        <v>3114</v>
      </c>
      <c r="O787" t="s">
        <v>28</v>
      </c>
      <c r="Q787">
        <v>3.4</v>
      </c>
      <c r="S787">
        <v>65</v>
      </c>
      <c r="T787" t="s">
        <v>29</v>
      </c>
      <c r="U787" t="s">
        <v>212</v>
      </c>
      <c r="V787" t="s">
        <v>212</v>
      </c>
    </row>
    <row r="788" spans="1:22" x14ac:dyDescent="0.2">
      <c r="A788" t="s">
        <v>3115</v>
      </c>
      <c r="B788">
        <v>38.767000000000003</v>
      </c>
      <c r="C788">
        <v>143.102</v>
      </c>
      <c r="D788">
        <v>27</v>
      </c>
      <c r="E788">
        <v>5.3</v>
      </c>
      <c r="F788" t="s">
        <v>439</v>
      </c>
      <c r="J788">
        <v>1</v>
      </c>
      <c r="K788" t="s">
        <v>212</v>
      </c>
      <c r="L788" t="s">
        <v>3116</v>
      </c>
      <c r="M788" t="s">
        <v>3117</v>
      </c>
      <c r="N788" t="s">
        <v>3118</v>
      </c>
      <c r="O788" t="s">
        <v>28</v>
      </c>
      <c r="S788">
        <v>3</v>
      </c>
      <c r="T788" t="s">
        <v>29</v>
      </c>
      <c r="U788" t="s">
        <v>212</v>
      </c>
      <c r="V788" t="s">
        <v>212</v>
      </c>
    </row>
    <row r="789" spans="1:22" x14ac:dyDescent="0.2">
      <c r="A789" t="s">
        <v>3119</v>
      </c>
      <c r="B789">
        <v>36.558999999999997</v>
      </c>
      <c r="C789">
        <v>140.98400000000001</v>
      </c>
      <c r="D789">
        <v>74.099999999999994</v>
      </c>
      <c r="E789">
        <v>4.7</v>
      </c>
      <c r="F789" t="s">
        <v>211</v>
      </c>
      <c r="J789">
        <v>0.8</v>
      </c>
      <c r="K789" t="s">
        <v>212</v>
      </c>
      <c r="L789" t="s">
        <v>3120</v>
      </c>
      <c r="M789" t="s">
        <v>3121</v>
      </c>
      <c r="N789" t="s">
        <v>3122</v>
      </c>
      <c r="O789" t="s">
        <v>28</v>
      </c>
      <c r="Q789">
        <v>7</v>
      </c>
      <c r="S789">
        <v>3</v>
      </c>
      <c r="T789" t="s">
        <v>29</v>
      </c>
      <c r="U789" t="s">
        <v>212</v>
      </c>
      <c r="V789" t="s">
        <v>212</v>
      </c>
    </row>
    <row r="790" spans="1:22" x14ac:dyDescent="0.2">
      <c r="A790" t="s">
        <v>3123</v>
      </c>
      <c r="B790">
        <v>36.886000000000003</v>
      </c>
      <c r="C790">
        <v>140.01599999999999</v>
      </c>
      <c r="D790">
        <v>33.6</v>
      </c>
      <c r="E790">
        <v>4.9000000000000004</v>
      </c>
      <c r="F790" t="s">
        <v>211</v>
      </c>
      <c r="J790">
        <v>1</v>
      </c>
      <c r="K790" t="s">
        <v>212</v>
      </c>
      <c r="L790" t="s">
        <v>3124</v>
      </c>
      <c r="M790" t="s">
        <v>3125</v>
      </c>
      <c r="N790" t="s">
        <v>3126</v>
      </c>
      <c r="O790" t="s">
        <v>28</v>
      </c>
      <c r="Q790">
        <v>7.4</v>
      </c>
      <c r="S790">
        <v>12</v>
      </c>
      <c r="T790" t="s">
        <v>29</v>
      </c>
      <c r="U790" t="s">
        <v>212</v>
      </c>
      <c r="V790" t="s">
        <v>212</v>
      </c>
    </row>
    <row r="791" spans="1:22" x14ac:dyDescent="0.2">
      <c r="A791" t="s">
        <v>3127</v>
      </c>
      <c r="B791">
        <v>37.438000000000002</v>
      </c>
      <c r="C791">
        <v>142.97300000000001</v>
      </c>
      <c r="D791">
        <v>33</v>
      </c>
      <c r="E791">
        <v>4.5999999999999996</v>
      </c>
      <c r="F791" t="s">
        <v>211</v>
      </c>
      <c r="J791">
        <v>1</v>
      </c>
      <c r="K791" t="s">
        <v>212</v>
      </c>
      <c r="L791" t="s">
        <v>3128</v>
      </c>
      <c r="M791" t="s">
        <v>3129</v>
      </c>
      <c r="N791" t="s">
        <v>3130</v>
      </c>
      <c r="O791" t="s">
        <v>28</v>
      </c>
      <c r="S791">
        <v>4</v>
      </c>
      <c r="T791" t="s">
        <v>29</v>
      </c>
      <c r="U791" t="s">
        <v>212</v>
      </c>
      <c r="V791" t="s">
        <v>212</v>
      </c>
    </row>
    <row r="792" spans="1:22" x14ac:dyDescent="0.2">
      <c r="A792" t="s">
        <v>3131</v>
      </c>
      <c r="B792">
        <v>36.363999999999997</v>
      </c>
      <c r="C792">
        <v>140.92500000000001</v>
      </c>
      <c r="D792">
        <v>62.4</v>
      </c>
      <c r="E792">
        <v>4.8</v>
      </c>
      <c r="F792" t="s">
        <v>211</v>
      </c>
      <c r="J792">
        <v>1.1000000000000001</v>
      </c>
      <c r="K792" t="s">
        <v>212</v>
      </c>
      <c r="L792" t="s">
        <v>3132</v>
      </c>
      <c r="M792" t="s">
        <v>3133</v>
      </c>
      <c r="N792" t="s">
        <v>3134</v>
      </c>
      <c r="O792" t="s">
        <v>28</v>
      </c>
      <c r="Q792">
        <v>6.2</v>
      </c>
      <c r="S792">
        <v>9</v>
      </c>
      <c r="T792" t="s">
        <v>29</v>
      </c>
      <c r="U792" t="s">
        <v>212</v>
      </c>
      <c r="V792" t="s">
        <v>212</v>
      </c>
    </row>
    <row r="793" spans="1:22" x14ac:dyDescent="0.2">
      <c r="A793" t="s">
        <v>3135</v>
      </c>
      <c r="B793">
        <v>40.115000000000002</v>
      </c>
      <c r="C793">
        <v>140.32499999999999</v>
      </c>
      <c r="D793">
        <v>46.5</v>
      </c>
      <c r="E793">
        <v>5.0999999999999996</v>
      </c>
      <c r="F793" t="s">
        <v>211</v>
      </c>
      <c r="J793">
        <v>1.1000000000000001</v>
      </c>
      <c r="K793" t="s">
        <v>212</v>
      </c>
      <c r="L793" t="s">
        <v>3136</v>
      </c>
      <c r="M793" t="s">
        <v>3137</v>
      </c>
      <c r="N793" t="s">
        <v>3138</v>
      </c>
      <c r="O793" t="s">
        <v>28</v>
      </c>
      <c r="Q793">
        <v>6.8</v>
      </c>
      <c r="S793">
        <v>25</v>
      </c>
      <c r="T793" t="s">
        <v>29</v>
      </c>
      <c r="U793" t="s">
        <v>212</v>
      </c>
      <c r="V793" t="s">
        <v>212</v>
      </c>
    </row>
    <row r="794" spans="1:22" x14ac:dyDescent="0.2">
      <c r="A794" t="s">
        <v>3139</v>
      </c>
      <c r="B794">
        <v>37.755000000000003</v>
      </c>
      <c r="C794">
        <v>141.833</v>
      </c>
      <c r="D794">
        <v>43</v>
      </c>
      <c r="E794">
        <v>5</v>
      </c>
      <c r="F794" t="s">
        <v>211</v>
      </c>
      <c r="J794">
        <v>0.9</v>
      </c>
      <c r="K794" t="s">
        <v>212</v>
      </c>
      <c r="L794" t="s">
        <v>3140</v>
      </c>
      <c r="M794" t="s">
        <v>3141</v>
      </c>
      <c r="N794" t="s">
        <v>3142</v>
      </c>
      <c r="O794" t="s">
        <v>28</v>
      </c>
      <c r="S794">
        <v>27</v>
      </c>
      <c r="T794" t="s">
        <v>29</v>
      </c>
      <c r="U794" t="s">
        <v>212</v>
      </c>
      <c r="V794" t="s">
        <v>212</v>
      </c>
    </row>
    <row r="795" spans="1:22" x14ac:dyDescent="0.2">
      <c r="A795" t="s">
        <v>3143</v>
      </c>
      <c r="B795">
        <v>37.244</v>
      </c>
      <c r="C795">
        <v>138.529</v>
      </c>
      <c r="D795">
        <v>45.1</v>
      </c>
      <c r="E795">
        <v>4.5</v>
      </c>
      <c r="F795" t="s">
        <v>211</v>
      </c>
      <c r="J795">
        <v>1</v>
      </c>
      <c r="K795" t="s">
        <v>212</v>
      </c>
      <c r="L795" t="s">
        <v>3144</v>
      </c>
      <c r="M795" t="s">
        <v>3145</v>
      </c>
      <c r="N795" t="s">
        <v>3146</v>
      </c>
      <c r="O795" t="s">
        <v>28</v>
      </c>
      <c r="Q795">
        <v>9.1999999999999993</v>
      </c>
      <c r="S795">
        <v>4</v>
      </c>
      <c r="T795" t="s">
        <v>29</v>
      </c>
      <c r="U795" t="s">
        <v>212</v>
      </c>
      <c r="V795" t="s">
        <v>212</v>
      </c>
    </row>
    <row r="796" spans="1:22" x14ac:dyDescent="0.2">
      <c r="A796" t="s">
        <v>3147</v>
      </c>
      <c r="B796">
        <v>35.835000000000001</v>
      </c>
      <c r="C796">
        <v>140.82400000000001</v>
      </c>
      <c r="D796">
        <v>56.9</v>
      </c>
      <c r="E796">
        <v>4.7</v>
      </c>
      <c r="F796" t="s">
        <v>211</v>
      </c>
      <c r="J796">
        <v>0.6</v>
      </c>
      <c r="K796" t="s">
        <v>212</v>
      </c>
      <c r="L796" t="s">
        <v>3148</v>
      </c>
      <c r="M796" t="s">
        <v>3149</v>
      </c>
      <c r="N796" t="s">
        <v>3027</v>
      </c>
      <c r="O796" t="s">
        <v>28</v>
      </c>
      <c r="Q796">
        <v>5</v>
      </c>
      <c r="S796">
        <v>4</v>
      </c>
      <c r="T796" t="s">
        <v>29</v>
      </c>
      <c r="U796" t="s">
        <v>212</v>
      </c>
      <c r="V796" t="s">
        <v>212</v>
      </c>
    </row>
    <row r="797" spans="1:22" x14ac:dyDescent="0.2">
      <c r="A797" t="s">
        <v>3150</v>
      </c>
      <c r="B797">
        <v>40.113999999999997</v>
      </c>
      <c r="C797">
        <v>142.43700000000001</v>
      </c>
      <c r="D797">
        <v>47</v>
      </c>
      <c r="E797">
        <v>4.8</v>
      </c>
      <c r="F797" t="s">
        <v>211</v>
      </c>
      <c r="J797">
        <v>0.9</v>
      </c>
      <c r="K797" t="s">
        <v>212</v>
      </c>
      <c r="L797" t="s">
        <v>3151</v>
      </c>
      <c r="M797" t="s">
        <v>3152</v>
      </c>
      <c r="N797" t="s">
        <v>3153</v>
      </c>
      <c r="O797" t="s">
        <v>28</v>
      </c>
      <c r="S797">
        <v>18</v>
      </c>
      <c r="T797" t="s">
        <v>29</v>
      </c>
      <c r="U797" t="s">
        <v>212</v>
      </c>
      <c r="V797" t="s">
        <v>212</v>
      </c>
    </row>
    <row r="798" spans="1:22" x14ac:dyDescent="0.2">
      <c r="A798" t="s">
        <v>3154</v>
      </c>
      <c r="B798">
        <v>35.628999999999998</v>
      </c>
      <c r="C798">
        <v>140.48599999999999</v>
      </c>
      <c r="D798">
        <v>65.400000000000006</v>
      </c>
      <c r="E798">
        <v>4.8</v>
      </c>
      <c r="F798" t="s">
        <v>211</v>
      </c>
      <c r="J798">
        <v>1.1000000000000001</v>
      </c>
      <c r="K798" t="s">
        <v>212</v>
      </c>
      <c r="L798" t="s">
        <v>3155</v>
      </c>
      <c r="M798" t="s">
        <v>3156</v>
      </c>
      <c r="N798" t="s">
        <v>3157</v>
      </c>
      <c r="O798" t="s">
        <v>28</v>
      </c>
      <c r="Q798">
        <v>3.6</v>
      </c>
      <c r="S798">
        <v>13</v>
      </c>
      <c r="T798" t="s">
        <v>29</v>
      </c>
      <c r="U798" t="s">
        <v>212</v>
      </c>
      <c r="V798" t="s">
        <v>212</v>
      </c>
    </row>
    <row r="799" spans="1:22" x14ac:dyDescent="0.2">
      <c r="A799" t="s">
        <v>3158</v>
      </c>
      <c r="B799">
        <v>35.735999999999997</v>
      </c>
      <c r="C799">
        <v>140.84200000000001</v>
      </c>
      <c r="D799">
        <v>55.8</v>
      </c>
      <c r="E799">
        <v>4.5999999999999996</v>
      </c>
      <c r="F799" t="s">
        <v>211</v>
      </c>
      <c r="J799">
        <v>0.6</v>
      </c>
      <c r="K799" t="s">
        <v>212</v>
      </c>
      <c r="L799" t="s">
        <v>3159</v>
      </c>
      <c r="M799" t="s">
        <v>3160</v>
      </c>
      <c r="N799" t="s">
        <v>3161</v>
      </c>
      <c r="O799" t="s">
        <v>28</v>
      </c>
      <c r="Q799">
        <v>4.9000000000000004</v>
      </c>
      <c r="S799">
        <v>2</v>
      </c>
      <c r="T799" t="s">
        <v>29</v>
      </c>
      <c r="U799" t="s">
        <v>212</v>
      </c>
      <c r="V799" t="s">
        <v>212</v>
      </c>
    </row>
    <row r="800" spans="1:22" x14ac:dyDescent="0.2">
      <c r="A800" t="s">
        <v>3162</v>
      </c>
      <c r="B800">
        <v>35.648000000000003</v>
      </c>
      <c r="C800">
        <v>140.797</v>
      </c>
      <c r="D800">
        <v>57.5</v>
      </c>
      <c r="E800">
        <v>4.7</v>
      </c>
      <c r="F800" t="s">
        <v>211</v>
      </c>
      <c r="J800">
        <v>0.7</v>
      </c>
      <c r="K800" t="s">
        <v>212</v>
      </c>
      <c r="L800" t="s">
        <v>3163</v>
      </c>
      <c r="M800" t="s">
        <v>3164</v>
      </c>
      <c r="N800" t="s">
        <v>3165</v>
      </c>
      <c r="O800" t="s">
        <v>28</v>
      </c>
      <c r="Q800">
        <v>5.6</v>
      </c>
      <c r="S800">
        <v>4</v>
      </c>
      <c r="T800" t="s">
        <v>29</v>
      </c>
      <c r="U800" t="s">
        <v>212</v>
      </c>
      <c r="V800" t="s">
        <v>212</v>
      </c>
    </row>
    <row r="801" spans="1:22" x14ac:dyDescent="0.2">
      <c r="A801" t="s">
        <v>3166</v>
      </c>
      <c r="B801">
        <v>35.662999999999997</v>
      </c>
      <c r="C801">
        <v>140.99799999999999</v>
      </c>
      <c r="D801">
        <v>51</v>
      </c>
      <c r="E801">
        <v>4.5</v>
      </c>
      <c r="F801" t="s">
        <v>211</v>
      </c>
      <c r="J801">
        <v>0.4</v>
      </c>
      <c r="K801" t="s">
        <v>212</v>
      </c>
      <c r="L801" t="s">
        <v>3167</v>
      </c>
      <c r="M801" t="s">
        <v>3168</v>
      </c>
      <c r="N801" t="s">
        <v>581</v>
      </c>
      <c r="O801" t="s">
        <v>28</v>
      </c>
      <c r="Q801">
        <v>4.2</v>
      </c>
      <c r="S801">
        <v>2</v>
      </c>
      <c r="T801" t="s">
        <v>29</v>
      </c>
      <c r="U801" t="s">
        <v>212</v>
      </c>
      <c r="V801" t="s">
        <v>212</v>
      </c>
    </row>
    <row r="802" spans="1:22" x14ac:dyDescent="0.2">
      <c r="A802" t="s">
        <v>3169</v>
      </c>
      <c r="B802">
        <v>36.848999999999997</v>
      </c>
      <c r="C802">
        <v>135.55600000000001</v>
      </c>
      <c r="D802">
        <v>334.2</v>
      </c>
      <c r="E802">
        <v>5.4</v>
      </c>
      <c r="F802" t="s">
        <v>211</v>
      </c>
      <c r="J802">
        <v>0.8</v>
      </c>
      <c r="K802" t="s">
        <v>212</v>
      </c>
      <c r="L802" t="s">
        <v>3170</v>
      </c>
      <c r="M802" t="s">
        <v>3171</v>
      </c>
      <c r="N802" t="s">
        <v>3172</v>
      </c>
      <c r="O802" t="s">
        <v>28</v>
      </c>
      <c r="Q802">
        <v>1.9</v>
      </c>
      <c r="S802">
        <v>90</v>
      </c>
      <c r="T802" t="s">
        <v>29</v>
      </c>
      <c r="U802" t="s">
        <v>212</v>
      </c>
      <c r="V802" t="s">
        <v>212</v>
      </c>
    </row>
    <row r="803" spans="1:22" x14ac:dyDescent="0.2">
      <c r="A803" t="s">
        <v>3173</v>
      </c>
      <c r="B803">
        <v>39.198999999999998</v>
      </c>
      <c r="C803">
        <v>140.09700000000001</v>
      </c>
      <c r="D803">
        <v>163.6</v>
      </c>
      <c r="E803">
        <v>4.5999999999999996</v>
      </c>
      <c r="F803" t="s">
        <v>211</v>
      </c>
      <c r="J803">
        <v>1.1000000000000001</v>
      </c>
      <c r="K803" t="s">
        <v>212</v>
      </c>
      <c r="L803" t="s">
        <v>3174</v>
      </c>
      <c r="M803" t="s">
        <v>3175</v>
      </c>
      <c r="N803" t="s">
        <v>3176</v>
      </c>
      <c r="O803" t="s">
        <v>28</v>
      </c>
      <c r="Q803">
        <v>9.8000000000000007</v>
      </c>
      <c r="S803">
        <v>5</v>
      </c>
      <c r="T803" t="s">
        <v>29</v>
      </c>
      <c r="U803" t="s">
        <v>212</v>
      </c>
      <c r="V803" t="s">
        <v>212</v>
      </c>
    </row>
    <row r="804" spans="1:22" x14ac:dyDescent="0.2">
      <c r="A804" t="s">
        <v>3177</v>
      </c>
      <c r="B804">
        <v>39.822000000000003</v>
      </c>
      <c r="C804">
        <v>139.90199999999999</v>
      </c>
      <c r="D804">
        <v>33</v>
      </c>
      <c r="E804">
        <v>4.5</v>
      </c>
      <c r="F804" t="s">
        <v>211</v>
      </c>
      <c r="J804">
        <v>1.2</v>
      </c>
      <c r="K804" t="s">
        <v>212</v>
      </c>
      <c r="L804" t="s">
        <v>3178</v>
      </c>
      <c r="M804" t="s">
        <v>3179</v>
      </c>
      <c r="N804" t="s">
        <v>3180</v>
      </c>
      <c r="O804" t="s">
        <v>28</v>
      </c>
      <c r="S804">
        <v>4</v>
      </c>
      <c r="T804" t="s">
        <v>29</v>
      </c>
      <c r="U804" t="s">
        <v>212</v>
      </c>
      <c r="V804" t="s">
        <v>212</v>
      </c>
    </row>
    <row r="805" spans="1:22" x14ac:dyDescent="0.2">
      <c r="A805" t="s">
        <v>3181</v>
      </c>
      <c r="B805">
        <v>33.579000000000001</v>
      </c>
      <c r="C805">
        <v>140.999</v>
      </c>
      <c r="D805">
        <v>18</v>
      </c>
      <c r="E805">
        <v>6.5</v>
      </c>
      <c r="F805" t="s">
        <v>439</v>
      </c>
      <c r="J805">
        <v>0.9</v>
      </c>
      <c r="K805" t="s">
        <v>212</v>
      </c>
      <c r="L805" t="s">
        <v>3182</v>
      </c>
      <c r="M805" t="s">
        <v>3183</v>
      </c>
      <c r="N805" t="s">
        <v>3184</v>
      </c>
      <c r="O805" t="s">
        <v>28</v>
      </c>
      <c r="S805">
        <v>26</v>
      </c>
      <c r="T805" t="s">
        <v>29</v>
      </c>
      <c r="U805" t="s">
        <v>212</v>
      </c>
      <c r="V805" t="s">
        <v>212</v>
      </c>
    </row>
    <row r="806" spans="1:22" x14ac:dyDescent="0.2">
      <c r="A806" t="s">
        <v>3185</v>
      </c>
      <c r="B806">
        <v>33.643000000000001</v>
      </c>
      <c r="C806">
        <v>141.16800000000001</v>
      </c>
      <c r="D806">
        <v>45</v>
      </c>
      <c r="E806">
        <v>5</v>
      </c>
      <c r="F806" t="s">
        <v>211</v>
      </c>
      <c r="J806">
        <v>0.6</v>
      </c>
      <c r="K806" t="s">
        <v>212</v>
      </c>
      <c r="L806" t="s">
        <v>3186</v>
      </c>
      <c r="M806" t="s">
        <v>3187</v>
      </c>
      <c r="N806" t="s">
        <v>3184</v>
      </c>
      <c r="O806" t="s">
        <v>28</v>
      </c>
      <c r="Q806">
        <v>7.6</v>
      </c>
      <c r="S806">
        <v>1</v>
      </c>
      <c r="T806" t="s">
        <v>29</v>
      </c>
      <c r="U806" t="s">
        <v>212</v>
      </c>
      <c r="V806" t="s">
        <v>212</v>
      </c>
    </row>
    <row r="807" spans="1:22" x14ac:dyDescent="0.2">
      <c r="A807" t="s">
        <v>3188</v>
      </c>
      <c r="B807">
        <v>33.619999999999997</v>
      </c>
      <c r="C807">
        <v>141.03700000000001</v>
      </c>
      <c r="D807">
        <v>42</v>
      </c>
      <c r="E807">
        <v>4.8</v>
      </c>
      <c r="F807" t="s">
        <v>211</v>
      </c>
      <c r="J807">
        <v>1</v>
      </c>
      <c r="K807" t="s">
        <v>212</v>
      </c>
      <c r="L807" t="s">
        <v>3189</v>
      </c>
      <c r="M807" t="s">
        <v>3190</v>
      </c>
      <c r="N807" t="s">
        <v>3191</v>
      </c>
      <c r="O807" t="s">
        <v>28</v>
      </c>
      <c r="S807">
        <v>10</v>
      </c>
      <c r="T807" t="s">
        <v>29</v>
      </c>
      <c r="U807" t="s">
        <v>212</v>
      </c>
      <c r="V807" t="s">
        <v>212</v>
      </c>
    </row>
    <row r="808" spans="1:22" x14ac:dyDescent="0.2">
      <c r="A808" t="s">
        <v>3192</v>
      </c>
      <c r="B808">
        <v>33.597999999999999</v>
      </c>
      <c r="C808">
        <v>141.006</v>
      </c>
      <c r="D808">
        <v>38.200000000000003</v>
      </c>
      <c r="E808">
        <v>5.6</v>
      </c>
      <c r="F808" t="s">
        <v>211</v>
      </c>
      <c r="J808">
        <v>0.9</v>
      </c>
      <c r="K808" t="s">
        <v>212</v>
      </c>
      <c r="L808" t="s">
        <v>3193</v>
      </c>
      <c r="M808" t="s">
        <v>3194</v>
      </c>
      <c r="N808" t="s">
        <v>3195</v>
      </c>
      <c r="O808" t="s">
        <v>28</v>
      </c>
      <c r="Q808">
        <v>3.2</v>
      </c>
      <c r="S808">
        <v>73</v>
      </c>
      <c r="T808" t="s">
        <v>29</v>
      </c>
      <c r="U808" t="s">
        <v>212</v>
      </c>
      <c r="V808" t="s">
        <v>212</v>
      </c>
    </row>
    <row r="809" spans="1:22" x14ac:dyDescent="0.2">
      <c r="A809" t="s">
        <v>3196</v>
      </c>
      <c r="B809">
        <v>33.597000000000001</v>
      </c>
      <c r="C809">
        <v>141.36600000000001</v>
      </c>
      <c r="D809">
        <v>16.100000000000001</v>
      </c>
      <c r="E809">
        <v>4.8</v>
      </c>
      <c r="F809" t="s">
        <v>211</v>
      </c>
      <c r="J809">
        <v>1.2</v>
      </c>
      <c r="K809" t="s">
        <v>212</v>
      </c>
      <c r="L809" t="s">
        <v>3197</v>
      </c>
      <c r="M809" t="s">
        <v>3198</v>
      </c>
      <c r="N809" t="s">
        <v>1382</v>
      </c>
      <c r="O809" t="s">
        <v>28</v>
      </c>
      <c r="Q809">
        <v>5.3</v>
      </c>
      <c r="S809">
        <v>5</v>
      </c>
      <c r="T809" t="s">
        <v>29</v>
      </c>
      <c r="U809" t="s">
        <v>212</v>
      </c>
      <c r="V809" t="s">
        <v>212</v>
      </c>
    </row>
    <row r="810" spans="1:22" x14ac:dyDescent="0.2">
      <c r="A810" t="s">
        <v>3199</v>
      </c>
      <c r="B810">
        <v>40.128</v>
      </c>
      <c r="C810">
        <v>141.07</v>
      </c>
      <c r="D810">
        <v>50.8</v>
      </c>
      <c r="E810">
        <v>4.7</v>
      </c>
      <c r="F810" t="s">
        <v>211</v>
      </c>
      <c r="J810">
        <v>1.1000000000000001</v>
      </c>
      <c r="K810" t="s">
        <v>212</v>
      </c>
      <c r="L810" t="s">
        <v>3200</v>
      </c>
      <c r="M810" t="s">
        <v>3201</v>
      </c>
      <c r="N810" t="s">
        <v>3202</v>
      </c>
      <c r="O810" t="s">
        <v>28</v>
      </c>
      <c r="Q810">
        <v>11.2</v>
      </c>
      <c r="S810">
        <v>16</v>
      </c>
      <c r="T810" t="s">
        <v>29</v>
      </c>
      <c r="U810" t="s">
        <v>212</v>
      </c>
      <c r="V810" t="s">
        <v>212</v>
      </c>
    </row>
    <row r="811" spans="1:22" x14ac:dyDescent="0.2">
      <c r="A811" t="s">
        <v>3203</v>
      </c>
      <c r="B811">
        <v>33.6</v>
      </c>
      <c r="C811">
        <v>139.779</v>
      </c>
      <c r="D811">
        <v>101</v>
      </c>
      <c r="E811">
        <v>4.8</v>
      </c>
      <c r="F811" t="s">
        <v>211</v>
      </c>
      <c r="J811">
        <v>0.9</v>
      </c>
      <c r="K811" t="s">
        <v>212</v>
      </c>
      <c r="L811" t="s">
        <v>3204</v>
      </c>
      <c r="M811" t="s">
        <v>3205</v>
      </c>
      <c r="N811" t="s">
        <v>3206</v>
      </c>
      <c r="O811" t="s">
        <v>28</v>
      </c>
      <c r="S811">
        <v>10</v>
      </c>
      <c r="T811" t="s">
        <v>29</v>
      </c>
      <c r="U811" t="s">
        <v>212</v>
      </c>
      <c r="V811" t="s">
        <v>212</v>
      </c>
    </row>
    <row r="812" spans="1:22" x14ac:dyDescent="0.2">
      <c r="A812" t="s">
        <v>3207</v>
      </c>
      <c r="B812">
        <v>33.652999999999999</v>
      </c>
      <c r="C812">
        <v>140.97800000000001</v>
      </c>
      <c r="D812">
        <v>60</v>
      </c>
      <c r="E812">
        <v>4.5</v>
      </c>
      <c r="F812" t="s">
        <v>211</v>
      </c>
      <c r="J812">
        <v>1</v>
      </c>
      <c r="K812" t="s">
        <v>212</v>
      </c>
      <c r="L812" t="s">
        <v>3208</v>
      </c>
      <c r="M812" t="s">
        <v>3209</v>
      </c>
      <c r="N812" t="s">
        <v>3210</v>
      </c>
      <c r="O812" t="s">
        <v>28</v>
      </c>
      <c r="S812">
        <v>10</v>
      </c>
      <c r="T812" t="s">
        <v>29</v>
      </c>
      <c r="U812" t="s">
        <v>212</v>
      </c>
      <c r="V812" t="s">
        <v>212</v>
      </c>
    </row>
    <row r="813" spans="1:22" x14ac:dyDescent="0.2">
      <c r="A813" t="s">
        <v>3211</v>
      </c>
      <c r="B813">
        <v>38.204999999999998</v>
      </c>
      <c r="C813">
        <v>141.851</v>
      </c>
      <c r="D813">
        <v>33</v>
      </c>
      <c r="E813">
        <v>4.5</v>
      </c>
      <c r="F813" t="s">
        <v>211</v>
      </c>
      <c r="J813">
        <v>1.4</v>
      </c>
      <c r="K813" t="s">
        <v>212</v>
      </c>
      <c r="L813" t="s">
        <v>3212</v>
      </c>
      <c r="M813" t="s">
        <v>3213</v>
      </c>
      <c r="N813" t="s">
        <v>3214</v>
      </c>
      <c r="O813" t="s">
        <v>28</v>
      </c>
      <c r="S813">
        <v>1</v>
      </c>
      <c r="T813" t="s">
        <v>29</v>
      </c>
      <c r="U813" t="s">
        <v>212</v>
      </c>
      <c r="V813" t="s">
        <v>212</v>
      </c>
    </row>
    <row r="814" spans="1:22" x14ac:dyDescent="0.2">
      <c r="A814" t="s">
        <v>3215</v>
      </c>
      <c r="B814">
        <v>34.043999999999997</v>
      </c>
      <c r="C814">
        <v>141.434</v>
      </c>
      <c r="D814">
        <v>56.6</v>
      </c>
      <c r="E814">
        <v>4.8</v>
      </c>
      <c r="F814" t="s">
        <v>211</v>
      </c>
      <c r="J814">
        <v>0.9</v>
      </c>
      <c r="K814" t="s">
        <v>212</v>
      </c>
      <c r="L814" t="s">
        <v>3216</v>
      </c>
      <c r="M814" t="s">
        <v>3217</v>
      </c>
      <c r="N814" t="s">
        <v>2582</v>
      </c>
      <c r="O814" t="s">
        <v>28</v>
      </c>
      <c r="Q814">
        <v>4.5</v>
      </c>
      <c r="S814">
        <v>16</v>
      </c>
      <c r="T814" t="s">
        <v>29</v>
      </c>
      <c r="U814" t="s">
        <v>212</v>
      </c>
      <c r="V814" t="s">
        <v>212</v>
      </c>
    </row>
    <row r="815" spans="1:22" x14ac:dyDescent="0.2">
      <c r="A815" t="s">
        <v>3218</v>
      </c>
      <c r="B815">
        <v>35.012</v>
      </c>
      <c r="C815">
        <v>141.047</v>
      </c>
      <c r="D815">
        <v>50.9</v>
      </c>
      <c r="E815">
        <v>4.5</v>
      </c>
      <c r="F815" t="s">
        <v>211</v>
      </c>
      <c r="J815">
        <v>0.8</v>
      </c>
      <c r="K815" t="s">
        <v>212</v>
      </c>
      <c r="L815" t="s">
        <v>3219</v>
      </c>
      <c r="M815" t="s">
        <v>3220</v>
      </c>
      <c r="N815" t="s">
        <v>3221</v>
      </c>
      <c r="O815" t="s">
        <v>28</v>
      </c>
      <c r="Q815">
        <v>7.1</v>
      </c>
      <c r="S815">
        <v>4</v>
      </c>
      <c r="T815" t="s">
        <v>29</v>
      </c>
      <c r="U815" t="s">
        <v>212</v>
      </c>
      <c r="V815" t="s">
        <v>212</v>
      </c>
    </row>
    <row r="816" spans="1:22" x14ac:dyDescent="0.2">
      <c r="A816" t="s">
        <v>3222</v>
      </c>
      <c r="B816">
        <v>33.652000000000001</v>
      </c>
      <c r="C816">
        <v>141.19499999999999</v>
      </c>
      <c r="D816">
        <v>36.799999999999997</v>
      </c>
      <c r="E816">
        <v>4.5999999999999996</v>
      </c>
      <c r="F816" t="s">
        <v>211</v>
      </c>
      <c r="J816">
        <v>1</v>
      </c>
      <c r="K816" t="s">
        <v>212</v>
      </c>
      <c r="L816" t="s">
        <v>3223</v>
      </c>
      <c r="M816" t="s">
        <v>3224</v>
      </c>
      <c r="N816" t="s">
        <v>3184</v>
      </c>
      <c r="O816" t="s">
        <v>28</v>
      </c>
      <c r="Q816">
        <v>8.1999999999999993</v>
      </c>
      <c r="S816">
        <v>5</v>
      </c>
      <c r="T816" t="s">
        <v>29</v>
      </c>
      <c r="U816" t="s">
        <v>212</v>
      </c>
      <c r="V816" t="s">
        <v>212</v>
      </c>
    </row>
    <row r="817" spans="1:22" x14ac:dyDescent="0.2">
      <c r="A817" t="s">
        <v>3225</v>
      </c>
      <c r="B817">
        <v>35.807000000000002</v>
      </c>
      <c r="C817">
        <v>141.667</v>
      </c>
      <c r="D817">
        <v>33</v>
      </c>
      <c r="E817">
        <v>4.5</v>
      </c>
      <c r="F817" t="s">
        <v>211</v>
      </c>
      <c r="J817">
        <v>0.9</v>
      </c>
      <c r="K817" t="s">
        <v>212</v>
      </c>
      <c r="L817" t="s">
        <v>3226</v>
      </c>
      <c r="M817" t="s">
        <v>3227</v>
      </c>
      <c r="N817" t="s">
        <v>3228</v>
      </c>
      <c r="O817" t="s">
        <v>28</v>
      </c>
      <c r="S817">
        <v>3</v>
      </c>
      <c r="T817" t="s">
        <v>29</v>
      </c>
      <c r="U817" t="s">
        <v>212</v>
      </c>
      <c r="V817" t="s">
        <v>212</v>
      </c>
    </row>
    <row r="818" spans="1:22" x14ac:dyDescent="0.2">
      <c r="A818" t="s">
        <v>3229</v>
      </c>
      <c r="B818">
        <v>37.152999999999999</v>
      </c>
      <c r="C818">
        <v>141.84700000000001</v>
      </c>
      <c r="D818">
        <v>51.5</v>
      </c>
      <c r="E818">
        <v>4.9000000000000004</v>
      </c>
      <c r="F818" t="s">
        <v>211</v>
      </c>
      <c r="J818">
        <v>1.1000000000000001</v>
      </c>
      <c r="K818" t="s">
        <v>212</v>
      </c>
      <c r="L818" t="s">
        <v>3230</v>
      </c>
      <c r="M818" t="s">
        <v>3231</v>
      </c>
      <c r="N818" t="s">
        <v>3232</v>
      </c>
      <c r="O818" t="s">
        <v>28</v>
      </c>
      <c r="Q818">
        <v>4.0999999999999996</v>
      </c>
      <c r="S818">
        <v>19</v>
      </c>
      <c r="T818" t="s">
        <v>29</v>
      </c>
      <c r="U818" t="s">
        <v>212</v>
      </c>
      <c r="V818" t="s">
        <v>212</v>
      </c>
    </row>
    <row r="819" spans="1:22" x14ac:dyDescent="0.2">
      <c r="A819" t="s">
        <v>3233</v>
      </c>
      <c r="B819">
        <v>36.441000000000003</v>
      </c>
      <c r="C819">
        <v>140.452</v>
      </c>
      <c r="D819">
        <v>67.599999999999994</v>
      </c>
      <c r="E819">
        <v>5.6</v>
      </c>
      <c r="F819" t="s">
        <v>211</v>
      </c>
      <c r="J819">
        <v>0.8</v>
      </c>
      <c r="K819" t="s">
        <v>212</v>
      </c>
      <c r="L819" t="s">
        <v>3234</v>
      </c>
      <c r="M819" t="s">
        <v>3235</v>
      </c>
      <c r="N819" t="s">
        <v>3236</v>
      </c>
      <c r="O819" t="s">
        <v>28</v>
      </c>
      <c r="Q819">
        <v>1.6</v>
      </c>
      <c r="S819">
        <v>68</v>
      </c>
      <c r="T819" t="s">
        <v>29</v>
      </c>
      <c r="U819" t="s">
        <v>212</v>
      </c>
      <c r="V819" t="s">
        <v>212</v>
      </c>
    </row>
    <row r="820" spans="1:22" x14ac:dyDescent="0.2">
      <c r="A820" t="s">
        <v>3237</v>
      </c>
      <c r="B820">
        <v>37.53</v>
      </c>
      <c r="C820">
        <v>141.44999999999999</v>
      </c>
      <c r="D820">
        <v>61</v>
      </c>
      <c r="E820">
        <v>4.7</v>
      </c>
      <c r="F820" t="s">
        <v>211</v>
      </c>
      <c r="J820">
        <v>1</v>
      </c>
      <c r="K820" t="s">
        <v>212</v>
      </c>
      <c r="L820" t="s">
        <v>3238</v>
      </c>
      <c r="M820" t="s">
        <v>3239</v>
      </c>
      <c r="N820" t="s">
        <v>1180</v>
      </c>
      <c r="O820" t="s">
        <v>28</v>
      </c>
      <c r="Q820">
        <v>3.7</v>
      </c>
      <c r="S820">
        <v>10</v>
      </c>
      <c r="T820" t="s">
        <v>29</v>
      </c>
      <c r="U820" t="s">
        <v>212</v>
      </c>
      <c r="V820" t="s">
        <v>212</v>
      </c>
    </row>
    <row r="821" spans="1:22" x14ac:dyDescent="0.2">
      <c r="A821" t="s">
        <v>3240</v>
      </c>
      <c r="B821">
        <v>33.616</v>
      </c>
      <c r="C821">
        <v>140.88300000000001</v>
      </c>
      <c r="D821">
        <v>50.5</v>
      </c>
      <c r="E821">
        <v>5</v>
      </c>
      <c r="F821" t="s">
        <v>211</v>
      </c>
      <c r="J821">
        <v>1.2</v>
      </c>
      <c r="K821" t="s">
        <v>212</v>
      </c>
      <c r="L821" t="s">
        <v>3241</v>
      </c>
      <c r="M821" t="s">
        <v>3242</v>
      </c>
      <c r="N821" t="s">
        <v>3243</v>
      </c>
      <c r="O821" t="s">
        <v>28</v>
      </c>
      <c r="Q821">
        <v>5.8</v>
      </c>
      <c r="S821">
        <v>7</v>
      </c>
      <c r="T821" t="s">
        <v>29</v>
      </c>
      <c r="U821" t="s">
        <v>212</v>
      </c>
      <c r="V821" t="s">
        <v>212</v>
      </c>
    </row>
    <row r="822" spans="1:22" x14ac:dyDescent="0.2">
      <c r="A822" t="s">
        <v>3244</v>
      </c>
      <c r="B822">
        <v>35.573999999999998</v>
      </c>
      <c r="C822">
        <v>140.06299999999999</v>
      </c>
      <c r="D822">
        <v>73.599999999999994</v>
      </c>
      <c r="E822">
        <v>4.8</v>
      </c>
      <c r="F822" t="s">
        <v>211</v>
      </c>
      <c r="J822">
        <v>1</v>
      </c>
      <c r="K822" t="s">
        <v>212</v>
      </c>
      <c r="L822" t="s">
        <v>3245</v>
      </c>
      <c r="M822" t="s">
        <v>3246</v>
      </c>
      <c r="N822" t="s">
        <v>3247</v>
      </c>
      <c r="O822" t="s">
        <v>28</v>
      </c>
      <c r="Q822">
        <v>2.6</v>
      </c>
      <c r="S822">
        <v>8</v>
      </c>
      <c r="T822" t="s">
        <v>29</v>
      </c>
      <c r="U822" t="s">
        <v>212</v>
      </c>
      <c r="V822" t="s">
        <v>212</v>
      </c>
    </row>
    <row r="823" spans="1:22" x14ac:dyDescent="0.2">
      <c r="A823" t="s">
        <v>3248</v>
      </c>
      <c r="B823">
        <v>36.238</v>
      </c>
      <c r="C823">
        <v>140.51300000000001</v>
      </c>
      <c r="D823">
        <v>93.8</v>
      </c>
      <c r="E823">
        <v>4.5999999999999996</v>
      </c>
      <c r="F823" t="s">
        <v>211</v>
      </c>
      <c r="J823">
        <v>0.9</v>
      </c>
      <c r="K823" t="s">
        <v>212</v>
      </c>
      <c r="L823" t="s">
        <v>3249</v>
      </c>
      <c r="M823" t="s">
        <v>3250</v>
      </c>
      <c r="N823" t="s">
        <v>3251</v>
      </c>
      <c r="O823" t="s">
        <v>28</v>
      </c>
      <c r="Q823">
        <v>4.0999999999999996</v>
      </c>
      <c r="S823">
        <v>4</v>
      </c>
      <c r="T823" t="s">
        <v>29</v>
      </c>
      <c r="U823" t="s">
        <v>212</v>
      </c>
      <c r="V823" t="s">
        <v>212</v>
      </c>
    </row>
    <row r="824" spans="1:22" x14ac:dyDescent="0.2">
      <c r="A824" t="s">
        <v>3252</v>
      </c>
      <c r="B824">
        <v>40.167999999999999</v>
      </c>
      <c r="C824">
        <v>139.559</v>
      </c>
      <c r="D824">
        <v>201</v>
      </c>
      <c r="E824">
        <v>4.5</v>
      </c>
      <c r="F824" t="s">
        <v>211</v>
      </c>
      <c r="J824">
        <v>1</v>
      </c>
      <c r="K824" t="s">
        <v>212</v>
      </c>
      <c r="L824" t="s">
        <v>3253</v>
      </c>
      <c r="M824" t="s">
        <v>3254</v>
      </c>
      <c r="N824" t="s">
        <v>3255</v>
      </c>
      <c r="O824" t="s">
        <v>28</v>
      </c>
      <c r="Q824">
        <v>9.9</v>
      </c>
      <c r="S824">
        <v>7</v>
      </c>
      <c r="T824" t="s">
        <v>29</v>
      </c>
      <c r="U824" t="s">
        <v>212</v>
      </c>
      <c r="V824" t="s">
        <v>212</v>
      </c>
    </row>
    <row r="825" spans="1:22" x14ac:dyDescent="0.2">
      <c r="A825" t="s">
        <v>3256</v>
      </c>
      <c r="B825">
        <v>36.779000000000003</v>
      </c>
      <c r="C825">
        <v>141.351</v>
      </c>
      <c r="D825">
        <v>33</v>
      </c>
      <c r="E825">
        <v>4.5999999999999996</v>
      </c>
      <c r="F825" t="s">
        <v>211</v>
      </c>
      <c r="J825">
        <v>1.3</v>
      </c>
      <c r="K825" t="s">
        <v>212</v>
      </c>
      <c r="L825" t="s">
        <v>3257</v>
      </c>
      <c r="M825" t="s">
        <v>3258</v>
      </c>
      <c r="N825" t="s">
        <v>3259</v>
      </c>
      <c r="O825" t="s">
        <v>28</v>
      </c>
      <c r="S825">
        <v>2</v>
      </c>
      <c r="T825" t="s">
        <v>29</v>
      </c>
      <c r="U825" t="s">
        <v>212</v>
      </c>
      <c r="V825" t="s">
        <v>212</v>
      </c>
    </row>
    <row r="826" spans="1:22" x14ac:dyDescent="0.2">
      <c r="A826" t="s">
        <v>3260</v>
      </c>
      <c r="B826">
        <v>34.710999999999999</v>
      </c>
      <c r="C826">
        <v>140.82499999999999</v>
      </c>
      <c r="D826">
        <v>26.6</v>
      </c>
      <c r="E826">
        <v>5.7</v>
      </c>
      <c r="F826" t="s">
        <v>439</v>
      </c>
      <c r="J826">
        <v>1.2</v>
      </c>
      <c r="K826" t="s">
        <v>212</v>
      </c>
      <c r="L826" t="s">
        <v>3261</v>
      </c>
      <c r="M826" t="s">
        <v>3262</v>
      </c>
      <c r="N826" t="s">
        <v>3263</v>
      </c>
      <c r="O826" t="s">
        <v>28</v>
      </c>
      <c r="Q826">
        <v>3.1</v>
      </c>
      <c r="S826">
        <v>16</v>
      </c>
      <c r="T826" t="s">
        <v>29</v>
      </c>
      <c r="U826" t="s">
        <v>212</v>
      </c>
      <c r="V826" t="s">
        <v>212</v>
      </c>
    </row>
    <row r="827" spans="1:22" x14ac:dyDescent="0.2">
      <c r="A827" t="s">
        <v>3264</v>
      </c>
      <c r="B827">
        <v>34.383000000000003</v>
      </c>
      <c r="C827">
        <v>140.72300000000001</v>
      </c>
      <c r="D827">
        <v>33</v>
      </c>
      <c r="E827">
        <v>4.8</v>
      </c>
      <c r="F827" t="s">
        <v>211</v>
      </c>
      <c r="J827">
        <v>1.5</v>
      </c>
      <c r="K827" t="s">
        <v>212</v>
      </c>
      <c r="L827" t="s">
        <v>3265</v>
      </c>
      <c r="M827" t="s">
        <v>3266</v>
      </c>
      <c r="N827" t="s">
        <v>3267</v>
      </c>
      <c r="O827" t="s">
        <v>28</v>
      </c>
      <c r="S827">
        <v>2</v>
      </c>
      <c r="T827" t="s">
        <v>29</v>
      </c>
      <c r="U827" t="s">
        <v>212</v>
      </c>
      <c r="V827" t="s">
        <v>212</v>
      </c>
    </row>
    <row r="828" spans="1:22" x14ac:dyDescent="0.2">
      <c r="A828" t="s">
        <v>3268</v>
      </c>
      <c r="B828">
        <v>34.753999999999998</v>
      </c>
      <c r="C828">
        <v>140.85900000000001</v>
      </c>
      <c r="D828">
        <v>49.7</v>
      </c>
      <c r="E828">
        <v>5</v>
      </c>
      <c r="F828" t="s">
        <v>211</v>
      </c>
      <c r="J828">
        <v>0.8</v>
      </c>
      <c r="K828" t="s">
        <v>212</v>
      </c>
      <c r="L828" t="s">
        <v>3269</v>
      </c>
      <c r="M828" t="s">
        <v>3270</v>
      </c>
      <c r="N828" t="s">
        <v>1821</v>
      </c>
      <c r="O828" t="s">
        <v>28</v>
      </c>
      <c r="Q828">
        <v>3.6</v>
      </c>
      <c r="S828">
        <v>17</v>
      </c>
      <c r="T828" t="s">
        <v>29</v>
      </c>
      <c r="U828" t="s">
        <v>212</v>
      </c>
      <c r="V828" t="s">
        <v>212</v>
      </c>
    </row>
    <row r="829" spans="1:22" x14ac:dyDescent="0.2">
      <c r="A829" t="s">
        <v>3271</v>
      </c>
      <c r="B829">
        <v>37.121000000000002</v>
      </c>
      <c r="C829">
        <v>141.49299999999999</v>
      </c>
      <c r="D829">
        <v>51.1</v>
      </c>
      <c r="E829">
        <v>4.8</v>
      </c>
      <c r="F829" t="s">
        <v>211</v>
      </c>
      <c r="J829">
        <v>1</v>
      </c>
      <c r="K829" t="s">
        <v>212</v>
      </c>
      <c r="L829" t="s">
        <v>3272</v>
      </c>
      <c r="M829" t="s">
        <v>3273</v>
      </c>
      <c r="N829" t="s">
        <v>3274</v>
      </c>
      <c r="O829" t="s">
        <v>28</v>
      </c>
      <c r="Q829">
        <v>6</v>
      </c>
      <c r="S829">
        <v>14</v>
      </c>
      <c r="T829" t="s">
        <v>29</v>
      </c>
      <c r="U829" t="s">
        <v>212</v>
      </c>
      <c r="V829" t="s">
        <v>212</v>
      </c>
    </row>
    <row r="830" spans="1:22" x14ac:dyDescent="0.2">
      <c r="A830" t="s">
        <v>3275</v>
      </c>
      <c r="B830">
        <v>33.582999999999998</v>
      </c>
      <c r="C830">
        <v>141.14099999999999</v>
      </c>
      <c r="D830">
        <v>44.5</v>
      </c>
      <c r="E830">
        <v>4.8</v>
      </c>
      <c r="F830" t="s">
        <v>211</v>
      </c>
      <c r="J830">
        <v>0.9</v>
      </c>
      <c r="K830" t="s">
        <v>212</v>
      </c>
      <c r="L830" t="s">
        <v>3276</v>
      </c>
      <c r="M830" t="s">
        <v>3277</v>
      </c>
      <c r="N830" t="s">
        <v>3278</v>
      </c>
      <c r="O830" t="s">
        <v>28</v>
      </c>
      <c r="Q830">
        <v>5.2</v>
      </c>
      <c r="S830">
        <v>9</v>
      </c>
      <c r="T830" t="s">
        <v>29</v>
      </c>
      <c r="U830" t="s">
        <v>212</v>
      </c>
      <c r="V830" t="s">
        <v>212</v>
      </c>
    </row>
    <row r="831" spans="1:22" x14ac:dyDescent="0.2">
      <c r="A831" t="s">
        <v>3279</v>
      </c>
      <c r="B831">
        <v>33.69</v>
      </c>
      <c r="C831">
        <v>132.36699999999999</v>
      </c>
      <c r="D831">
        <v>64.7</v>
      </c>
      <c r="E831">
        <v>4.5999999999999996</v>
      </c>
      <c r="F831" t="s">
        <v>211</v>
      </c>
      <c r="J831">
        <v>1.3</v>
      </c>
      <c r="K831" t="s">
        <v>212</v>
      </c>
      <c r="L831" t="s">
        <v>3280</v>
      </c>
      <c r="M831" t="s">
        <v>3281</v>
      </c>
      <c r="N831" t="s">
        <v>3282</v>
      </c>
      <c r="O831" t="s">
        <v>28</v>
      </c>
      <c r="Q831">
        <v>8.1999999999999993</v>
      </c>
      <c r="S831">
        <v>5</v>
      </c>
      <c r="T831" t="s">
        <v>29</v>
      </c>
      <c r="U831" t="s">
        <v>212</v>
      </c>
      <c r="V831" t="s">
        <v>212</v>
      </c>
    </row>
    <row r="832" spans="1:22" x14ac:dyDescent="0.2">
      <c r="A832" t="s">
        <v>3283</v>
      </c>
      <c r="B832">
        <v>34.720999999999997</v>
      </c>
      <c r="C832">
        <v>140.70400000000001</v>
      </c>
      <c r="D832">
        <v>57.4</v>
      </c>
      <c r="E832">
        <v>4.8</v>
      </c>
      <c r="F832" t="s">
        <v>211</v>
      </c>
      <c r="J832">
        <v>0.8</v>
      </c>
      <c r="K832" t="s">
        <v>212</v>
      </c>
      <c r="L832" t="s">
        <v>3284</v>
      </c>
      <c r="M832" t="s">
        <v>3285</v>
      </c>
      <c r="N832" t="s">
        <v>3286</v>
      </c>
      <c r="O832" t="s">
        <v>28</v>
      </c>
      <c r="Q832">
        <v>5.0999999999999996</v>
      </c>
      <c r="S832">
        <v>13</v>
      </c>
      <c r="T832" t="s">
        <v>29</v>
      </c>
      <c r="U832" t="s">
        <v>212</v>
      </c>
      <c r="V832" t="s">
        <v>212</v>
      </c>
    </row>
    <row r="833" spans="1:22" x14ac:dyDescent="0.2">
      <c r="A833" t="s">
        <v>3287</v>
      </c>
      <c r="B833">
        <v>35.69</v>
      </c>
      <c r="C833">
        <v>141.87799999999999</v>
      </c>
      <c r="D833">
        <v>33</v>
      </c>
      <c r="E833">
        <v>4.5</v>
      </c>
      <c r="F833" t="s">
        <v>211</v>
      </c>
      <c r="J833">
        <v>1.1000000000000001</v>
      </c>
      <c r="K833" t="s">
        <v>212</v>
      </c>
      <c r="L833" t="s">
        <v>3288</v>
      </c>
      <c r="M833" t="s">
        <v>3289</v>
      </c>
      <c r="N833" t="s">
        <v>3290</v>
      </c>
      <c r="O833" t="s">
        <v>28</v>
      </c>
      <c r="S833">
        <v>1</v>
      </c>
      <c r="T833" t="s">
        <v>29</v>
      </c>
      <c r="U833" t="s">
        <v>212</v>
      </c>
      <c r="V833" t="s">
        <v>212</v>
      </c>
    </row>
    <row r="834" spans="1:22" x14ac:dyDescent="0.2">
      <c r="A834" t="s">
        <v>3291</v>
      </c>
      <c r="B834">
        <v>34.881</v>
      </c>
      <c r="C834">
        <v>141.613</v>
      </c>
      <c r="D834">
        <v>43.8</v>
      </c>
      <c r="E834">
        <v>5.2</v>
      </c>
      <c r="F834" t="s">
        <v>211</v>
      </c>
      <c r="J834">
        <v>0.9</v>
      </c>
      <c r="K834" t="s">
        <v>212</v>
      </c>
      <c r="L834" t="s">
        <v>3292</v>
      </c>
      <c r="M834" t="s">
        <v>3293</v>
      </c>
      <c r="N834" t="s">
        <v>3294</v>
      </c>
      <c r="O834" t="s">
        <v>28</v>
      </c>
      <c r="Q834">
        <v>4.3</v>
      </c>
      <c r="S834">
        <v>43</v>
      </c>
      <c r="T834" t="s">
        <v>29</v>
      </c>
      <c r="U834" t="s">
        <v>212</v>
      </c>
      <c r="V834" t="s">
        <v>212</v>
      </c>
    </row>
    <row r="835" spans="1:22" x14ac:dyDescent="0.2">
      <c r="A835" t="s">
        <v>3295</v>
      </c>
      <c r="B835">
        <v>35.817999999999998</v>
      </c>
      <c r="C835">
        <v>140.72499999999999</v>
      </c>
      <c r="D835">
        <v>65.7</v>
      </c>
      <c r="E835">
        <v>4.9000000000000004</v>
      </c>
      <c r="F835" t="s">
        <v>211</v>
      </c>
      <c r="J835">
        <v>1.2</v>
      </c>
      <c r="K835" t="s">
        <v>212</v>
      </c>
      <c r="L835" t="s">
        <v>3296</v>
      </c>
      <c r="M835" t="s">
        <v>3297</v>
      </c>
      <c r="N835" t="s">
        <v>3298</v>
      </c>
      <c r="O835" t="s">
        <v>28</v>
      </c>
      <c r="Q835">
        <v>5.7</v>
      </c>
      <c r="S835">
        <v>5</v>
      </c>
      <c r="T835" t="s">
        <v>29</v>
      </c>
      <c r="U835" t="s">
        <v>212</v>
      </c>
      <c r="V835" t="s">
        <v>212</v>
      </c>
    </row>
    <row r="836" spans="1:22" x14ac:dyDescent="0.2">
      <c r="A836" t="s">
        <v>3299</v>
      </c>
      <c r="B836">
        <v>36.08</v>
      </c>
      <c r="C836">
        <v>139.786</v>
      </c>
      <c r="D836">
        <v>64.5</v>
      </c>
      <c r="E836">
        <v>4.8</v>
      </c>
      <c r="F836" t="s">
        <v>211</v>
      </c>
      <c r="J836">
        <v>0.8</v>
      </c>
      <c r="K836" t="s">
        <v>212</v>
      </c>
      <c r="L836" t="s">
        <v>3300</v>
      </c>
      <c r="M836" t="s">
        <v>3301</v>
      </c>
      <c r="N836" t="s">
        <v>3302</v>
      </c>
      <c r="O836" t="s">
        <v>28</v>
      </c>
      <c r="Q836">
        <v>2.2999999999999998</v>
      </c>
      <c r="S836">
        <v>15</v>
      </c>
      <c r="T836" t="s">
        <v>29</v>
      </c>
      <c r="U836" t="s">
        <v>212</v>
      </c>
      <c r="V836" t="s">
        <v>212</v>
      </c>
    </row>
    <row r="837" spans="1:22" x14ac:dyDescent="0.2">
      <c r="A837" t="s">
        <v>3303</v>
      </c>
      <c r="B837">
        <v>36.274999999999999</v>
      </c>
      <c r="C837">
        <v>140.935</v>
      </c>
      <c r="D837">
        <v>86.5</v>
      </c>
      <c r="E837">
        <v>4.5</v>
      </c>
      <c r="F837" t="s">
        <v>211</v>
      </c>
      <c r="J837">
        <v>0.7</v>
      </c>
      <c r="K837" t="s">
        <v>212</v>
      </c>
      <c r="L837" t="s">
        <v>3304</v>
      </c>
      <c r="M837" t="s">
        <v>3305</v>
      </c>
      <c r="N837" t="s">
        <v>3134</v>
      </c>
      <c r="O837" t="s">
        <v>28</v>
      </c>
      <c r="Q837">
        <v>5.6</v>
      </c>
      <c r="S837">
        <v>5</v>
      </c>
      <c r="T837" t="s">
        <v>29</v>
      </c>
      <c r="U837" t="s">
        <v>212</v>
      </c>
      <c r="V837" t="s">
        <v>212</v>
      </c>
    </row>
    <row r="838" spans="1:22" x14ac:dyDescent="0.2">
      <c r="A838" t="s">
        <v>3306</v>
      </c>
      <c r="B838">
        <v>34.975999999999999</v>
      </c>
      <c r="C838">
        <v>139.995</v>
      </c>
      <c r="D838">
        <v>99.9</v>
      </c>
      <c r="E838">
        <v>4.5</v>
      </c>
      <c r="F838" t="s">
        <v>211</v>
      </c>
      <c r="J838">
        <v>0.8</v>
      </c>
      <c r="K838" t="s">
        <v>212</v>
      </c>
      <c r="L838" t="s">
        <v>3307</v>
      </c>
      <c r="M838" t="s">
        <v>3308</v>
      </c>
      <c r="N838" t="s">
        <v>3309</v>
      </c>
      <c r="O838" t="s">
        <v>28</v>
      </c>
      <c r="Q838">
        <v>6.1</v>
      </c>
      <c r="S838">
        <v>1</v>
      </c>
      <c r="T838" t="s">
        <v>29</v>
      </c>
      <c r="U838" t="s">
        <v>212</v>
      </c>
      <c r="V838" t="s">
        <v>212</v>
      </c>
    </row>
    <row r="839" spans="1:22" x14ac:dyDescent="0.2">
      <c r="A839" t="s">
        <v>3310</v>
      </c>
      <c r="B839">
        <v>35.329000000000001</v>
      </c>
      <c r="C839">
        <v>140.845</v>
      </c>
      <c r="D839">
        <v>57.8</v>
      </c>
      <c r="E839">
        <v>4.8</v>
      </c>
      <c r="F839" t="s">
        <v>211</v>
      </c>
      <c r="J839">
        <v>1</v>
      </c>
      <c r="K839" t="s">
        <v>212</v>
      </c>
      <c r="L839" t="s">
        <v>3311</v>
      </c>
      <c r="M839" t="s">
        <v>3312</v>
      </c>
      <c r="N839" t="s">
        <v>3313</v>
      </c>
      <c r="O839" t="s">
        <v>28</v>
      </c>
      <c r="Q839">
        <v>5</v>
      </c>
      <c r="S839">
        <v>18</v>
      </c>
      <c r="T839" t="s">
        <v>29</v>
      </c>
      <c r="U839" t="s">
        <v>212</v>
      </c>
      <c r="V839" t="s">
        <v>212</v>
      </c>
    </row>
    <row r="840" spans="1:22" x14ac:dyDescent="0.2">
      <c r="A840" t="s">
        <v>3314</v>
      </c>
      <c r="B840">
        <v>39.853999999999999</v>
      </c>
      <c r="C840">
        <v>138.60499999999999</v>
      </c>
      <c r="D840">
        <v>53.3</v>
      </c>
      <c r="E840">
        <v>4.7</v>
      </c>
      <c r="F840" t="s">
        <v>211</v>
      </c>
      <c r="J840">
        <v>0.9</v>
      </c>
      <c r="K840" t="s">
        <v>212</v>
      </c>
      <c r="L840" t="s">
        <v>3315</v>
      </c>
      <c r="M840" t="s">
        <v>3316</v>
      </c>
      <c r="N840" t="s">
        <v>3317</v>
      </c>
      <c r="O840" t="s">
        <v>28</v>
      </c>
      <c r="Q840">
        <v>9.3000000000000007</v>
      </c>
      <c r="S840">
        <v>19</v>
      </c>
      <c r="T840" t="s">
        <v>29</v>
      </c>
      <c r="U840" t="s">
        <v>212</v>
      </c>
      <c r="V840" t="s">
        <v>212</v>
      </c>
    </row>
    <row r="841" spans="1:22" x14ac:dyDescent="0.2">
      <c r="A841" t="s">
        <v>3318</v>
      </c>
      <c r="B841">
        <v>33.49</v>
      </c>
      <c r="C841">
        <v>135.565</v>
      </c>
      <c r="D841">
        <v>22.3</v>
      </c>
      <c r="E841">
        <v>5</v>
      </c>
      <c r="F841" t="s">
        <v>211</v>
      </c>
      <c r="J841">
        <v>0.9</v>
      </c>
      <c r="K841" t="s">
        <v>212</v>
      </c>
      <c r="L841" t="s">
        <v>3319</v>
      </c>
      <c r="M841" t="s">
        <v>3320</v>
      </c>
      <c r="N841" t="s">
        <v>3321</v>
      </c>
      <c r="O841" t="s">
        <v>28</v>
      </c>
      <c r="Q841">
        <v>2.7</v>
      </c>
      <c r="S841">
        <v>28</v>
      </c>
      <c r="T841" t="s">
        <v>29</v>
      </c>
      <c r="U841" t="s">
        <v>212</v>
      </c>
      <c r="V841" t="s">
        <v>212</v>
      </c>
    </row>
    <row r="842" spans="1:22" x14ac:dyDescent="0.2">
      <c r="A842" t="s">
        <v>3322</v>
      </c>
      <c r="B842">
        <v>37.097999999999999</v>
      </c>
      <c r="C842">
        <v>141.38800000000001</v>
      </c>
      <c r="D842">
        <v>67.599999999999994</v>
      </c>
      <c r="E842">
        <v>4.5999999999999996</v>
      </c>
      <c r="F842" t="s">
        <v>211</v>
      </c>
      <c r="J842">
        <v>0.7</v>
      </c>
      <c r="K842" t="s">
        <v>212</v>
      </c>
      <c r="L842" t="s">
        <v>3323</v>
      </c>
      <c r="M842" t="s">
        <v>3324</v>
      </c>
      <c r="N842" t="s">
        <v>3325</v>
      </c>
      <c r="O842" t="s">
        <v>28</v>
      </c>
      <c r="Q842">
        <v>3.8</v>
      </c>
      <c r="S842">
        <v>10</v>
      </c>
      <c r="T842" t="s">
        <v>29</v>
      </c>
      <c r="U842" t="s">
        <v>212</v>
      </c>
      <c r="V842" t="s">
        <v>212</v>
      </c>
    </row>
    <row r="843" spans="1:22" x14ac:dyDescent="0.2">
      <c r="A843" t="s">
        <v>3326</v>
      </c>
      <c r="B843">
        <v>33.99</v>
      </c>
      <c r="C843">
        <v>141.34700000000001</v>
      </c>
      <c r="D843">
        <v>53.7</v>
      </c>
      <c r="E843">
        <v>4.7</v>
      </c>
      <c r="F843" t="s">
        <v>211</v>
      </c>
      <c r="J843">
        <v>1</v>
      </c>
      <c r="K843" t="s">
        <v>212</v>
      </c>
      <c r="L843" t="s">
        <v>3327</v>
      </c>
      <c r="M843" t="s">
        <v>3328</v>
      </c>
      <c r="N843" t="s">
        <v>2582</v>
      </c>
      <c r="O843" t="s">
        <v>28</v>
      </c>
      <c r="Q843">
        <v>5.4</v>
      </c>
      <c r="S843">
        <v>9</v>
      </c>
      <c r="T843" t="s">
        <v>29</v>
      </c>
      <c r="U843" t="s">
        <v>212</v>
      </c>
      <c r="V843" t="s">
        <v>212</v>
      </c>
    </row>
    <row r="844" spans="1:22" x14ac:dyDescent="0.2">
      <c r="A844" t="s">
        <v>3329</v>
      </c>
      <c r="B844">
        <v>33.92</v>
      </c>
      <c r="C844">
        <v>141.56299999999999</v>
      </c>
      <c r="D844">
        <v>33</v>
      </c>
      <c r="E844">
        <v>4.5999999999999996</v>
      </c>
      <c r="F844" t="s">
        <v>211</v>
      </c>
      <c r="J844">
        <v>0.8</v>
      </c>
      <c r="K844" t="s">
        <v>212</v>
      </c>
      <c r="L844" t="s">
        <v>3330</v>
      </c>
      <c r="M844" t="s">
        <v>3331</v>
      </c>
      <c r="N844" t="s">
        <v>3332</v>
      </c>
      <c r="O844" t="s">
        <v>28</v>
      </c>
      <c r="S844">
        <v>8</v>
      </c>
      <c r="T844" t="s">
        <v>29</v>
      </c>
      <c r="U844" t="s">
        <v>212</v>
      </c>
      <c r="V844" t="s">
        <v>212</v>
      </c>
    </row>
    <row r="845" spans="1:22" x14ac:dyDescent="0.2">
      <c r="A845" t="s">
        <v>3333</v>
      </c>
      <c r="B845">
        <v>35.222000000000001</v>
      </c>
      <c r="C845">
        <v>141.22200000000001</v>
      </c>
      <c r="D845">
        <v>25</v>
      </c>
      <c r="E845">
        <v>5</v>
      </c>
      <c r="F845" t="s">
        <v>211</v>
      </c>
      <c r="J845">
        <v>1</v>
      </c>
      <c r="K845" t="s">
        <v>212</v>
      </c>
      <c r="L845" t="s">
        <v>3334</v>
      </c>
      <c r="M845" t="s">
        <v>3335</v>
      </c>
      <c r="N845" t="s">
        <v>3336</v>
      </c>
      <c r="O845" t="s">
        <v>28</v>
      </c>
      <c r="S845">
        <v>22</v>
      </c>
      <c r="T845" t="s">
        <v>29</v>
      </c>
      <c r="U845" t="s">
        <v>212</v>
      </c>
      <c r="V845" t="s">
        <v>212</v>
      </c>
    </row>
    <row r="846" spans="1:22" x14ac:dyDescent="0.2">
      <c r="A846" t="s">
        <v>3337</v>
      </c>
      <c r="B846">
        <v>32.976999999999997</v>
      </c>
      <c r="C846">
        <v>142.28800000000001</v>
      </c>
      <c r="D846">
        <v>27.8</v>
      </c>
      <c r="E846">
        <v>5.3</v>
      </c>
      <c r="F846" t="s">
        <v>211</v>
      </c>
      <c r="J846">
        <v>0.9</v>
      </c>
      <c r="K846" t="s">
        <v>212</v>
      </c>
      <c r="L846" t="s">
        <v>3338</v>
      </c>
      <c r="M846" t="s">
        <v>3339</v>
      </c>
      <c r="N846" t="s">
        <v>3340</v>
      </c>
      <c r="O846" t="s">
        <v>28</v>
      </c>
      <c r="Q846">
        <v>2.9</v>
      </c>
      <c r="S846">
        <v>55</v>
      </c>
      <c r="T846" t="s">
        <v>29</v>
      </c>
      <c r="U846" t="s">
        <v>212</v>
      </c>
      <c r="V846" t="s">
        <v>212</v>
      </c>
    </row>
    <row r="847" spans="1:22" x14ac:dyDescent="0.2">
      <c r="A847" t="s">
        <v>3341</v>
      </c>
      <c r="B847">
        <v>37.387999999999998</v>
      </c>
      <c r="C847">
        <v>142.29</v>
      </c>
      <c r="D847">
        <v>33</v>
      </c>
      <c r="E847">
        <v>4.9000000000000004</v>
      </c>
      <c r="F847" t="s">
        <v>211</v>
      </c>
      <c r="J847">
        <v>1.1000000000000001</v>
      </c>
      <c r="K847" t="s">
        <v>212</v>
      </c>
      <c r="L847" t="s">
        <v>3342</v>
      </c>
      <c r="M847" t="s">
        <v>3343</v>
      </c>
      <c r="N847" t="s">
        <v>3344</v>
      </c>
      <c r="O847" t="s">
        <v>28</v>
      </c>
      <c r="S847">
        <v>13</v>
      </c>
      <c r="T847" t="s">
        <v>29</v>
      </c>
      <c r="U847" t="s">
        <v>212</v>
      </c>
      <c r="V847" t="s">
        <v>212</v>
      </c>
    </row>
    <row r="848" spans="1:22" x14ac:dyDescent="0.2">
      <c r="A848" t="s">
        <v>3345</v>
      </c>
      <c r="B848">
        <v>37.426000000000002</v>
      </c>
      <c r="C848">
        <v>142.36500000000001</v>
      </c>
      <c r="D848">
        <v>33</v>
      </c>
      <c r="E848">
        <v>4.7</v>
      </c>
      <c r="F848" t="s">
        <v>211</v>
      </c>
      <c r="J848">
        <v>1.1000000000000001</v>
      </c>
      <c r="K848" t="s">
        <v>212</v>
      </c>
      <c r="L848" t="s">
        <v>3346</v>
      </c>
      <c r="M848" t="s">
        <v>3347</v>
      </c>
      <c r="N848" t="s">
        <v>3348</v>
      </c>
      <c r="O848" t="s">
        <v>28</v>
      </c>
      <c r="S848">
        <v>9</v>
      </c>
      <c r="T848" t="s">
        <v>29</v>
      </c>
      <c r="U848" t="s">
        <v>212</v>
      </c>
      <c r="V848" t="s">
        <v>212</v>
      </c>
    </row>
    <row r="849" spans="1:22" x14ac:dyDescent="0.2">
      <c r="A849" t="s">
        <v>3349</v>
      </c>
      <c r="B849">
        <v>38.695</v>
      </c>
      <c r="C849">
        <v>142.09399999999999</v>
      </c>
      <c r="D849">
        <v>51.4</v>
      </c>
      <c r="E849">
        <v>5.9</v>
      </c>
      <c r="F849" t="s">
        <v>439</v>
      </c>
      <c r="J849">
        <v>0.9</v>
      </c>
      <c r="K849" t="s">
        <v>212</v>
      </c>
      <c r="L849" t="s">
        <v>3350</v>
      </c>
      <c r="M849" t="s">
        <v>3351</v>
      </c>
      <c r="N849" t="s">
        <v>3352</v>
      </c>
      <c r="O849" t="s">
        <v>28</v>
      </c>
      <c r="Q849">
        <v>3.5</v>
      </c>
      <c r="S849">
        <v>11</v>
      </c>
      <c r="T849" t="s">
        <v>29</v>
      </c>
      <c r="U849" t="s">
        <v>212</v>
      </c>
      <c r="V849" t="s">
        <v>212</v>
      </c>
    </row>
    <row r="850" spans="1:22" x14ac:dyDescent="0.2">
      <c r="A850" t="s">
        <v>3353</v>
      </c>
      <c r="B850">
        <v>38.454000000000001</v>
      </c>
      <c r="C850">
        <v>142.10499999999999</v>
      </c>
      <c r="D850">
        <v>86.5</v>
      </c>
      <c r="E850">
        <v>4.5</v>
      </c>
      <c r="F850" t="s">
        <v>211</v>
      </c>
      <c r="J850">
        <v>0.8</v>
      </c>
      <c r="K850" t="s">
        <v>212</v>
      </c>
      <c r="L850" t="s">
        <v>3354</v>
      </c>
      <c r="M850" t="s">
        <v>3355</v>
      </c>
      <c r="N850" t="s">
        <v>3356</v>
      </c>
      <c r="O850" t="s">
        <v>28</v>
      </c>
      <c r="Q850">
        <v>6.7</v>
      </c>
      <c r="S850">
        <v>9</v>
      </c>
      <c r="T850" t="s">
        <v>29</v>
      </c>
      <c r="U850" t="s">
        <v>212</v>
      </c>
      <c r="V850" t="s">
        <v>212</v>
      </c>
    </row>
    <row r="851" spans="1:22" x14ac:dyDescent="0.2">
      <c r="A851" t="s">
        <v>3357</v>
      </c>
      <c r="B851">
        <v>39.844000000000001</v>
      </c>
      <c r="C851">
        <v>142</v>
      </c>
      <c r="D851">
        <v>104.7</v>
      </c>
      <c r="E851">
        <v>4.7</v>
      </c>
      <c r="F851" t="s">
        <v>211</v>
      </c>
      <c r="J851">
        <v>0.8</v>
      </c>
      <c r="K851" t="s">
        <v>212</v>
      </c>
      <c r="L851" t="s">
        <v>3358</v>
      </c>
      <c r="M851" t="s">
        <v>3359</v>
      </c>
      <c r="N851" t="s">
        <v>3360</v>
      </c>
      <c r="O851" t="s">
        <v>28</v>
      </c>
      <c r="Q851">
        <v>7.8</v>
      </c>
      <c r="S851">
        <v>9</v>
      </c>
      <c r="T851" t="s">
        <v>29</v>
      </c>
      <c r="U851" t="s">
        <v>212</v>
      </c>
      <c r="V851" t="s">
        <v>212</v>
      </c>
    </row>
    <row r="852" spans="1:22" x14ac:dyDescent="0.2">
      <c r="A852" t="s">
        <v>3361</v>
      </c>
      <c r="B852">
        <v>38.322000000000003</v>
      </c>
      <c r="C852">
        <v>133.571</v>
      </c>
      <c r="D852">
        <v>441</v>
      </c>
      <c r="E852">
        <v>4.8</v>
      </c>
      <c r="F852" t="s">
        <v>211</v>
      </c>
      <c r="J852">
        <v>0.9</v>
      </c>
      <c r="K852" t="s">
        <v>212</v>
      </c>
      <c r="L852" t="s">
        <v>3362</v>
      </c>
      <c r="M852" t="s">
        <v>3363</v>
      </c>
      <c r="N852" t="s">
        <v>3364</v>
      </c>
      <c r="O852" t="s">
        <v>28</v>
      </c>
      <c r="S852">
        <v>29</v>
      </c>
      <c r="T852" t="s">
        <v>29</v>
      </c>
      <c r="U852" t="s">
        <v>212</v>
      </c>
      <c r="V852" t="s">
        <v>212</v>
      </c>
    </row>
    <row r="853" spans="1:22" x14ac:dyDescent="0.2">
      <c r="A853" t="s">
        <v>3365</v>
      </c>
      <c r="B853">
        <v>38.46</v>
      </c>
      <c r="C853">
        <v>143.02799999999999</v>
      </c>
      <c r="D853">
        <v>24</v>
      </c>
      <c r="E853">
        <v>5</v>
      </c>
      <c r="F853" t="s">
        <v>211</v>
      </c>
      <c r="J853">
        <v>1.2</v>
      </c>
      <c r="K853" t="s">
        <v>212</v>
      </c>
      <c r="L853" t="s">
        <v>3366</v>
      </c>
      <c r="M853" t="s">
        <v>3367</v>
      </c>
      <c r="N853" t="s">
        <v>3368</v>
      </c>
      <c r="O853" t="s">
        <v>28</v>
      </c>
      <c r="S853">
        <v>27</v>
      </c>
      <c r="T853" t="s">
        <v>29</v>
      </c>
      <c r="U853" t="s">
        <v>212</v>
      </c>
      <c r="V853" t="s">
        <v>212</v>
      </c>
    </row>
    <row r="854" spans="1:22" x14ac:dyDescent="0.2">
      <c r="A854" t="s">
        <v>3369</v>
      </c>
      <c r="B854">
        <v>34.597999999999999</v>
      </c>
      <c r="C854">
        <v>136.90899999999999</v>
      </c>
      <c r="D854">
        <v>33</v>
      </c>
      <c r="E854">
        <v>4.5</v>
      </c>
      <c r="F854" t="s">
        <v>211</v>
      </c>
      <c r="J854">
        <v>1.1000000000000001</v>
      </c>
      <c r="K854" t="s">
        <v>212</v>
      </c>
      <c r="L854" t="s">
        <v>3370</v>
      </c>
      <c r="M854" t="s">
        <v>3371</v>
      </c>
      <c r="N854" t="s">
        <v>3372</v>
      </c>
      <c r="O854" t="s">
        <v>28</v>
      </c>
      <c r="S854">
        <v>5</v>
      </c>
      <c r="T854" t="s">
        <v>29</v>
      </c>
      <c r="U854" t="s">
        <v>212</v>
      </c>
      <c r="V854" t="s">
        <v>212</v>
      </c>
    </row>
    <row r="855" spans="1:22" x14ac:dyDescent="0.2">
      <c r="A855" t="s">
        <v>3373</v>
      </c>
      <c r="B855">
        <v>33.854999999999997</v>
      </c>
      <c r="C855">
        <v>135.39500000000001</v>
      </c>
      <c r="D855">
        <v>53</v>
      </c>
      <c r="E855">
        <v>5</v>
      </c>
      <c r="F855" t="s">
        <v>211</v>
      </c>
      <c r="J855">
        <v>0.8</v>
      </c>
      <c r="K855" t="s">
        <v>212</v>
      </c>
      <c r="L855" t="s">
        <v>3374</v>
      </c>
      <c r="M855" t="s">
        <v>3375</v>
      </c>
      <c r="N855" t="s">
        <v>3376</v>
      </c>
      <c r="O855" t="s">
        <v>28</v>
      </c>
      <c r="S855">
        <v>19</v>
      </c>
      <c r="T855" t="s">
        <v>29</v>
      </c>
      <c r="U855" t="s">
        <v>212</v>
      </c>
      <c r="V855" t="s">
        <v>212</v>
      </c>
    </row>
    <row r="856" spans="1:22" x14ac:dyDescent="0.2">
      <c r="A856" t="s">
        <v>3377</v>
      </c>
      <c r="B856">
        <v>34.042000000000002</v>
      </c>
      <c r="C856">
        <v>136.60300000000001</v>
      </c>
      <c r="D856">
        <v>368.6</v>
      </c>
      <c r="E856">
        <v>4.5999999999999996</v>
      </c>
      <c r="F856" t="s">
        <v>211</v>
      </c>
      <c r="J856">
        <v>0.9</v>
      </c>
      <c r="K856" t="s">
        <v>212</v>
      </c>
      <c r="L856" t="s">
        <v>3378</v>
      </c>
      <c r="M856" t="s">
        <v>3379</v>
      </c>
      <c r="N856" t="s">
        <v>3380</v>
      </c>
      <c r="O856" t="s">
        <v>28</v>
      </c>
      <c r="Q856">
        <v>3.2</v>
      </c>
      <c r="S856">
        <v>28</v>
      </c>
      <c r="T856" t="s">
        <v>29</v>
      </c>
      <c r="U856" t="s">
        <v>212</v>
      </c>
      <c r="V856" t="s">
        <v>212</v>
      </c>
    </row>
    <row r="857" spans="1:22" x14ac:dyDescent="0.2">
      <c r="A857" t="s">
        <v>3381</v>
      </c>
      <c r="B857">
        <v>33.088000000000001</v>
      </c>
      <c r="C857">
        <v>141.291</v>
      </c>
      <c r="D857">
        <v>33</v>
      </c>
      <c r="E857">
        <v>4.7</v>
      </c>
      <c r="F857" t="s">
        <v>211</v>
      </c>
      <c r="J857">
        <v>1</v>
      </c>
      <c r="K857" t="s">
        <v>212</v>
      </c>
      <c r="L857" t="s">
        <v>3382</v>
      </c>
      <c r="M857" t="s">
        <v>3383</v>
      </c>
      <c r="N857" t="s">
        <v>3384</v>
      </c>
      <c r="O857" t="s">
        <v>28</v>
      </c>
      <c r="S857">
        <v>3</v>
      </c>
      <c r="T857" t="s">
        <v>29</v>
      </c>
      <c r="U857" t="s">
        <v>212</v>
      </c>
      <c r="V857" t="s">
        <v>212</v>
      </c>
    </row>
    <row r="858" spans="1:22" x14ac:dyDescent="0.2">
      <c r="A858" t="s">
        <v>3385</v>
      </c>
      <c r="B858">
        <v>35.551000000000002</v>
      </c>
      <c r="C858">
        <v>139.983</v>
      </c>
      <c r="D858">
        <v>75.7</v>
      </c>
      <c r="E858">
        <v>4.7</v>
      </c>
      <c r="F858" t="s">
        <v>211</v>
      </c>
      <c r="J858">
        <v>1.1000000000000001</v>
      </c>
      <c r="K858" t="s">
        <v>212</v>
      </c>
      <c r="L858" t="s">
        <v>3386</v>
      </c>
      <c r="M858" t="s">
        <v>3387</v>
      </c>
      <c r="N858" t="s">
        <v>3388</v>
      </c>
      <c r="O858" t="s">
        <v>28</v>
      </c>
      <c r="Q858">
        <v>2.9</v>
      </c>
      <c r="S858">
        <v>17</v>
      </c>
      <c r="T858" t="s">
        <v>29</v>
      </c>
      <c r="U858" t="s">
        <v>212</v>
      </c>
      <c r="V858" t="s">
        <v>212</v>
      </c>
    </row>
    <row r="859" spans="1:22" x14ac:dyDescent="0.2">
      <c r="A859" t="s">
        <v>3389</v>
      </c>
      <c r="B859">
        <v>37.279000000000003</v>
      </c>
      <c r="C859">
        <v>141.22999999999999</v>
      </c>
      <c r="D859">
        <v>75.2</v>
      </c>
      <c r="E859">
        <v>4.5</v>
      </c>
      <c r="F859" t="s">
        <v>211</v>
      </c>
      <c r="J859">
        <v>0.9</v>
      </c>
      <c r="K859" t="s">
        <v>212</v>
      </c>
      <c r="L859" t="s">
        <v>3390</v>
      </c>
      <c r="M859" t="s">
        <v>3391</v>
      </c>
      <c r="N859" t="s">
        <v>3392</v>
      </c>
      <c r="O859" t="s">
        <v>28</v>
      </c>
      <c r="Q859">
        <v>6.5</v>
      </c>
      <c r="S859">
        <v>7</v>
      </c>
      <c r="T859" t="s">
        <v>29</v>
      </c>
      <c r="U859" t="s">
        <v>212</v>
      </c>
      <c r="V859" t="s">
        <v>212</v>
      </c>
    </row>
    <row r="860" spans="1:22" x14ac:dyDescent="0.2">
      <c r="A860" t="s">
        <v>3393</v>
      </c>
      <c r="B860">
        <v>36.165999999999997</v>
      </c>
      <c r="C860">
        <v>141.685</v>
      </c>
      <c r="D860">
        <v>55.6</v>
      </c>
      <c r="E860">
        <v>4.8</v>
      </c>
      <c r="F860" t="s">
        <v>211</v>
      </c>
      <c r="J860">
        <v>1</v>
      </c>
      <c r="K860" t="s">
        <v>212</v>
      </c>
      <c r="L860" t="s">
        <v>3394</v>
      </c>
      <c r="M860" t="s">
        <v>3395</v>
      </c>
      <c r="N860" t="s">
        <v>2390</v>
      </c>
      <c r="O860" t="s">
        <v>28</v>
      </c>
      <c r="Q860">
        <v>6.1</v>
      </c>
      <c r="S860">
        <v>4</v>
      </c>
      <c r="T860" t="s">
        <v>29</v>
      </c>
      <c r="U860" t="s">
        <v>212</v>
      </c>
      <c r="V860" t="s">
        <v>212</v>
      </c>
    </row>
    <row r="861" spans="1:22" x14ac:dyDescent="0.2">
      <c r="A861" t="s">
        <v>3396</v>
      </c>
      <c r="B861">
        <v>36.156999999999996</v>
      </c>
      <c r="C861">
        <v>141.589</v>
      </c>
      <c r="D861">
        <v>54.4</v>
      </c>
      <c r="E861">
        <v>5</v>
      </c>
      <c r="F861" t="s">
        <v>211</v>
      </c>
      <c r="J861">
        <v>1.2</v>
      </c>
      <c r="K861" t="s">
        <v>212</v>
      </c>
      <c r="L861" t="s">
        <v>3397</v>
      </c>
      <c r="M861" t="s">
        <v>3398</v>
      </c>
      <c r="N861" t="s">
        <v>3399</v>
      </c>
      <c r="O861" t="s">
        <v>28</v>
      </c>
      <c r="Q861">
        <v>5.4</v>
      </c>
      <c r="S861">
        <v>36</v>
      </c>
      <c r="T861" t="s">
        <v>29</v>
      </c>
      <c r="U861" t="s">
        <v>212</v>
      </c>
      <c r="V861" t="s">
        <v>212</v>
      </c>
    </row>
    <row r="862" spans="1:22" x14ac:dyDescent="0.2">
      <c r="A862" t="s">
        <v>3400</v>
      </c>
      <c r="B862">
        <v>36.087000000000003</v>
      </c>
      <c r="C862">
        <v>141.61000000000001</v>
      </c>
      <c r="D862">
        <v>62.6</v>
      </c>
      <c r="E862">
        <v>4.5999999999999996</v>
      </c>
      <c r="F862" t="s">
        <v>211</v>
      </c>
      <c r="J862">
        <v>0.9</v>
      </c>
      <c r="K862" t="s">
        <v>212</v>
      </c>
      <c r="L862" t="s">
        <v>3401</v>
      </c>
      <c r="M862" t="s">
        <v>3402</v>
      </c>
      <c r="N862" t="s">
        <v>3403</v>
      </c>
      <c r="O862" t="s">
        <v>28</v>
      </c>
      <c r="Q862">
        <v>7</v>
      </c>
      <c r="S862">
        <v>3</v>
      </c>
      <c r="T862" t="s">
        <v>29</v>
      </c>
      <c r="U862" t="s">
        <v>212</v>
      </c>
      <c r="V862" t="s">
        <v>212</v>
      </c>
    </row>
    <row r="863" spans="1:22" x14ac:dyDescent="0.2">
      <c r="A863" t="s">
        <v>3404</v>
      </c>
      <c r="B863">
        <v>36.165999999999997</v>
      </c>
      <c r="C863">
        <v>141.80600000000001</v>
      </c>
      <c r="D863">
        <v>32</v>
      </c>
      <c r="E863">
        <v>5.3</v>
      </c>
      <c r="F863" t="s">
        <v>211</v>
      </c>
      <c r="J863">
        <v>1</v>
      </c>
      <c r="K863" t="s">
        <v>212</v>
      </c>
      <c r="L863" t="s">
        <v>3405</v>
      </c>
      <c r="M863" t="s">
        <v>3406</v>
      </c>
      <c r="N863" t="s">
        <v>3407</v>
      </c>
      <c r="O863" t="s">
        <v>28</v>
      </c>
      <c r="S863">
        <v>57</v>
      </c>
      <c r="T863" t="s">
        <v>29</v>
      </c>
      <c r="U863" t="s">
        <v>212</v>
      </c>
      <c r="V863" t="s">
        <v>212</v>
      </c>
    </row>
    <row r="864" spans="1:22" x14ac:dyDescent="0.2">
      <c r="A864" t="s">
        <v>3408</v>
      </c>
      <c r="B864">
        <v>36.165999999999997</v>
      </c>
      <c r="C864">
        <v>141.77699999999999</v>
      </c>
      <c r="D864">
        <v>33</v>
      </c>
      <c r="E864">
        <v>4.9000000000000004</v>
      </c>
      <c r="F864" t="s">
        <v>439</v>
      </c>
      <c r="J864">
        <v>1</v>
      </c>
      <c r="K864" t="s">
        <v>212</v>
      </c>
      <c r="L864" t="s">
        <v>3409</v>
      </c>
      <c r="M864" t="s">
        <v>3410</v>
      </c>
      <c r="N864" t="s">
        <v>3411</v>
      </c>
      <c r="O864" t="s">
        <v>28</v>
      </c>
      <c r="S864">
        <v>2</v>
      </c>
      <c r="T864" t="s">
        <v>29</v>
      </c>
      <c r="U864" t="s">
        <v>212</v>
      </c>
      <c r="V864" t="s">
        <v>212</v>
      </c>
    </row>
    <row r="865" spans="1:22" x14ac:dyDescent="0.2">
      <c r="A865" t="s">
        <v>3412</v>
      </c>
      <c r="B865">
        <v>36.216000000000001</v>
      </c>
      <c r="C865">
        <v>141.60900000000001</v>
      </c>
      <c r="D865">
        <v>54.4</v>
      </c>
      <c r="E865">
        <v>4.7</v>
      </c>
      <c r="F865" t="s">
        <v>211</v>
      </c>
      <c r="J865">
        <v>1.1000000000000001</v>
      </c>
      <c r="K865" t="s">
        <v>212</v>
      </c>
      <c r="L865" t="s">
        <v>3413</v>
      </c>
      <c r="M865" t="s">
        <v>3414</v>
      </c>
      <c r="N865" t="s">
        <v>3415</v>
      </c>
      <c r="O865" t="s">
        <v>28</v>
      </c>
      <c r="Q865">
        <v>6.1</v>
      </c>
      <c r="S865">
        <v>11</v>
      </c>
      <c r="T865" t="s">
        <v>29</v>
      </c>
      <c r="U865" t="s">
        <v>212</v>
      </c>
      <c r="V865" t="s">
        <v>212</v>
      </c>
    </row>
    <row r="866" spans="1:22" x14ac:dyDescent="0.2">
      <c r="A866" t="s">
        <v>3416</v>
      </c>
      <c r="B866">
        <v>36.121000000000002</v>
      </c>
      <c r="C866">
        <v>141.75899999999999</v>
      </c>
      <c r="D866">
        <v>32</v>
      </c>
      <c r="E866">
        <v>5.0999999999999996</v>
      </c>
      <c r="F866" t="s">
        <v>211</v>
      </c>
      <c r="J866">
        <v>0.9</v>
      </c>
      <c r="K866" t="s">
        <v>212</v>
      </c>
      <c r="L866" t="s">
        <v>3417</v>
      </c>
      <c r="M866" t="s">
        <v>3418</v>
      </c>
      <c r="N866" t="s">
        <v>3419</v>
      </c>
      <c r="O866" t="s">
        <v>28</v>
      </c>
      <c r="S866">
        <v>33</v>
      </c>
      <c r="T866" t="s">
        <v>29</v>
      </c>
      <c r="U866" t="s">
        <v>212</v>
      </c>
      <c r="V866" t="s">
        <v>212</v>
      </c>
    </row>
    <row r="867" spans="1:22" x14ac:dyDescent="0.2">
      <c r="A867" t="s">
        <v>3420</v>
      </c>
      <c r="B867">
        <v>36.57</v>
      </c>
      <c r="C867">
        <v>141.435</v>
      </c>
      <c r="D867">
        <v>33</v>
      </c>
      <c r="E867">
        <v>4.7</v>
      </c>
      <c r="F867" t="s">
        <v>211</v>
      </c>
      <c r="J867">
        <v>1.1000000000000001</v>
      </c>
      <c r="K867" t="s">
        <v>212</v>
      </c>
      <c r="L867" t="s">
        <v>3421</v>
      </c>
      <c r="M867" t="s">
        <v>3422</v>
      </c>
      <c r="N867" t="s">
        <v>3423</v>
      </c>
      <c r="O867" t="s">
        <v>28</v>
      </c>
      <c r="S867">
        <v>8</v>
      </c>
      <c r="T867" t="s">
        <v>29</v>
      </c>
      <c r="U867" t="s">
        <v>212</v>
      </c>
      <c r="V867" t="s">
        <v>212</v>
      </c>
    </row>
    <row r="868" spans="1:22" x14ac:dyDescent="0.2">
      <c r="A868" t="s">
        <v>3424</v>
      </c>
      <c r="B868">
        <v>36.194000000000003</v>
      </c>
      <c r="C868">
        <v>141.702</v>
      </c>
      <c r="D868">
        <v>36.6</v>
      </c>
      <c r="E868">
        <v>7.1</v>
      </c>
      <c r="F868" t="s">
        <v>23</v>
      </c>
      <c r="J868">
        <v>1</v>
      </c>
      <c r="K868" t="s">
        <v>212</v>
      </c>
      <c r="L868" t="s">
        <v>3425</v>
      </c>
      <c r="M868" t="s">
        <v>3426</v>
      </c>
      <c r="N868" t="s">
        <v>3419</v>
      </c>
      <c r="O868" t="s">
        <v>28</v>
      </c>
      <c r="Q868">
        <v>3.4</v>
      </c>
      <c r="T868" t="s">
        <v>29</v>
      </c>
      <c r="U868" t="s">
        <v>212</v>
      </c>
      <c r="V868" t="s">
        <v>3427</v>
      </c>
    </row>
    <row r="869" spans="1:22" x14ac:dyDescent="0.2">
      <c r="A869" t="s">
        <v>3428</v>
      </c>
      <c r="B869">
        <v>36.292000000000002</v>
      </c>
      <c r="C869">
        <v>141.75399999999999</v>
      </c>
      <c r="D869">
        <v>33</v>
      </c>
      <c r="E869">
        <v>4.9000000000000004</v>
      </c>
      <c r="F869" t="s">
        <v>211</v>
      </c>
      <c r="J869">
        <v>1.3</v>
      </c>
      <c r="K869" t="s">
        <v>212</v>
      </c>
      <c r="L869" t="s">
        <v>3429</v>
      </c>
      <c r="M869" t="s">
        <v>3430</v>
      </c>
      <c r="N869" t="s">
        <v>3431</v>
      </c>
      <c r="O869" t="s">
        <v>28</v>
      </c>
      <c r="S869">
        <v>6</v>
      </c>
      <c r="T869" t="s">
        <v>29</v>
      </c>
      <c r="U869" t="s">
        <v>212</v>
      </c>
      <c r="V869" t="s">
        <v>212</v>
      </c>
    </row>
    <row r="870" spans="1:22" x14ac:dyDescent="0.2">
      <c r="A870" t="s">
        <v>3432</v>
      </c>
      <c r="B870">
        <v>36.567</v>
      </c>
      <c r="C870">
        <v>141.708</v>
      </c>
      <c r="D870">
        <v>33</v>
      </c>
      <c r="E870">
        <v>4.7</v>
      </c>
      <c r="F870" t="s">
        <v>211</v>
      </c>
      <c r="J870">
        <v>1.1000000000000001</v>
      </c>
      <c r="K870" t="s">
        <v>212</v>
      </c>
      <c r="L870" t="s">
        <v>3433</v>
      </c>
      <c r="M870" t="s">
        <v>3434</v>
      </c>
      <c r="N870" t="s">
        <v>3435</v>
      </c>
      <c r="O870" t="s">
        <v>28</v>
      </c>
      <c r="S870">
        <v>4</v>
      </c>
      <c r="T870" t="s">
        <v>29</v>
      </c>
      <c r="U870" t="s">
        <v>212</v>
      </c>
      <c r="V870" t="s">
        <v>212</v>
      </c>
    </row>
    <row r="871" spans="1:22" x14ac:dyDescent="0.2">
      <c r="A871" t="s">
        <v>3436</v>
      </c>
      <c r="B871">
        <v>36.155999999999999</v>
      </c>
      <c r="C871">
        <v>141.727</v>
      </c>
      <c r="D871">
        <v>49.8</v>
      </c>
      <c r="E871">
        <v>5.0999999999999996</v>
      </c>
      <c r="F871" t="s">
        <v>211</v>
      </c>
      <c r="J871">
        <v>1.2</v>
      </c>
      <c r="K871" t="s">
        <v>212</v>
      </c>
      <c r="L871" t="s">
        <v>3437</v>
      </c>
      <c r="M871" t="s">
        <v>3438</v>
      </c>
      <c r="N871" t="s">
        <v>3419</v>
      </c>
      <c r="O871" t="s">
        <v>28</v>
      </c>
      <c r="Q871">
        <v>6.1</v>
      </c>
      <c r="S871">
        <v>27</v>
      </c>
      <c r="T871" t="s">
        <v>29</v>
      </c>
      <c r="U871" t="s">
        <v>212</v>
      </c>
      <c r="V871" t="s">
        <v>212</v>
      </c>
    </row>
    <row r="872" spans="1:22" x14ac:dyDescent="0.2">
      <c r="A872" t="s">
        <v>3439</v>
      </c>
      <c r="B872">
        <v>36.33</v>
      </c>
      <c r="C872">
        <v>141.16200000000001</v>
      </c>
      <c r="D872">
        <v>58</v>
      </c>
      <c r="E872">
        <v>5</v>
      </c>
      <c r="F872" t="s">
        <v>211</v>
      </c>
      <c r="J872">
        <v>1</v>
      </c>
      <c r="K872" t="s">
        <v>212</v>
      </c>
      <c r="L872" t="s">
        <v>3440</v>
      </c>
      <c r="M872" t="s">
        <v>3441</v>
      </c>
      <c r="N872" t="s">
        <v>3442</v>
      </c>
      <c r="O872" t="s">
        <v>28</v>
      </c>
      <c r="Q872">
        <v>5</v>
      </c>
      <c r="S872">
        <v>19</v>
      </c>
      <c r="T872" t="s">
        <v>29</v>
      </c>
      <c r="U872" t="s">
        <v>212</v>
      </c>
      <c r="V872" t="s">
        <v>212</v>
      </c>
    </row>
    <row r="873" spans="1:22" x14ac:dyDescent="0.2">
      <c r="A873" t="s">
        <v>3443</v>
      </c>
      <c r="B873">
        <v>36.067</v>
      </c>
      <c r="C873">
        <v>141.72499999999999</v>
      </c>
      <c r="D873">
        <v>31</v>
      </c>
      <c r="E873">
        <v>6.2</v>
      </c>
      <c r="F873" t="s">
        <v>439</v>
      </c>
      <c r="J873">
        <v>1</v>
      </c>
      <c r="K873" t="s">
        <v>212</v>
      </c>
      <c r="L873" t="s">
        <v>3444</v>
      </c>
      <c r="M873" t="s">
        <v>3445</v>
      </c>
      <c r="N873" t="s">
        <v>1406</v>
      </c>
      <c r="O873" t="s">
        <v>28</v>
      </c>
      <c r="S873">
        <v>10</v>
      </c>
      <c r="T873" t="s">
        <v>29</v>
      </c>
      <c r="U873" t="s">
        <v>212</v>
      </c>
      <c r="V873" t="s">
        <v>212</v>
      </c>
    </row>
    <row r="874" spans="1:22" x14ac:dyDescent="0.2">
      <c r="A874" t="s">
        <v>3446</v>
      </c>
      <c r="B874">
        <v>36.014000000000003</v>
      </c>
      <c r="C874">
        <v>141.93</v>
      </c>
      <c r="D874">
        <v>33</v>
      </c>
      <c r="E874">
        <v>5</v>
      </c>
      <c r="F874" t="s">
        <v>211</v>
      </c>
      <c r="J874">
        <v>0.8</v>
      </c>
      <c r="K874" t="s">
        <v>212</v>
      </c>
      <c r="L874" t="s">
        <v>3447</v>
      </c>
      <c r="M874" t="s">
        <v>3448</v>
      </c>
      <c r="N874" t="s">
        <v>2032</v>
      </c>
      <c r="O874" t="s">
        <v>28</v>
      </c>
      <c r="S874">
        <v>4</v>
      </c>
      <c r="T874" t="s">
        <v>29</v>
      </c>
      <c r="U874" t="s">
        <v>212</v>
      </c>
      <c r="V874" t="s">
        <v>212</v>
      </c>
    </row>
    <row r="875" spans="1:22" x14ac:dyDescent="0.2">
      <c r="A875" t="s">
        <v>3449</v>
      </c>
      <c r="B875">
        <v>37.209000000000003</v>
      </c>
      <c r="C875">
        <v>141.553</v>
      </c>
      <c r="D875">
        <v>39</v>
      </c>
      <c r="E875">
        <v>4.9000000000000004</v>
      </c>
      <c r="F875" t="s">
        <v>211</v>
      </c>
      <c r="J875">
        <v>1.1000000000000001</v>
      </c>
      <c r="K875" t="s">
        <v>212</v>
      </c>
      <c r="L875" t="s">
        <v>3450</v>
      </c>
      <c r="M875" t="s">
        <v>3451</v>
      </c>
      <c r="N875" t="s">
        <v>3452</v>
      </c>
      <c r="O875" t="s">
        <v>28</v>
      </c>
      <c r="S875">
        <v>16</v>
      </c>
      <c r="T875" t="s">
        <v>29</v>
      </c>
      <c r="U875" t="s">
        <v>212</v>
      </c>
      <c r="V875" t="s">
        <v>212</v>
      </c>
    </row>
    <row r="876" spans="1:22" x14ac:dyDescent="0.2">
      <c r="A876" t="s">
        <v>3453</v>
      </c>
      <c r="B876">
        <v>36.040999999999997</v>
      </c>
      <c r="C876">
        <v>141.727</v>
      </c>
      <c r="D876">
        <v>49.4</v>
      </c>
      <c r="E876">
        <v>4.8</v>
      </c>
      <c r="F876" t="s">
        <v>211</v>
      </c>
      <c r="J876">
        <v>0.8</v>
      </c>
      <c r="K876" t="s">
        <v>212</v>
      </c>
      <c r="L876" t="s">
        <v>3454</v>
      </c>
      <c r="M876" t="s">
        <v>3455</v>
      </c>
      <c r="N876" t="s">
        <v>3456</v>
      </c>
      <c r="O876" t="s">
        <v>28</v>
      </c>
      <c r="Q876">
        <v>4.4000000000000004</v>
      </c>
      <c r="S876">
        <v>12</v>
      </c>
      <c r="T876" t="s">
        <v>29</v>
      </c>
      <c r="U876" t="s">
        <v>212</v>
      </c>
      <c r="V876" t="s">
        <v>212</v>
      </c>
    </row>
    <row r="877" spans="1:22" x14ac:dyDescent="0.2">
      <c r="A877" t="s">
        <v>3457</v>
      </c>
      <c r="B877">
        <v>36.054000000000002</v>
      </c>
      <c r="C877">
        <v>141.834</v>
      </c>
      <c r="D877">
        <v>33</v>
      </c>
      <c r="E877">
        <v>4.5</v>
      </c>
      <c r="F877" t="s">
        <v>211</v>
      </c>
      <c r="J877">
        <v>1.1000000000000001</v>
      </c>
      <c r="K877" t="s">
        <v>212</v>
      </c>
      <c r="L877" t="s">
        <v>3458</v>
      </c>
      <c r="M877" t="s">
        <v>3459</v>
      </c>
      <c r="N877" t="s">
        <v>3411</v>
      </c>
      <c r="O877" t="s">
        <v>28</v>
      </c>
      <c r="S877">
        <v>3</v>
      </c>
      <c r="T877" t="s">
        <v>29</v>
      </c>
      <c r="U877" t="s">
        <v>212</v>
      </c>
      <c r="V877" t="s">
        <v>212</v>
      </c>
    </row>
    <row r="878" spans="1:22" x14ac:dyDescent="0.2">
      <c r="A878" t="s">
        <v>3460</v>
      </c>
      <c r="B878">
        <v>36.518000000000001</v>
      </c>
      <c r="C878">
        <v>141.31700000000001</v>
      </c>
      <c r="D878">
        <v>33</v>
      </c>
      <c r="E878">
        <v>4.7</v>
      </c>
      <c r="F878" t="s">
        <v>211</v>
      </c>
      <c r="J878">
        <v>1.1000000000000001</v>
      </c>
      <c r="K878" t="s">
        <v>212</v>
      </c>
      <c r="L878" t="s">
        <v>3461</v>
      </c>
      <c r="M878" t="s">
        <v>3462</v>
      </c>
      <c r="N878" t="s">
        <v>3463</v>
      </c>
      <c r="O878" t="s">
        <v>28</v>
      </c>
      <c r="S878">
        <v>8</v>
      </c>
      <c r="T878" t="s">
        <v>29</v>
      </c>
      <c r="U878" t="s">
        <v>212</v>
      </c>
      <c r="V878" t="s">
        <v>212</v>
      </c>
    </row>
    <row r="879" spans="1:22" x14ac:dyDescent="0.2">
      <c r="A879" t="s">
        <v>3464</v>
      </c>
      <c r="B879">
        <v>36.158999999999999</v>
      </c>
      <c r="C879">
        <v>141.70599999999999</v>
      </c>
      <c r="D879">
        <v>48.5</v>
      </c>
      <c r="E879">
        <v>4.9000000000000004</v>
      </c>
      <c r="F879" t="s">
        <v>211</v>
      </c>
      <c r="J879">
        <v>1.1000000000000001</v>
      </c>
      <c r="K879" t="s">
        <v>212</v>
      </c>
      <c r="L879" t="s">
        <v>3465</v>
      </c>
      <c r="M879" t="s">
        <v>3466</v>
      </c>
      <c r="N879" t="s">
        <v>3467</v>
      </c>
      <c r="O879" t="s">
        <v>28</v>
      </c>
      <c r="Q879">
        <v>5.0999999999999996</v>
      </c>
      <c r="S879">
        <v>20</v>
      </c>
      <c r="T879" t="s">
        <v>29</v>
      </c>
      <c r="U879" t="s">
        <v>212</v>
      </c>
      <c r="V879" t="s">
        <v>212</v>
      </c>
    </row>
    <row r="880" spans="1:22" x14ac:dyDescent="0.2">
      <c r="A880" t="s">
        <v>3468</v>
      </c>
      <c r="B880">
        <v>36.314</v>
      </c>
      <c r="C880">
        <v>141.643</v>
      </c>
      <c r="D880">
        <v>45</v>
      </c>
      <c r="E880">
        <v>5.5</v>
      </c>
      <c r="F880" t="s">
        <v>439</v>
      </c>
      <c r="J880">
        <v>1.2</v>
      </c>
      <c r="K880" t="s">
        <v>212</v>
      </c>
      <c r="L880" t="s">
        <v>3469</v>
      </c>
      <c r="M880" t="s">
        <v>3470</v>
      </c>
      <c r="N880" t="s">
        <v>545</v>
      </c>
      <c r="O880" t="s">
        <v>28</v>
      </c>
      <c r="S880">
        <v>9</v>
      </c>
      <c r="T880" t="s">
        <v>29</v>
      </c>
      <c r="U880" t="s">
        <v>212</v>
      </c>
      <c r="V880" t="s">
        <v>212</v>
      </c>
    </row>
    <row r="881" spans="1:22" x14ac:dyDescent="0.2">
      <c r="A881" t="s">
        <v>3471</v>
      </c>
      <c r="B881">
        <v>36.213000000000001</v>
      </c>
      <c r="C881">
        <v>142.03299999999999</v>
      </c>
      <c r="D881">
        <v>36</v>
      </c>
      <c r="E881">
        <v>5</v>
      </c>
      <c r="F881" t="s">
        <v>211</v>
      </c>
      <c r="J881">
        <v>1</v>
      </c>
      <c r="K881" t="s">
        <v>212</v>
      </c>
      <c r="L881" t="s">
        <v>3472</v>
      </c>
      <c r="M881" t="s">
        <v>3473</v>
      </c>
      <c r="N881" t="s">
        <v>3474</v>
      </c>
      <c r="O881" t="s">
        <v>28</v>
      </c>
      <c r="S881">
        <v>36</v>
      </c>
      <c r="T881" t="s">
        <v>29</v>
      </c>
      <c r="U881" t="s">
        <v>212</v>
      </c>
      <c r="V881" t="s">
        <v>212</v>
      </c>
    </row>
    <row r="882" spans="1:22" x14ac:dyDescent="0.2">
      <c r="A882" t="s">
        <v>3475</v>
      </c>
      <c r="B882">
        <v>36.448</v>
      </c>
      <c r="C882">
        <v>141.833</v>
      </c>
      <c r="D882">
        <v>33</v>
      </c>
      <c r="E882">
        <v>4.9000000000000004</v>
      </c>
      <c r="F882" t="s">
        <v>211</v>
      </c>
      <c r="J882">
        <v>1.2</v>
      </c>
      <c r="K882" t="s">
        <v>212</v>
      </c>
      <c r="L882" t="s">
        <v>3476</v>
      </c>
      <c r="M882" t="s">
        <v>3477</v>
      </c>
      <c r="N882" t="s">
        <v>3478</v>
      </c>
      <c r="O882" t="s">
        <v>28</v>
      </c>
      <c r="S882">
        <v>8</v>
      </c>
      <c r="T882" t="s">
        <v>29</v>
      </c>
      <c r="U882" t="s">
        <v>212</v>
      </c>
      <c r="V882" t="s">
        <v>212</v>
      </c>
    </row>
    <row r="883" spans="1:22" x14ac:dyDescent="0.2">
      <c r="A883" t="s">
        <v>3479</v>
      </c>
      <c r="B883">
        <v>36.491999999999997</v>
      </c>
      <c r="C883">
        <v>141.91200000000001</v>
      </c>
      <c r="D883">
        <v>33</v>
      </c>
      <c r="E883">
        <v>4.5</v>
      </c>
      <c r="F883" t="s">
        <v>211</v>
      </c>
      <c r="J883">
        <v>1.1000000000000001</v>
      </c>
      <c r="K883" t="s">
        <v>212</v>
      </c>
      <c r="L883" t="s">
        <v>3480</v>
      </c>
      <c r="M883" t="s">
        <v>3481</v>
      </c>
      <c r="N883" t="s">
        <v>3482</v>
      </c>
      <c r="O883" t="s">
        <v>28</v>
      </c>
      <c r="S883">
        <v>1</v>
      </c>
      <c r="T883" t="s">
        <v>29</v>
      </c>
      <c r="U883" t="s">
        <v>212</v>
      </c>
      <c r="V883" t="s">
        <v>212</v>
      </c>
    </row>
    <row r="884" spans="1:22" x14ac:dyDescent="0.2">
      <c r="A884" t="s">
        <v>3483</v>
      </c>
      <c r="B884">
        <v>35.917000000000002</v>
      </c>
      <c r="C884">
        <v>141.553</v>
      </c>
      <c r="D884">
        <v>55</v>
      </c>
      <c r="E884">
        <v>5</v>
      </c>
      <c r="F884" t="s">
        <v>211</v>
      </c>
      <c r="J884">
        <v>0.9</v>
      </c>
      <c r="K884" t="s">
        <v>212</v>
      </c>
      <c r="L884" t="s">
        <v>3484</v>
      </c>
      <c r="M884" t="s">
        <v>3485</v>
      </c>
      <c r="N884" t="s">
        <v>581</v>
      </c>
      <c r="O884" t="s">
        <v>28</v>
      </c>
      <c r="S884">
        <v>22</v>
      </c>
      <c r="T884" t="s">
        <v>29</v>
      </c>
      <c r="U884" t="s">
        <v>212</v>
      </c>
      <c r="V884" t="s">
        <v>212</v>
      </c>
    </row>
    <row r="885" spans="1:22" x14ac:dyDescent="0.2">
      <c r="A885" t="s">
        <v>3486</v>
      </c>
      <c r="B885">
        <v>35.225000000000001</v>
      </c>
      <c r="C885">
        <v>139.88</v>
      </c>
      <c r="D885">
        <v>84.1</v>
      </c>
      <c r="E885">
        <v>4.5</v>
      </c>
      <c r="F885" t="s">
        <v>211</v>
      </c>
      <c r="J885">
        <v>0.8</v>
      </c>
      <c r="K885" t="s">
        <v>212</v>
      </c>
      <c r="L885" t="s">
        <v>3487</v>
      </c>
      <c r="M885" t="s">
        <v>3488</v>
      </c>
      <c r="N885" t="s">
        <v>3489</v>
      </c>
      <c r="O885" t="s">
        <v>28</v>
      </c>
      <c r="Q885">
        <v>7.7</v>
      </c>
      <c r="S885">
        <v>4</v>
      </c>
      <c r="T885" t="s">
        <v>29</v>
      </c>
      <c r="U885" t="s">
        <v>212</v>
      </c>
      <c r="V885" t="s">
        <v>212</v>
      </c>
    </row>
    <row r="886" spans="1:22" x14ac:dyDescent="0.2">
      <c r="A886" t="s">
        <v>3490</v>
      </c>
      <c r="B886">
        <v>36.168999999999997</v>
      </c>
      <c r="C886">
        <v>141.30000000000001</v>
      </c>
      <c r="D886">
        <v>33</v>
      </c>
      <c r="E886">
        <v>4.8</v>
      </c>
      <c r="F886" t="s">
        <v>211</v>
      </c>
      <c r="J886">
        <v>1</v>
      </c>
      <c r="K886" t="s">
        <v>212</v>
      </c>
      <c r="L886" t="s">
        <v>3491</v>
      </c>
      <c r="M886" t="s">
        <v>3492</v>
      </c>
      <c r="N886" t="s">
        <v>3493</v>
      </c>
      <c r="O886" t="s">
        <v>28</v>
      </c>
      <c r="S886">
        <v>6</v>
      </c>
      <c r="T886" t="s">
        <v>29</v>
      </c>
      <c r="U886" t="s">
        <v>212</v>
      </c>
      <c r="V886" t="s">
        <v>212</v>
      </c>
    </row>
    <row r="887" spans="1:22" x14ac:dyDescent="0.2">
      <c r="A887" t="s">
        <v>3494</v>
      </c>
      <c r="B887">
        <v>35.508000000000003</v>
      </c>
      <c r="C887">
        <v>140.69499999999999</v>
      </c>
      <c r="D887">
        <v>56.3</v>
      </c>
      <c r="E887">
        <v>5</v>
      </c>
      <c r="F887" t="s">
        <v>211</v>
      </c>
      <c r="J887">
        <v>1.1000000000000001</v>
      </c>
      <c r="K887" t="s">
        <v>212</v>
      </c>
      <c r="L887" t="s">
        <v>3495</v>
      </c>
      <c r="M887" t="s">
        <v>3496</v>
      </c>
      <c r="N887" t="s">
        <v>3497</v>
      </c>
      <c r="O887" t="s">
        <v>28</v>
      </c>
      <c r="Q887">
        <v>4.5999999999999996</v>
      </c>
      <c r="S887">
        <v>35</v>
      </c>
      <c r="T887" t="s">
        <v>29</v>
      </c>
      <c r="U887" t="s">
        <v>212</v>
      </c>
      <c r="V887" t="s">
        <v>212</v>
      </c>
    </row>
    <row r="888" spans="1:22" x14ac:dyDescent="0.2">
      <c r="A888" t="s">
        <v>3498</v>
      </c>
      <c r="B888">
        <v>35.265000000000001</v>
      </c>
      <c r="C888">
        <v>140.685</v>
      </c>
      <c r="D888">
        <v>33</v>
      </c>
      <c r="E888">
        <v>5.0999999999999996</v>
      </c>
      <c r="F888" t="s">
        <v>211</v>
      </c>
      <c r="J888">
        <v>1</v>
      </c>
      <c r="K888" t="s">
        <v>212</v>
      </c>
      <c r="L888" t="s">
        <v>3499</v>
      </c>
      <c r="M888" t="s">
        <v>3500</v>
      </c>
      <c r="N888" t="s">
        <v>3501</v>
      </c>
      <c r="O888" t="s">
        <v>28</v>
      </c>
      <c r="S888">
        <v>1</v>
      </c>
      <c r="T888" t="s">
        <v>29</v>
      </c>
      <c r="U888" t="s">
        <v>212</v>
      </c>
      <c r="V888" t="s">
        <v>212</v>
      </c>
    </row>
    <row r="889" spans="1:22" x14ac:dyDescent="0.2">
      <c r="A889" t="s">
        <v>3502</v>
      </c>
      <c r="B889">
        <v>35.655000000000001</v>
      </c>
      <c r="C889">
        <v>141.864</v>
      </c>
      <c r="D889">
        <v>33</v>
      </c>
      <c r="E889">
        <v>5.5</v>
      </c>
      <c r="F889" t="s">
        <v>439</v>
      </c>
      <c r="J889">
        <v>1.2</v>
      </c>
      <c r="K889" t="s">
        <v>212</v>
      </c>
      <c r="L889" t="s">
        <v>3503</v>
      </c>
      <c r="M889" t="s">
        <v>3504</v>
      </c>
      <c r="N889" t="s">
        <v>3505</v>
      </c>
      <c r="O889" t="s">
        <v>28</v>
      </c>
      <c r="S889">
        <v>4</v>
      </c>
      <c r="T889" t="s">
        <v>29</v>
      </c>
      <c r="U889" t="s">
        <v>212</v>
      </c>
      <c r="V889" t="s">
        <v>212</v>
      </c>
    </row>
    <row r="890" spans="1:22" x14ac:dyDescent="0.2">
      <c r="A890" t="s">
        <v>3506</v>
      </c>
      <c r="B890">
        <v>35.427</v>
      </c>
      <c r="C890">
        <v>142.05500000000001</v>
      </c>
      <c r="D890">
        <v>33</v>
      </c>
      <c r="E890">
        <v>5.4</v>
      </c>
      <c r="F890" t="s">
        <v>439</v>
      </c>
      <c r="J890">
        <v>1.3</v>
      </c>
      <c r="K890" t="s">
        <v>212</v>
      </c>
      <c r="L890" t="s">
        <v>3507</v>
      </c>
      <c r="M890" t="s">
        <v>3508</v>
      </c>
      <c r="N890" t="s">
        <v>3509</v>
      </c>
      <c r="O890" t="s">
        <v>28</v>
      </c>
      <c r="S890">
        <v>4</v>
      </c>
      <c r="T890" t="s">
        <v>29</v>
      </c>
      <c r="U890" t="s">
        <v>212</v>
      </c>
      <c r="V890" t="s">
        <v>212</v>
      </c>
    </row>
    <row r="891" spans="1:22" x14ac:dyDescent="0.2">
      <c r="A891" t="s">
        <v>3510</v>
      </c>
      <c r="B891">
        <v>35.575000000000003</v>
      </c>
      <c r="C891">
        <v>141.85</v>
      </c>
      <c r="D891">
        <v>58.6</v>
      </c>
      <c r="E891">
        <v>4.7</v>
      </c>
      <c r="F891" t="s">
        <v>211</v>
      </c>
      <c r="J891">
        <v>1.1000000000000001</v>
      </c>
      <c r="K891" t="s">
        <v>212</v>
      </c>
      <c r="L891" t="s">
        <v>3511</v>
      </c>
      <c r="M891" t="s">
        <v>3512</v>
      </c>
      <c r="N891" t="s">
        <v>3505</v>
      </c>
      <c r="O891" t="s">
        <v>28</v>
      </c>
      <c r="Q891">
        <v>7.1</v>
      </c>
      <c r="S891">
        <v>2</v>
      </c>
      <c r="T891" t="s">
        <v>29</v>
      </c>
      <c r="U891" t="s">
        <v>212</v>
      </c>
      <c r="V891" t="s">
        <v>212</v>
      </c>
    </row>
    <row r="892" spans="1:22" x14ac:dyDescent="0.2">
      <c r="A892" t="s">
        <v>3513</v>
      </c>
      <c r="B892">
        <v>34.899000000000001</v>
      </c>
      <c r="C892">
        <v>139.48400000000001</v>
      </c>
      <c r="D892">
        <v>34.4</v>
      </c>
      <c r="E892">
        <v>5.4</v>
      </c>
      <c r="F892" t="s">
        <v>439</v>
      </c>
      <c r="J892">
        <v>0.9</v>
      </c>
      <c r="K892" t="s">
        <v>212</v>
      </c>
      <c r="L892" t="s">
        <v>3514</v>
      </c>
      <c r="M892" t="s">
        <v>3515</v>
      </c>
      <c r="N892" t="s">
        <v>3516</v>
      </c>
      <c r="O892" t="s">
        <v>28</v>
      </c>
      <c r="Q892">
        <v>3.1</v>
      </c>
      <c r="S892">
        <v>3</v>
      </c>
      <c r="T892" t="s">
        <v>29</v>
      </c>
      <c r="U892" t="s">
        <v>212</v>
      </c>
      <c r="V892" t="s">
        <v>212</v>
      </c>
    </row>
    <row r="893" spans="1:22" x14ac:dyDescent="0.2">
      <c r="A893" t="s">
        <v>3517</v>
      </c>
      <c r="B893">
        <v>36.454000000000001</v>
      </c>
      <c r="C893">
        <v>140.935</v>
      </c>
      <c r="D893">
        <v>59.1</v>
      </c>
      <c r="E893">
        <v>5.4</v>
      </c>
      <c r="F893" t="s">
        <v>211</v>
      </c>
      <c r="J893">
        <v>0.9</v>
      </c>
      <c r="K893" t="s">
        <v>212</v>
      </c>
      <c r="L893" t="s">
        <v>3518</v>
      </c>
      <c r="M893" t="s">
        <v>3519</v>
      </c>
      <c r="N893" t="s">
        <v>3520</v>
      </c>
      <c r="O893" t="s">
        <v>28</v>
      </c>
      <c r="Q893">
        <v>3.7</v>
      </c>
      <c r="S893">
        <v>84</v>
      </c>
      <c r="T893" t="s">
        <v>29</v>
      </c>
      <c r="U893" t="s">
        <v>212</v>
      </c>
      <c r="V893" t="s">
        <v>212</v>
      </c>
    </row>
    <row r="894" spans="1:22" x14ac:dyDescent="0.2">
      <c r="A894" t="s">
        <v>3521</v>
      </c>
      <c r="B894">
        <v>36.496000000000002</v>
      </c>
      <c r="C894">
        <v>141.03299999999999</v>
      </c>
      <c r="D894">
        <v>50</v>
      </c>
      <c r="E894">
        <v>5.4</v>
      </c>
      <c r="F894" t="s">
        <v>211</v>
      </c>
      <c r="J894">
        <v>1</v>
      </c>
      <c r="K894" t="s">
        <v>212</v>
      </c>
      <c r="L894" t="s">
        <v>3522</v>
      </c>
      <c r="M894" t="s">
        <v>3523</v>
      </c>
      <c r="N894" t="s">
        <v>3524</v>
      </c>
      <c r="O894" t="s">
        <v>28</v>
      </c>
      <c r="S894">
        <v>74</v>
      </c>
      <c r="T894" t="s">
        <v>29</v>
      </c>
      <c r="U894" t="s">
        <v>212</v>
      </c>
      <c r="V894" t="s">
        <v>212</v>
      </c>
    </row>
    <row r="895" spans="1:22" x14ac:dyDescent="0.2">
      <c r="A895" t="s">
        <v>3525</v>
      </c>
      <c r="B895">
        <v>36.488999999999997</v>
      </c>
      <c r="C895">
        <v>142.726</v>
      </c>
      <c r="D895">
        <v>27.5</v>
      </c>
      <c r="E895">
        <v>4.5</v>
      </c>
      <c r="F895" t="s">
        <v>211</v>
      </c>
      <c r="J895">
        <v>1.1000000000000001</v>
      </c>
      <c r="K895" t="s">
        <v>212</v>
      </c>
      <c r="L895" t="s">
        <v>3526</v>
      </c>
      <c r="M895" t="s">
        <v>3527</v>
      </c>
      <c r="N895" t="s">
        <v>3528</v>
      </c>
      <c r="O895" t="s">
        <v>28</v>
      </c>
      <c r="Q895">
        <v>3</v>
      </c>
      <c r="S895">
        <v>4</v>
      </c>
      <c r="T895" t="s">
        <v>29</v>
      </c>
      <c r="U895" t="s">
        <v>212</v>
      </c>
      <c r="V895" t="s">
        <v>212</v>
      </c>
    </row>
    <row r="896" spans="1:22" x14ac:dyDescent="0.2">
      <c r="A896" t="s">
        <v>3529</v>
      </c>
      <c r="B896">
        <v>34.936</v>
      </c>
      <c r="C896">
        <v>140.411</v>
      </c>
      <c r="D896">
        <v>78.5</v>
      </c>
      <c r="E896">
        <v>4.8</v>
      </c>
      <c r="F896" t="s">
        <v>211</v>
      </c>
      <c r="J896">
        <v>0.7</v>
      </c>
      <c r="K896" t="s">
        <v>212</v>
      </c>
      <c r="L896" t="s">
        <v>3530</v>
      </c>
      <c r="M896" t="s">
        <v>3531</v>
      </c>
      <c r="N896" t="s">
        <v>3532</v>
      </c>
      <c r="O896" t="s">
        <v>28</v>
      </c>
      <c r="Q896">
        <v>4.2</v>
      </c>
      <c r="S896">
        <v>1</v>
      </c>
      <c r="T896" t="s">
        <v>29</v>
      </c>
      <c r="U896" t="s">
        <v>212</v>
      </c>
      <c r="V896" t="s">
        <v>212</v>
      </c>
    </row>
    <row r="897" spans="1:22" x14ac:dyDescent="0.2">
      <c r="A897" t="s">
        <v>3533</v>
      </c>
      <c r="B897">
        <v>37.773000000000003</v>
      </c>
      <c r="C897">
        <v>141.351</v>
      </c>
      <c r="D897">
        <v>90.6</v>
      </c>
      <c r="E897">
        <v>5.0999999999999996</v>
      </c>
      <c r="F897" t="s">
        <v>211</v>
      </c>
      <c r="J897">
        <v>1</v>
      </c>
      <c r="K897" t="s">
        <v>212</v>
      </c>
      <c r="L897" t="s">
        <v>3534</v>
      </c>
      <c r="M897" t="s">
        <v>3535</v>
      </c>
      <c r="N897" t="s">
        <v>3536</v>
      </c>
      <c r="O897" t="s">
        <v>28</v>
      </c>
      <c r="Q897">
        <v>1.5</v>
      </c>
      <c r="S897">
        <v>51</v>
      </c>
      <c r="T897" t="s">
        <v>29</v>
      </c>
      <c r="U897" t="s">
        <v>212</v>
      </c>
      <c r="V897" t="s">
        <v>212</v>
      </c>
    </row>
    <row r="898" spans="1:22" x14ac:dyDescent="0.2">
      <c r="A898" t="s">
        <v>3537</v>
      </c>
      <c r="B898">
        <v>36.353999999999999</v>
      </c>
      <c r="C898">
        <v>141.48400000000001</v>
      </c>
      <c r="D898">
        <v>36</v>
      </c>
      <c r="E898">
        <v>5.6</v>
      </c>
      <c r="F898" t="s">
        <v>23</v>
      </c>
      <c r="J898">
        <v>1</v>
      </c>
      <c r="K898" t="s">
        <v>212</v>
      </c>
      <c r="L898" t="s">
        <v>3538</v>
      </c>
      <c r="M898" t="s">
        <v>3539</v>
      </c>
      <c r="N898" t="s">
        <v>3540</v>
      </c>
      <c r="O898" t="s">
        <v>28</v>
      </c>
      <c r="T898" t="s">
        <v>29</v>
      </c>
      <c r="U898" t="s">
        <v>212</v>
      </c>
      <c r="V898" t="s">
        <v>3427</v>
      </c>
    </row>
    <row r="899" spans="1:22" x14ac:dyDescent="0.2">
      <c r="A899" t="s">
        <v>3541</v>
      </c>
      <c r="B899">
        <v>37.076000000000001</v>
      </c>
      <c r="C899">
        <v>141.06200000000001</v>
      </c>
      <c r="D899">
        <v>63</v>
      </c>
      <c r="E899">
        <v>4.8</v>
      </c>
      <c r="F899" t="s">
        <v>211</v>
      </c>
      <c r="J899">
        <v>0.9</v>
      </c>
      <c r="K899" t="s">
        <v>212</v>
      </c>
      <c r="L899" t="s">
        <v>3542</v>
      </c>
      <c r="M899" t="s">
        <v>3543</v>
      </c>
      <c r="N899" t="s">
        <v>3544</v>
      </c>
      <c r="O899" t="s">
        <v>28</v>
      </c>
      <c r="Q899">
        <v>2</v>
      </c>
      <c r="S899">
        <v>13</v>
      </c>
      <c r="T899" t="s">
        <v>29</v>
      </c>
      <c r="U899" t="s">
        <v>212</v>
      </c>
      <c r="V899" t="s">
        <v>212</v>
      </c>
    </row>
    <row r="900" spans="1:22" x14ac:dyDescent="0.2">
      <c r="A900" t="s">
        <v>3545</v>
      </c>
      <c r="B900">
        <v>35.619</v>
      </c>
      <c r="C900">
        <v>140.68299999999999</v>
      </c>
      <c r="D900">
        <v>58</v>
      </c>
      <c r="E900">
        <v>4.5999999999999996</v>
      </c>
      <c r="F900" t="s">
        <v>211</v>
      </c>
      <c r="J900">
        <v>1.1000000000000001</v>
      </c>
      <c r="K900" t="s">
        <v>212</v>
      </c>
      <c r="L900" t="s">
        <v>3546</v>
      </c>
      <c r="M900" t="s">
        <v>3547</v>
      </c>
      <c r="N900" t="s">
        <v>3548</v>
      </c>
      <c r="O900" t="s">
        <v>28</v>
      </c>
      <c r="Q900">
        <v>4.0999999999999996</v>
      </c>
      <c r="S900">
        <v>3</v>
      </c>
      <c r="T900" t="s">
        <v>29</v>
      </c>
      <c r="U900" t="s">
        <v>212</v>
      </c>
      <c r="V900" t="s">
        <v>212</v>
      </c>
    </row>
    <row r="901" spans="1:22" x14ac:dyDescent="0.2">
      <c r="A901" t="s">
        <v>3549</v>
      </c>
      <c r="B901">
        <v>38.219000000000001</v>
      </c>
      <c r="C901">
        <v>134.25800000000001</v>
      </c>
      <c r="D901">
        <v>417</v>
      </c>
      <c r="E901">
        <v>4.8</v>
      </c>
      <c r="F901" t="s">
        <v>211</v>
      </c>
      <c r="J901">
        <v>1</v>
      </c>
      <c r="K901" t="s">
        <v>212</v>
      </c>
      <c r="L901" t="s">
        <v>3550</v>
      </c>
      <c r="M901" t="s">
        <v>3551</v>
      </c>
      <c r="N901" t="s">
        <v>3552</v>
      </c>
      <c r="O901" t="s">
        <v>28</v>
      </c>
      <c r="S901">
        <v>25</v>
      </c>
      <c r="T901" t="s">
        <v>29</v>
      </c>
      <c r="U901" t="s">
        <v>212</v>
      </c>
      <c r="V901" t="s">
        <v>212</v>
      </c>
    </row>
    <row r="902" spans="1:22" x14ac:dyDescent="0.2">
      <c r="A902" t="s">
        <v>3553</v>
      </c>
      <c r="B902">
        <v>37.543999999999997</v>
      </c>
      <c r="C902">
        <v>141.33500000000001</v>
      </c>
      <c r="D902">
        <v>58</v>
      </c>
      <c r="E902">
        <v>5.0999999999999996</v>
      </c>
      <c r="F902" t="s">
        <v>211</v>
      </c>
      <c r="J902">
        <v>0.9</v>
      </c>
      <c r="K902" t="s">
        <v>212</v>
      </c>
      <c r="L902" t="s">
        <v>3554</v>
      </c>
      <c r="M902" t="s">
        <v>3555</v>
      </c>
      <c r="N902" t="s">
        <v>3556</v>
      </c>
      <c r="O902" t="s">
        <v>28</v>
      </c>
      <c r="S902">
        <v>44</v>
      </c>
      <c r="T902" t="s">
        <v>29</v>
      </c>
      <c r="U902" t="s">
        <v>212</v>
      </c>
      <c r="V902" t="s">
        <v>212</v>
      </c>
    </row>
    <row r="903" spans="1:22" x14ac:dyDescent="0.2">
      <c r="A903" t="s">
        <v>3557</v>
      </c>
      <c r="B903">
        <v>36.200000000000003</v>
      </c>
      <c r="C903">
        <v>141.38399999999999</v>
      </c>
      <c r="D903">
        <v>47.8</v>
      </c>
      <c r="E903">
        <v>4.8</v>
      </c>
      <c r="F903" t="s">
        <v>211</v>
      </c>
      <c r="J903">
        <v>1</v>
      </c>
      <c r="K903" t="s">
        <v>212</v>
      </c>
      <c r="L903" t="s">
        <v>3558</v>
      </c>
      <c r="M903" t="s">
        <v>3559</v>
      </c>
      <c r="N903" t="s">
        <v>3560</v>
      </c>
      <c r="O903" t="s">
        <v>28</v>
      </c>
      <c r="Q903">
        <v>3.3</v>
      </c>
      <c r="S903">
        <v>9</v>
      </c>
      <c r="T903" t="s">
        <v>29</v>
      </c>
      <c r="U903" t="s">
        <v>212</v>
      </c>
      <c r="V903" t="s">
        <v>212</v>
      </c>
    </row>
    <row r="904" spans="1:22" x14ac:dyDescent="0.2">
      <c r="A904" t="s">
        <v>3561</v>
      </c>
      <c r="B904">
        <v>35.981000000000002</v>
      </c>
      <c r="C904">
        <v>141.744</v>
      </c>
      <c r="D904">
        <v>33</v>
      </c>
      <c r="E904">
        <v>4.5</v>
      </c>
      <c r="F904" t="s">
        <v>211</v>
      </c>
      <c r="J904">
        <v>1.1000000000000001</v>
      </c>
      <c r="K904" t="s">
        <v>212</v>
      </c>
      <c r="L904" t="s">
        <v>3562</v>
      </c>
      <c r="M904" t="s">
        <v>3563</v>
      </c>
      <c r="N904" t="s">
        <v>3564</v>
      </c>
      <c r="O904" t="s">
        <v>28</v>
      </c>
      <c r="S904">
        <v>4</v>
      </c>
      <c r="T904" t="s">
        <v>29</v>
      </c>
      <c r="U904" t="s">
        <v>212</v>
      </c>
      <c r="V904" t="s">
        <v>212</v>
      </c>
    </row>
    <row r="905" spans="1:22" x14ac:dyDescent="0.2">
      <c r="A905" t="s">
        <v>3565</v>
      </c>
      <c r="B905">
        <v>33.689</v>
      </c>
      <c r="C905">
        <v>141.27000000000001</v>
      </c>
      <c r="D905">
        <v>28.5</v>
      </c>
      <c r="E905">
        <v>4.5999999999999996</v>
      </c>
      <c r="F905" t="s">
        <v>211</v>
      </c>
      <c r="J905">
        <v>1</v>
      </c>
      <c r="K905" t="s">
        <v>212</v>
      </c>
      <c r="L905" t="s">
        <v>3566</v>
      </c>
      <c r="M905" t="s">
        <v>3567</v>
      </c>
      <c r="N905" t="s">
        <v>3195</v>
      </c>
      <c r="O905" t="s">
        <v>28</v>
      </c>
      <c r="Q905">
        <v>4</v>
      </c>
      <c r="S905">
        <v>5</v>
      </c>
      <c r="T905" t="s">
        <v>29</v>
      </c>
      <c r="U905" t="s">
        <v>212</v>
      </c>
      <c r="V905" t="s">
        <v>212</v>
      </c>
    </row>
    <row r="906" spans="1:22" x14ac:dyDescent="0.2">
      <c r="A906" t="s">
        <v>3568</v>
      </c>
      <c r="B906">
        <v>36.512</v>
      </c>
      <c r="C906">
        <v>135.803</v>
      </c>
      <c r="D906">
        <v>25.1</v>
      </c>
      <c r="E906">
        <v>4.5999999999999996</v>
      </c>
      <c r="F906" t="s">
        <v>211</v>
      </c>
      <c r="J906">
        <v>0.8</v>
      </c>
      <c r="K906" t="s">
        <v>212</v>
      </c>
      <c r="L906" t="s">
        <v>3569</v>
      </c>
      <c r="M906" t="s">
        <v>3570</v>
      </c>
      <c r="N906" t="s">
        <v>3571</v>
      </c>
      <c r="O906" t="s">
        <v>28</v>
      </c>
      <c r="Q906">
        <v>3.3</v>
      </c>
      <c r="S906">
        <v>1</v>
      </c>
      <c r="T906" t="s">
        <v>29</v>
      </c>
      <c r="U906" t="s">
        <v>212</v>
      </c>
      <c r="V906" t="s">
        <v>212</v>
      </c>
    </row>
    <row r="907" spans="1:22" x14ac:dyDescent="0.2">
      <c r="A907" t="s">
        <v>3572</v>
      </c>
      <c r="B907">
        <v>35.518000000000001</v>
      </c>
      <c r="C907">
        <v>140.17699999999999</v>
      </c>
      <c r="D907">
        <v>81.2</v>
      </c>
      <c r="E907">
        <v>4.9000000000000004</v>
      </c>
      <c r="F907" t="s">
        <v>211</v>
      </c>
      <c r="J907">
        <v>0.8</v>
      </c>
      <c r="K907" t="s">
        <v>212</v>
      </c>
      <c r="L907" t="s">
        <v>3573</v>
      </c>
      <c r="M907" t="s">
        <v>3574</v>
      </c>
      <c r="N907" t="s">
        <v>3575</v>
      </c>
      <c r="O907" t="s">
        <v>28</v>
      </c>
      <c r="Q907">
        <v>1.9</v>
      </c>
      <c r="S907">
        <v>2</v>
      </c>
      <c r="T907" t="s">
        <v>29</v>
      </c>
      <c r="U907" t="s">
        <v>212</v>
      </c>
      <c r="V907" t="s">
        <v>212</v>
      </c>
    </row>
    <row r="908" spans="1:22" x14ac:dyDescent="0.2">
      <c r="A908" t="s">
        <v>3576</v>
      </c>
      <c r="B908">
        <v>37.718000000000004</v>
      </c>
      <c r="C908">
        <v>139.62100000000001</v>
      </c>
      <c r="D908">
        <v>144.80000000000001</v>
      </c>
      <c r="E908">
        <v>5.0999999999999996</v>
      </c>
      <c r="F908" t="s">
        <v>211</v>
      </c>
      <c r="J908">
        <v>0.9</v>
      </c>
      <c r="K908" t="s">
        <v>212</v>
      </c>
      <c r="L908" t="s">
        <v>3577</v>
      </c>
      <c r="M908" t="s">
        <v>3578</v>
      </c>
      <c r="N908" t="s">
        <v>3579</v>
      </c>
      <c r="O908" t="s">
        <v>28</v>
      </c>
      <c r="Q908">
        <v>1.4</v>
      </c>
      <c r="S908">
        <v>25</v>
      </c>
      <c r="T908" t="s">
        <v>29</v>
      </c>
      <c r="U908" t="s">
        <v>212</v>
      </c>
      <c r="V908" t="s">
        <v>212</v>
      </c>
    </row>
    <row r="909" spans="1:22" x14ac:dyDescent="0.2">
      <c r="A909" t="s">
        <v>3580</v>
      </c>
      <c r="B909">
        <v>33.119</v>
      </c>
      <c r="C909">
        <v>136.91800000000001</v>
      </c>
      <c r="D909">
        <v>391.2</v>
      </c>
      <c r="E909">
        <v>4.7</v>
      </c>
      <c r="F909" t="s">
        <v>211</v>
      </c>
      <c r="J909">
        <v>0.9</v>
      </c>
      <c r="K909" t="s">
        <v>212</v>
      </c>
      <c r="L909" t="s">
        <v>3581</v>
      </c>
      <c r="M909" t="s">
        <v>3582</v>
      </c>
      <c r="N909" t="s">
        <v>3583</v>
      </c>
      <c r="O909" t="s">
        <v>28</v>
      </c>
      <c r="Q909">
        <v>2.2000000000000002</v>
      </c>
      <c r="S909">
        <v>17</v>
      </c>
      <c r="T909" t="s">
        <v>29</v>
      </c>
      <c r="U909" t="s">
        <v>212</v>
      </c>
      <c r="V909" t="s">
        <v>212</v>
      </c>
    </row>
    <row r="910" spans="1:22" x14ac:dyDescent="0.2">
      <c r="A910" t="s">
        <v>3584</v>
      </c>
      <c r="B910">
        <v>34.531999999999996</v>
      </c>
      <c r="C910">
        <v>139.602</v>
      </c>
      <c r="D910">
        <v>121.3</v>
      </c>
      <c r="E910">
        <v>4.9000000000000004</v>
      </c>
      <c r="F910" t="s">
        <v>211</v>
      </c>
      <c r="J910">
        <v>1.1000000000000001</v>
      </c>
      <c r="K910" t="s">
        <v>212</v>
      </c>
      <c r="L910" t="s">
        <v>3585</v>
      </c>
      <c r="M910" t="s">
        <v>3586</v>
      </c>
      <c r="N910" t="s">
        <v>2653</v>
      </c>
      <c r="O910" t="s">
        <v>28</v>
      </c>
      <c r="Q910">
        <v>2</v>
      </c>
      <c r="S910">
        <v>14</v>
      </c>
      <c r="T910" t="s">
        <v>29</v>
      </c>
      <c r="U910" t="s">
        <v>212</v>
      </c>
      <c r="V910" t="s">
        <v>212</v>
      </c>
    </row>
    <row r="911" spans="1:22" x14ac:dyDescent="0.2">
      <c r="A911" t="s">
        <v>3587</v>
      </c>
      <c r="B911">
        <v>36.595999999999997</v>
      </c>
      <c r="C911">
        <v>141.19499999999999</v>
      </c>
      <c r="D911">
        <v>52.9</v>
      </c>
      <c r="E911">
        <v>4.7</v>
      </c>
      <c r="F911" t="s">
        <v>211</v>
      </c>
      <c r="J911">
        <v>0.9</v>
      </c>
      <c r="K911" t="s">
        <v>212</v>
      </c>
      <c r="L911" t="s">
        <v>3588</v>
      </c>
      <c r="M911" t="s">
        <v>3589</v>
      </c>
      <c r="N911" t="s">
        <v>3590</v>
      </c>
      <c r="O911" t="s">
        <v>28</v>
      </c>
      <c r="Q911">
        <v>3.2</v>
      </c>
      <c r="S911">
        <v>7</v>
      </c>
      <c r="T911" t="s">
        <v>29</v>
      </c>
      <c r="U911" t="s">
        <v>212</v>
      </c>
      <c r="V911" t="s">
        <v>212</v>
      </c>
    </row>
    <row r="912" spans="1:22" x14ac:dyDescent="0.2">
      <c r="A912" t="s">
        <v>3591</v>
      </c>
      <c r="B912">
        <v>33.613</v>
      </c>
      <c r="C912">
        <v>140.94900000000001</v>
      </c>
      <c r="D912">
        <v>56.6</v>
      </c>
      <c r="E912">
        <v>4.9000000000000004</v>
      </c>
      <c r="F912" t="s">
        <v>211</v>
      </c>
      <c r="J912">
        <v>1</v>
      </c>
      <c r="K912" t="s">
        <v>212</v>
      </c>
      <c r="L912" t="s">
        <v>3592</v>
      </c>
      <c r="M912" t="s">
        <v>3593</v>
      </c>
      <c r="N912" t="s">
        <v>3594</v>
      </c>
      <c r="O912" t="s">
        <v>28</v>
      </c>
      <c r="Q912">
        <v>3.6</v>
      </c>
      <c r="S912">
        <v>12</v>
      </c>
      <c r="T912" t="s">
        <v>29</v>
      </c>
      <c r="U912" t="s">
        <v>212</v>
      </c>
      <c r="V912" t="s">
        <v>212</v>
      </c>
    </row>
    <row r="913" spans="1:22" x14ac:dyDescent="0.2">
      <c r="A913" t="s">
        <v>3595</v>
      </c>
      <c r="B913">
        <v>36.411000000000001</v>
      </c>
      <c r="C913">
        <v>141.36099999999999</v>
      </c>
      <c r="D913">
        <v>51.5</v>
      </c>
      <c r="E913">
        <v>4.5</v>
      </c>
      <c r="F913" t="s">
        <v>211</v>
      </c>
      <c r="J913">
        <v>1.5</v>
      </c>
      <c r="K913" t="s">
        <v>212</v>
      </c>
      <c r="L913" t="s">
        <v>3596</v>
      </c>
      <c r="M913" t="s">
        <v>3597</v>
      </c>
      <c r="N913" t="s">
        <v>3598</v>
      </c>
      <c r="O913" t="s">
        <v>28</v>
      </c>
      <c r="Q913">
        <v>9.1999999999999993</v>
      </c>
      <c r="S913">
        <v>3</v>
      </c>
      <c r="T913" t="s">
        <v>29</v>
      </c>
      <c r="U913" t="s">
        <v>212</v>
      </c>
      <c r="V913" t="s">
        <v>212</v>
      </c>
    </row>
    <row r="914" spans="1:22" x14ac:dyDescent="0.2">
      <c r="A914" t="s">
        <v>3599</v>
      </c>
      <c r="B914">
        <v>40.22</v>
      </c>
      <c r="C914">
        <v>139.30600000000001</v>
      </c>
      <c r="D914">
        <v>19</v>
      </c>
      <c r="E914">
        <v>4.9000000000000004</v>
      </c>
      <c r="F914" t="s">
        <v>211</v>
      </c>
      <c r="J914">
        <v>1</v>
      </c>
      <c r="K914" t="s">
        <v>212</v>
      </c>
      <c r="L914" t="s">
        <v>3600</v>
      </c>
      <c r="M914" t="s">
        <v>3601</v>
      </c>
      <c r="N914" t="s">
        <v>3602</v>
      </c>
      <c r="O914" t="s">
        <v>28</v>
      </c>
      <c r="S914">
        <v>14</v>
      </c>
      <c r="T914" t="s">
        <v>29</v>
      </c>
      <c r="U914" t="s">
        <v>212</v>
      </c>
      <c r="V914" t="s">
        <v>212</v>
      </c>
    </row>
    <row r="915" spans="1:22" x14ac:dyDescent="0.2">
      <c r="A915" t="s">
        <v>3603</v>
      </c>
      <c r="B915">
        <v>35.881</v>
      </c>
      <c r="C915">
        <v>140.55799999999999</v>
      </c>
      <c r="D915">
        <v>46.1</v>
      </c>
      <c r="E915">
        <v>4.7</v>
      </c>
      <c r="F915" t="s">
        <v>211</v>
      </c>
      <c r="J915">
        <v>1.2</v>
      </c>
      <c r="K915" t="s">
        <v>212</v>
      </c>
      <c r="L915" t="s">
        <v>3604</v>
      </c>
      <c r="M915" t="s">
        <v>3605</v>
      </c>
      <c r="N915" t="s">
        <v>3606</v>
      </c>
      <c r="O915" t="s">
        <v>28</v>
      </c>
      <c r="Q915">
        <v>5.3</v>
      </c>
      <c r="S915">
        <v>3</v>
      </c>
      <c r="T915" t="s">
        <v>29</v>
      </c>
      <c r="U915" t="s">
        <v>212</v>
      </c>
      <c r="V915" t="s">
        <v>212</v>
      </c>
    </row>
    <row r="916" spans="1:22" x14ac:dyDescent="0.2">
      <c r="A916" t="s">
        <v>3607</v>
      </c>
      <c r="B916">
        <v>33.536000000000001</v>
      </c>
      <c r="C916">
        <v>131.52199999999999</v>
      </c>
      <c r="D916">
        <v>133.6</v>
      </c>
      <c r="E916">
        <v>4.7</v>
      </c>
      <c r="F916" t="s">
        <v>211</v>
      </c>
      <c r="J916">
        <v>0.6</v>
      </c>
      <c r="K916" t="s">
        <v>212</v>
      </c>
      <c r="L916" t="s">
        <v>3608</v>
      </c>
      <c r="M916" t="s">
        <v>3609</v>
      </c>
      <c r="N916" t="s">
        <v>3610</v>
      </c>
      <c r="O916" t="s">
        <v>28</v>
      </c>
      <c r="Q916">
        <v>1.6</v>
      </c>
      <c r="S916">
        <v>6</v>
      </c>
      <c r="T916" t="s">
        <v>29</v>
      </c>
      <c r="U916" t="s">
        <v>212</v>
      </c>
      <c r="V916" t="s">
        <v>212</v>
      </c>
    </row>
    <row r="917" spans="1:22" x14ac:dyDescent="0.2">
      <c r="A917" t="s">
        <v>3611</v>
      </c>
      <c r="B917">
        <v>37.159999999999997</v>
      </c>
      <c r="C917">
        <v>134.93199999999999</v>
      </c>
      <c r="D917">
        <v>365.6</v>
      </c>
      <c r="E917">
        <v>4.8</v>
      </c>
      <c r="F917" t="s">
        <v>211</v>
      </c>
      <c r="J917">
        <v>0.7</v>
      </c>
      <c r="K917" t="s">
        <v>212</v>
      </c>
      <c r="L917" t="s">
        <v>3612</v>
      </c>
      <c r="M917" t="s">
        <v>3613</v>
      </c>
      <c r="N917" t="s">
        <v>3614</v>
      </c>
      <c r="O917" t="s">
        <v>28</v>
      </c>
      <c r="Q917">
        <v>1.7</v>
      </c>
      <c r="S917">
        <v>58</v>
      </c>
      <c r="T917" t="s">
        <v>29</v>
      </c>
      <c r="U917" t="s">
        <v>212</v>
      </c>
      <c r="V917" t="s">
        <v>212</v>
      </c>
    </row>
    <row r="918" spans="1:22" x14ac:dyDescent="0.2">
      <c r="A918" t="s">
        <v>3615</v>
      </c>
      <c r="B918">
        <v>33.24</v>
      </c>
      <c r="C918">
        <v>140.70699999999999</v>
      </c>
      <c r="D918">
        <v>71.2</v>
      </c>
      <c r="E918">
        <v>4.7</v>
      </c>
      <c r="F918" t="s">
        <v>211</v>
      </c>
      <c r="J918">
        <v>0.5</v>
      </c>
      <c r="K918" t="s">
        <v>212</v>
      </c>
      <c r="L918" t="s">
        <v>3616</v>
      </c>
      <c r="M918" t="s">
        <v>3617</v>
      </c>
      <c r="N918" t="s">
        <v>3618</v>
      </c>
      <c r="O918" t="s">
        <v>28</v>
      </c>
      <c r="Q918">
        <v>3.3</v>
      </c>
      <c r="S918">
        <v>5</v>
      </c>
      <c r="T918" t="s">
        <v>29</v>
      </c>
      <c r="U918" t="s">
        <v>212</v>
      </c>
      <c r="V918" t="s">
        <v>212</v>
      </c>
    </row>
    <row r="919" spans="1:22" x14ac:dyDescent="0.2">
      <c r="A919" t="s">
        <v>3619</v>
      </c>
      <c r="B919">
        <v>36.575000000000003</v>
      </c>
      <c r="C919">
        <v>140.62</v>
      </c>
      <c r="D919">
        <v>110.8</v>
      </c>
      <c r="E919">
        <v>5</v>
      </c>
      <c r="F919" t="s">
        <v>211</v>
      </c>
      <c r="J919">
        <v>1.1000000000000001</v>
      </c>
      <c r="K919" t="s">
        <v>212</v>
      </c>
      <c r="L919" t="s">
        <v>3620</v>
      </c>
      <c r="M919" t="s">
        <v>3621</v>
      </c>
      <c r="N919" t="s">
        <v>3622</v>
      </c>
      <c r="O919" t="s">
        <v>28</v>
      </c>
      <c r="Q919">
        <v>1.7</v>
      </c>
      <c r="S919">
        <v>19</v>
      </c>
      <c r="T919" t="s">
        <v>29</v>
      </c>
      <c r="U919" t="s">
        <v>212</v>
      </c>
      <c r="V919" t="s">
        <v>212</v>
      </c>
    </row>
    <row r="920" spans="1:22" x14ac:dyDescent="0.2">
      <c r="A920" t="s">
        <v>3623</v>
      </c>
      <c r="B920">
        <v>33.880000000000003</v>
      </c>
      <c r="C920">
        <v>137.12700000000001</v>
      </c>
      <c r="D920">
        <v>347.2</v>
      </c>
      <c r="E920">
        <v>4.5</v>
      </c>
      <c r="F920" t="s">
        <v>211</v>
      </c>
      <c r="J920">
        <v>0.8</v>
      </c>
      <c r="K920" t="s">
        <v>212</v>
      </c>
      <c r="L920" t="s">
        <v>3624</v>
      </c>
      <c r="M920" t="s">
        <v>3625</v>
      </c>
      <c r="N920" t="s">
        <v>3626</v>
      </c>
      <c r="O920" t="s">
        <v>28</v>
      </c>
      <c r="Q920">
        <v>2</v>
      </c>
      <c r="S920">
        <v>15</v>
      </c>
      <c r="T920" t="s">
        <v>29</v>
      </c>
      <c r="U920" t="s">
        <v>212</v>
      </c>
      <c r="V920" t="s">
        <v>212</v>
      </c>
    </row>
    <row r="921" spans="1:22" x14ac:dyDescent="0.2">
      <c r="A921" t="s">
        <v>3627</v>
      </c>
      <c r="B921">
        <v>37.521999999999998</v>
      </c>
      <c r="C921">
        <v>141.36500000000001</v>
      </c>
      <c r="D921">
        <v>66.2</v>
      </c>
      <c r="E921">
        <v>4.5</v>
      </c>
      <c r="F921" t="s">
        <v>211</v>
      </c>
      <c r="J921">
        <v>0.8</v>
      </c>
      <c r="K921" t="s">
        <v>212</v>
      </c>
      <c r="L921" t="s">
        <v>3628</v>
      </c>
      <c r="M921" t="s">
        <v>3629</v>
      </c>
      <c r="N921" t="s">
        <v>3630</v>
      </c>
      <c r="O921" t="s">
        <v>28</v>
      </c>
      <c r="Q921">
        <v>3.6</v>
      </c>
      <c r="S921">
        <v>4</v>
      </c>
      <c r="T921" t="s">
        <v>29</v>
      </c>
      <c r="U921" t="s">
        <v>212</v>
      </c>
      <c r="V921" t="s">
        <v>212</v>
      </c>
    </row>
    <row r="922" spans="1:22" x14ac:dyDescent="0.2">
      <c r="A922" t="s">
        <v>3631</v>
      </c>
      <c r="B922">
        <v>35.628999999999998</v>
      </c>
      <c r="C922">
        <v>140.84</v>
      </c>
      <c r="D922">
        <v>61.4</v>
      </c>
      <c r="E922">
        <v>4.5999999999999996</v>
      </c>
      <c r="F922" t="s">
        <v>211</v>
      </c>
      <c r="J922">
        <v>0.6</v>
      </c>
      <c r="K922" t="s">
        <v>212</v>
      </c>
      <c r="L922" t="s">
        <v>3632</v>
      </c>
      <c r="M922" t="s">
        <v>3633</v>
      </c>
      <c r="N922" t="s">
        <v>3634</v>
      </c>
      <c r="O922" t="s">
        <v>28</v>
      </c>
      <c r="Q922">
        <v>2.7</v>
      </c>
      <c r="S922">
        <v>2</v>
      </c>
      <c r="T922" t="s">
        <v>29</v>
      </c>
      <c r="U922" t="s">
        <v>212</v>
      </c>
      <c r="V922" t="s">
        <v>212</v>
      </c>
    </row>
    <row r="923" spans="1:22" x14ac:dyDescent="0.2">
      <c r="A923" t="s">
        <v>3635</v>
      </c>
      <c r="B923">
        <v>38.997</v>
      </c>
      <c r="C923">
        <v>141.018</v>
      </c>
      <c r="D923">
        <v>29.1</v>
      </c>
      <c r="E923">
        <v>4.8</v>
      </c>
      <c r="F923" t="s">
        <v>211</v>
      </c>
      <c r="J923">
        <v>1.2</v>
      </c>
      <c r="K923" t="s">
        <v>212</v>
      </c>
      <c r="L923" t="s">
        <v>3636</v>
      </c>
      <c r="M923" t="s">
        <v>3637</v>
      </c>
      <c r="N923" t="s">
        <v>3638</v>
      </c>
      <c r="O923" t="s">
        <v>28</v>
      </c>
      <c r="Q923">
        <v>3.4</v>
      </c>
      <c r="S923">
        <v>12</v>
      </c>
      <c r="T923" t="s">
        <v>29</v>
      </c>
      <c r="U923" t="s">
        <v>212</v>
      </c>
      <c r="V923" t="s">
        <v>212</v>
      </c>
    </row>
    <row r="924" spans="1:22" x14ac:dyDescent="0.2">
      <c r="A924" t="s">
        <v>3639</v>
      </c>
      <c r="B924">
        <v>36.222999999999999</v>
      </c>
      <c r="C924">
        <v>142.58799999999999</v>
      </c>
      <c r="D924">
        <v>43</v>
      </c>
      <c r="E924">
        <v>4.8</v>
      </c>
      <c r="F924" t="s">
        <v>211</v>
      </c>
      <c r="J924">
        <v>1</v>
      </c>
      <c r="K924" t="s">
        <v>212</v>
      </c>
      <c r="L924" t="s">
        <v>3640</v>
      </c>
      <c r="M924" t="s">
        <v>3641</v>
      </c>
      <c r="N924" t="s">
        <v>3642</v>
      </c>
      <c r="O924" t="s">
        <v>28</v>
      </c>
      <c r="Q924">
        <v>7.9</v>
      </c>
      <c r="S924">
        <v>4</v>
      </c>
      <c r="T924" t="s">
        <v>29</v>
      </c>
      <c r="U924" t="s">
        <v>212</v>
      </c>
      <c r="V924" t="s">
        <v>212</v>
      </c>
    </row>
    <row r="925" spans="1:22" x14ac:dyDescent="0.2">
      <c r="A925" t="s">
        <v>3643</v>
      </c>
      <c r="B925">
        <v>36.262999999999998</v>
      </c>
      <c r="C925">
        <v>141.62299999999999</v>
      </c>
      <c r="D925">
        <v>15.2</v>
      </c>
      <c r="E925">
        <v>4.9000000000000004</v>
      </c>
      <c r="F925" t="s">
        <v>211</v>
      </c>
      <c r="J925">
        <v>1.3</v>
      </c>
      <c r="K925" t="s">
        <v>212</v>
      </c>
      <c r="L925" t="s">
        <v>3644</v>
      </c>
      <c r="M925" t="s">
        <v>3645</v>
      </c>
      <c r="N925" t="s">
        <v>3646</v>
      </c>
      <c r="O925" t="s">
        <v>28</v>
      </c>
      <c r="Q925">
        <v>4.2</v>
      </c>
      <c r="S925">
        <v>6</v>
      </c>
      <c r="T925" t="s">
        <v>29</v>
      </c>
      <c r="U925" t="s">
        <v>212</v>
      </c>
      <c r="V925" t="s">
        <v>212</v>
      </c>
    </row>
    <row r="926" spans="1:22" x14ac:dyDescent="0.2">
      <c r="A926" t="s">
        <v>3647</v>
      </c>
      <c r="B926">
        <v>36.601999999999997</v>
      </c>
      <c r="C926">
        <v>142.44999999999999</v>
      </c>
      <c r="D926">
        <v>33</v>
      </c>
      <c r="E926">
        <v>4.5999999999999996</v>
      </c>
      <c r="F926" t="s">
        <v>211</v>
      </c>
      <c r="J926">
        <v>0.7</v>
      </c>
      <c r="K926" t="s">
        <v>212</v>
      </c>
      <c r="L926" t="s">
        <v>3648</v>
      </c>
      <c r="M926" t="s">
        <v>3649</v>
      </c>
      <c r="N926" t="s">
        <v>3650</v>
      </c>
      <c r="O926" t="s">
        <v>28</v>
      </c>
      <c r="S926">
        <v>4</v>
      </c>
      <c r="T926" t="s">
        <v>29</v>
      </c>
      <c r="U926" t="s">
        <v>212</v>
      </c>
      <c r="V926" t="s">
        <v>212</v>
      </c>
    </row>
    <row r="927" spans="1:22" x14ac:dyDescent="0.2">
      <c r="A927" t="s">
        <v>3651</v>
      </c>
      <c r="B927">
        <v>33.942</v>
      </c>
      <c r="C927">
        <v>132.643</v>
      </c>
      <c r="D927">
        <v>56.1</v>
      </c>
      <c r="E927">
        <v>4.9000000000000004</v>
      </c>
      <c r="F927" t="s">
        <v>211</v>
      </c>
      <c r="J927">
        <v>1</v>
      </c>
      <c r="K927" t="s">
        <v>212</v>
      </c>
      <c r="L927" t="s">
        <v>3652</v>
      </c>
      <c r="M927" t="s">
        <v>3653</v>
      </c>
      <c r="N927" t="s">
        <v>3654</v>
      </c>
      <c r="O927" t="s">
        <v>28</v>
      </c>
      <c r="Q927">
        <v>2.5</v>
      </c>
      <c r="S927">
        <v>5</v>
      </c>
      <c r="T927" t="s">
        <v>29</v>
      </c>
      <c r="U927" t="s">
        <v>212</v>
      </c>
      <c r="V927" t="s">
        <v>212</v>
      </c>
    </row>
    <row r="928" spans="1:22" x14ac:dyDescent="0.2">
      <c r="A928" t="s">
        <v>3655</v>
      </c>
      <c r="B928">
        <v>33.478000000000002</v>
      </c>
      <c r="C928">
        <v>141.517</v>
      </c>
      <c r="D928">
        <v>34.4</v>
      </c>
      <c r="E928">
        <v>4.8</v>
      </c>
      <c r="F928" t="s">
        <v>211</v>
      </c>
      <c r="J928">
        <v>1.1000000000000001</v>
      </c>
      <c r="K928" t="s">
        <v>212</v>
      </c>
      <c r="L928" t="s">
        <v>3656</v>
      </c>
      <c r="M928" t="s">
        <v>3657</v>
      </c>
      <c r="N928" t="s">
        <v>3658</v>
      </c>
      <c r="O928" t="s">
        <v>28</v>
      </c>
      <c r="Q928">
        <v>9.4</v>
      </c>
      <c r="S928">
        <v>8</v>
      </c>
      <c r="T928" t="s">
        <v>29</v>
      </c>
      <c r="U928" t="s">
        <v>212</v>
      </c>
      <c r="V928" t="s">
        <v>212</v>
      </c>
    </row>
    <row r="929" spans="1:22" x14ac:dyDescent="0.2">
      <c r="A929" t="s">
        <v>3659</v>
      </c>
      <c r="B929">
        <v>38.281999999999996</v>
      </c>
      <c r="C929">
        <v>141.78800000000001</v>
      </c>
      <c r="D929">
        <v>63.8</v>
      </c>
      <c r="E929">
        <v>5.0999999999999996</v>
      </c>
      <c r="F929" t="s">
        <v>211</v>
      </c>
      <c r="J929">
        <v>0.9</v>
      </c>
      <c r="K929" t="s">
        <v>212</v>
      </c>
      <c r="L929" t="s">
        <v>3660</v>
      </c>
      <c r="M929" t="s">
        <v>3661</v>
      </c>
      <c r="N929" t="s">
        <v>3662</v>
      </c>
      <c r="O929" t="s">
        <v>28</v>
      </c>
      <c r="Q929">
        <v>1.9</v>
      </c>
      <c r="S929">
        <v>38</v>
      </c>
      <c r="T929" t="s">
        <v>29</v>
      </c>
      <c r="U929" t="s">
        <v>212</v>
      </c>
      <c r="V929" t="s">
        <v>212</v>
      </c>
    </row>
    <row r="930" spans="1:22" x14ac:dyDescent="0.2">
      <c r="A930" t="s">
        <v>3663</v>
      </c>
      <c r="B930">
        <v>34.375</v>
      </c>
      <c r="C930">
        <v>139.328</v>
      </c>
      <c r="D930">
        <v>24</v>
      </c>
      <c r="E930">
        <v>5.0999999999999996</v>
      </c>
      <c r="F930" t="s">
        <v>211</v>
      </c>
      <c r="J930">
        <v>1.2</v>
      </c>
      <c r="K930" t="s">
        <v>212</v>
      </c>
      <c r="L930" t="s">
        <v>3664</v>
      </c>
      <c r="M930" t="s">
        <v>3665</v>
      </c>
      <c r="N930" t="s">
        <v>3666</v>
      </c>
      <c r="O930" t="s">
        <v>28</v>
      </c>
      <c r="S930">
        <v>23</v>
      </c>
      <c r="T930" t="s">
        <v>29</v>
      </c>
      <c r="U930" t="s">
        <v>212</v>
      </c>
      <c r="V930" t="s">
        <v>212</v>
      </c>
    </row>
    <row r="931" spans="1:22" x14ac:dyDescent="0.2">
      <c r="A931" t="s">
        <v>3667</v>
      </c>
      <c r="B931">
        <v>33.762</v>
      </c>
      <c r="C931">
        <v>139.40700000000001</v>
      </c>
      <c r="D931">
        <v>21</v>
      </c>
      <c r="E931">
        <v>5.2</v>
      </c>
      <c r="F931" t="s">
        <v>211</v>
      </c>
      <c r="J931">
        <v>1.2</v>
      </c>
      <c r="K931" t="s">
        <v>212</v>
      </c>
      <c r="L931" t="s">
        <v>3668</v>
      </c>
      <c r="M931" t="s">
        <v>3669</v>
      </c>
      <c r="N931" t="s">
        <v>3670</v>
      </c>
      <c r="O931" t="s">
        <v>28</v>
      </c>
      <c r="S931">
        <v>40</v>
      </c>
      <c r="T931" t="s">
        <v>29</v>
      </c>
      <c r="U931" t="s">
        <v>212</v>
      </c>
      <c r="V931" t="s">
        <v>212</v>
      </c>
    </row>
    <row r="932" spans="1:22" x14ac:dyDescent="0.2">
      <c r="A932" t="s">
        <v>3671</v>
      </c>
      <c r="B932">
        <v>33.795999999999999</v>
      </c>
      <c r="C932">
        <v>139.54</v>
      </c>
      <c r="D932">
        <v>33</v>
      </c>
      <c r="E932">
        <v>4.8</v>
      </c>
      <c r="F932" t="s">
        <v>211</v>
      </c>
      <c r="J932">
        <v>0.9</v>
      </c>
      <c r="K932" t="s">
        <v>212</v>
      </c>
      <c r="L932" t="s">
        <v>3672</v>
      </c>
      <c r="M932" t="s">
        <v>3673</v>
      </c>
      <c r="N932" t="s">
        <v>3674</v>
      </c>
      <c r="O932" t="s">
        <v>28</v>
      </c>
      <c r="S932">
        <v>6</v>
      </c>
      <c r="T932" t="s">
        <v>29</v>
      </c>
      <c r="U932" t="s">
        <v>212</v>
      </c>
      <c r="V932" t="s">
        <v>212</v>
      </c>
    </row>
    <row r="933" spans="1:22" x14ac:dyDescent="0.2">
      <c r="A933" t="s">
        <v>3675</v>
      </c>
      <c r="B933">
        <v>33.741</v>
      </c>
      <c r="C933">
        <v>139.47399999999999</v>
      </c>
      <c r="D933">
        <v>33</v>
      </c>
      <c r="E933">
        <v>4.5999999999999996</v>
      </c>
      <c r="F933" t="s">
        <v>211</v>
      </c>
      <c r="J933">
        <v>1</v>
      </c>
      <c r="K933" t="s">
        <v>212</v>
      </c>
      <c r="L933" t="s">
        <v>3676</v>
      </c>
      <c r="M933" t="s">
        <v>3677</v>
      </c>
      <c r="N933" t="s">
        <v>3678</v>
      </c>
      <c r="O933" t="s">
        <v>28</v>
      </c>
      <c r="S933">
        <v>4</v>
      </c>
      <c r="T933" t="s">
        <v>29</v>
      </c>
      <c r="U933" t="s">
        <v>212</v>
      </c>
      <c r="V933" t="s">
        <v>212</v>
      </c>
    </row>
    <row r="934" spans="1:22" x14ac:dyDescent="0.2">
      <c r="A934" t="s">
        <v>3679</v>
      </c>
      <c r="B934">
        <v>33.694000000000003</v>
      </c>
      <c r="C934">
        <v>139.43199999999999</v>
      </c>
      <c r="D934">
        <v>20.399999999999999</v>
      </c>
      <c r="E934">
        <v>5.0999999999999996</v>
      </c>
      <c r="F934" t="s">
        <v>211</v>
      </c>
      <c r="J934">
        <v>1.3</v>
      </c>
      <c r="K934" t="s">
        <v>212</v>
      </c>
      <c r="L934" t="s">
        <v>3680</v>
      </c>
      <c r="M934" t="s">
        <v>3681</v>
      </c>
      <c r="N934" t="s">
        <v>3682</v>
      </c>
      <c r="O934" t="s">
        <v>28</v>
      </c>
      <c r="Q934">
        <v>2.2000000000000002</v>
      </c>
      <c r="S934">
        <v>26</v>
      </c>
      <c r="T934" t="s">
        <v>29</v>
      </c>
      <c r="U934" t="s">
        <v>212</v>
      </c>
      <c r="V934" t="s">
        <v>212</v>
      </c>
    </row>
    <row r="935" spans="1:22" x14ac:dyDescent="0.2">
      <c r="A935" t="s">
        <v>3683</v>
      </c>
      <c r="B935">
        <v>33.79</v>
      </c>
      <c r="C935">
        <v>139.41300000000001</v>
      </c>
      <c r="D935">
        <v>20</v>
      </c>
      <c r="E935">
        <v>5.5</v>
      </c>
      <c r="F935" t="s">
        <v>439</v>
      </c>
      <c r="J935">
        <v>1</v>
      </c>
      <c r="K935" t="s">
        <v>212</v>
      </c>
      <c r="L935" t="s">
        <v>3684</v>
      </c>
      <c r="M935" t="s">
        <v>3685</v>
      </c>
      <c r="N935" t="s">
        <v>3686</v>
      </c>
      <c r="O935" t="s">
        <v>28</v>
      </c>
      <c r="S935">
        <v>6</v>
      </c>
      <c r="T935" t="s">
        <v>29</v>
      </c>
      <c r="U935" t="s">
        <v>212</v>
      </c>
      <c r="V935" t="s">
        <v>212</v>
      </c>
    </row>
    <row r="936" spans="1:22" x14ac:dyDescent="0.2">
      <c r="A936" t="s">
        <v>3687</v>
      </c>
      <c r="B936">
        <v>33.69</v>
      </c>
      <c r="C936">
        <v>139.428</v>
      </c>
      <c r="D936">
        <v>14</v>
      </c>
      <c r="E936">
        <v>5.0999999999999996</v>
      </c>
      <c r="F936" t="s">
        <v>211</v>
      </c>
      <c r="J936">
        <v>1.3</v>
      </c>
      <c r="K936" t="s">
        <v>212</v>
      </c>
      <c r="L936" t="s">
        <v>3688</v>
      </c>
      <c r="M936" t="s">
        <v>3689</v>
      </c>
      <c r="N936" t="s">
        <v>3690</v>
      </c>
      <c r="O936" t="s">
        <v>28</v>
      </c>
      <c r="S936">
        <v>27</v>
      </c>
      <c r="T936" t="s">
        <v>29</v>
      </c>
      <c r="U936" t="s">
        <v>212</v>
      </c>
      <c r="V936" t="s">
        <v>212</v>
      </c>
    </row>
    <row r="937" spans="1:22" x14ac:dyDescent="0.2">
      <c r="A937" t="s">
        <v>3691</v>
      </c>
      <c r="B937">
        <v>33.749000000000002</v>
      </c>
      <c r="C937">
        <v>139.417</v>
      </c>
      <c r="D937">
        <v>13.9</v>
      </c>
      <c r="E937">
        <v>4.8</v>
      </c>
      <c r="F937" t="s">
        <v>211</v>
      </c>
      <c r="J937">
        <v>1.3</v>
      </c>
      <c r="K937" t="s">
        <v>212</v>
      </c>
      <c r="L937" t="s">
        <v>3692</v>
      </c>
      <c r="M937" t="s">
        <v>3693</v>
      </c>
      <c r="N937" t="s">
        <v>3694</v>
      </c>
      <c r="O937" t="s">
        <v>28</v>
      </c>
      <c r="Q937">
        <v>2.4</v>
      </c>
      <c r="S937">
        <v>6</v>
      </c>
      <c r="T937" t="s">
        <v>29</v>
      </c>
      <c r="U937" t="s">
        <v>212</v>
      </c>
      <c r="V937" t="s">
        <v>212</v>
      </c>
    </row>
    <row r="938" spans="1:22" x14ac:dyDescent="0.2">
      <c r="A938" t="s">
        <v>3695</v>
      </c>
      <c r="B938">
        <v>33.817</v>
      </c>
      <c r="C938">
        <v>139.798</v>
      </c>
      <c r="D938">
        <v>8.5</v>
      </c>
      <c r="E938">
        <v>4.5</v>
      </c>
      <c r="F938" t="s">
        <v>211</v>
      </c>
      <c r="J938">
        <v>1.4</v>
      </c>
      <c r="K938" t="s">
        <v>212</v>
      </c>
      <c r="L938" t="s">
        <v>3696</v>
      </c>
      <c r="M938" t="s">
        <v>3697</v>
      </c>
      <c r="N938" t="s">
        <v>3698</v>
      </c>
      <c r="O938" t="s">
        <v>28</v>
      </c>
      <c r="Q938">
        <v>3.1</v>
      </c>
      <c r="S938">
        <v>5</v>
      </c>
      <c r="T938" t="s">
        <v>29</v>
      </c>
      <c r="U938" t="s">
        <v>212</v>
      </c>
      <c r="V938" t="s">
        <v>212</v>
      </c>
    </row>
    <row r="939" spans="1:22" x14ac:dyDescent="0.2">
      <c r="A939" t="s">
        <v>3699</v>
      </c>
      <c r="B939">
        <v>33.826000000000001</v>
      </c>
      <c r="C939">
        <v>139.434</v>
      </c>
      <c r="D939">
        <v>22</v>
      </c>
      <c r="E939">
        <v>6.3</v>
      </c>
      <c r="F939" t="s">
        <v>23</v>
      </c>
      <c r="J939">
        <v>1</v>
      </c>
      <c r="K939" t="s">
        <v>212</v>
      </c>
      <c r="L939" t="s">
        <v>3700</v>
      </c>
      <c r="M939" t="s">
        <v>3701</v>
      </c>
      <c r="N939" t="s">
        <v>3702</v>
      </c>
      <c r="O939" t="s">
        <v>28</v>
      </c>
      <c r="T939" t="s">
        <v>29</v>
      </c>
      <c r="U939" t="s">
        <v>212</v>
      </c>
      <c r="V939" t="s">
        <v>3427</v>
      </c>
    </row>
    <row r="940" spans="1:22" x14ac:dyDescent="0.2">
      <c r="A940" t="s">
        <v>3703</v>
      </c>
      <c r="B940">
        <v>33.686999999999998</v>
      </c>
      <c r="C940">
        <v>139.25299999999999</v>
      </c>
      <c r="D940">
        <v>22.2</v>
      </c>
      <c r="E940">
        <v>5.4</v>
      </c>
      <c r="F940" t="s">
        <v>439</v>
      </c>
      <c r="J940">
        <v>1.2</v>
      </c>
      <c r="K940" t="s">
        <v>212</v>
      </c>
      <c r="L940" t="s">
        <v>3704</v>
      </c>
      <c r="M940" t="s">
        <v>3705</v>
      </c>
      <c r="N940" t="s">
        <v>3706</v>
      </c>
      <c r="O940" t="s">
        <v>28</v>
      </c>
      <c r="Q940">
        <v>2.4</v>
      </c>
      <c r="S940">
        <v>2</v>
      </c>
      <c r="T940" t="s">
        <v>29</v>
      </c>
      <c r="U940" t="s">
        <v>212</v>
      </c>
      <c r="V940" t="s">
        <v>212</v>
      </c>
    </row>
    <row r="941" spans="1:22" x14ac:dyDescent="0.2">
      <c r="A941" t="s">
        <v>3707</v>
      </c>
      <c r="B941">
        <v>33.752000000000002</v>
      </c>
      <c r="C941">
        <v>139.56899999999999</v>
      </c>
      <c r="D941">
        <v>33</v>
      </c>
      <c r="E941">
        <v>4.8</v>
      </c>
      <c r="F941" t="s">
        <v>211</v>
      </c>
      <c r="J941">
        <v>0.8</v>
      </c>
      <c r="K941" t="s">
        <v>212</v>
      </c>
      <c r="L941" t="s">
        <v>3708</v>
      </c>
      <c r="M941" t="s">
        <v>3709</v>
      </c>
      <c r="N941" t="s">
        <v>3682</v>
      </c>
      <c r="O941" t="s">
        <v>28</v>
      </c>
      <c r="S941">
        <v>9</v>
      </c>
      <c r="T941" t="s">
        <v>29</v>
      </c>
      <c r="U941" t="s">
        <v>212</v>
      </c>
      <c r="V941" t="s">
        <v>212</v>
      </c>
    </row>
    <row r="942" spans="1:22" x14ac:dyDescent="0.2">
      <c r="A942" t="s">
        <v>3710</v>
      </c>
      <c r="B942">
        <v>35.886000000000003</v>
      </c>
      <c r="C942">
        <v>141.52600000000001</v>
      </c>
      <c r="D942">
        <v>41</v>
      </c>
      <c r="E942">
        <v>4.5999999999999996</v>
      </c>
      <c r="F942" t="s">
        <v>211</v>
      </c>
      <c r="J942">
        <v>1.1000000000000001</v>
      </c>
      <c r="K942" t="s">
        <v>212</v>
      </c>
      <c r="L942" t="s">
        <v>3711</v>
      </c>
      <c r="M942" t="s">
        <v>3712</v>
      </c>
      <c r="N942" t="s">
        <v>3713</v>
      </c>
      <c r="O942" t="s">
        <v>28</v>
      </c>
      <c r="Q942">
        <v>11.1</v>
      </c>
      <c r="S942">
        <v>4</v>
      </c>
      <c r="T942" t="s">
        <v>29</v>
      </c>
      <c r="U942" t="s">
        <v>212</v>
      </c>
      <c r="V942" t="s">
        <v>212</v>
      </c>
    </row>
    <row r="943" spans="1:22" x14ac:dyDescent="0.2">
      <c r="A943" t="s">
        <v>3714</v>
      </c>
      <c r="B943">
        <v>33.762999999999998</v>
      </c>
      <c r="C943">
        <v>139.33600000000001</v>
      </c>
      <c r="D943">
        <v>19</v>
      </c>
      <c r="E943">
        <v>5.5</v>
      </c>
      <c r="F943" t="s">
        <v>211</v>
      </c>
      <c r="J943">
        <v>1.1000000000000001</v>
      </c>
      <c r="K943" t="s">
        <v>212</v>
      </c>
      <c r="L943" t="s">
        <v>3715</v>
      </c>
      <c r="M943" t="s">
        <v>3716</v>
      </c>
      <c r="N943" t="s">
        <v>3686</v>
      </c>
      <c r="O943" t="s">
        <v>28</v>
      </c>
      <c r="S943">
        <v>52</v>
      </c>
      <c r="T943" t="s">
        <v>29</v>
      </c>
      <c r="U943" t="s">
        <v>212</v>
      </c>
      <c r="V943" t="s">
        <v>212</v>
      </c>
    </row>
    <row r="944" spans="1:22" x14ac:dyDescent="0.2">
      <c r="A944" t="s">
        <v>3717</v>
      </c>
      <c r="B944">
        <v>33.706000000000003</v>
      </c>
      <c r="C944">
        <v>139.37299999999999</v>
      </c>
      <c r="D944">
        <v>33</v>
      </c>
      <c r="E944">
        <v>4.9000000000000004</v>
      </c>
      <c r="F944" t="s">
        <v>211</v>
      </c>
      <c r="J944">
        <v>1.3</v>
      </c>
      <c r="K944" t="s">
        <v>212</v>
      </c>
      <c r="L944" t="s">
        <v>3718</v>
      </c>
      <c r="M944" t="s">
        <v>3719</v>
      </c>
      <c r="N944" t="s">
        <v>3678</v>
      </c>
      <c r="O944" t="s">
        <v>28</v>
      </c>
      <c r="S944">
        <v>11</v>
      </c>
      <c r="T944" t="s">
        <v>29</v>
      </c>
      <c r="U944" t="s">
        <v>212</v>
      </c>
      <c r="V944" t="s">
        <v>212</v>
      </c>
    </row>
    <row r="945" spans="1:22" x14ac:dyDescent="0.2">
      <c r="A945" t="s">
        <v>3720</v>
      </c>
      <c r="B945">
        <v>33.731999999999999</v>
      </c>
      <c r="C945">
        <v>139.333</v>
      </c>
      <c r="D945">
        <v>25.8</v>
      </c>
      <c r="E945">
        <v>5.3</v>
      </c>
      <c r="F945" t="s">
        <v>211</v>
      </c>
      <c r="J945">
        <v>0.9</v>
      </c>
      <c r="K945" t="s">
        <v>212</v>
      </c>
      <c r="L945" t="s">
        <v>3721</v>
      </c>
      <c r="M945" t="s">
        <v>3722</v>
      </c>
      <c r="N945" t="s">
        <v>3670</v>
      </c>
      <c r="O945" t="s">
        <v>28</v>
      </c>
      <c r="Q945">
        <v>1.2</v>
      </c>
      <c r="S945">
        <v>45</v>
      </c>
      <c r="T945" t="s">
        <v>29</v>
      </c>
      <c r="U945" t="s">
        <v>212</v>
      </c>
      <c r="V945" t="s">
        <v>212</v>
      </c>
    </row>
    <row r="946" spans="1:22" x14ac:dyDescent="0.2">
      <c r="A946" t="s">
        <v>3723</v>
      </c>
      <c r="B946">
        <v>33.86</v>
      </c>
      <c r="C946">
        <v>139.70699999999999</v>
      </c>
      <c r="D946">
        <v>20</v>
      </c>
      <c r="E946">
        <v>5.4</v>
      </c>
      <c r="F946" t="s">
        <v>439</v>
      </c>
      <c r="J946">
        <v>1.5</v>
      </c>
      <c r="K946" t="s">
        <v>212</v>
      </c>
      <c r="L946" t="s">
        <v>3724</v>
      </c>
      <c r="M946" t="s">
        <v>3725</v>
      </c>
      <c r="N946" t="s">
        <v>3726</v>
      </c>
      <c r="O946" t="s">
        <v>28</v>
      </c>
      <c r="S946">
        <v>1</v>
      </c>
      <c r="T946" t="s">
        <v>29</v>
      </c>
      <c r="U946" t="s">
        <v>212</v>
      </c>
      <c r="V946" t="s">
        <v>212</v>
      </c>
    </row>
    <row r="947" spans="1:22" x14ac:dyDescent="0.2">
      <c r="A947" t="s">
        <v>3727</v>
      </c>
      <c r="B947">
        <v>33.768999999999998</v>
      </c>
      <c r="C947">
        <v>139.44</v>
      </c>
      <c r="D947">
        <v>15</v>
      </c>
      <c r="E947">
        <v>4.8</v>
      </c>
      <c r="F947" t="s">
        <v>211</v>
      </c>
      <c r="J947">
        <v>1.3</v>
      </c>
      <c r="K947" t="s">
        <v>212</v>
      </c>
      <c r="L947" t="s">
        <v>3728</v>
      </c>
      <c r="M947" t="s">
        <v>3729</v>
      </c>
      <c r="N947" t="s">
        <v>3670</v>
      </c>
      <c r="O947" t="s">
        <v>28</v>
      </c>
      <c r="Q947">
        <v>2.7</v>
      </c>
      <c r="S947">
        <v>1</v>
      </c>
      <c r="T947" t="s">
        <v>29</v>
      </c>
      <c r="U947" t="s">
        <v>212</v>
      </c>
      <c r="V947" t="s">
        <v>212</v>
      </c>
    </row>
    <row r="948" spans="1:22" x14ac:dyDescent="0.2">
      <c r="A948" t="s">
        <v>3730</v>
      </c>
      <c r="B948">
        <v>33.792000000000002</v>
      </c>
      <c r="C948">
        <v>139.822</v>
      </c>
      <c r="D948">
        <v>33</v>
      </c>
      <c r="E948">
        <v>4.7</v>
      </c>
      <c r="F948" t="s">
        <v>211</v>
      </c>
      <c r="J948">
        <v>1.3</v>
      </c>
      <c r="K948" t="s">
        <v>212</v>
      </c>
      <c r="L948" t="s">
        <v>3731</v>
      </c>
      <c r="M948" t="s">
        <v>3732</v>
      </c>
      <c r="N948" t="s">
        <v>3733</v>
      </c>
      <c r="O948" t="s">
        <v>28</v>
      </c>
      <c r="S948">
        <v>6</v>
      </c>
      <c r="T948" t="s">
        <v>29</v>
      </c>
      <c r="U948" t="s">
        <v>212</v>
      </c>
      <c r="V948" t="s">
        <v>212</v>
      </c>
    </row>
    <row r="949" spans="1:22" x14ac:dyDescent="0.2">
      <c r="A949" t="s">
        <v>3734</v>
      </c>
      <c r="B949">
        <v>36.308</v>
      </c>
      <c r="C949">
        <v>141.57499999999999</v>
      </c>
      <c r="D949">
        <v>56.6</v>
      </c>
      <c r="E949">
        <v>4.5999999999999996</v>
      </c>
      <c r="F949" t="s">
        <v>211</v>
      </c>
      <c r="J949">
        <v>0.8</v>
      </c>
      <c r="K949" t="s">
        <v>212</v>
      </c>
      <c r="L949" t="s">
        <v>3735</v>
      </c>
      <c r="M949" t="s">
        <v>3736</v>
      </c>
      <c r="N949" t="s">
        <v>3737</v>
      </c>
      <c r="O949" t="s">
        <v>28</v>
      </c>
      <c r="Q949">
        <v>6.1</v>
      </c>
      <c r="S949">
        <v>3</v>
      </c>
      <c r="T949" t="s">
        <v>29</v>
      </c>
      <c r="U949" t="s">
        <v>212</v>
      </c>
      <c r="V949" t="s">
        <v>212</v>
      </c>
    </row>
    <row r="950" spans="1:22" x14ac:dyDescent="0.2">
      <c r="A950" t="s">
        <v>3738</v>
      </c>
      <c r="B950">
        <v>35.569000000000003</v>
      </c>
      <c r="C950">
        <v>141.447</v>
      </c>
      <c r="D950">
        <v>33</v>
      </c>
      <c r="E950">
        <v>4.7</v>
      </c>
      <c r="F950" t="s">
        <v>211</v>
      </c>
      <c r="J950">
        <v>1.1000000000000001</v>
      </c>
      <c r="K950" t="s">
        <v>212</v>
      </c>
      <c r="L950" t="s">
        <v>3739</v>
      </c>
      <c r="M950" t="s">
        <v>3740</v>
      </c>
      <c r="N950" t="s">
        <v>3741</v>
      </c>
      <c r="O950" t="s">
        <v>28</v>
      </c>
      <c r="S950">
        <v>2</v>
      </c>
      <c r="T950" t="s">
        <v>29</v>
      </c>
      <c r="U950" t="s">
        <v>212</v>
      </c>
      <c r="V950" t="s">
        <v>212</v>
      </c>
    </row>
    <row r="951" spans="1:22" x14ac:dyDescent="0.2">
      <c r="A951" t="s">
        <v>3742</v>
      </c>
      <c r="B951">
        <v>36.613</v>
      </c>
      <c r="C951">
        <v>140.624</v>
      </c>
      <c r="D951">
        <v>103</v>
      </c>
      <c r="E951">
        <v>4.7</v>
      </c>
      <c r="F951" t="s">
        <v>211</v>
      </c>
      <c r="J951">
        <v>0.8</v>
      </c>
      <c r="K951" t="s">
        <v>212</v>
      </c>
      <c r="L951" t="s">
        <v>3743</v>
      </c>
      <c r="M951" t="s">
        <v>3744</v>
      </c>
      <c r="N951" t="s">
        <v>3745</v>
      </c>
      <c r="O951" t="s">
        <v>28</v>
      </c>
      <c r="Q951">
        <v>1.4</v>
      </c>
      <c r="S951">
        <v>10</v>
      </c>
      <c r="T951" t="s">
        <v>29</v>
      </c>
      <c r="U951" t="s">
        <v>212</v>
      </c>
      <c r="V951" t="s">
        <v>212</v>
      </c>
    </row>
    <row r="952" spans="1:22" x14ac:dyDescent="0.2">
      <c r="A952" t="s">
        <v>3746</v>
      </c>
      <c r="B952">
        <v>36.04</v>
      </c>
      <c r="C952">
        <v>139.827</v>
      </c>
      <c r="D952">
        <v>66.7</v>
      </c>
      <c r="E952">
        <v>5.0999999999999996</v>
      </c>
      <c r="F952" t="s">
        <v>211</v>
      </c>
      <c r="J952">
        <v>1.1000000000000001</v>
      </c>
      <c r="K952" t="s">
        <v>212</v>
      </c>
      <c r="L952" t="s">
        <v>3747</v>
      </c>
      <c r="M952" t="s">
        <v>3748</v>
      </c>
      <c r="N952" t="s">
        <v>3749</v>
      </c>
      <c r="O952" t="s">
        <v>28</v>
      </c>
      <c r="Q952">
        <v>1.6</v>
      </c>
      <c r="S952">
        <v>18</v>
      </c>
      <c r="T952" t="s">
        <v>29</v>
      </c>
      <c r="U952" t="s">
        <v>212</v>
      </c>
      <c r="V952" t="s">
        <v>212</v>
      </c>
    </row>
    <row r="953" spans="1:22" x14ac:dyDescent="0.2">
      <c r="A953" t="s">
        <v>3750</v>
      </c>
      <c r="B953">
        <v>35.463000000000001</v>
      </c>
      <c r="C953">
        <v>140.21199999999999</v>
      </c>
      <c r="D953">
        <v>80.900000000000006</v>
      </c>
      <c r="E953">
        <v>5</v>
      </c>
      <c r="F953" t="s">
        <v>211</v>
      </c>
      <c r="J953">
        <v>1.3</v>
      </c>
      <c r="K953" t="s">
        <v>212</v>
      </c>
      <c r="L953" t="s">
        <v>3751</v>
      </c>
      <c r="M953" t="s">
        <v>3752</v>
      </c>
      <c r="N953" t="s">
        <v>3753</v>
      </c>
      <c r="O953" t="s">
        <v>28</v>
      </c>
      <c r="Q953">
        <v>2.5</v>
      </c>
      <c r="S953">
        <v>11</v>
      </c>
      <c r="T953" t="s">
        <v>29</v>
      </c>
      <c r="U953" t="s">
        <v>212</v>
      </c>
      <c r="V953" t="s">
        <v>212</v>
      </c>
    </row>
    <row r="954" spans="1:22" x14ac:dyDescent="0.2">
      <c r="A954" t="s">
        <v>3754</v>
      </c>
      <c r="B954">
        <v>39.664999999999999</v>
      </c>
      <c r="C954">
        <v>141.63900000000001</v>
      </c>
      <c r="D954">
        <v>118.4</v>
      </c>
      <c r="E954">
        <v>4.7</v>
      </c>
      <c r="F954" t="s">
        <v>211</v>
      </c>
      <c r="J954">
        <v>1.1000000000000001</v>
      </c>
      <c r="K954" t="s">
        <v>212</v>
      </c>
      <c r="L954" t="s">
        <v>3755</v>
      </c>
      <c r="M954" t="s">
        <v>3756</v>
      </c>
      <c r="N954" t="s">
        <v>3757</v>
      </c>
      <c r="O954" t="s">
        <v>28</v>
      </c>
      <c r="Q954">
        <v>4</v>
      </c>
      <c r="S954">
        <v>2</v>
      </c>
      <c r="T954" t="s">
        <v>29</v>
      </c>
      <c r="U954" t="s">
        <v>212</v>
      </c>
      <c r="V954" t="s">
        <v>212</v>
      </c>
    </row>
    <row r="955" spans="1:22" x14ac:dyDescent="0.2">
      <c r="A955" t="s">
        <v>3758</v>
      </c>
      <c r="B955">
        <v>33.268000000000001</v>
      </c>
      <c r="C955">
        <v>136.04</v>
      </c>
      <c r="D955">
        <v>434.8</v>
      </c>
      <c r="E955">
        <v>5.5</v>
      </c>
      <c r="F955" t="s">
        <v>211</v>
      </c>
      <c r="J955">
        <v>1</v>
      </c>
      <c r="K955" t="s">
        <v>212</v>
      </c>
      <c r="L955" t="s">
        <v>3759</v>
      </c>
      <c r="M955" t="s">
        <v>3760</v>
      </c>
      <c r="N955" t="s">
        <v>3761</v>
      </c>
      <c r="O955" t="s">
        <v>28</v>
      </c>
      <c r="Q955">
        <v>0.9</v>
      </c>
      <c r="S955">
        <v>53</v>
      </c>
      <c r="T955" t="s">
        <v>29</v>
      </c>
      <c r="U955" t="s">
        <v>212</v>
      </c>
      <c r="V955" t="s">
        <v>212</v>
      </c>
    </row>
    <row r="956" spans="1:22" x14ac:dyDescent="0.2">
      <c r="A956" t="s">
        <v>3762</v>
      </c>
      <c r="B956">
        <v>35.725999999999999</v>
      </c>
      <c r="C956">
        <v>140.09299999999999</v>
      </c>
      <c r="D956">
        <v>78.8</v>
      </c>
      <c r="E956">
        <v>4.7</v>
      </c>
      <c r="F956" t="s">
        <v>211</v>
      </c>
      <c r="J956">
        <v>0.8</v>
      </c>
      <c r="K956" t="s">
        <v>212</v>
      </c>
      <c r="L956" t="s">
        <v>3763</v>
      </c>
      <c r="M956" t="s">
        <v>3764</v>
      </c>
      <c r="N956" t="s">
        <v>3765</v>
      </c>
      <c r="O956" t="s">
        <v>28</v>
      </c>
      <c r="Q956">
        <v>1.6</v>
      </c>
      <c r="S956">
        <v>9</v>
      </c>
      <c r="T956" t="s">
        <v>29</v>
      </c>
      <c r="U956" t="s">
        <v>212</v>
      </c>
      <c r="V956" t="s">
        <v>212</v>
      </c>
    </row>
    <row r="957" spans="1:22" x14ac:dyDescent="0.2">
      <c r="A957" t="s">
        <v>3766</v>
      </c>
      <c r="B957">
        <v>33.65</v>
      </c>
      <c r="C957">
        <v>139.36699999999999</v>
      </c>
      <c r="D957">
        <v>32.200000000000003</v>
      </c>
      <c r="E957">
        <v>4.8</v>
      </c>
      <c r="F957" t="s">
        <v>211</v>
      </c>
      <c r="J957">
        <v>1.1000000000000001</v>
      </c>
      <c r="K957" t="s">
        <v>212</v>
      </c>
      <c r="L957" t="s">
        <v>3767</v>
      </c>
      <c r="M957" t="s">
        <v>3768</v>
      </c>
      <c r="N957" t="s">
        <v>3769</v>
      </c>
      <c r="O957" t="s">
        <v>28</v>
      </c>
      <c r="Q957">
        <v>3</v>
      </c>
      <c r="S957">
        <v>6</v>
      </c>
      <c r="T957" t="s">
        <v>29</v>
      </c>
      <c r="U957" t="s">
        <v>212</v>
      </c>
      <c r="V957" t="s">
        <v>212</v>
      </c>
    </row>
    <row r="958" spans="1:22" x14ac:dyDescent="0.2">
      <c r="A958" t="s">
        <v>3770</v>
      </c>
      <c r="B958">
        <v>37.656999999999996</v>
      </c>
      <c r="C958">
        <v>142.38900000000001</v>
      </c>
      <c r="D958">
        <v>33</v>
      </c>
      <c r="E958">
        <v>4.5999999999999996</v>
      </c>
      <c r="F958" t="s">
        <v>211</v>
      </c>
      <c r="J958">
        <v>0.7</v>
      </c>
      <c r="K958" t="s">
        <v>212</v>
      </c>
      <c r="L958" t="s">
        <v>3771</v>
      </c>
      <c r="M958" t="s">
        <v>3772</v>
      </c>
      <c r="N958" t="s">
        <v>3773</v>
      </c>
      <c r="O958" t="s">
        <v>28</v>
      </c>
      <c r="S958">
        <v>4</v>
      </c>
      <c r="T958" t="s">
        <v>29</v>
      </c>
      <c r="U958" t="s">
        <v>212</v>
      </c>
      <c r="V958" t="s">
        <v>212</v>
      </c>
    </row>
    <row r="959" spans="1:22" x14ac:dyDescent="0.2">
      <c r="A959" t="s">
        <v>3774</v>
      </c>
      <c r="B959">
        <v>36.405999999999999</v>
      </c>
      <c r="C959">
        <v>141.108</v>
      </c>
      <c r="D959">
        <v>49.4</v>
      </c>
      <c r="E959">
        <v>4.8</v>
      </c>
      <c r="F959" t="s">
        <v>211</v>
      </c>
      <c r="J959">
        <v>0.7</v>
      </c>
      <c r="K959" t="s">
        <v>212</v>
      </c>
      <c r="L959" t="s">
        <v>3775</v>
      </c>
      <c r="M959" t="s">
        <v>3776</v>
      </c>
      <c r="N959" t="s">
        <v>3777</v>
      </c>
      <c r="O959" t="s">
        <v>28</v>
      </c>
      <c r="Q959">
        <v>3.5</v>
      </c>
      <c r="S959">
        <v>3</v>
      </c>
      <c r="T959" t="s">
        <v>29</v>
      </c>
      <c r="U959" t="s">
        <v>212</v>
      </c>
      <c r="V959" t="s">
        <v>212</v>
      </c>
    </row>
    <row r="960" spans="1:22" x14ac:dyDescent="0.2">
      <c r="A960" t="s">
        <v>3778</v>
      </c>
      <c r="B960">
        <v>33.676000000000002</v>
      </c>
      <c r="C960">
        <v>140.91499999999999</v>
      </c>
      <c r="D960">
        <v>69.8</v>
      </c>
      <c r="E960">
        <v>4.5</v>
      </c>
      <c r="F960" t="s">
        <v>211</v>
      </c>
      <c r="J960">
        <v>0.9</v>
      </c>
      <c r="K960" t="s">
        <v>212</v>
      </c>
      <c r="L960" t="s">
        <v>3779</v>
      </c>
      <c r="M960" t="s">
        <v>3780</v>
      </c>
      <c r="N960" t="s">
        <v>3781</v>
      </c>
      <c r="O960" t="s">
        <v>28</v>
      </c>
      <c r="Q960">
        <v>6</v>
      </c>
      <c r="S960">
        <v>4</v>
      </c>
      <c r="T960" t="s">
        <v>29</v>
      </c>
      <c r="U960" t="s">
        <v>212</v>
      </c>
      <c r="V960" t="s">
        <v>212</v>
      </c>
    </row>
    <row r="961" spans="1:22" x14ac:dyDescent="0.2">
      <c r="A961" t="s">
        <v>3782</v>
      </c>
      <c r="B961">
        <v>35.731999999999999</v>
      </c>
      <c r="C961">
        <v>139.58500000000001</v>
      </c>
      <c r="D961">
        <v>63.9</v>
      </c>
      <c r="E961">
        <v>4.8</v>
      </c>
      <c r="F961" t="s">
        <v>211</v>
      </c>
      <c r="J961">
        <v>0.9</v>
      </c>
      <c r="K961" t="s">
        <v>212</v>
      </c>
      <c r="L961" t="s">
        <v>3783</v>
      </c>
      <c r="M961" t="s">
        <v>3784</v>
      </c>
      <c r="N961" t="s">
        <v>3785</v>
      </c>
      <c r="O961" t="s">
        <v>28</v>
      </c>
      <c r="Q961">
        <v>1.6</v>
      </c>
      <c r="S961">
        <v>8</v>
      </c>
      <c r="T961" t="s">
        <v>29</v>
      </c>
      <c r="U961" t="s">
        <v>212</v>
      </c>
      <c r="V961" t="s">
        <v>212</v>
      </c>
    </row>
    <row r="962" spans="1:22" x14ac:dyDescent="0.2">
      <c r="A962" t="s">
        <v>3786</v>
      </c>
      <c r="B962">
        <v>35.744999999999997</v>
      </c>
      <c r="C962">
        <v>139.59299999999999</v>
      </c>
      <c r="D962">
        <v>61.9</v>
      </c>
      <c r="E962">
        <v>4.9000000000000004</v>
      </c>
      <c r="F962" t="s">
        <v>211</v>
      </c>
      <c r="J962">
        <v>1.1000000000000001</v>
      </c>
      <c r="K962" t="s">
        <v>212</v>
      </c>
      <c r="L962" t="s">
        <v>3787</v>
      </c>
      <c r="M962" t="s">
        <v>3788</v>
      </c>
      <c r="N962" t="s">
        <v>3789</v>
      </c>
      <c r="O962" t="s">
        <v>28</v>
      </c>
      <c r="Q962">
        <v>2.2999999999999998</v>
      </c>
      <c r="S962">
        <v>7</v>
      </c>
      <c r="T962" t="s">
        <v>29</v>
      </c>
      <c r="U962" t="s">
        <v>212</v>
      </c>
      <c r="V962" t="s">
        <v>212</v>
      </c>
    </row>
    <row r="963" spans="1:22" x14ac:dyDescent="0.2">
      <c r="A963" t="s">
        <v>3790</v>
      </c>
      <c r="B963">
        <v>36.168999999999997</v>
      </c>
      <c r="C963">
        <v>141.679</v>
      </c>
      <c r="D963">
        <v>54.8</v>
      </c>
      <c r="E963">
        <v>4.7</v>
      </c>
      <c r="F963" t="s">
        <v>211</v>
      </c>
      <c r="J963">
        <v>1</v>
      </c>
      <c r="K963" t="s">
        <v>212</v>
      </c>
      <c r="L963" t="s">
        <v>3791</v>
      </c>
      <c r="M963" t="s">
        <v>3792</v>
      </c>
      <c r="N963" t="s">
        <v>2390</v>
      </c>
      <c r="O963" t="s">
        <v>28</v>
      </c>
      <c r="Q963">
        <v>6.4</v>
      </c>
      <c r="S963">
        <v>2</v>
      </c>
      <c r="T963" t="s">
        <v>29</v>
      </c>
      <c r="U963" t="s">
        <v>212</v>
      </c>
      <c r="V963" t="s">
        <v>212</v>
      </c>
    </row>
    <row r="964" spans="1:22" x14ac:dyDescent="0.2">
      <c r="A964" t="s">
        <v>3793</v>
      </c>
      <c r="B964">
        <v>36.71</v>
      </c>
      <c r="C964">
        <v>141.37700000000001</v>
      </c>
      <c r="D964">
        <v>54.7</v>
      </c>
      <c r="E964">
        <v>5</v>
      </c>
      <c r="F964" t="s">
        <v>211</v>
      </c>
      <c r="J964">
        <v>1.1000000000000001</v>
      </c>
      <c r="K964" t="s">
        <v>212</v>
      </c>
      <c r="L964" t="s">
        <v>3794</v>
      </c>
      <c r="M964" t="s">
        <v>3795</v>
      </c>
      <c r="N964" t="s">
        <v>3796</v>
      </c>
      <c r="O964" t="s">
        <v>28</v>
      </c>
      <c r="Q964">
        <v>3.1</v>
      </c>
      <c r="S964">
        <v>19</v>
      </c>
      <c r="T964" t="s">
        <v>29</v>
      </c>
      <c r="U964" t="s">
        <v>212</v>
      </c>
      <c r="V964" t="s">
        <v>212</v>
      </c>
    </row>
    <row r="965" spans="1:22" x14ac:dyDescent="0.2">
      <c r="A965" t="s">
        <v>3797</v>
      </c>
      <c r="B965">
        <v>33.406999999999996</v>
      </c>
      <c r="C965">
        <v>140.81200000000001</v>
      </c>
      <c r="D965">
        <v>63.1</v>
      </c>
      <c r="E965">
        <v>5.7</v>
      </c>
      <c r="F965" t="s">
        <v>211</v>
      </c>
      <c r="J965">
        <v>0.9</v>
      </c>
      <c r="K965" t="s">
        <v>212</v>
      </c>
      <c r="L965" t="s">
        <v>3798</v>
      </c>
      <c r="M965" t="s">
        <v>3799</v>
      </c>
      <c r="N965" t="s">
        <v>3800</v>
      </c>
      <c r="O965" t="s">
        <v>28</v>
      </c>
      <c r="Q965">
        <v>1.9</v>
      </c>
      <c r="S965">
        <v>66</v>
      </c>
      <c r="T965" t="s">
        <v>29</v>
      </c>
      <c r="U965" t="s">
        <v>212</v>
      </c>
      <c r="V965" t="s">
        <v>212</v>
      </c>
    </row>
    <row r="966" spans="1:22" x14ac:dyDescent="0.2">
      <c r="A966" t="s">
        <v>3801</v>
      </c>
      <c r="B966">
        <v>33.645000000000003</v>
      </c>
      <c r="C966">
        <v>136.01</v>
      </c>
      <c r="D966">
        <v>407.8</v>
      </c>
      <c r="E966">
        <v>4.8</v>
      </c>
      <c r="F966" t="s">
        <v>211</v>
      </c>
      <c r="J966">
        <v>0.8</v>
      </c>
      <c r="K966" t="s">
        <v>212</v>
      </c>
      <c r="L966" t="s">
        <v>3802</v>
      </c>
      <c r="M966" t="s">
        <v>3803</v>
      </c>
      <c r="N966" t="s">
        <v>3804</v>
      </c>
      <c r="O966" t="s">
        <v>28</v>
      </c>
      <c r="Q966">
        <v>1.7</v>
      </c>
      <c r="S966">
        <v>39</v>
      </c>
      <c r="T966" t="s">
        <v>29</v>
      </c>
      <c r="U966" t="s">
        <v>212</v>
      </c>
      <c r="V966" t="s">
        <v>212</v>
      </c>
    </row>
    <row r="967" spans="1:22" x14ac:dyDescent="0.2">
      <c r="A967" t="s">
        <v>3805</v>
      </c>
      <c r="B967">
        <v>35.726999999999997</v>
      </c>
      <c r="C967">
        <v>140.024</v>
      </c>
      <c r="D967">
        <v>79.2</v>
      </c>
      <c r="E967">
        <v>5.0999999999999996</v>
      </c>
      <c r="F967" t="s">
        <v>211</v>
      </c>
      <c r="J967">
        <v>1</v>
      </c>
      <c r="K967" t="s">
        <v>212</v>
      </c>
      <c r="L967" t="s">
        <v>3806</v>
      </c>
      <c r="M967" t="s">
        <v>3807</v>
      </c>
      <c r="N967" t="s">
        <v>3808</v>
      </c>
      <c r="O967" t="s">
        <v>28</v>
      </c>
      <c r="Q967">
        <v>1.5</v>
      </c>
      <c r="S967">
        <v>29</v>
      </c>
      <c r="T967" t="s">
        <v>29</v>
      </c>
      <c r="U967" t="s">
        <v>212</v>
      </c>
      <c r="V967" t="s">
        <v>212</v>
      </c>
    </row>
    <row r="968" spans="1:22" x14ac:dyDescent="0.2">
      <c r="A968" t="s">
        <v>3809</v>
      </c>
      <c r="B968">
        <v>36.22</v>
      </c>
      <c r="C968">
        <v>141.68799999999999</v>
      </c>
      <c r="D968">
        <v>52.2</v>
      </c>
      <c r="E968">
        <v>4.8</v>
      </c>
      <c r="F968" t="s">
        <v>211</v>
      </c>
      <c r="J968">
        <v>0.8</v>
      </c>
      <c r="K968" t="s">
        <v>212</v>
      </c>
      <c r="L968" t="s">
        <v>3810</v>
      </c>
      <c r="M968" t="s">
        <v>3811</v>
      </c>
      <c r="N968" t="s">
        <v>3812</v>
      </c>
      <c r="O968" t="s">
        <v>28</v>
      </c>
      <c r="Q968">
        <v>3.8</v>
      </c>
      <c r="S968">
        <v>7</v>
      </c>
      <c r="T968" t="s">
        <v>29</v>
      </c>
      <c r="U968" t="s">
        <v>212</v>
      </c>
      <c r="V968" t="s">
        <v>212</v>
      </c>
    </row>
    <row r="969" spans="1:22" x14ac:dyDescent="0.2">
      <c r="A969" t="s">
        <v>3813</v>
      </c>
      <c r="B969">
        <v>35.869</v>
      </c>
      <c r="C969">
        <v>139.916</v>
      </c>
      <c r="D969">
        <v>78.3</v>
      </c>
      <c r="E969">
        <v>5.9</v>
      </c>
      <c r="F969" t="s">
        <v>23</v>
      </c>
      <c r="J969">
        <v>0.9</v>
      </c>
      <c r="K969" t="s">
        <v>212</v>
      </c>
      <c r="L969" t="s">
        <v>3814</v>
      </c>
      <c r="M969" t="s">
        <v>3815</v>
      </c>
      <c r="N969" t="s">
        <v>3816</v>
      </c>
      <c r="O969" t="s">
        <v>28</v>
      </c>
      <c r="Q969">
        <v>1.6</v>
      </c>
      <c r="T969" t="s">
        <v>29</v>
      </c>
      <c r="U969" t="s">
        <v>212</v>
      </c>
      <c r="V969" t="s">
        <v>3427</v>
      </c>
    </row>
    <row r="970" spans="1:22" x14ac:dyDescent="0.2">
      <c r="A970" t="s">
        <v>3817</v>
      </c>
      <c r="B970">
        <v>35.188000000000002</v>
      </c>
      <c r="C970">
        <v>140.46199999999999</v>
      </c>
      <c r="D970">
        <v>58.9</v>
      </c>
      <c r="E970">
        <v>4.5</v>
      </c>
      <c r="F970" t="s">
        <v>211</v>
      </c>
      <c r="J970">
        <v>0.8</v>
      </c>
      <c r="K970" t="s">
        <v>212</v>
      </c>
      <c r="L970" t="s">
        <v>3818</v>
      </c>
      <c r="M970" t="s">
        <v>3819</v>
      </c>
      <c r="N970" t="s">
        <v>3820</v>
      </c>
      <c r="O970" t="s">
        <v>28</v>
      </c>
      <c r="Q970">
        <v>4.5</v>
      </c>
      <c r="S970">
        <v>1</v>
      </c>
      <c r="T970" t="s">
        <v>29</v>
      </c>
      <c r="U970" t="s">
        <v>212</v>
      </c>
      <c r="V970" t="s">
        <v>212</v>
      </c>
    </row>
    <row r="971" spans="1:22" x14ac:dyDescent="0.2">
      <c r="A971" t="s">
        <v>3821</v>
      </c>
      <c r="B971">
        <v>37.32</v>
      </c>
      <c r="C971">
        <v>141.874</v>
      </c>
      <c r="D971">
        <v>34.6</v>
      </c>
      <c r="E971">
        <v>4.8</v>
      </c>
      <c r="F971" t="s">
        <v>211</v>
      </c>
      <c r="J971">
        <v>1.1000000000000001</v>
      </c>
      <c r="K971" t="s">
        <v>212</v>
      </c>
      <c r="L971" t="s">
        <v>3822</v>
      </c>
      <c r="M971" t="s">
        <v>3823</v>
      </c>
      <c r="N971" t="s">
        <v>3824</v>
      </c>
      <c r="O971" t="s">
        <v>28</v>
      </c>
      <c r="Q971">
        <v>4.3</v>
      </c>
      <c r="S971">
        <v>10</v>
      </c>
      <c r="T971" t="s">
        <v>29</v>
      </c>
      <c r="U971" t="s">
        <v>212</v>
      </c>
      <c r="V971" t="s">
        <v>212</v>
      </c>
    </row>
    <row r="972" spans="1:22" x14ac:dyDescent="0.2">
      <c r="A972" t="s">
        <v>3825</v>
      </c>
      <c r="B972">
        <v>36.994</v>
      </c>
      <c r="C972">
        <v>141.31700000000001</v>
      </c>
      <c r="D972">
        <v>64.400000000000006</v>
      </c>
      <c r="E972">
        <v>4.5</v>
      </c>
      <c r="F972" t="s">
        <v>211</v>
      </c>
      <c r="J972">
        <v>1.2</v>
      </c>
      <c r="K972" t="s">
        <v>212</v>
      </c>
      <c r="L972" t="s">
        <v>3826</v>
      </c>
      <c r="M972" t="s">
        <v>3827</v>
      </c>
      <c r="N972" t="s">
        <v>3828</v>
      </c>
      <c r="O972" t="s">
        <v>28</v>
      </c>
      <c r="Q972">
        <v>4.4000000000000004</v>
      </c>
      <c r="S972">
        <v>4</v>
      </c>
      <c r="T972" t="s">
        <v>29</v>
      </c>
      <c r="U972" t="s">
        <v>212</v>
      </c>
      <c r="V972" t="s">
        <v>212</v>
      </c>
    </row>
    <row r="973" spans="1:22" x14ac:dyDescent="0.2">
      <c r="A973" t="s">
        <v>3829</v>
      </c>
      <c r="B973">
        <v>35.637999999999998</v>
      </c>
      <c r="C973">
        <v>136.03299999999999</v>
      </c>
      <c r="D973">
        <v>45.2</v>
      </c>
      <c r="E973">
        <v>4.8</v>
      </c>
      <c r="F973" t="s">
        <v>211</v>
      </c>
      <c r="J973">
        <v>1.1000000000000001</v>
      </c>
      <c r="K973" t="s">
        <v>212</v>
      </c>
      <c r="L973" t="s">
        <v>3830</v>
      </c>
      <c r="M973" t="s">
        <v>3831</v>
      </c>
      <c r="N973" t="s">
        <v>1907</v>
      </c>
      <c r="O973" t="s">
        <v>28</v>
      </c>
      <c r="Q973">
        <v>2.8</v>
      </c>
      <c r="S973">
        <v>12</v>
      </c>
      <c r="T973" t="s">
        <v>29</v>
      </c>
      <c r="U973" t="s">
        <v>212</v>
      </c>
      <c r="V973" t="s">
        <v>212</v>
      </c>
    </row>
    <row r="974" spans="1:22" x14ac:dyDescent="0.2">
      <c r="A974" t="s">
        <v>3832</v>
      </c>
      <c r="B974">
        <v>36.756</v>
      </c>
      <c r="C974">
        <v>141.27099999999999</v>
      </c>
      <c r="D974">
        <v>52.2</v>
      </c>
      <c r="E974">
        <v>4.7</v>
      </c>
      <c r="F974" t="s">
        <v>211</v>
      </c>
      <c r="J974">
        <v>1.3</v>
      </c>
      <c r="K974" t="s">
        <v>212</v>
      </c>
      <c r="L974" t="s">
        <v>3833</v>
      </c>
      <c r="M974" t="s">
        <v>3834</v>
      </c>
      <c r="N974" t="s">
        <v>3835</v>
      </c>
      <c r="O974" t="s">
        <v>28</v>
      </c>
      <c r="Q974">
        <v>3.8</v>
      </c>
      <c r="S974">
        <v>8</v>
      </c>
      <c r="T974" t="s">
        <v>29</v>
      </c>
      <c r="U974" t="s">
        <v>212</v>
      </c>
      <c r="V974" t="s">
        <v>212</v>
      </c>
    </row>
    <row r="975" spans="1:22" x14ac:dyDescent="0.2">
      <c r="A975" t="s">
        <v>3836</v>
      </c>
      <c r="B975">
        <v>34.774999999999999</v>
      </c>
      <c r="C975">
        <v>137.57300000000001</v>
      </c>
      <c r="D975">
        <v>43.2</v>
      </c>
      <c r="E975">
        <v>5.3</v>
      </c>
      <c r="F975" t="s">
        <v>211</v>
      </c>
      <c r="J975">
        <v>1</v>
      </c>
      <c r="K975" t="s">
        <v>212</v>
      </c>
      <c r="L975" t="s">
        <v>3837</v>
      </c>
      <c r="M975" t="s">
        <v>3838</v>
      </c>
      <c r="N975" t="s">
        <v>3839</v>
      </c>
      <c r="O975" t="s">
        <v>28</v>
      </c>
      <c r="Q975">
        <v>1.4</v>
      </c>
      <c r="S975">
        <v>49</v>
      </c>
      <c r="T975" t="s">
        <v>29</v>
      </c>
      <c r="U975" t="s">
        <v>212</v>
      </c>
      <c r="V975" t="s">
        <v>212</v>
      </c>
    </row>
    <row r="976" spans="1:22" x14ac:dyDescent="0.2">
      <c r="A976" t="s">
        <v>3840</v>
      </c>
      <c r="B976">
        <v>37.348999999999997</v>
      </c>
      <c r="C976">
        <v>138.02799999999999</v>
      </c>
      <c r="D976">
        <v>38</v>
      </c>
      <c r="E976">
        <v>4.5</v>
      </c>
      <c r="F976" t="s">
        <v>211</v>
      </c>
      <c r="J976">
        <v>1.2</v>
      </c>
      <c r="K976" t="s">
        <v>212</v>
      </c>
      <c r="L976" t="s">
        <v>3841</v>
      </c>
      <c r="M976" t="s">
        <v>3842</v>
      </c>
      <c r="N976" t="s">
        <v>3843</v>
      </c>
      <c r="O976" t="s">
        <v>28</v>
      </c>
      <c r="Q976">
        <v>6</v>
      </c>
      <c r="S976">
        <v>2</v>
      </c>
      <c r="T976" t="s">
        <v>29</v>
      </c>
      <c r="U976" t="s">
        <v>212</v>
      </c>
      <c r="V976" t="s">
        <v>212</v>
      </c>
    </row>
    <row r="977" spans="1:22" x14ac:dyDescent="0.2">
      <c r="A977" t="s">
        <v>3844</v>
      </c>
      <c r="B977">
        <v>34.234000000000002</v>
      </c>
      <c r="C977">
        <v>135.90899999999999</v>
      </c>
      <c r="D977">
        <v>378.8</v>
      </c>
      <c r="E977">
        <v>4.8</v>
      </c>
      <c r="F977" t="s">
        <v>211</v>
      </c>
      <c r="J977">
        <v>1</v>
      </c>
      <c r="K977" t="s">
        <v>212</v>
      </c>
      <c r="L977" t="s">
        <v>3845</v>
      </c>
      <c r="M977" t="s">
        <v>3846</v>
      </c>
      <c r="N977" t="s">
        <v>3847</v>
      </c>
      <c r="O977" t="s">
        <v>28</v>
      </c>
      <c r="Q977">
        <v>2.1</v>
      </c>
      <c r="S977">
        <v>24</v>
      </c>
      <c r="T977" t="s">
        <v>29</v>
      </c>
      <c r="U977" t="s">
        <v>212</v>
      </c>
      <c r="V977" t="s">
        <v>212</v>
      </c>
    </row>
    <row r="978" spans="1:22" x14ac:dyDescent="0.2">
      <c r="A978" t="s">
        <v>3848</v>
      </c>
      <c r="B978">
        <v>36.037999999999997</v>
      </c>
      <c r="C978">
        <v>139.89099999999999</v>
      </c>
      <c r="D978">
        <v>63.8</v>
      </c>
      <c r="E978">
        <v>4.7</v>
      </c>
      <c r="F978" t="s">
        <v>211</v>
      </c>
      <c r="J978">
        <v>0.8</v>
      </c>
      <c r="K978" t="s">
        <v>212</v>
      </c>
      <c r="L978" t="s">
        <v>3849</v>
      </c>
      <c r="M978" t="s">
        <v>3850</v>
      </c>
      <c r="N978" t="s">
        <v>3851</v>
      </c>
      <c r="O978" t="s">
        <v>28</v>
      </c>
      <c r="Q978">
        <v>1.8</v>
      </c>
      <c r="S978">
        <v>9</v>
      </c>
      <c r="T978" t="s">
        <v>29</v>
      </c>
      <c r="U978" t="s">
        <v>212</v>
      </c>
      <c r="V978" t="s">
        <v>212</v>
      </c>
    </row>
    <row r="979" spans="1:22" x14ac:dyDescent="0.2">
      <c r="A979" t="s">
        <v>3852</v>
      </c>
      <c r="B979">
        <v>35.220999999999997</v>
      </c>
      <c r="C979">
        <v>138.81700000000001</v>
      </c>
      <c r="D979">
        <v>9.5</v>
      </c>
      <c r="E979">
        <v>4.9000000000000004</v>
      </c>
      <c r="F979" t="s">
        <v>211</v>
      </c>
      <c r="J979">
        <v>0.9</v>
      </c>
      <c r="K979" t="s">
        <v>212</v>
      </c>
      <c r="L979" t="s">
        <v>3853</v>
      </c>
      <c r="M979" t="s">
        <v>3854</v>
      </c>
      <c r="N979" t="s">
        <v>3855</v>
      </c>
      <c r="O979" t="s">
        <v>28</v>
      </c>
      <c r="Q979">
        <v>1.3</v>
      </c>
      <c r="S979">
        <v>7</v>
      </c>
      <c r="T979" t="s">
        <v>29</v>
      </c>
      <c r="U979" t="s">
        <v>212</v>
      </c>
      <c r="V979" t="s">
        <v>212</v>
      </c>
    </row>
    <row r="980" spans="1:22" x14ac:dyDescent="0.2">
      <c r="A980" t="s">
        <v>3856</v>
      </c>
      <c r="B980">
        <v>36.11</v>
      </c>
      <c r="C980">
        <v>139.89599999999999</v>
      </c>
      <c r="D980">
        <v>65.5</v>
      </c>
      <c r="E980">
        <v>4.5999999999999996</v>
      </c>
      <c r="F980" t="s">
        <v>211</v>
      </c>
      <c r="J980">
        <v>0.8</v>
      </c>
      <c r="K980" t="s">
        <v>212</v>
      </c>
      <c r="L980" t="s">
        <v>3857</v>
      </c>
      <c r="M980" t="s">
        <v>3858</v>
      </c>
      <c r="N980" t="s">
        <v>974</v>
      </c>
      <c r="O980" t="s">
        <v>28</v>
      </c>
      <c r="Q980">
        <v>1.8</v>
      </c>
      <c r="S980">
        <v>7</v>
      </c>
      <c r="T980" t="s">
        <v>29</v>
      </c>
      <c r="U980" t="s">
        <v>212</v>
      </c>
      <c r="V980" t="s">
        <v>212</v>
      </c>
    </row>
    <row r="981" spans="1:22" x14ac:dyDescent="0.2">
      <c r="A981" t="s">
        <v>3859</v>
      </c>
      <c r="B981">
        <v>33.47</v>
      </c>
      <c r="C981">
        <v>140.083</v>
      </c>
      <c r="D981">
        <v>102.4</v>
      </c>
      <c r="E981">
        <v>4.5999999999999996</v>
      </c>
      <c r="F981" t="s">
        <v>211</v>
      </c>
      <c r="J981">
        <v>0.9</v>
      </c>
      <c r="K981" t="s">
        <v>212</v>
      </c>
      <c r="L981" t="s">
        <v>3860</v>
      </c>
      <c r="M981" t="s">
        <v>3861</v>
      </c>
      <c r="N981" t="s">
        <v>3862</v>
      </c>
      <c r="O981" t="s">
        <v>28</v>
      </c>
      <c r="Q981">
        <v>2.6</v>
      </c>
      <c r="S981">
        <v>6</v>
      </c>
      <c r="T981" t="s">
        <v>29</v>
      </c>
      <c r="U981" t="s">
        <v>212</v>
      </c>
      <c r="V981" t="s">
        <v>212</v>
      </c>
    </row>
    <row r="982" spans="1:22" x14ac:dyDescent="0.2">
      <c r="A982" t="s">
        <v>3863</v>
      </c>
      <c r="B982">
        <v>37.213999999999999</v>
      </c>
      <c r="C982">
        <v>139.898</v>
      </c>
      <c r="D982">
        <v>128.19999999999999</v>
      </c>
      <c r="E982">
        <v>4.5</v>
      </c>
      <c r="F982" t="s">
        <v>211</v>
      </c>
      <c r="J982">
        <v>0.6</v>
      </c>
      <c r="K982" t="s">
        <v>212</v>
      </c>
      <c r="L982" t="s">
        <v>3864</v>
      </c>
      <c r="M982" t="s">
        <v>3865</v>
      </c>
      <c r="N982" t="s">
        <v>3866</v>
      </c>
      <c r="O982" t="s">
        <v>28</v>
      </c>
      <c r="Q982">
        <v>6.3</v>
      </c>
      <c r="S982">
        <v>4</v>
      </c>
      <c r="T982" t="s">
        <v>29</v>
      </c>
      <c r="U982" t="s">
        <v>212</v>
      </c>
      <c r="V982" t="s">
        <v>212</v>
      </c>
    </row>
    <row r="983" spans="1:22" x14ac:dyDescent="0.2">
      <c r="A983" t="s">
        <v>3867</v>
      </c>
      <c r="B983">
        <v>37.139000000000003</v>
      </c>
      <c r="C983">
        <v>141.82900000000001</v>
      </c>
      <c r="D983">
        <v>56.9</v>
      </c>
      <c r="E983">
        <v>4.8</v>
      </c>
      <c r="F983" t="s">
        <v>211</v>
      </c>
      <c r="J983">
        <v>1.1000000000000001</v>
      </c>
      <c r="K983" t="s">
        <v>212</v>
      </c>
      <c r="L983" t="s">
        <v>3868</v>
      </c>
      <c r="M983" t="s">
        <v>3869</v>
      </c>
      <c r="N983" t="s">
        <v>3870</v>
      </c>
      <c r="O983" t="s">
        <v>28</v>
      </c>
      <c r="Q983">
        <v>4.0999999999999996</v>
      </c>
      <c r="S983">
        <v>10</v>
      </c>
      <c r="T983" t="s">
        <v>29</v>
      </c>
      <c r="U983" t="s">
        <v>212</v>
      </c>
      <c r="V983" t="s">
        <v>212</v>
      </c>
    </row>
    <row r="984" spans="1:22" x14ac:dyDescent="0.2">
      <c r="A984" t="s">
        <v>3871</v>
      </c>
      <c r="B984">
        <v>40.429000000000002</v>
      </c>
      <c r="C984">
        <v>139.077</v>
      </c>
      <c r="D984">
        <v>23</v>
      </c>
      <c r="E984">
        <v>5.0999999999999996</v>
      </c>
      <c r="F984" t="s">
        <v>211</v>
      </c>
      <c r="J984">
        <v>1</v>
      </c>
      <c r="K984" t="s">
        <v>212</v>
      </c>
      <c r="L984" t="s">
        <v>3872</v>
      </c>
      <c r="M984" t="s">
        <v>3873</v>
      </c>
      <c r="N984" t="s">
        <v>3874</v>
      </c>
      <c r="O984" t="s">
        <v>28</v>
      </c>
      <c r="S984">
        <v>47</v>
      </c>
      <c r="T984" t="s">
        <v>29</v>
      </c>
      <c r="U984" t="s">
        <v>212</v>
      </c>
      <c r="V984" t="s">
        <v>212</v>
      </c>
    </row>
    <row r="985" spans="1:22" x14ac:dyDescent="0.2">
      <c r="A985" t="s">
        <v>3875</v>
      </c>
      <c r="B985">
        <v>36.942999999999998</v>
      </c>
      <c r="C985">
        <v>141.80099999999999</v>
      </c>
      <c r="D985">
        <v>49.7</v>
      </c>
      <c r="E985">
        <v>4.5999999999999996</v>
      </c>
      <c r="F985" t="s">
        <v>211</v>
      </c>
      <c r="J985">
        <v>0.8</v>
      </c>
      <c r="K985" t="s">
        <v>212</v>
      </c>
      <c r="L985" t="s">
        <v>3876</v>
      </c>
      <c r="M985" t="s">
        <v>3877</v>
      </c>
      <c r="N985" t="s">
        <v>3878</v>
      </c>
      <c r="O985" t="s">
        <v>28</v>
      </c>
      <c r="Q985">
        <v>5.5</v>
      </c>
      <c r="S985">
        <v>6</v>
      </c>
      <c r="T985" t="s">
        <v>29</v>
      </c>
      <c r="U985" t="s">
        <v>212</v>
      </c>
      <c r="V985" t="s">
        <v>212</v>
      </c>
    </row>
    <row r="986" spans="1:22" x14ac:dyDescent="0.2">
      <c r="A986" t="s">
        <v>3879</v>
      </c>
      <c r="B986">
        <v>40.930999999999997</v>
      </c>
      <c r="C986">
        <v>142.035</v>
      </c>
      <c r="D986">
        <v>68.8</v>
      </c>
      <c r="E986">
        <v>5</v>
      </c>
      <c r="F986" t="s">
        <v>211</v>
      </c>
      <c r="J986">
        <v>1</v>
      </c>
      <c r="K986" t="s">
        <v>212</v>
      </c>
      <c r="L986" t="s">
        <v>3880</v>
      </c>
      <c r="M986" t="s">
        <v>3881</v>
      </c>
      <c r="N986" t="s">
        <v>3882</v>
      </c>
      <c r="O986" t="s">
        <v>28</v>
      </c>
      <c r="Q986">
        <v>5.5</v>
      </c>
      <c r="S986">
        <v>9</v>
      </c>
      <c r="T986" t="s">
        <v>29</v>
      </c>
      <c r="U986" t="s">
        <v>212</v>
      </c>
      <c r="V986" t="s">
        <v>212</v>
      </c>
    </row>
    <row r="987" spans="1:22" x14ac:dyDescent="0.2">
      <c r="A987" t="s">
        <v>3883</v>
      </c>
      <c r="B987">
        <v>35.286000000000001</v>
      </c>
      <c r="C987">
        <v>140.28700000000001</v>
      </c>
      <c r="D987">
        <v>31</v>
      </c>
      <c r="E987">
        <v>5.0999999999999996</v>
      </c>
      <c r="F987" t="s">
        <v>211</v>
      </c>
      <c r="J987">
        <v>1</v>
      </c>
      <c r="K987" t="s">
        <v>212</v>
      </c>
      <c r="L987" t="s">
        <v>3884</v>
      </c>
      <c r="M987" t="s">
        <v>3885</v>
      </c>
      <c r="N987" t="s">
        <v>3886</v>
      </c>
      <c r="O987" t="s">
        <v>28</v>
      </c>
      <c r="S987">
        <v>32</v>
      </c>
      <c r="T987" t="s">
        <v>29</v>
      </c>
      <c r="U987" t="s">
        <v>212</v>
      </c>
      <c r="V987" t="s">
        <v>212</v>
      </c>
    </row>
    <row r="988" spans="1:22" x14ac:dyDescent="0.2">
      <c r="A988" t="s">
        <v>3887</v>
      </c>
      <c r="B988">
        <v>35.253999999999998</v>
      </c>
      <c r="C988">
        <v>140.40899999999999</v>
      </c>
      <c r="D988">
        <v>29</v>
      </c>
      <c r="E988">
        <v>4.5999999999999996</v>
      </c>
      <c r="F988" t="s">
        <v>211</v>
      </c>
      <c r="J988">
        <v>1.1000000000000001</v>
      </c>
      <c r="K988" t="s">
        <v>212</v>
      </c>
      <c r="L988" t="s">
        <v>3888</v>
      </c>
      <c r="M988" t="s">
        <v>3889</v>
      </c>
      <c r="N988" t="s">
        <v>3890</v>
      </c>
      <c r="O988" t="s">
        <v>28</v>
      </c>
      <c r="Q988">
        <v>2.2000000000000002</v>
      </c>
      <c r="S988">
        <v>10</v>
      </c>
      <c r="T988" t="s">
        <v>29</v>
      </c>
      <c r="U988" t="s">
        <v>212</v>
      </c>
      <c r="V988" t="s">
        <v>212</v>
      </c>
    </row>
    <row r="989" spans="1:22" x14ac:dyDescent="0.2">
      <c r="A989" t="s">
        <v>3891</v>
      </c>
      <c r="B989">
        <v>35.976999999999997</v>
      </c>
      <c r="C989">
        <v>140.37899999999999</v>
      </c>
      <c r="D989">
        <v>73.5</v>
      </c>
      <c r="E989">
        <v>4.8</v>
      </c>
      <c r="F989" t="s">
        <v>211</v>
      </c>
      <c r="J989">
        <v>1.1000000000000001</v>
      </c>
      <c r="K989" t="s">
        <v>212</v>
      </c>
      <c r="L989" t="s">
        <v>3892</v>
      </c>
      <c r="M989" t="s">
        <v>3893</v>
      </c>
      <c r="N989" t="s">
        <v>3894</v>
      </c>
      <c r="O989" t="s">
        <v>28</v>
      </c>
      <c r="Q989">
        <v>2.5</v>
      </c>
      <c r="S989">
        <v>5</v>
      </c>
      <c r="T989" t="s">
        <v>29</v>
      </c>
      <c r="U989" t="s">
        <v>212</v>
      </c>
      <c r="V989" t="s">
        <v>212</v>
      </c>
    </row>
    <row r="990" spans="1:22" x14ac:dyDescent="0.2">
      <c r="A990" t="s">
        <v>3895</v>
      </c>
      <c r="B990">
        <v>35.357999999999997</v>
      </c>
      <c r="C990">
        <v>140.59899999999999</v>
      </c>
      <c r="D990">
        <v>33.4</v>
      </c>
      <c r="E990">
        <v>4.5</v>
      </c>
      <c r="F990" t="s">
        <v>211</v>
      </c>
      <c r="J990">
        <v>1.2</v>
      </c>
      <c r="K990" t="s">
        <v>212</v>
      </c>
      <c r="L990" t="s">
        <v>3896</v>
      </c>
      <c r="M990" t="s">
        <v>3897</v>
      </c>
      <c r="N990" t="s">
        <v>3898</v>
      </c>
      <c r="O990" t="s">
        <v>28</v>
      </c>
      <c r="Q990">
        <v>8.1</v>
      </c>
      <c r="S990">
        <v>3</v>
      </c>
      <c r="T990" t="s">
        <v>29</v>
      </c>
      <c r="U990" t="s">
        <v>212</v>
      </c>
      <c r="V990" t="s">
        <v>212</v>
      </c>
    </row>
    <row r="991" spans="1:22" x14ac:dyDescent="0.2">
      <c r="A991" t="s">
        <v>3899</v>
      </c>
      <c r="B991">
        <v>37.909999999999997</v>
      </c>
      <c r="C991">
        <v>141.91499999999999</v>
      </c>
      <c r="D991">
        <v>54.7</v>
      </c>
      <c r="E991">
        <v>5.3</v>
      </c>
      <c r="F991" t="s">
        <v>211</v>
      </c>
      <c r="J991">
        <v>1.1000000000000001</v>
      </c>
      <c r="K991" t="s">
        <v>212</v>
      </c>
      <c r="L991" t="s">
        <v>3900</v>
      </c>
      <c r="M991" t="s">
        <v>3901</v>
      </c>
      <c r="N991" t="s">
        <v>3902</v>
      </c>
      <c r="O991" t="s">
        <v>28</v>
      </c>
      <c r="Q991">
        <v>2</v>
      </c>
      <c r="S991">
        <v>53</v>
      </c>
      <c r="T991" t="s">
        <v>29</v>
      </c>
      <c r="U991" t="s">
        <v>212</v>
      </c>
      <c r="V991" t="s">
        <v>212</v>
      </c>
    </row>
    <row r="992" spans="1:22" x14ac:dyDescent="0.2">
      <c r="A992" t="s">
        <v>3903</v>
      </c>
      <c r="B992">
        <v>33.371000000000002</v>
      </c>
      <c r="C992">
        <v>139.93899999999999</v>
      </c>
      <c r="D992">
        <v>133.1</v>
      </c>
      <c r="E992">
        <v>5</v>
      </c>
      <c r="F992" t="s">
        <v>211</v>
      </c>
      <c r="J992">
        <v>0.9</v>
      </c>
      <c r="K992" t="s">
        <v>212</v>
      </c>
      <c r="L992" t="s">
        <v>3904</v>
      </c>
      <c r="M992" t="s">
        <v>3905</v>
      </c>
      <c r="N992" t="s">
        <v>3906</v>
      </c>
      <c r="O992" t="s">
        <v>28</v>
      </c>
      <c r="Q992">
        <v>1.7</v>
      </c>
      <c r="S992">
        <v>43</v>
      </c>
      <c r="T992" t="s">
        <v>29</v>
      </c>
      <c r="U992" t="s">
        <v>212</v>
      </c>
      <c r="V992" t="s">
        <v>212</v>
      </c>
    </row>
    <row r="993" spans="1:22" x14ac:dyDescent="0.2">
      <c r="A993" t="s">
        <v>3907</v>
      </c>
      <c r="B993">
        <v>40.462000000000003</v>
      </c>
      <c r="C993">
        <v>139.102</v>
      </c>
      <c r="D993">
        <v>23.7</v>
      </c>
      <c r="E993">
        <v>7.4</v>
      </c>
      <c r="F993" t="s">
        <v>23</v>
      </c>
      <c r="J993">
        <v>1.1000000000000001</v>
      </c>
      <c r="K993" t="s">
        <v>212</v>
      </c>
      <c r="L993" t="s">
        <v>3908</v>
      </c>
      <c r="M993" t="s">
        <v>3909</v>
      </c>
      <c r="N993" t="s">
        <v>3910</v>
      </c>
      <c r="O993" t="s">
        <v>28</v>
      </c>
      <c r="Q993">
        <v>1.7</v>
      </c>
      <c r="T993" t="s">
        <v>29</v>
      </c>
      <c r="U993" t="s">
        <v>212</v>
      </c>
      <c r="V993" t="s">
        <v>3427</v>
      </c>
    </row>
    <row r="994" spans="1:22" x14ac:dyDescent="0.2">
      <c r="A994" t="s">
        <v>3911</v>
      </c>
      <c r="B994">
        <v>40.732999999999997</v>
      </c>
      <c r="C994">
        <v>139.22300000000001</v>
      </c>
      <c r="D994">
        <v>28</v>
      </c>
      <c r="E994">
        <v>5.4</v>
      </c>
      <c r="F994" t="s">
        <v>211</v>
      </c>
      <c r="J994">
        <v>0.8</v>
      </c>
      <c r="K994" t="s">
        <v>212</v>
      </c>
      <c r="L994" t="s">
        <v>3912</v>
      </c>
      <c r="M994" t="s">
        <v>3913</v>
      </c>
      <c r="N994" t="s">
        <v>3914</v>
      </c>
      <c r="O994" t="s">
        <v>28</v>
      </c>
      <c r="Q994">
        <v>2.4</v>
      </c>
      <c r="S994">
        <v>21</v>
      </c>
      <c r="T994" t="s">
        <v>29</v>
      </c>
      <c r="U994" t="s">
        <v>212</v>
      </c>
      <c r="V994" t="s">
        <v>212</v>
      </c>
    </row>
    <row r="995" spans="1:22" x14ac:dyDescent="0.2">
      <c r="A995" t="s">
        <v>3915</v>
      </c>
      <c r="B995">
        <v>40.326000000000001</v>
      </c>
      <c r="C995">
        <v>139.05099999999999</v>
      </c>
      <c r="D995">
        <v>21.3</v>
      </c>
      <c r="E995">
        <v>5.4</v>
      </c>
      <c r="F995" t="s">
        <v>211</v>
      </c>
      <c r="J995">
        <v>0.8</v>
      </c>
      <c r="K995" t="s">
        <v>212</v>
      </c>
      <c r="L995" t="s">
        <v>3916</v>
      </c>
      <c r="M995" t="s">
        <v>3917</v>
      </c>
      <c r="N995" t="s">
        <v>3918</v>
      </c>
      <c r="O995" t="s">
        <v>28</v>
      </c>
      <c r="Q995">
        <v>4</v>
      </c>
      <c r="S995">
        <v>24</v>
      </c>
      <c r="T995" t="s">
        <v>29</v>
      </c>
      <c r="U995" t="s">
        <v>212</v>
      </c>
      <c r="V995" t="s">
        <v>212</v>
      </c>
    </row>
    <row r="996" spans="1:22" x14ac:dyDescent="0.2">
      <c r="A996" t="s">
        <v>3919</v>
      </c>
      <c r="B996">
        <v>40.186</v>
      </c>
      <c r="C996">
        <v>138.846</v>
      </c>
      <c r="D996">
        <v>33</v>
      </c>
      <c r="E996">
        <v>5.3</v>
      </c>
      <c r="F996" t="s">
        <v>211</v>
      </c>
      <c r="J996">
        <v>1</v>
      </c>
      <c r="K996" t="s">
        <v>212</v>
      </c>
      <c r="L996" t="s">
        <v>3920</v>
      </c>
      <c r="M996" t="s">
        <v>3921</v>
      </c>
      <c r="N996" t="s">
        <v>3922</v>
      </c>
      <c r="O996" t="s">
        <v>28</v>
      </c>
      <c r="S996">
        <v>6</v>
      </c>
      <c r="T996" t="s">
        <v>29</v>
      </c>
      <c r="U996" t="s">
        <v>212</v>
      </c>
      <c r="V996" t="s">
        <v>212</v>
      </c>
    </row>
    <row r="997" spans="1:22" x14ac:dyDescent="0.2">
      <c r="A997" t="s">
        <v>3923</v>
      </c>
      <c r="B997">
        <v>40.826000000000001</v>
      </c>
      <c r="C997">
        <v>139.32599999999999</v>
      </c>
      <c r="D997">
        <v>28.7</v>
      </c>
      <c r="E997">
        <v>5.8</v>
      </c>
      <c r="F997" t="s">
        <v>211</v>
      </c>
      <c r="J997">
        <v>0.9</v>
      </c>
      <c r="K997" t="s">
        <v>212</v>
      </c>
      <c r="L997" t="s">
        <v>3924</v>
      </c>
      <c r="M997" t="s">
        <v>3925</v>
      </c>
      <c r="N997" t="s">
        <v>3926</v>
      </c>
      <c r="O997" t="s">
        <v>28</v>
      </c>
      <c r="Q997">
        <v>1.7</v>
      </c>
      <c r="S997">
        <v>67</v>
      </c>
      <c r="T997" t="s">
        <v>29</v>
      </c>
      <c r="U997" t="s">
        <v>212</v>
      </c>
      <c r="V997" t="s">
        <v>212</v>
      </c>
    </row>
    <row r="998" spans="1:22" x14ac:dyDescent="0.2">
      <c r="A998" t="s">
        <v>3927</v>
      </c>
      <c r="B998">
        <v>40.914000000000001</v>
      </c>
      <c r="C998">
        <v>139.24600000000001</v>
      </c>
      <c r="D998">
        <v>26</v>
      </c>
      <c r="E998">
        <v>5</v>
      </c>
      <c r="F998" t="s">
        <v>211</v>
      </c>
      <c r="J998">
        <v>1.2</v>
      </c>
      <c r="K998" t="s">
        <v>212</v>
      </c>
      <c r="L998" t="s">
        <v>3928</v>
      </c>
      <c r="M998" t="s">
        <v>3929</v>
      </c>
      <c r="N998" t="s">
        <v>3930</v>
      </c>
      <c r="O998" t="s">
        <v>28</v>
      </c>
      <c r="S998">
        <v>18</v>
      </c>
      <c r="T998" t="s">
        <v>29</v>
      </c>
      <c r="U998" t="s">
        <v>212</v>
      </c>
      <c r="V998" t="s">
        <v>212</v>
      </c>
    </row>
    <row r="999" spans="1:22" x14ac:dyDescent="0.2">
      <c r="A999" t="s">
        <v>3931</v>
      </c>
      <c r="B999">
        <v>40.74</v>
      </c>
      <c r="C999">
        <v>139.48500000000001</v>
      </c>
      <c r="D999">
        <v>33</v>
      </c>
      <c r="E999">
        <v>4.5</v>
      </c>
      <c r="F999" t="s">
        <v>211</v>
      </c>
      <c r="J999">
        <v>0.9</v>
      </c>
      <c r="K999" t="s">
        <v>212</v>
      </c>
      <c r="L999" t="s">
        <v>3932</v>
      </c>
      <c r="M999" t="s">
        <v>3933</v>
      </c>
      <c r="N999" t="s">
        <v>3934</v>
      </c>
      <c r="O999" t="s">
        <v>28</v>
      </c>
      <c r="S999">
        <v>7</v>
      </c>
      <c r="T999" t="s">
        <v>29</v>
      </c>
      <c r="U999" t="s">
        <v>212</v>
      </c>
      <c r="V999" t="s">
        <v>212</v>
      </c>
    </row>
    <row r="1000" spans="1:22" x14ac:dyDescent="0.2">
      <c r="A1000" t="s">
        <v>3935</v>
      </c>
      <c r="B1000">
        <v>40.119</v>
      </c>
      <c r="C1000">
        <v>138.875</v>
      </c>
      <c r="D1000">
        <v>33</v>
      </c>
      <c r="E1000">
        <v>4.8</v>
      </c>
      <c r="F1000" t="s">
        <v>211</v>
      </c>
      <c r="J1000">
        <v>1</v>
      </c>
      <c r="K1000" t="s">
        <v>212</v>
      </c>
      <c r="L1000" t="s">
        <v>3936</v>
      </c>
      <c r="M1000" t="s">
        <v>3937</v>
      </c>
      <c r="N1000" t="s">
        <v>3938</v>
      </c>
      <c r="O1000" t="s">
        <v>28</v>
      </c>
      <c r="S1000">
        <v>6</v>
      </c>
      <c r="T1000" t="s">
        <v>29</v>
      </c>
      <c r="U1000" t="s">
        <v>212</v>
      </c>
      <c r="V1000" t="s">
        <v>212</v>
      </c>
    </row>
    <row r="1001" spans="1:22" x14ac:dyDescent="0.2">
      <c r="A1001" t="s">
        <v>3939</v>
      </c>
      <c r="B1001">
        <v>40.399000000000001</v>
      </c>
      <c r="C1001">
        <v>138.26599999999999</v>
      </c>
      <c r="D1001">
        <v>33</v>
      </c>
      <c r="E1001">
        <v>4.8</v>
      </c>
      <c r="F1001" t="s">
        <v>211</v>
      </c>
      <c r="J1001">
        <v>0.5</v>
      </c>
      <c r="K1001" t="s">
        <v>212</v>
      </c>
      <c r="L1001" t="s">
        <v>3940</v>
      </c>
      <c r="M1001" t="s">
        <v>3941</v>
      </c>
      <c r="N1001" t="s">
        <v>3942</v>
      </c>
      <c r="O1001" t="s">
        <v>28</v>
      </c>
      <c r="S1001">
        <v>3</v>
      </c>
      <c r="T1001" t="s">
        <v>29</v>
      </c>
      <c r="U1001" t="s">
        <v>212</v>
      </c>
      <c r="V1001" t="s">
        <v>212</v>
      </c>
    </row>
    <row r="1002" spans="1:22" x14ac:dyDescent="0.2">
      <c r="A1002" t="s">
        <v>3943</v>
      </c>
      <c r="B1002">
        <v>40.944000000000003</v>
      </c>
      <c r="C1002">
        <v>139.01499999999999</v>
      </c>
      <c r="D1002">
        <v>33</v>
      </c>
      <c r="E1002">
        <v>4.5999999999999996</v>
      </c>
      <c r="F1002" t="s">
        <v>211</v>
      </c>
      <c r="J1002">
        <v>0.6</v>
      </c>
      <c r="K1002" t="s">
        <v>212</v>
      </c>
      <c r="L1002" t="s">
        <v>3944</v>
      </c>
      <c r="M1002" t="s">
        <v>3945</v>
      </c>
      <c r="N1002" t="s">
        <v>3946</v>
      </c>
      <c r="O1002" t="s">
        <v>28</v>
      </c>
      <c r="S1002">
        <v>9</v>
      </c>
      <c r="T1002" t="s">
        <v>29</v>
      </c>
      <c r="U1002" t="s">
        <v>212</v>
      </c>
      <c r="V1002" t="s">
        <v>212</v>
      </c>
    </row>
    <row r="1003" spans="1:22" x14ac:dyDescent="0.2">
      <c r="A1003" t="s">
        <v>3947</v>
      </c>
      <c r="B1003">
        <v>40.828000000000003</v>
      </c>
      <c r="C1003">
        <v>139.12100000000001</v>
      </c>
      <c r="D1003">
        <v>33</v>
      </c>
      <c r="E1003">
        <v>4.9000000000000004</v>
      </c>
      <c r="F1003" t="s">
        <v>211</v>
      </c>
      <c r="J1003">
        <v>0.7</v>
      </c>
      <c r="K1003" t="s">
        <v>212</v>
      </c>
      <c r="L1003" t="s">
        <v>3948</v>
      </c>
      <c r="M1003" t="s">
        <v>3949</v>
      </c>
      <c r="N1003" t="s">
        <v>3950</v>
      </c>
      <c r="O1003" t="s">
        <v>28</v>
      </c>
      <c r="S1003">
        <v>19</v>
      </c>
      <c r="T1003" t="s">
        <v>29</v>
      </c>
      <c r="U1003" t="s">
        <v>212</v>
      </c>
      <c r="V1003" t="s">
        <v>212</v>
      </c>
    </row>
    <row r="1004" spans="1:22" x14ac:dyDescent="0.2">
      <c r="A1004" t="s">
        <v>3951</v>
      </c>
      <c r="B1004">
        <v>40.328000000000003</v>
      </c>
      <c r="C1004">
        <v>138.96199999999999</v>
      </c>
      <c r="D1004">
        <v>33</v>
      </c>
      <c r="E1004">
        <v>4.8</v>
      </c>
      <c r="F1004" t="s">
        <v>211</v>
      </c>
      <c r="J1004">
        <v>0.8</v>
      </c>
      <c r="K1004" t="s">
        <v>212</v>
      </c>
      <c r="L1004" t="s">
        <v>3952</v>
      </c>
      <c r="M1004" t="s">
        <v>3953</v>
      </c>
      <c r="N1004" t="s">
        <v>3954</v>
      </c>
      <c r="O1004" t="s">
        <v>28</v>
      </c>
      <c r="S1004">
        <v>7</v>
      </c>
      <c r="T1004" t="s">
        <v>29</v>
      </c>
      <c r="U1004" t="s">
        <v>212</v>
      </c>
      <c r="V1004" t="s">
        <v>212</v>
      </c>
    </row>
    <row r="1005" spans="1:22" x14ac:dyDescent="0.2">
      <c r="A1005" t="s">
        <v>3955</v>
      </c>
      <c r="B1005">
        <v>40.68</v>
      </c>
      <c r="C1005">
        <v>139.09899999999999</v>
      </c>
      <c r="D1005">
        <v>33</v>
      </c>
      <c r="E1005">
        <v>4.9000000000000004</v>
      </c>
      <c r="F1005" t="s">
        <v>211</v>
      </c>
      <c r="J1005">
        <v>1</v>
      </c>
      <c r="K1005" t="s">
        <v>212</v>
      </c>
      <c r="L1005" t="s">
        <v>3956</v>
      </c>
      <c r="M1005" t="s">
        <v>3957</v>
      </c>
      <c r="N1005" t="s">
        <v>3958</v>
      </c>
      <c r="O1005" t="s">
        <v>28</v>
      </c>
      <c r="S1005">
        <v>6</v>
      </c>
      <c r="T1005" t="s">
        <v>29</v>
      </c>
      <c r="U1005" t="s">
        <v>212</v>
      </c>
      <c r="V1005" t="s">
        <v>212</v>
      </c>
    </row>
    <row r="1006" spans="1:22" x14ac:dyDescent="0.2">
      <c r="A1006" t="s">
        <v>3959</v>
      </c>
      <c r="B1006">
        <v>40.749000000000002</v>
      </c>
      <c r="C1006">
        <v>138.911</v>
      </c>
      <c r="D1006">
        <v>33</v>
      </c>
      <c r="E1006">
        <v>4.5999999999999996</v>
      </c>
      <c r="F1006" t="s">
        <v>211</v>
      </c>
      <c r="J1006">
        <v>0.4</v>
      </c>
      <c r="K1006" t="s">
        <v>212</v>
      </c>
      <c r="L1006" t="s">
        <v>3960</v>
      </c>
      <c r="M1006" t="s">
        <v>3961</v>
      </c>
      <c r="N1006" t="s">
        <v>3962</v>
      </c>
      <c r="O1006" t="s">
        <v>28</v>
      </c>
      <c r="S1006">
        <v>2</v>
      </c>
      <c r="T1006" t="s">
        <v>29</v>
      </c>
      <c r="U1006" t="s">
        <v>212</v>
      </c>
      <c r="V1006" t="s">
        <v>212</v>
      </c>
    </row>
    <row r="1007" spans="1:22" x14ac:dyDescent="0.2">
      <c r="A1007" t="s">
        <v>3963</v>
      </c>
      <c r="B1007">
        <v>40.713999999999999</v>
      </c>
      <c r="C1007">
        <v>139.04599999999999</v>
      </c>
      <c r="D1007">
        <v>33</v>
      </c>
      <c r="E1007">
        <v>4.9000000000000004</v>
      </c>
      <c r="F1007" t="s">
        <v>211</v>
      </c>
      <c r="J1007">
        <v>0.7</v>
      </c>
      <c r="K1007" t="s">
        <v>212</v>
      </c>
      <c r="L1007" t="s">
        <v>3964</v>
      </c>
      <c r="M1007" t="s">
        <v>3965</v>
      </c>
      <c r="N1007" t="s">
        <v>3966</v>
      </c>
      <c r="O1007" t="s">
        <v>28</v>
      </c>
      <c r="S1007">
        <v>6</v>
      </c>
      <c r="T1007" t="s">
        <v>29</v>
      </c>
      <c r="U1007" t="s">
        <v>212</v>
      </c>
      <c r="V1007" t="s">
        <v>212</v>
      </c>
    </row>
    <row r="1008" spans="1:22" x14ac:dyDescent="0.2">
      <c r="A1008" t="s">
        <v>3967</v>
      </c>
      <c r="B1008">
        <v>40.124000000000002</v>
      </c>
      <c r="C1008">
        <v>138.745</v>
      </c>
      <c r="D1008">
        <v>33</v>
      </c>
      <c r="E1008">
        <v>4.8</v>
      </c>
      <c r="F1008" t="s">
        <v>211</v>
      </c>
      <c r="J1008">
        <v>0.7</v>
      </c>
      <c r="K1008" t="s">
        <v>212</v>
      </c>
      <c r="L1008" t="s">
        <v>3968</v>
      </c>
      <c r="M1008" t="s">
        <v>3969</v>
      </c>
      <c r="N1008" t="s">
        <v>3970</v>
      </c>
      <c r="O1008" t="s">
        <v>28</v>
      </c>
      <c r="S1008">
        <v>5</v>
      </c>
      <c r="T1008" t="s">
        <v>29</v>
      </c>
      <c r="U1008" t="s">
        <v>212</v>
      </c>
      <c r="V1008" t="s">
        <v>212</v>
      </c>
    </row>
    <row r="1009" spans="1:22" x14ac:dyDescent="0.2">
      <c r="A1009" t="s">
        <v>3971</v>
      </c>
      <c r="B1009">
        <v>40.222000000000001</v>
      </c>
      <c r="C1009">
        <v>139.023</v>
      </c>
      <c r="D1009">
        <v>33</v>
      </c>
      <c r="E1009">
        <v>4.5999999999999996</v>
      </c>
      <c r="F1009" t="s">
        <v>211</v>
      </c>
      <c r="J1009">
        <v>1.3</v>
      </c>
      <c r="K1009" t="s">
        <v>212</v>
      </c>
      <c r="L1009" t="s">
        <v>3972</v>
      </c>
      <c r="M1009" t="s">
        <v>3973</v>
      </c>
      <c r="N1009" t="s">
        <v>3974</v>
      </c>
      <c r="O1009" t="s">
        <v>28</v>
      </c>
      <c r="S1009">
        <v>7</v>
      </c>
      <c r="T1009" t="s">
        <v>29</v>
      </c>
      <c r="U1009" t="s">
        <v>212</v>
      </c>
      <c r="V1009" t="s">
        <v>212</v>
      </c>
    </row>
    <row r="1010" spans="1:22" x14ac:dyDescent="0.2">
      <c r="A1010" t="s">
        <v>3975</v>
      </c>
      <c r="B1010">
        <v>40.457000000000001</v>
      </c>
      <c r="C1010">
        <v>139.13300000000001</v>
      </c>
      <c r="D1010">
        <v>33</v>
      </c>
      <c r="E1010">
        <v>4.5</v>
      </c>
      <c r="F1010" t="s">
        <v>211</v>
      </c>
      <c r="J1010">
        <v>0.8</v>
      </c>
      <c r="K1010" t="s">
        <v>212</v>
      </c>
      <c r="L1010" t="s">
        <v>3976</v>
      </c>
      <c r="M1010" t="s">
        <v>3977</v>
      </c>
      <c r="N1010" t="s">
        <v>3978</v>
      </c>
      <c r="O1010" t="s">
        <v>28</v>
      </c>
      <c r="S1010">
        <v>4</v>
      </c>
      <c r="T1010" t="s">
        <v>29</v>
      </c>
      <c r="U1010" t="s">
        <v>212</v>
      </c>
      <c r="V1010" t="s">
        <v>212</v>
      </c>
    </row>
    <row r="1011" spans="1:22" x14ac:dyDescent="0.2">
      <c r="A1011" t="s">
        <v>3979</v>
      </c>
      <c r="B1011">
        <v>40.698999999999998</v>
      </c>
      <c r="C1011">
        <v>139.22900000000001</v>
      </c>
      <c r="D1011">
        <v>33</v>
      </c>
      <c r="E1011">
        <v>4.5999999999999996</v>
      </c>
      <c r="F1011" t="s">
        <v>211</v>
      </c>
      <c r="J1011">
        <v>1</v>
      </c>
      <c r="K1011" t="s">
        <v>212</v>
      </c>
      <c r="L1011" t="s">
        <v>3980</v>
      </c>
      <c r="M1011" t="s">
        <v>3981</v>
      </c>
      <c r="N1011" t="s">
        <v>3982</v>
      </c>
      <c r="O1011" t="s">
        <v>28</v>
      </c>
      <c r="S1011">
        <v>5</v>
      </c>
      <c r="T1011" t="s">
        <v>29</v>
      </c>
      <c r="U1011" t="s">
        <v>212</v>
      </c>
      <c r="V1011" t="s">
        <v>212</v>
      </c>
    </row>
    <row r="1012" spans="1:22" x14ac:dyDescent="0.2">
      <c r="A1012" t="s">
        <v>3983</v>
      </c>
      <c r="B1012">
        <v>40.22</v>
      </c>
      <c r="C1012">
        <v>139.047</v>
      </c>
      <c r="D1012">
        <v>34.5</v>
      </c>
      <c r="E1012">
        <v>4.8</v>
      </c>
      <c r="F1012" t="s">
        <v>211</v>
      </c>
      <c r="J1012">
        <v>1</v>
      </c>
      <c r="K1012" t="s">
        <v>212</v>
      </c>
      <c r="L1012" t="s">
        <v>3984</v>
      </c>
      <c r="M1012" t="s">
        <v>3985</v>
      </c>
      <c r="N1012" t="s">
        <v>3986</v>
      </c>
      <c r="O1012" t="s">
        <v>28</v>
      </c>
      <c r="Q1012">
        <v>7.8</v>
      </c>
      <c r="S1012">
        <v>13</v>
      </c>
      <c r="T1012" t="s">
        <v>29</v>
      </c>
      <c r="U1012" t="s">
        <v>212</v>
      </c>
      <c r="V1012" t="s">
        <v>212</v>
      </c>
    </row>
    <row r="1013" spans="1:22" x14ac:dyDescent="0.2">
      <c r="A1013" t="s">
        <v>3987</v>
      </c>
      <c r="B1013">
        <v>40.176000000000002</v>
      </c>
      <c r="C1013">
        <v>139.09700000000001</v>
      </c>
      <c r="D1013">
        <v>0</v>
      </c>
      <c r="E1013">
        <v>5.19</v>
      </c>
      <c r="F1013" t="s">
        <v>23</v>
      </c>
      <c r="K1013" t="s">
        <v>24</v>
      </c>
      <c r="L1013" t="s">
        <v>3988</v>
      </c>
      <c r="M1013" t="s">
        <v>3989</v>
      </c>
      <c r="N1013" t="s">
        <v>3990</v>
      </c>
      <c r="O1013" t="s">
        <v>28</v>
      </c>
      <c r="Q1013">
        <v>9.9</v>
      </c>
      <c r="R1013">
        <v>0.2</v>
      </c>
      <c r="T1013" t="s">
        <v>29</v>
      </c>
      <c r="U1013" t="s">
        <v>24</v>
      </c>
      <c r="V1013" t="s">
        <v>24</v>
      </c>
    </row>
    <row r="1014" spans="1:22" x14ac:dyDescent="0.2">
      <c r="A1014" t="s">
        <v>3991</v>
      </c>
      <c r="B1014">
        <v>39.582999999999998</v>
      </c>
      <c r="C1014">
        <v>140.69300000000001</v>
      </c>
      <c r="D1014">
        <v>33</v>
      </c>
      <c r="E1014">
        <v>4.9000000000000004</v>
      </c>
      <c r="F1014" t="s">
        <v>211</v>
      </c>
      <c r="J1014">
        <v>1.5</v>
      </c>
      <c r="K1014" t="s">
        <v>212</v>
      </c>
      <c r="L1014" t="s">
        <v>3992</v>
      </c>
      <c r="M1014" t="s">
        <v>3993</v>
      </c>
      <c r="N1014" t="s">
        <v>3994</v>
      </c>
      <c r="O1014" t="s">
        <v>28</v>
      </c>
      <c r="S1014">
        <v>13</v>
      </c>
      <c r="T1014" t="s">
        <v>29</v>
      </c>
      <c r="U1014" t="s">
        <v>212</v>
      </c>
      <c r="V1014" t="s">
        <v>212</v>
      </c>
    </row>
    <row r="1015" spans="1:22" x14ac:dyDescent="0.2">
      <c r="A1015" t="s">
        <v>3995</v>
      </c>
      <c r="B1015">
        <v>40.371000000000002</v>
      </c>
      <c r="C1015">
        <v>139.423</v>
      </c>
      <c r="D1015">
        <v>33</v>
      </c>
      <c r="E1015">
        <v>4.5999999999999996</v>
      </c>
      <c r="F1015" t="s">
        <v>211</v>
      </c>
      <c r="J1015">
        <v>0.9</v>
      </c>
      <c r="K1015" t="s">
        <v>212</v>
      </c>
      <c r="L1015" t="s">
        <v>3996</v>
      </c>
      <c r="M1015" t="s">
        <v>3997</v>
      </c>
      <c r="N1015" t="s">
        <v>3998</v>
      </c>
      <c r="O1015" t="s">
        <v>28</v>
      </c>
      <c r="S1015">
        <v>2</v>
      </c>
      <c r="T1015" t="s">
        <v>29</v>
      </c>
      <c r="U1015" t="s">
        <v>212</v>
      </c>
      <c r="V1015" t="s">
        <v>212</v>
      </c>
    </row>
    <row r="1016" spans="1:22" x14ac:dyDescent="0.2">
      <c r="A1016" t="s">
        <v>3999</v>
      </c>
      <c r="B1016">
        <v>40.234000000000002</v>
      </c>
      <c r="C1016">
        <v>138.98400000000001</v>
      </c>
      <c r="D1016">
        <v>28</v>
      </c>
      <c r="E1016">
        <v>5.6</v>
      </c>
      <c r="F1016" t="s">
        <v>211</v>
      </c>
      <c r="J1016">
        <v>1</v>
      </c>
      <c r="K1016" t="s">
        <v>212</v>
      </c>
      <c r="L1016" t="s">
        <v>4000</v>
      </c>
      <c r="M1016" t="s">
        <v>4001</v>
      </c>
      <c r="N1016" t="s">
        <v>4002</v>
      </c>
      <c r="O1016" t="s">
        <v>28</v>
      </c>
      <c r="S1016">
        <v>76</v>
      </c>
      <c r="T1016" t="s">
        <v>29</v>
      </c>
      <c r="U1016" t="s">
        <v>212</v>
      </c>
      <c r="V1016" t="s">
        <v>212</v>
      </c>
    </row>
    <row r="1017" spans="1:22" x14ac:dyDescent="0.2">
      <c r="A1017" t="s">
        <v>4003</v>
      </c>
      <c r="B1017">
        <v>40.149000000000001</v>
      </c>
      <c r="C1017">
        <v>139.03800000000001</v>
      </c>
      <c r="D1017">
        <v>33</v>
      </c>
      <c r="E1017">
        <v>4.8</v>
      </c>
      <c r="F1017" t="s">
        <v>211</v>
      </c>
      <c r="J1017">
        <v>1</v>
      </c>
      <c r="K1017" t="s">
        <v>212</v>
      </c>
      <c r="L1017" t="s">
        <v>4004</v>
      </c>
      <c r="M1017" t="s">
        <v>4005</v>
      </c>
      <c r="N1017" t="s">
        <v>4006</v>
      </c>
      <c r="O1017" t="s">
        <v>28</v>
      </c>
      <c r="S1017">
        <v>9</v>
      </c>
      <c r="T1017" t="s">
        <v>29</v>
      </c>
      <c r="U1017" t="s">
        <v>212</v>
      </c>
      <c r="V1017" t="s">
        <v>212</v>
      </c>
    </row>
    <row r="1018" spans="1:22" x14ac:dyDescent="0.2">
      <c r="A1018" t="s">
        <v>4007</v>
      </c>
      <c r="B1018">
        <v>40.738</v>
      </c>
      <c r="C1018">
        <v>139.35499999999999</v>
      </c>
      <c r="D1018">
        <v>33</v>
      </c>
      <c r="E1018">
        <v>4.5</v>
      </c>
      <c r="F1018" t="s">
        <v>211</v>
      </c>
      <c r="J1018">
        <v>0.6</v>
      </c>
      <c r="K1018" t="s">
        <v>212</v>
      </c>
      <c r="L1018" t="s">
        <v>4008</v>
      </c>
      <c r="M1018" t="s">
        <v>4009</v>
      </c>
      <c r="N1018" t="s">
        <v>3982</v>
      </c>
      <c r="O1018" t="s">
        <v>28</v>
      </c>
      <c r="S1018">
        <v>3</v>
      </c>
      <c r="T1018" t="s">
        <v>29</v>
      </c>
      <c r="U1018" t="s">
        <v>212</v>
      </c>
      <c r="V1018" t="s">
        <v>212</v>
      </c>
    </row>
    <row r="1019" spans="1:22" x14ac:dyDescent="0.2">
      <c r="A1019" t="s">
        <v>4010</v>
      </c>
      <c r="B1019">
        <v>40.887999999999998</v>
      </c>
      <c r="C1019">
        <v>139.57400000000001</v>
      </c>
      <c r="D1019">
        <v>46.7</v>
      </c>
      <c r="E1019">
        <v>4.9000000000000004</v>
      </c>
      <c r="F1019" t="s">
        <v>211</v>
      </c>
      <c r="J1019">
        <v>1</v>
      </c>
      <c r="K1019" t="s">
        <v>212</v>
      </c>
      <c r="L1019" t="s">
        <v>4011</v>
      </c>
      <c r="M1019" t="s">
        <v>4012</v>
      </c>
      <c r="N1019" t="s">
        <v>4013</v>
      </c>
      <c r="O1019" t="s">
        <v>28</v>
      </c>
      <c r="Q1019">
        <v>5.5</v>
      </c>
      <c r="S1019">
        <v>9</v>
      </c>
      <c r="T1019" t="s">
        <v>29</v>
      </c>
      <c r="U1019" t="s">
        <v>212</v>
      </c>
      <c r="V1019" t="s">
        <v>212</v>
      </c>
    </row>
    <row r="1020" spans="1:22" x14ac:dyDescent="0.2">
      <c r="A1020" t="s">
        <v>4014</v>
      </c>
      <c r="B1020">
        <v>40.283000000000001</v>
      </c>
      <c r="C1020">
        <v>138.809</v>
      </c>
      <c r="D1020">
        <v>15</v>
      </c>
      <c r="E1020">
        <v>5</v>
      </c>
      <c r="F1020" t="s">
        <v>211</v>
      </c>
      <c r="J1020">
        <v>1</v>
      </c>
      <c r="K1020" t="s">
        <v>212</v>
      </c>
      <c r="L1020" t="s">
        <v>4015</v>
      </c>
      <c r="M1020" t="s">
        <v>4016</v>
      </c>
      <c r="N1020" t="s">
        <v>4017</v>
      </c>
      <c r="O1020" t="s">
        <v>28</v>
      </c>
      <c r="S1020">
        <v>16</v>
      </c>
      <c r="T1020" t="s">
        <v>29</v>
      </c>
      <c r="U1020" t="s">
        <v>212</v>
      </c>
      <c r="V1020" t="s">
        <v>212</v>
      </c>
    </row>
    <row r="1021" spans="1:22" x14ac:dyDescent="0.2">
      <c r="A1021" t="s">
        <v>4018</v>
      </c>
      <c r="B1021">
        <v>40.14</v>
      </c>
      <c r="C1021">
        <v>139.50899999999999</v>
      </c>
      <c r="D1021">
        <v>33</v>
      </c>
      <c r="E1021">
        <v>4.5999999999999996</v>
      </c>
      <c r="F1021" t="s">
        <v>211</v>
      </c>
      <c r="J1021">
        <v>0.9</v>
      </c>
      <c r="K1021" t="s">
        <v>212</v>
      </c>
      <c r="L1021" t="s">
        <v>4019</v>
      </c>
      <c r="M1021" t="s">
        <v>4020</v>
      </c>
      <c r="N1021" t="s">
        <v>4021</v>
      </c>
      <c r="O1021" t="s">
        <v>28</v>
      </c>
      <c r="S1021">
        <v>6</v>
      </c>
      <c r="T1021" t="s">
        <v>29</v>
      </c>
      <c r="U1021" t="s">
        <v>212</v>
      </c>
      <c r="V1021" t="s">
        <v>212</v>
      </c>
    </row>
    <row r="1022" spans="1:22" x14ac:dyDescent="0.2">
      <c r="A1022" t="s">
        <v>4022</v>
      </c>
      <c r="B1022">
        <v>40.777999999999999</v>
      </c>
      <c r="C1022">
        <v>139.09700000000001</v>
      </c>
      <c r="D1022">
        <v>20</v>
      </c>
      <c r="E1022">
        <v>5.0999999999999996</v>
      </c>
      <c r="F1022" t="s">
        <v>211</v>
      </c>
      <c r="J1022">
        <v>1</v>
      </c>
      <c r="K1022" t="s">
        <v>212</v>
      </c>
      <c r="L1022" t="s">
        <v>4023</v>
      </c>
      <c r="M1022" t="s">
        <v>4024</v>
      </c>
      <c r="N1022" t="s">
        <v>3982</v>
      </c>
      <c r="O1022" t="s">
        <v>28</v>
      </c>
      <c r="S1022">
        <v>37</v>
      </c>
      <c r="T1022" t="s">
        <v>29</v>
      </c>
      <c r="U1022" t="s">
        <v>212</v>
      </c>
      <c r="V1022" t="s">
        <v>212</v>
      </c>
    </row>
    <row r="1023" spans="1:22" x14ac:dyDescent="0.2">
      <c r="A1023" t="s">
        <v>4025</v>
      </c>
      <c r="B1023">
        <v>39.398000000000003</v>
      </c>
      <c r="C1023">
        <v>141.01599999999999</v>
      </c>
      <c r="D1023">
        <v>33</v>
      </c>
      <c r="E1023">
        <v>4.8</v>
      </c>
      <c r="F1023" t="s">
        <v>211</v>
      </c>
      <c r="J1023">
        <v>0.9</v>
      </c>
      <c r="K1023" t="s">
        <v>212</v>
      </c>
      <c r="L1023" t="s">
        <v>4026</v>
      </c>
      <c r="M1023" t="s">
        <v>4027</v>
      </c>
      <c r="N1023" t="s">
        <v>4028</v>
      </c>
      <c r="O1023" t="s">
        <v>28</v>
      </c>
      <c r="S1023">
        <v>11</v>
      </c>
      <c r="T1023" t="s">
        <v>29</v>
      </c>
      <c r="U1023" t="s">
        <v>212</v>
      </c>
      <c r="V1023" t="s">
        <v>212</v>
      </c>
    </row>
    <row r="1024" spans="1:22" x14ac:dyDescent="0.2">
      <c r="A1024" t="s">
        <v>4029</v>
      </c>
      <c r="B1024">
        <v>40.323</v>
      </c>
      <c r="C1024">
        <v>139.328</v>
      </c>
      <c r="D1024">
        <v>30</v>
      </c>
      <c r="E1024">
        <v>4.5</v>
      </c>
      <c r="F1024" t="s">
        <v>211</v>
      </c>
      <c r="J1024">
        <v>1.4</v>
      </c>
      <c r="K1024" t="s">
        <v>212</v>
      </c>
      <c r="L1024" t="s">
        <v>4030</v>
      </c>
      <c r="M1024" t="s">
        <v>4031</v>
      </c>
      <c r="N1024" t="s">
        <v>4032</v>
      </c>
      <c r="O1024" t="s">
        <v>28</v>
      </c>
      <c r="S1024">
        <v>9</v>
      </c>
      <c r="T1024" t="s">
        <v>29</v>
      </c>
      <c r="U1024" t="s">
        <v>212</v>
      </c>
      <c r="V1024" t="s">
        <v>212</v>
      </c>
    </row>
    <row r="1025" spans="1:22" x14ac:dyDescent="0.2">
      <c r="A1025" t="s">
        <v>4033</v>
      </c>
      <c r="B1025">
        <v>40.863999999999997</v>
      </c>
      <c r="C1025">
        <v>139.172</v>
      </c>
      <c r="D1025">
        <v>33</v>
      </c>
      <c r="E1025">
        <v>4.5999999999999996</v>
      </c>
      <c r="F1025" t="s">
        <v>211</v>
      </c>
      <c r="J1025">
        <v>0.9</v>
      </c>
      <c r="K1025" t="s">
        <v>212</v>
      </c>
      <c r="L1025" t="s">
        <v>4034</v>
      </c>
      <c r="M1025" t="s">
        <v>4035</v>
      </c>
      <c r="N1025" t="s">
        <v>4036</v>
      </c>
      <c r="O1025" t="s">
        <v>28</v>
      </c>
      <c r="S1025">
        <v>2</v>
      </c>
      <c r="T1025" t="s">
        <v>29</v>
      </c>
      <c r="U1025" t="s">
        <v>212</v>
      </c>
      <c r="V1025" t="s">
        <v>212</v>
      </c>
    </row>
    <row r="1026" spans="1:22" x14ac:dyDescent="0.2">
      <c r="A1026" t="s">
        <v>4037</v>
      </c>
      <c r="B1026">
        <v>40.197000000000003</v>
      </c>
      <c r="C1026">
        <v>139.095</v>
      </c>
      <c r="D1026">
        <v>27</v>
      </c>
      <c r="E1026">
        <v>4.8</v>
      </c>
      <c r="F1026" t="s">
        <v>211</v>
      </c>
      <c r="J1026">
        <v>1.1000000000000001</v>
      </c>
      <c r="K1026" t="s">
        <v>212</v>
      </c>
      <c r="L1026" t="s">
        <v>4038</v>
      </c>
      <c r="M1026" t="s">
        <v>4039</v>
      </c>
      <c r="N1026" t="s">
        <v>3990</v>
      </c>
      <c r="O1026" t="s">
        <v>28</v>
      </c>
      <c r="S1026">
        <v>11</v>
      </c>
      <c r="T1026" t="s">
        <v>29</v>
      </c>
      <c r="U1026" t="s">
        <v>212</v>
      </c>
      <c r="V1026" t="s">
        <v>212</v>
      </c>
    </row>
    <row r="1027" spans="1:22" x14ac:dyDescent="0.2">
      <c r="A1027" t="s">
        <v>4040</v>
      </c>
      <c r="B1027">
        <v>40.692999999999998</v>
      </c>
      <c r="C1027">
        <v>139.137</v>
      </c>
      <c r="D1027">
        <v>22</v>
      </c>
      <c r="E1027">
        <v>5</v>
      </c>
      <c r="F1027" t="s">
        <v>211</v>
      </c>
      <c r="J1027">
        <v>1</v>
      </c>
      <c r="K1027" t="s">
        <v>212</v>
      </c>
      <c r="L1027" t="s">
        <v>4041</v>
      </c>
      <c r="M1027" t="s">
        <v>4042</v>
      </c>
      <c r="N1027" t="s">
        <v>4043</v>
      </c>
      <c r="O1027" t="s">
        <v>28</v>
      </c>
      <c r="S1027">
        <v>28</v>
      </c>
      <c r="T1027" t="s">
        <v>29</v>
      </c>
      <c r="U1027" t="s">
        <v>212</v>
      </c>
      <c r="V1027" t="s">
        <v>212</v>
      </c>
    </row>
    <row r="1028" spans="1:22" x14ac:dyDescent="0.2">
      <c r="A1028" t="s">
        <v>4044</v>
      </c>
      <c r="B1028">
        <v>33.804000000000002</v>
      </c>
      <c r="C1028">
        <v>141.351</v>
      </c>
      <c r="D1028">
        <v>33</v>
      </c>
      <c r="E1028">
        <v>4.7</v>
      </c>
      <c r="F1028" t="s">
        <v>211</v>
      </c>
      <c r="J1028">
        <v>1.2</v>
      </c>
      <c r="K1028" t="s">
        <v>212</v>
      </c>
      <c r="L1028" t="s">
        <v>4045</v>
      </c>
      <c r="M1028" t="s">
        <v>4046</v>
      </c>
      <c r="N1028" t="s">
        <v>3210</v>
      </c>
      <c r="O1028" t="s">
        <v>28</v>
      </c>
      <c r="S1028">
        <v>7</v>
      </c>
      <c r="T1028" t="s">
        <v>29</v>
      </c>
      <c r="U1028" t="s">
        <v>212</v>
      </c>
      <c r="V1028" t="s">
        <v>212</v>
      </c>
    </row>
    <row r="1029" spans="1:22" x14ac:dyDescent="0.2">
      <c r="A1029" t="s">
        <v>4047</v>
      </c>
      <c r="B1029">
        <v>40.68</v>
      </c>
      <c r="C1029">
        <v>139.02799999999999</v>
      </c>
      <c r="D1029">
        <v>33</v>
      </c>
      <c r="E1029">
        <v>4.7</v>
      </c>
      <c r="F1029" t="s">
        <v>211</v>
      </c>
      <c r="J1029">
        <v>0.7</v>
      </c>
      <c r="K1029" t="s">
        <v>212</v>
      </c>
      <c r="L1029" t="s">
        <v>4048</v>
      </c>
      <c r="M1029" t="s">
        <v>4049</v>
      </c>
      <c r="N1029" t="s">
        <v>4050</v>
      </c>
      <c r="O1029" t="s">
        <v>28</v>
      </c>
      <c r="S1029">
        <v>7</v>
      </c>
      <c r="T1029" t="s">
        <v>29</v>
      </c>
      <c r="U1029" t="s">
        <v>212</v>
      </c>
      <c r="V1029" t="s">
        <v>212</v>
      </c>
    </row>
    <row r="1030" spans="1:22" x14ac:dyDescent="0.2">
      <c r="A1030" t="s">
        <v>4051</v>
      </c>
      <c r="B1030">
        <v>40.841000000000001</v>
      </c>
      <c r="C1030">
        <v>139.16499999999999</v>
      </c>
      <c r="D1030">
        <v>33</v>
      </c>
      <c r="E1030">
        <v>4.5999999999999996</v>
      </c>
      <c r="F1030" t="s">
        <v>211</v>
      </c>
      <c r="J1030">
        <v>0.8</v>
      </c>
      <c r="K1030" t="s">
        <v>212</v>
      </c>
      <c r="L1030" t="s">
        <v>4052</v>
      </c>
      <c r="M1030" t="s">
        <v>4053</v>
      </c>
      <c r="N1030" t="s">
        <v>4054</v>
      </c>
      <c r="O1030" t="s">
        <v>28</v>
      </c>
      <c r="S1030">
        <v>5</v>
      </c>
      <c r="T1030" t="s">
        <v>29</v>
      </c>
      <c r="U1030" t="s">
        <v>212</v>
      </c>
      <c r="V1030" t="s">
        <v>212</v>
      </c>
    </row>
    <row r="1031" spans="1:22" x14ac:dyDescent="0.2">
      <c r="A1031" t="s">
        <v>4055</v>
      </c>
      <c r="B1031">
        <v>40.395000000000003</v>
      </c>
      <c r="C1031">
        <v>139.20400000000001</v>
      </c>
      <c r="D1031">
        <v>28</v>
      </c>
      <c r="E1031">
        <v>5</v>
      </c>
      <c r="F1031" t="s">
        <v>211</v>
      </c>
      <c r="J1031">
        <v>1.2</v>
      </c>
      <c r="K1031" t="s">
        <v>212</v>
      </c>
      <c r="L1031" t="s">
        <v>4056</v>
      </c>
      <c r="M1031" t="s">
        <v>4057</v>
      </c>
      <c r="N1031" t="s">
        <v>4058</v>
      </c>
      <c r="O1031" t="s">
        <v>28</v>
      </c>
      <c r="S1031">
        <v>25</v>
      </c>
      <c r="T1031" t="s">
        <v>29</v>
      </c>
      <c r="U1031" t="s">
        <v>212</v>
      </c>
      <c r="V1031" t="s">
        <v>212</v>
      </c>
    </row>
    <row r="1032" spans="1:22" x14ac:dyDescent="0.2">
      <c r="A1032" t="s">
        <v>4059</v>
      </c>
      <c r="B1032">
        <v>40.125999999999998</v>
      </c>
      <c r="C1032">
        <v>139.01400000000001</v>
      </c>
      <c r="D1032">
        <v>19.100000000000001</v>
      </c>
      <c r="E1032">
        <v>5.0999999999999996</v>
      </c>
      <c r="F1032" t="s">
        <v>211</v>
      </c>
      <c r="J1032">
        <v>1.2</v>
      </c>
      <c r="K1032" t="s">
        <v>212</v>
      </c>
      <c r="L1032" t="s">
        <v>4060</v>
      </c>
      <c r="M1032" t="s">
        <v>4061</v>
      </c>
      <c r="N1032" t="s">
        <v>4062</v>
      </c>
      <c r="O1032" t="s">
        <v>28</v>
      </c>
      <c r="Q1032">
        <v>2.1</v>
      </c>
      <c r="S1032">
        <v>24</v>
      </c>
      <c r="T1032" t="s">
        <v>29</v>
      </c>
      <c r="U1032" t="s">
        <v>212</v>
      </c>
      <c r="V1032" t="s">
        <v>212</v>
      </c>
    </row>
    <row r="1033" spans="1:22" x14ac:dyDescent="0.2">
      <c r="A1033" t="s">
        <v>4063</v>
      </c>
      <c r="B1033">
        <v>40.396999999999998</v>
      </c>
      <c r="C1033">
        <v>139.066</v>
      </c>
      <c r="D1033">
        <v>33</v>
      </c>
      <c r="E1033">
        <v>4.5</v>
      </c>
      <c r="F1033" t="s">
        <v>211</v>
      </c>
      <c r="J1033">
        <v>1.2</v>
      </c>
      <c r="K1033" t="s">
        <v>212</v>
      </c>
      <c r="L1033" t="s">
        <v>4064</v>
      </c>
      <c r="M1033" t="s">
        <v>4065</v>
      </c>
      <c r="N1033" t="s">
        <v>3874</v>
      </c>
      <c r="O1033" t="s">
        <v>28</v>
      </c>
      <c r="S1033">
        <v>6</v>
      </c>
      <c r="T1033" t="s">
        <v>29</v>
      </c>
      <c r="U1033" t="s">
        <v>212</v>
      </c>
      <c r="V1033" t="s">
        <v>212</v>
      </c>
    </row>
    <row r="1034" spans="1:22" x14ac:dyDescent="0.2">
      <c r="A1034" t="s">
        <v>4066</v>
      </c>
      <c r="B1034">
        <v>36.902000000000001</v>
      </c>
      <c r="C1034">
        <v>142.00299999999999</v>
      </c>
      <c r="D1034">
        <v>27</v>
      </c>
      <c r="E1034">
        <v>5.3</v>
      </c>
      <c r="F1034" t="s">
        <v>211</v>
      </c>
      <c r="J1034">
        <v>1</v>
      </c>
      <c r="K1034" t="s">
        <v>212</v>
      </c>
      <c r="L1034" t="s">
        <v>4067</v>
      </c>
      <c r="M1034" t="s">
        <v>4068</v>
      </c>
      <c r="N1034" t="s">
        <v>4069</v>
      </c>
      <c r="O1034" t="s">
        <v>28</v>
      </c>
      <c r="S1034">
        <v>60</v>
      </c>
      <c r="T1034" t="s">
        <v>29</v>
      </c>
      <c r="U1034" t="s">
        <v>212</v>
      </c>
      <c r="V1034" t="s">
        <v>212</v>
      </c>
    </row>
    <row r="1035" spans="1:22" x14ac:dyDescent="0.2">
      <c r="A1035" t="s">
        <v>4070</v>
      </c>
      <c r="B1035">
        <v>40.427999999999997</v>
      </c>
      <c r="C1035">
        <v>138.90100000000001</v>
      </c>
      <c r="D1035">
        <v>28</v>
      </c>
      <c r="E1035">
        <v>5.2</v>
      </c>
      <c r="F1035" t="s">
        <v>211</v>
      </c>
      <c r="J1035">
        <v>0.9</v>
      </c>
      <c r="K1035" t="s">
        <v>212</v>
      </c>
      <c r="L1035" t="s">
        <v>4071</v>
      </c>
      <c r="M1035" t="s">
        <v>4072</v>
      </c>
      <c r="N1035" t="s">
        <v>4073</v>
      </c>
      <c r="O1035" t="s">
        <v>28</v>
      </c>
      <c r="S1035">
        <v>57</v>
      </c>
      <c r="T1035" t="s">
        <v>29</v>
      </c>
      <c r="U1035" t="s">
        <v>212</v>
      </c>
      <c r="V1035" t="s">
        <v>212</v>
      </c>
    </row>
    <row r="1036" spans="1:22" x14ac:dyDescent="0.2">
      <c r="A1036" t="s">
        <v>4074</v>
      </c>
      <c r="B1036">
        <v>40.695999999999998</v>
      </c>
      <c r="C1036">
        <v>139.36699999999999</v>
      </c>
      <c r="D1036">
        <v>36.4</v>
      </c>
      <c r="E1036">
        <v>5.6</v>
      </c>
      <c r="F1036" t="s">
        <v>211</v>
      </c>
      <c r="J1036">
        <v>0.9</v>
      </c>
      <c r="K1036" t="s">
        <v>212</v>
      </c>
      <c r="L1036" t="s">
        <v>4075</v>
      </c>
      <c r="M1036" t="s">
        <v>4076</v>
      </c>
      <c r="N1036" t="s">
        <v>4077</v>
      </c>
      <c r="O1036" t="s">
        <v>28</v>
      </c>
      <c r="Q1036">
        <v>2</v>
      </c>
      <c r="S1036">
        <v>92</v>
      </c>
      <c r="T1036" t="s">
        <v>29</v>
      </c>
      <c r="U1036" t="s">
        <v>212</v>
      </c>
      <c r="V1036" t="s">
        <v>212</v>
      </c>
    </row>
    <row r="1037" spans="1:22" x14ac:dyDescent="0.2">
      <c r="A1037" t="s">
        <v>4078</v>
      </c>
      <c r="B1037">
        <v>40.880000000000003</v>
      </c>
      <c r="C1037">
        <v>139.072</v>
      </c>
      <c r="D1037">
        <v>33</v>
      </c>
      <c r="E1037">
        <v>4.5999999999999996</v>
      </c>
      <c r="F1037" t="s">
        <v>211</v>
      </c>
      <c r="J1037">
        <v>0.7</v>
      </c>
      <c r="K1037" t="s">
        <v>212</v>
      </c>
      <c r="L1037" t="s">
        <v>4079</v>
      </c>
      <c r="M1037" t="s">
        <v>4080</v>
      </c>
      <c r="N1037" t="s">
        <v>4081</v>
      </c>
      <c r="O1037" t="s">
        <v>28</v>
      </c>
      <c r="S1037">
        <v>4</v>
      </c>
      <c r="T1037" t="s">
        <v>29</v>
      </c>
      <c r="U1037" t="s">
        <v>212</v>
      </c>
      <c r="V1037" t="s">
        <v>212</v>
      </c>
    </row>
    <row r="1038" spans="1:22" x14ac:dyDescent="0.2">
      <c r="A1038" t="s">
        <v>4082</v>
      </c>
      <c r="B1038">
        <v>40.713999999999999</v>
      </c>
      <c r="C1038">
        <v>139.14599999999999</v>
      </c>
      <c r="D1038">
        <v>10</v>
      </c>
      <c r="E1038">
        <v>4.8</v>
      </c>
      <c r="F1038" t="s">
        <v>211</v>
      </c>
      <c r="J1038">
        <v>1.5</v>
      </c>
      <c r="K1038" t="s">
        <v>212</v>
      </c>
      <c r="L1038" t="s">
        <v>4083</v>
      </c>
      <c r="M1038" t="s">
        <v>4084</v>
      </c>
      <c r="N1038" t="s">
        <v>4085</v>
      </c>
      <c r="O1038" t="s">
        <v>28</v>
      </c>
      <c r="S1038">
        <v>14</v>
      </c>
      <c r="T1038" t="s">
        <v>29</v>
      </c>
      <c r="U1038" t="s">
        <v>212</v>
      </c>
      <c r="V1038" t="s">
        <v>212</v>
      </c>
    </row>
    <row r="1039" spans="1:22" x14ac:dyDescent="0.2">
      <c r="A1039" t="s">
        <v>4086</v>
      </c>
      <c r="B1039">
        <v>40.216000000000001</v>
      </c>
      <c r="C1039">
        <v>138.97800000000001</v>
      </c>
      <c r="D1039">
        <v>25</v>
      </c>
      <c r="E1039">
        <v>4.9000000000000004</v>
      </c>
      <c r="F1039" t="s">
        <v>211</v>
      </c>
      <c r="J1039">
        <v>1</v>
      </c>
      <c r="K1039" t="s">
        <v>212</v>
      </c>
      <c r="L1039" t="s">
        <v>4087</v>
      </c>
      <c r="M1039" t="s">
        <v>4088</v>
      </c>
      <c r="N1039" t="s">
        <v>4089</v>
      </c>
      <c r="O1039" t="s">
        <v>28</v>
      </c>
      <c r="S1039">
        <v>20</v>
      </c>
      <c r="T1039" t="s">
        <v>29</v>
      </c>
      <c r="U1039" t="s">
        <v>212</v>
      </c>
      <c r="V1039" t="s">
        <v>212</v>
      </c>
    </row>
    <row r="1040" spans="1:22" x14ac:dyDescent="0.2">
      <c r="A1040" t="s">
        <v>4090</v>
      </c>
      <c r="B1040">
        <v>40.764000000000003</v>
      </c>
      <c r="C1040">
        <v>139.387</v>
      </c>
      <c r="D1040">
        <v>18</v>
      </c>
      <c r="E1040">
        <v>5.3</v>
      </c>
      <c r="F1040" t="s">
        <v>211</v>
      </c>
      <c r="J1040">
        <v>1</v>
      </c>
      <c r="K1040" t="s">
        <v>212</v>
      </c>
      <c r="L1040" t="s">
        <v>4091</v>
      </c>
      <c r="M1040" t="s">
        <v>4092</v>
      </c>
      <c r="N1040" t="s">
        <v>4093</v>
      </c>
      <c r="O1040" t="s">
        <v>28</v>
      </c>
      <c r="S1040">
        <v>59</v>
      </c>
      <c r="T1040" t="s">
        <v>29</v>
      </c>
      <c r="U1040" t="s">
        <v>212</v>
      </c>
      <c r="V1040" t="s">
        <v>212</v>
      </c>
    </row>
    <row r="1041" spans="1:22" x14ac:dyDescent="0.2">
      <c r="A1041" t="s">
        <v>4094</v>
      </c>
      <c r="B1041">
        <v>40.828000000000003</v>
      </c>
      <c r="C1041">
        <v>139.387</v>
      </c>
      <c r="D1041">
        <v>23.7</v>
      </c>
      <c r="E1041">
        <v>5.3</v>
      </c>
      <c r="F1041" t="s">
        <v>211</v>
      </c>
      <c r="J1041">
        <v>0.9</v>
      </c>
      <c r="K1041" t="s">
        <v>212</v>
      </c>
      <c r="L1041" t="s">
        <v>4095</v>
      </c>
      <c r="M1041" t="s">
        <v>4096</v>
      </c>
      <c r="N1041" t="s">
        <v>4097</v>
      </c>
      <c r="O1041" t="s">
        <v>28</v>
      </c>
      <c r="Q1041">
        <v>2.4</v>
      </c>
      <c r="S1041">
        <v>50</v>
      </c>
      <c r="T1041" t="s">
        <v>29</v>
      </c>
      <c r="U1041" t="s">
        <v>212</v>
      </c>
      <c r="V1041" t="s">
        <v>212</v>
      </c>
    </row>
    <row r="1042" spans="1:22" x14ac:dyDescent="0.2">
      <c r="A1042" t="s">
        <v>4098</v>
      </c>
      <c r="B1042">
        <v>40.420999999999999</v>
      </c>
      <c r="C1042">
        <v>139.03700000000001</v>
      </c>
      <c r="D1042">
        <v>33</v>
      </c>
      <c r="E1042">
        <v>5</v>
      </c>
      <c r="F1042" t="s">
        <v>211</v>
      </c>
      <c r="J1042">
        <v>1</v>
      </c>
      <c r="K1042" t="s">
        <v>212</v>
      </c>
      <c r="L1042" t="s">
        <v>4099</v>
      </c>
      <c r="M1042" t="s">
        <v>4100</v>
      </c>
      <c r="N1042" t="s">
        <v>4101</v>
      </c>
      <c r="O1042" t="s">
        <v>28</v>
      </c>
      <c r="S1042">
        <v>27</v>
      </c>
      <c r="T1042" t="s">
        <v>29</v>
      </c>
      <c r="U1042" t="s">
        <v>212</v>
      </c>
      <c r="V1042" t="s">
        <v>212</v>
      </c>
    </row>
    <row r="1043" spans="1:22" x14ac:dyDescent="0.2">
      <c r="A1043" t="s">
        <v>4102</v>
      </c>
      <c r="B1043">
        <v>39.963999999999999</v>
      </c>
      <c r="C1043">
        <v>139.01900000000001</v>
      </c>
      <c r="D1043">
        <v>33</v>
      </c>
      <c r="E1043">
        <v>4.8</v>
      </c>
      <c r="F1043" t="s">
        <v>211</v>
      </c>
      <c r="J1043">
        <v>0.8</v>
      </c>
      <c r="K1043" t="s">
        <v>212</v>
      </c>
      <c r="L1043" t="s">
        <v>4103</v>
      </c>
      <c r="M1043" t="s">
        <v>4104</v>
      </c>
      <c r="N1043" t="s">
        <v>4105</v>
      </c>
      <c r="O1043" t="s">
        <v>28</v>
      </c>
      <c r="S1043">
        <v>8</v>
      </c>
      <c r="T1043" t="s">
        <v>29</v>
      </c>
      <c r="U1043" t="s">
        <v>212</v>
      </c>
      <c r="V1043" t="s">
        <v>212</v>
      </c>
    </row>
    <row r="1044" spans="1:22" x14ac:dyDescent="0.2">
      <c r="A1044" t="s">
        <v>4106</v>
      </c>
      <c r="B1044">
        <v>40.433999999999997</v>
      </c>
      <c r="C1044">
        <v>139.21899999999999</v>
      </c>
      <c r="D1044">
        <v>33</v>
      </c>
      <c r="E1044">
        <v>4.8</v>
      </c>
      <c r="F1044" t="s">
        <v>211</v>
      </c>
      <c r="J1044">
        <v>0.9</v>
      </c>
      <c r="K1044" t="s">
        <v>212</v>
      </c>
      <c r="L1044" t="s">
        <v>4107</v>
      </c>
      <c r="M1044" t="s">
        <v>4108</v>
      </c>
      <c r="N1044" t="s">
        <v>4058</v>
      </c>
      <c r="O1044" t="s">
        <v>28</v>
      </c>
      <c r="S1044">
        <v>9</v>
      </c>
      <c r="T1044" t="s">
        <v>29</v>
      </c>
      <c r="U1044" t="s">
        <v>212</v>
      </c>
      <c r="V1044" t="s">
        <v>212</v>
      </c>
    </row>
    <row r="1045" spans="1:22" x14ac:dyDescent="0.2">
      <c r="A1045" t="s">
        <v>4109</v>
      </c>
      <c r="B1045">
        <v>40.17</v>
      </c>
      <c r="C1045">
        <v>138.77600000000001</v>
      </c>
      <c r="D1045">
        <v>33</v>
      </c>
      <c r="E1045">
        <v>4.8</v>
      </c>
      <c r="F1045" t="s">
        <v>211</v>
      </c>
      <c r="J1045">
        <v>0.7</v>
      </c>
      <c r="K1045" t="s">
        <v>212</v>
      </c>
      <c r="L1045" t="s">
        <v>4110</v>
      </c>
      <c r="M1045" t="s">
        <v>4111</v>
      </c>
      <c r="N1045" t="s">
        <v>4112</v>
      </c>
      <c r="O1045" t="s">
        <v>28</v>
      </c>
      <c r="S1045">
        <v>3</v>
      </c>
      <c r="T1045" t="s">
        <v>29</v>
      </c>
      <c r="U1045" t="s">
        <v>212</v>
      </c>
      <c r="V1045" t="s">
        <v>212</v>
      </c>
    </row>
    <row r="1046" spans="1:22" x14ac:dyDescent="0.2">
      <c r="A1046" t="s">
        <v>4113</v>
      </c>
      <c r="B1046">
        <v>40.401000000000003</v>
      </c>
      <c r="C1046">
        <v>138.97499999999999</v>
      </c>
      <c r="D1046">
        <v>33</v>
      </c>
      <c r="E1046">
        <v>5</v>
      </c>
      <c r="F1046" t="s">
        <v>211</v>
      </c>
      <c r="J1046">
        <v>1</v>
      </c>
      <c r="K1046" t="s">
        <v>212</v>
      </c>
      <c r="L1046" t="s">
        <v>4114</v>
      </c>
      <c r="M1046" t="s">
        <v>4115</v>
      </c>
      <c r="N1046" t="s">
        <v>4116</v>
      </c>
      <c r="O1046" t="s">
        <v>28</v>
      </c>
      <c r="S1046">
        <v>9</v>
      </c>
      <c r="T1046" t="s">
        <v>29</v>
      </c>
      <c r="U1046" t="s">
        <v>212</v>
      </c>
      <c r="V1046" t="s">
        <v>212</v>
      </c>
    </row>
    <row r="1047" spans="1:22" x14ac:dyDescent="0.2">
      <c r="A1047" t="s">
        <v>4117</v>
      </c>
      <c r="B1047">
        <v>40.768999999999998</v>
      </c>
      <c r="C1047">
        <v>139.245</v>
      </c>
      <c r="D1047">
        <v>33</v>
      </c>
      <c r="E1047">
        <v>4.8</v>
      </c>
      <c r="F1047" t="s">
        <v>211</v>
      </c>
      <c r="J1047">
        <v>0.7</v>
      </c>
      <c r="K1047" t="s">
        <v>212</v>
      </c>
      <c r="L1047" t="s">
        <v>4118</v>
      </c>
      <c r="M1047" t="s">
        <v>4119</v>
      </c>
      <c r="N1047" t="s">
        <v>4120</v>
      </c>
      <c r="O1047" t="s">
        <v>28</v>
      </c>
      <c r="S1047">
        <v>2</v>
      </c>
      <c r="T1047" t="s">
        <v>29</v>
      </c>
      <c r="U1047" t="s">
        <v>212</v>
      </c>
      <c r="V1047" t="s">
        <v>212</v>
      </c>
    </row>
    <row r="1048" spans="1:22" x14ac:dyDescent="0.2">
      <c r="A1048" t="s">
        <v>4121</v>
      </c>
      <c r="B1048">
        <v>40.069000000000003</v>
      </c>
      <c r="C1048">
        <v>139.053</v>
      </c>
      <c r="D1048">
        <v>11.7</v>
      </c>
      <c r="E1048">
        <v>4.9000000000000004</v>
      </c>
      <c r="F1048" t="s">
        <v>211</v>
      </c>
      <c r="J1048">
        <v>1.2</v>
      </c>
      <c r="K1048" t="s">
        <v>212</v>
      </c>
      <c r="L1048" t="s">
        <v>4122</v>
      </c>
      <c r="M1048" t="s">
        <v>4123</v>
      </c>
      <c r="N1048" t="s">
        <v>4124</v>
      </c>
      <c r="O1048" t="s">
        <v>28</v>
      </c>
      <c r="Q1048">
        <v>2.1</v>
      </c>
      <c r="S1048">
        <v>18</v>
      </c>
      <c r="T1048" t="s">
        <v>29</v>
      </c>
      <c r="U1048" t="s">
        <v>212</v>
      </c>
      <c r="V1048" t="s">
        <v>212</v>
      </c>
    </row>
    <row r="1049" spans="1:22" x14ac:dyDescent="0.2">
      <c r="A1049" t="s">
        <v>4125</v>
      </c>
      <c r="B1049">
        <v>40.173999999999999</v>
      </c>
      <c r="C1049">
        <v>138.988</v>
      </c>
      <c r="D1049">
        <v>25.7</v>
      </c>
      <c r="E1049">
        <v>5.4</v>
      </c>
      <c r="F1049" t="s">
        <v>211</v>
      </c>
      <c r="J1049">
        <v>0.9</v>
      </c>
      <c r="K1049" t="s">
        <v>212</v>
      </c>
      <c r="L1049" t="s">
        <v>4126</v>
      </c>
      <c r="M1049" t="s">
        <v>4127</v>
      </c>
      <c r="N1049" t="s">
        <v>4002</v>
      </c>
      <c r="O1049" t="s">
        <v>28</v>
      </c>
      <c r="S1049">
        <v>72</v>
      </c>
      <c r="T1049" t="s">
        <v>29</v>
      </c>
      <c r="U1049" t="s">
        <v>212</v>
      </c>
      <c r="V1049" t="s">
        <v>212</v>
      </c>
    </row>
    <row r="1050" spans="1:22" x14ac:dyDescent="0.2">
      <c r="A1050" t="s">
        <v>4128</v>
      </c>
      <c r="B1050">
        <v>40.237000000000002</v>
      </c>
      <c r="C1050">
        <v>139.023</v>
      </c>
      <c r="D1050">
        <v>30.6</v>
      </c>
      <c r="E1050">
        <v>6</v>
      </c>
      <c r="F1050" t="s">
        <v>23</v>
      </c>
      <c r="J1050">
        <v>0.9</v>
      </c>
      <c r="K1050" t="s">
        <v>212</v>
      </c>
      <c r="L1050" t="s">
        <v>4129</v>
      </c>
      <c r="M1050" t="s">
        <v>4130</v>
      </c>
      <c r="N1050" t="s">
        <v>3974</v>
      </c>
      <c r="O1050" t="s">
        <v>28</v>
      </c>
      <c r="T1050" t="s">
        <v>29</v>
      </c>
      <c r="U1050" t="s">
        <v>212</v>
      </c>
      <c r="V1050" t="s">
        <v>3427</v>
      </c>
    </row>
    <row r="1051" spans="1:22" x14ac:dyDescent="0.2">
      <c r="A1051" t="s">
        <v>4131</v>
      </c>
      <c r="B1051">
        <v>40.268000000000001</v>
      </c>
      <c r="C1051">
        <v>139.023</v>
      </c>
      <c r="D1051">
        <v>28</v>
      </c>
      <c r="E1051">
        <v>6.3</v>
      </c>
      <c r="F1051" t="s">
        <v>211</v>
      </c>
      <c r="J1051">
        <v>1.1000000000000001</v>
      </c>
      <c r="K1051" t="s">
        <v>212</v>
      </c>
      <c r="L1051" t="s">
        <v>4132</v>
      </c>
      <c r="M1051" t="s">
        <v>4133</v>
      </c>
      <c r="N1051" t="s">
        <v>3974</v>
      </c>
      <c r="O1051" t="s">
        <v>28</v>
      </c>
      <c r="S1051">
        <v>106</v>
      </c>
      <c r="T1051" t="s">
        <v>29</v>
      </c>
      <c r="U1051" t="s">
        <v>212</v>
      </c>
      <c r="V1051" t="s">
        <v>212</v>
      </c>
    </row>
    <row r="1052" spans="1:22" x14ac:dyDescent="0.2">
      <c r="A1052" t="s">
        <v>4134</v>
      </c>
      <c r="B1052">
        <v>39.789000000000001</v>
      </c>
      <c r="C1052">
        <v>140.262</v>
      </c>
      <c r="D1052">
        <v>33</v>
      </c>
      <c r="E1052">
        <v>4.5999999999999996</v>
      </c>
      <c r="F1052" t="s">
        <v>211</v>
      </c>
      <c r="J1052">
        <v>0.5</v>
      </c>
      <c r="K1052" t="s">
        <v>212</v>
      </c>
      <c r="L1052" t="s">
        <v>4135</v>
      </c>
      <c r="M1052" t="s">
        <v>4136</v>
      </c>
      <c r="N1052" t="s">
        <v>4137</v>
      </c>
      <c r="O1052" t="s">
        <v>28</v>
      </c>
      <c r="S1052">
        <v>3</v>
      </c>
      <c r="T1052" t="s">
        <v>29</v>
      </c>
      <c r="U1052" t="s">
        <v>212</v>
      </c>
      <c r="V1052" t="s">
        <v>212</v>
      </c>
    </row>
    <row r="1053" spans="1:22" x14ac:dyDescent="0.2">
      <c r="A1053" t="s">
        <v>4138</v>
      </c>
      <c r="B1053">
        <v>40.198999999999998</v>
      </c>
      <c r="C1053">
        <v>139.012</v>
      </c>
      <c r="D1053">
        <v>27.8</v>
      </c>
      <c r="E1053">
        <v>4.8</v>
      </c>
      <c r="F1053" t="s">
        <v>211</v>
      </c>
      <c r="J1053">
        <v>0.9</v>
      </c>
      <c r="K1053" t="s">
        <v>212</v>
      </c>
      <c r="L1053" t="s">
        <v>4139</v>
      </c>
      <c r="M1053" t="s">
        <v>4140</v>
      </c>
      <c r="N1053" t="s">
        <v>4141</v>
      </c>
      <c r="O1053" t="s">
        <v>28</v>
      </c>
      <c r="S1053">
        <v>5</v>
      </c>
      <c r="T1053" t="s">
        <v>29</v>
      </c>
      <c r="U1053" t="s">
        <v>212</v>
      </c>
      <c r="V1053" t="s">
        <v>212</v>
      </c>
    </row>
    <row r="1054" spans="1:22" x14ac:dyDescent="0.2">
      <c r="A1054" t="s">
        <v>4142</v>
      </c>
      <c r="B1054">
        <v>40.289000000000001</v>
      </c>
      <c r="C1054">
        <v>139.114</v>
      </c>
      <c r="D1054">
        <v>26.6</v>
      </c>
      <c r="E1054">
        <v>5</v>
      </c>
      <c r="F1054" t="s">
        <v>211</v>
      </c>
      <c r="J1054">
        <v>0.9</v>
      </c>
      <c r="K1054" t="s">
        <v>212</v>
      </c>
      <c r="L1054" t="s">
        <v>4143</v>
      </c>
      <c r="M1054" t="s">
        <v>4144</v>
      </c>
      <c r="N1054" t="s">
        <v>4145</v>
      </c>
      <c r="O1054" t="s">
        <v>28</v>
      </c>
      <c r="S1054">
        <v>34</v>
      </c>
      <c r="T1054" t="s">
        <v>29</v>
      </c>
      <c r="U1054" t="s">
        <v>212</v>
      </c>
      <c r="V1054" t="s">
        <v>212</v>
      </c>
    </row>
    <row r="1055" spans="1:22" x14ac:dyDescent="0.2">
      <c r="A1055" t="s">
        <v>4146</v>
      </c>
      <c r="B1055">
        <v>40</v>
      </c>
      <c r="C1055">
        <v>138.989</v>
      </c>
      <c r="D1055">
        <v>33</v>
      </c>
      <c r="E1055">
        <v>4.5999999999999996</v>
      </c>
      <c r="F1055" t="s">
        <v>211</v>
      </c>
      <c r="J1055">
        <v>1</v>
      </c>
      <c r="K1055" t="s">
        <v>212</v>
      </c>
      <c r="L1055" t="s">
        <v>4147</v>
      </c>
      <c r="M1055" t="s">
        <v>4148</v>
      </c>
      <c r="N1055" t="s">
        <v>4149</v>
      </c>
      <c r="O1055" t="s">
        <v>28</v>
      </c>
      <c r="S1055">
        <v>2</v>
      </c>
      <c r="T1055" t="s">
        <v>29</v>
      </c>
      <c r="U1055" t="s">
        <v>212</v>
      </c>
      <c r="V1055" t="s">
        <v>212</v>
      </c>
    </row>
    <row r="1056" spans="1:22" x14ac:dyDescent="0.2">
      <c r="A1056" t="s">
        <v>4150</v>
      </c>
      <c r="B1056">
        <v>40.877000000000002</v>
      </c>
      <c r="C1056">
        <v>139.179</v>
      </c>
      <c r="D1056">
        <v>23.3</v>
      </c>
      <c r="E1056">
        <v>5.0999999999999996</v>
      </c>
      <c r="F1056" t="s">
        <v>211</v>
      </c>
      <c r="J1056">
        <v>1.2</v>
      </c>
      <c r="K1056" t="s">
        <v>212</v>
      </c>
      <c r="L1056" t="s">
        <v>4151</v>
      </c>
      <c r="M1056" t="s">
        <v>4152</v>
      </c>
      <c r="N1056" t="s">
        <v>4036</v>
      </c>
      <c r="O1056" t="s">
        <v>28</v>
      </c>
      <c r="Q1056">
        <v>3</v>
      </c>
      <c r="S1056">
        <v>16</v>
      </c>
      <c r="T1056" t="s">
        <v>29</v>
      </c>
      <c r="U1056" t="s">
        <v>212</v>
      </c>
      <c r="V1056" t="s">
        <v>212</v>
      </c>
    </row>
    <row r="1057" spans="1:22" x14ac:dyDescent="0.2">
      <c r="A1057" t="s">
        <v>4153</v>
      </c>
      <c r="B1057">
        <v>40.231999999999999</v>
      </c>
      <c r="C1057">
        <v>139.00200000000001</v>
      </c>
      <c r="D1057">
        <v>33</v>
      </c>
      <c r="E1057">
        <v>4.7</v>
      </c>
      <c r="F1057" t="s">
        <v>211</v>
      </c>
      <c r="J1057">
        <v>1.2</v>
      </c>
      <c r="K1057" t="s">
        <v>212</v>
      </c>
      <c r="L1057" t="s">
        <v>4154</v>
      </c>
      <c r="M1057" t="s">
        <v>4155</v>
      </c>
      <c r="N1057" t="s">
        <v>4156</v>
      </c>
      <c r="O1057" t="s">
        <v>28</v>
      </c>
      <c r="S1057">
        <v>7</v>
      </c>
      <c r="T1057" t="s">
        <v>29</v>
      </c>
      <c r="U1057" t="s">
        <v>212</v>
      </c>
      <c r="V1057" t="s">
        <v>212</v>
      </c>
    </row>
    <row r="1058" spans="1:22" x14ac:dyDescent="0.2">
      <c r="A1058" t="s">
        <v>4157</v>
      </c>
      <c r="B1058">
        <v>40.078000000000003</v>
      </c>
      <c r="C1058">
        <v>138.774</v>
      </c>
      <c r="D1058">
        <v>33</v>
      </c>
      <c r="E1058">
        <v>4.5999999999999996</v>
      </c>
      <c r="F1058" t="s">
        <v>211</v>
      </c>
      <c r="J1058">
        <v>1.3</v>
      </c>
      <c r="K1058" t="s">
        <v>212</v>
      </c>
      <c r="L1058" t="s">
        <v>4158</v>
      </c>
      <c r="M1058" t="s">
        <v>4159</v>
      </c>
      <c r="N1058" t="s">
        <v>4160</v>
      </c>
      <c r="O1058" t="s">
        <v>28</v>
      </c>
      <c r="S1058">
        <v>7</v>
      </c>
      <c r="T1058" t="s">
        <v>29</v>
      </c>
      <c r="U1058" t="s">
        <v>212</v>
      </c>
      <c r="V1058" t="s">
        <v>212</v>
      </c>
    </row>
    <row r="1059" spans="1:22" x14ac:dyDescent="0.2">
      <c r="A1059" t="s">
        <v>4161</v>
      </c>
      <c r="B1059">
        <v>40.259</v>
      </c>
      <c r="C1059">
        <v>138.94300000000001</v>
      </c>
      <c r="D1059">
        <v>33</v>
      </c>
      <c r="E1059">
        <v>4.5999999999999996</v>
      </c>
      <c r="F1059" t="s">
        <v>211</v>
      </c>
      <c r="J1059">
        <v>0.9</v>
      </c>
      <c r="K1059" t="s">
        <v>212</v>
      </c>
      <c r="L1059" t="s">
        <v>4162</v>
      </c>
      <c r="M1059" t="s">
        <v>4163</v>
      </c>
      <c r="N1059" t="s">
        <v>4164</v>
      </c>
      <c r="O1059" t="s">
        <v>28</v>
      </c>
      <c r="S1059">
        <v>9</v>
      </c>
      <c r="T1059" t="s">
        <v>29</v>
      </c>
      <c r="U1059" t="s">
        <v>212</v>
      </c>
      <c r="V1059" t="s">
        <v>212</v>
      </c>
    </row>
    <row r="1060" spans="1:22" x14ac:dyDescent="0.2">
      <c r="A1060" t="s">
        <v>4165</v>
      </c>
      <c r="B1060">
        <v>33.569000000000003</v>
      </c>
      <c r="C1060">
        <v>131.85</v>
      </c>
      <c r="D1060">
        <v>70.5</v>
      </c>
      <c r="E1060">
        <v>5.0999999999999996</v>
      </c>
      <c r="F1060" t="s">
        <v>211</v>
      </c>
      <c r="J1060">
        <v>1.4</v>
      </c>
      <c r="K1060" t="s">
        <v>212</v>
      </c>
      <c r="L1060" t="s">
        <v>4166</v>
      </c>
      <c r="M1060" t="s">
        <v>4167</v>
      </c>
      <c r="N1060" t="s">
        <v>4168</v>
      </c>
      <c r="O1060" t="s">
        <v>28</v>
      </c>
      <c r="S1060">
        <v>26</v>
      </c>
      <c r="T1060" t="s">
        <v>29</v>
      </c>
      <c r="U1060" t="s">
        <v>212</v>
      </c>
      <c r="V1060" t="s">
        <v>212</v>
      </c>
    </row>
    <row r="1061" spans="1:22" x14ac:dyDescent="0.2">
      <c r="A1061" t="s">
        <v>4169</v>
      </c>
      <c r="B1061">
        <v>40.176000000000002</v>
      </c>
      <c r="C1061">
        <v>138.94399999999999</v>
      </c>
      <c r="D1061">
        <v>21.3</v>
      </c>
      <c r="E1061">
        <v>5.5</v>
      </c>
      <c r="F1061" t="s">
        <v>211</v>
      </c>
      <c r="J1061">
        <v>1</v>
      </c>
      <c r="K1061" t="s">
        <v>212</v>
      </c>
      <c r="L1061" t="s">
        <v>4170</v>
      </c>
      <c r="M1061" t="s">
        <v>4171</v>
      </c>
      <c r="N1061" t="s">
        <v>4164</v>
      </c>
      <c r="O1061" t="s">
        <v>28</v>
      </c>
      <c r="S1061">
        <v>77</v>
      </c>
      <c r="T1061" t="s">
        <v>29</v>
      </c>
      <c r="U1061" t="s">
        <v>212</v>
      </c>
      <c r="V1061" t="s">
        <v>212</v>
      </c>
    </row>
    <row r="1062" spans="1:22" x14ac:dyDescent="0.2">
      <c r="A1062" t="s">
        <v>4172</v>
      </c>
      <c r="B1062">
        <v>40.03</v>
      </c>
      <c r="C1062">
        <v>138.96799999999999</v>
      </c>
      <c r="D1062">
        <v>30.9</v>
      </c>
      <c r="E1062">
        <v>4.8</v>
      </c>
      <c r="F1062" t="s">
        <v>211</v>
      </c>
      <c r="J1062">
        <v>0.9</v>
      </c>
      <c r="K1062" t="s">
        <v>212</v>
      </c>
      <c r="L1062" t="s">
        <v>4173</v>
      </c>
      <c r="M1062" t="s">
        <v>4174</v>
      </c>
      <c r="N1062" t="s">
        <v>4175</v>
      </c>
      <c r="O1062" t="s">
        <v>28</v>
      </c>
      <c r="Q1062">
        <v>3.4</v>
      </c>
      <c r="S1062">
        <v>5</v>
      </c>
      <c r="T1062" t="s">
        <v>29</v>
      </c>
      <c r="U1062" t="s">
        <v>212</v>
      </c>
      <c r="V1062" t="s">
        <v>212</v>
      </c>
    </row>
    <row r="1063" spans="1:22" x14ac:dyDescent="0.2">
      <c r="A1063" t="s">
        <v>4176</v>
      </c>
      <c r="B1063">
        <v>40.79</v>
      </c>
      <c r="C1063">
        <v>139.29599999999999</v>
      </c>
      <c r="D1063">
        <v>33</v>
      </c>
      <c r="E1063">
        <v>4.5</v>
      </c>
      <c r="F1063" t="s">
        <v>211</v>
      </c>
      <c r="J1063">
        <v>0.2</v>
      </c>
      <c r="K1063" t="s">
        <v>212</v>
      </c>
      <c r="L1063" t="s">
        <v>4177</v>
      </c>
      <c r="M1063" t="s">
        <v>4178</v>
      </c>
      <c r="N1063" t="s">
        <v>3914</v>
      </c>
      <c r="O1063" t="s">
        <v>28</v>
      </c>
      <c r="S1063">
        <v>4</v>
      </c>
      <c r="T1063" t="s">
        <v>29</v>
      </c>
      <c r="U1063" t="s">
        <v>212</v>
      </c>
      <c r="V1063" t="s">
        <v>212</v>
      </c>
    </row>
    <row r="1064" spans="1:22" x14ac:dyDescent="0.2">
      <c r="A1064" t="s">
        <v>4179</v>
      </c>
      <c r="B1064">
        <v>40.093000000000004</v>
      </c>
      <c r="C1064">
        <v>138.93100000000001</v>
      </c>
      <c r="D1064">
        <v>17.2</v>
      </c>
      <c r="E1064">
        <v>5.4</v>
      </c>
      <c r="F1064" t="s">
        <v>211</v>
      </c>
      <c r="J1064">
        <v>1</v>
      </c>
      <c r="K1064" t="s">
        <v>212</v>
      </c>
      <c r="L1064" t="s">
        <v>4180</v>
      </c>
      <c r="M1064" t="s">
        <v>4181</v>
      </c>
      <c r="N1064" t="s">
        <v>4182</v>
      </c>
      <c r="O1064" t="s">
        <v>28</v>
      </c>
      <c r="S1064">
        <v>51</v>
      </c>
      <c r="T1064" t="s">
        <v>29</v>
      </c>
      <c r="U1064" t="s">
        <v>212</v>
      </c>
      <c r="V1064" t="s">
        <v>212</v>
      </c>
    </row>
    <row r="1065" spans="1:22" x14ac:dyDescent="0.2">
      <c r="A1065" t="s">
        <v>4183</v>
      </c>
      <c r="B1065">
        <v>33.345999999999997</v>
      </c>
      <c r="C1065">
        <v>140.679</v>
      </c>
      <c r="D1065">
        <v>77.599999999999994</v>
      </c>
      <c r="E1065">
        <v>4.7</v>
      </c>
      <c r="F1065" t="s">
        <v>211</v>
      </c>
      <c r="J1065">
        <v>0.9</v>
      </c>
      <c r="K1065" t="s">
        <v>212</v>
      </c>
      <c r="L1065" t="s">
        <v>4184</v>
      </c>
      <c r="M1065" t="s">
        <v>4185</v>
      </c>
      <c r="N1065" t="s">
        <v>541</v>
      </c>
      <c r="O1065" t="s">
        <v>28</v>
      </c>
      <c r="Q1065">
        <v>13.3</v>
      </c>
      <c r="S1065">
        <v>3</v>
      </c>
      <c r="T1065" t="s">
        <v>29</v>
      </c>
      <c r="U1065" t="s">
        <v>212</v>
      </c>
      <c r="V1065" t="s">
        <v>212</v>
      </c>
    </row>
    <row r="1066" spans="1:22" x14ac:dyDescent="0.2">
      <c r="A1066" t="s">
        <v>4186</v>
      </c>
      <c r="B1066">
        <v>40.298000000000002</v>
      </c>
      <c r="C1066">
        <v>138.90600000000001</v>
      </c>
      <c r="D1066">
        <v>21.6</v>
      </c>
      <c r="E1066">
        <v>5</v>
      </c>
      <c r="F1066" t="s">
        <v>211</v>
      </c>
      <c r="J1066">
        <v>1.3</v>
      </c>
      <c r="K1066" t="s">
        <v>212</v>
      </c>
      <c r="L1066" t="s">
        <v>4187</v>
      </c>
      <c r="M1066" t="s">
        <v>4188</v>
      </c>
      <c r="N1066" t="s">
        <v>4189</v>
      </c>
      <c r="O1066" t="s">
        <v>28</v>
      </c>
      <c r="Q1066">
        <v>6</v>
      </c>
      <c r="S1066">
        <v>7</v>
      </c>
      <c r="T1066" t="s">
        <v>29</v>
      </c>
      <c r="U1066" t="s">
        <v>212</v>
      </c>
      <c r="V1066" t="s">
        <v>212</v>
      </c>
    </row>
    <row r="1067" spans="1:22" x14ac:dyDescent="0.2">
      <c r="A1067" t="s">
        <v>4190</v>
      </c>
      <c r="B1067">
        <v>36.744999999999997</v>
      </c>
      <c r="C1067">
        <v>141.17699999999999</v>
      </c>
      <c r="D1067">
        <v>54.4</v>
      </c>
      <c r="E1067">
        <v>4.5999999999999996</v>
      </c>
      <c r="F1067" t="s">
        <v>211</v>
      </c>
      <c r="J1067">
        <v>1.3</v>
      </c>
      <c r="K1067" t="s">
        <v>212</v>
      </c>
      <c r="L1067" t="s">
        <v>4191</v>
      </c>
      <c r="M1067" t="s">
        <v>4192</v>
      </c>
      <c r="N1067" t="s">
        <v>581</v>
      </c>
      <c r="O1067" t="s">
        <v>28</v>
      </c>
      <c r="Q1067">
        <v>4.9000000000000004</v>
      </c>
      <c r="S1067">
        <v>7</v>
      </c>
      <c r="T1067" t="s">
        <v>29</v>
      </c>
      <c r="U1067" t="s">
        <v>212</v>
      </c>
      <c r="V1067" t="s">
        <v>212</v>
      </c>
    </row>
    <row r="1068" spans="1:22" x14ac:dyDescent="0.2">
      <c r="A1068" t="s">
        <v>4193</v>
      </c>
      <c r="B1068">
        <v>36.935000000000002</v>
      </c>
      <c r="C1068">
        <v>141.11500000000001</v>
      </c>
      <c r="D1068">
        <v>51.7</v>
      </c>
      <c r="E1068">
        <v>5.5</v>
      </c>
      <c r="F1068" t="s">
        <v>211</v>
      </c>
      <c r="J1068">
        <v>1</v>
      </c>
      <c r="K1068" t="s">
        <v>212</v>
      </c>
      <c r="L1068" t="s">
        <v>4194</v>
      </c>
      <c r="M1068" t="s">
        <v>4195</v>
      </c>
      <c r="N1068" t="s">
        <v>4196</v>
      </c>
      <c r="O1068" t="s">
        <v>28</v>
      </c>
      <c r="S1068">
        <v>63</v>
      </c>
      <c r="T1068" t="s">
        <v>29</v>
      </c>
      <c r="U1068" t="s">
        <v>212</v>
      </c>
      <c r="V1068" t="s">
        <v>212</v>
      </c>
    </row>
    <row r="1069" spans="1:22" x14ac:dyDescent="0.2">
      <c r="A1069" t="s">
        <v>4197</v>
      </c>
      <c r="B1069">
        <v>40.045999999999999</v>
      </c>
      <c r="C1069">
        <v>138.79900000000001</v>
      </c>
      <c r="D1069">
        <v>33</v>
      </c>
      <c r="E1069">
        <v>4.7</v>
      </c>
      <c r="F1069" t="s">
        <v>211</v>
      </c>
      <c r="J1069">
        <v>1.2</v>
      </c>
      <c r="K1069" t="s">
        <v>212</v>
      </c>
      <c r="L1069" t="s">
        <v>4198</v>
      </c>
      <c r="M1069" t="s">
        <v>4199</v>
      </c>
      <c r="N1069" t="s">
        <v>4200</v>
      </c>
      <c r="O1069" t="s">
        <v>28</v>
      </c>
      <c r="S1069">
        <v>12</v>
      </c>
      <c r="T1069" t="s">
        <v>29</v>
      </c>
      <c r="U1069" t="s">
        <v>212</v>
      </c>
      <c r="V1069" t="s">
        <v>212</v>
      </c>
    </row>
    <row r="1070" spans="1:22" x14ac:dyDescent="0.2">
      <c r="A1070" t="s">
        <v>4201</v>
      </c>
      <c r="B1070">
        <v>40.052999999999997</v>
      </c>
      <c r="C1070">
        <v>138.887</v>
      </c>
      <c r="D1070">
        <v>17.3</v>
      </c>
      <c r="E1070">
        <v>5.0999999999999996</v>
      </c>
      <c r="F1070" t="s">
        <v>211</v>
      </c>
      <c r="J1070">
        <v>1</v>
      </c>
      <c r="K1070" t="s">
        <v>212</v>
      </c>
      <c r="L1070" t="s">
        <v>4202</v>
      </c>
      <c r="M1070" t="s">
        <v>4203</v>
      </c>
      <c r="N1070" t="s">
        <v>4204</v>
      </c>
      <c r="O1070" t="s">
        <v>28</v>
      </c>
      <c r="Q1070">
        <v>2.8</v>
      </c>
      <c r="S1070">
        <v>43</v>
      </c>
      <c r="T1070" t="s">
        <v>29</v>
      </c>
      <c r="U1070" t="s">
        <v>212</v>
      </c>
      <c r="V1070" t="s">
        <v>212</v>
      </c>
    </row>
    <row r="1071" spans="1:22" x14ac:dyDescent="0.2">
      <c r="A1071" t="s">
        <v>4205</v>
      </c>
      <c r="B1071">
        <v>33.42</v>
      </c>
      <c r="C1071">
        <v>140.96199999999999</v>
      </c>
      <c r="D1071">
        <v>61.3</v>
      </c>
      <c r="E1071">
        <v>4.7</v>
      </c>
      <c r="F1071" t="s">
        <v>211</v>
      </c>
      <c r="J1071">
        <v>1.1000000000000001</v>
      </c>
      <c r="K1071" t="s">
        <v>212</v>
      </c>
      <c r="L1071" t="s">
        <v>4206</v>
      </c>
      <c r="M1071" t="s">
        <v>4207</v>
      </c>
      <c r="N1071" t="s">
        <v>1622</v>
      </c>
      <c r="O1071" t="s">
        <v>28</v>
      </c>
      <c r="Q1071">
        <v>7.7</v>
      </c>
      <c r="S1071">
        <v>8</v>
      </c>
      <c r="T1071" t="s">
        <v>29</v>
      </c>
      <c r="U1071" t="s">
        <v>212</v>
      </c>
      <c r="V1071" t="s">
        <v>212</v>
      </c>
    </row>
    <row r="1072" spans="1:22" x14ac:dyDescent="0.2">
      <c r="A1072" t="s">
        <v>4208</v>
      </c>
      <c r="B1072">
        <v>37.299999999999997</v>
      </c>
      <c r="C1072">
        <v>141.72999999999999</v>
      </c>
      <c r="D1072">
        <v>49.2</v>
      </c>
      <c r="E1072">
        <v>4.8</v>
      </c>
      <c r="F1072" t="s">
        <v>211</v>
      </c>
      <c r="J1072">
        <v>1.1000000000000001</v>
      </c>
      <c r="K1072" t="s">
        <v>212</v>
      </c>
      <c r="L1072" t="s">
        <v>4209</v>
      </c>
      <c r="M1072" t="s">
        <v>4210</v>
      </c>
      <c r="N1072" t="s">
        <v>4211</v>
      </c>
      <c r="O1072" t="s">
        <v>28</v>
      </c>
      <c r="Q1072">
        <v>3.9</v>
      </c>
      <c r="S1072">
        <v>13</v>
      </c>
      <c r="T1072" t="s">
        <v>29</v>
      </c>
      <c r="U1072" t="s">
        <v>212</v>
      </c>
      <c r="V1072" t="s">
        <v>212</v>
      </c>
    </row>
    <row r="1073" spans="1:22" x14ac:dyDescent="0.2">
      <c r="A1073" t="s">
        <v>4212</v>
      </c>
      <c r="B1073">
        <v>35.753</v>
      </c>
      <c r="C1073">
        <v>140.16800000000001</v>
      </c>
      <c r="D1073">
        <v>78.599999999999994</v>
      </c>
      <c r="E1073">
        <v>4.7</v>
      </c>
      <c r="F1073" t="s">
        <v>211</v>
      </c>
      <c r="J1073">
        <v>0.5</v>
      </c>
      <c r="K1073" t="s">
        <v>212</v>
      </c>
      <c r="L1073" t="s">
        <v>4213</v>
      </c>
      <c r="M1073" t="s">
        <v>4214</v>
      </c>
      <c r="N1073" t="s">
        <v>4215</v>
      </c>
      <c r="O1073" t="s">
        <v>28</v>
      </c>
      <c r="Q1073">
        <v>1.3</v>
      </c>
      <c r="S1073">
        <v>5</v>
      </c>
      <c r="T1073" t="s">
        <v>29</v>
      </c>
      <c r="U1073" t="s">
        <v>212</v>
      </c>
      <c r="V1073" t="s">
        <v>212</v>
      </c>
    </row>
    <row r="1074" spans="1:22" x14ac:dyDescent="0.2">
      <c r="A1074" t="s">
        <v>4216</v>
      </c>
      <c r="B1074">
        <v>35.409999999999997</v>
      </c>
      <c r="C1074">
        <v>141.20699999999999</v>
      </c>
      <c r="D1074">
        <v>38.700000000000003</v>
      </c>
      <c r="E1074">
        <v>4.9000000000000004</v>
      </c>
      <c r="F1074" t="s">
        <v>211</v>
      </c>
      <c r="J1074">
        <v>1.1000000000000001</v>
      </c>
      <c r="K1074" t="s">
        <v>212</v>
      </c>
      <c r="L1074" t="s">
        <v>4217</v>
      </c>
      <c r="M1074" t="s">
        <v>4218</v>
      </c>
      <c r="N1074" t="s">
        <v>4219</v>
      </c>
      <c r="O1074" t="s">
        <v>28</v>
      </c>
      <c r="Q1074">
        <v>8.8000000000000007</v>
      </c>
      <c r="S1074">
        <v>3</v>
      </c>
      <c r="T1074" t="s">
        <v>29</v>
      </c>
      <c r="U1074" t="s">
        <v>212</v>
      </c>
      <c r="V1074" t="s">
        <v>212</v>
      </c>
    </row>
    <row r="1075" spans="1:22" x14ac:dyDescent="0.2">
      <c r="A1075" t="s">
        <v>4220</v>
      </c>
      <c r="B1075">
        <v>40.679000000000002</v>
      </c>
      <c r="C1075">
        <v>139.12799999999999</v>
      </c>
      <c r="D1075">
        <v>56.4</v>
      </c>
      <c r="E1075">
        <v>4.8</v>
      </c>
      <c r="F1075" t="s">
        <v>211</v>
      </c>
      <c r="J1075">
        <v>0.9</v>
      </c>
      <c r="K1075" t="s">
        <v>212</v>
      </c>
      <c r="L1075" t="s">
        <v>4221</v>
      </c>
      <c r="M1075" t="s">
        <v>4222</v>
      </c>
      <c r="N1075" t="s">
        <v>4043</v>
      </c>
      <c r="O1075" t="s">
        <v>28</v>
      </c>
      <c r="Q1075">
        <v>8.3000000000000007</v>
      </c>
      <c r="S1075">
        <v>8</v>
      </c>
      <c r="T1075" t="s">
        <v>29</v>
      </c>
      <c r="U1075" t="s">
        <v>212</v>
      </c>
      <c r="V1075" t="s">
        <v>212</v>
      </c>
    </row>
    <row r="1076" spans="1:22" x14ac:dyDescent="0.2">
      <c r="A1076" t="s">
        <v>4223</v>
      </c>
      <c r="B1076">
        <v>37.320999999999998</v>
      </c>
      <c r="C1076">
        <v>141.66300000000001</v>
      </c>
      <c r="D1076">
        <v>42.6</v>
      </c>
      <c r="E1076">
        <v>5.2</v>
      </c>
      <c r="F1076" t="s">
        <v>211</v>
      </c>
      <c r="J1076">
        <v>1</v>
      </c>
      <c r="K1076" t="s">
        <v>212</v>
      </c>
      <c r="L1076" t="s">
        <v>4224</v>
      </c>
      <c r="M1076" t="s">
        <v>4225</v>
      </c>
      <c r="N1076" t="s">
        <v>4226</v>
      </c>
      <c r="O1076" t="s">
        <v>28</v>
      </c>
      <c r="S1076">
        <v>51</v>
      </c>
      <c r="T1076" t="s">
        <v>29</v>
      </c>
      <c r="U1076" t="s">
        <v>212</v>
      </c>
      <c r="V1076" t="s">
        <v>212</v>
      </c>
    </row>
    <row r="1077" spans="1:22" x14ac:dyDescent="0.2">
      <c r="A1077" t="s">
        <v>4227</v>
      </c>
      <c r="B1077">
        <v>33.698999999999998</v>
      </c>
      <c r="C1077">
        <v>136.88</v>
      </c>
      <c r="D1077">
        <v>379</v>
      </c>
      <c r="E1077">
        <v>5</v>
      </c>
      <c r="F1077" t="s">
        <v>211</v>
      </c>
      <c r="J1077">
        <v>1.2</v>
      </c>
      <c r="K1077" t="s">
        <v>212</v>
      </c>
      <c r="L1077" t="s">
        <v>4228</v>
      </c>
      <c r="M1077" t="s">
        <v>4229</v>
      </c>
      <c r="N1077" t="s">
        <v>4230</v>
      </c>
      <c r="O1077" t="s">
        <v>28</v>
      </c>
      <c r="Q1077">
        <v>1.2</v>
      </c>
      <c r="S1077">
        <v>36</v>
      </c>
      <c r="T1077" t="s">
        <v>29</v>
      </c>
      <c r="U1077" t="s">
        <v>212</v>
      </c>
      <c r="V1077" t="s">
        <v>212</v>
      </c>
    </row>
    <row r="1078" spans="1:22" x14ac:dyDescent="0.2">
      <c r="A1078" t="s">
        <v>4231</v>
      </c>
      <c r="B1078">
        <v>33.654000000000003</v>
      </c>
      <c r="C1078">
        <v>140.96299999999999</v>
      </c>
      <c r="D1078">
        <v>70.3</v>
      </c>
      <c r="E1078">
        <v>5</v>
      </c>
      <c r="F1078" t="s">
        <v>211</v>
      </c>
      <c r="J1078">
        <v>1.2</v>
      </c>
      <c r="K1078" t="s">
        <v>212</v>
      </c>
      <c r="L1078" t="s">
        <v>4232</v>
      </c>
      <c r="M1078" t="s">
        <v>4233</v>
      </c>
      <c r="N1078" t="s">
        <v>4234</v>
      </c>
      <c r="O1078" t="s">
        <v>28</v>
      </c>
      <c r="Q1078">
        <v>10.5</v>
      </c>
      <c r="S1078">
        <v>3</v>
      </c>
      <c r="T1078" t="s">
        <v>29</v>
      </c>
      <c r="U1078" t="s">
        <v>212</v>
      </c>
      <c r="V1078" t="s">
        <v>212</v>
      </c>
    </row>
    <row r="1079" spans="1:22" x14ac:dyDescent="0.2">
      <c r="A1079" t="s">
        <v>4235</v>
      </c>
      <c r="B1079">
        <v>36.209000000000003</v>
      </c>
      <c r="C1079">
        <v>141.87899999999999</v>
      </c>
      <c r="D1079">
        <v>45.2</v>
      </c>
      <c r="E1079">
        <v>4.7</v>
      </c>
      <c r="F1079" t="s">
        <v>211</v>
      </c>
      <c r="J1079">
        <v>0.4</v>
      </c>
      <c r="K1079" t="s">
        <v>212</v>
      </c>
      <c r="L1079" t="s">
        <v>4236</v>
      </c>
      <c r="M1079" t="s">
        <v>4237</v>
      </c>
      <c r="N1079" t="s">
        <v>4238</v>
      </c>
      <c r="O1079" t="s">
        <v>28</v>
      </c>
      <c r="Q1079">
        <v>4.5</v>
      </c>
      <c r="S1079">
        <v>2</v>
      </c>
      <c r="T1079" t="s">
        <v>29</v>
      </c>
      <c r="U1079" t="s">
        <v>212</v>
      </c>
      <c r="V1079" t="s">
        <v>212</v>
      </c>
    </row>
    <row r="1080" spans="1:22" x14ac:dyDescent="0.2">
      <c r="A1080" t="s">
        <v>4239</v>
      </c>
      <c r="B1080">
        <v>40.082000000000001</v>
      </c>
      <c r="C1080">
        <v>138.96199999999999</v>
      </c>
      <c r="D1080">
        <v>33</v>
      </c>
      <c r="E1080">
        <v>4.7</v>
      </c>
      <c r="F1080" t="s">
        <v>211</v>
      </c>
      <c r="J1080">
        <v>1.3</v>
      </c>
      <c r="K1080" t="s">
        <v>212</v>
      </c>
      <c r="L1080" t="s">
        <v>4240</v>
      </c>
      <c r="M1080" t="s">
        <v>4241</v>
      </c>
      <c r="N1080" t="s">
        <v>4242</v>
      </c>
      <c r="O1080" t="s">
        <v>28</v>
      </c>
      <c r="S1080">
        <v>5</v>
      </c>
      <c r="T1080" t="s">
        <v>29</v>
      </c>
      <c r="U1080" t="s">
        <v>212</v>
      </c>
      <c r="V1080" t="s">
        <v>212</v>
      </c>
    </row>
    <row r="1081" spans="1:22" x14ac:dyDescent="0.2">
      <c r="A1081" t="s">
        <v>4243</v>
      </c>
      <c r="B1081">
        <v>40.18</v>
      </c>
      <c r="C1081">
        <v>139.04900000000001</v>
      </c>
      <c r="D1081">
        <v>33</v>
      </c>
      <c r="E1081">
        <v>4.8</v>
      </c>
      <c r="F1081" t="s">
        <v>211</v>
      </c>
      <c r="J1081">
        <v>1.1000000000000001</v>
      </c>
      <c r="K1081" t="s">
        <v>212</v>
      </c>
      <c r="L1081" t="s">
        <v>4244</v>
      </c>
      <c r="M1081" t="s">
        <v>4245</v>
      </c>
      <c r="N1081" t="s">
        <v>3986</v>
      </c>
      <c r="O1081" t="s">
        <v>28</v>
      </c>
      <c r="S1081">
        <v>8</v>
      </c>
      <c r="T1081" t="s">
        <v>29</v>
      </c>
      <c r="U1081" t="s">
        <v>212</v>
      </c>
      <c r="V1081" t="s">
        <v>212</v>
      </c>
    </row>
    <row r="1082" spans="1:22" x14ac:dyDescent="0.2">
      <c r="A1082" t="s">
        <v>4246</v>
      </c>
      <c r="B1082">
        <v>39.662999999999997</v>
      </c>
      <c r="C1082">
        <v>139.55600000000001</v>
      </c>
      <c r="D1082">
        <v>193.5</v>
      </c>
      <c r="E1082">
        <v>5.0999999999999996</v>
      </c>
      <c r="F1082" t="s">
        <v>211</v>
      </c>
      <c r="J1082">
        <v>0.8</v>
      </c>
      <c r="K1082" t="s">
        <v>212</v>
      </c>
      <c r="L1082" t="s">
        <v>4247</v>
      </c>
      <c r="M1082" t="s">
        <v>4248</v>
      </c>
      <c r="N1082" t="s">
        <v>4249</v>
      </c>
      <c r="O1082" t="s">
        <v>28</v>
      </c>
      <c r="Q1082">
        <v>1.5</v>
      </c>
      <c r="S1082">
        <v>65</v>
      </c>
      <c r="T1082" t="s">
        <v>29</v>
      </c>
      <c r="U1082" t="s">
        <v>212</v>
      </c>
      <c r="V1082" t="s">
        <v>212</v>
      </c>
    </row>
    <row r="1083" spans="1:22" x14ac:dyDescent="0.2">
      <c r="A1083" t="s">
        <v>4250</v>
      </c>
      <c r="B1083">
        <v>40.024999999999999</v>
      </c>
      <c r="C1083">
        <v>138.684</v>
      </c>
      <c r="D1083">
        <v>22</v>
      </c>
      <c r="E1083">
        <v>4.5</v>
      </c>
      <c r="F1083" t="s">
        <v>211</v>
      </c>
      <c r="J1083">
        <v>1.5</v>
      </c>
      <c r="K1083" t="s">
        <v>212</v>
      </c>
      <c r="L1083" t="s">
        <v>4251</v>
      </c>
      <c r="M1083" t="s">
        <v>4252</v>
      </c>
      <c r="N1083" t="s">
        <v>4253</v>
      </c>
      <c r="O1083" t="s">
        <v>28</v>
      </c>
      <c r="Q1083">
        <v>7.9</v>
      </c>
      <c r="S1083">
        <v>6</v>
      </c>
      <c r="T1083" t="s">
        <v>29</v>
      </c>
      <c r="U1083" t="s">
        <v>212</v>
      </c>
      <c r="V1083" t="s">
        <v>212</v>
      </c>
    </row>
    <row r="1084" spans="1:22" x14ac:dyDescent="0.2">
      <c r="A1084" t="s">
        <v>4254</v>
      </c>
      <c r="B1084">
        <v>40.152999999999999</v>
      </c>
      <c r="C1084">
        <v>138.94499999999999</v>
      </c>
      <c r="D1084">
        <v>33</v>
      </c>
      <c r="E1084">
        <v>5</v>
      </c>
      <c r="F1084" t="s">
        <v>211</v>
      </c>
      <c r="J1084">
        <v>1</v>
      </c>
      <c r="K1084" t="s">
        <v>212</v>
      </c>
      <c r="L1084" t="s">
        <v>4255</v>
      </c>
      <c r="M1084" t="s">
        <v>4256</v>
      </c>
      <c r="N1084" t="s">
        <v>4182</v>
      </c>
      <c r="O1084" t="s">
        <v>28</v>
      </c>
      <c r="S1084">
        <v>25</v>
      </c>
      <c r="T1084" t="s">
        <v>29</v>
      </c>
      <c r="U1084" t="s">
        <v>212</v>
      </c>
      <c r="V1084" t="s">
        <v>212</v>
      </c>
    </row>
    <row r="1085" spans="1:22" x14ac:dyDescent="0.2">
      <c r="A1085" t="s">
        <v>4257</v>
      </c>
      <c r="B1085">
        <v>35.497999999999998</v>
      </c>
      <c r="C1085">
        <v>139.06899999999999</v>
      </c>
      <c r="D1085">
        <v>24.8</v>
      </c>
      <c r="E1085">
        <v>5.7</v>
      </c>
      <c r="F1085" t="s">
        <v>23</v>
      </c>
      <c r="J1085">
        <v>1.2</v>
      </c>
      <c r="K1085" t="s">
        <v>212</v>
      </c>
      <c r="L1085" t="s">
        <v>4258</v>
      </c>
      <c r="M1085" t="s">
        <v>4259</v>
      </c>
      <c r="N1085" t="s">
        <v>4260</v>
      </c>
      <c r="O1085" t="s">
        <v>28</v>
      </c>
      <c r="T1085" t="s">
        <v>29</v>
      </c>
      <c r="U1085" t="s">
        <v>212</v>
      </c>
      <c r="V1085" t="s">
        <v>3427</v>
      </c>
    </row>
    <row r="1086" spans="1:22" x14ac:dyDescent="0.2">
      <c r="A1086" t="s">
        <v>4261</v>
      </c>
      <c r="B1086">
        <v>36.716999999999999</v>
      </c>
      <c r="C1086">
        <v>141.11600000000001</v>
      </c>
      <c r="D1086">
        <v>58.5</v>
      </c>
      <c r="E1086">
        <v>5.0999999999999996</v>
      </c>
      <c r="F1086" t="s">
        <v>211</v>
      </c>
      <c r="J1086">
        <v>1</v>
      </c>
      <c r="K1086" t="s">
        <v>212</v>
      </c>
      <c r="L1086" t="s">
        <v>4262</v>
      </c>
      <c r="M1086" t="s">
        <v>4263</v>
      </c>
      <c r="N1086" t="s">
        <v>4264</v>
      </c>
      <c r="O1086" t="s">
        <v>28</v>
      </c>
      <c r="Q1086">
        <v>2.2000000000000002</v>
      </c>
      <c r="S1086">
        <v>33</v>
      </c>
      <c r="T1086" t="s">
        <v>29</v>
      </c>
      <c r="U1086" t="s">
        <v>212</v>
      </c>
      <c r="V1086" t="s">
        <v>212</v>
      </c>
    </row>
    <row r="1087" spans="1:22" x14ac:dyDescent="0.2">
      <c r="A1087" t="s">
        <v>4265</v>
      </c>
      <c r="B1087">
        <v>35.978000000000002</v>
      </c>
      <c r="C1087">
        <v>139.744</v>
      </c>
      <c r="D1087">
        <v>94.8</v>
      </c>
      <c r="E1087">
        <v>4.8</v>
      </c>
      <c r="F1087" t="s">
        <v>211</v>
      </c>
      <c r="J1087">
        <v>1</v>
      </c>
      <c r="K1087" t="s">
        <v>212</v>
      </c>
      <c r="L1087" t="s">
        <v>4266</v>
      </c>
      <c r="M1087" t="s">
        <v>4267</v>
      </c>
      <c r="N1087" t="s">
        <v>4268</v>
      </c>
      <c r="O1087" t="s">
        <v>28</v>
      </c>
      <c r="Q1087">
        <v>2</v>
      </c>
      <c r="S1087">
        <v>4</v>
      </c>
      <c r="T1087" t="s">
        <v>29</v>
      </c>
      <c r="U1087" t="s">
        <v>212</v>
      </c>
      <c r="V1087" t="s">
        <v>212</v>
      </c>
    </row>
    <row r="1088" spans="1:22" x14ac:dyDescent="0.2">
      <c r="A1088" t="s">
        <v>4269</v>
      </c>
      <c r="B1088">
        <v>36.216999999999999</v>
      </c>
      <c r="C1088">
        <v>141.91200000000001</v>
      </c>
      <c r="D1088">
        <v>27.6</v>
      </c>
      <c r="E1088">
        <v>4.9000000000000004</v>
      </c>
      <c r="F1088" t="s">
        <v>211</v>
      </c>
      <c r="J1088">
        <v>1</v>
      </c>
      <c r="K1088" t="s">
        <v>212</v>
      </c>
      <c r="L1088" t="s">
        <v>4270</v>
      </c>
      <c r="M1088" t="s">
        <v>4271</v>
      </c>
      <c r="N1088" t="s">
        <v>4272</v>
      </c>
      <c r="O1088" t="s">
        <v>28</v>
      </c>
      <c r="Q1088">
        <v>3.1</v>
      </c>
      <c r="S1088">
        <v>6</v>
      </c>
      <c r="T1088" t="s">
        <v>29</v>
      </c>
      <c r="U1088" t="s">
        <v>212</v>
      </c>
      <c r="V1088" t="s">
        <v>212</v>
      </c>
    </row>
    <row r="1089" spans="1:22" x14ac:dyDescent="0.2">
      <c r="A1089" t="s">
        <v>4273</v>
      </c>
      <c r="B1089">
        <v>40.822000000000003</v>
      </c>
      <c r="C1089">
        <v>141.57900000000001</v>
      </c>
      <c r="D1089">
        <v>123.3</v>
      </c>
      <c r="E1089">
        <v>4.5</v>
      </c>
      <c r="F1089" t="s">
        <v>211</v>
      </c>
      <c r="J1089">
        <v>0.9</v>
      </c>
      <c r="K1089" t="s">
        <v>212</v>
      </c>
      <c r="L1089" t="s">
        <v>4274</v>
      </c>
      <c r="M1089" t="s">
        <v>4275</v>
      </c>
      <c r="N1089" t="s">
        <v>4276</v>
      </c>
      <c r="O1089" t="s">
        <v>28</v>
      </c>
      <c r="Q1089">
        <v>2.7</v>
      </c>
      <c r="S1089">
        <v>12</v>
      </c>
      <c r="T1089" t="s">
        <v>29</v>
      </c>
      <c r="U1089" t="s">
        <v>212</v>
      </c>
      <c r="V1089" t="s">
        <v>212</v>
      </c>
    </row>
    <row r="1090" spans="1:22" x14ac:dyDescent="0.2">
      <c r="A1090" t="s">
        <v>4277</v>
      </c>
      <c r="B1090">
        <v>33.509</v>
      </c>
      <c r="C1090">
        <v>131.48400000000001</v>
      </c>
      <c r="D1090">
        <v>126.4</v>
      </c>
      <c r="E1090">
        <v>6.5</v>
      </c>
      <c r="F1090" t="s">
        <v>23</v>
      </c>
      <c r="J1090">
        <v>1.1000000000000001</v>
      </c>
      <c r="K1090" t="s">
        <v>212</v>
      </c>
      <c r="L1090" t="s">
        <v>4278</v>
      </c>
      <c r="M1090" t="s">
        <v>4279</v>
      </c>
      <c r="N1090" t="s">
        <v>4280</v>
      </c>
      <c r="O1090" t="s">
        <v>28</v>
      </c>
      <c r="Q1090">
        <v>1</v>
      </c>
      <c r="T1090" t="s">
        <v>29</v>
      </c>
      <c r="U1090" t="s">
        <v>212</v>
      </c>
      <c r="V1090" t="s">
        <v>3427</v>
      </c>
    </row>
    <row r="1091" spans="1:22" x14ac:dyDescent="0.2">
      <c r="A1091" t="s">
        <v>4281</v>
      </c>
      <c r="B1091">
        <v>34.482999999999997</v>
      </c>
      <c r="C1091">
        <v>139.39400000000001</v>
      </c>
      <c r="D1091">
        <v>33</v>
      </c>
      <c r="E1091">
        <v>4.7</v>
      </c>
      <c r="F1091" t="s">
        <v>211</v>
      </c>
      <c r="J1091">
        <v>1.1000000000000001</v>
      </c>
      <c r="K1091" t="s">
        <v>212</v>
      </c>
      <c r="L1091" t="s">
        <v>4282</v>
      </c>
      <c r="M1091" t="s">
        <v>4283</v>
      </c>
      <c r="N1091" t="s">
        <v>4284</v>
      </c>
      <c r="O1091" t="s">
        <v>28</v>
      </c>
      <c r="S1091">
        <v>3</v>
      </c>
      <c r="T1091" t="s">
        <v>29</v>
      </c>
      <c r="U1091" t="s">
        <v>212</v>
      </c>
      <c r="V1091" t="s">
        <v>212</v>
      </c>
    </row>
    <row r="1092" spans="1:22" x14ac:dyDescent="0.2">
      <c r="A1092" t="s">
        <v>4285</v>
      </c>
      <c r="B1092">
        <v>34.448999999999998</v>
      </c>
      <c r="C1092">
        <v>139.41499999999999</v>
      </c>
      <c r="D1092">
        <v>27.7</v>
      </c>
      <c r="E1092">
        <v>4.5</v>
      </c>
      <c r="F1092" t="s">
        <v>211</v>
      </c>
      <c r="J1092">
        <v>1.1000000000000001</v>
      </c>
      <c r="K1092" t="s">
        <v>212</v>
      </c>
      <c r="L1092" t="s">
        <v>4286</v>
      </c>
      <c r="M1092" t="s">
        <v>4287</v>
      </c>
      <c r="N1092" t="s">
        <v>4288</v>
      </c>
      <c r="O1092" t="s">
        <v>28</v>
      </c>
      <c r="Q1092">
        <v>2.6</v>
      </c>
      <c r="S1092">
        <v>2</v>
      </c>
      <c r="T1092" t="s">
        <v>29</v>
      </c>
      <c r="U1092" t="s">
        <v>212</v>
      </c>
      <c r="V1092" t="s">
        <v>212</v>
      </c>
    </row>
    <row r="1093" spans="1:22" x14ac:dyDescent="0.2">
      <c r="A1093" t="s">
        <v>4289</v>
      </c>
      <c r="B1093">
        <v>36.619</v>
      </c>
      <c r="C1093">
        <v>140.97200000000001</v>
      </c>
      <c r="D1093">
        <v>61.2</v>
      </c>
      <c r="E1093">
        <v>5.0999999999999996</v>
      </c>
      <c r="F1093" t="s">
        <v>211</v>
      </c>
      <c r="J1093">
        <v>0.9</v>
      </c>
      <c r="K1093" t="s">
        <v>212</v>
      </c>
      <c r="L1093" t="s">
        <v>4290</v>
      </c>
      <c r="M1093" t="s">
        <v>4291</v>
      </c>
      <c r="N1093" t="s">
        <v>4292</v>
      </c>
      <c r="O1093" t="s">
        <v>28</v>
      </c>
      <c r="Q1093">
        <v>1.7</v>
      </c>
      <c r="S1093">
        <v>31</v>
      </c>
      <c r="T1093" t="s">
        <v>29</v>
      </c>
      <c r="U1093" t="s">
        <v>212</v>
      </c>
      <c r="V1093" t="s">
        <v>212</v>
      </c>
    </row>
    <row r="1094" spans="1:22" x14ac:dyDescent="0.2">
      <c r="A1094" t="s">
        <v>4293</v>
      </c>
      <c r="B1094">
        <v>38.207000000000001</v>
      </c>
      <c r="C1094">
        <v>141.834</v>
      </c>
      <c r="D1094">
        <v>60.1</v>
      </c>
      <c r="E1094">
        <v>5.3</v>
      </c>
      <c r="F1094" t="s">
        <v>211</v>
      </c>
      <c r="J1094">
        <v>1</v>
      </c>
      <c r="K1094" t="s">
        <v>212</v>
      </c>
      <c r="L1094" t="s">
        <v>4294</v>
      </c>
      <c r="M1094" t="s">
        <v>4295</v>
      </c>
      <c r="N1094" t="s">
        <v>4296</v>
      </c>
      <c r="O1094" t="s">
        <v>28</v>
      </c>
      <c r="Q1094">
        <v>2.2000000000000002</v>
      </c>
      <c r="S1094">
        <v>39</v>
      </c>
      <c r="T1094" t="s">
        <v>29</v>
      </c>
      <c r="U1094" t="s">
        <v>212</v>
      </c>
      <c r="V1094" t="s">
        <v>212</v>
      </c>
    </row>
    <row r="1095" spans="1:22" x14ac:dyDescent="0.2">
      <c r="A1095" t="s">
        <v>4297</v>
      </c>
      <c r="B1095">
        <v>36.445999999999998</v>
      </c>
      <c r="C1095">
        <v>141.78800000000001</v>
      </c>
      <c r="D1095">
        <v>39.200000000000003</v>
      </c>
      <c r="E1095">
        <v>4.7</v>
      </c>
      <c r="F1095" t="s">
        <v>211</v>
      </c>
      <c r="J1095">
        <v>0.8</v>
      </c>
      <c r="K1095" t="s">
        <v>212</v>
      </c>
      <c r="L1095" t="s">
        <v>4298</v>
      </c>
      <c r="M1095" t="s">
        <v>4299</v>
      </c>
      <c r="N1095" t="s">
        <v>4300</v>
      </c>
      <c r="O1095" t="s">
        <v>28</v>
      </c>
      <c r="Q1095">
        <v>7.2</v>
      </c>
      <c r="S1095">
        <v>6</v>
      </c>
      <c r="T1095" t="s">
        <v>29</v>
      </c>
      <c r="U1095" t="s">
        <v>212</v>
      </c>
      <c r="V1095" t="s">
        <v>212</v>
      </c>
    </row>
    <row r="1096" spans="1:22" x14ac:dyDescent="0.2">
      <c r="A1096" t="s">
        <v>4301</v>
      </c>
      <c r="B1096">
        <v>35.601999999999997</v>
      </c>
      <c r="C1096">
        <v>140.643</v>
      </c>
      <c r="D1096">
        <v>59.9</v>
      </c>
      <c r="E1096">
        <v>5</v>
      </c>
      <c r="F1096" t="s">
        <v>211</v>
      </c>
      <c r="J1096">
        <v>1.1000000000000001</v>
      </c>
      <c r="K1096" t="s">
        <v>212</v>
      </c>
      <c r="L1096" t="s">
        <v>4302</v>
      </c>
      <c r="M1096" t="s">
        <v>4303</v>
      </c>
      <c r="N1096" t="s">
        <v>4304</v>
      </c>
      <c r="O1096" t="s">
        <v>28</v>
      </c>
      <c r="Q1096">
        <v>2.7</v>
      </c>
      <c r="S1096">
        <v>10</v>
      </c>
      <c r="T1096" t="s">
        <v>29</v>
      </c>
      <c r="U1096" t="s">
        <v>212</v>
      </c>
      <c r="V1096" t="s">
        <v>212</v>
      </c>
    </row>
    <row r="1097" spans="1:22" x14ac:dyDescent="0.2">
      <c r="A1097" t="s">
        <v>4305</v>
      </c>
      <c r="B1097">
        <v>40.322000000000003</v>
      </c>
      <c r="C1097">
        <v>143.107</v>
      </c>
      <c r="D1097">
        <v>41.2</v>
      </c>
      <c r="E1097">
        <v>5</v>
      </c>
      <c r="F1097" t="s">
        <v>211</v>
      </c>
      <c r="J1097">
        <v>1.1000000000000001</v>
      </c>
      <c r="K1097" t="s">
        <v>212</v>
      </c>
      <c r="L1097" t="s">
        <v>4306</v>
      </c>
      <c r="M1097" t="s">
        <v>4307</v>
      </c>
      <c r="N1097" t="s">
        <v>4308</v>
      </c>
      <c r="O1097" t="s">
        <v>28</v>
      </c>
      <c r="Q1097">
        <v>3.4</v>
      </c>
      <c r="S1097">
        <v>17</v>
      </c>
      <c r="T1097" t="s">
        <v>29</v>
      </c>
      <c r="U1097" t="s">
        <v>212</v>
      </c>
      <c r="V1097" t="s">
        <v>212</v>
      </c>
    </row>
    <row r="1098" spans="1:22" x14ac:dyDescent="0.2">
      <c r="A1098" t="s">
        <v>4309</v>
      </c>
      <c r="B1098">
        <v>33.94</v>
      </c>
      <c r="C1098">
        <v>139.536</v>
      </c>
      <c r="D1098">
        <v>138.80000000000001</v>
      </c>
      <c r="E1098">
        <v>4.8</v>
      </c>
      <c r="F1098" t="s">
        <v>211</v>
      </c>
      <c r="J1098">
        <v>1.1000000000000001</v>
      </c>
      <c r="K1098" t="s">
        <v>212</v>
      </c>
      <c r="L1098" t="s">
        <v>4310</v>
      </c>
      <c r="M1098" t="s">
        <v>4311</v>
      </c>
      <c r="N1098" t="s">
        <v>4312</v>
      </c>
      <c r="O1098" t="s">
        <v>28</v>
      </c>
      <c r="Q1098">
        <v>2.8</v>
      </c>
      <c r="S1098">
        <v>5</v>
      </c>
      <c r="T1098" t="s">
        <v>29</v>
      </c>
      <c r="U1098" t="s">
        <v>212</v>
      </c>
      <c r="V1098" t="s">
        <v>212</v>
      </c>
    </row>
    <row r="1099" spans="1:22" x14ac:dyDescent="0.2">
      <c r="A1099" t="s">
        <v>4313</v>
      </c>
      <c r="B1099">
        <v>40.332000000000001</v>
      </c>
      <c r="C1099">
        <v>142.542</v>
      </c>
      <c r="D1099">
        <v>59.8</v>
      </c>
      <c r="E1099">
        <v>4.5</v>
      </c>
      <c r="F1099" t="s">
        <v>211</v>
      </c>
      <c r="J1099">
        <v>1</v>
      </c>
      <c r="K1099" t="s">
        <v>212</v>
      </c>
      <c r="L1099" t="s">
        <v>4314</v>
      </c>
      <c r="M1099" t="s">
        <v>4315</v>
      </c>
      <c r="N1099" t="s">
        <v>4316</v>
      </c>
      <c r="O1099" t="s">
        <v>28</v>
      </c>
      <c r="Q1099">
        <v>9.6</v>
      </c>
      <c r="S1099">
        <v>4</v>
      </c>
      <c r="T1099" t="s">
        <v>29</v>
      </c>
      <c r="U1099" t="s">
        <v>212</v>
      </c>
      <c r="V1099" t="s">
        <v>212</v>
      </c>
    </row>
    <row r="1100" spans="1:22" x14ac:dyDescent="0.2">
      <c r="A1100" t="s">
        <v>4317</v>
      </c>
      <c r="B1100">
        <v>38.472000000000001</v>
      </c>
      <c r="C1100">
        <v>142.446</v>
      </c>
      <c r="D1100">
        <v>87.2</v>
      </c>
      <c r="E1100">
        <v>4.5</v>
      </c>
      <c r="F1100" t="s">
        <v>211</v>
      </c>
      <c r="J1100">
        <v>0.5</v>
      </c>
      <c r="K1100" t="s">
        <v>212</v>
      </c>
      <c r="L1100" t="s">
        <v>4318</v>
      </c>
      <c r="M1100" t="s">
        <v>4319</v>
      </c>
      <c r="N1100" t="s">
        <v>4320</v>
      </c>
      <c r="O1100" t="s">
        <v>28</v>
      </c>
      <c r="Q1100">
        <v>7</v>
      </c>
      <c r="S1100">
        <v>1</v>
      </c>
      <c r="T1100" t="s">
        <v>29</v>
      </c>
      <c r="U1100" t="s">
        <v>212</v>
      </c>
      <c r="V1100" t="s">
        <v>212</v>
      </c>
    </row>
    <row r="1101" spans="1:22" x14ac:dyDescent="0.2">
      <c r="A1101" t="s">
        <v>4321</v>
      </c>
      <c r="B1101">
        <v>39.960999999999999</v>
      </c>
      <c r="C1101">
        <v>139.63399999999999</v>
      </c>
      <c r="D1101">
        <v>41.2</v>
      </c>
      <c r="E1101">
        <v>4.8</v>
      </c>
      <c r="F1101" t="s">
        <v>211</v>
      </c>
      <c r="J1101">
        <v>1.5</v>
      </c>
      <c r="K1101" t="s">
        <v>212</v>
      </c>
      <c r="L1101" t="s">
        <v>4322</v>
      </c>
      <c r="M1101" t="s">
        <v>4323</v>
      </c>
      <c r="N1101" t="s">
        <v>4324</v>
      </c>
      <c r="O1101" t="s">
        <v>28</v>
      </c>
      <c r="Q1101">
        <v>11.2</v>
      </c>
      <c r="S1101">
        <v>2</v>
      </c>
      <c r="T1101" t="s">
        <v>29</v>
      </c>
      <c r="U1101" t="s">
        <v>212</v>
      </c>
      <c r="V1101" t="s">
        <v>212</v>
      </c>
    </row>
    <row r="1102" spans="1:22" x14ac:dyDescent="0.2">
      <c r="A1102" t="s">
        <v>4325</v>
      </c>
      <c r="B1102">
        <v>37.29</v>
      </c>
      <c r="C1102">
        <v>141.495</v>
      </c>
      <c r="D1102">
        <v>60.5</v>
      </c>
      <c r="E1102">
        <v>4.5999999999999996</v>
      </c>
      <c r="F1102" t="s">
        <v>211</v>
      </c>
      <c r="J1102">
        <v>1.1000000000000001</v>
      </c>
      <c r="K1102" t="s">
        <v>212</v>
      </c>
      <c r="L1102" t="s">
        <v>4326</v>
      </c>
      <c r="M1102" t="s">
        <v>4327</v>
      </c>
      <c r="N1102" t="s">
        <v>4328</v>
      </c>
      <c r="O1102" t="s">
        <v>28</v>
      </c>
      <c r="Q1102">
        <v>4.5999999999999996</v>
      </c>
      <c r="S1102">
        <v>3</v>
      </c>
      <c r="T1102" t="s">
        <v>29</v>
      </c>
      <c r="U1102" t="s">
        <v>212</v>
      </c>
      <c r="V1102" t="s">
        <v>212</v>
      </c>
    </row>
    <row r="1103" spans="1:22" x14ac:dyDescent="0.2">
      <c r="A1103" t="s">
        <v>4329</v>
      </c>
      <c r="B1103">
        <v>40.747999999999998</v>
      </c>
      <c r="C1103">
        <v>139.28399999999999</v>
      </c>
      <c r="D1103">
        <v>22.9</v>
      </c>
      <c r="E1103">
        <v>5.3</v>
      </c>
      <c r="F1103" t="s">
        <v>439</v>
      </c>
      <c r="J1103">
        <v>0.9</v>
      </c>
      <c r="K1103" t="s">
        <v>212</v>
      </c>
      <c r="L1103" t="s">
        <v>4330</v>
      </c>
      <c r="M1103" t="s">
        <v>4331</v>
      </c>
      <c r="N1103" t="s">
        <v>4332</v>
      </c>
      <c r="O1103" t="s">
        <v>28</v>
      </c>
      <c r="S1103">
        <v>1</v>
      </c>
      <c r="T1103" t="s">
        <v>29</v>
      </c>
      <c r="U1103" t="s">
        <v>212</v>
      </c>
      <c r="V1103" t="s">
        <v>212</v>
      </c>
    </row>
    <row r="1104" spans="1:22" x14ac:dyDescent="0.2">
      <c r="A1104" t="s">
        <v>4333</v>
      </c>
      <c r="B1104">
        <v>40.741999999999997</v>
      </c>
      <c r="C1104">
        <v>139.21299999999999</v>
      </c>
      <c r="D1104">
        <v>24.9</v>
      </c>
      <c r="E1104">
        <v>5</v>
      </c>
      <c r="F1104" t="s">
        <v>211</v>
      </c>
      <c r="J1104">
        <v>1.1000000000000001</v>
      </c>
      <c r="K1104" t="s">
        <v>212</v>
      </c>
      <c r="L1104" t="s">
        <v>4334</v>
      </c>
      <c r="M1104" t="s">
        <v>4335</v>
      </c>
      <c r="N1104" t="s">
        <v>4120</v>
      </c>
      <c r="O1104" t="s">
        <v>28</v>
      </c>
      <c r="Q1104">
        <v>2.9</v>
      </c>
      <c r="S1104">
        <v>20</v>
      </c>
      <c r="T1104" t="s">
        <v>29</v>
      </c>
      <c r="U1104" t="s">
        <v>212</v>
      </c>
      <c r="V1104" t="s">
        <v>212</v>
      </c>
    </row>
    <row r="1105" spans="1:22" x14ac:dyDescent="0.2">
      <c r="A1105" t="s">
        <v>4336</v>
      </c>
      <c r="B1105">
        <v>33.777000000000001</v>
      </c>
      <c r="C1105">
        <v>131.97200000000001</v>
      </c>
      <c r="D1105">
        <v>83.8</v>
      </c>
      <c r="E1105">
        <v>4.5</v>
      </c>
      <c r="F1105" t="s">
        <v>211</v>
      </c>
      <c r="J1105">
        <v>0.4</v>
      </c>
      <c r="K1105" t="s">
        <v>212</v>
      </c>
      <c r="L1105" t="s">
        <v>4337</v>
      </c>
      <c r="M1105" t="s">
        <v>4338</v>
      </c>
      <c r="N1105" t="s">
        <v>4339</v>
      </c>
      <c r="O1105" t="s">
        <v>28</v>
      </c>
      <c r="Q1105">
        <v>1.9</v>
      </c>
      <c r="S1105">
        <v>2</v>
      </c>
      <c r="T1105" t="s">
        <v>29</v>
      </c>
      <c r="U1105" t="s">
        <v>212</v>
      </c>
      <c r="V1105" t="s">
        <v>212</v>
      </c>
    </row>
    <row r="1106" spans="1:22" x14ac:dyDescent="0.2">
      <c r="A1106" t="s">
        <v>4340</v>
      </c>
      <c r="B1106">
        <v>36.450000000000003</v>
      </c>
      <c r="C1106">
        <v>141.01599999999999</v>
      </c>
      <c r="D1106">
        <v>56</v>
      </c>
      <c r="E1106">
        <v>5</v>
      </c>
      <c r="F1106" t="s">
        <v>211</v>
      </c>
      <c r="J1106">
        <v>0.9</v>
      </c>
      <c r="K1106" t="s">
        <v>212</v>
      </c>
      <c r="L1106" t="s">
        <v>4341</v>
      </c>
      <c r="M1106" t="s">
        <v>4342</v>
      </c>
      <c r="N1106" t="s">
        <v>3524</v>
      </c>
      <c r="O1106" t="s">
        <v>28</v>
      </c>
      <c r="Q1106">
        <v>2.1</v>
      </c>
      <c r="S1106">
        <v>20</v>
      </c>
      <c r="T1106" t="s">
        <v>29</v>
      </c>
      <c r="U1106" t="s">
        <v>212</v>
      </c>
      <c r="V1106" t="s">
        <v>212</v>
      </c>
    </row>
    <row r="1107" spans="1:22" x14ac:dyDescent="0.2">
      <c r="A1107" t="s">
        <v>4343</v>
      </c>
      <c r="B1107">
        <v>33.941000000000003</v>
      </c>
      <c r="C1107">
        <v>139.51300000000001</v>
      </c>
      <c r="D1107">
        <v>12.4</v>
      </c>
      <c r="E1107">
        <v>6</v>
      </c>
      <c r="F1107" t="s">
        <v>23</v>
      </c>
      <c r="J1107">
        <v>1</v>
      </c>
      <c r="K1107" t="s">
        <v>212</v>
      </c>
      <c r="L1107" t="s">
        <v>4344</v>
      </c>
      <c r="M1107" t="s">
        <v>4345</v>
      </c>
      <c r="N1107" t="s">
        <v>4346</v>
      </c>
      <c r="O1107" t="s">
        <v>28</v>
      </c>
      <c r="Q1107">
        <v>0.9</v>
      </c>
      <c r="T1107" t="s">
        <v>29</v>
      </c>
      <c r="U1107" t="s">
        <v>212</v>
      </c>
      <c r="V1107" t="s">
        <v>3427</v>
      </c>
    </row>
    <row r="1108" spans="1:22" x14ac:dyDescent="0.2">
      <c r="A1108" t="s">
        <v>4347</v>
      </c>
      <c r="B1108">
        <v>33.938000000000002</v>
      </c>
      <c r="C1108">
        <v>139.54499999999999</v>
      </c>
      <c r="D1108">
        <v>10.4</v>
      </c>
      <c r="E1108">
        <v>4.9000000000000004</v>
      </c>
      <c r="F1108" t="s">
        <v>211</v>
      </c>
      <c r="J1108">
        <v>1.2</v>
      </c>
      <c r="K1108" t="s">
        <v>212</v>
      </c>
      <c r="L1108" t="s">
        <v>4348</v>
      </c>
      <c r="M1108" t="s">
        <v>4349</v>
      </c>
      <c r="N1108" t="s">
        <v>4350</v>
      </c>
      <c r="O1108" t="s">
        <v>28</v>
      </c>
      <c r="Q1108">
        <v>2.1</v>
      </c>
      <c r="S1108">
        <v>8</v>
      </c>
      <c r="T1108" t="s">
        <v>29</v>
      </c>
      <c r="U1108" t="s">
        <v>212</v>
      </c>
      <c r="V1108" t="s">
        <v>212</v>
      </c>
    </row>
    <row r="1109" spans="1:22" x14ac:dyDescent="0.2">
      <c r="A1109" t="s">
        <v>4351</v>
      </c>
      <c r="B1109">
        <v>33.905999999999999</v>
      </c>
      <c r="C1109">
        <v>139.47900000000001</v>
      </c>
      <c r="D1109">
        <v>18.3</v>
      </c>
      <c r="E1109">
        <v>4.8</v>
      </c>
      <c r="F1109" t="s">
        <v>211</v>
      </c>
      <c r="J1109">
        <v>1.2</v>
      </c>
      <c r="K1109" t="s">
        <v>212</v>
      </c>
      <c r="L1109" t="s">
        <v>4352</v>
      </c>
      <c r="M1109" t="s">
        <v>4353</v>
      </c>
      <c r="N1109" t="s">
        <v>4312</v>
      </c>
      <c r="O1109" t="s">
        <v>28</v>
      </c>
      <c r="Q1109">
        <v>3.7</v>
      </c>
      <c r="S1109">
        <v>5</v>
      </c>
      <c r="T1109" t="s">
        <v>29</v>
      </c>
      <c r="U1109" t="s">
        <v>212</v>
      </c>
      <c r="V1109" t="s">
        <v>212</v>
      </c>
    </row>
    <row r="1110" spans="1:22" x14ac:dyDescent="0.2">
      <c r="A1110" t="s">
        <v>4354</v>
      </c>
      <c r="B1110">
        <v>33.945999999999998</v>
      </c>
      <c r="C1110">
        <v>139.44499999999999</v>
      </c>
      <c r="D1110">
        <v>17.100000000000001</v>
      </c>
      <c r="E1110">
        <v>4.5999999999999996</v>
      </c>
      <c r="F1110" t="s">
        <v>211</v>
      </c>
      <c r="J1110">
        <v>1.3</v>
      </c>
      <c r="K1110" t="s">
        <v>212</v>
      </c>
      <c r="L1110" t="s">
        <v>4355</v>
      </c>
      <c r="M1110" t="s">
        <v>4356</v>
      </c>
      <c r="N1110" t="s">
        <v>4357</v>
      </c>
      <c r="O1110" t="s">
        <v>28</v>
      </c>
      <c r="Q1110">
        <v>4.7</v>
      </c>
      <c r="S1110">
        <v>2</v>
      </c>
      <c r="T1110" t="s">
        <v>29</v>
      </c>
      <c r="U1110" t="s">
        <v>212</v>
      </c>
      <c r="V1110" t="s">
        <v>212</v>
      </c>
    </row>
    <row r="1111" spans="1:22" x14ac:dyDescent="0.2">
      <c r="A1111" t="s">
        <v>4358</v>
      </c>
      <c r="B1111">
        <v>34.631</v>
      </c>
      <c r="C1111">
        <v>141.37</v>
      </c>
      <c r="D1111">
        <v>58.1</v>
      </c>
      <c r="E1111">
        <v>5</v>
      </c>
      <c r="F1111" t="s">
        <v>211</v>
      </c>
      <c r="J1111">
        <v>1</v>
      </c>
      <c r="K1111" t="s">
        <v>212</v>
      </c>
      <c r="L1111" t="s">
        <v>4359</v>
      </c>
      <c r="M1111" t="s">
        <v>4360</v>
      </c>
      <c r="N1111" t="s">
        <v>4361</v>
      </c>
      <c r="O1111" t="s">
        <v>28</v>
      </c>
      <c r="Q1111">
        <v>6.8</v>
      </c>
      <c r="S1111">
        <v>6</v>
      </c>
      <c r="T1111" t="s">
        <v>29</v>
      </c>
      <c r="U1111" t="s">
        <v>212</v>
      </c>
      <c r="V1111" t="s">
        <v>212</v>
      </c>
    </row>
    <row r="1112" spans="1:22" x14ac:dyDescent="0.2">
      <c r="A1112" t="s">
        <v>4362</v>
      </c>
      <c r="B1112">
        <v>39.304000000000002</v>
      </c>
      <c r="C1112">
        <v>139.75800000000001</v>
      </c>
      <c r="D1112">
        <v>38.799999999999997</v>
      </c>
      <c r="E1112">
        <v>4.5</v>
      </c>
      <c r="F1112" t="s">
        <v>211</v>
      </c>
      <c r="J1112">
        <v>1.1000000000000001</v>
      </c>
      <c r="K1112" t="s">
        <v>212</v>
      </c>
      <c r="L1112" t="s">
        <v>4363</v>
      </c>
      <c r="M1112" t="s">
        <v>4364</v>
      </c>
      <c r="N1112" t="s">
        <v>4365</v>
      </c>
      <c r="O1112" t="s">
        <v>28</v>
      </c>
      <c r="Q1112">
        <v>5.9</v>
      </c>
      <c r="S1112">
        <v>2</v>
      </c>
      <c r="T1112" t="s">
        <v>29</v>
      </c>
      <c r="U1112" t="s">
        <v>212</v>
      </c>
      <c r="V1112" t="s">
        <v>212</v>
      </c>
    </row>
    <row r="1113" spans="1:22" x14ac:dyDescent="0.2">
      <c r="A1113" t="s">
        <v>4366</v>
      </c>
      <c r="B1113">
        <v>38.698999999999998</v>
      </c>
      <c r="C1113">
        <v>141.84200000000001</v>
      </c>
      <c r="D1113">
        <v>71.3</v>
      </c>
      <c r="E1113">
        <v>5.3</v>
      </c>
      <c r="F1113" t="s">
        <v>211</v>
      </c>
      <c r="J1113">
        <v>0.9</v>
      </c>
      <c r="K1113" t="s">
        <v>212</v>
      </c>
      <c r="L1113" t="s">
        <v>4367</v>
      </c>
      <c r="M1113" t="s">
        <v>4368</v>
      </c>
      <c r="N1113" t="s">
        <v>4369</v>
      </c>
      <c r="O1113" t="s">
        <v>28</v>
      </c>
      <c r="Q1113">
        <v>1.7</v>
      </c>
      <c r="S1113">
        <v>42</v>
      </c>
      <c r="T1113" t="s">
        <v>29</v>
      </c>
      <c r="U1113" t="s">
        <v>212</v>
      </c>
      <c r="V1113" t="s">
        <v>212</v>
      </c>
    </row>
    <row r="1114" spans="1:22" x14ac:dyDescent="0.2">
      <c r="A1114" t="s">
        <v>4370</v>
      </c>
      <c r="B1114">
        <v>36.116999999999997</v>
      </c>
      <c r="C1114">
        <v>139.81399999999999</v>
      </c>
      <c r="D1114">
        <v>63.6</v>
      </c>
      <c r="E1114">
        <v>5.0999999999999996</v>
      </c>
      <c r="F1114" t="s">
        <v>211</v>
      </c>
      <c r="J1114">
        <v>0.9</v>
      </c>
      <c r="K1114" t="s">
        <v>212</v>
      </c>
      <c r="L1114" t="s">
        <v>4371</v>
      </c>
      <c r="M1114" t="s">
        <v>4372</v>
      </c>
      <c r="N1114" t="s">
        <v>4373</v>
      </c>
      <c r="O1114" t="s">
        <v>28</v>
      </c>
      <c r="Q1114">
        <v>1.6</v>
      </c>
      <c r="S1114">
        <v>11</v>
      </c>
      <c r="T1114" t="s">
        <v>29</v>
      </c>
      <c r="U1114" t="s">
        <v>212</v>
      </c>
      <c r="V1114" t="s">
        <v>212</v>
      </c>
    </row>
    <row r="1115" spans="1:22" x14ac:dyDescent="0.2">
      <c r="A1115" t="s">
        <v>4374</v>
      </c>
      <c r="B1115">
        <v>37.191000000000003</v>
      </c>
      <c r="C1115">
        <v>137.91300000000001</v>
      </c>
      <c r="D1115">
        <v>17.3</v>
      </c>
      <c r="E1115">
        <v>5.0999999999999996</v>
      </c>
      <c r="F1115" t="s">
        <v>211</v>
      </c>
      <c r="J1115">
        <v>1.3</v>
      </c>
      <c r="K1115" t="s">
        <v>212</v>
      </c>
      <c r="L1115" t="s">
        <v>4375</v>
      </c>
      <c r="M1115" t="s">
        <v>4376</v>
      </c>
      <c r="N1115" t="s">
        <v>4377</v>
      </c>
      <c r="O1115" t="s">
        <v>28</v>
      </c>
      <c r="S1115">
        <v>17</v>
      </c>
      <c r="T1115" t="s">
        <v>29</v>
      </c>
      <c r="U1115" t="s">
        <v>212</v>
      </c>
      <c r="V1115" t="s">
        <v>212</v>
      </c>
    </row>
    <row r="1116" spans="1:22" x14ac:dyDescent="0.2">
      <c r="A1116" t="s">
        <v>4378</v>
      </c>
      <c r="B1116">
        <v>36.020000000000003</v>
      </c>
      <c r="C1116">
        <v>138.83699999999999</v>
      </c>
      <c r="D1116">
        <v>148.5</v>
      </c>
      <c r="E1116">
        <v>4.9000000000000004</v>
      </c>
      <c r="F1116" t="s">
        <v>211</v>
      </c>
      <c r="J1116">
        <v>0.9</v>
      </c>
      <c r="K1116" t="s">
        <v>212</v>
      </c>
      <c r="L1116" t="s">
        <v>4379</v>
      </c>
      <c r="M1116" t="s">
        <v>4380</v>
      </c>
      <c r="N1116" t="s">
        <v>4381</v>
      </c>
      <c r="O1116" t="s">
        <v>28</v>
      </c>
      <c r="Q1116">
        <v>1</v>
      </c>
      <c r="S1116">
        <v>23</v>
      </c>
      <c r="T1116" t="s">
        <v>29</v>
      </c>
      <c r="U1116" t="s">
        <v>212</v>
      </c>
      <c r="V1116" t="s">
        <v>212</v>
      </c>
    </row>
    <row r="1117" spans="1:22" x14ac:dyDescent="0.2">
      <c r="A1117" t="s">
        <v>4382</v>
      </c>
      <c r="B1117">
        <v>37.463000000000001</v>
      </c>
      <c r="C1117">
        <v>140.316</v>
      </c>
      <c r="D1117">
        <v>120</v>
      </c>
      <c r="E1117">
        <v>4.5</v>
      </c>
      <c r="F1117" t="s">
        <v>211</v>
      </c>
      <c r="J1117">
        <v>0.7</v>
      </c>
      <c r="K1117" t="s">
        <v>212</v>
      </c>
      <c r="L1117" t="s">
        <v>4383</v>
      </c>
      <c r="M1117" t="s">
        <v>4384</v>
      </c>
      <c r="N1117" t="s">
        <v>4385</v>
      </c>
      <c r="O1117" t="s">
        <v>28</v>
      </c>
      <c r="Q1117">
        <v>4.0999999999999996</v>
      </c>
      <c r="S1117">
        <v>4</v>
      </c>
      <c r="T1117" t="s">
        <v>29</v>
      </c>
      <c r="U1117" t="s">
        <v>212</v>
      </c>
      <c r="V1117" t="s">
        <v>212</v>
      </c>
    </row>
    <row r="1118" spans="1:22" x14ac:dyDescent="0.2">
      <c r="A1118" t="s">
        <v>4386</v>
      </c>
      <c r="B1118">
        <v>36.180999999999997</v>
      </c>
      <c r="C1118">
        <v>139.89699999999999</v>
      </c>
      <c r="D1118">
        <v>70.8</v>
      </c>
      <c r="E1118">
        <v>5.2</v>
      </c>
      <c r="F1118" t="s">
        <v>211</v>
      </c>
      <c r="J1118">
        <v>1</v>
      </c>
      <c r="K1118" t="s">
        <v>212</v>
      </c>
      <c r="L1118" t="s">
        <v>4387</v>
      </c>
      <c r="M1118" t="s">
        <v>4388</v>
      </c>
      <c r="N1118" t="s">
        <v>4389</v>
      </c>
      <c r="O1118" t="s">
        <v>28</v>
      </c>
      <c r="Q1118">
        <v>1.3</v>
      </c>
      <c r="S1118">
        <v>37</v>
      </c>
      <c r="T1118" t="s">
        <v>29</v>
      </c>
      <c r="U1118" t="s">
        <v>212</v>
      </c>
      <c r="V1118" t="s">
        <v>212</v>
      </c>
    </row>
    <row r="1119" spans="1:22" x14ac:dyDescent="0.2">
      <c r="A1119" t="s">
        <v>4390</v>
      </c>
      <c r="B1119">
        <v>35.463999999999999</v>
      </c>
      <c r="C1119">
        <v>133.899</v>
      </c>
      <c r="D1119">
        <v>26.9</v>
      </c>
      <c r="E1119">
        <v>5.5</v>
      </c>
      <c r="F1119" t="s">
        <v>211</v>
      </c>
      <c r="J1119">
        <v>1.1000000000000001</v>
      </c>
      <c r="K1119" t="s">
        <v>212</v>
      </c>
      <c r="L1119" t="s">
        <v>4391</v>
      </c>
      <c r="M1119" t="s">
        <v>4392</v>
      </c>
      <c r="N1119" t="s">
        <v>4393</v>
      </c>
      <c r="O1119" t="s">
        <v>28</v>
      </c>
      <c r="Q1119">
        <v>1.3</v>
      </c>
      <c r="S1119">
        <v>42</v>
      </c>
      <c r="T1119" t="s">
        <v>29</v>
      </c>
      <c r="U1119" t="s">
        <v>212</v>
      </c>
      <c r="V1119" t="s">
        <v>212</v>
      </c>
    </row>
    <row r="1120" spans="1:22" x14ac:dyDescent="0.2">
      <c r="A1120" t="s">
        <v>4394</v>
      </c>
      <c r="B1120">
        <v>35.476999999999997</v>
      </c>
      <c r="C1120">
        <v>133.96600000000001</v>
      </c>
      <c r="D1120">
        <v>23.3</v>
      </c>
      <c r="E1120">
        <v>4.9000000000000004</v>
      </c>
      <c r="F1120" t="s">
        <v>211</v>
      </c>
      <c r="J1120">
        <v>1.3</v>
      </c>
      <c r="K1120" t="s">
        <v>212</v>
      </c>
      <c r="L1120" t="s">
        <v>4395</v>
      </c>
      <c r="M1120" t="s">
        <v>4396</v>
      </c>
      <c r="N1120" t="s">
        <v>4397</v>
      </c>
      <c r="O1120" t="s">
        <v>28</v>
      </c>
      <c r="Q1120">
        <v>2.9</v>
      </c>
      <c r="S1120">
        <v>2</v>
      </c>
      <c r="T1120" t="s">
        <v>29</v>
      </c>
      <c r="U1120" t="s">
        <v>212</v>
      </c>
      <c r="V1120" t="s">
        <v>212</v>
      </c>
    </row>
    <row r="1121" spans="1:22" x14ac:dyDescent="0.2">
      <c r="A1121" t="s">
        <v>4398</v>
      </c>
      <c r="B1121">
        <v>39.716000000000001</v>
      </c>
      <c r="C1121">
        <v>141.89099999999999</v>
      </c>
      <c r="D1121">
        <v>71.2</v>
      </c>
      <c r="E1121">
        <v>4.9000000000000004</v>
      </c>
      <c r="F1121" t="s">
        <v>211</v>
      </c>
      <c r="J1121">
        <v>1.1000000000000001</v>
      </c>
      <c r="K1121" t="s">
        <v>212</v>
      </c>
      <c r="L1121" t="s">
        <v>4399</v>
      </c>
      <c r="M1121" t="s">
        <v>4400</v>
      </c>
      <c r="N1121" t="s">
        <v>4401</v>
      </c>
      <c r="O1121" t="s">
        <v>28</v>
      </c>
      <c r="Q1121">
        <v>4.5999999999999996</v>
      </c>
      <c r="S1121">
        <v>2</v>
      </c>
      <c r="T1121" t="s">
        <v>29</v>
      </c>
      <c r="U1121" t="s">
        <v>212</v>
      </c>
      <c r="V1121" t="s">
        <v>212</v>
      </c>
    </row>
    <row r="1122" spans="1:22" x14ac:dyDescent="0.2">
      <c r="A1122" t="s">
        <v>4402</v>
      </c>
      <c r="B1122">
        <v>38.850999999999999</v>
      </c>
      <c r="C1122">
        <v>141.92500000000001</v>
      </c>
      <c r="D1122">
        <v>61.3</v>
      </c>
      <c r="E1122">
        <v>5.3</v>
      </c>
      <c r="F1122" t="s">
        <v>211</v>
      </c>
      <c r="J1122">
        <v>1.1000000000000001</v>
      </c>
      <c r="K1122" t="s">
        <v>212</v>
      </c>
      <c r="L1122" t="s">
        <v>4403</v>
      </c>
      <c r="M1122" t="s">
        <v>4404</v>
      </c>
      <c r="N1122" t="s">
        <v>4405</v>
      </c>
      <c r="O1122" t="s">
        <v>28</v>
      </c>
      <c r="Q1122">
        <v>2.1</v>
      </c>
      <c r="S1122">
        <v>50</v>
      </c>
      <c r="T1122" t="s">
        <v>29</v>
      </c>
      <c r="U1122" t="s">
        <v>212</v>
      </c>
      <c r="V1122" t="s">
        <v>212</v>
      </c>
    </row>
    <row r="1123" spans="1:22" x14ac:dyDescent="0.2">
      <c r="A1123" t="s">
        <v>4406</v>
      </c>
      <c r="B1123">
        <v>37.353000000000002</v>
      </c>
      <c r="C1123">
        <v>141.61799999999999</v>
      </c>
      <c r="D1123">
        <v>42.7</v>
      </c>
      <c r="E1123">
        <v>5.5</v>
      </c>
      <c r="F1123" t="s">
        <v>211</v>
      </c>
      <c r="J1123">
        <v>1</v>
      </c>
      <c r="K1123" t="s">
        <v>212</v>
      </c>
      <c r="L1123" t="s">
        <v>4407</v>
      </c>
      <c r="M1123" t="s">
        <v>4408</v>
      </c>
      <c r="N1123" t="s">
        <v>2236</v>
      </c>
      <c r="O1123" t="s">
        <v>28</v>
      </c>
      <c r="S1123">
        <v>83</v>
      </c>
      <c r="T1123" t="s">
        <v>29</v>
      </c>
      <c r="U1123" t="s">
        <v>212</v>
      </c>
      <c r="V1123" t="s">
        <v>212</v>
      </c>
    </row>
    <row r="1124" spans="1:22" x14ac:dyDescent="0.2">
      <c r="A1124" t="s">
        <v>4409</v>
      </c>
      <c r="B1124">
        <v>33.802</v>
      </c>
      <c r="C1124">
        <v>141.761</v>
      </c>
      <c r="D1124">
        <v>44.9</v>
      </c>
      <c r="E1124">
        <v>4.5</v>
      </c>
      <c r="F1124" t="s">
        <v>211</v>
      </c>
      <c r="J1124">
        <v>0.7</v>
      </c>
      <c r="K1124" t="s">
        <v>212</v>
      </c>
      <c r="L1124" t="s">
        <v>4410</v>
      </c>
      <c r="M1124" t="s">
        <v>4411</v>
      </c>
      <c r="N1124" t="s">
        <v>1559</v>
      </c>
      <c r="O1124" t="s">
        <v>28</v>
      </c>
      <c r="Q1124">
        <v>6.1</v>
      </c>
      <c r="S1124">
        <v>1</v>
      </c>
      <c r="T1124" t="s">
        <v>29</v>
      </c>
      <c r="U1124" t="s">
        <v>212</v>
      </c>
      <c r="V1124" t="s">
        <v>212</v>
      </c>
    </row>
    <row r="1125" spans="1:22" x14ac:dyDescent="0.2">
      <c r="A1125" t="s">
        <v>4412</v>
      </c>
      <c r="B1125">
        <v>34.627000000000002</v>
      </c>
      <c r="C1125">
        <v>137.72300000000001</v>
      </c>
      <c r="D1125">
        <v>44.1</v>
      </c>
      <c r="E1125">
        <v>4.7</v>
      </c>
      <c r="F1125" t="s">
        <v>211</v>
      </c>
      <c r="J1125">
        <v>1.3</v>
      </c>
      <c r="K1125" t="s">
        <v>212</v>
      </c>
      <c r="L1125" t="s">
        <v>4413</v>
      </c>
      <c r="M1125" t="s">
        <v>4414</v>
      </c>
      <c r="N1125" t="s">
        <v>4415</v>
      </c>
      <c r="O1125" t="s">
        <v>28</v>
      </c>
      <c r="Q1125">
        <v>3.5</v>
      </c>
      <c r="S1125">
        <v>5</v>
      </c>
      <c r="T1125" t="s">
        <v>29</v>
      </c>
      <c r="U1125" t="s">
        <v>212</v>
      </c>
      <c r="V1125" t="s">
        <v>212</v>
      </c>
    </row>
    <row r="1126" spans="1:22" x14ac:dyDescent="0.2">
      <c r="A1126" t="s">
        <v>4416</v>
      </c>
      <c r="B1126">
        <v>37.052</v>
      </c>
      <c r="C1126">
        <v>140.71100000000001</v>
      </c>
      <c r="D1126">
        <v>77.2</v>
      </c>
      <c r="E1126">
        <v>4.7</v>
      </c>
      <c r="F1126" t="s">
        <v>211</v>
      </c>
      <c r="J1126">
        <v>1.1000000000000001</v>
      </c>
      <c r="K1126" t="s">
        <v>212</v>
      </c>
      <c r="L1126" t="s">
        <v>4417</v>
      </c>
      <c r="M1126" t="s">
        <v>4418</v>
      </c>
      <c r="N1126" t="s">
        <v>4419</v>
      </c>
      <c r="O1126" t="s">
        <v>28</v>
      </c>
      <c r="Q1126">
        <v>4.9000000000000004</v>
      </c>
      <c r="S1126">
        <v>2</v>
      </c>
      <c r="T1126" t="s">
        <v>29</v>
      </c>
      <c r="U1126" t="s">
        <v>212</v>
      </c>
      <c r="V1126" t="s">
        <v>212</v>
      </c>
    </row>
    <row r="1127" spans="1:22" x14ac:dyDescent="0.2">
      <c r="A1127" t="s">
        <v>4420</v>
      </c>
      <c r="B1127">
        <v>33.933</v>
      </c>
      <c r="C1127">
        <v>139.995</v>
      </c>
      <c r="D1127">
        <v>104.5</v>
      </c>
      <c r="E1127">
        <v>5.2</v>
      </c>
      <c r="F1127" t="s">
        <v>211</v>
      </c>
      <c r="J1127">
        <v>1</v>
      </c>
      <c r="K1127" t="s">
        <v>212</v>
      </c>
      <c r="L1127" t="s">
        <v>4421</v>
      </c>
      <c r="M1127" t="s">
        <v>4422</v>
      </c>
      <c r="N1127" t="s">
        <v>4423</v>
      </c>
      <c r="O1127" t="s">
        <v>28</v>
      </c>
      <c r="Q1127">
        <v>2.1</v>
      </c>
      <c r="S1127">
        <v>48</v>
      </c>
      <c r="T1127" t="s">
        <v>29</v>
      </c>
      <c r="U1127" t="s">
        <v>212</v>
      </c>
      <c r="V1127" t="s">
        <v>212</v>
      </c>
    </row>
    <row r="1128" spans="1:22" x14ac:dyDescent="0.2">
      <c r="A1128" t="s">
        <v>4424</v>
      </c>
      <c r="B1128">
        <v>36.283999999999999</v>
      </c>
      <c r="C1128">
        <v>140.124</v>
      </c>
      <c r="D1128">
        <v>68.7</v>
      </c>
      <c r="E1128">
        <v>4.5</v>
      </c>
      <c r="F1128" t="s">
        <v>211</v>
      </c>
      <c r="J1128">
        <v>1.1000000000000001</v>
      </c>
      <c r="K1128" t="s">
        <v>212</v>
      </c>
      <c r="L1128" t="s">
        <v>4425</v>
      </c>
      <c r="M1128" t="s">
        <v>4426</v>
      </c>
      <c r="N1128" t="s">
        <v>4427</v>
      </c>
      <c r="O1128" t="s">
        <v>28</v>
      </c>
      <c r="Q1128">
        <v>2.8</v>
      </c>
      <c r="S1128">
        <v>2</v>
      </c>
      <c r="T1128" t="s">
        <v>29</v>
      </c>
      <c r="U1128" t="s">
        <v>212</v>
      </c>
      <c r="V1128" t="s">
        <v>212</v>
      </c>
    </row>
    <row r="1129" spans="1:22" x14ac:dyDescent="0.2">
      <c r="A1129" t="s">
        <v>4428</v>
      </c>
      <c r="B1129">
        <v>40.161999999999999</v>
      </c>
      <c r="C1129">
        <v>142.523</v>
      </c>
      <c r="D1129">
        <v>46.3</v>
      </c>
      <c r="E1129">
        <v>4.5999999999999996</v>
      </c>
      <c r="F1129" t="s">
        <v>211</v>
      </c>
      <c r="J1129">
        <v>1.3</v>
      </c>
      <c r="K1129" t="s">
        <v>212</v>
      </c>
      <c r="L1129" t="s">
        <v>4429</v>
      </c>
      <c r="M1129" t="s">
        <v>4430</v>
      </c>
      <c r="N1129" t="s">
        <v>4431</v>
      </c>
      <c r="O1129" t="s">
        <v>28</v>
      </c>
      <c r="Q1129">
        <v>9.4</v>
      </c>
      <c r="S1129">
        <v>3</v>
      </c>
      <c r="T1129" t="s">
        <v>29</v>
      </c>
      <c r="U1129" t="s">
        <v>212</v>
      </c>
      <c r="V1129" t="s">
        <v>212</v>
      </c>
    </row>
    <row r="1130" spans="1:22" x14ac:dyDescent="0.2">
      <c r="A1130" t="s">
        <v>4432</v>
      </c>
      <c r="B1130">
        <v>36.755000000000003</v>
      </c>
      <c r="C1130">
        <v>142.10300000000001</v>
      </c>
      <c r="D1130">
        <v>33</v>
      </c>
      <c r="E1130">
        <v>4.5999999999999996</v>
      </c>
      <c r="F1130" t="s">
        <v>211</v>
      </c>
      <c r="J1130">
        <v>1</v>
      </c>
      <c r="K1130" t="s">
        <v>212</v>
      </c>
      <c r="L1130" t="s">
        <v>4433</v>
      </c>
      <c r="M1130" t="s">
        <v>4434</v>
      </c>
      <c r="N1130" t="s">
        <v>4435</v>
      </c>
      <c r="O1130" t="s">
        <v>28</v>
      </c>
      <c r="S1130">
        <v>1</v>
      </c>
      <c r="T1130" t="s">
        <v>29</v>
      </c>
      <c r="U1130" t="s">
        <v>212</v>
      </c>
      <c r="V1130" t="s">
        <v>212</v>
      </c>
    </row>
    <row r="1131" spans="1:22" x14ac:dyDescent="0.2">
      <c r="A1131" t="s">
        <v>4436</v>
      </c>
      <c r="B1131">
        <v>35.642000000000003</v>
      </c>
      <c r="C1131">
        <v>140.67500000000001</v>
      </c>
      <c r="D1131">
        <v>60.2</v>
      </c>
      <c r="E1131">
        <v>5.3</v>
      </c>
      <c r="F1131" t="s">
        <v>211</v>
      </c>
      <c r="J1131">
        <v>0.9</v>
      </c>
      <c r="K1131" t="s">
        <v>212</v>
      </c>
      <c r="L1131" t="s">
        <v>4437</v>
      </c>
      <c r="M1131" t="s">
        <v>4438</v>
      </c>
      <c r="N1131" t="s">
        <v>4439</v>
      </c>
      <c r="O1131" t="s">
        <v>28</v>
      </c>
      <c r="Q1131">
        <v>1.5</v>
      </c>
      <c r="S1131">
        <v>79</v>
      </c>
      <c r="T1131" t="s">
        <v>29</v>
      </c>
      <c r="U1131" t="s">
        <v>212</v>
      </c>
      <c r="V1131" t="s">
        <v>212</v>
      </c>
    </row>
    <row r="1132" spans="1:22" x14ac:dyDescent="0.2">
      <c r="A1132" t="s">
        <v>4440</v>
      </c>
      <c r="B1132">
        <v>35.661999999999999</v>
      </c>
      <c r="C1132">
        <v>140.61199999999999</v>
      </c>
      <c r="D1132">
        <v>59.7</v>
      </c>
      <c r="E1132">
        <v>5.3</v>
      </c>
      <c r="F1132" t="s">
        <v>211</v>
      </c>
      <c r="J1132">
        <v>0.9</v>
      </c>
      <c r="K1132" t="s">
        <v>212</v>
      </c>
      <c r="L1132" t="s">
        <v>4441</v>
      </c>
      <c r="M1132" t="s">
        <v>4442</v>
      </c>
      <c r="N1132" t="s">
        <v>4443</v>
      </c>
      <c r="O1132" t="s">
        <v>28</v>
      </c>
      <c r="Q1132">
        <v>1.6</v>
      </c>
      <c r="S1132">
        <v>65</v>
      </c>
      <c r="T1132" t="s">
        <v>29</v>
      </c>
      <c r="U1132" t="s">
        <v>212</v>
      </c>
      <c r="V1132" t="s">
        <v>212</v>
      </c>
    </row>
    <row r="1133" spans="1:22" x14ac:dyDescent="0.2">
      <c r="A1133" t="s">
        <v>4444</v>
      </c>
      <c r="B1133">
        <v>35.648000000000003</v>
      </c>
      <c r="C1133">
        <v>140.80000000000001</v>
      </c>
      <c r="D1133">
        <v>56.6</v>
      </c>
      <c r="E1133">
        <v>4.8</v>
      </c>
      <c r="F1133" t="s">
        <v>211</v>
      </c>
      <c r="J1133">
        <v>1</v>
      </c>
      <c r="K1133" t="s">
        <v>212</v>
      </c>
      <c r="L1133" t="s">
        <v>4445</v>
      </c>
      <c r="M1133" t="s">
        <v>4446</v>
      </c>
      <c r="N1133" t="s">
        <v>4447</v>
      </c>
      <c r="O1133" t="s">
        <v>28</v>
      </c>
      <c r="Q1133">
        <v>3.2</v>
      </c>
      <c r="S1133">
        <v>9</v>
      </c>
      <c r="T1133" t="s">
        <v>29</v>
      </c>
      <c r="U1133" t="s">
        <v>212</v>
      </c>
      <c r="V1133" t="s">
        <v>212</v>
      </c>
    </row>
    <row r="1134" spans="1:22" x14ac:dyDescent="0.2">
      <c r="A1134" t="s">
        <v>4448</v>
      </c>
      <c r="B1134">
        <v>33.683</v>
      </c>
      <c r="C1134">
        <v>136.89400000000001</v>
      </c>
      <c r="D1134">
        <v>368.1</v>
      </c>
      <c r="E1134">
        <v>7.2</v>
      </c>
      <c r="F1134" t="s">
        <v>23</v>
      </c>
      <c r="J1134">
        <v>1.2</v>
      </c>
      <c r="K1134" t="s">
        <v>212</v>
      </c>
      <c r="L1134" t="s">
        <v>4449</v>
      </c>
      <c r="M1134" t="s">
        <v>4450</v>
      </c>
      <c r="N1134" t="s">
        <v>4451</v>
      </c>
      <c r="O1134" t="s">
        <v>28</v>
      </c>
      <c r="Q1134">
        <v>0.9</v>
      </c>
      <c r="T1134" t="s">
        <v>29</v>
      </c>
      <c r="U1134" t="s">
        <v>212</v>
      </c>
      <c r="V1134" t="s">
        <v>3427</v>
      </c>
    </row>
    <row r="1135" spans="1:22" x14ac:dyDescent="0.2">
      <c r="A1135" t="s">
        <v>4452</v>
      </c>
      <c r="B1135">
        <v>38.253999999999998</v>
      </c>
      <c r="C1135">
        <v>141.58600000000001</v>
      </c>
      <c r="D1135">
        <v>65.3</v>
      </c>
      <c r="E1135">
        <v>4.5</v>
      </c>
      <c r="F1135" t="s">
        <v>211</v>
      </c>
      <c r="J1135">
        <v>0.8</v>
      </c>
      <c r="K1135" t="s">
        <v>212</v>
      </c>
      <c r="L1135" t="s">
        <v>4453</v>
      </c>
      <c r="M1135" t="s">
        <v>4454</v>
      </c>
      <c r="N1135" t="s">
        <v>4455</v>
      </c>
      <c r="O1135" t="s">
        <v>28</v>
      </c>
      <c r="Q1135">
        <v>3.5</v>
      </c>
      <c r="S1135">
        <v>4</v>
      </c>
      <c r="T1135" t="s">
        <v>29</v>
      </c>
      <c r="U1135" t="s">
        <v>212</v>
      </c>
      <c r="V1135" t="s">
        <v>212</v>
      </c>
    </row>
    <row r="1136" spans="1:22" x14ac:dyDescent="0.2">
      <c r="A1136" t="s">
        <v>4456</v>
      </c>
      <c r="B1136">
        <v>36.110999999999997</v>
      </c>
      <c r="C1136">
        <v>139.876</v>
      </c>
      <c r="D1136">
        <v>64.900000000000006</v>
      </c>
      <c r="E1136">
        <v>4.5</v>
      </c>
      <c r="F1136" t="s">
        <v>211</v>
      </c>
      <c r="J1136">
        <v>1.1000000000000001</v>
      </c>
      <c r="K1136" t="s">
        <v>212</v>
      </c>
      <c r="L1136" t="s">
        <v>4457</v>
      </c>
      <c r="M1136" t="s">
        <v>4458</v>
      </c>
      <c r="N1136" t="s">
        <v>4459</v>
      </c>
      <c r="O1136" t="s">
        <v>28</v>
      </c>
      <c r="Q1136">
        <v>3.5</v>
      </c>
      <c r="S1136">
        <v>2</v>
      </c>
      <c r="T1136" t="s">
        <v>29</v>
      </c>
      <c r="U1136" t="s">
        <v>212</v>
      </c>
      <c r="V1136" t="s">
        <v>212</v>
      </c>
    </row>
    <row r="1137" spans="1:22" x14ac:dyDescent="0.2">
      <c r="A1137" t="s">
        <v>4460</v>
      </c>
      <c r="B1137">
        <v>40.356999999999999</v>
      </c>
      <c r="C1137">
        <v>141.72399999999999</v>
      </c>
      <c r="D1137">
        <v>81.099999999999994</v>
      </c>
      <c r="E1137">
        <v>4.5999999999999996</v>
      </c>
      <c r="F1137" t="s">
        <v>211</v>
      </c>
      <c r="J1137">
        <v>1.1000000000000001</v>
      </c>
      <c r="K1137" t="s">
        <v>212</v>
      </c>
      <c r="L1137" t="s">
        <v>4461</v>
      </c>
      <c r="M1137" t="s">
        <v>4462</v>
      </c>
      <c r="N1137" t="s">
        <v>4463</v>
      </c>
      <c r="O1137" t="s">
        <v>28</v>
      </c>
      <c r="Q1137">
        <v>2.5</v>
      </c>
      <c r="S1137">
        <v>11</v>
      </c>
      <c r="T1137" t="s">
        <v>29</v>
      </c>
      <c r="U1137" t="s">
        <v>212</v>
      </c>
      <c r="V1137" t="s">
        <v>212</v>
      </c>
    </row>
    <row r="1138" spans="1:22" x14ac:dyDescent="0.2">
      <c r="A1138" t="s">
        <v>4464</v>
      </c>
      <c r="B1138">
        <v>36.441000000000003</v>
      </c>
      <c r="C1138">
        <v>141.227</v>
      </c>
      <c r="D1138">
        <v>39.5</v>
      </c>
      <c r="E1138">
        <v>5.6</v>
      </c>
      <c r="F1138" t="s">
        <v>23</v>
      </c>
      <c r="J1138">
        <v>1.1000000000000001</v>
      </c>
      <c r="K1138" t="s">
        <v>212</v>
      </c>
      <c r="L1138" t="s">
        <v>4465</v>
      </c>
      <c r="M1138" t="s">
        <v>4466</v>
      </c>
      <c r="N1138" t="s">
        <v>4467</v>
      </c>
      <c r="O1138" t="s">
        <v>28</v>
      </c>
      <c r="T1138" t="s">
        <v>29</v>
      </c>
      <c r="U1138" t="s">
        <v>212</v>
      </c>
      <c r="V1138" t="s">
        <v>4468</v>
      </c>
    </row>
    <row r="1139" spans="1:22" x14ac:dyDescent="0.2">
      <c r="A1139" t="s">
        <v>4469</v>
      </c>
      <c r="B1139">
        <v>36.439</v>
      </c>
      <c r="C1139">
        <v>141.26900000000001</v>
      </c>
      <c r="D1139">
        <v>41.7</v>
      </c>
      <c r="E1139">
        <v>5.7</v>
      </c>
      <c r="F1139" t="s">
        <v>23</v>
      </c>
      <c r="J1139">
        <v>1</v>
      </c>
      <c r="K1139" t="s">
        <v>212</v>
      </c>
      <c r="L1139" t="s">
        <v>4470</v>
      </c>
      <c r="M1139" t="s">
        <v>4471</v>
      </c>
      <c r="N1139" t="s">
        <v>4472</v>
      </c>
      <c r="O1139" t="s">
        <v>28</v>
      </c>
      <c r="T1139" t="s">
        <v>29</v>
      </c>
      <c r="U1139" t="s">
        <v>212</v>
      </c>
      <c r="V1139" t="s">
        <v>4468</v>
      </c>
    </row>
    <row r="1140" spans="1:22" x14ac:dyDescent="0.2">
      <c r="A1140" t="s">
        <v>4473</v>
      </c>
      <c r="B1140">
        <v>34.313000000000002</v>
      </c>
      <c r="C1140">
        <v>141.286</v>
      </c>
      <c r="D1140">
        <v>65.099999999999994</v>
      </c>
      <c r="E1140">
        <v>4.9000000000000004</v>
      </c>
      <c r="F1140" t="s">
        <v>211</v>
      </c>
      <c r="J1140">
        <v>0.5</v>
      </c>
      <c r="K1140" t="s">
        <v>212</v>
      </c>
      <c r="L1140" t="s">
        <v>4474</v>
      </c>
      <c r="M1140" t="s">
        <v>4475</v>
      </c>
      <c r="N1140" t="s">
        <v>4476</v>
      </c>
      <c r="O1140" t="s">
        <v>28</v>
      </c>
      <c r="Q1140">
        <v>4.7</v>
      </c>
      <c r="S1140">
        <v>6</v>
      </c>
      <c r="T1140" t="s">
        <v>29</v>
      </c>
      <c r="U1140" t="s">
        <v>212</v>
      </c>
      <c r="V1140" t="s">
        <v>212</v>
      </c>
    </row>
    <row r="1141" spans="1:22" x14ac:dyDescent="0.2">
      <c r="A1141" t="s">
        <v>4477</v>
      </c>
      <c r="B1141">
        <v>34.015999999999998</v>
      </c>
      <c r="C1141">
        <v>135.72999999999999</v>
      </c>
      <c r="D1141">
        <v>63</v>
      </c>
      <c r="E1141">
        <v>5.0999999999999996</v>
      </c>
      <c r="F1141" t="s">
        <v>211</v>
      </c>
      <c r="J1141">
        <v>0.8</v>
      </c>
      <c r="K1141" t="s">
        <v>212</v>
      </c>
      <c r="L1141" t="s">
        <v>4478</v>
      </c>
      <c r="M1141" t="s">
        <v>4479</v>
      </c>
      <c r="N1141" t="s">
        <v>4480</v>
      </c>
      <c r="O1141" t="s">
        <v>28</v>
      </c>
      <c r="Q1141">
        <v>1.1000000000000001</v>
      </c>
      <c r="S1141">
        <v>47</v>
      </c>
      <c r="T1141" t="s">
        <v>29</v>
      </c>
      <c r="U1141" t="s">
        <v>212</v>
      </c>
      <c r="V1141" t="s">
        <v>212</v>
      </c>
    </row>
    <row r="1142" spans="1:22" x14ac:dyDescent="0.2">
      <c r="A1142" t="s">
        <v>4481</v>
      </c>
      <c r="B1142">
        <v>38.631</v>
      </c>
      <c r="C1142">
        <v>143.04499999999999</v>
      </c>
      <c r="D1142">
        <v>43.9</v>
      </c>
      <c r="E1142">
        <v>4.8</v>
      </c>
      <c r="F1142" t="s">
        <v>211</v>
      </c>
      <c r="J1142">
        <v>0.9</v>
      </c>
      <c r="K1142" t="s">
        <v>212</v>
      </c>
      <c r="L1142" t="s">
        <v>4482</v>
      </c>
      <c r="M1142" t="s">
        <v>4483</v>
      </c>
      <c r="N1142" t="s">
        <v>4484</v>
      </c>
      <c r="O1142" t="s">
        <v>28</v>
      </c>
      <c r="Q1142">
        <v>3.9</v>
      </c>
      <c r="S1142">
        <v>20</v>
      </c>
      <c r="T1142" t="s">
        <v>29</v>
      </c>
      <c r="U1142" t="s">
        <v>212</v>
      </c>
      <c r="V1142" t="s">
        <v>212</v>
      </c>
    </row>
    <row r="1143" spans="1:22" x14ac:dyDescent="0.2">
      <c r="A1143" t="s">
        <v>4485</v>
      </c>
      <c r="B1143">
        <v>38.348999999999997</v>
      </c>
      <c r="C1143">
        <v>134.14599999999999</v>
      </c>
      <c r="D1143">
        <v>400</v>
      </c>
      <c r="E1143">
        <v>4.5999999999999996</v>
      </c>
      <c r="F1143" t="s">
        <v>211</v>
      </c>
      <c r="J1143">
        <v>1</v>
      </c>
      <c r="K1143" t="s">
        <v>212</v>
      </c>
      <c r="L1143" t="s">
        <v>4486</v>
      </c>
      <c r="M1143" t="s">
        <v>4487</v>
      </c>
      <c r="N1143" t="s">
        <v>4488</v>
      </c>
      <c r="O1143" t="s">
        <v>28</v>
      </c>
      <c r="Q1143">
        <v>2.7</v>
      </c>
      <c r="S1143">
        <v>30</v>
      </c>
      <c r="T1143" t="s">
        <v>29</v>
      </c>
      <c r="U1143" t="s">
        <v>212</v>
      </c>
      <c r="V1143" t="s">
        <v>212</v>
      </c>
    </row>
    <row r="1144" spans="1:22" x14ac:dyDescent="0.2">
      <c r="A1144" t="s">
        <v>4489</v>
      </c>
      <c r="B1144">
        <v>34.274999999999999</v>
      </c>
      <c r="C1144">
        <v>139.99799999999999</v>
      </c>
      <c r="D1144">
        <v>115</v>
      </c>
      <c r="E1144">
        <v>5.2</v>
      </c>
      <c r="F1144" t="s">
        <v>211</v>
      </c>
      <c r="J1144">
        <v>1.1000000000000001</v>
      </c>
      <c r="K1144" t="s">
        <v>212</v>
      </c>
      <c r="L1144" t="s">
        <v>4490</v>
      </c>
      <c r="M1144" t="s">
        <v>4491</v>
      </c>
      <c r="N1144" t="s">
        <v>4492</v>
      </c>
      <c r="O1144" t="s">
        <v>28</v>
      </c>
      <c r="Q1144">
        <v>1.7</v>
      </c>
      <c r="S1144">
        <v>41</v>
      </c>
      <c r="T1144" t="s">
        <v>29</v>
      </c>
      <c r="U1144" t="s">
        <v>212</v>
      </c>
      <c r="V1144" t="s">
        <v>212</v>
      </c>
    </row>
    <row r="1145" spans="1:22" x14ac:dyDescent="0.2">
      <c r="A1145" t="s">
        <v>4493</v>
      </c>
      <c r="B1145">
        <v>35.503</v>
      </c>
      <c r="C1145">
        <v>139.10400000000001</v>
      </c>
      <c r="D1145">
        <v>46.7</v>
      </c>
      <c r="E1145">
        <v>5.3</v>
      </c>
      <c r="F1145" t="s">
        <v>211</v>
      </c>
      <c r="J1145">
        <v>1</v>
      </c>
      <c r="K1145" t="s">
        <v>212</v>
      </c>
      <c r="L1145" t="s">
        <v>4494</v>
      </c>
      <c r="M1145" t="s">
        <v>4495</v>
      </c>
      <c r="N1145" t="s">
        <v>4496</v>
      </c>
      <c r="O1145" t="s">
        <v>28</v>
      </c>
      <c r="Q1145">
        <v>1.2</v>
      </c>
      <c r="S1145">
        <v>71</v>
      </c>
      <c r="T1145" t="s">
        <v>29</v>
      </c>
      <c r="U1145" t="s">
        <v>212</v>
      </c>
      <c r="V1145" t="s">
        <v>212</v>
      </c>
    </row>
    <row r="1146" spans="1:22" x14ac:dyDescent="0.2">
      <c r="A1146" t="s">
        <v>4497</v>
      </c>
      <c r="B1146">
        <v>35.905000000000001</v>
      </c>
      <c r="C1146">
        <v>138.63399999999999</v>
      </c>
      <c r="D1146">
        <v>158.9</v>
      </c>
      <c r="E1146">
        <v>4.8</v>
      </c>
      <c r="F1146" t="s">
        <v>211</v>
      </c>
      <c r="J1146">
        <v>0.9</v>
      </c>
      <c r="K1146" t="s">
        <v>212</v>
      </c>
      <c r="L1146" t="s">
        <v>4498</v>
      </c>
      <c r="M1146" t="s">
        <v>4499</v>
      </c>
      <c r="N1146" t="s">
        <v>1335</v>
      </c>
      <c r="O1146" t="s">
        <v>28</v>
      </c>
      <c r="Q1146">
        <v>2</v>
      </c>
      <c r="S1146">
        <v>8</v>
      </c>
      <c r="T1146" t="s">
        <v>29</v>
      </c>
      <c r="U1146" t="s">
        <v>212</v>
      </c>
      <c r="V1146" t="s">
        <v>212</v>
      </c>
    </row>
    <row r="1147" spans="1:22" x14ac:dyDescent="0.2">
      <c r="A1147" t="s">
        <v>4500</v>
      </c>
      <c r="B1147">
        <v>33.984999999999999</v>
      </c>
      <c r="C1147">
        <v>137.14400000000001</v>
      </c>
      <c r="D1147">
        <v>344.5</v>
      </c>
      <c r="E1147">
        <v>5.4</v>
      </c>
      <c r="F1147" t="s">
        <v>211</v>
      </c>
      <c r="J1147">
        <v>0.9</v>
      </c>
      <c r="K1147" t="s">
        <v>212</v>
      </c>
      <c r="L1147" t="s">
        <v>4501</v>
      </c>
      <c r="M1147" t="s">
        <v>4502</v>
      </c>
      <c r="N1147" t="s">
        <v>1414</v>
      </c>
      <c r="O1147" t="s">
        <v>28</v>
      </c>
      <c r="Q1147">
        <v>0.8</v>
      </c>
      <c r="S1147">
        <v>84</v>
      </c>
      <c r="T1147" t="s">
        <v>29</v>
      </c>
      <c r="U1147" t="s">
        <v>212</v>
      </c>
      <c r="V1147" t="s">
        <v>212</v>
      </c>
    </row>
    <row r="1148" spans="1:22" x14ac:dyDescent="0.2">
      <c r="A1148" t="s">
        <v>4503</v>
      </c>
      <c r="B1148">
        <v>36.098999999999997</v>
      </c>
      <c r="C1148">
        <v>140.059</v>
      </c>
      <c r="D1148">
        <v>85.1</v>
      </c>
      <c r="E1148">
        <v>5.0999999999999996</v>
      </c>
      <c r="F1148" t="s">
        <v>211</v>
      </c>
      <c r="J1148">
        <v>1</v>
      </c>
      <c r="K1148" t="s">
        <v>212</v>
      </c>
      <c r="L1148" t="s">
        <v>4504</v>
      </c>
      <c r="M1148" t="s">
        <v>4505</v>
      </c>
      <c r="N1148" t="s">
        <v>4506</v>
      </c>
      <c r="O1148" t="s">
        <v>28</v>
      </c>
      <c r="Q1148">
        <v>1.3</v>
      </c>
      <c r="S1148">
        <v>35</v>
      </c>
      <c r="T1148" t="s">
        <v>29</v>
      </c>
      <c r="U1148" t="s">
        <v>212</v>
      </c>
      <c r="V1148" t="s">
        <v>212</v>
      </c>
    </row>
    <row r="1149" spans="1:22" x14ac:dyDescent="0.2">
      <c r="A1149" t="s">
        <v>4507</v>
      </c>
      <c r="B1149">
        <v>36.33</v>
      </c>
      <c r="C1149">
        <v>140.971</v>
      </c>
      <c r="D1149">
        <v>52.3</v>
      </c>
      <c r="E1149">
        <v>4.7</v>
      </c>
      <c r="F1149" t="s">
        <v>211</v>
      </c>
      <c r="J1149">
        <v>0.8</v>
      </c>
      <c r="K1149" t="s">
        <v>212</v>
      </c>
      <c r="L1149" t="s">
        <v>4508</v>
      </c>
      <c r="M1149" t="s">
        <v>4509</v>
      </c>
      <c r="N1149" t="s">
        <v>4510</v>
      </c>
      <c r="O1149" t="s">
        <v>28</v>
      </c>
      <c r="Q1149">
        <v>3.1</v>
      </c>
      <c r="S1149">
        <v>7</v>
      </c>
      <c r="T1149" t="s">
        <v>29</v>
      </c>
      <c r="U1149" t="s">
        <v>212</v>
      </c>
      <c r="V1149" t="s">
        <v>212</v>
      </c>
    </row>
    <row r="1150" spans="1:22" x14ac:dyDescent="0.2">
      <c r="A1150" t="s">
        <v>4511</v>
      </c>
      <c r="B1150">
        <v>34.433</v>
      </c>
      <c r="C1150">
        <v>139.375</v>
      </c>
      <c r="D1150">
        <v>17.3</v>
      </c>
      <c r="E1150">
        <v>4.9000000000000004</v>
      </c>
      <c r="F1150" t="s">
        <v>211</v>
      </c>
      <c r="J1150">
        <v>1.1000000000000001</v>
      </c>
      <c r="K1150" t="s">
        <v>212</v>
      </c>
      <c r="L1150" t="s">
        <v>4512</v>
      </c>
      <c r="M1150" t="s">
        <v>4513</v>
      </c>
      <c r="N1150" t="s">
        <v>4514</v>
      </c>
      <c r="O1150" t="s">
        <v>28</v>
      </c>
      <c r="Q1150">
        <v>4.2</v>
      </c>
      <c r="S1150">
        <v>12</v>
      </c>
      <c r="T1150" t="s">
        <v>29</v>
      </c>
      <c r="U1150" t="s">
        <v>212</v>
      </c>
      <c r="V1150" t="s">
        <v>212</v>
      </c>
    </row>
    <row r="1151" spans="1:22" x14ac:dyDescent="0.2">
      <c r="A1151" t="s">
        <v>4515</v>
      </c>
      <c r="B1151">
        <v>37.098999999999997</v>
      </c>
      <c r="C1151">
        <v>141.042</v>
      </c>
      <c r="D1151">
        <v>67.400000000000006</v>
      </c>
      <c r="E1151">
        <v>4.8</v>
      </c>
      <c r="F1151" t="s">
        <v>211</v>
      </c>
      <c r="J1151">
        <v>0.9</v>
      </c>
      <c r="K1151" t="s">
        <v>212</v>
      </c>
      <c r="L1151" t="s">
        <v>4516</v>
      </c>
      <c r="M1151" t="s">
        <v>4517</v>
      </c>
      <c r="N1151" t="s">
        <v>4518</v>
      </c>
      <c r="O1151" t="s">
        <v>28</v>
      </c>
      <c r="Q1151">
        <v>2.2999999999999998</v>
      </c>
      <c r="S1151">
        <v>8</v>
      </c>
      <c r="T1151" t="s">
        <v>29</v>
      </c>
      <c r="U1151" t="s">
        <v>212</v>
      </c>
      <c r="V1151" t="s">
        <v>212</v>
      </c>
    </row>
    <row r="1152" spans="1:22" x14ac:dyDescent="0.2">
      <c r="A1152" t="s">
        <v>4519</v>
      </c>
      <c r="B1152">
        <v>37.058</v>
      </c>
      <c r="C1152">
        <v>141.27000000000001</v>
      </c>
      <c r="D1152">
        <v>63.5</v>
      </c>
      <c r="E1152">
        <v>4.7</v>
      </c>
      <c r="F1152" t="s">
        <v>211</v>
      </c>
      <c r="J1152">
        <v>1.1000000000000001</v>
      </c>
      <c r="K1152" t="s">
        <v>212</v>
      </c>
      <c r="L1152" t="s">
        <v>4520</v>
      </c>
      <c r="M1152" t="s">
        <v>4521</v>
      </c>
      <c r="N1152" t="s">
        <v>1367</v>
      </c>
      <c r="O1152" t="s">
        <v>28</v>
      </c>
      <c r="Q1152">
        <v>4</v>
      </c>
      <c r="S1152">
        <v>4</v>
      </c>
      <c r="T1152" t="s">
        <v>29</v>
      </c>
      <c r="U1152" t="s">
        <v>212</v>
      </c>
      <c r="V1152" t="s">
        <v>212</v>
      </c>
    </row>
    <row r="1153" spans="1:22" x14ac:dyDescent="0.2">
      <c r="A1153" t="s">
        <v>4522</v>
      </c>
      <c r="B1153">
        <v>35.173999999999999</v>
      </c>
      <c r="C1153">
        <v>135.85599999999999</v>
      </c>
      <c r="D1153">
        <v>354.7</v>
      </c>
      <c r="E1153">
        <v>4.5999999999999996</v>
      </c>
      <c r="F1153" t="s">
        <v>211</v>
      </c>
      <c r="J1153">
        <v>0.9</v>
      </c>
      <c r="K1153" t="s">
        <v>212</v>
      </c>
      <c r="L1153" t="s">
        <v>4523</v>
      </c>
      <c r="M1153" t="s">
        <v>4524</v>
      </c>
      <c r="N1153" t="s">
        <v>4525</v>
      </c>
      <c r="O1153" t="s">
        <v>28</v>
      </c>
      <c r="Q1153">
        <v>2</v>
      </c>
      <c r="S1153">
        <v>22</v>
      </c>
      <c r="T1153" t="s">
        <v>29</v>
      </c>
      <c r="U1153" t="s">
        <v>212</v>
      </c>
      <c r="V1153" t="s">
        <v>212</v>
      </c>
    </row>
    <row r="1154" spans="1:22" x14ac:dyDescent="0.2">
      <c r="A1154" t="s">
        <v>4526</v>
      </c>
      <c r="B1154">
        <v>35.511000000000003</v>
      </c>
      <c r="C1154">
        <v>141.00800000000001</v>
      </c>
      <c r="D1154">
        <v>55.8</v>
      </c>
      <c r="E1154">
        <v>4.7</v>
      </c>
      <c r="F1154" t="s">
        <v>211</v>
      </c>
      <c r="J1154">
        <v>1.2</v>
      </c>
      <c r="K1154" t="s">
        <v>212</v>
      </c>
      <c r="L1154" t="s">
        <v>4527</v>
      </c>
      <c r="M1154" t="s">
        <v>4528</v>
      </c>
      <c r="N1154" t="s">
        <v>4529</v>
      </c>
      <c r="O1154" t="s">
        <v>28</v>
      </c>
      <c r="Q1154">
        <v>4.9000000000000004</v>
      </c>
      <c r="S1154">
        <v>5</v>
      </c>
      <c r="T1154" t="s">
        <v>29</v>
      </c>
      <c r="U1154" t="s">
        <v>212</v>
      </c>
      <c r="V1154" t="s">
        <v>212</v>
      </c>
    </row>
    <row r="1155" spans="1:22" x14ac:dyDescent="0.2">
      <c r="A1155" t="s">
        <v>4530</v>
      </c>
      <c r="B1155">
        <v>40.484999999999999</v>
      </c>
      <c r="C1155">
        <v>139.22800000000001</v>
      </c>
      <c r="D1155">
        <v>33</v>
      </c>
      <c r="E1155">
        <v>5</v>
      </c>
      <c r="F1155" t="s">
        <v>211</v>
      </c>
      <c r="J1155">
        <v>1.3</v>
      </c>
      <c r="K1155" t="s">
        <v>212</v>
      </c>
      <c r="L1155" t="s">
        <v>4531</v>
      </c>
      <c r="M1155" t="s">
        <v>4532</v>
      </c>
      <c r="N1155" t="s">
        <v>4533</v>
      </c>
      <c r="O1155" t="s">
        <v>28</v>
      </c>
      <c r="S1155">
        <v>19</v>
      </c>
      <c r="T1155" t="s">
        <v>29</v>
      </c>
      <c r="U1155" t="s">
        <v>212</v>
      </c>
      <c r="V1155" t="s">
        <v>212</v>
      </c>
    </row>
    <row r="1156" spans="1:22" x14ac:dyDescent="0.2">
      <c r="A1156" t="s">
        <v>4534</v>
      </c>
      <c r="B1156">
        <v>38.392000000000003</v>
      </c>
      <c r="C1156">
        <v>135.482</v>
      </c>
      <c r="D1156">
        <v>351</v>
      </c>
      <c r="E1156">
        <v>5.5</v>
      </c>
      <c r="F1156" t="s">
        <v>23</v>
      </c>
      <c r="J1156">
        <v>0.9</v>
      </c>
      <c r="K1156" t="s">
        <v>212</v>
      </c>
      <c r="L1156" t="s">
        <v>4535</v>
      </c>
      <c r="M1156" t="s">
        <v>4536</v>
      </c>
      <c r="N1156" t="s">
        <v>4537</v>
      </c>
      <c r="O1156" t="s">
        <v>28</v>
      </c>
      <c r="T1156" t="s">
        <v>29</v>
      </c>
      <c r="U1156" t="s">
        <v>212</v>
      </c>
      <c r="V1156" t="s">
        <v>4468</v>
      </c>
    </row>
    <row r="1157" spans="1:22" x14ac:dyDescent="0.2">
      <c r="A1157" t="s">
        <v>4538</v>
      </c>
      <c r="B1157">
        <v>36.737000000000002</v>
      </c>
      <c r="C1157">
        <v>141.48400000000001</v>
      </c>
      <c r="D1157">
        <v>52.1</v>
      </c>
      <c r="E1157">
        <v>4.8</v>
      </c>
      <c r="F1157" t="s">
        <v>211</v>
      </c>
      <c r="J1157">
        <v>1.2</v>
      </c>
      <c r="K1157" t="s">
        <v>212</v>
      </c>
      <c r="L1157" t="s">
        <v>4539</v>
      </c>
      <c r="M1157" t="s">
        <v>4540</v>
      </c>
      <c r="N1157" t="s">
        <v>4541</v>
      </c>
      <c r="O1157" t="s">
        <v>28</v>
      </c>
      <c r="Q1157">
        <v>3.8</v>
      </c>
      <c r="S1157">
        <v>15</v>
      </c>
      <c r="T1157" t="s">
        <v>29</v>
      </c>
      <c r="U1157" t="s">
        <v>212</v>
      </c>
      <c r="V1157" t="s">
        <v>212</v>
      </c>
    </row>
    <row r="1158" spans="1:22" x14ac:dyDescent="0.2">
      <c r="A1158" t="s">
        <v>4542</v>
      </c>
      <c r="B1158">
        <v>38.753999999999998</v>
      </c>
      <c r="C1158">
        <v>142.32400000000001</v>
      </c>
      <c r="D1158">
        <v>47.5</v>
      </c>
      <c r="E1158">
        <v>4.5</v>
      </c>
      <c r="F1158" t="s">
        <v>211</v>
      </c>
      <c r="J1158">
        <v>0.8</v>
      </c>
      <c r="K1158" t="s">
        <v>212</v>
      </c>
      <c r="L1158" t="s">
        <v>4543</v>
      </c>
      <c r="M1158" t="s">
        <v>4544</v>
      </c>
      <c r="N1158" t="s">
        <v>4545</v>
      </c>
      <c r="O1158" t="s">
        <v>28</v>
      </c>
      <c r="Q1158">
        <v>4.8</v>
      </c>
      <c r="S1158">
        <v>6</v>
      </c>
      <c r="T1158" t="s">
        <v>29</v>
      </c>
      <c r="U1158" t="s">
        <v>212</v>
      </c>
      <c r="V1158" t="s">
        <v>212</v>
      </c>
    </row>
    <row r="1159" spans="1:22" x14ac:dyDescent="0.2">
      <c r="A1159" t="s">
        <v>4546</v>
      </c>
      <c r="B1159">
        <v>36.271999999999998</v>
      </c>
      <c r="C1159">
        <v>135.286</v>
      </c>
      <c r="D1159">
        <v>352.2</v>
      </c>
      <c r="E1159">
        <v>4.5</v>
      </c>
      <c r="F1159" t="s">
        <v>211</v>
      </c>
      <c r="J1159">
        <v>0.8</v>
      </c>
      <c r="K1159" t="s">
        <v>212</v>
      </c>
      <c r="L1159" t="s">
        <v>4547</v>
      </c>
      <c r="M1159" t="s">
        <v>4548</v>
      </c>
      <c r="N1159" t="s">
        <v>4549</v>
      </c>
      <c r="O1159" t="s">
        <v>28</v>
      </c>
      <c r="Q1159">
        <v>4.5</v>
      </c>
      <c r="S1159">
        <v>10</v>
      </c>
      <c r="T1159" t="s">
        <v>29</v>
      </c>
      <c r="U1159" t="s">
        <v>212</v>
      </c>
      <c r="V1159" t="s">
        <v>212</v>
      </c>
    </row>
    <row r="1160" spans="1:22" x14ac:dyDescent="0.2">
      <c r="A1160" t="s">
        <v>4550</v>
      </c>
      <c r="B1160">
        <v>34.204000000000001</v>
      </c>
      <c r="C1160">
        <v>140.786</v>
      </c>
      <c r="D1160">
        <v>37.9</v>
      </c>
      <c r="E1160">
        <v>4.8</v>
      </c>
      <c r="F1160" t="s">
        <v>211</v>
      </c>
      <c r="J1160">
        <v>1.1000000000000001</v>
      </c>
      <c r="K1160" t="s">
        <v>212</v>
      </c>
      <c r="L1160" t="s">
        <v>4551</v>
      </c>
      <c r="M1160" t="s">
        <v>4552</v>
      </c>
      <c r="N1160" t="s">
        <v>4553</v>
      </c>
      <c r="O1160" t="s">
        <v>28</v>
      </c>
      <c r="Q1160">
        <v>10.1</v>
      </c>
      <c r="S1160">
        <v>7</v>
      </c>
      <c r="T1160" t="s">
        <v>29</v>
      </c>
      <c r="U1160" t="s">
        <v>212</v>
      </c>
      <c r="V1160" t="s">
        <v>212</v>
      </c>
    </row>
    <row r="1161" spans="1:22" x14ac:dyDescent="0.2">
      <c r="A1161" t="s">
        <v>4554</v>
      </c>
      <c r="B1161">
        <v>37.323</v>
      </c>
      <c r="C1161">
        <v>141.52600000000001</v>
      </c>
      <c r="D1161">
        <v>56.5</v>
      </c>
      <c r="E1161">
        <v>5.0999999999999996</v>
      </c>
      <c r="F1161" t="s">
        <v>23</v>
      </c>
      <c r="J1161">
        <v>0.8</v>
      </c>
      <c r="K1161" t="s">
        <v>212</v>
      </c>
      <c r="L1161" t="s">
        <v>4555</v>
      </c>
      <c r="M1161" t="s">
        <v>4556</v>
      </c>
      <c r="N1161" t="s">
        <v>4557</v>
      </c>
      <c r="O1161" t="s">
        <v>28</v>
      </c>
      <c r="Q1161">
        <v>1.8</v>
      </c>
      <c r="T1161" t="s">
        <v>29</v>
      </c>
      <c r="U1161" t="s">
        <v>212</v>
      </c>
      <c r="V1161" t="s">
        <v>4468</v>
      </c>
    </row>
    <row r="1162" spans="1:22" x14ac:dyDescent="0.2">
      <c r="A1162" t="s">
        <v>4558</v>
      </c>
      <c r="B1162">
        <v>40.185000000000002</v>
      </c>
      <c r="C1162">
        <v>138.81800000000001</v>
      </c>
      <c r="D1162">
        <v>104.4</v>
      </c>
      <c r="E1162">
        <v>4.5999999999999996</v>
      </c>
      <c r="F1162" t="s">
        <v>211</v>
      </c>
      <c r="J1162">
        <v>0.7</v>
      </c>
      <c r="K1162" t="s">
        <v>212</v>
      </c>
      <c r="L1162" t="s">
        <v>4559</v>
      </c>
      <c r="M1162" t="s">
        <v>4560</v>
      </c>
      <c r="N1162" t="s">
        <v>4561</v>
      </c>
      <c r="O1162" t="s">
        <v>28</v>
      </c>
      <c r="Q1162">
        <v>8.3000000000000007</v>
      </c>
      <c r="S1162">
        <v>5</v>
      </c>
      <c r="T1162" t="s">
        <v>29</v>
      </c>
      <c r="U1162" t="s">
        <v>212</v>
      </c>
      <c r="V1162" t="s">
        <v>212</v>
      </c>
    </row>
    <row r="1163" spans="1:22" x14ac:dyDescent="0.2">
      <c r="A1163" t="s">
        <v>4562</v>
      </c>
      <c r="B1163">
        <v>36.420999999999999</v>
      </c>
      <c r="C1163">
        <v>141.14099999999999</v>
      </c>
      <c r="D1163">
        <v>54</v>
      </c>
      <c r="E1163">
        <v>5.0999999999999996</v>
      </c>
      <c r="F1163" t="s">
        <v>211</v>
      </c>
      <c r="J1163">
        <v>0.9</v>
      </c>
      <c r="K1163" t="s">
        <v>212</v>
      </c>
      <c r="L1163" t="s">
        <v>4563</v>
      </c>
      <c r="M1163" t="s">
        <v>4564</v>
      </c>
      <c r="N1163" t="s">
        <v>4565</v>
      </c>
      <c r="O1163" t="s">
        <v>28</v>
      </c>
      <c r="Q1163">
        <v>2.1</v>
      </c>
      <c r="S1163">
        <v>31</v>
      </c>
      <c r="T1163" t="s">
        <v>29</v>
      </c>
      <c r="U1163" t="s">
        <v>212</v>
      </c>
      <c r="V1163" t="s">
        <v>212</v>
      </c>
    </row>
    <row r="1164" spans="1:22" x14ac:dyDescent="0.2">
      <c r="A1164" t="s">
        <v>4566</v>
      </c>
      <c r="B1164">
        <v>35.555</v>
      </c>
      <c r="C1164">
        <v>140.71899999999999</v>
      </c>
      <c r="D1164">
        <v>57.5</v>
      </c>
      <c r="E1164">
        <v>5.0999999999999996</v>
      </c>
      <c r="F1164" t="s">
        <v>211</v>
      </c>
      <c r="J1164">
        <v>1.4</v>
      </c>
      <c r="K1164" t="s">
        <v>212</v>
      </c>
      <c r="L1164" t="s">
        <v>4567</v>
      </c>
      <c r="M1164" t="s">
        <v>4568</v>
      </c>
      <c r="N1164" t="s">
        <v>4569</v>
      </c>
      <c r="O1164" t="s">
        <v>28</v>
      </c>
      <c r="Q1164">
        <v>4.8</v>
      </c>
      <c r="S1164">
        <v>3</v>
      </c>
      <c r="T1164" t="s">
        <v>29</v>
      </c>
      <c r="U1164" t="s">
        <v>212</v>
      </c>
      <c r="V1164" t="s">
        <v>212</v>
      </c>
    </row>
    <row r="1165" spans="1:22" x14ac:dyDescent="0.2">
      <c r="A1165" t="s">
        <v>4570</v>
      </c>
      <c r="B1165">
        <v>35.061</v>
      </c>
      <c r="C1165">
        <v>138.48599999999999</v>
      </c>
      <c r="D1165">
        <v>191.2</v>
      </c>
      <c r="E1165">
        <v>5.0999999999999996</v>
      </c>
      <c r="F1165" t="s">
        <v>211</v>
      </c>
      <c r="J1165">
        <v>1</v>
      </c>
      <c r="K1165" t="s">
        <v>212</v>
      </c>
      <c r="L1165" t="s">
        <v>4571</v>
      </c>
      <c r="M1165" t="s">
        <v>4572</v>
      </c>
      <c r="N1165" t="s">
        <v>4573</v>
      </c>
      <c r="O1165" t="s">
        <v>28</v>
      </c>
      <c r="Q1165">
        <v>0.9</v>
      </c>
      <c r="S1165">
        <v>42</v>
      </c>
      <c r="T1165" t="s">
        <v>29</v>
      </c>
      <c r="U1165" t="s">
        <v>212</v>
      </c>
      <c r="V1165" t="s">
        <v>212</v>
      </c>
    </row>
    <row r="1166" spans="1:22" x14ac:dyDescent="0.2">
      <c r="A1166" t="s">
        <v>4574</v>
      </c>
      <c r="B1166">
        <v>36.395000000000003</v>
      </c>
      <c r="C1166">
        <v>141.096</v>
      </c>
      <c r="D1166">
        <v>53.8</v>
      </c>
      <c r="E1166">
        <v>5.0999999999999996</v>
      </c>
      <c r="F1166" t="s">
        <v>211</v>
      </c>
      <c r="J1166">
        <v>0.9</v>
      </c>
      <c r="K1166" t="s">
        <v>212</v>
      </c>
      <c r="L1166" t="s">
        <v>4575</v>
      </c>
      <c r="M1166" t="s">
        <v>4576</v>
      </c>
      <c r="N1166" t="s">
        <v>708</v>
      </c>
      <c r="O1166" t="s">
        <v>28</v>
      </c>
      <c r="Q1166">
        <v>1.9</v>
      </c>
      <c r="S1166">
        <v>44</v>
      </c>
      <c r="T1166" t="s">
        <v>29</v>
      </c>
      <c r="U1166" t="s">
        <v>212</v>
      </c>
      <c r="V1166" t="s">
        <v>212</v>
      </c>
    </row>
    <row r="1167" spans="1:22" x14ac:dyDescent="0.2">
      <c r="A1167" t="s">
        <v>4577</v>
      </c>
      <c r="B1167">
        <v>33.179000000000002</v>
      </c>
      <c r="C1167">
        <v>131.75200000000001</v>
      </c>
      <c r="D1167">
        <v>100</v>
      </c>
      <c r="E1167">
        <v>4.8</v>
      </c>
      <c r="F1167" t="s">
        <v>211</v>
      </c>
      <c r="J1167">
        <v>1.1000000000000001</v>
      </c>
      <c r="K1167" t="s">
        <v>212</v>
      </c>
      <c r="L1167" t="s">
        <v>4578</v>
      </c>
      <c r="M1167" t="s">
        <v>4579</v>
      </c>
      <c r="N1167" t="s">
        <v>4580</v>
      </c>
      <c r="O1167" t="s">
        <v>28</v>
      </c>
      <c r="Q1167">
        <v>2.2000000000000002</v>
      </c>
      <c r="S1167">
        <v>7</v>
      </c>
      <c r="T1167" t="s">
        <v>29</v>
      </c>
      <c r="U1167" t="s">
        <v>212</v>
      </c>
      <c r="V1167" t="s">
        <v>212</v>
      </c>
    </row>
    <row r="1168" spans="1:22" x14ac:dyDescent="0.2">
      <c r="A1168" t="s">
        <v>4581</v>
      </c>
      <c r="B1168">
        <v>37.008000000000003</v>
      </c>
      <c r="C1168">
        <v>142.09100000000001</v>
      </c>
      <c r="D1168">
        <v>34.299999999999997</v>
      </c>
      <c r="E1168">
        <v>4.8</v>
      </c>
      <c r="F1168" t="s">
        <v>211</v>
      </c>
      <c r="J1168">
        <v>1.2</v>
      </c>
      <c r="K1168" t="s">
        <v>212</v>
      </c>
      <c r="L1168" t="s">
        <v>4582</v>
      </c>
      <c r="M1168" t="s">
        <v>4583</v>
      </c>
      <c r="N1168" t="s">
        <v>4584</v>
      </c>
      <c r="O1168" t="s">
        <v>28</v>
      </c>
      <c r="S1168">
        <v>8</v>
      </c>
      <c r="T1168" t="s">
        <v>29</v>
      </c>
      <c r="U1168" t="s">
        <v>212</v>
      </c>
      <c r="V1168" t="s">
        <v>212</v>
      </c>
    </row>
    <row r="1169" spans="1:22" x14ac:dyDescent="0.2">
      <c r="A1169" t="s">
        <v>4585</v>
      </c>
      <c r="B1169">
        <v>40.033000000000001</v>
      </c>
      <c r="C1169">
        <v>142.12700000000001</v>
      </c>
      <c r="D1169">
        <v>64.3</v>
      </c>
      <c r="E1169">
        <v>4.5999999999999996</v>
      </c>
      <c r="F1169" t="s">
        <v>211</v>
      </c>
      <c r="J1169">
        <v>0.9</v>
      </c>
      <c r="K1169" t="s">
        <v>212</v>
      </c>
      <c r="L1169" t="s">
        <v>4586</v>
      </c>
      <c r="M1169" t="s">
        <v>4587</v>
      </c>
      <c r="N1169" t="s">
        <v>4588</v>
      </c>
      <c r="O1169" t="s">
        <v>28</v>
      </c>
      <c r="Q1169">
        <v>3.4</v>
      </c>
      <c r="S1169">
        <v>4</v>
      </c>
      <c r="T1169" t="s">
        <v>29</v>
      </c>
      <c r="U1169" t="s">
        <v>212</v>
      </c>
      <c r="V1169" t="s">
        <v>212</v>
      </c>
    </row>
    <row r="1170" spans="1:22" x14ac:dyDescent="0.2">
      <c r="A1170" t="s">
        <v>4589</v>
      </c>
      <c r="B1170">
        <v>40.210999999999999</v>
      </c>
      <c r="C1170">
        <v>142.869</v>
      </c>
      <c r="D1170">
        <v>50</v>
      </c>
      <c r="E1170">
        <v>5.3</v>
      </c>
      <c r="F1170" t="s">
        <v>211</v>
      </c>
      <c r="J1170">
        <v>1</v>
      </c>
      <c r="K1170" t="s">
        <v>212</v>
      </c>
      <c r="L1170" t="s">
        <v>4590</v>
      </c>
      <c r="M1170" t="s">
        <v>4591</v>
      </c>
      <c r="N1170" t="s">
        <v>4592</v>
      </c>
      <c r="O1170" t="s">
        <v>28</v>
      </c>
      <c r="Q1170">
        <v>2.8</v>
      </c>
      <c r="S1170">
        <v>49</v>
      </c>
      <c r="T1170" t="s">
        <v>29</v>
      </c>
      <c r="U1170" t="s">
        <v>212</v>
      </c>
      <c r="V1170" t="s">
        <v>212</v>
      </c>
    </row>
    <row r="1171" spans="1:22" x14ac:dyDescent="0.2">
      <c r="A1171" t="s">
        <v>4593</v>
      </c>
      <c r="B1171">
        <v>40.194000000000003</v>
      </c>
      <c r="C1171">
        <v>142.91200000000001</v>
      </c>
      <c r="D1171">
        <v>58.6</v>
      </c>
      <c r="E1171">
        <v>4.7</v>
      </c>
      <c r="F1171" t="s">
        <v>211</v>
      </c>
      <c r="J1171">
        <v>1.1000000000000001</v>
      </c>
      <c r="K1171" t="s">
        <v>212</v>
      </c>
      <c r="L1171" t="s">
        <v>4594</v>
      </c>
      <c r="M1171" t="s">
        <v>4595</v>
      </c>
      <c r="N1171" t="s">
        <v>4596</v>
      </c>
      <c r="O1171" t="s">
        <v>28</v>
      </c>
      <c r="Q1171">
        <v>5.0999999999999996</v>
      </c>
      <c r="S1171">
        <v>6</v>
      </c>
      <c r="T1171" t="s">
        <v>29</v>
      </c>
      <c r="U1171" t="s">
        <v>212</v>
      </c>
      <c r="V1171" t="s">
        <v>212</v>
      </c>
    </row>
    <row r="1172" spans="1:22" x14ac:dyDescent="0.2">
      <c r="A1172" t="s">
        <v>4597</v>
      </c>
      <c r="B1172">
        <v>36.71</v>
      </c>
      <c r="C1172">
        <v>141.816</v>
      </c>
      <c r="D1172">
        <v>54.2</v>
      </c>
      <c r="E1172">
        <v>4.9000000000000004</v>
      </c>
      <c r="F1172" t="s">
        <v>211</v>
      </c>
      <c r="J1172">
        <v>1</v>
      </c>
      <c r="K1172" t="s">
        <v>212</v>
      </c>
      <c r="L1172" t="s">
        <v>4598</v>
      </c>
      <c r="M1172" t="s">
        <v>4599</v>
      </c>
      <c r="N1172" t="s">
        <v>4600</v>
      </c>
      <c r="O1172" t="s">
        <v>28</v>
      </c>
      <c r="Q1172">
        <v>3.2</v>
      </c>
      <c r="S1172">
        <v>23</v>
      </c>
      <c r="T1172" t="s">
        <v>29</v>
      </c>
      <c r="U1172" t="s">
        <v>212</v>
      </c>
      <c r="V1172" t="s">
        <v>212</v>
      </c>
    </row>
    <row r="1173" spans="1:22" x14ac:dyDescent="0.2">
      <c r="A1173" t="s">
        <v>4601</v>
      </c>
      <c r="B1173">
        <v>40.789000000000001</v>
      </c>
      <c r="C1173">
        <v>139.13900000000001</v>
      </c>
      <c r="D1173">
        <v>33</v>
      </c>
      <c r="E1173">
        <v>4.5</v>
      </c>
      <c r="F1173" t="s">
        <v>211</v>
      </c>
      <c r="J1173">
        <v>1.3</v>
      </c>
      <c r="K1173" t="s">
        <v>212</v>
      </c>
      <c r="L1173" t="s">
        <v>4602</v>
      </c>
      <c r="M1173" t="s">
        <v>4603</v>
      </c>
      <c r="N1173" t="s">
        <v>4604</v>
      </c>
      <c r="O1173" t="s">
        <v>28</v>
      </c>
      <c r="S1173">
        <v>4</v>
      </c>
      <c r="T1173" t="s">
        <v>29</v>
      </c>
      <c r="U1173" t="s">
        <v>212</v>
      </c>
      <c r="V1173" t="s">
        <v>212</v>
      </c>
    </row>
    <row r="1174" spans="1:22" x14ac:dyDescent="0.2">
      <c r="A1174" t="s">
        <v>4605</v>
      </c>
      <c r="B1174">
        <v>37.503</v>
      </c>
      <c r="C1174">
        <v>141.38800000000001</v>
      </c>
      <c r="D1174">
        <v>62.1</v>
      </c>
      <c r="E1174">
        <v>5.0999999999999996</v>
      </c>
      <c r="F1174" t="s">
        <v>23</v>
      </c>
      <c r="J1174">
        <v>1</v>
      </c>
      <c r="K1174" t="s">
        <v>212</v>
      </c>
      <c r="L1174" t="s">
        <v>4606</v>
      </c>
      <c r="M1174" t="s">
        <v>4607</v>
      </c>
      <c r="N1174" t="s">
        <v>4608</v>
      </c>
      <c r="O1174" t="s">
        <v>28</v>
      </c>
      <c r="Q1174">
        <v>1.8</v>
      </c>
      <c r="T1174" t="s">
        <v>29</v>
      </c>
      <c r="U1174" t="s">
        <v>212</v>
      </c>
      <c r="V1174" t="s">
        <v>4468</v>
      </c>
    </row>
    <row r="1175" spans="1:22" x14ac:dyDescent="0.2">
      <c r="A1175" t="s">
        <v>4609</v>
      </c>
      <c r="B1175">
        <v>36.244999999999997</v>
      </c>
      <c r="C1175">
        <v>141.79499999999999</v>
      </c>
      <c r="D1175">
        <v>50.7</v>
      </c>
      <c r="E1175">
        <v>4.5</v>
      </c>
      <c r="F1175" t="s">
        <v>211</v>
      </c>
      <c r="J1175">
        <v>1</v>
      </c>
      <c r="K1175" t="s">
        <v>212</v>
      </c>
      <c r="L1175" t="s">
        <v>4610</v>
      </c>
      <c r="M1175" t="s">
        <v>4611</v>
      </c>
      <c r="N1175" t="s">
        <v>2032</v>
      </c>
      <c r="O1175" t="s">
        <v>28</v>
      </c>
      <c r="Q1175">
        <v>6.6</v>
      </c>
      <c r="S1175">
        <v>3</v>
      </c>
      <c r="T1175" t="s">
        <v>29</v>
      </c>
      <c r="U1175" t="s">
        <v>212</v>
      </c>
      <c r="V1175" t="s">
        <v>212</v>
      </c>
    </row>
    <row r="1176" spans="1:22" x14ac:dyDescent="0.2">
      <c r="A1176" t="s">
        <v>4612</v>
      </c>
      <c r="B1176">
        <v>34.856999999999999</v>
      </c>
      <c r="C1176">
        <v>135.67400000000001</v>
      </c>
      <c r="D1176">
        <v>28.2</v>
      </c>
      <c r="E1176">
        <v>4.8</v>
      </c>
      <c r="F1176" t="s">
        <v>211</v>
      </c>
      <c r="J1176">
        <v>1.3</v>
      </c>
      <c r="K1176" t="s">
        <v>212</v>
      </c>
      <c r="L1176" t="s">
        <v>4613</v>
      </c>
      <c r="M1176" t="s">
        <v>4614</v>
      </c>
      <c r="N1176" t="s">
        <v>4615</v>
      </c>
      <c r="O1176" t="s">
        <v>28</v>
      </c>
      <c r="Q1176">
        <v>2.1</v>
      </c>
      <c r="S1176">
        <v>8</v>
      </c>
      <c r="T1176" t="s">
        <v>29</v>
      </c>
      <c r="U1176" t="s">
        <v>212</v>
      </c>
      <c r="V1176" t="s">
        <v>212</v>
      </c>
    </row>
    <row r="1177" spans="1:22" x14ac:dyDescent="0.2">
      <c r="A1177" t="s">
        <v>4616</v>
      </c>
      <c r="B1177">
        <v>38.277999999999999</v>
      </c>
      <c r="C1177">
        <v>141.672</v>
      </c>
      <c r="D1177">
        <v>74.2</v>
      </c>
      <c r="E1177">
        <v>4.5</v>
      </c>
      <c r="F1177" t="s">
        <v>211</v>
      </c>
      <c r="J1177">
        <v>0.7</v>
      </c>
      <c r="K1177" t="s">
        <v>212</v>
      </c>
      <c r="L1177" t="s">
        <v>4617</v>
      </c>
      <c r="M1177" t="s">
        <v>4618</v>
      </c>
      <c r="N1177" t="s">
        <v>4619</v>
      </c>
      <c r="O1177" t="s">
        <v>28</v>
      </c>
      <c r="Q1177">
        <v>2.4</v>
      </c>
      <c r="S1177">
        <v>5</v>
      </c>
      <c r="T1177" t="s">
        <v>29</v>
      </c>
      <c r="U1177" t="s">
        <v>212</v>
      </c>
      <c r="V1177" t="s">
        <v>212</v>
      </c>
    </row>
    <row r="1178" spans="1:22" x14ac:dyDescent="0.2">
      <c r="A1178" t="s">
        <v>4620</v>
      </c>
      <c r="B1178">
        <v>35.6</v>
      </c>
      <c r="C1178">
        <v>140.709</v>
      </c>
      <c r="D1178">
        <v>61.7</v>
      </c>
      <c r="E1178">
        <v>4.5999999999999996</v>
      </c>
      <c r="F1178" t="s">
        <v>211</v>
      </c>
      <c r="J1178">
        <v>1.2</v>
      </c>
      <c r="K1178" t="s">
        <v>212</v>
      </c>
      <c r="L1178" t="s">
        <v>4621</v>
      </c>
      <c r="M1178" t="s">
        <v>4622</v>
      </c>
      <c r="N1178" t="s">
        <v>4623</v>
      </c>
      <c r="O1178" t="s">
        <v>28</v>
      </c>
      <c r="Q1178">
        <v>4.0999999999999996</v>
      </c>
      <c r="S1178">
        <v>5</v>
      </c>
      <c r="T1178" t="s">
        <v>29</v>
      </c>
      <c r="U1178" t="s">
        <v>212</v>
      </c>
      <c r="V1178" t="s">
        <v>212</v>
      </c>
    </row>
    <row r="1179" spans="1:22" x14ac:dyDescent="0.2">
      <c r="A1179" t="s">
        <v>4624</v>
      </c>
      <c r="B1179">
        <v>35.408999999999999</v>
      </c>
      <c r="C1179">
        <v>136.059</v>
      </c>
      <c r="D1179">
        <v>351.5</v>
      </c>
      <c r="E1179">
        <v>4.5</v>
      </c>
      <c r="F1179" t="s">
        <v>211</v>
      </c>
      <c r="J1179">
        <v>0.9</v>
      </c>
      <c r="K1179" t="s">
        <v>212</v>
      </c>
      <c r="L1179" t="s">
        <v>4625</v>
      </c>
      <c r="M1179" t="s">
        <v>4626</v>
      </c>
      <c r="N1179" t="s">
        <v>4627</v>
      </c>
      <c r="O1179" t="s">
        <v>28</v>
      </c>
      <c r="Q1179">
        <v>4.2</v>
      </c>
      <c r="S1179">
        <v>5</v>
      </c>
      <c r="T1179" t="s">
        <v>29</v>
      </c>
      <c r="U1179" t="s">
        <v>212</v>
      </c>
      <c r="V1179" t="s">
        <v>212</v>
      </c>
    </row>
    <row r="1180" spans="1:22" x14ac:dyDescent="0.2">
      <c r="A1180" t="s">
        <v>4628</v>
      </c>
      <c r="B1180">
        <v>36.146000000000001</v>
      </c>
      <c r="C1180">
        <v>139.84399999999999</v>
      </c>
      <c r="D1180">
        <v>70.2</v>
      </c>
      <c r="E1180">
        <v>4.5999999999999996</v>
      </c>
      <c r="F1180" t="s">
        <v>211</v>
      </c>
      <c r="J1180">
        <v>1.1000000000000001</v>
      </c>
      <c r="K1180" t="s">
        <v>212</v>
      </c>
      <c r="L1180" t="s">
        <v>4629</v>
      </c>
      <c r="M1180" t="s">
        <v>4630</v>
      </c>
      <c r="N1180" t="s">
        <v>4631</v>
      </c>
      <c r="O1180" t="s">
        <v>28</v>
      </c>
      <c r="Q1180">
        <v>2.2999999999999998</v>
      </c>
      <c r="S1180">
        <v>5</v>
      </c>
      <c r="T1180" t="s">
        <v>29</v>
      </c>
      <c r="U1180" t="s">
        <v>212</v>
      </c>
      <c r="V1180" t="s">
        <v>212</v>
      </c>
    </row>
    <row r="1181" spans="1:22" x14ac:dyDescent="0.2">
      <c r="A1181" t="s">
        <v>4632</v>
      </c>
      <c r="B1181">
        <v>33.204999999999998</v>
      </c>
      <c r="C1181">
        <v>140.57599999999999</v>
      </c>
      <c r="D1181">
        <v>39.4</v>
      </c>
      <c r="E1181">
        <v>4.5</v>
      </c>
      <c r="F1181" t="s">
        <v>211</v>
      </c>
      <c r="J1181">
        <v>1.1000000000000001</v>
      </c>
      <c r="K1181" t="s">
        <v>212</v>
      </c>
      <c r="L1181" t="s">
        <v>4633</v>
      </c>
      <c r="M1181" t="s">
        <v>4634</v>
      </c>
      <c r="N1181" t="s">
        <v>2555</v>
      </c>
      <c r="O1181" t="s">
        <v>28</v>
      </c>
      <c r="Q1181">
        <v>4.7</v>
      </c>
      <c r="S1181">
        <v>9</v>
      </c>
      <c r="T1181" t="s">
        <v>29</v>
      </c>
      <c r="U1181" t="s">
        <v>212</v>
      </c>
      <c r="V1181" t="s">
        <v>212</v>
      </c>
    </row>
    <row r="1182" spans="1:22" x14ac:dyDescent="0.2">
      <c r="A1182" t="s">
        <v>4635</v>
      </c>
      <c r="B1182">
        <v>34.893999999999998</v>
      </c>
      <c r="C1182">
        <v>134.602</v>
      </c>
      <c r="D1182">
        <v>26.2</v>
      </c>
      <c r="E1182">
        <v>5</v>
      </c>
      <c r="F1182" t="s">
        <v>211</v>
      </c>
      <c r="J1182">
        <v>1.3</v>
      </c>
      <c r="K1182" t="s">
        <v>212</v>
      </c>
      <c r="L1182" t="s">
        <v>4636</v>
      </c>
      <c r="M1182" t="s">
        <v>4637</v>
      </c>
      <c r="N1182" t="s">
        <v>4638</v>
      </c>
      <c r="O1182" t="s">
        <v>28</v>
      </c>
      <c r="Q1182">
        <v>1.5</v>
      </c>
      <c r="S1182">
        <v>29</v>
      </c>
      <c r="T1182" t="s">
        <v>29</v>
      </c>
      <c r="U1182" t="s">
        <v>212</v>
      </c>
      <c r="V1182" t="s">
        <v>212</v>
      </c>
    </row>
    <row r="1183" spans="1:22" x14ac:dyDescent="0.2">
      <c r="A1183" t="s">
        <v>4639</v>
      </c>
      <c r="B1183">
        <v>34.926000000000002</v>
      </c>
      <c r="C1183">
        <v>134.63399999999999</v>
      </c>
      <c r="D1183">
        <v>10</v>
      </c>
      <c r="E1183">
        <v>4.7</v>
      </c>
      <c r="F1183" t="s">
        <v>211</v>
      </c>
      <c r="J1183">
        <v>1.3</v>
      </c>
      <c r="K1183" t="s">
        <v>212</v>
      </c>
      <c r="L1183" t="s">
        <v>4640</v>
      </c>
      <c r="M1183" t="s">
        <v>4641</v>
      </c>
      <c r="N1183" t="s">
        <v>4642</v>
      </c>
      <c r="O1183" t="s">
        <v>28</v>
      </c>
      <c r="S1183">
        <v>6</v>
      </c>
      <c r="T1183" t="s">
        <v>29</v>
      </c>
      <c r="U1183" t="s">
        <v>212</v>
      </c>
      <c r="V1183" t="s">
        <v>212</v>
      </c>
    </row>
    <row r="1184" spans="1:22" x14ac:dyDescent="0.2">
      <c r="A1184" t="s">
        <v>4643</v>
      </c>
      <c r="B1184">
        <v>34.155999999999999</v>
      </c>
      <c r="C1184">
        <v>140.43199999999999</v>
      </c>
      <c r="D1184">
        <v>55.1</v>
      </c>
      <c r="E1184">
        <v>4.5</v>
      </c>
      <c r="F1184" t="s">
        <v>211</v>
      </c>
      <c r="J1184">
        <v>0.7</v>
      </c>
      <c r="K1184" t="s">
        <v>212</v>
      </c>
      <c r="L1184" t="s">
        <v>4644</v>
      </c>
      <c r="M1184" t="s">
        <v>4645</v>
      </c>
      <c r="N1184" t="s">
        <v>4646</v>
      </c>
      <c r="O1184" t="s">
        <v>28</v>
      </c>
      <c r="Q1184">
        <v>4.9000000000000004</v>
      </c>
      <c r="S1184">
        <v>5</v>
      </c>
      <c r="T1184" t="s">
        <v>29</v>
      </c>
      <c r="U1184" t="s">
        <v>212</v>
      </c>
      <c r="V1184" t="s">
        <v>212</v>
      </c>
    </row>
    <row r="1185" spans="1:22" x14ac:dyDescent="0.2">
      <c r="A1185" t="s">
        <v>4647</v>
      </c>
      <c r="B1185">
        <v>34.523000000000003</v>
      </c>
      <c r="C1185">
        <v>140.52500000000001</v>
      </c>
      <c r="D1185">
        <v>55.5</v>
      </c>
      <c r="E1185">
        <v>4.9000000000000004</v>
      </c>
      <c r="F1185" t="s">
        <v>211</v>
      </c>
      <c r="J1185">
        <v>0.9</v>
      </c>
      <c r="K1185" t="s">
        <v>212</v>
      </c>
      <c r="L1185" t="s">
        <v>4648</v>
      </c>
      <c r="M1185" t="s">
        <v>4649</v>
      </c>
      <c r="N1185" t="s">
        <v>4650</v>
      </c>
      <c r="O1185" t="s">
        <v>28</v>
      </c>
      <c r="Q1185">
        <v>3.1</v>
      </c>
      <c r="S1185">
        <v>17</v>
      </c>
      <c r="T1185" t="s">
        <v>29</v>
      </c>
      <c r="U1185" t="s">
        <v>212</v>
      </c>
      <c r="V1185" t="s">
        <v>212</v>
      </c>
    </row>
    <row r="1186" spans="1:22" x14ac:dyDescent="0.2">
      <c r="A1186" t="s">
        <v>4651</v>
      </c>
      <c r="B1186">
        <v>36.389000000000003</v>
      </c>
      <c r="C1186">
        <v>141.149</v>
      </c>
      <c r="D1186">
        <v>50.6</v>
      </c>
      <c r="E1186">
        <v>4.9000000000000004</v>
      </c>
      <c r="F1186" t="s">
        <v>211</v>
      </c>
      <c r="J1186">
        <v>0.9</v>
      </c>
      <c r="K1186" t="s">
        <v>212</v>
      </c>
      <c r="L1186" t="s">
        <v>4652</v>
      </c>
      <c r="M1186" t="s">
        <v>4653</v>
      </c>
      <c r="N1186" t="s">
        <v>4654</v>
      </c>
      <c r="O1186" t="s">
        <v>28</v>
      </c>
      <c r="Q1186">
        <v>2.6</v>
      </c>
      <c r="S1186">
        <v>14</v>
      </c>
      <c r="T1186" t="s">
        <v>29</v>
      </c>
      <c r="U1186" t="s">
        <v>212</v>
      </c>
      <c r="V1186" t="s">
        <v>212</v>
      </c>
    </row>
    <row r="1187" spans="1:22" x14ac:dyDescent="0.2">
      <c r="A1187" t="s">
        <v>4655</v>
      </c>
      <c r="B1187">
        <v>37.106000000000002</v>
      </c>
      <c r="C1187">
        <v>141.49100000000001</v>
      </c>
      <c r="D1187">
        <v>46.5</v>
      </c>
      <c r="E1187">
        <v>4.9000000000000004</v>
      </c>
      <c r="F1187" t="s">
        <v>211</v>
      </c>
      <c r="J1187">
        <v>1</v>
      </c>
      <c r="K1187" t="s">
        <v>212</v>
      </c>
      <c r="L1187" t="s">
        <v>4656</v>
      </c>
      <c r="M1187" t="s">
        <v>4657</v>
      </c>
      <c r="N1187" t="s">
        <v>3274</v>
      </c>
      <c r="O1187" t="s">
        <v>28</v>
      </c>
      <c r="Q1187">
        <v>10</v>
      </c>
      <c r="S1187">
        <v>3</v>
      </c>
      <c r="T1187" t="s">
        <v>29</v>
      </c>
      <c r="U1187" t="s">
        <v>212</v>
      </c>
      <c r="V1187" t="s">
        <v>212</v>
      </c>
    </row>
    <row r="1188" spans="1:22" x14ac:dyDescent="0.2">
      <c r="A1188" t="s">
        <v>4658</v>
      </c>
      <c r="B1188">
        <v>34.773000000000003</v>
      </c>
      <c r="C1188">
        <v>132.62100000000001</v>
      </c>
      <c r="D1188">
        <v>12.6</v>
      </c>
      <c r="E1188">
        <v>4.7</v>
      </c>
      <c r="F1188" t="s">
        <v>211</v>
      </c>
      <c r="J1188">
        <v>0.9</v>
      </c>
      <c r="K1188" t="s">
        <v>212</v>
      </c>
      <c r="L1188" t="s">
        <v>4659</v>
      </c>
      <c r="M1188" t="s">
        <v>4660</v>
      </c>
      <c r="N1188" t="s">
        <v>1907</v>
      </c>
      <c r="O1188" t="s">
        <v>28</v>
      </c>
      <c r="Q1188">
        <v>1.4</v>
      </c>
      <c r="S1188">
        <v>6</v>
      </c>
      <c r="T1188" t="s">
        <v>29</v>
      </c>
      <c r="U1188" t="s">
        <v>212</v>
      </c>
      <c r="V1188" t="s">
        <v>212</v>
      </c>
    </row>
    <row r="1189" spans="1:22" x14ac:dyDescent="0.2">
      <c r="A1189" t="s">
        <v>4661</v>
      </c>
      <c r="B1189">
        <v>34.164000000000001</v>
      </c>
      <c r="C1189">
        <v>135.08199999999999</v>
      </c>
      <c r="D1189">
        <v>7.7</v>
      </c>
      <c r="E1189">
        <v>4.5999999999999996</v>
      </c>
      <c r="F1189" t="s">
        <v>211</v>
      </c>
      <c r="J1189">
        <v>1</v>
      </c>
      <c r="K1189" t="s">
        <v>212</v>
      </c>
      <c r="L1189" t="s">
        <v>4662</v>
      </c>
      <c r="M1189" t="s">
        <v>4663</v>
      </c>
      <c r="N1189" t="s">
        <v>4664</v>
      </c>
      <c r="O1189" t="s">
        <v>28</v>
      </c>
      <c r="Q1189">
        <v>2</v>
      </c>
      <c r="S1189">
        <v>1</v>
      </c>
      <c r="T1189" t="s">
        <v>29</v>
      </c>
      <c r="U1189" t="s">
        <v>212</v>
      </c>
      <c r="V1189" t="s">
        <v>212</v>
      </c>
    </row>
    <row r="1190" spans="1:22" x14ac:dyDescent="0.2">
      <c r="A1190" t="s">
        <v>4665</v>
      </c>
      <c r="B1190">
        <v>37.518000000000001</v>
      </c>
      <c r="C1190">
        <v>141.46600000000001</v>
      </c>
      <c r="D1190">
        <v>62.7</v>
      </c>
      <c r="E1190">
        <v>4.8</v>
      </c>
      <c r="F1190" t="s">
        <v>211</v>
      </c>
      <c r="J1190">
        <v>0.7</v>
      </c>
      <c r="K1190" t="s">
        <v>212</v>
      </c>
      <c r="L1190" t="s">
        <v>4666</v>
      </c>
      <c r="M1190" t="s">
        <v>4667</v>
      </c>
      <c r="N1190" t="s">
        <v>4668</v>
      </c>
      <c r="O1190" t="s">
        <v>28</v>
      </c>
      <c r="Q1190">
        <v>2.2999999999999998</v>
      </c>
      <c r="S1190">
        <v>5</v>
      </c>
      <c r="T1190" t="s">
        <v>29</v>
      </c>
      <c r="U1190" t="s">
        <v>212</v>
      </c>
      <c r="V1190" t="s">
        <v>212</v>
      </c>
    </row>
    <row r="1191" spans="1:22" x14ac:dyDescent="0.2">
      <c r="A1191" t="s">
        <v>4669</v>
      </c>
      <c r="B1191">
        <v>36.307000000000002</v>
      </c>
      <c r="C1191">
        <v>141.66399999999999</v>
      </c>
      <c r="D1191">
        <v>59.7</v>
      </c>
      <c r="E1191">
        <v>4.5</v>
      </c>
      <c r="F1191" t="s">
        <v>211</v>
      </c>
      <c r="J1191">
        <v>0.7</v>
      </c>
      <c r="K1191" t="s">
        <v>212</v>
      </c>
      <c r="L1191" t="s">
        <v>4670</v>
      </c>
      <c r="M1191" t="s">
        <v>4671</v>
      </c>
      <c r="N1191" t="s">
        <v>4672</v>
      </c>
      <c r="O1191" t="s">
        <v>28</v>
      </c>
      <c r="Q1191">
        <v>5.8</v>
      </c>
      <c r="S1191">
        <v>2</v>
      </c>
      <c r="T1191" t="s">
        <v>29</v>
      </c>
      <c r="U1191" t="s">
        <v>212</v>
      </c>
      <c r="V1191" t="s">
        <v>212</v>
      </c>
    </row>
    <row r="1192" spans="1:22" x14ac:dyDescent="0.2">
      <c r="A1192" t="s">
        <v>4673</v>
      </c>
      <c r="B1192">
        <v>34.216999999999999</v>
      </c>
      <c r="C1192">
        <v>140.35900000000001</v>
      </c>
      <c r="D1192">
        <v>48.4</v>
      </c>
      <c r="E1192">
        <v>4.9000000000000004</v>
      </c>
      <c r="F1192" t="s">
        <v>211</v>
      </c>
      <c r="J1192">
        <v>1</v>
      </c>
      <c r="K1192" t="s">
        <v>212</v>
      </c>
      <c r="L1192" t="s">
        <v>4674</v>
      </c>
      <c r="M1192" t="s">
        <v>4675</v>
      </c>
      <c r="N1192" t="s">
        <v>4676</v>
      </c>
      <c r="O1192" t="s">
        <v>28</v>
      </c>
      <c r="Q1192">
        <v>7.9</v>
      </c>
      <c r="S1192">
        <v>1</v>
      </c>
      <c r="T1192" t="s">
        <v>29</v>
      </c>
      <c r="U1192" t="s">
        <v>212</v>
      </c>
      <c r="V1192" t="s">
        <v>212</v>
      </c>
    </row>
    <row r="1193" spans="1:22" x14ac:dyDescent="0.2">
      <c r="A1193" t="s">
        <v>4677</v>
      </c>
      <c r="B1193">
        <v>36.115000000000002</v>
      </c>
      <c r="C1193">
        <v>139.83600000000001</v>
      </c>
      <c r="D1193">
        <v>73.599999999999994</v>
      </c>
      <c r="E1193">
        <v>5.0999999999999996</v>
      </c>
      <c r="F1193" t="s">
        <v>211</v>
      </c>
      <c r="J1193">
        <v>1</v>
      </c>
      <c r="K1193" t="s">
        <v>212</v>
      </c>
      <c r="L1193" t="s">
        <v>4678</v>
      </c>
      <c r="M1193" t="s">
        <v>4679</v>
      </c>
      <c r="N1193" t="s">
        <v>4680</v>
      </c>
      <c r="O1193" t="s">
        <v>28</v>
      </c>
      <c r="Q1193">
        <v>1.4</v>
      </c>
      <c r="S1193">
        <v>13</v>
      </c>
      <c r="T1193" t="s">
        <v>29</v>
      </c>
      <c r="U1193" t="s">
        <v>212</v>
      </c>
      <c r="V1193" t="s">
        <v>212</v>
      </c>
    </row>
    <row r="1194" spans="1:22" x14ac:dyDescent="0.2">
      <c r="A1194" t="s">
        <v>4681</v>
      </c>
      <c r="B1194">
        <v>36.176000000000002</v>
      </c>
      <c r="C1194">
        <v>139.792</v>
      </c>
      <c r="D1194">
        <v>67.400000000000006</v>
      </c>
      <c r="E1194">
        <v>5.4</v>
      </c>
      <c r="F1194" t="s">
        <v>211</v>
      </c>
      <c r="J1194">
        <v>0.9</v>
      </c>
      <c r="K1194" t="s">
        <v>212</v>
      </c>
      <c r="L1194" t="s">
        <v>4682</v>
      </c>
      <c r="M1194" t="s">
        <v>4683</v>
      </c>
      <c r="N1194" t="s">
        <v>4684</v>
      </c>
      <c r="O1194" t="s">
        <v>28</v>
      </c>
      <c r="Q1194">
        <v>2.8</v>
      </c>
      <c r="S1194">
        <v>2</v>
      </c>
      <c r="T1194" t="s">
        <v>29</v>
      </c>
      <c r="U1194" t="s">
        <v>212</v>
      </c>
      <c r="V1194" t="s">
        <v>212</v>
      </c>
    </row>
    <row r="1195" spans="1:22" x14ac:dyDescent="0.2">
      <c r="A1195" t="s">
        <v>4685</v>
      </c>
      <c r="B1195">
        <v>37.189</v>
      </c>
      <c r="C1195">
        <v>141.99</v>
      </c>
      <c r="D1195">
        <v>48.9</v>
      </c>
      <c r="E1195">
        <v>4.5999999999999996</v>
      </c>
      <c r="F1195" t="s">
        <v>211</v>
      </c>
      <c r="J1195">
        <v>1.1000000000000001</v>
      </c>
      <c r="K1195" t="s">
        <v>212</v>
      </c>
      <c r="L1195" t="s">
        <v>4686</v>
      </c>
      <c r="M1195" t="s">
        <v>4687</v>
      </c>
      <c r="N1195" t="s">
        <v>4688</v>
      </c>
      <c r="O1195" t="s">
        <v>28</v>
      </c>
      <c r="Q1195">
        <v>4.4000000000000004</v>
      </c>
      <c r="S1195">
        <v>8</v>
      </c>
      <c r="T1195" t="s">
        <v>29</v>
      </c>
      <c r="U1195" t="s">
        <v>212</v>
      </c>
      <c r="V1195" t="s">
        <v>212</v>
      </c>
    </row>
    <row r="1196" spans="1:22" x14ac:dyDescent="0.2">
      <c r="A1196" t="s">
        <v>4689</v>
      </c>
      <c r="B1196">
        <v>35.965000000000003</v>
      </c>
      <c r="C1196">
        <v>141.54400000000001</v>
      </c>
      <c r="D1196">
        <v>46.4</v>
      </c>
      <c r="E1196">
        <v>4.5</v>
      </c>
      <c r="F1196" t="s">
        <v>211</v>
      </c>
      <c r="J1196">
        <v>1.2</v>
      </c>
      <c r="K1196" t="s">
        <v>212</v>
      </c>
      <c r="L1196" t="s">
        <v>4690</v>
      </c>
      <c r="M1196" t="s">
        <v>4691</v>
      </c>
      <c r="N1196" t="s">
        <v>4692</v>
      </c>
      <c r="O1196" t="s">
        <v>28</v>
      </c>
      <c r="Q1196">
        <v>9.5</v>
      </c>
      <c r="S1196">
        <v>6</v>
      </c>
      <c r="T1196" t="s">
        <v>29</v>
      </c>
      <c r="U1196" t="s">
        <v>212</v>
      </c>
      <c r="V1196" t="s">
        <v>212</v>
      </c>
    </row>
    <row r="1197" spans="1:22" x14ac:dyDescent="0.2">
      <c r="A1197" t="s">
        <v>4693</v>
      </c>
      <c r="B1197">
        <v>33.311999999999998</v>
      </c>
      <c r="C1197">
        <v>141.185</v>
      </c>
      <c r="D1197">
        <v>33</v>
      </c>
      <c r="E1197">
        <v>4.5999999999999996</v>
      </c>
      <c r="F1197" t="s">
        <v>211</v>
      </c>
      <c r="J1197">
        <v>0.9</v>
      </c>
      <c r="K1197" t="s">
        <v>212</v>
      </c>
      <c r="L1197" t="s">
        <v>4694</v>
      </c>
      <c r="M1197" t="s">
        <v>4695</v>
      </c>
      <c r="N1197" t="s">
        <v>201</v>
      </c>
      <c r="O1197" t="s">
        <v>28</v>
      </c>
      <c r="S1197">
        <v>3</v>
      </c>
      <c r="T1197" t="s">
        <v>29</v>
      </c>
      <c r="U1197" t="s">
        <v>212</v>
      </c>
      <c r="V1197" t="s">
        <v>212</v>
      </c>
    </row>
    <row r="1198" spans="1:22" x14ac:dyDescent="0.2">
      <c r="A1198" t="s">
        <v>4696</v>
      </c>
      <c r="B1198">
        <v>36.177999999999997</v>
      </c>
      <c r="C1198">
        <v>139.983</v>
      </c>
      <c r="D1198">
        <v>67.400000000000006</v>
      </c>
      <c r="E1198">
        <v>5</v>
      </c>
      <c r="F1198" t="s">
        <v>211</v>
      </c>
      <c r="J1198">
        <v>1</v>
      </c>
      <c r="K1198" t="s">
        <v>212</v>
      </c>
      <c r="L1198" t="s">
        <v>4697</v>
      </c>
      <c r="M1198" t="s">
        <v>4698</v>
      </c>
      <c r="N1198" t="s">
        <v>1335</v>
      </c>
      <c r="O1198" t="s">
        <v>28</v>
      </c>
      <c r="Q1198">
        <v>1.5</v>
      </c>
      <c r="S1198">
        <v>29</v>
      </c>
      <c r="T1198" t="s">
        <v>29</v>
      </c>
      <c r="U1198" t="s">
        <v>212</v>
      </c>
      <c r="V1198" t="s">
        <v>212</v>
      </c>
    </row>
    <row r="1199" spans="1:22" x14ac:dyDescent="0.2">
      <c r="A1199" t="s">
        <v>4699</v>
      </c>
      <c r="B1199">
        <v>38.256</v>
      </c>
      <c r="C1199">
        <v>138.792</v>
      </c>
      <c r="D1199">
        <v>22.6</v>
      </c>
      <c r="E1199">
        <v>4.7</v>
      </c>
      <c r="F1199" t="s">
        <v>211</v>
      </c>
      <c r="J1199">
        <v>0.9</v>
      </c>
      <c r="K1199" t="s">
        <v>212</v>
      </c>
      <c r="L1199" t="s">
        <v>4700</v>
      </c>
      <c r="M1199" t="s">
        <v>4701</v>
      </c>
      <c r="N1199" t="s">
        <v>4702</v>
      </c>
      <c r="O1199" t="s">
        <v>28</v>
      </c>
      <c r="Q1199">
        <v>4</v>
      </c>
      <c r="S1199">
        <v>3</v>
      </c>
      <c r="T1199" t="s">
        <v>29</v>
      </c>
      <c r="U1199" t="s">
        <v>212</v>
      </c>
      <c r="V1199" t="s">
        <v>212</v>
      </c>
    </row>
    <row r="1200" spans="1:22" x14ac:dyDescent="0.2">
      <c r="A1200" t="s">
        <v>4703</v>
      </c>
      <c r="B1200">
        <v>37.232999999999997</v>
      </c>
      <c r="C1200">
        <v>141.01599999999999</v>
      </c>
      <c r="D1200">
        <v>96.2</v>
      </c>
      <c r="E1200">
        <v>4.7</v>
      </c>
      <c r="F1200" t="s">
        <v>211</v>
      </c>
      <c r="J1200">
        <v>1</v>
      </c>
      <c r="K1200" t="s">
        <v>212</v>
      </c>
      <c r="L1200" t="s">
        <v>4704</v>
      </c>
      <c r="M1200" t="s">
        <v>4705</v>
      </c>
      <c r="N1200" t="s">
        <v>4706</v>
      </c>
      <c r="O1200" t="s">
        <v>28</v>
      </c>
      <c r="Q1200">
        <v>2.4</v>
      </c>
      <c r="S1200">
        <v>10</v>
      </c>
      <c r="T1200" t="s">
        <v>29</v>
      </c>
      <c r="U1200" t="s">
        <v>212</v>
      </c>
      <c r="V1200" t="s">
        <v>212</v>
      </c>
    </row>
    <row r="1201" spans="1:22" x14ac:dyDescent="0.2">
      <c r="A1201" t="s">
        <v>4707</v>
      </c>
      <c r="B1201">
        <v>36.383000000000003</v>
      </c>
      <c r="C1201">
        <v>141.61600000000001</v>
      </c>
      <c r="D1201">
        <v>33</v>
      </c>
      <c r="E1201">
        <v>5.2</v>
      </c>
      <c r="F1201" t="s">
        <v>211</v>
      </c>
      <c r="J1201">
        <v>1.3</v>
      </c>
      <c r="K1201" t="s">
        <v>212</v>
      </c>
      <c r="L1201" t="s">
        <v>4708</v>
      </c>
      <c r="M1201" t="s">
        <v>4709</v>
      </c>
      <c r="N1201" t="s">
        <v>4710</v>
      </c>
      <c r="O1201" t="s">
        <v>28</v>
      </c>
      <c r="S1201">
        <v>4</v>
      </c>
      <c r="T1201" t="s">
        <v>29</v>
      </c>
      <c r="U1201" t="s">
        <v>212</v>
      </c>
      <c r="V1201" t="s">
        <v>212</v>
      </c>
    </row>
    <row r="1202" spans="1:22" x14ac:dyDescent="0.2">
      <c r="A1202" t="s">
        <v>4711</v>
      </c>
      <c r="B1202">
        <v>35.241999999999997</v>
      </c>
      <c r="C1202">
        <v>141.221</v>
      </c>
      <c r="D1202">
        <v>28.6</v>
      </c>
      <c r="E1202">
        <v>4.5</v>
      </c>
      <c r="F1202" t="s">
        <v>211</v>
      </c>
      <c r="J1202">
        <v>1.1000000000000001</v>
      </c>
      <c r="K1202" t="s">
        <v>212</v>
      </c>
      <c r="L1202" t="s">
        <v>4712</v>
      </c>
      <c r="M1202" t="s">
        <v>4713</v>
      </c>
      <c r="N1202" t="s">
        <v>4714</v>
      </c>
      <c r="O1202" t="s">
        <v>28</v>
      </c>
      <c r="Q1202">
        <v>6</v>
      </c>
      <c r="S1202">
        <v>3</v>
      </c>
      <c r="T1202" t="s">
        <v>29</v>
      </c>
      <c r="U1202" t="s">
        <v>212</v>
      </c>
      <c r="V1202" t="s">
        <v>212</v>
      </c>
    </row>
    <row r="1203" spans="1:22" x14ac:dyDescent="0.2">
      <c r="A1203" t="s">
        <v>4715</v>
      </c>
      <c r="B1203">
        <v>33.473999999999997</v>
      </c>
      <c r="C1203">
        <v>140.89599999999999</v>
      </c>
      <c r="D1203">
        <v>40.299999999999997</v>
      </c>
      <c r="E1203">
        <v>4.9000000000000004</v>
      </c>
      <c r="F1203" t="s">
        <v>211</v>
      </c>
      <c r="J1203">
        <v>1.4</v>
      </c>
      <c r="K1203" t="s">
        <v>212</v>
      </c>
      <c r="L1203" t="s">
        <v>4716</v>
      </c>
      <c r="M1203" t="s">
        <v>4717</v>
      </c>
      <c r="N1203" t="s">
        <v>4718</v>
      </c>
      <c r="O1203" t="s">
        <v>28</v>
      </c>
      <c r="Q1203">
        <v>4.9000000000000004</v>
      </c>
      <c r="S1203">
        <v>18</v>
      </c>
      <c r="T1203" t="s">
        <v>29</v>
      </c>
      <c r="U1203" t="s">
        <v>212</v>
      </c>
      <c r="V1203" t="s">
        <v>212</v>
      </c>
    </row>
    <row r="1204" spans="1:22" x14ac:dyDescent="0.2">
      <c r="A1204" t="s">
        <v>4719</v>
      </c>
      <c r="B1204">
        <v>36.081000000000003</v>
      </c>
      <c r="C1204">
        <v>136.79499999999999</v>
      </c>
      <c r="D1204">
        <v>278.89999999999998</v>
      </c>
      <c r="E1204">
        <v>4.5999999999999996</v>
      </c>
      <c r="F1204" t="s">
        <v>211</v>
      </c>
      <c r="J1204">
        <v>0.7</v>
      </c>
      <c r="K1204" t="s">
        <v>212</v>
      </c>
      <c r="L1204" t="s">
        <v>4720</v>
      </c>
      <c r="M1204" t="s">
        <v>4721</v>
      </c>
      <c r="N1204" t="s">
        <v>4722</v>
      </c>
      <c r="O1204" t="s">
        <v>28</v>
      </c>
      <c r="Q1204">
        <v>4.0999999999999996</v>
      </c>
      <c r="S1204">
        <v>11</v>
      </c>
      <c r="T1204" t="s">
        <v>29</v>
      </c>
      <c r="U1204" t="s">
        <v>212</v>
      </c>
      <c r="V1204" t="s">
        <v>212</v>
      </c>
    </row>
    <row r="1205" spans="1:22" x14ac:dyDescent="0.2">
      <c r="A1205" t="s">
        <v>4723</v>
      </c>
      <c r="B1205">
        <v>40.74</v>
      </c>
      <c r="C1205">
        <v>139.191</v>
      </c>
      <c r="D1205">
        <v>28.4</v>
      </c>
      <c r="E1205">
        <v>5.0999999999999996</v>
      </c>
      <c r="F1205" t="s">
        <v>211</v>
      </c>
      <c r="J1205">
        <v>1.2</v>
      </c>
      <c r="K1205" t="s">
        <v>212</v>
      </c>
      <c r="L1205" t="s">
        <v>4724</v>
      </c>
      <c r="M1205" t="s">
        <v>4725</v>
      </c>
      <c r="N1205" t="s">
        <v>4043</v>
      </c>
      <c r="O1205" t="s">
        <v>28</v>
      </c>
      <c r="S1205">
        <v>27</v>
      </c>
      <c r="T1205" t="s">
        <v>29</v>
      </c>
      <c r="U1205" t="s">
        <v>212</v>
      </c>
      <c r="V1205" t="s">
        <v>212</v>
      </c>
    </row>
    <row r="1206" spans="1:22" x14ac:dyDescent="0.2">
      <c r="A1206" t="s">
        <v>4726</v>
      </c>
      <c r="B1206">
        <v>34.936999999999998</v>
      </c>
      <c r="C1206">
        <v>139.255</v>
      </c>
      <c r="D1206">
        <v>18.5</v>
      </c>
      <c r="E1206">
        <v>4.5999999999999996</v>
      </c>
      <c r="F1206" t="s">
        <v>211</v>
      </c>
      <c r="J1206">
        <v>1.1000000000000001</v>
      </c>
      <c r="K1206" t="s">
        <v>212</v>
      </c>
      <c r="L1206" t="s">
        <v>4727</v>
      </c>
      <c r="M1206" t="s">
        <v>4728</v>
      </c>
      <c r="N1206" t="s">
        <v>2645</v>
      </c>
      <c r="O1206" t="s">
        <v>28</v>
      </c>
      <c r="Q1206">
        <v>3.3</v>
      </c>
      <c r="S1206">
        <v>1</v>
      </c>
      <c r="T1206" t="s">
        <v>29</v>
      </c>
      <c r="U1206" t="s">
        <v>212</v>
      </c>
      <c r="V1206" t="s">
        <v>212</v>
      </c>
    </row>
    <row r="1207" spans="1:22" x14ac:dyDescent="0.2">
      <c r="A1207" t="s">
        <v>4729</v>
      </c>
      <c r="B1207">
        <v>35.921999999999997</v>
      </c>
      <c r="C1207">
        <v>141.45099999999999</v>
      </c>
      <c r="D1207">
        <v>53</v>
      </c>
      <c r="E1207">
        <v>4.9000000000000004</v>
      </c>
      <c r="F1207" t="s">
        <v>211</v>
      </c>
      <c r="J1207">
        <v>1.2</v>
      </c>
      <c r="K1207" t="s">
        <v>212</v>
      </c>
      <c r="L1207" t="s">
        <v>4730</v>
      </c>
      <c r="M1207" t="s">
        <v>4731</v>
      </c>
      <c r="N1207" t="s">
        <v>4732</v>
      </c>
      <c r="O1207" t="s">
        <v>28</v>
      </c>
      <c r="Q1207">
        <v>5.4</v>
      </c>
      <c r="S1207">
        <v>8</v>
      </c>
      <c r="T1207" t="s">
        <v>29</v>
      </c>
      <c r="U1207" t="s">
        <v>212</v>
      </c>
      <c r="V1207" t="s">
        <v>212</v>
      </c>
    </row>
    <row r="1208" spans="1:22" x14ac:dyDescent="0.2">
      <c r="A1208" t="s">
        <v>4733</v>
      </c>
      <c r="B1208">
        <v>35.789000000000001</v>
      </c>
      <c r="C1208">
        <v>137.488</v>
      </c>
      <c r="D1208">
        <v>10</v>
      </c>
      <c r="E1208">
        <v>6.2</v>
      </c>
      <c r="F1208" t="s">
        <v>23</v>
      </c>
      <c r="J1208">
        <v>1.2</v>
      </c>
      <c r="K1208" t="s">
        <v>212</v>
      </c>
      <c r="L1208" t="s">
        <v>4734</v>
      </c>
      <c r="M1208" t="s">
        <v>4735</v>
      </c>
      <c r="N1208" t="s">
        <v>4736</v>
      </c>
      <c r="O1208" t="s">
        <v>28</v>
      </c>
      <c r="T1208" t="s">
        <v>29</v>
      </c>
      <c r="U1208" t="s">
        <v>212</v>
      </c>
      <c r="V1208" t="s">
        <v>4468</v>
      </c>
    </row>
    <row r="1209" spans="1:22" x14ac:dyDescent="0.2">
      <c r="A1209" t="s">
        <v>4737</v>
      </c>
      <c r="B1209">
        <v>35.898000000000003</v>
      </c>
      <c r="C1209">
        <v>137.58099999999999</v>
      </c>
      <c r="D1209">
        <v>10</v>
      </c>
      <c r="E1209">
        <v>4.9000000000000004</v>
      </c>
      <c r="F1209" t="s">
        <v>211</v>
      </c>
      <c r="J1209">
        <v>1.2</v>
      </c>
      <c r="K1209" t="s">
        <v>212</v>
      </c>
      <c r="L1209" t="s">
        <v>4738</v>
      </c>
      <c r="M1209" t="s">
        <v>4739</v>
      </c>
      <c r="N1209" t="s">
        <v>4740</v>
      </c>
      <c r="O1209" t="s">
        <v>28</v>
      </c>
      <c r="S1209">
        <v>11</v>
      </c>
      <c r="T1209" t="s">
        <v>29</v>
      </c>
      <c r="U1209" t="s">
        <v>212</v>
      </c>
      <c r="V1209" t="s">
        <v>212</v>
      </c>
    </row>
    <row r="1210" spans="1:22" x14ac:dyDescent="0.2">
      <c r="A1210" t="s">
        <v>4741</v>
      </c>
      <c r="B1210">
        <v>35.774000000000001</v>
      </c>
      <c r="C1210">
        <v>137.42400000000001</v>
      </c>
      <c r="D1210">
        <v>10</v>
      </c>
      <c r="E1210">
        <v>5.7</v>
      </c>
      <c r="F1210" t="s">
        <v>23</v>
      </c>
      <c r="J1210">
        <v>1</v>
      </c>
      <c r="K1210" t="s">
        <v>212</v>
      </c>
      <c r="L1210" t="s">
        <v>4742</v>
      </c>
      <c r="M1210" t="s">
        <v>4743</v>
      </c>
      <c r="N1210" t="s">
        <v>4744</v>
      </c>
      <c r="O1210" t="s">
        <v>28</v>
      </c>
      <c r="T1210" t="s">
        <v>29</v>
      </c>
      <c r="U1210" t="s">
        <v>212</v>
      </c>
      <c r="V1210" t="s">
        <v>4468</v>
      </c>
    </row>
    <row r="1211" spans="1:22" x14ac:dyDescent="0.2">
      <c r="A1211" t="s">
        <v>4745</v>
      </c>
      <c r="B1211">
        <v>35.773000000000003</v>
      </c>
      <c r="C1211">
        <v>137.422</v>
      </c>
      <c r="D1211">
        <v>10</v>
      </c>
      <c r="E1211">
        <v>5</v>
      </c>
      <c r="F1211" t="s">
        <v>211</v>
      </c>
      <c r="J1211">
        <v>1.2</v>
      </c>
      <c r="K1211" t="s">
        <v>212</v>
      </c>
      <c r="L1211" t="s">
        <v>4746</v>
      </c>
      <c r="M1211" t="s">
        <v>4747</v>
      </c>
      <c r="N1211" t="s">
        <v>4744</v>
      </c>
      <c r="O1211" t="s">
        <v>28</v>
      </c>
      <c r="S1211">
        <v>28</v>
      </c>
      <c r="T1211" t="s">
        <v>29</v>
      </c>
      <c r="U1211" t="s">
        <v>212</v>
      </c>
      <c r="V1211" t="s">
        <v>212</v>
      </c>
    </row>
    <row r="1212" spans="1:22" x14ac:dyDescent="0.2">
      <c r="A1212" t="s">
        <v>4748</v>
      </c>
      <c r="B1212">
        <v>38.029000000000003</v>
      </c>
      <c r="C1212">
        <v>140.35900000000001</v>
      </c>
      <c r="D1212">
        <v>118</v>
      </c>
      <c r="E1212">
        <v>4.8</v>
      </c>
      <c r="F1212" t="s">
        <v>211</v>
      </c>
      <c r="J1212">
        <v>0.9</v>
      </c>
      <c r="K1212" t="s">
        <v>212</v>
      </c>
      <c r="L1212" t="s">
        <v>4749</v>
      </c>
      <c r="M1212" t="s">
        <v>4750</v>
      </c>
      <c r="N1212" t="s">
        <v>4751</v>
      </c>
      <c r="O1212" t="s">
        <v>28</v>
      </c>
      <c r="Q1212">
        <v>1.6</v>
      </c>
      <c r="S1212">
        <v>25</v>
      </c>
      <c r="T1212" t="s">
        <v>29</v>
      </c>
      <c r="U1212" t="s">
        <v>212</v>
      </c>
      <c r="V1212" t="s">
        <v>212</v>
      </c>
    </row>
    <row r="1213" spans="1:22" x14ac:dyDescent="0.2">
      <c r="A1213" t="s">
        <v>4752</v>
      </c>
      <c r="B1213">
        <v>34.006</v>
      </c>
      <c r="C1213">
        <v>141.5</v>
      </c>
      <c r="D1213">
        <v>47.6</v>
      </c>
      <c r="E1213">
        <v>6.8</v>
      </c>
      <c r="F1213" t="s">
        <v>23</v>
      </c>
      <c r="J1213">
        <v>1</v>
      </c>
      <c r="K1213" t="s">
        <v>212</v>
      </c>
      <c r="L1213" t="s">
        <v>4753</v>
      </c>
      <c r="M1213" t="s">
        <v>4754</v>
      </c>
      <c r="N1213" t="s">
        <v>4755</v>
      </c>
      <c r="O1213" t="s">
        <v>28</v>
      </c>
      <c r="Q1213">
        <v>1.6</v>
      </c>
      <c r="T1213" t="s">
        <v>29</v>
      </c>
      <c r="U1213" t="s">
        <v>212</v>
      </c>
      <c r="V1213" t="s">
        <v>4468</v>
      </c>
    </row>
    <row r="1214" spans="1:22" x14ac:dyDescent="0.2">
      <c r="A1214" t="s">
        <v>4756</v>
      </c>
      <c r="B1214">
        <v>36.188000000000002</v>
      </c>
      <c r="C1214">
        <v>140.874</v>
      </c>
      <c r="D1214">
        <v>53.3</v>
      </c>
      <c r="E1214">
        <v>4.8</v>
      </c>
      <c r="F1214" t="s">
        <v>211</v>
      </c>
      <c r="J1214">
        <v>0.9</v>
      </c>
      <c r="K1214" t="s">
        <v>212</v>
      </c>
      <c r="L1214" t="s">
        <v>4757</v>
      </c>
      <c r="M1214" t="s">
        <v>4758</v>
      </c>
      <c r="N1214" t="s">
        <v>4759</v>
      </c>
      <c r="O1214" t="s">
        <v>28</v>
      </c>
      <c r="Q1214">
        <v>3.3</v>
      </c>
      <c r="S1214">
        <v>4</v>
      </c>
      <c r="T1214" t="s">
        <v>29</v>
      </c>
      <c r="U1214" t="s">
        <v>212</v>
      </c>
      <c r="V1214" t="s">
        <v>212</v>
      </c>
    </row>
    <row r="1215" spans="1:22" x14ac:dyDescent="0.2">
      <c r="A1215" t="s">
        <v>4760</v>
      </c>
      <c r="B1215">
        <v>33.933</v>
      </c>
      <c r="C1215">
        <v>141.333</v>
      </c>
      <c r="D1215">
        <v>43.2</v>
      </c>
      <c r="E1215">
        <v>5.7</v>
      </c>
      <c r="F1215" t="s">
        <v>23</v>
      </c>
      <c r="J1215">
        <v>1.1000000000000001</v>
      </c>
      <c r="K1215" t="s">
        <v>212</v>
      </c>
      <c r="L1215" t="s">
        <v>4761</v>
      </c>
      <c r="M1215" t="s">
        <v>4762</v>
      </c>
      <c r="N1215" t="s">
        <v>1276</v>
      </c>
      <c r="O1215" t="s">
        <v>28</v>
      </c>
      <c r="Q1215">
        <v>2.4</v>
      </c>
      <c r="T1215" t="s">
        <v>29</v>
      </c>
      <c r="U1215" t="s">
        <v>212</v>
      </c>
      <c r="V1215" t="s">
        <v>4468</v>
      </c>
    </row>
    <row r="1216" spans="1:22" x14ac:dyDescent="0.2">
      <c r="A1216" t="s">
        <v>4763</v>
      </c>
      <c r="B1216">
        <v>33.835999999999999</v>
      </c>
      <c r="C1216">
        <v>141.53299999999999</v>
      </c>
      <c r="D1216">
        <v>34.299999999999997</v>
      </c>
      <c r="E1216">
        <v>4.7</v>
      </c>
      <c r="F1216" t="s">
        <v>211</v>
      </c>
      <c r="J1216">
        <v>0.7</v>
      </c>
      <c r="K1216" t="s">
        <v>212</v>
      </c>
      <c r="L1216" t="s">
        <v>4764</v>
      </c>
      <c r="M1216" t="s">
        <v>4765</v>
      </c>
      <c r="N1216" t="s">
        <v>4766</v>
      </c>
      <c r="O1216" t="s">
        <v>28</v>
      </c>
      <c r="Q1216">
        <v>7.2</v>
      </c>
      <c r="S1216">
        <v>5</v>
      </c>
      <c r="T1216" t="s">
        <v>29</v>
      </c>
      <c r="U1216" t="s">
        <v>212</v>
      </c>
      <c r="V1216" t="s">
        <v>212</v>
      </c>
    </row>
    <row r="1217" spans="1:22" x14ac:dyDescent="0.2">
      <c r="A1217" t="s">
        <v>4767</v>
      </c>
      <c r="B1217">
        <v>33.892000000000003</v>
      </c>
      <c r="C1217">
        <v>141.53899999999999</v>
      </c>
      <c r="D1217">
        <v>44.4</v>
      </c>
      <c r="E1217">
        <v>4.8</v>
      </c>
      <c r="F1217" t="s">
        <v>439</v>
      </c>
      <c r="J1217">
        <v>0.8</v>
      </c>
      <c r="K1217" t="s">
        <v>212</v>
      </c>
      <c r="L1217" t="s">
        <v>4768</v>
      </c>
      <c r="M1217" t="s">
        <v>4769</v>
      </c>
      <c r="N1217" t="s">
        <v>4770</v>
      </c>
      <c r="O1217" t="s">
        <v>28</v>
      </c>
      <c r="Q1217">
        <v>6.7</v>
      </c>
      <c r="S1217">
        <v>1</v>
      </c>
      <c r="T1217" t="s">
        <v>29</v>
      </c>
      <c r="U1217" t="s">
        <v>212</v>
      </c>
      <c r="V1217" t="s">
        <v>212</v>
      </c>
    </row>
    <row r="1218" spans="1:22" x14ac:dyDescent="0.2">
      <c r="A1218" t="s">
        <v>4771</v>
      </c>
      <c r="B1218">
        <v>33.874000000000002</v>
      </c>
      <c r="C1218">
        <v>141.57900000000001</v>
      </c>
      <c r="D1218">
        <v>29.2</v>
      </c>
      <c r="E1218">
        <v>4.5</v>
      </c>
      <c r="F1218" t="s">
        <v>211</v>
      </c>
      <c r="J1218">
        <v>1</v>
      </c>
      <c r="K1218" t="s">
        <v>212</v>
      </c>
      <c r="L1218" t="s">
        <v>4772</v>
      </c>
      <c r="M1218" t="s">
        <v>4773</v>
      </c>
      <c r="N1218" t="s">
        <v>3023</v>
      </c>
      <c r="O1218" t="s">
        <v>28</v>
      </c>
      <c r="Q1218">
        <v>3.6</v>
      </c>
      <c r="S1218">
        <v>4</v>
      </c>
      <c r="T1218" t="s">
        <v>29</v>
      </c>
      <c r="U1218" t="s">
        <v>212</v>
      </c>
      <c r="V1218" t="s">
        <v>212</v>
      </c>
    </row>
    <row r="1219" spans="1:22" x14ac:dyDescent="0.2">
      <c r="A1219" t="s">
        <v>4774</v>
      </c>
      <c r="B1219">
        <v>34.01</v>
      </c>
      <c r="C1219">
        <v>141.59200000000001</v>
      </c>
      <c r="D1219">
        <v>29.9</v>
      </c>
      <c r="E1219">
        <v>5.5</v>
      </c>
      <c r="F1219" t="s">
        <v>23</v>
      </c>
      <c r="J1219">
        <v>1.1000000000000001</v>
      </c>
      <c r="K1219" t="s">
        <v>212</v>
      </c>
      <c r="L1219" t="s">
        <v>4775</v>
      </c>
      <c r="M1219" t="s">
        <v>4776</v>
      </c>
      <c r="N1219" t="s">
        <v>4777</v>
      </c>
      <c r="O1219" t="s">
        <v>28</v>
      </c>
      <c r="Q1219">
        <v>1.8</v>
      </c>
      <c r="T1219" t="s">
        <v>29</v>
      </c>
      <c r="U1219" t="s">
        <v>212</v>
      </c>
      <c r="V1219" t="s">
        <v>4468</v>
      </c>
    </row>
    <row r="1220" spans="1:22" x14ac:dyDescent="0.2">
      <c r="A1220" t="s">
        <v>4778</v>
      </c>
      <c r="B1220">
        <v>33.947000000000003</v>
      </c>
      <c r="C1220">
        <v>141.54400000000001</v>
      </c>
      <c r="D1220">
        <v>42.1</v>
      </c>
      <c r="E1220">
        <v>4.7</v>
      </c>
      <c r="F1220" t="s">
        <v>211</v>
      </c>
      <c r="J1220">
        <v>0.6</v>
      </c>
      <c r="K1220" t="s">
        <v>212</v>
      </c>
      <c r="L1220" t="s">
        <v>4779</v>
      </c>
      <c r="M1220" t="s">
        <v>4780</v>
      </c>
      <c r="N1220" t="s">
        <v>4781</v>
      </c>
      <c r="O1220" t="s">
        <v>28</v>
      </c>
      <c r="Q1220">
        <v>7</v>
      </c>
      <c r="S1220">
        <v>4</v>
      </c>
      <c r="T1220" t="s">
        <v>29</v>
      </c>
      <c r="U1220" t="s">
        <v>212</v>
      </c>
      <c r="V1220" t="s">
        <v>212</v>
      </c>
    </row>
    <row r="1221" spans="1:22" x14ac:dyDescent="0.2">
      <c r="A1221" t="s">
        <v>4782</v>
      </c>
      <c r="B1221">
        <v>33.975000000000001</v>
      </c>
      <c r="C1221">
        <v>141.554</v>
      </c>
      <c r="D1221">
        <v>32.700000000000003</v>
      </c>
      <c r="E1221">
        <v>5.7</v>
      </c>
      <c r="F1221" t="s">
        <v>23</v>
      </c>
      <c r="J1221">
        <v>1</v>
      </c>
      <c r="K1221" t="s">
        <v>212</v>
      </c>
      <c r="L1221" t="s">
        <v>4783</v>
      </c>
      <c r="M1221" t="s">
        <v>4784</v>
      </c>
      <c r="N1221" t="s">
        <v>394</v>
      </c>
      <c r="O1221" t="s">
        <v>28</v>
      </c>
      <c r="Q1221">
        <v>1.6</v>
      </c>
      <c r="T1221" t="s">
        <v>29</v>
      </c>
      <c r="U1221" t="s">
        <v>212</v>
      </c>
      <c r="V1221" t="s">
        <v>4468</v>
      </c>
    </row>
    <row r="1222" spans="1:22" x14ac:dyDescent="0.2">
      <c r="A1222" t="s">
        <v>4785</v>
      </c>
      <c r="B1222">
        <v>33.966000000000001</v>
      </c>
      <c r="C1222">
        <v>141.55099999999999</v>
      </c>
      <c r="D1222">
        <v>39.5</v>
      </c>
      <c r="E1222">
        <v>5.2</v>
      </c>
      <c r="F1222" t="s">
        <v>23</v>
      </c>
      <c r="J1222">
        <v>1.1000000000000001</v>
      </c>
      <c r="K1222" t="s">
        <v>212</v>
      </c>
      <c r="L1222" t="s">
        <v>4786</v>
      </c>
      <c r="M1222" t="s">
        <v>4787</v>
      </c>
      <c r="N1222" t="s">
        <v>1016</v>
      </c>
      <c r="O1222" t="s">
        <v>28</v>
      </c>
      <c r="Q1222">
        <v>3.2</v>
      </c>
      <c r="T1222" t="s">
        <v>29</v>
      </c>
      <c r="U1222" t="s">
        <v>212</v>
      </c>
      <c r="V1222" t="s">
        <v>4468</v>
      </c>
    </row>
    <row r="1223" spans="1:22" x14ac:dyDescent="0.2">
      <c r="A1223" t="s">
        <v>4788</v>
      </c>
      <c r="B1223">
        <v>33.936</v>
      </c>
      <c r="C1223">
        <v>141.464</v>
      </c>
      <c r="D1223">
        <v>50.8</v>
      </c>
      <c r="E1223">
        <v>4.8</v>
      </c>
      <c r="F1223" t="s">
        <v>211</v>
      </c>
      <c r="J1223">
        <v>0.9</v>
      </c>
      <c r="K1223" t="s">
        <v>212</v>
      </c>
      <c r="L1223" t="s">
        <v>4789</v>
      </c>
      <c r="M1223" t="s">
        <v>4790</v>
      </c>
      <c r="N1223" t="s">
        <v>2284</v>
      </c>
      <c r="O1223" t="s">
        <v>28</v>
      </c>
      <c r="Q1223">
        <v>6.2</v>
      </c>
      <c r="S1223">
        <v>10</v>
      </c>
      <c r="T1223" t="s">
        <v>29</v>
      </c>
      <c r="U1223" t="s">
        <v>212</v>
      </c>
      <c r="V1223" t="s">
        <v>212</v>
      </c>
    </row>
    <row r="1224" spans="1:22" x14ac:dyDescent="0.2">
      <c r="A1224" t="s">
        <v>4791</v>
      </c>
      <c r="B1224">
        <v>34.006</v>
      </c>
      <c r="C1224">
        <v>141.691</v>
      </c>
      <c r="D1224">
        <v>33</v>
      </c>
      <c r="E1224">
        <v>5</v>
      </c>
      <c r="F1224" t="s">
        <v>211</v>
      </c>
      <c r="J1224">
        <v>0.4</v>
      </c>
      <c r="K1224" t="s">
        <v>212</v>
      </c>
      <c r="L1224" t="s">
        <v>4792</v>
      </c>
      <c r="M1224" t="s">
        <v>4793</v>
      </c>
      <c r="N1224" t="s">
        <v>4770</v>
      </c>
      <c r="O1224" t="s">
        <v>28</v>
      </c>
      <c r="S1224">
        <v>1</v>
      </c>
      <c r="T1224" t="s">
        <v>29</v>
      </c>
      <c r="U1224" t="s">
        <v>212</v>
      </c>
      <c r="V1224" t="s">
        <v>212</v>
      </c>
    </row>
    <row r="1225" spans="1:22" x14ac:dyDescent="0.2">
      <c r="A1225" t="s">
        <v>4794</v>
      </c>
      <c r="B1225">
        <v>34.003</v>
      </c>
      <c r="C1225">
        <v>141.50700000000001</v>
      </c>
      <c r="D1225">
        <v>40.200000000000003</v>
      </c>
      <c r="E1225">
        <v>5.7</v>
      </c>
      <c r="F1225" t="s">
        <v>23</v>
      </c>
      <c r="J1225">
        <v>1.1000000000000001</v>
      </c>
      <c r="K1225" t="s">
        <v>212</v>
      </c>
      <c r="L1225" t="s">
        <v>4795</v>
      </c>
      <c r="M1225" t="s">
        <v>4796</v>
      </c>
      <c r="N1225" t="s">
        <v>4797</v>
      </c>
      <c r="O1225" t="s">
        <v>28</v>
      </c>
      <c r="Q1225">
        <v>2.2999999999999998</v>
      </c>
      <c r="T1225" t="s">
        <v>29</v>
      </c>
      <c r="U1225" t="s">
        <v>212</v>
      </c>
      <c r="V1225" t="s">
        <v>4468</v>
      </c>
    </row>
    <row r="1226" spans="1:22" x14ac:dyDescent="0.2">
      <c r="A1226" t="s">
        <v>4798</v>
      </c>
      <c r="B1226">
        <v>33.872</v>
      </c>
      <c r="C1226">
        <v>141.54300000000001</v>
      </c>
      <c r="D1226">
        <v>33</v>
      </c>
      <c r="E1226">
        <v>5.0999999999999996</v>
      </c>
      <c r="F1226" t="s">
        <v>211</v>
      </c>
      <c r="J1226">
        <v>0.8</v>
      </c>
      <c r="K1226" t="s">
        <v>212</v>
      </c>
      <c r="L1226" t="s">
        <v>4799</v>
      </c>
      <c r="M1226" t="s">
        <v>4800</v>
      </c>
      <c r="N1226" t="s">
        <v>2528</v>
      </c>
      <c r="O1226" t="s">
        <v>28</v>
      </c>
      <c r="S1226">
        <v>10</v>
      </c>
      <c r="T1226" t="s">
        <v>29</v>
      </c>
      <c r="U1226" t="s">
        <v>212</v>
      </c>
      <c r="V1226" t="s">
        <v>212</v>
      </c>
    </row>
    <row r="1227" spans="1:22" x14ac:dyDescent="0.2">
      <c r="A1227" t="s">
        <v>4801</v>
      </c>
      <c r="B1227">
        <v>33.481999999999999</v>
      </c>
      <c r="C1227">
        <v>141.40199999999999</v>
      </c>
      <c r="D1227">
        <v>33</v>
      </c>
      <c r="E1227">
        <v>4.9000000000000004</v>
      </c>
      <c r="F1227" t="s">
        <v>211</v>
      </c>
      <c r="J1227">
        <v>0.9</v>
      </c>
      <c r="K1227" t="s">
        <v>212</v>
      </c>
      <c r="L1227" t="s">
        <v>4802</v>
      </c>
      <c r="M1227" t="s">
        <v>4803</v>
      </c>
      <c r="N1227" t="s">
        <v>2205</v>
      </c>
      <c r="O1227" t="s">
        <v>28</v>
      </c>
      <c r="S1227">
        <v>1</v>
      </c>
      <c r="T1227" t="s">
        <v>29</v>
      </c>
      <c r="U1227" t="s">
        <v>212</v>
      </c>
      <c r="V1227" t="s">
        <v>212</v>
      </c>
    </row>
    <row r="1228" spans="1:22" x14ac:dyDescent="0.2">
      <c r="A1228" t="s">
        <v>4804</v>
      </c>
      <c r="B1228">
        <v>36.938000000000002</v>
      </c>
      <c r="C1228">
        <v>135.471</v>
      </c>
      <c r="D1228">
        <v>353.3</v>
      </c>
      <c r="E1228">
        <v>4.9000000000000004</v>
      </c>
      <c r="F1228" t="s">
        <v>211</v>
      </c>
      <c r="J1228">
        <v>0.8</v>
      </c>
      <c r="K1228" t="s">
        <v>212</v>
      </c>
      <c r="L1228" t="s">
        <v>4805</v>
      </c>
      <c r="M1228" t="s">
        <v>4806</v>
      </c>
      <c r="N1228" t="s">
        <v>4807</v>
      </c>
      <c r="O1228" t="s">
        <v>28</v>
      </c>
      <c r="Q1228">
        <v>1.4</v>
      </c>
      <c r="S1228">
        <v>40</v>
      </c>
      <c r="T1228" t="s">
        <v>29</v>
      </c>
      <c r="U1228" t="s">
        <v>212</v>
      </c>
      <c r="V1228" t="s">
        <v>212</v>
      </c>
    </row>
    <row r="1229" spans="1:22" x14ac:dyDescent="0.2">
      <c r="A1229" t="s">
        <v>4808</v>
      </c>
      <c r="B1229">
        <v>40.079000000000001</v>
      </c>
      <c r="C1229">
        <v>142.29</v>
      </c>
      <c r="D1229">
        <v>62.3</v>
      </c>
      <c r="E1229">
        <v>5.0999999999999996</v>
      </c>
      <c r="F1229" t="s">
        <v>211</v>
      </c>
      <c r="J1229">
        <v>1</v>
      </c>
      <c r="K1229" t="s">
        <v>212</v>
      </c>
      <c r="L1229" t="s">
        <v>4809</v>
      </c>
      <c r="M1229" t="s">
        <v>4810</v>
      </c>
      <c r="N1229" t="s">
        <v>4811</v>
      </c>
      <c r="O1229" t="s">
        <v>28</v>
      </c>
      <c r="Q1229">
        <v>2.2999999999999998</v>
      </c>
      <c r="S1229">
        <v>32</v>
      </c>
      <c r="T1229" t="s">
        <v>29</v>
      </c>
      <c r="U1229" t="s">
        <v>212</v>
      </c>
      <c r="V1229" t="s">
        <v>212</v>
      </c>
    </row>
    <row r="1230" spans="1:22" x14ac:dyDescent="0.2">
      <c r="A1230" t="s">
        <v>4812</v>
      </c>
      <c r="B1230">
        <v>35.856999999999999</v>
      </c>
      <c r="C1230">
        <v>142.22200000000001</v>
      </c>
      <c r="D1230">
        <v>42.4</v>
      </c>
      <c r="E1230">
        <v>4.5</v>
      </c>
      <c r="F1230" t="s">
        <v>211</v>
      </c>
      <c r="J1230">
        <v>1.1000000000000001</v>
      </c>
      <c r="K1230" t="s">
        <v>212</v>
      </c>
      <c r="L1230" t="s">
        <v>4813</v>
      </c>
      <c r="M1230" t="s">
        <v>4814</v>
      </c>
      <c r="N1230" t="s">
        <v>4815</v>
      </c>
      <c r="O1230" t="s">
        <v>28</v>
      </c>
      <c r="Q1230">
        <v>6.3</v>
      </c>
      <c r="S1230">
        <v>6</v>
      </c>
      <c r="T1230" t="s">
        <v>29</v>
      </c>
      <c r="U1230" t="s">
        <v>212</v>
      </c>
      <c r="V1230" t="s">
        <v>212</v>
      </c>
    </row>
    <row r="1231" spans="1:22" x14ac:dyDescent="0.2">
      <c r="A1231" t="s">
        <v>4816</v>
      </c>
      <c r="B1231">
        <v>33.996000000000002</v>
      </c>
      <c r="C1231">
        <v>141.42500000000001</v>
      </c>
      <c r="D1231">
        <v>44.3</v>
      </c>
      <c r="E1231">
        <v>5.3</v>
      </c>
      <c r="F1231" t="s">
        <v>211</v>
      </c>
      <c r="J1231">
        <v>1</v>
      </c>
      <c r="K1231" t="s">
        <v>212</v>
      </c>
      <c r="L1231" t="s">
        <v>4817</v>
      </c>
      <c r="M1231" t="s">
        <v>4818</v>
      </c>
      <c r="N1231" t="s">
        <v>1276</v>
      </c>
      <c r="O1231" t="s">
        <v>28</v>
      </c>
      <c r="Q1231">
        <v>3.4</v>
      </c>
      <c r="S1231">
        <v>41</v>
      </c>
      <c r="T1231" t="s">
        <v>29</v>
      </c>
      <c r="U1231" t="s">
        <v>212</v>
      </c>
      <c r="V1231" t="s">
        <v>212</v>
      </c>
    </row>
    <row r="1232" spans="1:22" x14ac:dyDescent="0.2">
      <c r="A1232" t="s">
        <v>4819</v>
      </c>
      <c r="B1232">
        <v>33.945999999999998</v>
      </c>
      <c r="C1232">
        <v>141.422</v>
      </c>
      <c r="D1232">
        <v>49.1</v>
      </c>
      <c r="E1232">
        <v>5.7</v>
      </c>
      <c r="F1232" t="s">
        <v>439</v>
      </c>
      <c r="J1232">
        <v>0.8</v>
      </c>
      <c r="K1232" t="s">
        <v>212</v>
      </c>
      <c r="L1232" t="s">
        <v>4820</v>
      </c>
      <c r="M1232" t="s">
        <v>4821</v>
      </c>
      <c r="N1232" t="s">
        <v>4797</v>
      </c>
      <c r="O1232" t="s">
        <v>28</v>
      </c>
      <c r="Q1232">
        <v>4.5999999999999996</v>
      </c>
      <c r="S1232">
        <v>2</v>
      </c>
      <c r="T1232" t="s">
        <v>29</v>
      </c>
      <c r="U1232" t="s">
        <v>212</v>
      </c>
      <c r="V1232" t="s">
        <v>212</v>
      </c>
    </row>
    <row r="1233" spans="1:22" x14ac:dyDescent="0.2">
      <c r="A1233" t="s">
        <v>4822</v>
      </c>
      <c r="B1233">
        <v>33.192999999999998</v>
      </c>
      <c r="C1233">
        <v>137.19399999999999</v>
      </c>
      <c r="D1233">
        <v>372.6</v>
      </c>
      <c r="E1233">
        <v>4.5</v>
      </c>
      <c r="F1233" t="s">
        <v>211</v>
      </c>
      <c r="J1233">
        <v>0.7</v>
      </c>
      <c r="K1233" t="s">
        <v>212</v>
      </c>
      <c r="L1233" t="s">
        <v>4823</v>
      </c>
      <c r="M1233" t="s">
        <v>4824</v>
      </c>
      <c r="N1233" t="s">
        <v>4825</v>
      </c>
      <c r="O1233" t="s">
        <v>28</v>
      </c>
      <c r="Q1233">
        <v>2.2999999999999998</v>
      </c>
      <c r="S1233">
        <v>9</v>
      </c>
      <c r="T1233" t="s">
        <v>29</v>
      </c>
      <c r="U1233" t="s">
        <v>212</v>
      </c>
      <c r="V1233" t="s">
        <v>212</v>
      </c>
    </row>
    <row r="1234" spans="1:22" x14ac:dyDescent="0.2">
      <c r="A1234" t="s">
        <v>4826</v>
      </c>
      <c r="B1234">
        <v>35.078000000000003</v>
      </c>
      <c r="C1234">
        <v>140.30799999999999</v>
      </c>
      <c r="D1234">
        <v>31.7</v>
      </c>
      <c r="E1234">
        <v>4.5</v>
      </c>
      <c r="F1234" t="s">
        <v>211</v>
      </c>
      <c r="J1234">
        <v>0.4</v>
      </c>
      <c r="K1234" t="s">
        <v>212</v>
      </c>
      <c r="L1234" t="s">
        <v>4827</v>
      </c>
      <c r="M1234" t="s">
        <v>4828</v>
      </c>
      <c r="N1234" t="s">
        <v>4829</v>
      </c>
      <c r="O1234" t="s">
        <v>28</v>
      </c>
      <c r="Q1234">
        <v>1.5</v>
      </c>
      <c r="S1234">
        <v>1</v>
      </c>
      <c r="T1234" t="s">
        <v>29</v>
      </c>
      <c r="U1234" t="s">
        <v>212</v>
      </c>
      <c r="V1234" t="s">
        <v>212</v>
      </c>
    </row>
    <row r="1235" spans="1:22" x14ac:dyDescent="0.2">
      <c r="A1235" t="s">
        <v>4830</v>
      </c>
      <c r="B1235">
        <v>34.4</v>
      </c>
      <c r="C1235">
        <v>140.571</v>
      </c>
      <c r="D1235">
        <v>69.2</v>
      </c>
      <c r="E1235">
        <v>4.8</v>
      </c>
      <c r="F1235" t="s">
        <v>211</v>
      </c>
      <c r="J1235">
        <v>1.1000000000000001</v>
      </c>
      <c r="K1235" t="s">
        <v>212</v>
      </c>
      <c r="L1235" t="s">
        <v>4831</v>
      </c>
      <c r="M1235" t="s">
        <v>4832</v>
      </c>
      <c r="N1235" t="s">
        <v>4833</v>
      </c>
      <c r="O1235" t="s">
        <v>28</v>
      </c>
      <c r="Q1235">
        <v>2.9</v>
      </c>
      <c r="S1235">
        <v>22</v>
      </c>
      <c r="T1235" t="s">
        <v>29</v>
      </c>
      <c r="U1235" t="s">
        <v>212</v>
      </c>
      <c r="V1235" t="s">
        <v>212</v>
      </c>
    </row>
    <row r="1236" spans="1:22" x14ac:dyDescent="0.2">
      <c r="A1236" t="s">
        <v>4834</v>
      </c>
      <c r="B1236">
        <v>35.536999999999999</v>
      </c>
      <c r="C1236">
        <v>140.386</v>
      </c>
      <c r="D1236">
        <v>71.099999999999994</v>
      </c>
      <c r="E1236">
        <v>4.9000000000000004</v>
      </c>
      <c r="F1236" t="s">
        <v>211</v>
      </c>
      <c r="J1236">
        <v>1.2</v>
      </c>
      <c r="K1236" t="s">
        <v>212</v>
      </c>
      <c r="L1236" t="s">
        <v>4835</v>
      </c>
      <c r="M1236" t="s">
        <v>4836</v>
      </c>
      <c r="N1236" t="s">
        <v>4837</v>
      </c>
      <c r="O1236" t="s">
        <v>28</v>
      </c>
      <c r="Q1236">
        <v>1.9</v>
      </c>
      <c r="S1236">
        <v>13</v>
      </c>
      <c r="T1236" t="s">
        <v>29</v>
      </c>
      <c r="U1236" t="s">
        <v>212</v>
      </c>
      <c r="V1236" t="s">
        <v>212</v>
      </c>
    </row>
    <row r="1237" spans="1:22" x14ac:dyDescent="0.2">
      <c r="A1237" t="s">
        <v>4838</v>
      </c>
      <c r="B1237">
        <v>33.527000000000001</v>
      </c>
      <c r="C1237">
        <v>132.06399999999999</v>
      </c>
      <c r="D1237">
        <v>63.3</v>
      </c>
      <c r="E1237">
        <v>4.5</v>
      </c>
      <c r="F1237" t="s">
        <v>211</v>
      </c>
      <c r="J1237">
        <v>1.7</v>
      </c>
      <c r="K1237" t="s">
        <v>212</v>
      </c>
      <c r="L1237" t="s">
        <v>4839</v>
      </c>
      <c r="M1237" t="s">
        <v>4840</v>
      </c>
      <c r="N1237" t="s">
        <v>4841</v>
      </c>
      <c r="O1237" t="s">
        <v>28</v>
      </c>
      <c r="Q1237">
        <v>6.7</v>
      </c>
      <c r="S1237">
        <v>1</v>
      </c>
      <c r="T1237" t="s">
        <v>29</v>
      </c>
      <c r="U1237" t="s">
        <v>212</v>
      </c>
      <c r="V1237" t="s">
        <v>212</v>
      </c>
    </row>
    <row r="1238" spans="1:22" x14ac:dyDescent="0.2">
      <c r="A1238" t="s">
        <v>4842</v>
      </c>
      <c r="B1238">
        <v>35.813000000000002</v>
      </c>
      <c r="C1238">
        <v>137.56800000000001</v>
      </c>
      <c r="D1238">
        <v>14.7</v>
      </c>
      <c r="E1238">
        <v>5.0999999999999996</v>
      </c>
      <c r="F1238" t="s">
        <v>211</v>
      </c>
      <c r="J1238">
        <v>1.2</v>
      </c>
      <c r="K1238" t="s">
        <v>212</v>
      </c>
      <c r="L1238" t="s">
        <v>4843</v>
      </c>
      <c r="M1238" t="s">
        <v>4844</v>
      </c>
      <c r="N1238" t="s">
        <v>4845</v>
      </c>
      <c r="O1238" t="s">
        <v>28</v>
      </c>
      <c r="S1238">
        <v>29</v>
      </c>
      <c r="T1238" t="s">
        <v>29</v>
      </c>
      <c r="U1238" t="s">
        <v>212</v>
      </c>
      <c r="V1238" t="s">
        <v>212</v>
      </c>
    </row>
    <row r="1239" spans="1:22" x14ac:dyDescent="0.2">
      <c r="A1239" t="s">
        <v>4846</v>
      </c>
      <c r="B1239">
        <v>33.954000000000001</v>
      </c>
      <c r="C1239">
        <v>141.57900000000001</v>
      </c>
      <c r="D1239">
        <v>29.1</v>
      </c>
      <c r="E1239">
        <v>4.7</v>
      </c>
      <c r="F1239" t="s">
        <v>211</v>
      </c>
      <c r="J1239">
        <v>0.9</v>
      </c>
      <c r="K1239" t="s">
        <v>212</v>
      </c>
      <c r="L1239" t="s">
        <v>4847</v>
      </c>
      <c r="M1239" t="s">
        <v>4848</v>
      </c>
      <c r="N1239" t="s">
        <v>4849</v>
      </c>
      <c r="O1239" t="s">
        <v>28</v>
      </c>
      <c r="Q1239">
        <v>3.5</v>
      </c>
      <c r="S1239">
        <v>9</v>
      </c>
      <c r="T1239" t="s">
        <v>29</v>
      </c>
      <c r="U1239" t="s">
        <v>212</v>
      </c>
      <c r="V1239" t="s">
        <v>212</v>
      </c>
    </row>
    <row r="1240" spans="1:22" x14ac:dyDescent="0.2">
      <c r="A1240" t="s">
        <v>4850</v>
      </c>
      <c r="B1240">
        <v>33.430999999999997</v>
      </c>
      <c r="C1240">
        <v>140.34200000000001</v>
      </c>
      <c r="D1240">
        <v>84.1</v>
      </c>
      <c r="E1240">
        <v>4.5999999999999996</v>
      </c>
      <c r="F1240" t="s">
        <v>211</v>
      </c>
      <c r="J1240">
        <v>1.5</v>
      </c>
      <c r="K1240" t="s">
        <v>212</v>
      </c>
      <c r="L1240" t="s">
        <v>4851</v>
      </c>
      <c r="M1240" t="s">
        <v>4852</v>
      </c>
      <c r="N1240" t="s">
        <v>4853</v>
      </c>
      <c r="O1240" t="s">
        <v>28</v>
      </c>
      <c r="Q1240">
        <v>9.6</v>
      </c>
      <c r="S1240">
        <v>3</v>
      </c>
      <c r="T1240" t="s">
        <v>29</v>
      </c>
      <c r="U1240" t="s">
        <v>212</v>
      </c>
      <c r="V1240" t="s">
        <v>212</v>
      </c>
    </row>
    <row r="1241" spans="1:22" x14ac:dyDescent="0.2">
      <c r="A1241" t="s">
        <v>4854</v>
      </c>
      <c r="B1241">
        <v>34.345999999999997</v>
      </c>
      <c r="C1241">
        <v>141.16</v>
      </c>
      <c r="D1241">
        <v>87</v>
      </c>
      <c r="E1241">
        <v>4.7</v>
      </c>
      <c r="F1241" t="s">
        <v>211</v>
      </c>
      <c r="J1241">
        <v>0.5</v>
      </c>
      <c r="K1241" t="s">
        <v>212</v>
      </c>
      <c r="L1241" t="s">
        <v>4855</v>
      </c>
      <c r="M1241" t="s">
        <v>4856</v>
      </c>
      <c r="N1241" t="s">
        <v>4857</v>
      </c>
      <c r="O1241" t="s">
        <v>28</v>
      </c>
      <c r="Q1241">
        <v>8.5</v>
      </c>
      <c r="S1241">
        <v>4</v>
      </c>
      <c r="T1241" t="s">
        <v>29</v>
      </c>
      <c r="U1241" t="s">
        <v>212</v>
      </c>
      <c r="V1241" t="s">
        <v>212</v>
      </c>
    </row>
    <row r="1242" spans="1:22" x14ac:dyDescent="0.2">
      <c r="A1242" t="s">
        <v>4858</v>
      </c>
      <c r="B1242">
        <v>37.094000000000001</v>
      </c>
      <c r="C1242">
        <v>141.36000000000001</v>
      </c>
      <c r="D1242">
        <v>52.6</v>
      </c>
      <c r="E1242">
        <v>5.0999999999999996</v>
      </c>
      <c r="F1242" t="s">
        <v>211</v>
      </c>
      <c r="J1242">
        <v>1</v>
      </c>
      <c r="K1242" t="s">
        <v>212</v>
      </c>
      <c r="L1242" t="s">
        <v>4859</v>
      </c>
      <c r="M1242" t="s">
        <v>4860</v>
      </c>
      <c r="N1242" t="s">
        <v>4861</v>
      </c>
      <c r="O1242" t="s">
        <v>28</v>
      </c>
      <c r="Q1242">
        <v>2.2999999999999998</v>
      </c>
      <c r="S1242">
        <v>43</v>
      </c>
      <c r="T1242" t="s">
        <v>29</v>
      </c>
      <c r="U1242" t="s">
        <v>212</v>
      </c>
      <c r="V1242" t="s">
        <v>212</v>
      </c>
    </row>
    <row r="1243" spans="1:22" x14ac:dyDescent="0.2">
      <c r="A1243" t="s">
        <v>4862</v>
      </c>
      <c r="B1243">
        <v>35.345999999999997</v>
      </c>
      <c r="C1243">
        <v>141.20400000000001</v>
      </c>
      <c r="D1243">
        <v>57.5</v>
      </c>
      <c r="E1243">
        <v>5</v>
      </c>
      <c r="F1243" t="s">
        <v>211</v>
      </c>
      <c r="J1243">
        <v>1.3</v>
      </c>
      <c r="K1243" t="s">
        <v>212</v>
      </c>
      <c r="L1243" t="s">
        <v>4863</v>
      </c>
      <c r="M1243" t="s">
        <v>4864</v>
      </c>
      <c r="N1243" t="s">
        <v>4865</v>
      </c>
      <c r="O1243" t="s">
        <v>28</v>
      </c>
      <c r="Q1243">
        <v>6.6</v>
      </c>
      <c r="S1243">
        <v>4</v>
      </c>
      <c r="T1243" t="s">
        <v>29</v>
      </c>
      <c r="U1243" t="s">
        <v>212</v>
      </c>
      <c r="V1243" t="s">
        <v>212</v>
      </c>
    </row>
    <row r="1244" spans="1:22" x14ac:dyDescent="0.2">
      <c r="A1244" t="s">
        <v>4866</v>
      </c>
      <c r="B1244">
        <v>37.18</v>
      </c>
      <c r="C1244">
        <v>141.779</v>
      </c>
      <c r="D1244">
        <v>33</v>
      </c>
      <c r="E1244">
        <v>4.8</v>
      </c>
      <c r="F1244" t="s">
        <v>211</v>
      </c>
      <c r="J1244">
        <v>1.5</v>
      </c>
      <c r="K1244" t="s">
        <v>212</v>
      </c>
      <c r="L1244" t="s">
        <v>4867</v>
      </c>
      <c r="M1244" t="s">
        <v>4868</v>
      </c>
      <c r="N1244" t="s">
        <v>954</v>
      </c>
      <c r="O1244" t="s">
        <v>28</v>
      </c>
      <c r="S1244">
        <v>7</v>
      </c>
      <c r="T1244" t="s">
        <v>29</v>
      </c>
      <c r="U1244" t="s">
        <v>212</v>
      </c>
      <c r="V1244" t="s">
        <v>212</v>
      </c>
    </row>
    <row r="1245" spans="1:22" x14ac:dyDescent="0.2">
      <c r="A1245" t="s">
        <v>4869</v>
      </c>
      <c r="B1245">
        <v>37.335000000000001</v>
      </c>
      <c r="C1245">
        <v>141.505</v>
      </c>
      <c r="D1245">
        <v>61.4</v>
      </c>
      <c r="E1245">
        <v>4.9000000000000004</v>
      </c>
      <c r="F1245" t="s">
        <v>211</v>
      </c>
      <c r="J1245">
        <v>1.2</v>
      </c>
      <c r="K1245" t="s">
        <v>212</v>
      </c>
      <c r="L1245" t="s">
        <v>4870</v>
      </c>
      <c r="M1245" t="s">
        <v>4871</v>
      </c>
      <c r="N1245" t="s">
        <v>2492</v>
      </c>
      <c r="O1245" t="s">
        <v>28</v>
      </c>
      <c r="Q1245">
        <v>2.6</v>
      </c>
      <c r="S1245">
        <v>17</v>
      </c>
      <c r="T1245" t="s">
        <v>29</v>
      </c>
      <c r="U1245" t="s">
        <v>212</v>
      </c>
      <c r="V1245" t="s">
        <v>212</v>
      </c>
    </row>
    <row r="1246" spans="1:22" x14ac:dyDescent="0.2">
      <c r="A1246" t="s">
        <v>4872</v>
      </c>
      <c r="B1246">
        <v>37.753999999999998</v>
      </c>
      <c r="C1246">
        <v>141.697</v>
      </c>
      <c r="D1246">
        <v>60.4</v>
      </c>
      <c r="E1246">
        <v>5.4</v>
      </c>
      <c r="F1246" t="s">
        <v>23</v>
      </c>
      <c r="J1246">
        <v>0.9</v>
      </c>
      <c r="K1246" t="s">
        <v>212</v>
      </c>
      <c r="L1246" t="s">
        <v>4873</v>
      </c>
      <c r="M1246" t="s">
        <v>4874</v>
      </c>
      <c r="N1246" t="s">
        <v>641</v>
      </c>
      <c r="O1246" t="s">
        <v>28</v>
      </c>
      <c r="Q1246">
        <v>1.9</v>
      </c>
      <c r="T1246" t="s">
        <v>29</v>
      </c>
      <c r="U1246" t="s">
        <v>212</v>
      </c>
      <c r="V1246" t="s">
        <v>4468</v>
      </c>
    </row>
    <row r="1247" spans="1:22" x14ac:dyDescent="0.2">
      <c r="A1247" t="s">
        <v>4875</v>
      </c>
      <c r="B1247">
        <v>36.469000000000001</v>
      </c>
      <c r="C1247">
        <v>140.578</v>
      </c>
      <c r="D1247">
        <v>70.2</v>
      </c>
      <c r="E1247">
        <v>4.8</v>
      </c>
      <c r="F1247" t="s">
        <v>211</v>
      </c>
      <c r="J1247">
        <v>1</v>
      </c>
      <c r="K1247" t="s">
        <v>212</v>
      </c>
      <c r="L1247" t="s">
        <v>4876</v>
      </c>
      <c r="M1247" t="s">
        <v>4877</v>
      </c>
      <c r="N1247" t="s">
        <v>4878</v>
      </c>
      <c r="O1247" t="s">
        <v>28</v>
      </c>
      <c r="Q1247">
        <v>2.5</v>
      </c>
      <c r="S1247">
        <v>7</v>
      </c>
      <c r="T1247" t="s">
        <v>29</v>
      </c>
      <c r="U1247" t="s">
        <v>212</v>
      </c>
      <c r="V1247" t="s">
        <v>212</v>
      </c>
    </row>
    <row r="1248" spans="1:22" x14ac:dyDescent="0.2">
      <c r="A1248" t="s">
        <v>4879</v>
      </c>
      <c r="B1248">
        <v>35.347000000000001</v>
      </c>
      <c r="C1248">
        <v>140.90199999999999</v>
      </c>
      <c r="D1248">
        <v>92.1</v>
      </c>
      <c r="E1248">
        <v>4.5999999999999996</v>
      </c>
      <c r="F1248" t="s">
        <v>211</v>
      </c>
      <c r="J1248">
        <v>1.3</v>
      </c>
      <c r="K1248" t="s">
        <v>212</v>
      </c>
      <c r="L1248" t="s">
        <v>4880</v>
      </c>
      <c r="M1248" t="s">
        <v>4881</v>
      </c>
      <c r="N1248" t="s">
        <v>4882</v>
      </c>
      <c r="O1248" t="s">
        <v>28</v>
      </c>
      <c r="Q1248">
        <v>7.4</v>
      </c>
      <c r="S1248">
        <v>3</v>
      </c>
      <c r="T1248" t="s">
        <v>29</v>
      </c>
      <c r="U1248" t="s">
        <v>212</v>
      </c>
      <c r="V1248" t="s">
        <v>212</v>
      </c>
    </row>
    <row r="1249" spans="1:22" x14ac:dyDescent="0.2">
      <c r="A1249" t="s">
        <v>4883</v>
      </c>
      <c r="B1249">
        <v>38.164000000000001</v>
      </c>
      <c r="C1249">
        <v>140.69</v>
      </c>
      <c r="D1249">
        <v>105.7</v>
      </c>
      <c r="E1249">
        <v>4.9000000000000004</v>
      </c>
      <c r="F1249" t="s">
        <v>211</v>
      </c>
      <c r="J1249">
        <v>1.1000000000000001</v>
      </c>
      <c r="K1249" t="s">
        <v>212</v>
      </c>
      <c r="L1249" t="s">
        <v>4884</v>
      </c>
      <c r="M1249" t="s">
        <v>4885</v>
      </c>
      <c r="N1249" t="s">
        <v>4886</v>
      </c>
      <c r="O1249" t="s">
        <v>28</v>
      </c>
      <c r="Q1249">
        <v>1.9</v>
      </c>
      <c r="S1249">
        <v>19</v>
      </c>
      <c r="T1249" t="s">
        <v>29</v>
      </c>
      <c r="U1249" t="s">
        <v>212</v>
      </c>
      <c r="V1249" t="s">
        <v>212</v>
      </c>
    </row>
    <row r="1250" spans="1:22" x14ac:dyDescent="0.2">
      <c r="A1250" t="s">
        <v>4887</v>
      </c>
      <c r="B1250">
        <v>35.198999999999998</v>
      </c>
      <c r="C1250">
        <v>139.99600000000001</v>
      </c>
      <c r="D1250">
        <v>104.7</v>
      </c>
      <c r="E1250">
        <v>4.9000000000000004</v>
      </c>
      <c r="F1250" t="s">
        <v>211</v>
      </c>
      <c r="J1250">
        <v>0.8</v>
      </c>
      <c r="K1250" t="s">
        <v>212</v>
      </c>
      <c r="L1250" t="s">
        <v>4888</v>
      </c>
      <c r="M1250" t="s">
        <v>4889</v>
      </c>
      <c r="N1250" t="s">
        <v>4890</v>
      </c>
      <c r="O1250" t="s">
        <v>28</v>
      </c>
      <c r="Q1250">
        <v>1.3</v>
      </c>
      <c r="S1250">
        <v>10</v>
      </c>
      <c r="T1250" t="s">
        <v>29</v>
      </c>
      <c r="U1250" t="s">
        <v>212</v>
      </c>
      <c r="V1250" t="s">
        <v>212</v>
      </c>
    </row>
    <row r="1251" spans="1:22" x14ac:dyDescent="0.2">
      <c r="A1251" t="s">
        <v>4891</v>
      </c>
      <c r="B1251">
        <v>40.125999999999998</v>
      </c>
      <c r="C1251">
        <v>142.38200000000001</v>
      </c>
      <c r="D1251">
        <v>58.2</v>
      </c>
      <c r="E1251">
        <v>4.8</v>
      </c>
      <c r="F1251" t="s">
        <v>211</v>
      </c>
      <c r="J1251">
        <v>1</v>
      </c>
      <c r="K1251" t="s">
        <v>212</v>
      </c>
      <c r="L1251" t="s">
        <v>4892</v>
      </c>
      <c r="M1251" t="s">
        <v>4893</v>
      </c>
      <c r="N1251" t="s">
        <v>482</v>
      </c>
      <c r="O1251" t="s">
        <v>28</v>
      </c>
      <c r="Q1251">
        <v>3.9</v>
      </c>
      <c r="S1251">
        <v>27</v>
      </c>
      <c r="T1251" t="s">
        <v>29</v>
      </c>
      <c r="U1251" t="s">
        <v>212</v>
      </c>
      <c r="V1251" t="s">
        <v>212</v>
      </c>
    </row>
    <row r="1252" spans="1:22" x14ac:dyDescent="0.2">
      <c r="A1252" t="s">
        <v>4894</v>
      </c>
      <c r="B1252">
        <v>40.011000000000003</v>
      </c>
      <c r="C1252">
        <v>142.91900000000001</v>
      </c>
      <c r="D1252">
        <v>47.7</v>
      </c>
      <c r="E1252">
        <v>4.8</v>
      </c>
      <c r="F1252" t="s">
        <v>211</v>
      </c>
      <c r="J1252">
        <v>1.1000000000000001</v>
      </c>
      <c r="K1252" t="s">
        <v>212</v>
      </c>
      <c r="L1252" t="s">
        <v>4895</v>
      </c>
      <c r="M1252" t="s">
        <v>4896</v>
      </c>
      <c r="N1252" t="s">
        <v>4897</v>
      </c>
      <c r="O1252" t="s">
        <v>28</v>
      </c>
      <c r="Q1252">
        <v>6.7</v>
      </c>
      <c r="S1252">
        <v>6</v>
      </c>
      <c r="T1252" t="s">
        <v>29</v>
      </c>
      <c r="U1252" t="s">
        <v>212</v>
      </c>
      <c r="V1252" t="s">
        <v>212</v>
      </c>
    </row>
    <row r="1253" spans="1:22" x14ac:dyDescent="0.2">
      <c r="A1253" t="s">
        <v>4898</v>
      </c>
      <c r="B1253">
        <v>40.006999999999998</v>
      </c>
      <c r="C1253">
        <v>142.85400000000001</v>
      </c>
      <c r="D1253">
        <v>55.5</v>
      </c>
      <c r="E1253">
        <v>5</v>
      </c>
      <c r="F1253" t="s">
        <v>211</v>
      </c>
      <c r="J1253">
        <v>1.1000000000000001</v>
      </c>
      <c r="K1253" t="s">
        <v>212</v>
      </c>
      <c r="L1253" t="s">
        <v>4899</v>
      </c>
      <c r="M1253" t="s">
        <v>4900</v>
      </c>
      <c r="N1253" t="s">
        <v>4901</v>
      </c>
      <c r="O1253" t="s">
        <v>28</v>
      </c>
      <c r="Q1253">
        <v>3.7</v>
      </c>
      <c r="S1253">
        <v>26</v>
      </c>
      <c r="T1253" t="s">
        <v>29</v>
      </c>
      <c r="U1253" t="s">
        <v>212</v>
      </c>
      <c r="V1253" t="s">
        <v>212</v>
      </c>
    </row>
    <row r="1254" spans="1:22" x14ac:dyDescent="0.2">
      <c r="A1254" t="s">
        <v>4902</v>
      </c>
      <c r="B1254">
        <v>37.115000000000002</v>
      </c>
      <c r="C1254">
        <v>141.4</v>
      </c>
      <c r="D1254">
        <v>52.8</v>
      </c>
      <c r="E1254">
        <v>5.0999999999999996</v>
      </c>
      <c r="F1254" t="s">
        <v>211</v>
      </c>
      <c r="J1254">
        <v>1</v>
      </c>
      <c r="K1254" t="s">
        <v>212</v>
      </c>
      <c r="L1254" t="s">
        <v>4903</v>
      </c>
      <c r="M1254" t="s">
        <v>4904</v>
      </c>
      <c r="N1254" t="s">
        <v>4905</v>
      </c>
      <c r="O1254" t="s">
        <v>28</v>
      </c>
      <c r="Q1254">
        <v>2.2999999999999998</v>
      </c>
      <c r="S1254">
        <v>46</v>
      </c>
      <c r="T1254" t="s">
        <v>29</v>
      </c>
      <c r="U1254" t="s">
        <v>212</v>
      </c>
      <c r="V1254" t="s">
        <v>212</v>
      </c>
    </row>
    <row r="1255" spans="1:22" x14ac:dyDescent="0.2">
      <c r="A1255" t="s">
        <v>4906</v>
      </c>
      <c r="B1255">
        <v>37.590000000000003</v>
      </c>
      <c r="C1255">
        <v>142.55500000000001</v>
      </c>
      <c r="D1255">
        <v>37.6</v>
      </c>
      <c r="E1255">
        <v>4.7</v>
      </c>
      <c r="F1255" t="s">
        <v>211</v>
      </c>
      <c r="J1255">
        <v>1.1000000000000001</v>
      </c>
      <c r="K1255" t="s">
        <v>212</v>
      </c>
      <c r="L1255" t="s">
        <v>4907</v>
      </c>
      <c r="M1255" t="s">
        <v>4908</v>
      </c>
      <c r="N1255" t="s">
        <v>4909</v>
      </c>
      <c r="O1255" t="s">
        <v>28</v>
      </c>
      <c r="Q1255">
        <v>5.8</v>
      </c>
      <c r="S1255">
        <v>16</v>
      </c>
      <c r="T1255" t="s">
        <v>29</v>
      </c>
      <c r="U1255" t="s">
        <v>212</v>
      </c>
      <c r="V1255" t="s">
        <v>212</v>
      </c>
    </row>
    <row r="1256" spans="1:22" x14ac:dyDescent="0.2">
      <c r="A1256" t="s">
        <v>4910</v>
      </c>
      <c r="B1256">
        <v>35.167999999999999</v>
      </c>
      <c r="C1256">
        <v>141.18100000000001</v>
      </c>
      <c r="D1256">
        <v>33</v>
      </c>
      <c r="E1256">
        <v>4.5999999999999996</v>
      </c>
      <c r="F1256" t="s">
        <v>211</v>
      </c>
      <c r="J1256">
        <v>0.8</v>
      </c>
      <c r="K1256" t="s">
        <v>212</v>
      </c>
      <c r="L1256" t="s">
        <v>4911</v>
      </c>
      <c r="M1256" t="s">
        <v>4912</v>
      </c>
      <c r="N1256" t="s">
        <v>4913</v>
      </c>
      <c r="O1256" t="s">
        <v>28</v>
      </c>
      <c r="S1256">
        <v>1</v>
      </c>
      <c r="T1256" t="s">
        <v>29</v>
      </c>
      <c r="U1256" t="s">
        <v>212</v>
      </c>
      <c r="V1256" t="s">
        <v>212</v>
      </c>
    </row>
    <row r="1257" spans="1:22" x14ac:dyDescent="0.2">
      <c r="A1257" t="s">
        <v>4914</v>
      </c>
      <c r="B1257">
        <v>36.667999999999999</v>
      </c>
      <c r="C1257">
        <v>141.393</v>
      </c>
      <c r="D1257">
        <v>54.1</v>
      </c>
      <c r="E1257">
        <v>4.5999999999999996</v>
      </c>
      <c r="F1257" t="s">
        <v>211</v>
      </c>
      <c r="J1257">
        <v>1</v>
      </c>
      <c r="K1257" t="s">
        <v>212</v>
      </c>
      <c r="L1257" t="s">
        <v>4915</v>
      </c>
      <c r="M1257" t="s">
        <v>4916</v>
      </c>
      <c r="N1257" t="s">
        <v>4917</v>
      </c>
      <c r="O1257" t="s">
        <v>28</v>
      </c>
      <c r="Q1257">
        <v>5.7</v>
      </c>
      <c r="S1257">
        <v>1</v>
      </c>
      <c r="T1257" t="s">
        <v>29</v>
      </c>
      <c r="U1257" t="s">
        <v>212</v>
      </c>
      <c r="V1257" t="s">
        <v>212</v>
      </c>
    </row>
    <row r="1258" spans="1:22" x14ac:dyDescent="0.2">
      <c r="A1258" t="s">
        <v>4918</v>
      </c>
      <c r="B1258">
        <v>36.417999999999999</v>
      </c>
      <c r="C1258">
        <v>140.66900000000001</v>
      </c>
      <c r="D1258">
        <v>67.400000000000006</v>
      </c>
      <c r="E1258">
        <v>5</v>
      </c>
      <c r="F1258" t="s">
        <v>211</v>
      </c>
      <c r="J1258">
        <v>1.1000000000000001</v>
      </c>
      <c r="K1258" t="s">
        <v>212</v>
      </c>
      <c r="L1258" t="s">
        <v>4919</v>
      </c>
      <c r="M1258" t="s">
        <v>4920</v>
      </c>
      <c r="N1258" t="s">
        <v>4921</v>
      </c>
      <c r="O1258" t="s">
        <v>28</v>
      </c>
      <c r="Q1258">
        <v>2</v>
      </c>
      <c r="S1258">
        <v>23</v>
      </c>
      <c r="T1258" t="s">
        <v>29</v>
      </c>
      <c r="U1258" t="s">
        <v>212</v>
      </c>
      <c r="V1258" t="s">
        <v>212</v>
      </c>
    </row>
    <row r="1259" spans="1:22" x14ac:dyDescent="0.2">
      <c r="A1259" t="s">
        <v>4922</v>
      </c>
      <c r="B1259">
        <v>35.590000000000003</v>
      </c>
      <c r="C1259">
        <v>140.21600000000001</v>
      </c>
      <c r="D1259">
        <v>78.5</v>
      </c>
      <c r="E1259">
        <v>4.7</v>
      </c>
      <c r="F1259" t="s">
        <v>211</v>
      </c>
      <c r="J1259">
        <v>0.7</v>
      </c>
      <c r="K1259" t="s">
        <v>212</v>
      </c>
      <c r="L1259" t="s">
        <v>4923</v>
      </c>
      <c r="M1259" t="s">
        <v>4924</v>
      </c>
      <c r="N1259" t="s">
        <v>4925</v>
      </c>
      <c r="O1259" t="s">
        <v>28</v>
      </c>
      <c r="Q1259">
        <v>2.1</v>
      </c>
      <c r="S1259">
        <v>2</v>
      </c>
      <c r="T1259" t="s">
        <v>29</v>
      </c>
      <c r="U1259" t="s">
        <v>212</v>
      </c>
      <c r="V1259" t="s">
        <v>212</v>
      </c>
    </row>
    <row r="1260" spans="1:22" x14ac:dyDescent="0.2">
      <c r="A1260" t="s">
        <v>4926</v>
      </c>
      <c r="B1260">
        <v>36.579000000000001</v>
      </c>
      <c r="C1260">
        <v>139.54400000000001</v>
      </c>
      <c r="D1260">
        <v>35.799999999999997</v>
      </c>
      <c r="E1260">
        <v>4.8</v>
      </c>
      <c r="F1260" t="s">
        <v>211</v>
      </c>
      <c r="J1260">
        <v>1.4</v>
      </c>
      <c r="K1260" t="s">
        <v>212</v>
      </c>
      <c r="L1260" t="s">
        <v>4927</v>
      </c>
      <c r="M1260" t="s">
        <v>4928</v>
      </c>
      <c r="N1260" t="s">
        <v>4929</v>
      </c>
      <c r="O1260" t="s">
        <v>28</v>
      </c>
      <c r="Q1260">
        <v>3.9</v>
      </c>
      <c r="S1260">
        <v>8</v>
      </c>
      <c r="T1260" t="s">
        <v>29</v>
      </c>
      <c r="U1260" t="s">
        <v>212</v>
      </c>
      <c r="V1260" t="s">
        <v>212</v>
      </c>
    </row>
    <row r="1261" spans="1:22" x14ac:dyDescent="0.2">
      <c r="A1261" t="s">
        <v>4930</v>
      </c>
      <c r="B1261">
        <v>36.582000000000001</v>
      </c>
      <c r="C1261">
        <v>139.47</v>
      </c>
      <c r="D1261">
        <v>34.4</v>
      </c>
      <c r="E1261">
        <v>4.7</v>
      </c>
      <c r="F1261" t="s">
        <v>211</v>
      </c>
      <c r="J1261">
        <v>1.2</v>
      </c>
      <c r="K1261" t="s">
        <v>212</v>
      </c>
      <c r="L1261" t="s">
        <v>4931</v>
      </c>
      <c r="M1261" t="s">
        <v>4932</v>
      </c>
      <c r="N1261" t="s">
        <v>4933</v>
      </c>
      <c r="O1261" t="s">
        <v>28</v>
      </c>
      <c r="Q1261">
        <v>5</v>
      </c>
      <c r="S1261">
        <v>3</v>
      </c>
      <c r="T1261" t="s">
        <v>29</v>
      </c>
      <c r="U1261" t="s">
        <v>212</v>
      </c>
      <c r="V1261" t="s">
        <v>212</v>
      </c>
    </row>
    <row r="1262" spans="1:22" x14ac:dyDescent="0.2">
      <c r="A1262" t="s">
        <v>4934</v>
      </c>
      <c r="B1262">
        <v>35.877000000000002</v>
      </c>
      <c r="C1262">
        <v>140.10599999999999</v>
      </c>
      <c r="D1262">
        <v>84.4</v>
      </c>
      <c r="E1262">
        <v>4.7</v>
      </c>
      <c r="F1262" t="s">
        <v>211</v>
      </c>
      <c r="J1262">
        <v>0.9</v>
      </c>
      <c r="K1262" t="s">
        <v>212</v>
      </c>
      <c r="L1262" t="s">
        <v>4935</v>
      </c>
      <c r="M1262" t="s">
        <v>4936</v>
      </c>
      <c r="N1262" t="s">
        <v>4937</v>
      </c>
      <c r="O1262" t="s">
        <v>28</v>
      </c>
      <c r="Q1262">
        <v>2.2000000000000002</v>
      </c>
      <c r="S1262">
        <v>4</v>
      </c>
      <c r="T1262" t="s">
        <v>29</v>
      </c>
      <c r="U1262" t="s">
        <v>212</v>
      </c>
      <c r="V1262" t="s">
        <v>212</v>
      </c>
    </row>
    <row r="1263" spans="1:22" x14ac:dyDescent="0.2">
      <c r="A1263" t="s">
        <v>4938</v>
      </c>
      <c r="B1263">
        <v>35.533000000000001</v>
      </c>
      <c r="C1263">
        <v>140.01</v>
      </c>
      <c r="D1263">
        <v>82.5</v>
      </c>
      <c r="E1263">
        <v>5.2</v>
      </c>
      <c r="F1263" t="s">
        <v>211</v>
      </c>
      <c r="J1263">
        <v>0.9</v>
      </c>
      <c r="K1263" t="s">
        <v>212</v>
      </c>
      <c r="L1263" t="s">
        <v>4939</v>
      </c>
      <c r="M1263" t="s">
        <v>4940</v>
      </c>
      <c r="N1263" t="s">
        <v>4941</v>
      </c>
      <c r="O1263" t="s">
        <v>28</v>
      </c>
      <c r="Q1263">
        <v>1.2</v>
      </c>
      <c r="S1263">
        <v>24</v>
      </c>
      <c r="T1263" t="s">
        <v>29</v>
      </c>
      <c r="U1263" t="s">
        <v>212</v>
      </c>
      <c r="V1263" t="s">
        <v>212</v>
      </c>
    </row>
    <row r="1264" spans="1:22" x14ac:dyDescent="0.2">
      <c r="A1264" t="s">
        <v>4942</v>
      </c>
      <c r="B1264">
        <v>40.442</v>
      </c>
      <c r="C1264">
        <v>139.15899999999999</v>
      </c>
      <c r="D1264">
        <v>14.8</v>
      </c>
      <c r="E1264">
        <v>4.9000000000000004</v>
      </c>
      <c r="F1264" t="s">
        <v>211</v>
      </c>
      <c r="J1264">
        <v>1.1000000000000001</v>
      </c>
      <c r="K1264" t="s">
        <v>212</v>
      </c>
      <c r="L1264" t="s">
        <v>4943</v>
      </c>
      <c r="M1264" t="s">
        <v>4944</v>
      </c>
      <c r="N1264" t="s">
        <v>4945</v>
      </c>
      <c r="O1264" t="s">
        <v>28</v>
      </c>
      <c r="Q1264">
        <v>2.1</v>
      </c>
      <c r="S1264">
        <v>20</v>
      </c>
      <c r="T1264" t="s">
        <v>29</v>
      </c>
      <c r="U1264" t="s">
        <v>212</v>
      </c>
      <c r="V1264" t="s">
        <v>212</v>
      </c>
    </row>
    <row r="1265" spans="1:22" x14ac:dyDescent="0.2">
      <c r="A1265" t="s">
        <v>4946</v>
      </c>
      <c r="B1265">
        <v>40.369</v>
      </c>
      <c r="C1265">
        <v>139.27099999999999</v>
      </c>
      <c r="D1265">
        <v>25.3</v>
      </c>
      <c r="E1265">
        <v>5</v>
      </c>
      <c r="F1265" t="s">
        <v>439</v>
      </c>
      <c r="J1265">
        <v>1.1000000000000001</v>
      </c>
      <c r="K1265" t="s">
        <v>212</v>
      </c>
      <c r="L1265" t="s">
        <v>4947</v>
      </c>
      <c r="M1265" t="s">
        <v>4948</v>
      </c>
      <c r="N1265" t="s">
        <v>4949</v>
      </c>
      <c r="O1265" t="s">
        <v>28</v>
      </c>
      <c r="Q1265">
        <v>2.6</v>
      </c>
      <c r="S1265">
        <v>3</v>
      </c>
      <c r="T1265" t="s">
        <v>29</v>
      </c>
      <c r="U1265" t="s">
        <v>212</v>
      </c>
      <c r="V1265" t="s">
        <v>212</v>
      </c>
    </row>
    <row r="1266" spans="1:22" x14ac:dyDescent="0.2">
      <c r="A1266" t="s">
        <v>4950</v>
      </c>
      <c r="B1266">
        <v>37.155999999999999</v>
      </c>
      <c r="C1266">
        <v>141.483</v>
      </c>
      <c r="D1266">
        <v>43.9</v>
      </c>
      <c r="E1266">
        <v>5.2</v>
      </c>
      <c r="F1266" t="s">
        <v>23</v>
      </c>
      <c r="J1266">
        <v>1</v>
      </c>
      <c r="K1266" t="s">
        <v>212</v>
      </c>
      <c r="L1266" t="s">
        <v>4951</v>
      </c>
      <c r="M1266" t="s">
        <v>4952</v>
      </c>
      <c r="N1266" t="s">
        <v>4953</v>
      </c>
      <c r="O1266" t="s">
        <v>28</v>
      </c>
      <c r="T1266" t="s">
        <v>29</v>
      </c>
      <c r="U1266" t="s">
        <v>212</v>
      </c>
      <c r="V1266" t="s">
        <v>4468</v>
      </c>
    </row>
    <row r="1267" spans="1:22" x14ac:dyDescent="0.2">
      <c r="A1267" t="s">
        <v>4954</v>
      </c>
      <c r="B1267">
        <v>37.180999999999997</v>
      </c>
      <c r="C1267">
        <v>141.29599999999999</v>
      </c>
      <c r="D1267">
        <v>58.5</v>
      </c>
      <c r="E1267">
        <v>4.9000000000000004</v>
      </c>
      <c r="F1267" t="s">
        <v>211</v>
      </c>
      <c r="J1267">
        <v>1.2</v>
      </c>
      <c r="K1267" t="s">
        <v>212</v>
      </c>
      <c r="L1267" t="s">
        <v>4955</v>
      </c>
      <c r="M1267" t="s">
        <v>4956</v>
      </c>
      <c r="N1267" t="s">
        <v>4957</v>
      </c>
      <c r="O1267" t="s">
        <v>28</v>
      </c>
      <c r="Q1267">
        <v>5.6</v>
      </c>
      <c r="S1267">
        <v>2</v>
      </c>
      <c r="T1267" t="s">
        <v>29</v>
      </c>
      <c r="U1267" t="s">
        <v>212</v>
      </c>
      <c r="V1267" t="s">
        <v>212</v>
      </c>
    </row>
    <row r="1268" spans="1:22" x14ac:dyDescent="0.2">
      <c r="A1268" t="s">
        <v>4958</v>
      </c>
      <c r="B1268">
        <v>36.945</v>
      </c>
      <c r="C1268">
        <v>137.03800000000001</v>
      </c>
      <c r="D1268">
        <v>258</v>
      </c>
      <c r="E1268">
        <v>4.7</v>
      </c>
      <c r="F1268" t="s">
        <v>211</v>
      </c>
      <c r="J1268">
        <v>1.1000000000000001</v>
      </c>
      <c r="K1268" t="s">
        <v>212</v>
      </c>
      <c r="L1268" t="s">
        <v>4959</v>
      </c>
      <c r="M1268" t="s">
        <v>4960</v>
      </c>
      <c r="N1268" t="s">
        <v>4961</v>
      </c>
      <c r="O1268" t="s">
        <v>28</v>
      </c>
      <c r="Q1268">
        <v>2.1</v>
      </c>
      <c r="S1268">
        <v>26</v>
      </c>
      <c r="T1268" t="s">
        <v>29</v>
      </c>
      <c r="U1268" t="s">
        <v>212</v>
      </c>
      <c r="V1268" t="s">
        <v>212</v>
      </c>
    </row>
    <row r="1269" spans="1:22" x14ac:dyDescent="0.2">
      <c r="A1269" t="s">
        <v>4962</v>
      </c>
      <c r="B1269">
        <v>33.984000000000002</v>
      </c>
      <c r="C1269">
        <v>141.48599999999999</v>
      </c>
      <c r="D1269">
        <v>41.1</v>
      </c>
      <c r="E1269">
        <v>5.2</v>
      </c>
      <c r="F1269" t="s">
        <v>23</v>
      </c>
      <c r="J1269">
        <v>1</v>
      </c>
      <c r="K1269" t="s">
        <v>212</v>
      </c>
      <c r="L1269" t="s">
        <v>4963</v>
      </c>
      <c r="M1269" t="s">
        <v>4964</v>
      </c>
      <c r="N1269" t="s">
        <v>4797</v>
      </c>
      <c r="O1269" t="s">
        <v>28</v>
      </c>
      <c r="Q1269">
        <v>2.5</v>
      </c>
      <c r="T1269" t="s">
        <v>29</v>
      </c>
      <c r="U1269" t="s">
        <v>212</v>
      </c>
      <c r="V1269" t="s">
        <v>4468</v>
      </c>
    </row>
    <row r="1270" spans="1:22" x14ac:dyDescent="0.2">
      <c r="A1270" t="s">
        <v>4965</v>
      </c>
      <c r="B1270">
        <v>40.418999999999997</v>
      </c>
      <c r="C1270">
        <v>137.87</v>
      </c>
      <c r="D1270">
        <v>297.5</v>
      </c>
      <c r="E1270">
        <v>4.5</v>
      </c>
      <c r="F1270" t="s">
        <v>211</v>
      </c>
      <c r="J1270">
        <v>0.9</v>
      </c>
      <c r="K1270" t="s">
        <v>212</v>
      </c>
      <c r="L1270" t="s">
        <v>4966</v>
      </c>
      <c r="M1270" t="s">
        <v>4967</v>
      </c>
      <c r="N1270" t="s">
        <v>4968</v>
      </c>
      <c r="O1270" t="s">
        <v>28</v>
      </c>
      <c r="Q1270">
        <v>9</v>
      </c>
      <c r="S1270">
        <v>9</v>
      </c>
      <c r="T1270" t="s">
        <v>29</v>
      </c>
      <c r="U1270" t="s">
        <v>212</v>
      </c>
      <c r="V1270" t="s">
        <v>212</v>
      </c>
    </row>
    <row r="1271" spans="1:22" x14ac:dyDescent="0.2">
      <c r="A1271" t="s">
        <v>4969</v>
      </c>
      <c r="B1271">
        <v>37.076999999999998</v>
      </c>
      <c r="C1271">
        <v>141.619</v>
      </c>
      <c r="D1271">
        <v>53.7</v>
      </c>
      <c r="E1271">
        <v>4.9000000000000004</v>
      </c>
      <c r="F1271" t="s">
        <v>211</v>
      </c>
      <c r="J1271">
        <v>1.1000000000000001</v>
      </c>
      <c r="K1271" t="s">
        <v>212</v>
      </c>
      <c r="L1271" t="s">
        <v>4970</v>
      </c>
      <c r="M1271" t="s">
        <v>4971</v>
      </c>
      <c r="N1271" t="s">
        <v>4972</v>
      </c>
      <c r="O1271" t="s">
        <v>28</v>
      </c>
      <c r="Q1271">
        <v>8.9</v>
      </c>
      <c r="S1271">
        <v>1</v>
      </c>
      <c r="T1271" t="s">
        <v>29</v>
      </c>
      <c r="U1271" t="s">
        <v>212</v>
      </c>
      <c r="V1271" t="s">
        <v>212</v>
      </c>
    </row>
    <row r="1272" spans="1:22" x14ac:dyDescent="0.2">
      <c r="A1272" t="s">
        <v>4973</v>
      </c>
      <c r="B1272">
        <v>34.159999999999997</v>
      </c>
      <c r="C1272">
        <v>135.55699999999999</v>
      </c>
      <c r="D1272">
        <v>74.099999999999994</v>
      </c>
      <c r="E1272">
        <v>5.7</v>
      </c>
      <c r="F1272" t="s">
        <v>23</v>
      </c>
      <c r="J1272">
        <v>0.9</v>
      </c>
      <c r="K1272" t="s">
        <v>212</v>
      </c>
      <c r="L1272" t="s">
        <v>4974</v>
      </c>
      <c r="M1272" t="s">
        <v>4975</v>
      </c>
      <c r="N1272" t="s">
        <v>4976</v>
      </c>
      <c r="O1272" t="s">
        <v>28</v>
      </c>
      <c r="Q1272">
        <v>1.5</v>
      </c>
      <c r="T1272" t="s">
        <v>29</v>
      </c>
      <c r="U1272" t="s">
        <v>212</v>
      </c>
      <c r="V1272" t="s">
        <v>4468</v>
      </c>
    </row>
    <row r="1273" spans="1:22" x14ac:dyDescent="0.2">
      <c r="A1273" t="s">
        <v>4977</v>
      </c>
      <c r="B1273">
        <v>35.479999999999997</v>
      </c>
      <c r="C1273">
        <v>140.04300000000001</v>
      </c>
      <c r="D1273">
        <v>78.5</v>
      </c>
      <c r="E1273">
        <v>5</v>
      </c>
      <c r="F1273" t="s">
        <v>211</v>
      </c>
      <c r="J1273">
        <v>1</v>
      </c>
      <c r="K1273" t="s">
        <v>212</v>
      </c>
      <c r="L1273" t="s">
        <v>4978</v>
      </c>
      <c r="M1273" t="s">
        <v>4979</v>
      </c>
      <c r="N1273" t="s">
        <v>4980</v>
      </c>
      <c r="O1273" t="s">
        <v>28</v>
      </c>
      <c r="Q1273">
        <v>2.4</v>
      </c>
      <c r="S1273">
        <v>18</v>
      </c>
      <c r="T1273" t="s">
        <v>29</v>
      </c>
      <c r="U1273" t="s">
        <v>212</v>
      </c>
      <c r="V1273" t="s">
        <v>212</v>
      </c>
    </row>
    <row r="1274" spans="1:22" x14ac:dyDescent="0.2">
      <c r="A1274" t="s">
        <v>4981</v>
      </c>
      <c r="B1274">
        <v>37.08</v>
      </c>
      <c r="C1274">
        <v>142.214</v>
      </c>
      <c r="D1274">
        <v>48.4</v>
      </c>
      <c r="E1274">
        <v>4.8</v>
      </c>
      <c r="F1274" t="s">
        <v>211</v>
      </c>
      <c r="J1274">
        <v>0.8</v>
      </c>
      <c r="K1274" t="s">
        <v>212</v>
      </c>
      <c r="L1274" t="s">
        <v>4982</v>
      </c>
      <c r="M1274" t="s">
        <v>4983</v>
      </c>
      <c r="N1274" t="s">
        <v>4984</v>
      </c>
      <c r="O1274" t="s">
        <v>28</v>
      </c>
      <c r="Q1274">
        <v>12.4</v>
      </c>
      <c r="S1274">
        <v>4</v>
      </c>
      <c r="T1274" t="s">
        <v>29</v>
      </c>
      <c r="U1274" t="s">
        <v>212</v>
      </c>
      <c r="V1274" t="s">
        <v>212</v>
      </c>
    </row>
    <row r="1275" spans="1:22" x14ac:dyDescent="0.2">
      <c r="A1275" t="s">
        <v>4985</v>
      </c>
      <c r="B1275">
        <v>35.427</v>
      </c>
      <c r="C1275">
        <v>141.01599999999999</v>
      </c>
      <c r="D1275">
        <v>33</v>
      </c>
      <c r="E1275">
        <v>4.5</v>
      </c>
      <c r="F1275" t="s">
        <v>211</v>
      </c>
      <c r="J1275">
        <v>1.2</v>
      </c>
      <c r="K1275" t="s">
        <v>212</v>
      </c>
      <c r="L1275" t="s">
        <v>4986</v>
      </c>
      <c r="M1275" t="s">
        <v>4987</v>
      </c>
      <c r="N1275" t="s">
        <v>4988</v>
      </c>
      <c r="O1275" t="s">
        <v>28</v>
      </c>
      <c r="S1275">
        <v>3</v>
      </c>
      <c r="T1275" t="s">
        <v>29</v>
      </c>
      <c r="U1275" t="s">
        <v>212</v>
      </c>
      <c r="V1275" t="s">
        <v>212</v>
      </c>
    </row>
    <row r="1276" spans="1:22" x14ac:dyDescent="0.2">
      <c r="A1276" t="s">
        <v>4989</v>
      </c>
      <c r="B1276">
        <v>38.845999999999997</v>
      </c>
      <c r="C1276">
        <v>142.19499999999999</v>
      </c>
      <c r="D1276">
        <v>65.599999999999994</v>
      </c>
      <c r="E1276">
        <v>4.8</v>
      </c>
      <c r="F1276" t="s">
        <v>211</v>
      </c>
      <c r="J1276">
        <v>0.9</v>
      </c>
      <c r="K1276" t="s">
        <v>212</v>
      </c>
      <c r="L1276" t="s">
        <v>4990</v>
      </c>
      <c r="M1276" t="s">
        <v>4991</v>
      </c>
      <c r="N1276" t="s">
        <v>4992</v>
      </c>
      <c r="O1276" t="s">
        <v>28</v>
      </c>
      <c r="Q1276">
        <v>4</v>
      </c>
      <c r="S1276">
        <v>24</v>
      </c>
      <c r="T1276" t="s">
        <v>29</v>
      </c>
      <c r="U1276" t="s">
        <v>212</v>
      </c>
      <c r="V1276" t="s">
        <v>212</v>
      </c>
    </row>
    <row r="1277" spans="1:22" x14ac:dyDescent="0.2">
      <c r="A1277" t="s">
        <v>4993</v>
      </c>
      <c r="B1277">
        <v>36.551000000000002</v>
      </c>
      <c r="C1277">
        <v>141.36699999999999</v>
      </c>
      <c r="D1277">
        <v>80.3</v>
      </c>
      <c r="E1277">
        <v>4.5999999999999996</v>
      </c>
      <c r="F1277" t="s">
        <v>211</v>
      </c>
      <c r="J1277">
        <v>1.2</v>
      </c>
      <c r="K1277" t="s">
        <v>212</v>
      </c>
      <c r="L1277" t="s">
        <v>4994</v>
      </c>
      <c r="M1277" t="s">
        <v>4995</v>
      </c>
      <c r="N1277" t="s">
        <v>4996</v>
      </c>
      <c r="O1277" t="s">
        <v>28</v>
      </c>
      <c r="Q1277">
        <v>10.4</v>
      </c>
      <c r="S1277">
        <v>4</v>
      </c>
      <c r="T1277" t="s">
        <v>29</v>
      </c>
      <c r="U1277" t="s">
        <v>212</v>
      </c>
      <c r="V1277" t="s">
        <v>212</v>
      </c>
    </row>
    <row r="1278" spans="1:22" x14ac:dyDescent="0.2">
      <c r="A1278" t="s">
        <v>4997</v>
      </c>
      <c r="B1278">
        <v>39.975999999999999</v>
      </c>
      <c r="C1278">
        <v>142.761</v>
      </c>
      <c r="D1278">
        <v>41.9</v>
      </c>
      <c r="E1278">
        <v>5.0999999999999996</v>
      </c>
      <c r="F1278" t="s">
        <v>23</v>
      </c>
      <c r="J1278">
        <v>1</v>
      </c>
      <c r="K1278" t="s">
        <v>212</v>
      </c>
      <c r="L1278" t="s">
        <v>4998</v>
      </c>
      <c r="M1278" t="s">
        <v>4999</v>
      </c>
      <c r="N1278" t="s">
        <v>5000</v>
      </c>
      <c r="O1278" t="s">
        <v>28</v>
      </c>
      <c r="T1278" t="s">
        <v>29</v>
      </c>
      <c r="U1278" t="s">
        <v>212</v>
      </c>
      <c r="V1278" t="s">
        <v>4468</v>
      </c>
    </row>
    <row r="1279" spans="1:22" x14ac:dyDescent="0.2">
      <c r="A1279" t="s">
        <v>5001</v>
      </c>
      <c r="B1279">
        <v>35.856999999999999</v>
      </c>
      <c r="C1279">
        <v>137.495</v>
      </c>
      <c r="D1279">
        <v>5</v>
      </c>
      <c r="E1279">
        <v>4.9000000000000004</v>
      </c>
      <c r="F1279" t="s">
        <v>211</v>
      </c>
      <c r="J1279">
        <v>1.3</v>
      </c>
      <c r="K1279" t="s">
        <v>212</v>
      </c>
      <c r="L1279" t="s">
        <v>5002</v>
      </c>
      <c r="M1279" t="s">
        <v>5003</v>
      </c>
      <c r="N1279" t="s">
        <v>5004</v>
      </c>
      <c r="O1279" t="s">
        <v>28</v>
      </c>
      <c r="S1279">
        <v>17</v>
      </c>
      <c r="T1279" t="s">
        <v>29</v>
      </c>
      <c r="U1279" t="s">
        <v>212</v>
      </c>
      <c r="V1279" t="s">
        <v>212</v>
      </c>
    </row>
    <row r="1280" spans="1:22" x14ac:dyDescent="0.2">
      <c r="A1280" t="s">
        <v>5005</v>
      </c>
      <c r="B1280">
        <v>39.329000000000001</v>
      </c>
      <c r="C1280">
        <v>141.923</v>
      </c>
      <c r="D1280">
        <v>61.6</v>
      </c>
      <c r="E1280">
        <v>5</v>
      </c>
      <c r="F1280" t="s">
        <v>211</v>
      </c>
      <c r="J1280">
        <v>0.9</v>
      </c>
      <c r="K1280" t="s">
        <v>212</v>
      </c>
      <c r="L1280" t="s">
        <v>5006</v>
      </c>
      <c r="M1280" t="s">
        <v>5007</v>
      </c>
      <c r="N1280" t="s">
        <v>5008</v>
      </c>
      <c r="O1280" t="s">
        <v>28</v>
      </c>
      <c r="Q1280">
        <v>3.6</v>
      </c>
      <c r="S1280">
        <v>32</v>
      </c>
      <c r="T1280" t="s">
        <v>29</v>
      </c>
      <c r="U1280" t="s">
        <v>212</v>
      </c>
      <c r="V1280" t="s">
        <v>212</v>
      </c>
    </row>
    <row r="1281" spans="1:22" x14ac:dyDescent="0.2">
      <c r="A1281" t="s">
        <v>5009</v>
      </c>
      <c r="B1281">
        <v>40.738999999999997</v>
      </c>
      <c r="C1281">
        <v>139.04400000000001</v>
      </c>
      <c r="D1281">
        <v>33</v>
      </c>
      <c r="E1281">
        <v>4.7</v>
      </c>
      <c r="F1281" t="s">
        <v>211</v>
      </c>
      <c r="J1281">
        <v>0.9</v>
      </c>
      <c r="K1281" t="s">
        <v>212</v>
      </c>
      <c r="L1281" t="s">
        <v>5010</v>
      </c>
      <c r="M1281" t="s">
        <v>5011</v>
      </c>
      <c r="N1281" t="s">
        <v>5012</v>
      </c>
      <c r="O1281" t="s">
        <v>28</v>
      </c>
      <c r="S1281">
        <v>5</v>
      </c>
      <c r="T1281" t="s">
        <v>29</v>
      </c>
      <c r="U1281" t="s">
        <v>212</v>
      </c>
      <c r="V1281" t="s">
        <v>212</v>
      </c>
    </row>
    <row r="1282" spans="1:22" x14ac:dyDescent="0.2">
      <c r="A1282" t="s">
        <v>5013</v>
      </c>
      <c r="B1282">
        <v>36.417999999999999</v>
      </c>
      <c r="C1282">
        <v>141.01</v>
      </c>
      <c r="D1282">
        <v>50.4</v>
      </c>
      <c r="E1282">
        <v>5.4</v>
      </c>
      <c r="F1282" t="s">
        <v>23</v>
      </c>
      <c r="J1282">
        <v>1</v>
      </c>
      <c r="K1282" t="s">
        <v>212</v>
      </c>
      <c r="L1282" t="s">
        <v>5014</v>
      </c>
      <c r="M1282" t="s">
        <v>5015</v>
      </c>
      <c r="N1282" t="s">
        <v>5016</v>
      </c>
      <c r="O1282" t="s">
        <v>28</v>
      </c>
      <c r="T1282" t="s">
        <v>29</v>
      </c>
      <c r="U1282" t="s">
        <v>212</v>
      </c>
      <c r="V1282" t="s">
        <v>4468</v>
      </c>
    </row>
    <row r="1283" spans="1:22" x14ac:dyDescent="0.2">
      <c r="A1283" t="s">
        <v>5017</v>
      </c>
      <c r="B1283">
        <v>34.432000000000002</v>
      </c>
      <c r="C1283">
        <v>141.82599999999999</v>
      </c>
      <c r="D1283">
        <v>33</v>
      </c>
      <c r="E1283">
        <v>4.7</v>
      </c>
      <c r="F1283" t="s">
        <v>211</v>
      </c>
      <c r="J1283">
        <v>0.7</v>
      </c>
      <c r="K1283" t="s">
        <v>212</v>
      </c>
      <c r="L1283" t="s">
        <v>5018</v>
      </c>
      <c r="M1283" t="s">
        <v>5019</v>
      </c>
      <c r="N1283" t="s">
        <v>5020</v>
      </c>
      <c r="O1283" t="s">
        <v>28</v>
      </c>
      <c r="S1283">
        <v>3</v>
      </c>
      <c r="T1283" t="s">
        <v>29</v>
      </c>
      <c r="U1283" t="s">
        <v>212</v>
      </c>
      <c r="V1283" t="s">
        <v>212</v>
      </c>
    </row>
    <row r="1284" spans="1:22" x14ac:dyDescent="0.2">
      <c r="A1284" t="s">
        <v>5021</v>
      </c>
      <c r="B1284">
        <v>36.067999999999998</v>
      </c>
      <c r="C1284">
        <v>139.78700000000001</v>
      </c>
      <c r="D1284">
        <v>65.900000000000006</v>
      </c>
      <c r="E1284">
        <v>4.9000000000000004</v>
      </c>
      <c r="F1284" t="s">
        <v>211</v>
      </c>
      <c r="J1284">
        <v>1.1000000000000001</v>
      </c>
      <c r="K1284" t="s">
        <v>212</v>
      </c>
      <c r="L1284" t="s">
        <v>5022</v>
      </c>
      <c r="M1284" t="s">
        <v>5023</v>
      </c>
      <c r="N1284" t="s">
        <v>5024</v>
      </c>
      <c r="O1284" t="s">
        <v>28</v>
      </c>
      <c r="Q1284">
        <v>3.2</v>
      </c>
      <c r="S1284">
        <v>10</v>
      </c>
      <c r="T1284" t="s">
        <v>29</v>
      </c>
      <c r="U1284" t="s">
        <v>212</v>
      </c>
      <c r="V1284" t="s">
        <v>212</v>
      </c>
    </row>
    <row r="1285" spans="1:22" x14ac:dyDescent="0.2">
      <c r="A1285" t="s">
        <v>5025</v>
      </c>
      <c r="B1285">
        <v>38.624000000000002</v>
      </c>
      <c r="C1285">
        <v>141.93899999999999</v>
      </c>
      <c r="D1285">
        <v>65.900000000000006</v>
      </c>
      <c r="E1285">
        <v>4.5</v>
      </c>
      <c r="F1285" t="s">
        <v>211</v>
      </c>
      <c r="J1285">
        <v>0.9</v>
      </c>
      <c r="K1285" t="s">
        <v>212</v>
      </c>
      <c r="L1285" t="s">
        <v>5026</v>
      </c>
      <c r="M1285" t="s">
        <v>5027</v>
      </c>
      <c r="N1285" t="s">
        <v>5028</v>
      </c>
      <c r="O1285" t="s">
        <v>28</v>
      </c>
      <c r="Q1285">
        <v>6.6</v>
      </c>
      <c r="S1285">
        <v>2</v>
      </c>
      <c r="T1285" t="s">
        <v>29</v>
      </c>
      <c r="U1285" t="s">
        <v>212</v>
      </c>
      <c r="V1285" t="s">
        <v>212</v>
      </c>
    </row>
    <row r="1286" spans="1:22" x14ac:dyDescent="0.2">
      <c r="A1286" t="s">
        <v>5029</v>
      </c>
      <c r="B1286">
        <v>38.991999999999997</v>
      </c>
      <c r="C1286">
        <v>140.67699999999999</v>
      </c>
      <c r="D1286">
        <v>5</v>
      </c>
      <c r="E1286">
        <v>5.0999999999999996</v>
      </c>
      <c r="F1286" t="s">
        <v>211</v>
      </c>
      <c r="J1286">
        <v>1.2</v>
      </c>
      <c r="K1286" t="s">
        <v>212</v>
      </c>
      <c r="L1286" t="s">
        <v>5030</v>
      </c>
      <c r="M1286" t="s">
        <v>5031</v>
      </c>
      <c r="N1286" t="s">
        <v>5032</v>
      </c>
      <c r="O1286" t="s">
        <v>28</v>
      </c>
      <c r="S1286">
        <v>42</v>
      </c>
      <c r="T1286" t="s">
        <v>29</v>
      </c>
      <c r="U1286" t="s">
        <v>212</v>
      </c>
      <c r="V1286" t="s">
        <v>212</v>
      </c>
    </row>
    <row r="1287" spans="1:22" x14ac:dyDescent="0.2">
      <c r="A1287" t="s">
        <v>5033</v>
      </c>
      <c r="B1287">
        <v>40.31</v>
      </c>
      <c r="C1287">
        <v>140.36199999999999</v>
      </c>
      <c r="D1287">
        <v>166.3</v>
      </c>
      <c r="E1287">
        <v>6.4</v>
      </c>
      <c r="F1287" t="s">
        <v>23</v>
      </c>
      <c r="J1287">
        <v>1</v>
      </c>
      <c r="K1287" t="s">
        <v>212</v>
      </c>
      <c r="L1287" t="s">
        <v>5034</v>
      </c>
      <c r="M1287" t="s">
        <v>5035</v>
      </c>
      <c r="N1287" t="s">
        <v>5036</v>
      </c>
      <c r="O1287" t="s">
        <v>28</v>
      </c>
      <c r="Q1287">
        <v>1.7</v>
      </c>
      <c r="T1287" t="s">
        <v>29</v>
      </c>
      <c r="U1287" t="s">
        <v>212</v>
      </c>
      <c r="V1287" t="s">
        <v>3427</v>
      </c>
    </row>
    <row r="1288" spans="1:22" x14ac:dyDescent="0.2">
      <c r="A1288" t="s">
        <v>5037</v>
      </c>
      <c r="B1288">
        <v>36.354999999999997</v>
      </c>
      <c r="C1288">
        <v>141.303</v>
      </c>
      <c r="D1288">
        <v>56.1</v>
      </c>
      <c r="E1288">
        <v>4.5999999999999996</v>
      </c>
      <c r="F1288" t="s">
        <v>211</v>
      </c>
      <c r="J1288">
        <v>1.2</v>
      </c>
      <c r="K1288" t="s">
        <v>212</v>
      </c>
      <c r="L1288" t="s">
        <v>5038</v>
      </c>
      <c r="M1288" t="s">
        <v>5039</v>
      </c>
      <c r="N1288" t="s">
        <v>5040</v>
      </c>
      <c r="O1288" t="s">
        <v>28</v>
      </c>
      <c r="Q1288">
        <v>7.5</v>
      </c>
      <c r="S1288">
        <v>5</v>
      </c>
      <c r="T1288" t="s">
        <v>29</v>
      </c>
      <c r="U1288" t="s">
        <v>212</v>
      </c>
      <c r="V1288" t="s">
        <v>212</v>
      </c>
    </row>
    <row r="1289" spans="1:22" x14ac:dyDescent="0.2">
      <c r="A1289" t="s">
        <v>5041</v>
      </c>
      <c r="B1289">
        <v>33.429000000000002</v>
      </c>
      <c r="C1289">
        <v>131.54300000000001</v>
      </c>
      <c r="D1289">
        <v>134.30000000000001</v>
      </c>
      <c r="E1289">
        <v>5.0999999999999996</v>
      </c>
      <c r="F1289" t="s">
        <v>211</v>
      </c>
      <c r="J1289">
        <v>0.9</v>
      </c>
      <c r="K1289" t="s">
        <v>212</v>
      </c>
      <c r="L1289" t="s">
        <v>5042</v>
      </c>
      <c r="M1289" t="s">
        <v>5043</v>
      </c>
      <c r="N1289" t="s">
        <v>5044</v>
      </c>
      <c r="O1289" t="s">
        <v>28</v>
      </c>
      <c r="Q1289">
        <v>1.8</v>
      </c>
      <c r="S1289">
        <v>49</v>
      </c>
      <c r="T1289" t="s">
        <v>29</v>
      </c>
      <c r="U1289" t="s">
        <v>212</v>
      </c>
      <c r="V1289" t="s">
        <v>212</v>
      </c>
    </row>
    <row r="1290" spans="1:22" x14ac:dyDescent="0.2">
      <c r="A1290" t="s">
        <v>5045</v>
      </c>
      <c r="B1290">
        <v>34.091999999999999</v>
      </c>
      <c r="C1290">
        <v>140.71899999999999</v>
      </c>
      <c r="D1290">
        <v>43.6</v>
      </c>
      <c r="E1290">
        <v>6.2</v>
      </c>
      <c r="F1290" t="s">
        <v>23</v>
      </c>
      <c r="J1290">
        <v>1.1000000000000001</v>
      </c>
      <c r="K1290" t="s">
        <v>212</v>
      </c>
      <c r="L1290" t="s">
        <v>5046</v>
      </c>
      <c r="M1290" t="s">
        <v>5047</v>
      </c>
      <c r="N1290" t="s">
        <v>5048</v>
      </c>
      <c r="O1290" t="s">
        <v>28</v>
      </c>
      <c r="Q1290">
        <v>4</v>
      </c>
      <c r="T1290" t="s">
        <v>29</v>
      </c>
      <c r="U1290" t="s">
        <v>212</v>
      </c>
      <c r="V1290" t="s">
        <v>4468</v>
      </c>
    </row>
    <row r="1291" spans="1:22" x14ac:dyDescent="0.2">
      <c r="A1291" t="s">
        <v>5049</v>
      </c>
      <c r="B1291">
        <v>35.582000000000001</v>
      </c>
      <c r="C1291">
        <v>140.053</v>
      </c>
      <c r="D1291">
        <v>74.400000000000006</v>
      </c>
      <c r="E1291">
        <v>4.5999999999999996</v>
      </c>
      <c r="F1291" t="s">
        <v>211</v>
      </c>
      <c r="J1291">
        <v>1</v>
      </c>
      <c r="K1291" t="s">
        <v>212</v>
      </c>
      <c r="L1291" t="s">
        <v>5050</v>
      </c>
      <c r="M1291" t="s">
        <v>5051</v>
      </c>
      <c r="N1291" t="s">
        <v>5052</v>
      </c>
      <c r="O1291" t="s">
        <v>28</v>
      </c>
      <c r="Q1291">
        <v>2.7</v>
      </c>
      <c r="S1291">
        <v>12</v>
      </c>
      <c r="T1291" t="s">
        <v>29</v>
      </c>
      <c r="U1291" t="s">
        <v>212</v>
      </c>
      <c r="V1291" t="s">
        <v>212</v>
      </c>
    </row>
    <row r="1292" spans="1:22" x14ac:dyDescent="0.2">
      <c r="A1292" t="s">
        <v>5053</v>
      </c>
      <c r="B1292">
        <v>35.603999999999999</v>
      </c>
      <c r="C1292">
        <v>141.39500000000001</v>
      </c>
      <c r="D1292">
        <v>33</v>
      </c>
      <c r="E1292">
        <v>4.5999999999999996</v>
      </c>
      <c r="F1292" t="s">
        <v>211</v>
      </c>
      <c r="J1292">
        <v>1.4</v>
      </c>
      <c r="K1292" t="s">
        <v>212</v>
      </c>
      <c r="L1292" t="s">
        <v>5054</v>
      </c>
      <c r="M1292" t="s">
        <v>5055</v>
      </c>
      <c r="N1292" t="s">
        <v>5056</v>
      </c>
      <c r="O1292" t="s">
        <v>28</v>
      </c>
      <c r="S1292">
        <v>2</v>
      </c>
      <c r="T1292" t="s">
        <v>29</v>
      </c>
      <c r="U1292" t="s">
        <v>212</v>
      </c>
      <c r="V1292" t="s">
        <v>212</v>
      </c>
    </row>
    <row r="1293" spans="1:22" x14ac:dyDescent="0.2">
      <c r="A1293" t="s">
        <v>5057</v>
      </c>
      <c r="B1293">
        <v>40.121000000000002</v>
      </c>
      <c r="C1293">
        <v>142.47399999999999</v>
      </c>
      <c r="D1293">
        <v>47.4</v>
      </c>
      <c r="E1293">
        <v>5.0999999999999996</v>
      </c>
      <c r="F1293" t="s">
        <v>211</v>
      </c>
      <c r="J1293">
        <v>0.9</v>
      </c>
      <c r="K1293" t="s">
        <v>212</v>
      </c>
      <c r="L1293" t="s">
        <v>5058</v>
      </c>
      <c r="M1293" t="s">
        <v>5059</v>
      </c>
      <c r="N1293" t="s">
        <v>1810</v>
      </c>
      <c r="O1293" t="s">
        <v>28</v>
      </c>
      <c r="S1293">
        <v>47</v>
      </c>
      <c r="T1293" t="s">
        <v>29</v>
      </c>
      <c r="U1293" t="s">
        <v>212</v>
      </c>
      <c r="V1293" t="s">
        <v>212</v>
      </c>
    </row>
    <row r="1294" spans="1:22" x14ac:dyDescent="0.2">
      <c r="A1294" t="s">
        <v>5060</v>
      </c>
      <c r="B1294">
        <v>37.405000000000001</v>
      </c>
      <c r="C1294">
        <v>142.38300000000001</v>
      </c>
      <c r="D1294">
        <v>53.8</v>
      </c>
      <c r="E1294">
        <v>4.8</v>
      </c>
      <c r="F1294" t="s">
        <v>211</v>
      </c>
      <c r="J1294">
        <v>1</v>
      </c>
      <c r="K1294" t="s">
        <v>212</v>
      </c>
      <c r="L1294" t="s">
        <v>5061</v>
      </c>
      <c r="M1294" t="s">
        <v>5062</v>
      </c>
      <c r="N1294" t="s">
        <v>5063</v>
      </c>
      <c r="O1294" t="s">
        <v>28</v>
      </c>
      <c r="Q1294">
        <v>5.7</v>
      </c>
      <c r="S1294">
        <v>19</v>
      </c>
      <c r="T1294" t="s">
        <v>29</v>
      </c>
      <c r="U1294" t="s">
        <v>212</v>
      </c>
      <c r="V1294" t="s">
        <v>212</v>
      </c>
    </row>
    <row r="1295" spans="1:22" x14ac:dyDescent="0.2">
      <c r="A1295" t="s">
        <v>5064</v>
      </c>
      <c r="B1295">
        <v>35.94</v>
      </c>
      <c r="C1295">
        <v>141.596</v>
      </c>
      <c r="D1295">
        <v>44.8</v>
      </c>
      <c r="E1295">
        <v>4.9000000000000004</v>
      </c>
      <c r="F1295" t="s">
        <v>211</v>
      </c>
      <c r="J1295">
        <v>1</v>
      </c>
      <c r="K1295" t="s">
        <v>212</v>
      </c>
      <c r="L1295" t="s">
        <v>5065</v>
      </c>
      <c r="M1295" t="s">
        <v>5066</v>
      </c>
      <c r="N1295" t="s">
        <v>5067</v>
      </c>
      <c r="O1295" t="s">
        <v>28</v>
      </c>
      <c r="Q1295">
        <v>8.6999999999999993</v>
      </c>
      <c r="S1295">
        <v>5</v>
      </c>
      <c r="T1295" t="s">
        <v>29</v>
      </c>
      <c r="U1295" t="s">
        <v>212</v>
      </c>
      <c r="V1295" t="s">
        <v>212</v>
      </c>
    </row>
    <row r="1296" spans="1:22" x14ac:dyDescent="0.2">
      <c r="A1296" t="s">
        <v>5068</v>
      </c>
      <c r="B1296">
        <v>36.515000000000001</v>
      </c>
      <c r="C1296">
        <v>141.74100000000001</v>
      </c>
      <c r="D1296">
        <v>33</v>
      </c>
      <c r="E1296">
        <v>4.8</v>
      </c>
      <c r="F1296" t="s">
        <v>211</v>
      </c>
      <c r="J1296">
        <v>0.9</v>
      </c>
      <c r="K1296" t="s">
        <v>212</v>
      </c>
      <c r="L1296" t="s">
        <v>5069</v>
      </c>
      <c r="M1296" t="s">
        <v>5070</v>
      </c>
      <c r="N1296" t="s">
        <v>5071</v>
      </c>
      <c r="O1296" t="s">
        <v>28</v>
      </c>
      <c r="S1296">
        <v>3</v>
      </c>
      <c r="T1296" t="s">
        <v>29</v>
      </c>
      <c r="U1296" t="s">
        <v>212</v>
      </c>
      <c r="V1296" t="s">
        <v>212</v>
      </c>
    </row>
    <row r="1297" spans="1:22" x14ac:dyDescent="0.2">
      <c r="A1297" t="s">
        <v>5072</v>
      </c>
      <c r="B1297">
        <v>35.712000000000003</v>
      </c>
      <c r="C1297">
        <v>135.22399999999999</v>
      </c>
      <c r="D1297">
        <v>367.8</v>
      </c>
      <c r="E1297">
        <v>4.5</v>
      </c>
      <c r="F1297" t="s">
        <v>211</v>
      </c>
      <c r="J1297">
        <v>0.8</v>
      </c>
      <c r="K1297" t="s">
        <v>212</v>
      </c>
      <c r="L1297" t="s">
        <v>5073</v>
      </c>
      <c r="M1297" t="s">
        <v>5074</v>
      </c>
      <c r="N1297" t="s">
        <v>5075</v>
      </c>
      <c r="O1297" t="s">
        <v>28</v>
      </c>
      <c r="Q1297">
        <v>3.8</v>
      </c>
      <c r="S1297">
        <v>13</v>
      </c>
      <c r="T1297" t="s">
        <v>29</v>
      </c>
      <c r="U1297" t="s">
        <v>212</v>
      </c>
      <c r="V1297" t="s">
        <v>212</v>
      </c>
    </row>
    <row r="1298" spans="1:22" x14ac:dyDescent="0.2">
      <c r="A1298" t="s">
        <v>5076</v>
      </c>
      <c r="B1298">
        <v>33.847999999999999</v>
      </c>
      <c r="C1298">
        <v>135.41999999999999</v>
      </c>
      <c r="D1298">
        <v>28.2</v>
      </c>
      <c r="E1298">
        <v>5</v>
      </c>
      <c r="F1298" t="s">
        <v>211</v>
      </c>
      <c r="J1298">
        <v>0.9</v>
      </c>
      <c r="K1298" t="s">
        <v>212</v>
      </c>
      <c r="L1298" t="s">
        <v>5077</v>
      </c>
      <c r="M1298" t="s">
        <v>5078</v>
      </c>
      <c r="N1298" t="s">
        <v>5079</v>
      </c>
      <c r="O1298" t="s">
        <v>28</v>
      </c>
      <c r="Q1298">
        <v>3.7</v>
      </c>
      <c r="S1298">
        <v>1</v>
      </c>
      <c r="T1298" t="s">
        <v>29</v>
      </c>
      <c r="U1298" t="s">
        <v>212</v>
      </c>
      <c r="V1298" t="s">
        <v>212</v>
      </c>
    </row>
    <row r="1299" spans="1:22" x14ac:dyDescent="0.2">
      <c r="A1299" t="s">
        <v>5080</v>
      </c>
      <c r="B1299">
        <v>37.207000000000001</v>
      </c>
      <c r="C1299">
        <v>142.202</v>
      </c>
      <c r="D1299">
        <v>41.6</v>
      </c>
      <c r="E1299">
        <v>4.8</v>
      </c>
      <c r="F1299" t="s">
        <v>211</v>
      </c>
      <c r="J1299">
        <v>1.2</v>
      </c>
      <c r="K1299" t="s">
        <v>212</v>
      </c>
      <c r="L1299" t="s">
        <v>5081</v>
      </c>
      <c r="M1299" t="s">
        <v>5082</v>
      </c>
      <c r="N1299" t="s">
        <v>5083</v>
      </c>
      <c r="O1299" t="s">
        <v>28</v>
      </c>
      <c r="Q1299">
        <v>10.3</v>
      </c>
      <c r="S1299">
        <v>7</v>
      </c>
      <c r="T1299" t="s">
        <v>29</v>
      </c>
      <c r="U1299" t="s">
        <v>212</v>
      </c>
      <c r="V1299" t="s">
        <v>212</v>
      </c>
    </row>
    <row r="1300" spans="1:22" x14ac:dyDescent="0.2">
      <c r="A1300" t="s">
        <v>5084</v>
      </c>
      <c r="B1300">
        <v>33.703000000000003</v>
      </c>
      <c r="C1300">
        <v>141.249</v>
      </c>
      <c r="D1300">
        <v>46.8</v>
      </c>
      <c r="E1300">
        <v>4.5</v>
      </c>
      <c r="F1300" t="s">
        <v>211</v>
      </c>
      <c r="J1300">
        <v>1.4</v>
      </c>
      <c r="K1300" t="s">
        <v>212</v>
      </c>
      <c r="L1300" t="s">
        <v>5085</v>
      </c>
      <c r="M1300" t="s">
        <v>5086</v>
      </c>
      <c r="N1300" t="s">
        <v>3191</v>
      </c>
      <c r="O1300" t="s">
        <v>28</v>
      </c>
      <c r="Q1300">
        <v>19.2</v>
      </c>
      <c r="S1300">
        <v>5</v>
      </c>
      <c r="T1300" t="s">
        <v>29</v>
      </c>
      <c r="U1300" t="s">
        <v>212</v>
      </c>
      <c r="V1300" t="s">
        <v>212</v>
      </c>
    </row>
    <row r="1301" spans="1:22" x14ac:dyDescent="0.2">
      <c r="A1301" t="s">
        <v>5087</v>
      </c>
      <c r="B1301">
        <v>37.091999999999999</v>
      </c>
      <c r="C1301">
        <v>141.42599999999999</v>
      </c>
      <c r="D1301">
        <v>55.6</v>
      </c>
      <c r="E1301">
        <v>5.2</v>
      </c>
      <c r="F1301" t="s">
        <v>23</v>
      </c>
      <c r="J1301">
        <v>0.8</v>
      </c>
      <c r="K1301" t="s">
        <v>212</v>
      </c>
      <c r="L1301" t="s">
        <v>5088</v>
      </c>
      <c r="M1301" t="s">
        <v>5089</v>
      </c>
      <c r="N1301" t="s">
        <v>5090</v>
      </c>
      <c r="O1301" t="s">
        <v>28</v>
      </c>
      <c r="Q1301">
        <v>2.2999999999999998</v>
      </c>
      <c r="T1301" t="s">
        <v>29</v>
      </c>
      <c r="U1301" t="s">
        <v>212</v>
      </c>
      <c r="V1301" t="s">
        <v>4468</v>
      </c>
    </row>
    <row r="1302" spans="1:22" x14ac:dyDescent="0.2">
      <c r="A1302" t="s">
        <v>5091</v>
      </c>
      <c r="B1302">
        <v>33.975999999999999</v>
      </c>
      <c r="C1302">
        <v>137.02099999999999</v>
      </c>
      <c r="D1302">
        <v>342.7</v>
      </c>
      <c r="E1302">
        <v>4.5999999999999996</v>
      </c>
      <c r="F1302" t="s">
        <v>211</v>
      </c>
      <c r="J1302">
        <v>0.8</v>
      </c>
      <c r="K1302" t="s">
        <v>212</v>
      </c>
      <c r="L1302" t="s">
        <v>5092</v>
      </c>
      <c r="M1302" t="s">
        <v>5093</v>
      </c>
      <c r="N1302" t="s">
        <v>5094</v>
      </c>
      <c r="O1302" t="s">
        <v>28</v>
      </c>
      <c r="Q1302">
        <v>5.3</v>
      </c>
      <c r="S1302">
        <v>37</v>
      </c>
      <c r="T1302" t="s">
        <v>29</v>
      </c>
      <c r="U1302" t="s">
        <v>212</v>
      </c>
      <c r="V1302" t="s">
        <v>212</v>
      </c>
    </row>
    <row r="1303" spans="1:22" x14ac:dyDescent="0.2">
      <c r="A1303" t="s">
        <v>5095</v>
      </c>
      <c r="B1303">
        <v>32.975000000000001</v>
      </c>
      <c r="C1303">
        <v>132.50899999999999</v>
      </c>
      <c r="D1303">
        <v>43.9</v>
      </c>
      <c r="E1303">
        <v>5.6</v>
      </c>
      <c r="F1303" t="s">
        <v>23</v>
      </c>
      <c r="J1303">
        <v>1.1000000000000001</v>
      </c>
      <c r="K1303" t="s">
        <v>212</v>
      </c>
      <c r="L1303" t="s">
        <v>5096</v>
      </c>
      <c r="M1303" t="s">
        <v>5097</v>
      </c>
      <c r="N1303" t="s">
        <v>5098</v>
      </c>
      <c r="O1303" t="s">
        <v>28</v>
      </c>
      <c r="Q1303">
        <v>2.4</v>
      </c>
      <c r="T1303" t="s">
        <v>29</v>
      </c>
      <c r="U1303" t="s">
        <v>212</v>
      </c>
      <c r="V1303" t="s">
        <v>4468</v>
      </c>
    </row>
    <row r="1304" spans="1:22" x14ac:dyDescent="0.2">
      <c r="A1304" t="s">
        <v>5099</v>
      </c>
      <c r="B1304">
        <v>35.808</v>
      </c>
      <c r="C1304">
        <v>139.535</v>
      </c>
      <c r="D1304">
        <v>104</v>
      </c>
      <c r="E1304">
        <v>4.8</v>
      </c>
      <c r="F1304" t="s">
        <v>211</v>
      </c>
      <c r="J1304">
        <v>0.8</v>
      </c>
      <c r="K1304" t="s">
        <v>212</v>
      </c>
      <c r="L1304" t="s">
        <v>5100</v>
      </c>
      <c r="M1304" t="s">
        <v>5101</v>
      </c>
      <c r="N1304" t="s">
        <v>5102</v>
      </c>
      <c r="O1304" t="s">
        <v>28</v>
      </c>
      <c r="Q1304">
        <v>2.6</v>
      </c>
      <c r="S1304">
        <v>3</v>
      </c>
      <c r="T1304" t="s">
        <v>29</v>
      </c>
      <c r="U1304" t="s">
        <v>212</v>
      </c>
      <c r="V1304" t="s">
        <v>212</v>
      </c>
    </row>
    <row r="1305" spans="1:22" x14ac:dyDescent="0.2">
      <c r="A1305" t="s">
        <v>5103</v>
      </c>
      <c r="B1305">
        <v>36.040999999999997</v>
      </c>
      <c r="C1305">
        <v>139.89500000000001</v>
      </c>
      <c r="D1305">
        <v>61.5</v>
      </c>
      <c r="E1305">
        <v>4.5</v>
      </c>
      <c r="F1305" t="s">
        <v>211</v>
      </c>
      <c r="J1305">
        <v>0.9</v>
      </c>
      <c r="K1305" t="s">
        <v>212</v>
      </c>
      <c r="L1305" t="s">
        <v>5104</v>
      </c>
      <c r="M1305" t="s">
        <v>5105</v>
      </c>
      <c r="N1305" t="s">
        <v>3851</v>
      </c>
      <c r="O1305" t="s">
        <v>28</v>
      </c>
      <c r="Q1305">
        <v>4.2</v>
      </c>
      <c r="S1305">
        <v>4</v>
      </c>
      <c r="T1305" t="s">
        <v>29</v>
      </c>
      <c r="U1305" t="s">
        <v>212</v>
      </c>
      <c r="V1305" t="s">
        <v>212</v>
      </c>
    </row>
    <row r="1306" spans="1:22" x14ac:dyDescent="0.2">
      <c r="A1306" t="s">
        <v>5106</v>
      </c>
      <c r="B1306">
        <v>35.561</v>
      </c>
      <c r="C1306">
        <v>140.63200000000001</v>
      </c>
      <c r="D1306">
        <v>60.1</v>
      </c>
      <c r="E1306">
        <v>4.9000000000000004</v>
      </c>
      <c r="F1306" t="s">
        <v>211</v>
      </c>
      <c r="J1306">
        <v>1.1000000000000001</v>
      </c>
      <c r="K1306" t="s">
        <v>212</v>
      </c>
      <c r="L1306" t="s">
        <v>5107</v>
      </c>
      <c r="M1306" t="s">
        <v>5108</v>
      </c>
      <c r="N1306" t="s">
        <v>5109</v>
      </c>
      <c r="O1306" t="s">
        <v>28</v>
      </c>
      <c r="Q1306">
        <v>4</v>
      </c>
      <c r="S1306">
        <v>18</v>
      </c>
      <c r="T1306" t="s">
        <v>29</v>
      </c>
      <c r="U1306" t="s">
        <v>212</v>
      </c>
      <c r="V1306" t="s">
        <v>212</v>
      </c>
    </row>
    <row r="1307" spans="1:22" x14ac:dyDescent="0.2">
      <c r="A1307" t="s">
        <v>5110</v>
      </c>
      <c r="B1307">
        <v>34.344999999999999</v>
      </c>
      <c r="C1307">
        <v>136.327</v>
      </c>
      <c r="D1307">
        <v>364.7</v>
      </c>
      <c r="E1307">
        <v>4.5999999999999996</v>
      </c>
      <c r="F1307" t="s">
        <v>211</v>
      </c>
      <c r="J1307">
        <v>0.8</v>
      </c>
      <c r="K1307" t="s">
        <v>212</v>
      </c>
      <c r="L1307" t="s">
        <v>5111</v>
      </c>
      <c r="M1307" t="s">
        <v>5112</v>
      </c>
      <c r="N1307" t="s">
        <v>5113</v>
      </c>
      <c r="O1307" t="s">
        <v>28</v>
      </c>
      <c r="Q1307">
        <v>2.7</v>
      </c>
      <c r="S1307">
        <v>29</v>
      </c>
      <c r="T1307" t="s">
        <v>29</v>
      </c>
      <c r="U1307" t="s">
        <v>212</v>
      </c>
      <c r="V1307" t="s">
        <v>212</v>
      </c>
    </row>
    <row r="1308" spans="1:22" x14ac:dyDescent="0.2">
      <c r="A1308" t="s">
        <v>5114</v>
      </c>
      <c r="B1308">
        <v>37.186999999999998</v>
      </c>
      <c r="C1308">
        <v>131.27199999999999</v>
      </c>
      <c r="D1308">
        <v>497.1</v>
      </c>
      <c r="E1308">
        <v>4.5</v>
      </c>
      <c r="F1308" t="s">
        <v>211</v>
      </c>
      <c r="J1308">
        <v>1</v>
      </c>
      <c r="K1308" t="s">
        <v>212</v>
      </c>
      <c r="L1308" t="s">
        <v>5115</v>
      </c>
      <c r="M1308" t="s">
        <v>5116</v>
      </c>
      <c r="N1308" t="s">
        <v>5117</v>
      </c>
      <c r="O1308" t="s">
        <v>28</v>
      </c>
      <c r="Q1308">
        <v>4.9000000000000004</v>
      </c>
      <c r="S1308">
        <v>15</v>
      </c>
      <c r="T1308" t="s">
        <v>29</v>
      </c>
      <c r="U1308" t="s">
        <v>212</v>
      </c>
      <c r="V1308" t="s">
        <v>212</v>
      </c>
    </row>
    <row r="1309" spans="1:22" x14ac:dyDescent="0.2">
      <c r="A1309" t="s">
        <v>5118</v>
      </c>
      <c r="B1309">
        <v>35.542999999999999</v>
      </c>
      <c r="C1309">
        <v>140.136</v>
      </c>
      <c r="D1309">
        <v>63.5</v>
      </c>
      <c r="E1309">
        <v>4.9000000000000004</v>
      </c>
      <c r="F1309" t="s">
        <v>211</v>
      </c>
      <c r="J1309">
        <v>0.9</v>
      </c>
      <c r="K1309" t="s">
        <v>212</v>
      </c>
      <c r="L1309" t="s">
        <v>5119</v>
      </c>
      <c r="M1309" t="s">
        <v>5120</v>
      </c>
      <c r="N1309" t="s">
        <v>5121</v>
      </c>
      <c r="O1309" t="s">
        <v>28</v>
      </c>
      <c r="Q1309">
        <v>2.5</v>
      </c>
      <c r="S1309">
        <v>21</v>
      </c>
      <c r="T1309" t="s">
        <v>29</v>
      </c>
      <c r="U1309" t="s">
        <v>212</v>
      </c>
      <c r="V1309" t="s">
        <v>212</v>
      </c>
    </row>
    <row r="1310" spans="1:22" x14ac:dyDescent="0.2">
      <c r="A1310" t="s">
        <v>5122</v>
      </c>
      <c r="B1310">
        <v>36.523000000000003</v>
      </c>
      <c r="C1310">
        <v>140.68</v>
      </c>
      <c r="D1310">
        <v>63</v>
      </c>
      <c r="E1310">
        <v>4.5</v>
      </c>
      <c r="F1310" t="s">
        <v>211</v>
      </c>
      <c r="J1310">
        <v>0.7</v>
      </c>
      <c r="K1310" t="s">
        <v>212</v>
      </c>
      <c r="L1310" t="s">
        <v>5123</v>
      </c>
      <c r="M1310" t="s">
        <v>5124</v>
      </c>
      <c r="N1310" t="s">
        <v>581</v>
      </c>
      <c r="O1310" t="s">
        <v>28</v>
      </c>
      <c r="Q1310">
        <v>4.9000000000000004</v>
      </c>
      <c r="S1310">
        <v>3</v>
      </c>
      <c r="T1310" t="s">
        <v>29</v>
      </c>
      <c r="U1310" t="s">
        <v>212</v>
      </c>
      <c r="V1310" t="s">
        <v>212</v>
      </c>
    </row>
    <row r="1311" spans="1:22" x14ac:dyDescent="0.2">
      <c r="A1311" t="s">
        <v>5125</v>
      </c>
      <c r="B1311">
        <v>37.94</v>
      </c>
      <c r="C1311">
        <v>142.37299999999999</v>
      </c>
      <c r="D1311">
        <v>33</v>
      </c>
      <c r="E1311">
        <v>4.5</v>
      </c>
      <c r="F1311" t="s">
        <v>211</v>
      </c>
      <c r="J1311">
        <v>1.3</v>
      </c>
      <c r="K1311" t="s">
        <v>212</v>
      </c>
      <c r="L1311" t="s">
        <v>5126</v>
      </c>
      <c r="M1311" t="s">
        <v>5127</v>
      </c>
      <c r="N1311" t="s">
        <v>5128</v>
      </c>
      <c r="O1311" t="s">
        <v>28</v>
      </c>
      <c r="S1311">
        <v>2</v>
      </c>
      <c r="T1311" t="s">
        <v>29</v>
      </c>
      <c r="U1311" t="s">
        <v>212</v>
      </c>
      <c r="V1311" t="s">
        <v>212</v>
      </c>
    </row>
    <row r="1312" spans="1:22" x14ac:dyDescent="0.2">
      <c r="A1312" t="s">
        <v>5129</v>
      </c>
      <c r="B1312">
        <v>33.085000000000001</v>
      </c>
      <c r="C1312">
        <v>137.666</v>
      </c>
      <c r="D1312">
        <v>349.6</v>
      </c>
      <c r="E1312">
        <v>4.9000000000000004</v>
      </c>
      <c r="F1312" t="s">
        <v>211</v>
      </c>
      <c r="J1312">
        <v>1</v>
      </c>
      <c r="K1312" t="s">
        <v>212</v>
      </c>
      <c r="L1312" t="s">
        <v>5130</v>
      </c>
      <c r="M1312" t="s">
        <v>5131</v>
      </c>
      <c r="N1312" t="s">
        <v>5132</v>
      </c>
      <c r="O1312" t="s">
        <v>28</v>
      </c>
      <c r="Q1312">
        <v>2.1</v>
      </c>
      <c r="S1312">
        <v>32</v>
      </c>
      <c r="T1312" t="s">
        <v>29</v>
      </c>
      <c r="U1312" t="s">
        <v>212</v>
      </c>
      <c r="V1312" t="s">
        <v>212</v>
      </c>
    </row>
    <row r="1313" spans="1:22" x14ac:dyDescent="0.2">
      <c r="A1313" t="s">
        <v>5133</v>
      </c>
      <c r="B1313">
        <v>38.783999999999999</v>
      </c>
      <c r="C1313">
        <v>141.249</v>
      </c>
      <c r="D1313">
        <v>36.5</v>
      </c>
      <c r="E1313">
        <v>4.5</v>
      </c>
      <c r="F1313" t="s">
        <v>211</v>
      </c>
      <c r="J1313">
        <v>1.1000000000000001</v>
      </c>
      <c r="K1313" t="s">
        <v>212</v>
      </c>
      <c r="L1313" t="s">
        <v>5134</v>
      </c>
      <c r="M1313" t="s">
        <v>5135</v>
      </c>
      <c r="N1313" t="s">
        <v>5136</v>
      </c>
      <c r="O1313" t="s">
        <v>28</v>
      </c>
      <c r="Q1313">
        <v>7</v>
      </c>
      <c r="S1313">
        <v>5</v>
      </c>
      <c r="T1313" t="s">
        <v>29</v>
      </c>
      <c r="U1313" t="s">
        <v>212</v>
      </c>
      <c r="V1313" t="s">
        <v>212</v>
      </c>
    </row>
    <row r="1314" spans="1:22" x14ac:dyDescent="0.2">
      <c r="A1314" t="s">
        <v>5137</v>
      </c>
      <c r="B1314">
        <v>35.384999999999998</v>
      </c>
      <c r="C1314">
        <v>133.613</v>
      </c>
      <c r="D1314">
        <v>11.4</v>
      </c>
      <c r="E1314">
        <v>4.5999999999999996</v>
      </c>
      <c r="F1314" t="s">
        <v>211</v>
      </c>
      <c r="J1314">
        <v>0.7</v>
      </c>
      <c r="K1314" t="s">
        <v>212</v>
      </c>
      <c r="L1314" t="s">
        <v>5138</v>
      </c>
      <c r="M1314" t="s">
        <v>5139</v>
      </c>
      <c r="N1314" t="s">
        <v>5140</v>
      </c>
      <c r="O1314" t="s">
        <v>28</v>
      </c>
      <c r="Q1314">
        <v>2</v>
      </c>
      <c r="S1314">
        <v>1</v>
      </c>
      <c r="T1314" t="s">
        <v>29</v>
      </c>
      <c r="U1314" t="s">
        <v>212</v>
      </c>
      <c r="V1314" t="s">
        <v>212</v>
      </c>
    </row>
    <row r="1315" spans="1:22" x14ac:dyDescent="0.2">
      <c r="A1315" t="s">
        <v>5141</v>
      </c>
      <c r="B1315">
        <v>33.125</v>
      </c>
      <c r="C1315">
        <v>141.434</v>
      </c>
      <c r="D1315">
        <v>102.4</v>
      </c>
      <c r="E1315">
        <v>4.5</v>
      </c>
      <c r="F1315" t="s">
        <v>211</v>
      </c>
      <c r="J1315">
        <v>0.7</v>
      </c>
      <c r="K1315" t="s">
        <v>212</v>
      </c>
      <c r="L1315" t="s">
        <v>5142</v>
      </c>
      <c r="M1315" t="s">
        <v>5143</v>
      </c>
      <c r="N1315" t="s">
        <v>394</v>
      </c>
      <c r="O1315" t="s">
        <v>28</v>
      </c>
      <c r="Q1315">
        <v>12.5</v>
      </c>
      <c r="S1315">
        <v>3</v>
      </c>
      <c r="T1315" t="s">
        <v>29</v>
      </c>
      <c r="U1315" t="s">
        <v>212</v>
      </c>
      <c r="V1315" t="s">
        <v>212</v>
      </c>
    </row>
    <row r="1316" spans="1:22" x14ac:dyDescent="0.2">
      <c r="A1316" t="s">
        <v>5144</v>
      </c>
      <c r="B1316">
        <v>40.704000000000001</v>
      </c>
      <c r="C1316">
        <v>139.25800000000001</v>
      </c>
      <c r="D1316">
        <v>33</v>
      </c>
      <c r="E1316">
        <v>4.7</v>
      </c>
      <c r="F1316" t="s">
        <v>211</v>
      </c>
      <c r="J1316">
        <v>0.9</v>
      </c>
      <c r="K1316" t="s">
        <v>212</v>
      </c>
      <c r="L1316" t="s">
        <v>5145</v>
      </c>
      <c r="M1316" t="s">
        <v>5146</v>
      </c>
      <c r="N1316" t="s">
        <v>5147</v>
      </c>
      <c r="O1316" t="s">
        <v>28</v>
      </c>
      <c r="S1316">
        <v>15</v>
      </c>
      <c r="T1316" t="s">
        <v>29</v>
      </c>
      <c r="U1316" t="s">
        <v>212</v>
      </c>
      <c r="V1316" t="s">
        <v>212</v>
      </c>
    </row>
    <row r="1317" spans="1:22" x14ac:dyDescent="0.2">
      <c r="A1317" t="s">
        <v>5148</v>
      </c>
      <c r="B1317">
        <v>35.902000000000001</v>
      </c>
      <c r="C1317">
        <v>140.27699999999999</v>
      </c>
      <c r="D1317">
        <v>54.1</v>
      </c>
      <c r="E1317">
        <v>4.5999999999999996</v>
      </c>
      <c r="F1317" t="s">
        <v>211</v>
      </c>
      <c r="J1317">
        <v>1.3</v>
      </c>
      <c r="K1317" t="s">
        <v>212</v>
      </c>
      <c r="L1317" t="s">
        <v>5149</v>
      </c>
      <c r="M1317" t="s">
        <v>5150</v>
      </c>
      <c r="N1317" t="s">
        <v>5151</v>
      </c>
      <c r="O1317" t="s">
        <v>28</v>
      </c>
      <c r="Q1317">
        <v>6.4</v>
      </c>
      <c r="S1317">
        <v>3</v>
      </c>
      <c r="T1317" t="s">
        <v>29</v>
      </c>
      <c r="U1317" t="s">
        <v>212</v>
      </c>
      <c r="V1317" t="s">
        <v>212</v>
      </c>
    </row>
    <row r="1318" spans="1:22" x14ac:dyDescent="0.2">
      <c r="A1318" t="s">
        <v>5152</v>
      </c>
      <c r="B1318">
        <v>35.783000000000001</v>
      </c>
      <c r="C1318">
        <v>140.12700000000001</v>
      </c>
      <c r="D1318">
        <v>80.400000000000006</v>
      </c>
      <c r="E1318">
        <v>4.5999999999999996</v>
      </c>
      <c r="F1318" t="s">
        <v>211</v>
      </c>
      <c r="J1318">
        <v>0.7</v>
      </c>
      <c r="K1318" t="s">
        <v>212</v>
      </c>
      <c r="L1318" t="s">
        <v>5153</v>
      </c>
      <c r="M1318" t="s">
        <v>5154</v>
      </c>
      <c r="N1318" t="s">
        <v>5155</v>
      </c>
      <c r="O1318" t="s">
        <v>28</v>
      </c>
      <c r="Q1318">
        <v>3.2</v>
      </c>
      <c r="S1318">
        <v>3</v>
      </c>
      <c r="T1318" t="s">
        <v>29</v>
      </c>
      <c r="U1318" t="s">
        <v>212</v>
      </c>
      <c r="V1318" t="s">
        <v>212</v>
      </c>
    </row>
    <row r="1319" spans="1:22" x14ac:dyDescent="0.2">
      <c r="A1319" t="s">
        <v>5156</v>
      </c>
      <c r="B1319">
        <v>39.673000000000002</v>
      </c>
      <c r="C1319">
        <v>142.19200000000001</v>
      </c>
      <c r="D1319">
        <v>33</v>
      </c>
      <c r="E1319">
        <v>4.5999999999999996</v>
      </c>
      <c r="F1319" t="s">
        <v>211</v>
      </c>
      <c r="J1319">
        <v>1.2</v>
      </c>
      <c r="K1319" t="s">
        <v>212</v>
      </c>
      <c r="L1319" t="s">
        <v>5157</v>
      </c>
      <c r="M1319" t="s">
        <v>5158</v>
      </c>
      <c r="N1319" t="s">
        <v>5159</v>
      </c>
      <c r="O1319" t="s">
        <v>28</v>
      </c>
      <c r="S1319">
        <v>4</v>
      </c>
      <c r="T1319" t="s">
        <v>29</v>
      </c>
      <c r="U1319" t="s">
        <v>212</v>
      </c>
      <c r="V1319" t="s">
        <v>212</v>
      </c>
    </row>
    <row r="1320" spans="1:22" x14ac:dyDescent="0.2">
      <c r="A1320" t="s">
        <v>5160</v>
      </c>
      <c r="B1320">
        <v>33.438000000000002</v>
      </c>
      <c r="C1320">
        <v>140.917</v>
      </c>
      <c r="D1320">
        <v>61.4</v>
      </c>
      <c r="E1320">
        <v>5.2</v>
      </c>
      <c r="F1320" t="s">
        <v>211</v>
      </c>
      <c r="J1320">
        <v>0.8</v>
      </c>
      <c r="K1320" t="s">
        <v>212</v>
      </c>
      <c r="L1320" t="s">
        <v>5161</v>
      </c>
      <c r="M1320" t="s">
        <v>5162</v>
      </c>
      <c r="N1320" t="s">
        <v>541</v>
      </c>
      <c r="O1320" t="s">
        <v>28</v>
      </c>
      <c r="Q1320">
        <v>11.9</v>
      </c>
      <c r="S1320">
        <v>5</v>
      </c>
      <c r="T1320" t="s">
        <v>29</v>
      </c>
      <c r="U1320" t="s">
        <v>212</v>
      </c>
      <c r="V1320" t="s">
        <v>212</v>
      </c>
    </row>
    <row r="1321" spans="1:22" x14ac:dyDescent="0.2">
      <c r="A1321" t="s">
        <v>5163</v>
      </c>
      <c r="B1321">
        <v>33.695</v>
      </c>
      <c r="C1321">
        <v>134.72499999999999</v>
      </c>
      <c r="D1321">
        <v>44.1</v>
      </c>
      <c r="E1321">
        <v>4.5999999999999996</v>
      </c>
      <c r="F1321" t="s">
        <v>211</v>
      </c>
      <c r="J1321">
        <v>0.7</v>
      </c>
      <c r="K1321" t="s">
        <v>212</v>
      </c>
      <c r="L1321" t="s">
        <v>5164</v>
      </c>
      <c r="M1321" t="s">
        <v>5165</v>
      </c>
      <c r="N1321" t="s">
        <v>5166</v>
      </c>
      <c r="O1321" t="s">
        <v>28</v>
      </c>
      <c r="Q1321">
        <v>5.3</v>
      </c>
      <c r="S1321">
        <v>1</v>
      </c>
      <c r="T1321" t="s">
        <v>29</v>
      </c>
      <c r="U1321" t="s">
        <v>212</v>
      </c>
      <c r="V1321" t="s">
        <v>212</v>
      </c>
    </row>
    <row r="1322" spans="1:22" x14ac:dyDescent="0.2">
      <c r="A1322" t="s">
        <v>5167</v>
      </c>
      <c r="B1322">
        <v>37.084000000000003</v>
      </c>
      <c r="C1322">
        <v>141.10499999999999</v>
      </c>
      <c r="D1322">
        <v>64.099999999999994</v>
      </c>
      <c r="E1322">
        <v>4.9000000000000004</v>
      </c>
      <c r="F1322" t="s">
        <v>211</v>
      </c>
      <c r="J1322">
        <v>0.9</v>
      </c>
      <c r="K1322" t="s">
        <v>212</v>
      </c>
      <c r="L1322" t="s">
        <v>5168</v>
      </c>
      <c r="M1322" t="s">
        <v>5169</v>
      </c>
      <c r="N1322" t="s">
        <v>5170</v>
      </c>
      <c r="O1322" t="s">
        <v>28</v>
      </c>
      <c r="Q1322">
        <v>3.6</v>
      </c>
      <c r="S1322">
        <v>8</v>
      </c>
      <c r="T1322" t="s">
        <v>29</v>
      </c>
      <c r="U1322" t="s">
        <v>212</v>
      </c>
      <c r="V1322" t="s">
        <v>212</v>
      </c>
    </row>
    <row r="1323" spans="1:22" x14ac:dyDescent="0.2">
      <c r="A1323" t="s">
        <v>5171</v>
      </c>
      <c r="B1323">
        <v>37.351999999999997</v>
      </c>
      <c r="C1323">
        <v>140.51</v>
      </c>
      <c r="D1323">
        <v>96.9</v>
      </c>
      <c r="E1323">
        <v>5.4</v>
      </c>
      <c r="F1323" t="s">
        <v>23</v>
      </c>
      <c r="J1323">
        <v>0.9</v>
      </c>
      <c r="K1323" t="s">
        <v>212</v>
      </c>
      <c r="L1323" t="s">
        <v>5172</v>
      </c>
      <c r="M1323" t="s">
        <v>5173</v>
      </c>
      <c r="N1323" t="s">
        <v>5174</v>
      </c>
      <c r="O1323" t="s">
        <v>28</v>
      </c>
      <c r="Q1323">
        <v>1.7</v>
      </c>
      <c r="T1323" t="s">
        <v>29</v>
      </c>
      <c r="U1323" t="s">
        <v>212</v>
      </c>
      <c r="V1323" t="s">
        <v>4468</v>
      </c>
    </row>
    <row r="1324" spans="1:22" x14ac:dyDescent="0.2">
      <c r="A1324" t="s">
        <v>5175</v>
      </c>
      <c r="B1324">
        <v>34.743000000000002</v>
      </c>
      <c r="C1324">
        <v>140.62799999999999</v>
      </c>
      <c r="D1324">
        <v>67.2</v>
      </c>
      <c r="E1324">
        <v>5</v>
      </c>
      <c r="F1324" t="s">
        <v>211</v>
      </c>
      <c r="J1324">
        <v>1.1000000000000001</v>
      </c>
      <c r="K1324" t="s">
        <v>212</v>
      </c>
      <c r="L1324" t="s">
        <v>5176</v>
      </c>
      <c r="M1324" t="s">
        <v>5177</v>
      </c>
      <c r="N1324" t="s">
        <v>5178</v>
      </c>
      <c r="O1324" t="s">
        <v>28</v>
      </c>
      <c r="Q1324">
        <v>11.7</v>
      </c>
      <c r="S1324">
        <v>3</v>
      </c>
      <c r="T1324" t="s">
        <v>29</v>
      </c>
      <c r="U1324" t="s">
        <v>212</v>
      </c>
      <c r="V1324" t="s">
        <v>212</v>
      </c>
    </row>
    <row r="1325" spans="1:22" x14ac:dyDescent="0.2">
      <c r="A1325" t="s">
        <v>5179</v>
      </c>
      <c r="B1325">
        <v>35.496000000000002</v>
      </c>
      <c r="C1325">
        <v>139.18899999999999</v>
      </c>
      <c r="D1325">
        <v>123.6</v>
      </c>
      <c r="E1325">
        <v>4.5</v>
      </c>
      <c r="F1325" t="s">
        <v>211</v>
      </c>
      <c r="J1325">
        <v>0.9</v>
      </c>
      <c r="K1325" t="s">
        <v>212</v>
      </c>
      <c r="L1325" t="s">
        <v>5180</v>
      </c>
      <c r="M1325" t="s">
        <v>5181</v>
      </c>
      <c r="N1325" t="s">
        <v>5182</v>
      </c>
      <c r="O1325" t="s">
        <v>28</v>
      </c>
      <c r="Q1325">
        <v>2.8</v>
      </c>
      <c r="S1325">
        <v>8</v>
      </c>
      <c r="T1325" t="s">
        <v>29</v>
      </c>
      <c r="U1325" t="s">
        <v>212</v>
      </c>
      <c r="V1325" t="s">
        <v>212</v>
      </c>
    </row>
    <row r="1326" spans="1:22" x14ac:dyDescent="0.2">
      <c r="A1326" t="s">
        <v>5183</v>
      </c>
      <c r="B1326">
        <v>35.689</v>
      </c>
      <c r="C1326">
        <v>138.74600000000001</v>
      </c>
      <c r="D1326">
        <v>176.8</v>
      </c>
      <c r="E1326">
        <v>4.5999999999999996</v>
      </c>
      <c r="F1326" t="s">
        <v>211</v>
      </c>
      <c r="J1326">
        <v>0.8</v>
      </c>
      <c r="K1326" t="s">
        <v>212</v>
      </c>
      <c r="L1326" t="s">
        <v>5184</v>
      </c>
      <c r="M1326" t="s">
        <v>5185</v>
      </c>
      <c r="N1326" t="s">
        <v>5186</v>
      </c>
      <c r="O1326" t="s">
        <v>28</v>
      </c>
      <c r="Q1326">
        <v>1.9</v>
      </c>
      <c r="S1326">
        <v>15</v>
      </c>
      <c r="T1326" t="s">
        <v>29</v>
      </c>
      <c r="U1326" t="s">
        <v>212</v>
      </c>
      <c r="V1326" t="s">
        <v>212</v>
      </c>
    </row>
    <row r="1327" spans="1:22" x14ac:dyDescent="0.2">
      <c r="A1327" t="s">
        <v>5187</v>
      </c>
      <c r="B1327">
        <v>36.744</v>
      </c>
      <c r="C1327">
        <v>142.03299999999999</v>
      </c>
      <c r="D1327">
        <v>54</v>
      </c>
      <c r="E1327">
        <v>4.5999999999999996</v>
      </c>
      <c r="F1327" t="s">
        <v>211</v>
      </c>
      <c r="J1327">
        <v>0.7</v>
      </c>
      <c r="K1327" t="s">
        <v>212</v>
      </c>
      <c r="L1327" t="s">
        <v>5188</v>
      </c>
      <c r="M1327" t="s">
        <v>5189</v>
      </c>
      <c r="N1327" t="s">
        <v>2943</v>
      </c>
      <c r="O1327" t="s">
        <v>28</v>
      </c>
      <c r="Q1327">
        <v>7.8</v>
      </c>
      <c r="S1327">
        <v>3</v>
      </c>
      <c r="T1327" t="s">
        <v>29</v>
      </c>
      <c r="U1327" t="s">
        <v>212</v>
      </c>
      <c r="V1327" t="s">
        <v>212</v>
      </c>
    </row>
    <row r="1328" spans="1:22" x14ac:dyDescent="0.2">
      <c r="A1328" t="s">
        <v>5190</v>
      </c>
      <c r="B1328">
        <v>36.378</v>
      </c>
      <c r="C1328">
        <v>140.977</v>
      </c>
      <c r="D1328">
        <v>51.7</v>
      </c>
      <c r="E1328">
        <v>5.0999999999999996</v>
      </c>
      <c r="F1328" t="s">
        <v>23</v>
      </c>
      <c r="J1328">
        <v>0.9</v>
      </c>
      <c r="K1328" t="s">
        <v>212</v>
      </c>
      <c r="L1328" t="s">
        <v>5191</v>
      </c>
      <c r="M1328" t="s">
        <v>5192</v>
      </c>
      <c r="N1328" t="s">
        <v>5193</v>
      </c>
      <c r="O1328" t="s">
        <v>28</v>
      </c>
      <c r="Q1328">
        <v>3.4</v>
      </c>
      <c r="T1328" t="s">
        <v>29</v>
      </c>
      <c r="U1328" t="s">
        <v>212</v>
      </c>
      <c r="V1328" t="s">
        <v>4468</v>
      </c>
    </row>
    <row r="1329" spans="1:22" x14ac:dyDescent="0.2">
      <c r="A1329" t="s">
        <v>5194</v>
      </c>
      <c r="B1329">
        <v>35.561999999999998</v>
      </c>
      <c r="C1329">
        <v>140.14400000000001</v>
      </c>
      <c r="D1329">
        <v>75.599999999999994</v>
      </c>
      <c r="E1329">
        <v>4.5999999999999996</v>
      </c>
      <c r="F1329" t="s">
        <v>211</v>
      </c>
      <c r="J1329">
        <v>1.1000000000000001</v>
      </c>
      <c r="K1329" t="s">
        <v>212</v>
      </c>
      <c r="L1329" t="s">
        <v>5195</v>
      </c>
      <c r="M1329" t="s">
        <v>5196</v>
      </c>
      <c r="N1329" t="s">
        <v>5197</v>
      </c>
      <c r="O1329" t="s">
        <v>28</v>
      </c>
      <c r="Q1329">
        <v>4</v>
      </c>
      <c r="S1329">
        <v>5</v>
      </c>
      <c r="T1329" t="s">
        <v>29</v>
      </c>
      <c r="U1329" t="s">
        <v>212</v>
      </c>
      <c r="V1329" t="s">
        <v>212</v>
      </c>
    </row>
    <row r="1330" spans="1:22" x14ac:dyDescent="0.2">
      <c r="A1330" t="s">
        <v>5198</v>
      </c>
      <c r="B1330">
        <v>37.771000000000001</v>
      </c>
      <c r="C1330">
        <v>141.773</v>
      </c>
      <c r="D1330">
        <v>51.6</v>
      </c>
      <c r="E1330">
        <v>6.5</v>
      </c>
      <c r="F1330" t="s">
        <v>23</v>
      </c>
      <c r="J1330">
        <v>1</v>
      </c>
      <c r="K1330" t="s">
        <v>212</v>
      </c>
      <c r="L1330" t="s">
        <v>5199</v>
      </c>
      <c r="M1330" t="s">
        <v>5200</v>
      </c>
      <c r="N1330" t="s">
        <v>5201</v>
      </c>
      <c r="O1330" t="s">
        <v>28</v>
      </c>
      <c r="Q1330">
        <v>2.2999999999999998</v>
      </c>
      <c r="T1330" t="s">
        <v>29</v>
      </c>
      <c r="U1330" t="s">
        <v>212</v>
      </c>
      <c r="V1330" t="s">
        <v>4468</v>
      </c>
    </row>
    <row r="1331" spans="1:22" x14ac:dyDescent="0.2">
      <c r="A1331" t="s">
        <v>5202</v>
      </c>
      <c r="B1331">
        <v>36.212000000000003</v>
      </c>
      <c r="C1331">
        <v>142.24100000000001</v>
      </c>
      <c r="D1331">
        <v>32.1</v>
      </c>
      <c r="E1331">
        <v>5.0999999999999996</v>
      </c>
      <c r="F1331" t="s">
        <v>211</v>
      </c>
      <c r="J1331">
        <v>1.1000000000000001</v>
      </c>
      <c r="K1331" t="s">
        <v>212</v>
      </c>
      <c r="L1331" t="s">
        <v>5203</v>
      </c>
      <c r="M1331" t="s">
        <v>5204</v>
      </c>
      <c r="N1331" t="s">
        <v>394</v>
      </c>
      <c r="O1331" t="s">
        <v>28</v>
      </c>
      <c r="S1331">
        <v>41</v>
      </c>
      <c r="T1331" t="s">
        <v>29</v>
      </c>
      <c r="U1331" t="s">
        <v>212</v>
      </c>
      <c r="V1331" t="s">
        <v>212</v>
      </c>
    </row>
    <row r="1332" spans="1:22" x14ac:dyDescent="0.2">
      <c r="A1332" t="s">
        <v>5205</v>
      </c>
      <c r="B1332">
        <v>40.152999999999999</v>
      </c>
      <c r="C1332">
        <v>142.60499999999999</v>
      </c>
      <c r="D1332">
        <v>44.2</v>
      </c>
      <c r="E1332">
        <v>5.2</v>
      </c>
      <c r="F1332" t="s">
        <v>23</v>
      </c>
      <c r="J1332">
        <v>1</v>
      </c>
      <c r="K1332" t="s">
        <v>212</v>
      </c>
      <c r="L1332" t="s">
        <v>5206</v>
      </c>
      <c r="M1332" t="s">
        <v>5207</v>
      </c>
      <c r="N1332" t="s">
        <v>378</v>
      </c>
      <c r="O1332" t="s">
        <v>28</v>
      </c>
      <c r="Q1332">
        <v>3.7</v>
      </c>
      <c r="T1332" t="s">
        <v>29</v>
      </c>
      <c r="U1332" t="s">
        <v>212</v>
      </c>
      <c r="V1332" t="s">
        <v>4468</v>
      </c>
    </row>
    <row r="1333" spans="1:22" x14ac:dyDescent="0.2">
      <c r="A1333" t="s">
        <v>5208</v>
      </c>
      <c r="B1333">
        <v>35.113</v>
      </c>
      <c r="C1333">
        <v>141.25800000000001</v>
      </c>
      <c r="D1333">
        <v>33</v>
      </c>
      <c r="E1333">
        <v>4.7</v>
      </c>
      <c r="F1333" t="s">
        <v>211</v>
      </c>
      <c r="J1333">
        <v>1.2</v>
      </c>
      <c r="K1333" t="s">
        <v>212</v>
      </c>
      <c r="L1333" t="s">
        <v>5209</v>
      </c>
      <c r="M1333" t="s">
        <v>5210</v>
      </c>
      <c r="N1333" t="s">
        <v>5211</v>
      </c>
      <c r="O1333" t="s">
        <v>28</v>
      </c>
      <c r="S1333">
        <v>5</v>
      </c>
      <c r="T1333" t="s">
        <v>29</v>
      </c>
      <c r="U1333" t="s">
        <v>212</v>
      </c>
      <c r="V1333" t="s">
        <v>212</v>
      </c>
    </row>
    <row r="1334" spans="1:22" x14ac:dyDescent="0.2">
      <c r="A1334" t="s">
        <v>5212</v>
      </c>
      <c r="B1334">
        <v>33.585999999999999</v>
      </c>
      <c r="C1334">
        <v>137.78200000000001</v>
      </c>
      <c r="D1334">
        <v>312.39999999999998</v>
      </c>
      <c r="E1334">
        <v>4.9000000000000004</v>
      </c>
      <c r="F1334" t="s">
        <v>211</v>
      </c>
      <c r="J1334">
        <v>0.8</v>
      </c>
      <c r="K1334" t="s">
        <v>212</v>
      </c>
      <c r="L1334" t="s">
        <v>5213</v>
      </c>
      <c r="M1334" t="s">
        <v>5214</v>
      </c>
      <c r="N1334" t="s">
        <v>5215</v>
      </c>
      <c r="O1334" t="s">
        <v>28</v>
      </c>
      <c r="Q1334">
        <v>3.3</v>
      </c>
      <c r="S1334">
        <v>28</v>
      </c>
      <c r="T1334" t="s">
        <v>29</v>
      </c>
      <c r="U1334" t="s">
        <v>212</v>
      </c>
      <c r="V1334" t="s">
        <v>212</v>
      </c>
    </row>
    <row r="1335" spans="1:22" x14ac:dyDescent="0.2">
      <c r="A1335" t="s">
        <v>5216</v>
      </c>
      <c r="B1335">
        <v>37.573</v>
      </c>
      <c r="C1335">
        <v>142.56700000000001</v>
      </c>
      <c r="D1335">
        <v>26.3</v>
      </c>
      <c r="E1335">
        <v>5.0999999999999996</v>
      </c>
      <c r="F1335" t="s">
        <v>211</v>
      </c>
      <c r="J1335">
        <v>0.8</v>
      </c>
      <c r="K1335" t="s">
        <v>212</v>
      </c>
      <c r="L1335" t="s">
        <v>5217</v>
      </c>
      <c r="M1335" t="s">
        <v>5218</v>
      </c>
      <c r="N1335" t="s">
        <v>5219</v>
      </c>
      <c r="O1335" t="s">
        <v>28</v>
      </c>
      <c r="Q1335">
        <v>7.3</v>
      </c>
      <c r="S1335">
        <v>18</v>
      </c>
      <c r="T1335" t="s">
        <v>29</v>
      </c>
      <c r="U1335" t="s">
        <v>212</v>
      </c>
      <c r="V1335" t="s">
        <v>212</v>
      </c>
    </row>
    <row r="1336" spans="1:22" x14ac:dyDescent="0.2">
      <c r="A1336" t="s">
        <v>5220</v>
      </c>
      <c r="B1336">
        <v>37.665999999999997</v>
      </c>
      <c r="C1336">
        <v>141.732</v>
      </c>
      <c r="D1336">
        <v>33</v>
      </c>
      <c r="E1336">
        <v>4.9000000000000004</v>
      </c>
      <c r="F1336" t="s">
        <v>211</v>
      </c>
      <c r="J1336">
        <v>1.3</v>
      </c>
      <c r="K1336" t="s">
        <v>212</v>
      </c>
      <c r="L1336" t="s">
        <v>5221</v>
      </c>
      <c r="M1336" t="s">
        <v>5222</v>
      </c>
      <c r="N1336" t="s">
        <v>5223</v>
      </c>
      <c r="O1336" t="s">
        <v>28</v>
      </c>
      <c r="S1336">
        <v>9</v>
      </c>
      <c r="T1336" t="s">
        <v>29</v>
      </c>
      <c r="U1336" t="s">
        <v>212</v>
      </c>
      <c r="V1336" t="s">
        <v>212</v>
      </c>
    </row>
    <row r="1337" spans="1:22" x14ac:dyDescent="0.2">
      <c r="A1337" t="s">
        <v>5224</v>
      </c>
      <c r="B1337">
        <v>40.362000000000002</v>
      </c>
      <c r="C1337">
        <v>139.22300000000001</v>
      </c>
      <c r="D1337">
        <v>22.8</v>
      </c>
      <c r="E1337">
        <v>5.2</v>
      </c>
      <c r="F1337" t="s">
        <v>211</v>
      </c>
      <c r="J1337">
        <v>0.9</v>
      </c>
      <c r="K1337" t="s">
        <v>212</v>
      </c>
      <c r="L1337" t="s">
        <v>5225</v>
      </c>
      <c r="M1337" t="s">
        <v>5226</v>
      </c>
      <c r="N1337" t="s">
        <v>5227</v>
      </c>
      <c r="O1337" t="s">
        <v>28</v>
      </c>
      <c r="S1337">
        <v>46</v>
      </c>
      <c r="T1337" t="s">
        <v>29</v>
      </c>
      <c r="U1337" t="s">
        <v>212</v>
      </c>
      <c r="V1337" t="s">
        <v>212</v>
      </c>
    </row>
    <row r="1338" spans="1:22" x14ac:dyDescent="0.2">
      <c r="A1338" t="s">
        <v>5228</v>
      </c>
      <c r="B1338">
        <v>37.933999999999997</v>
      </c>
      <c r="C1338">
        <v>142.12200000000001</v>
      </c>
      <c r="D1338">
        <v>44.3</v>
      </c>
      <c r="E1338">
        <v>4.5999999999999996</v>
      </c>
      <c r="F1338" t="s">
        <v>211</v>
      </c>
      <c r="J1338">
        <v>1.2</v>
      </c>
      <c r="K1338" t="s">
        <v>212</v>
      </c>
      <c r="L1338" t="s">
        <v>5229</v>
      </c>
      <c r="M1338" t="s">
        <v>5230</v>
      </c>
      <c r="N1338" t="s">
        <v>5231</v>
      </c>
      <c r="O1338" t="s">
        <v>28</v>
      </c>
      <c r="Q1338">
        <v>9.6</v>
      </c>
      <c r="S1338">
        <v>2</v>
      </c>
      <c r="T1338" t="s">
        <v>29</v>
      </c>
      <c r="U1338" t="s">
        <v>212</v>
      </c>
      <c r="V1338" t="s">
        <v>212</v>
      </c>
    </row>
    <row r="1339" spans="1:22" x14ac:dyDescent="0.2">
      <c r="A1339" t="s">
        <v>5232</v>
      </c>
      <c r="B1339">
        <v>33.619</v>
      </c>
      <c r="C1339">
        <v>134.78</v>
      </c>
      <c r="D1339">
        <v>25.3</v>
      </c>
      <c r="E1339">
        <v>4.7</v>
      </c>
      <c r="F1339" t="s">
        <v>211</v>
      </c>
      <c r="J1339">
        <v>1.2</v>
      </c>
      <c r="K1339" t="s">
        <v>212</v>
      </c>
      <c r="L1339" t="s">
        <v>5233</v>
      </c>
      <c r="M1339" t="s">
        <v>5234</v>
      </c>
      <c r="N1339" t="s">
        <v>5235</v>
      </c>
      <c r="O1339" t="s">
        <v>28</v>
      </c>
      <c r="Q1339">
        <v>3.7</v>
      </c>
      <c r="S1339">
        <v>2</v>
      </c>
      <c r="T1339" t="s">
        <v>29</v>
      </c>
      <c r="U1339" t="s">
        <v>212</v>
      </c>
      <c r="V1339" t="s">
        <v>212</v>
      </c>
    </row>
    <row r="1340" spans="1:22" x14ac:dyDescent="0.2">
      <c r="A1340" t="s">
        <v>5236</v>
      </c>
      <c r="B1340">
        <v>34.567999999999998</v>
      </c>
      <c r="C1340">
        <v>140.5</v>
      </c>
      <c r="D1340">
        <v>75</v>
      </c>
      <c r="E1340">
        <v>4.9000000000000004</v>
      </c>
      <c r="F1340" t="s">
        <v>211</v>
      </c>
      <c r="J1340">
        <v>1</v>
      </c>
      <c r="K1340" t="s">
        <v>212</v>
      </c>
      <c r="L1340" t="s">
        <v>5237</v>
      </c>
      <c r="M1340" t="s">
        <v>5238</v>
      </c>
      <c r="N1340" t="s">
        <v>5239</v>
      </c>
      <c r="O1340" t="s">
        <v>28</v>
      </c>
      <c r="Q1340">
        <v>8</v>
      </c>
      <c r="S1340">
        <v>6</v>
      </c>
      <c r="T1340" t="s">
        <v>29</v>
      </c>
      <c r="U1340" t="s">
        <v>212</v>
      </c>
      <c r="V1340" t="s">
        <v>212</v>
      </c>
    </row>
    <row r="1341" spans="1:22" x14ac:dyDescent="0.2">
      <c r="A1341" t="s">
        <v>5240</v>
      </c>
      <c r="B1341">
        <v>35.152000000000001</v>
      </c>
      <c r="C1341">
        <v>135.886</v>
      </c>
      <c r="D1341">
        <v>19.399999999999999</v>
      </c>
      <c r="E1341">
        <v>4.8</v>
      </c>
      <c r="F1341" t="s">
        <v>211</v>
      </c>
      <c r="J1341">
        <v>1.2</v>
      </c>
      <c r="K1341" t="s">
        <v>212</v>
      </c>
      <c r="L1341" t="s">
        <v>5241</v>
      </c>
      <c r="M1341" t="s">
        <v>5242</v>
      </c>
      <c r="N1341" t="s">
        <v>5243</v>
      </c>
      <c r="O1341" t="s">
        <v>28</v>
      </c>
      <c r="Q1341">
        <v>2.5</v>
      </c>
      <c r="S1341">
        <v>11</v>
      </c>
      <c r="T1341" t="s">
        <v>29</v>
      </c>
      <c r="U1341" t="s">
        <v>212</v>
      </c>
      <c r="V1341" t="s">
        <v>212</v>
      </c>
    </row>
    <row r="1342" spans="1:22" x14ac:dyDescent="0.2">
      <c r="A1342" t="s">
        <v>5244</v>
      </c>
      <c r="B1342">
        <v>34.777999999999999</v>
      </c>
      <c r="C1342">
        <v>140.82599999999999</v>
      </c>
      <c r="D1342">
        <v>73.900000000000006</v>
      </c>
      <c r="E1342">
        <v>5.4</v>
      </c>
      <c r="F1342" t="s">
        <v>23</v>
      </c>
      <c r="J1342">
        <v>1.1000000000000001</v>
      </c>
      <c r="K1342" t="s">
        <v>212</v>
      </c>
      <c r="L1342" t="s">
        <v>5245</v>
      </c>
      <c r="M1342" t="s">
        <v>5246</v>
      </c>
      <c r="N1342" t="s">
        <v>5247</v>
      </c>
      <c r="O1342" t="s">
        <v>28</v>
      </c>
      <c r="Q1342">
        <v>3.3</v>
      </c>
      <c r="T1342" t="s">
        <v>29</v>
      </c>
      <c r="U1342" t="s">
        <v>212</v>
      </c>
      <c r="V1342" t="s">
        <v>4468</v>
      </c>
    </row>
    <row r="1343" spans="1:22" x14ac:dyDescent="0.2">
      <c r="A1343" t="s">
        <v>5248</v>
      </c>
      <c r="B1343">
        <v>35.816000000000003</v>
      </c>
      <c r="C1343">
        <v>140.09299999999999</v>
      </c>
      <c r="D1343">
        <v>84.5</v>
      </c>
      <c r="E1343">
        <v>5.9</v>
      </c>
      <c r="F1343" t="s">
        <v>23</v>
      </c>
      <c r="J1343">
        <v>1</v>
      </c>
      <c r="K1343" t="s">
        <v>212</v>
      </c>
      <c r="L1343" t="s">
        <v>5249</v>
      </c>
      <c r="M1343" t="s">
        <v>5250</v>
      </c>
      <c r="N1343" t="s">
        <v>5251</v>
      </c>
      <c r="O1343" t="s">
        <v>28</v>
      </c>
      <c r="Q1343">
        <v>1.7</v>
      </c>
      <c r="T1343" t="s">
        <v>29</v>
      </c>
      <c r="U1343" t="s">
        <v>212</v>
      </c>
      <c r="V1343" t="s">
        <v>3427</v>
      </c>
    </row>
    <row r="1344" spans="1:22" x14ac:dyDescent="0.2">
      <c r="A1344" t="s">
        <v>5252</v>
      </c>
      <c r="B1344">
        <v>38.392000000000003</v>
      </c>
      <c r="C1344">
        <v>140.33099999999999</v>
      </c>
      <c r="D1344">
        <v>119.5</v>
      </c>
      <c r="E1344">
        <v>5.2</v>
      </c>
      <c r="F1344" t="s">
        <v>23</v>
      </c>
      <c r="J1344">
        <v>0.9</v>
      </c>
      <c r="K1344" t="s">
        <v>212</v>
      </c>
      <c r="L1344" t="s">
        <v>5253</v>
      </c>
      <c r="M1344" t="s">
        <v>5254</v>
      </c>
      <c r="N1344" t="s">
        <v>5255</v>
      </c>
      <c r="O1344" t="s">
        <v>28</v>
      </c>
      <c r="Q1344">
        <v>2</v>
      </c>
      <c r="T1344" t="s">
        <v>29</v>
      </c>
      <c r="U1344" t="s">
        <v>212</v>
      </c>
      <c r="V1344" t="s">
        <v>4468</v>
      </c>
    </row>
    <row r="1345" spans="1:22" x14ac:dyDescent="0.2">
      <c r="A1345" t="s">
        <v>5256</v>
      </c>
      <c r="B1345">
        <v>36.637999999999998</v>
      </c>
      <c r="C1345">
        <v>141.37</v>
      </c>
      <c r="D1345">
        <v>41.3</v>
      </c>
      <c r="E1345">
        <v>5</v>
      </c>
      <c r="F1345" t="s">
        <v>211</v>
      </c>
      <c r="J1345">
        <v>1</v>
      </c>
      <c r="K1345" t="s">
        <v>212</v>
      </c>
      <c r="L1345" t="s">
        <v>5257</v>
      </c>
      <c r="M1345" t="s">
        <v>5258</v>
      </c>
      <c r="N1345" t="s">
        <v>5259</v>
      </c>
      <c r="O1345" t="s">
        <v>28</v>
      </c>
      <c r="S1345">
        <v>26</v>
      </c>
      <c r="T1345" t="s">
        <v>29</v>
      </c>
      <c r="U1345" t="s">
        <v>212</v>
      </c>
      <c r="V1345" t="s">
        <v>212</v>
      </c>
    </row>
    <row r="1346" spans="1:22" x14ac:dyDescent="0.2">
      <c r="A1346" t="s">
        <v>5260</v>
      </c>
      <c r="B1346">
        <v>36.363</v>
      </c>
      <c r="C1346">
        <v>141.506</v>
      </c>
      <c r="D1346">
        <v>33</v>
      </c>
      <c r="E1346">
        <v>4.8</v>
      </c>
      <c r="F1346" t="s">
        <v>211</v>
      </c>
      <c r="J1346">
        <v>0.6</v>
      </c>
      <c r="K1346" t="s">
        <v>212</v>
      </c>
      <c r="L1346" t="s">
        <v>5261</v>
      </c>
      <c r="M1346" t="s">
        <v>5262</v>
      </c>
      <c r="N1346" t="s">
        <v>5263</v>
      </c>
      <c r="O1346" t="s">
        <v>28</v>
      </c>
      <c r="S1346">
        <v>1</v>
      </c>
      <c r="T1346" t="s">
        <v>29</v>
      </c>
      <c r="U1346" t="s">
        <v>212</v>
      </c>
      <c r="V1346" t="s">
        <v>212</v>
      </c>
    </row>
    <row r="1347" spans="1:22" x14ac:dyDescent="0.2">
      <c r="A1347" t="s">
        <v>5264</v>
      </c>
      <c r="B1347">
        <v>35.582999999999998</v>
      </c>
      <c r="C1347">
        <v>140.22999999999999</v>
      </c>
      <c r="D1347">
        <v>56</v>
      </c>
      <c r="E1347">
        <v>5</v>
      </c>
      <c r="F1347" t="s">
        <v>211</v>
      </c>
      <c r="J1347">
        <v>1.1000000000000001</v>
      </c>
      <c r="K1347" t="s">
        <v>212</v>
      </c>
      <c r="L1347" t="s">
        <v>5265</v>
      </c>
      <c r="M1347" t="s">
        <v>5266</v>
      </c>
      <c r="N1347" t="s">
        <v>5267</v>
      </c>
      <c r="O1347" t="s">
        <v>28</v>
      </c>
      <c r="Q1347">
        <v>6.5</v>
      </c>
      <c r="S1347">
        <v>3</v>
      </c>
      <c r="T1347" t="s">
        <v>29</v>
      </c>
      <c r="U1347" t="s">
        <v>212</v>
      </c>
      <c r="V1347" t="s">
        <v>212</v>
      </c>
    </row>
    <row r="1348" spans="1:22" x14ac:dyDescent="0.2">
      <c r="A1348" t="s">
        <v>5268</v>
      </c>
      <c r="B1348">
        <v>40.354999999999997</v>
      </c>
      <c r="C1348">
        <v>142.06899999999999</v>
      </c>
      <c r="D1348">
        <v>69</v>
      </c>
      <c r="E1348">
        <v>4.8</v>
      </c>
      <c r="F1348" t="s">
        <v>211</v>
      </c>
      <c r="J1348">
        <v>1</v>
      </c>
      <c r="K1348" t="s">
        <v>212</v>
      </c>
      <c r="L1348" t="s">
        <v>5269</v>
      </c>
      <c r="M1348" t="s">
        <v>5270</v>
      </c>
      <c r="N1348" t="s">
        <v>5271</v>
      </c>
      <c r="O1348" t="s">
        <v>28</v>
      </c>
      <c r="Q1348">
        <v>7.1</v>
      </c>
      <c r="S1348">
        <v>5</v>
      </c>
      <c r="T1348" t="s">
        <v>29</v>
      </c>
      <c r="U1348" t="s">
        <v>212</v>
      </c>
      <c r="V1348" t="s">
        <v>212</v>
      </c>
    </row>
    <row r="1349" spans="1:22" x14ac:dyDescent="0.2">
      <c r="A1349" t="s">
        <v>5272</v>
      </c>
      <c r="B1349">
        <v>37.619</v>
      </c>
      <c r="C1349">
        <v>136.89599999999999</v>
      </c>
      <c r="D1349">
        <v>35.4</v>
      </c>
      <c r="E1349">
        <v>5.4</v>
      </c>
      <c r="F1349" t="s">
        <v>23</v>
      </c>
      <c r="J1349">
        <v>1.1000000000000001</v>
      </c>
      <c r="K1349" t="s">
        <v>212</v>
      </c>
      <c r="L1349" t="s">
        <v>5273</v>
      </c>
      <c r="M1349" t="s">
        <v>5274</v>
      </c>
      <c r="N1349" t="s">
        <v>5275</v>
      </c>
      <c r="O1349" t="s">
        <v>28</v>
      </c>
      <c r="Q1349">
        <v>3</v>
      </c>
      <c r="T1349" t="s">
        <v>29</v>
      </c>
      <c r="U1349" t="s">
        <v>212</v>
      </c>
      <c r="V1349" t="s">
        <v>4468</v>
      </c>
    </row>
    <row r="1350" spans="1:22" x14ac:dyDescent="0.2">
      <c r="A1350" t="s">
        <v>5276</v>
      </c>
      <c r="B1350">
        <v>34.664999999999999</v>
      </c>
      <c r="C1350">
        <v>134.697</v>
      </c>
      <c r="D1350">
        <v>12.2</v>
      </c>
      <c r="E1350">
        <v>4.7</v>
      </c>
      <c r="F1350" t="s">
        <v>211</v>
      </c>
      <c r="J1350">
        <v>1</v>
      </c>
      <c r="K1350" t="s">
        <v>212</v>
      </c>
      <c r="L1350" t="s">
        <v>5277</v>
      </c>
      <c r="M1350" t="s">
        <v>5278</v>
      </c>
      <c r="N1350" t="s">
        <v>5279</v>
      </c>
      <c r="O1350" t="s">
        <v>28</v>
      </c>
      <c r="Q1350">
        <v>3.1</v>
      </c>
      <c r="S1350">
        <v>4</v>
      </c>
      <c r="T1350" t="s">
        <v>29</v>
      </c>
      <c r="U1350" t="s">
        <v>212</v>
      </c>
      <c r="V1350" t="s">
        <v>212</v>
      </c>
    </row>
    <row r="1351" spans="1:22" x14ac:dyDescent="0.2">
      <c r="A1351" t="s">
        <v>5280</v>
      </c>
      <c r="B1351">
        <v>33.494</v>
      </c>
      <c r="C1351">
        <v>138.643</v>
      </c>
      <c r="D1351">
        <v>355.3</v>
      </c>
      <c r="E1351">
        <v>4.5</v>
      </c>
      <c r="F1351" t="s">
        <v>211</v>
      </c>
      <c r="J1351">
        <v>0.4</v>
      </c>
      <c r="K1351" t="s">
        <v>212</v>
      </c>
      <c r="L1351" t="s">
        <v>5281</v>
      </c>
      <c r="M1351" t="s">
        <v>5282</v>
      </c>
      <c r="N1351" t="s">
        <v>5283</v>
      </c>
      <c r="O1351" t="s">
        <v>28</v>
      </c>
      <c r="Q1351">
        <v>40.5</v>
      </c>
      <c r="S1351">
        <v>1</v>
      </c>
      <c r="T1351" t="s">
        <v>29</v>
      </c>
      <c r="U1351" t="s">
        <v>212</v>
      </c>
      <c r="V1351" t="s">
        <v>212</v>
      </c>
    </row>
    <row r="1352" spans="1:22" x14ac:dyDescent="0.2">
      <c r="A1352" t="s">
        <v>5284</v>
      </c>
      <c r="B1352">
        <v>35.302999999999997</v>
      </c>
      <c r="C1352">
        <v>140.084</v>
      </c>
      <c r="D1352">
        <v>59.4</v>
      </c>
      <c r="E1352">
        <v>5.2</v>
      </c>
      <c r="F1352" t="s">
        <v>211</v>
      </c>
      <c r="J1352">
        <v>1</v>
      </c>
      <c r="K1352" t="s">
        <v>212</v>
      </c>
      <c r="L1352" t="s">
        <v>5285</v>
      </c>
      <c r="M1352" t="s">
        <v>5286</v>
      </c>
      <c r="N1352" t="s">
        <v>5287</v>
      </c>
      <c r="O1352" t="s">
        <v>28</v>
      </c>
      <c r="Q1352">
        <v>3.2</v>
      </c>
      <c r="S1352">
        <v>34</v>
      </c>
      <c r="T1352" t="s">
        <v>29</v>
      </c>
      <c r="U1352" t="s">
        <v>212</v>
      </c>
      <c r="V1352" t="s">
        <v>212</v>
      </c>
    </row>
    <row r="1353" spans="1:22" x14ac:dyDescent="0.2">
      <c r="A1353" t="s">
        <v>5288</v>
      </c>
      <c r="B1353">
        <v>40.131999999999998</v>
      </c>
      <c r="C1353">
        <v>142.708</v>
      </c>
      <c r="D1353">
        <v>33</v>
      </c>
      <c r="E1353">
        <v>4.7</v>
      </c>
      <c r="F1353" t="s">
        <v>211</v>
      </c>
      <c r="J1353">
        <v>1.2</v>
      </c>
      <c r="K1353" t="s">
        <v>212</v>
      </c>
      <c r="L1353" t="s">
        <v>5289</v>
      </c>
      <c r="M1353" t="s">
        <v>5290</v>
      </c>
      <c r="N1353" t="s">
        <v>581</v>
      </c>
      <c r="O1353" t="s">
        <v>28</v>
      </c>
      <c r="S1353">
        <v>2</v>
      </c>
      <c r="T1353" t="s">
        <v>29</v>
      </c>
      <c r="U1353" t="s">
        <v>212</v>
      </c>
      <c r="V1353" t="s">
        <v>212</v>
      </c>
    </row>
    <row r="1354" spans="1:22" x14ac:dyDescent="0.2">
      <c r="A1354" t="s">
        <v>5291</v>
      </c>
      <c r="B1354">
        <v>32.972999999999999</v>
      </c>
      <c r="C1354">
        <v>140.43700000000001</v>
      </c>
      <c r="D1354">
        <v>75.3</v>
      </c>
      <c r="E1354">
        <v>5.2</v>
      </c>
      <c r="F1354" t="s">
        <v>211</v>
      </c>
      <c r="J1354">
        <v>1</v>
      </c>
      <c r="K1354" t="s">
        <v>212</v>
      </c>
      <c r="L1354" t="s">
        <v>5292</v>
      </c>
      <c r="M1354" t="s">
        <v>5293</v>
      </c>
      <c r="N1354" t="s">
        <v>1465</v>
      </c>
      <c r="O1354" t="s">
        <v>28</v>
      </c>
      <c r="Q1354">
        <v>4.3</v>
      </c>
      <c r="S1354">
        <v>39</v>
      </c>
      <c r="T1354" t="s">
        <v>29</v>
      </c>
      <c r="U1354" t="s">
        <v>212</v>
      </c>
      <c r="V1354" t="s">
        <v>212</v>
      </c>
    </row>
    <row r="1355" spans="1:22" x14ac:dyDescent="0.2">
      <c r="A1355" t="s">
        <v>5294</v>
      </c>
      <c r="B1355">
        <v>36.978999999999999</v>
      </c>
      <c r="C1355">
        <v>136.41300000000001</v>
      </c>
      <c r="D1355">
        <v>312.8</v>
      </c>
      <c r="E1355">
        <v>4.9000000000000004</v>
      </c>
      <c r="F1355" t="s">
        <v>211</v>
      </c>
      <c r="J1355">
        <v>1</v>
      </c>
      <c r="K1355" t="s">
        <v>212</v>
      </c>
      <c r="L1355" t="s">
        <v>5295</v>
      </c>
      <c r="M1355" t="s">
        <v>5296</v>
      </c>
      <c r="N1355" t="s">
        <v>5297</v>
      </c>
      <c r="O1355" t="s">
        <v>28</v>
      </c>
      <c r="Q1355">
        <v>2.8</v>
      </c>
      <c r="S1355">
        <v>26</v>
      </c>
      <c r="T1355" t="s">
        <v>29</v>
      </c>
      <c r="U1355" t="s">
        <v>212</v>
      </c>
      <c r="V1355" t="s">
        <v>212</v>
      </c>
    </row>
    <row r="1356" spans="1:22" x14ac:dyDescent="0.2">
      <c r="A1356" t="s">
        <v>5298</v>
      </c>
      <c r="B1356">
        <v>35.645000000000003</v>
      </c>
      <c r="C1356">
        <v>140.959</v>
      </c>
      <c r="D1356">
        <v>57.9</v>
      </c>
      <c r="E1356">
        <v>4.5</v>
      </c>
      <c r="F1356" t="s">
        <v>211</v>
      </c>
      <c r="J1356">
        <v>1</v>
      </c>
      <c r="K1356" t="s">
        <v>212</v>
      </c>
      <c r="L1356" t="s">
        <v>5299</v>
      </c>
      <c r="M1356" t="s">
        <v>5300</v>
      </c>
      <c r="N1356" t="s">
        <v>5301</v>
      </c>
      <c r="O1356" t="s">
        <v>28</v>
      </c>
      <c r="Q1356">
        <v>5.7</v>
      </c>
      <c r="S1356">
        <v>4</v>
      </c>
      <c r="T1356" t="s">
        <v>29</v>
      </c>
      <c r="U1356" t="s">
        <v>212</v>
      </c>
      <c r="V1356" t="s">
        <v>212</v>
      </c>
    </row>
    <row r="1357" spans="1:22" x14ac:dyDescent="0.2">
      <c r="A1357" t="s">
        <v>5302</v>
      </c>
      <c r="B1357">
        <v>36.045000000000002</v>
      </c>
      <c r="C1357">
        <v>139.886</v>
      </c>
      <c r="D1357">
        <v>60.5</v>
      </c>
      <c r="E1357">
        <v>4.8</v>
      </c>
      <c r="F1357" t="s">
        <v>211</v>
      </c>
      <c r="J1357">
        <v>1.1000000000000001</v>
      </c>
      <c r="K1357" t="s">
        <v>212</v>
      </c>
      <c r="L1357" t="s">
        <v>5303</v>
      </c>
      <c r="M1357" t="s">
        <v>5304</v>
      </c>
      <c r="N1357" t="s">
        <v>5305</v>
      </c>
      <c r="O1357" t="s">
        <v>28</v>
      </c>
      <c r="Q1357">
        <v>3.4</v>
      </c>
      <c r="S1357">
        <v>15</v>
      </c>
      <c r="T1357" t="s">
        <v>29</v>
      </c>
      <c r="U1357" t="s">
        <v>212</v>
      </c>
      <c r="V1357" t="s">
        <v>212</v>
      </c>
    </row>
    <row r="1358" spans="1:22" x14ac:dyDescent="0.2">
      <c r="A1358" t="s">
        <v>5306</v>
      </c>
      <c r="B1358">
        <v>34.396999999999998</v>
      </c>
      <c r="C1358">
        <v>141.59899999999999</v>
      </c>
      <c r="D1358">
        <v>36.700000000000003</v>
      </c>
      <c r="E1358">
        <v>5</v>
      </c>
      <c r="F1358" t="s">
        <v>211</v>
      </c>
      <c r="J1358">
        <v>1.1000000000000001</v>
      </c>
      <c r="K1358" t="s">
        <v>212</v>
      </c>
      <c r="L1358" t="s">
        <v>5307</v>
      </c>
      <c r="M1358" t="s">
        <v>5308</v>
      </c>
      <c r="N1358" t="s">
        <v>5309</v>
      </c>
      <c r="O1358" t="s">
        <v>28</v>
      </c>
      <c r="Q1358">
        <v>9.9</v>
      </c>
      <c r="S1358">
        <v>9</v>
      </c>
      <c r="T1358" t="s">
        <v>29</v>
      </c>
      <c r="U1358" t="s">
        <v>212</v>
      </c>
      <c r="V1358" t="s">
        <v>212</v>
      </c>
    </row>
    <row r="1359" spans="1:22" x14ac:dyDescent="0.2">
      <c r="A1359" t="s">
        <v>5310</v>
      </c>
      <c r="B1359">
        <v>34.283000000000001</v>
      </c>
      <c r="C1359">
        <v>141.60499999999999</v>
      </c>
      <c r="D1359">
        <v>39.4</v>
      </c>
      <c r="E1359">
        <v>4.8</v>
      </c>
      <c r="F1359" t="s">
        <v>211</v>
      </c>
      <c r="J1359">
        <v>1</v>
      </c>
      <c r="K1359" t="s">
        <v>212</v>
      </c>
      <c r="L1359" t="s">
        <v>5311</v>
      </c>
      <c r="M1359" t="s">
        <v>5312</v>
      </c>
      <c r="N1359" t="s">
        <v>5313</v>
      </c>
      <c r="O1359" t="s">
        <v>28</v>
      </c>
      <c r="Q1359">
        <v>11.7</v>
      </c>
      <c r="S1359">
        <v>9</v>
      </c>
      <c r="T1359" t="s">
        <v>29</v>
      </c>
      <c r="U1359" t="s">
        <v>212</v>
      </c>
      <c r="V1359" t="s">
        <v>212</v>
      </c>
    </row>
    <row r="1360" spans="1:22" x14ac:dyDescent="0.2">
      <c r="A1360" t="s">
        <v>5314</v>
      </c>
      <c r="B1360">
        <v>35.637999999999998</v>
      </c>
      <c r="C1360">
        <v>135.73099999999999</v>
      </c>
      <c r="D1360">
        <v>25.5</v>
      </c>
      <c r="E1360">
        <v>4.8</v>
      </c>
      <c r="F1360" t="s">
        <v>211</v>
      </c>
      <c r="J1360">
        <v>0.9</v>
      </c>
      <c r="K1360" t="s">
        <v>212</v>
      </c>
      <c r="L1360" t="s">
        <v>5315</v>
      </c>
      <c r="M1360" t="s">
        <v>5316</v>
      </c>
      <c r="N1360" t="s">
        <v>1907</v>
      </c>
      <c r="O1360" t="s">
        <v>28</v>
      </c>
      <c r="Q1360">
        <v>2.2000000000000002</v>
      </c>
      <c r="S1360">
        <v>8</v>
      </c>
      <c r="T1360" t="s">
        <v>29</v>
      </c>
      <c r="U1360" t="s">
        <v>212</v>
      </c>
      <c r="V1360" t="s">
        <v>212</v>
      </c>
    </row>
    <row r="1361" spans="1:22" x14ac:dyDescent="0.2">
      <c r="A1361" t="s">
        <v>5317</v>
      </c>
      <c r="B1361">
        <v>33.529000000000003</v>
      </c>
      <c r="C1361">
        <v>141.39099999999999</v>
      </c>
      <c r="D1361">
        <v>33</v>
      </c>
      <c r="E1361">
        <v>4.9000000000000004</v>
      </c>
      <c r="F1361" t="s">
        <v>439</v>
      </c>
      <c r="J1361">
        <v>0.7</v>
      </c>
      <c r="K1361" t="s">
        <v>212</v>
      </c>
      <c r="L1361" t="s">
        <v>5318</v>
      </c>
      <c r="M1361" t="s">
        <v>5319</v>
      </c>
      <c r="N1361" t="s">
        <v>5320</v>
      </c>
      <c r="O1361" t="s">
        <v>28</v>
      </c>
      <c r="S1361">
        <v>1</v>
      </c>
      <c r="T1361" t="s">
        <v>29</v>
      </c>
      <c r="U1361" t="s">
        <v>212</v>
      </c>
      <c r="V1361" t="s">
        <v>212</v>
      </c>
    </row>
    <row r="1362" spans="1:22" x14ac:dyDescent="0.2">
      <c r="A1362" t="s">
        <v>5321</v>
      </c>
      <c r="B1362">
        <v>33.573</v>
      </c>
      <c r="C1362">
        <v>141.42400000000001</v>
      </c>
      <c r="D1362">
        <v>49.2</v>
      </c>
      <c r="E1362">
        <v>4.9000000000000004</v>
      </c>
      <c r="F1362" t="s">
        <v>211</v>
      </c>
      <c r="J1362">
        <v>1.1000000000000001</v>
      </c>
      <c r="K1362" t="s">
        <v>212</v>
      </c>
      <c r="L1362" t="s">
        <v>5322</v>
      </c>
      <c r="M1362" t="s">
        <v>5323</v>
      </c>
      <c r="N1362" t="s">
        <v>150</v>
      </c>
      <c r="O1362" t="s">
        <v>28</v>
      </c>
      <c r="Q1362">
        <v>9.5</v>
      </c>
      <c r="S1362">
        <v>6</v>
      </c>
      <c r="T1362" t="s">
        <v>29</v>
      </c>
      <c r="U1362" t="s">
        <v>212</v>
      </c>
      <c r="V1362" t="s">
        <v>212</v>
      </c>
    </row>
    <row r="1363" spans="1:22" x14ac:dyDescent="0.2">
      <c r="A1363" t="s">
        <v>5324</v>
      </c>
      <c r="B1363">
        <v>34.646999999999998</v>
      </c>
      <c r="C1363">
        <v>136.75899999999999</v>
      </c>
      <c r="D1363">
        <v>333.4</v>
      </c>
      <c r="E1363">
        <v>4.8</v>
      </c>
      <c r="F1363" t="s">
        <v>211</v>
      </c>
      <c r="J1363">
        <v>0.8</v>
      </c>
      <c r="K1363" t="s">
        <v>212</v>
      </c>
      <c r="L1363" t="s">
        <v>5325</v>
      </c>
      <c r="M1363" t="s">
        <v>5326</v>
      </c>
      <c r="N1363" t="s">
        <v>5327</v>
      </c>
      <c r="O1363" t="s">
        <v>28</v>
      </c>
      <c r="Q1363">
        <v>2.4</v>
      </c>
      <c r="S1363">
        <v>29</v>
      </c>
      <c r="T1363" t="s">
        <v>29</v>
      </c>
      <c r="U1363" t="s">
        <v>212</v>
      </c>
      <c r="V1363" t="s">
        <v>212</v>
      </c>
    </row>
    <row r="1364" spans="1:22" x14ac:dyDescent="0.2">
      <c r="A1364" t="s">
        <v>5328</v>
      </c>
      <c r="B1364">
        <v>37.159999999999997</v>
      </c>
      <c r="C1364">
        <v>140.07900000000001</v>
      </c>
      <c r="D1364">
        <v>34.799999999999997</v>
      </c>
      <c r="E1364">
        <v>4.7</v>
      </c>
      <c r="F1364" t="s">
        <v>211</v>
      </c>
      <c r="J1364">
        <v>1.3</v>
      </c>
      <c r="K1364" t="s">
        <v>212</v>
      </c>
      <c r="L1364" t="s">
        <v>5329</v>
      </c>
      <c r="M1364" t="s">
        <v>5330</v>
      </c>
      <c r="N1364" t="s">
        <v>5331</v>
      </c>
      <c r="O1364" t="s">
        <v>28</v>
      </c>
      <c r="Q1364">
        <v>9.1</v>
      </c>
      <c r="S1364">
        <v>5</v>
      </c>
      <c r="T1364" t="s">
        <v>29</v>
      </c>
      <c r="U1364" t="s">
        <v>212</v>
      </c>
      <c r="V1364" t="s">
        <v>212</v>
      </c>
    </row>
    <row r="1365" spans="1:22" x14ac:dyDescent="0.2">
      <c r="A1365" t="s">
        <v>5332</v>
      </c>
      <c r="B1365">
        <v>33.505000000000003</v>
      </c>
      <c r="C1365">
        <v>139.154</v>
      </c>
      <c r="D1365">
        <v>33</v>
      </c>
      <c r="E1365">
        <v>4.5</v>
      </c>
      <c r="F1365" t="s">
        <v>211</v>
      </c>
      <c r="J1365">
        <v>1</v>
      </c>
      <c r="K1365" t="s">
        <v>212</v>
      </c>
      <c r="L1365" t="s">
        <v>5333</v>
      </c>
      <c r="M1365" t="s">
        <v>5334</v>
      </c>
      <c r="N1365" t="s">
        <v>5335</v>
      </c>
      <c r="O1365" t="s">
        <v>28</v>
      </c>
      <c r="S1365">
        <v>1</v>
      </c>
      <c r="T1365" t="s">
        <v>29</v>
      </c>
      <c r="U1365" t="s">
        <v>212</v>
      </c>
      <c r="V1365" t="s">
        <v>212</v>
      </c>
    </row>
    <row r="1366" spans="1:22" x14ac:dyDescent="0.2">
      <c r="A1366" t="s">
        <v>5336</v>
      </c>
      <c r="B1366">
        <v>33.201000000000001</v>
      </c>
      <c r="C1366">
        <v>142.36799999999999</v>
      </c>
      <c r="D1366">
        <v>33</v>
      </c>
      <c r="E1366">
        <v>4.9000000000000004</v>
      </c>
      <c r="F1366" t="s">
        <v>211</v>
      </c>
      <c r="J1366">
        <v>0.8</v>
      </c>
      <c r="K1366" t="s">
        <v>212</v>
      </c>
      <c r="L1366" t="s">
        <v>5337</v>
      </c>
      <c r="M1366" t="s">
        <v>5338</v>
      </c>
      <c r="N1366" t="s">
        <v>5339</v>
      </c>
      <c r="O1366" t="s">
        <v>28</v>
      </c>
      <c r="S1366">
        <v>8</v>
      </c>
      <c r="T1366" t="s">
        <v>29</v>
      </c>
      <c r="U1366" t="s">
        <v>212</v>
      </c>
      <c r="V1366" t="s">
        <v>212</v>
      </c>
    </row>
    <row r="1367" spans="1:22" x14ac:dyDescent="0.2">
      <c r="A1367" t="s">
        <v>5340</v>
      </c>
      <c r="B1367">
        <v>35.874000000000002</v>
      </c>
      <c r="C1367">
        <v>140.96899999999999</v>
      </c>
      <c r="D1367">
        <v>53.2</v>
      </c>
      <c r="E1367">
        <v>4.5999999999999996</v>
      </c>
      <c r="F1367" t="s">
        <v>211</v>
      </c>
      <c r="J1367">
        <v>1</v>
      </c>
      <c r="K1367" t="s">
        <v>212</v>
      </c>
      <c r="L1367" t="s">
        <v>5341</v>
      </c>
      <c r="M1367" t="s">
        <v>5342</v>
      </c>
      <c r="N1367" t="s">
        <v>5343</v>
      </c>
      <c r="O1367" t="s">
        <v>28</v>
      </c>
      <c r="Q1367">
        <v>6.2</v>
      </c>
      <c r="S1367">
        <v>6</v>
      </c>
      <c r="T1367" t="s">
        <v>29</v>
      </c>
      <c r="U1367" t="s">
        <v>212</v>
      </c>
      <c r="V1367" t="s">
        <v>212</v>
      </c>
    </row>
    <row r="1368" spans="1:22" x14ac:dyDescent="0.2">
      <c r="A1368" t="s">
        <v>5344</v>
      </c>
      <c r="B1368">
        <v>33.844999999999999</v>
      </c>
      <c r="C1368">
        <v>135.30699999999999</v>
      </c>
      <c r="D1368">
        <v>63.6</v>
      </c>
      <c r="E1368">
        <v>4.7</v>
      </c>
      <c r="F1368" t="s">
        <v>211</v>
      </c>
      <c r="J1368">
        <v>0.8</v>
      </c>
      <c r="K1368" t="s">
        <v>212</v>
      </c>
      <c r="L1368" t="s">
        <v>5345</v>
      </c>
      <c r="M1368" t="s">
        <v>5346</v>
      </c>
      <c r="N1368" t="s">
        <v>5347</v>
      </c>
      <c r="O1368" t="s">
        <v>28</v>
      </c>
      <c r="Q1368">
        <v>5</v>
      </c>
      <c r="S1368">
        <v>1</v>
      </c>
      <c r="T1368" t="s">
        <v>29</v>
      </c>
      <c r="U1368" t="s">
        <v>212</v>
      </c>
      <c r="V1368" t="s">
        <v>212</v>
      </c>
    </row>
    <row r="1369" spans="1:22" x14ac:dyDescent="0.2">
      <c r="A1369" t="s">
        <v>5348</v>
      </c>
      <c r="B1369">
        <v>33.762</v>
      </c>
      <c r="C1369">
        <v>137.46299999999999</v>
      </c>
      <c r="D1369">
        <v>17.7</v>
      </c>
      <c r="E1369">
        <v>4.8</v>
      </c>
      <c r="F1369" t="s">
        <v>211</v>
      </c>
      <c r="J1369">
        <v>0.9</v>
      </c>
      <c r="K1369" t="s">
        <v>212</v>
      </c>
      <c r="L1369" t="s">
        <v>5349</v>
      </c>
      <c r="M1369" t="s">
        <v>5350</v>
      </c>
      <c r="N1369" t="s">
        <v>5351</v>
      </c>
      <c r="O1369" t="s">
        <v>28</v>
      </c>
      <c r="Q1369">
        <v>5.2</v>
      </c>
      <c r="S1369">
        <v>8</v>
      </c>
      <c r="T1369" t="s">
        <v>29</v>
      </c>
      <c r="U1369" t="s">
        <v>212</v>
      </c>
      <c r="V1369" t="s">
        <v>212</v>
      </c>
    </row>
    <row r="1370" spans="1:22" x14ac:dyDescent="0.2">
      <c r="A1370" t="s">
        <v>5352</v>
      </c>
      <c r="B1370">
        <v>36.384</v>
      </c>
      <c r="C1370">
        <v>141.12799999999999</v>
      </c>
      <c r="D1370">
        <v>30</v>
      </c>
      <c r="E1370">
        <v>6.2</v>
      </c>
      <c r="F1370" t="s">
        <v>23</v>
      </c>
      <c r="J1370">
        <v>1.1000000000000001</v>
      </c>
      <c r="K1370" t="s">
        <v>212</v>
      </c>
      <c r="L1370" t="s">
        <v>5353</v>
      </c>
      <c r="M1370" t="s">
        <v>5354</v>
      </c>
      <c r="N1370" t="s">
        <v>5355</v>
      </c>
      <c r="O1370" t="s">
        <v>28</v>
      </c>
      <c r="T1370" t="s">
        <v>29</v>
      </c>
      <c r="U1370" t="s">
        <v>212</v>
      </c>
      <c r="V1370" t="s">
        <v>4468</v>
      </c>
    </row>
    <row r="1371" spans="1:22" x14ac:dyDescent="0.2">
      <c r="A1371" t="s">
        <v>5356</v>
      </c>
      <c r="B1371">
        <v>36.463000000000001</v>
      </c>
      <c r="C1371">
        <v>140.904</v>
      </c>
      <c r="D1371">
        <v>55.3</v>
      </c>
      <c r="E1371">
        <v>4.5999999999999996</v>
      </c>
      <c r="F1371" t="s">
        <v>211</v>
      </c>
      <c r="J1371">
        <v>1.2</v>
      </c>
      <c r="K1371" t="s">
        <v>212</v>
      </c>
      <c r="L1371" t="s">
        <v>5357</v>
      </c>
      <c r="M1371" t="s">
        <v>5358</v>
      </c>
      <c r="N1371" t="s">
        <v>5359</v>
      </c>
      <c r="O1371" t="s">
        <v>28</v>
      </c>
      <c r="Q1371">
        <v>8.1999999999999993</v>
      </c>
      <c r="S1371">
        <v>2</v>
      </c>
      <c r="T1371" t="s">
        <v>29</v>
      </c>
      <c r="U1371" t="s">
        <v>212</v>
      </c>
      <c r="V1371" t="s">
        <v>212</v>
      </c>
    </row>
    <row r="1372" spans="1:22" x14ac:dyDescent="0.2">
      <c r="A1372" t="s">
        <v>5360</v>
      </c>
      <c r="B1372">
        <v>36.401000000000003</v>
      </c>
      <c r="C1372">
        <v>141.13300000000001</v>
      </c>
      <c r="D1372">
        <v>51.9</v>
      </c>
      <c r="E1372">
        <v>4.8</v>
      </c>
      <c r="F1372" t="s">
        <v>211</v>
      </c>
      <c r="J1372">
        <v>0.9</v>
      </c>
      <c r="K1372" t="s">
        <v>212</v>
      </c>
      <c r="L1372" t="s">
        <v>5361</v>
      </c>
      <c r="M1372" t="s">
        <v>5362</v>
      </c>
      <c r="N1372" t="s">
        <v>4565</v>
      </c>
      <c r="O1372" t="s">
        <v>28</v>
      </c>
      <c r="Q1372">
        <v>5</v>
      </c>
      <c r="S1372">
        <v>13</v>
      </c>
      <c r="T1372" t="s">
        <v>29</v>
      </c>
      <c r="U1372" t="s">
        <v>212</v>
      </c>
      <c r="V1372" t="s">
        <v>212</v>
      </c>
    </row>
    <row r="1373" spans="1:22" x14ac:dyDescent="0.2">
      <c r="A1373" t="s">
        <v>5363</v>
      </c>
      <c r="B1373">
        <v>37.066000000000003</v>
      </c>
      <c r="C1373">
        <v>141.63900000000001</v>
      </c>
      <c r="D1373">
        <v>53.4</v>
      </c>
      <c r="E1373">
        <v>4.7</v>
      </c>
      <c r="F1373" t="s">
        <v>211</v>
      </c>
      <c r="J1373">
        <v>0.9</v>
      </c>
      <c r="K1373" t="s">
        <v>212</v>
      </c>
      <c r="L1373" t="s">
        <v>5364</v>
      </c>
      <c r="M1373" t="s">
        <v>5365</v>
      </c>
      <c r="N1373" t="s">
        <v>5366</v>
      </c>
      <c r="O1373" t="s">
        <v>28</v>
      </c>
      <c r="Q1373">
        <v>7.2</v>
      </c>
      <c r="S1373">
        <v>6</v>
      </c>
      <c r="T1373" t="s">
        <v>29</v>
      </c>
      <c r="U1373" t="s">
        <v>212</v>
      </c>
      <c r="V1373" t="s">
        <v>212</v>
      </c>
    </row>
    <row r="1374" spans="1:22" x14ac:dyDescent="0.2">
      <c r="A1374" t="s">
        <v>5367</v>
      </c>
      <c r="B1374">
        <v>40.438000000000002</v>
      </c>
      <c r="C1374">
        <v>140.37299999999999</v>
      </c>
      <c r="D1374">
        <v>21.8</v>
      </c>
      <c r="E1374">
        <v>4.5</v>
      </c>
      <c r="F1374" t="s">
        <v>211</v>
      </c>
      <c r="J1374">
        <v>1</v>
      </c>
      <c r="K1374" t="s">
        <v>212</v>
      </c>
      <c r="L1374" t="s">
        <v>5368</v>
      </c>
      <c r="M1374" t="s">
        <v>5369</v>
      </c>
      <c r="N1374" t="s">
        <v>5370</v>
      </c>
      <c r="O1374" t="s">
        <v>28</v>
      </c>
      <c r="Q1374">
        <v>10.6</v>
      </c>
      <c r="S1374">
        <v>1</v>
      </c>
      <c r="T1374" t="s">
        <v>29</v>
      </c>
      <c r="U1374" t="s">
        <v>212</v>
      </c>
      <c r="V1374" t="s">
        <v>212</v>
      </c>
    </row>
    <row r="1375" spans="1:22" x14ac:dyDescent="0.2">
      <c r="A1375" t="s">
        <v>5371</v>
      </c>
      <c r="B1375">
        <v>40.540999999999997</v>
      </c>
      <c r="C1375">
        <v>140.209</v>
      </c>
      <c r="D1375">
        <v>31.2</v>
      </c>
      <c r="E1375">
        <v>4.7</v>
      </c>
      <c r="F1375" t="s">
        <v>211</v>
      </c>
      <c r="J1375">
        <v>1.3</v>
      </c>
      <c r="K1375" t="s">
        <v>212</v>
      </c>
      <c r="L1375" t="s">
        <v>5372</v>
      </c>
      <c r="M1375" t="s">
        <v>5373</v>
      </c>
      <c r="N1375" t="s">
        <v>5374</v>
      </c>
      <c r="O1375" t="s">
        <v>28</v>
      </c>
      <c r="Q1375">
        <v>7.2</v>
      </c>
      <c r="S1375">
        <v>10</v>
      </c>
      <c r="T1375" t="s">
        <v>29</v>
      </c>
      <c r="U1375" t="s">
        <v>212</v>
      </c>
      <c r="V1375" t="s">
        <v>212</v>
      </c>
    </row>
    <row r="1376" spans="1:22" x14ac:dyDescent="0.2">
      <c r="A1376" t="s">
        <v>5375</v>
      </c>
      <c r="B1376">
        <v>38.470999999999997</v>
      </c>
      <c r="C1376">
        <v>142.29599999999999</v>
      </c>
      <c r="D1376">
        <v>39.299999999999997</v>
      </c>
      <c r="E1376">
        <v>5.8</v>
      </c>
      <c r="F1376" t="s">
        <v>23</v>
      </c>
      <c r="J1376">
        <v>1</v>
      </c>
      <c r="K1376" t="s">
        <v>212</v>
      </c>
      <c r="L1376" t="s">
        <v>5376</v>
      </c>
      <c r="M1376" t="s">
        <v>5377</v>
      </c>
      <c r="N1376" t="s">
        <v>5378</v>
      </c>
      <c r="O1376" t="s">
        <v>28</v>
      </c>
      <c r="T1376" t="s">
        <v>29</v>
      </c>
      <c r="U1376" t="s">
        <v>212</v>
      </c>
      <c r="V1376" t="s">
        <v>4468</v>
      </c>
    </row>
    <row r="1377" spans="1:22" x14ac:dyDescent="0.2">
      <c r="A1377" t="s">
        <v>5379</v>
      </c>
      <c r="B1377">
        <v>36.011000000000003</v>
      </c>
      <c r="C1377">
        <v>137.428</v>
      </c>
      <c r="D1377">
        <v>37.5</v>
      </c>
      <c r="E1377">
        <v>4.5999999999999996</v>
      </c>
      <c r="F1377" t="s">
        <v>211</v>
      </c>
      <c r="J1377">
        <v>1.2</v>
      </c>
      <c r="K1377" t="s">
        <v>212</v>
      </c>
      <c r="L1377" t="s">
        <v>5380</v>
      </c>
      <c r="M1377" t="s">
        <v>5381</v>
      </c>
      <c r="N1377" t="s">
        <v>5382</v>
      </c>
      <c r="O1377" t="s">
        <v>28</v>
      </c>
      <c r="Q1377">
        <v>4.5999999999999996</v>
      </c>
      <c r="S1377">
        <v>10</v>
      </c>
      <c r="T1377" t="s">
        <v>29</v>
      </c>
      <c r="U1377" t="s">
        <v>212</v>
      </c>
      <c r="V1377" t="s">
        <v>212</v>
      </c>
    </row>
    <row r="1378" spans="1:22" x14ac:dyDescent="0.2">
      <c r="A1378" t="s">
        <v>5383</v>
      </c>
      <c r="B1378">
        <v>33.326999999999998</v>
      </c>
      <c r="C1378">
        <v>141.00200000000001</v>
      </c>
      <c r="D1378">
        <v>33</v>
      </c>
      <c r="E1378">
        <v>4.8</v>
      </c>
      <c r="F1378" t="s">
        <v>211</v>
      </c>
      <c r="J1378">
        <v>0.4</v>
      </c>
      <c r="K1378" t="s">
        <v>212</v>
      </c>
      <c r="L1378" t="s">
        <v>5384</v>
      </c>
      <c r="M1378" t="s">
        <v>5385</v>
      </c>
      <c r="N1378" t="s">
        <v>271</v>
      </c>
      <c r="O1378" t="s">
        <v>28</v>
      </c>
      <c r="S1378">
        <v>1</v>
      </c>
      <c r="T1378" t="s">
        <v>29</v>
      </c>
      <c r="U1378" t="s">
        <v>212</v>
      </c>
      <c r="V1378" t="s">
        <v>212</v>
      </c>
    </row>
    <row r="1379" spans="1:22" x14ac:dyDescent="0.2">
      <c r="A1379" t="s">
        <v>5386</v>
      </c>
      <c r="B1379">
        <v>37.262</v>
      </c>
      <c r="C1379">
        <v>139.423</v>
      </c>
      <c r="D1379">
        <v>144</v>
      </c>
      <c r="E1379">
        <v>5.3</v>
      </c>
      <c r="F1379" t="s">
        <v>211</v>
      </c>
      <c r="J1379">
        <v>0.8</v>
      </c>
      <c r="K1379" t="s">
        <v>212</v>
      </c>
      <c r="L1379" t="s">
        <v>5387</v>
      </c>
      <c r="M1379" t="s">
        <v>5388</v>
      </c>
      <c r="N1379" t="s">
        <v>5389</v>
      </c>
      <c r="O1379" t="s">
        <v>28</v>
      </c>
      <c r="Q1379">
        <v>5.7</v>
      </c>
      <c r="S1379">
        <v>71</v>
      </c>
      <c r="T1379" t="s">
        <v>29</v>
      </c>
      <c r="U1379" t="s">
        <v>212</v>
      </c>
      <c r="V1379" t="s">
        <v>212</v>
      </c>
    </row>
    <row r="1380" spans="1:22" x14ac:dyDescent="0.2">
      <c r="A1380" t="s">
        <v>5390</v>
      </c>
      <c r="B1380">
        <v>37.401000000000003</v>
      </c>
      <c r="C1380">
        <v>143.036</v>
      </c>
      <c r="D1380">
        <v>33</v>
      </c>
      <c r="E1380">
        <v>4.8</v>
      </c>
      <c r="F1380" t="s">
        <v>211</v>
      </c>
      <c r="J1380">
        <v>0.7</v>
      </c>
      <c r="K1380" t="s">
        <v>212</v>
      </c>
      <c r="L1380" t="s">
        <v>5391</v>
      </c>
      <c r="M1380" t="s">
        <v>5392</v>
      </c>
      <c r="N1380" t="s">
        <v>5393</v>
      </c>
      <c r="O1380" t="s">
        <v>28</v>
      </c>
      <c r="S1380">
        <v>7</v>
      </c>
      <c r="T1380" t="s">
        <v>29</v>
      </c>
      <c r="U1380" t="s">
        <v>212</v>
      </c>
      <c r="V1380" t="s">
        <v>212</v>
      </c>
    </row>
    <row r="1381" spans="1:22" x14ac:dyDescent="0.2">
      <c r="A1381" t="s">
        <v>5394</v>
      </c>
      <c r="B1381">
        <v>37.777999999999999</v>
      </c>
      <c r="C1381">
        <v>142.524</v>
      </c>
      <c r="D1381">
        <v>33</v>
      </c>
      <c r="E1381">
        <v>4.5999999999999996</v>
      </c>
      <c r="F1381" t="s">
        <v>211</v>
      </c>
      <c r="J1381">
        <v>1</v>
      </c>
      <c r="K1381" t="s">
        <v>212</v>
      </c>
      <c r="L1381" t="s">
        <v>5395</v>
      </c>
      <c r="M1381" t="s">
        <v>5396</v>
      </c>
      <c r="N1381" t="s">
        <v>5397</v>
      </c>
      <c r="O1381" t="s">
        <v>28</v>
      </c>
      <c r="S1381">
        <v>8</v>
      </c>
      <c r="T1381" t="s">
        <v>29</v>
      </c>
      <c r="U1381" t="s">
        <v>212</v>
      </c>
      <c r="V1381" t="s">
        <v>212</v>
      </c>
    </row>
    <row r="1382" spans="1:22" x14ac:dyDescent="0.2">
      <c r="A1382" t="s">
        <v>5398</v>
      </c>
      <c r="B1382">
        <v>40.930999999999997</v>
      </c>
      <c r="C1382">
        <v>141.13499999999999</v>
      </c>
      <c r="D1382">
        <v>26.6</v>
      </c>
      <c r="E1382">
        <v>4.5999999999999996</v>
      </c>
      <c r="F1382" t="s">
        <v>211</v>
      </c>
      <c r="J1382">
        <v>1.3</v>
      </c>
      <c r="K1382" t="s">
        <v>212</v>
      </c>
      <c r="L1382" t="s">
        <v>5399</v>
      </c>
      <c r="M1382" t="s">
        <v>5400</v>
      </c>
      <c r="N1382" t="s">
        <v>5401</v>
      </c>
      <c r="O1382" t="s">
        <v>28</v>
      </c>
      <c r="Q1382">
        <v>6.3</v>
      </c>
      <c r="S1382">
        <v>7</v>
      </c>
      <c r="T1382" t="s">
        <v>29</v>
      </c>
      <c r="U1382" t="s">
        <v>212</v>
      </c>
      <c r="V1382" t="s">
        <v>212</v>
      </c>
    </row>
    <row r="1383" spans="1:22" x14ac:dyDescent="0.2">
      <c r="A1383" t="s">
        <v>5402</v>
      </c>
      <c r="B1383">
        <v>37.783000000000001</v>
      </c>
      <c r="C1383">
        <v>140.66800000000001</v>
      </c>
      <c r="D1383">
        <v>104</v>
      </c>
      <c r="E1383">
        <v>4.5</v>
      </c>
      <c r="F1383" t="s">
        <v>211</v>
      </c>
      <c r="J1383">
        <v>0.7</v>
      </c>
      <c r="K1383" t="s">
        <v>212</v>
      </c>
      <c r="L1383" t="s">
        <v>5403</v>
      </c>
      <c r="M1383" t="s">
        <v>5404</v>
      </c>
      <c r="N1383" t="s">
        <v>5405</v>
      </c>
      <c r="O1383" t="s">
        <v>28</v>
      </c>
      <c r="Q1383">
        <v>4.9000000000000004</v>
      </c>
      <c r="S1383">
        <v>1</v>
      </c>
      <c r="T1383" t="s">
        <v>29</v>
      </c>
      <c r="U1383" t="s">
        <v>212</v>
      </c>
      <c r="V1383" t="s">
        <v>212</v>
      </c>
    </row>
    <row r="1384" spans="1:22" x14ac:dyDescent="0.2">
      <c r="A1384" t="s">
        <v>5406</v>
      </c>
      <c r="B1384">
        <v>40.753999999999998</v>
      </c>
      <c r="C1384">
        <v>139.185</v>
      </c>
      <c r="D1384">
        <v>33</v>
      </c>
      <c r="E1384">
        <v>4.7</v>
      </c>
      <c r="F1384" t="s">
        <v>211</v>
      </c>
      <c r="J1384">
        <v>0.6</v>
      </c>
      <c r="K1384" t="s">
        <v>212</v>
      </c>
      <c r="L1384" t="s">
        <v>5407</v>
      </c>
      <c r="M1384" t="s">
        <v>5408</v>
      </c>
      <c r="N1384" t="s">
        <v>4085</v>
      </c>
      <c r="O1384" t="s">
        <v>28</v>
      </c>
      <c r="S1384">
        <v>7</v>
      </c>
      <c r="T1384" t="s">
        <v>29</v>
      </c>
      <c r="U1384" t="s">
        <v>212</v>
      </c>
      <c r="V1384" t="s">
        <v>212</v>
      </c>
    </row>
    <row r="1385" spans="1:22" x14ac:dyDescent="0.2">
      <c r="A1385" t="s">
        <v>5409</v>
      </c>
      <c r="B1385">
        <v>35.372</v>
      </c>
      <c r="C1385">
        <v>131.51900000000001</v>
      </c>
      <c r="D1385">
        <v>33.4</v>
      </c>
      <c r="E1385">
        <v>5.0999999999999996</v>
      </c>
      <c r="F1385" t="s">
        <v>211</v>
      </c>
      <c r="J1385">
        <v>0.8</v>
      </c>
      <c r="K1385" t="s">
        <v>212</v>
      </c>
      <c r="L1385" t="s">
        <v>5410</v>
      </c>
      <c r="M1385" t="s">
        <v>5411</v>
      </c>
      <c r="N1385" t="s">
        <v>5412</v>
      </c>
      <c r="O1385" t="s">
        <v>28</v>
      </c>
      <c r="Q1385">
        <v>4.8</v>
      </c>
      <c r="S1385">
        <v>53</v>
      </c>
      <c r="T1385" t="s">
        <v>29</v>
      </c>
      <c r="U1385" t="s">
        <v>212</v>
      </c>
      <c r="V1385" t="s">
        <v>212</v>
      </c>
    </row>
    <row r="1386" spans="1:22" x14ac:dyDescent="0.2">
      <c r="A1386" t="s">
        <v>5413</v>
      </c>
      <c r="B1386">
        <v>36.341999999999999</v>
      </c>
      <c r="C1386">
        <v>141.14099999999999</v>
      </c>
      <c r="D1386">
        <v>43.8</v>
      </c>
      <c r="E1386">
        <v>4.7</v>
      </c>
      <c r="F1386" t="s">
        <v>211</v>
      </c>
      <c r="J1386">
        <v>0.9</v>
      </c>
      <c r="K1386" t="s">
        <v>212</v>
      </c>
      <c r="L1386" t="s">
        <v>5414</v>
      </c>
      <c r="M1386" t="s">
        <v>5415</v>
      </c>
      <c r="N1386" t="s">
        <v>5416</v>
      </c>
      <c r="O1386" t="s">
        <v>28</v>
      </c>
      <c r="S1386">
        <v>12</v>
      </c>
      <c r="T1386" t="s">
        <v>29</v>
      </c>
      <c r="U1386" t="s">
        <v>212</v>
      </c>
      <c r="V1386" t="s">
        <v>212</v>
      </c>
    </row>
    <row r="1387" spans="1:22" x14ac:dyDescent="0.2">
      <c r="A1387" t="s">
        <v>5417</v>
      </c>
      <c r="B1387">
        <v>36.337000000000003</v>
      </c>
      <c r="C1387">
        <v>141.21100000000001</v>
      </c>
      <c r="D1387">
        <v>41.8</v>
      </c>
      <c r="E1387">
        <v>4.8</v>
      </c>
      <c r="F1387" t="s">
        <v>211</v>
      </c>
      <c r="J1387">
        <v>1.2</v>
      </c>
      <c r="K1387" t="s">
        <v>212</v>
      </c>
      <c r="L1387" t="s">
        <v>5418</v>
      </c>
      <c r="M1387" t="s">
        <v>5419</v>
      </c>
      <c r="N1387" t="s">
        <v>5420</v>
      </c>
      <c r="O1387" t="s">
        <v>28</v>
      </c>
      <c r="S1387">
        <v>18</v>
      </c>
      <c r="T1387" t="s">
        <v>29</v>
      </c>
      <c r="U1387" t="s">
        <v>212</v>
      </c>
      <c r="V1387" t="s">
        <v>212</v>
      </c>
    </row>
    <row r="1388" spans="1:22" x14ac:dyDescent="0.2">
      <c r="A1388" t="s">
        <v>5421</v>
      </c>
      <c r="B1388">
        <v>36.930999999999997</v>
      </c>
      <c r="C1388">
        <v>141.45599999999999</v>
      </c>
      <c r="D1388">
        <v>77.3</v>
      </c>
      <c r="E1388">
        <v>4.8</v>
      </c>
      <c r="F1388" t="s">
        <v>211</v>
      </c>
      <c r="J1388">
        <v>1.2</v>
      </c>
      <c r="K1388" t="s">
        <v>212</v>
      </c>
      <c r="L1388" t="s">
        <v>5422</v>
      </c>
      <c r="M1388" t="s">
        <v>5423</v>
      </c>
      <c r="N1388" t="s">
        <v>5424</v>
      </c>
      <c r="O1388" t="s">
        <v>28</v>
      </c>
      <c r="S1388">
        <v>14</v>
      </c>
      <c r="T1388" t="s">
        <v>29</v>
      </c>
      <c r="U1388" t="s">
        <v>212</v>
      </c>
      <c r="V1388" t="s">
        <v>212</v>
      </c>
    </row>
    <row r="1389" spans="1:22" x14ac:dyDescent="0.2">
      <c r="A1389" t="s">
        <v>5425</v>
      </c>
      <c r="B1389">
        <v>39.901000000000003</v>
      </c>
      <c r="C1389">
        <v>140.88999999999999</v>
      </c>
      <c r="D1389">
        <v>104.4</v>
      </c>
      <c r="E1389">
        <v>4.5</v>
      </c>
      <c r="F1389" t="s">
        <v>211</v>
      </c>
      <c r="J1389">
        <v>1.1000000000000001</v>
      </c>
      <c r="K1389" t="s">
        <v>212</v>
      </c>
      <c r="L1389" t="s">
        <v>5426</v>
      </c>
      <c r="M1389" t="s">
        <v>5427</v>
      </c>
      <c r="N1389" t="s">
        <v>5428</v>
      </c>
      <c r="O1389" t="s">
        <v>28</v>
      </c>
      <c r="Q1389">
        <v>7.6</v>
      </c>
      <c r="S1389">
        <v>3</v>
      </c>
      <c r="T1389" t="s">
        <v>29</v>
      </c>
      <c r="U1389" t="s">
        <v>212</v>
      </c>
      <c r="V1389" t="s">
        <v>212</v>
      </c>
    </row>
    <row r="1390" spans="1:22" x14ac:dyDescent="0.2">
      <c r="A1390" t="s">
        <v>5429</v>
      </c>
      <c r="B1390">
        <v>37.561999999999998</v>
      </c>
      <c r="C1390">
        <v>140.548</v>
      </c>
      <c r="D1390">
        <v>100.3</v>
      </c>
      <c r="E1390">
        <v>4.8</v>
      </c>
      <c r="F1390" t="s">
        <v>211</v>
      </c>
      <c r="J1390">
        <v>1.1000000000000001</v>
      </c>
      <c r="K1390" t="s">
        <v>212</v>
      </c>
      <c r="L1390" t="s">
        <v>5430</v>
      </c>
      <c r="M1390" t="s">
        <v>5431</v>
      </c>
      <c r="N1390" t="s">
        <v>5432</v>
      </c>
      <c r="O1390" t="s">
        <v>28</v>
      </c>
      <c r="Q1390">
        <v>3.3</v>
      </c>
      <c r="S1390">
        <v>10</v>
      </c>
      <c r="T1390" t="s">
        <v>29</v>
      </c>
      <c r="U1390" t="s">
        <v>212</v>
      </c>
      <c r="V1390" t="s">
        <v>212</v>
      </c>
    </row>
    <row r="1391" spans="1:22" x14ac:dyDescent="0.2">
      <c r="A1391" t="s">
        <v>5433</v>
      </c>
      <c r="B1391">
        <v>36.984999999999999</v>
      </c>
      <c r="C1391">
        <v>141.84399999999999</v>
      </c>
      <c r="D1391">
        <v>33</v>
      </c>
      <c r="E1391">
        <v>5.2</v>
      </c>
      <c r="F1391" t="s">
        <v>211</v>
      </c>
      <c r="J1391">
        <v>0.8</v>
      </c>
      <c r="K1391" t="s">
        <v>212</v>
      </c>
      <c r="L1391" t="s">
        <v>5434</v>
      </c>
      <c r="M1391" t="s">
        <v>5435</v>
      </c>
      <c r="N1391" t="s">
        <v>676</v>
      </c>
      <c r="O1391" t="s">
        <v>28</v>
      </c>
      <c r="S1391">
        <v>2</v>
      </c>
      <c r="T1391" t="s">
        <v>29</v>
      </c>
      <c r="U1391" t="s">
        <v>212</v>
      </c>
      <c r="V1391" t="s">
        <v>212</v>
      </c>
    </row>
    <row r="1392" spans="1:22" x14ac:dyDescent="0.2">
      <c r="A1392" t="s">
        <v>5436</v>
      </c>
      <c r="B1392">
        <v>36.302</v>
      </c>
      <c r="C1392">
        <v>141.55799999999999</v>
      </c>
      <c r="D1392">
        <v>33</v>
      </c>
      <c r="E1392">
        <v>4.9000000000000004</v>
      </c>
      <c r="F1392" t="s">
        <v>211</v>
      </c>
      <c r="J1392">
        <v>1.5</v>
      </c>
      <c r="K1392" t="s">
        <v>212</v>
      </c>
      <c r="L1392" t="s">
        <v>5437</v>
      </c>
      <c r="M1392" t="s">
        <v>5438</v>
      </c>
      <c r="N1392" t="s">
        <v>5439</v>
      </c>
      <c r="O1392" t="s">
        <v>28</v>
      </c>
      <c r="S1392">
        <v>2</v>
      </c>
      <c r="T1392" t="s">
        <v>29</v>
      </c>
      <c r="U1392" t="s">
        <v>212</v>
      </c>
      <c r="V1392" t="s">
        <v>212</v>
      </c>
    </row>
    <row r="1393" spans="1:22" x14ac:dyDescent="0.2">
      <c r="A1393" t="s">
        <v>5440</v>
      </c>
      <c r="B1393">
        <v>40.128999999999998</v>
      </c>
      <c r="C1393">
        <v>141.11600000000001</v>
      </c>
      <c r="D1393">
        <v>21</v>
      </c>
      <c r="E1393">
        <v>5</v>
      </c>
      <c r="F1393" t="s">
        <v>211</v>
      </c>
      <c r="J1393">
        <v>1</v>
      </c>
      <c r="K1393" t="s">
        <v>212</v>
      </c>
      <c r="L1393" t="s">
        <v>5441</v>
      </c>
      <c r="M1393" t="s">
        <v>5442</v>
      </c>
      <c r="N1393" t="s">
        <v>5443</v>
      </c>
      <c r="O1393" t="s">
        <v>28</v>
      </c>
      <c r="Q1393">
        <v>3.6</v>
      </c>
      <c r="S1393">
        <v>28</v>
      </c>
      <c r="T1393" t="s">
        <v>29</v>
      </c>
      <c r="U1393" t="s">
        <v>212</v>
      </c>
      <c r="V1393" t="s">
        <v>212</v>
      </c>
    </row>
    <row r="1394" spans="1:22" x14ac:dyDescent="0.2">
      <c r="A1394" t="s">
        <v>5444</v>
      </c>
      <c r="B1394">
        <v>40.113</v>
      </c>
      <c r="C1394">
        <v>141.13</v>
      </c>
      <c r="D1394">
        <v>10</v>
      </c>
      <c r="E1394">
        <v>4.8</v>
      </c>
      <c r="F1394" t="s">
        <v>211</v>
      </c>
      <c r="J1394">
        <v>1</v>
      </c>
      <c r="K1394" t="s">
        <v>212</v>
      </c>
      <c r="L1394" t="s">
        <v>5445</v>
      </c>
      <c r="M1394" t="s">
        <v>5446</v>
      </c>
      <c r="N1394" t="s">
        <v>5447</v>
      </c>
      <c r="O1394" t="s">
        <v>28</v>
      </c>
      <c r="S1394">
        <v>15</v>
      </c>
      <c r="T1394" t="s">
        <v>29</v>
      </c>
      <c r="U1394" t="s">
        <v>212</v>
      </c>
      <c r="V1394" t="s">
        <v>212</v>
      </c>
    </row>
    <row r="1395" spans="1:22" x14ac:dyDescent="0.2">
      <c r="A1395" t="s">
        <v>5448</v>
      </c>
      <c r="B1395">
        <v>34.649000000000001</v>
      </c>
      <c r="C1395">
        <v>137.149</v>
      </c>
      <c r="D1395">
        <v>311.10000000000002</v>
      </c>
      <c r="E1395">
        <v>4.7</v>
      </c>
      <c r="F1395" t="s">
        <v>211</v>
      </c>
      <c r="J1395">
        <v>0.9</v>
      </c>
      <c r="K1395" t="s">
        <v>212</v>
      </c>
      <c r="L1395" t="s">
        <v>5449</v>
      </c>
      <c r="M1395" t="s">
        <v>5450</v>
      </c>
      <c r="N1395" t="s">
        <v>5451</v>
      </c>
      <c r="O1395" t="s">
        <v>28</v>
      </c>
      <c r="Q1395">
        <v>6.1</v>
      </c>
      <c r="S1395">
        <v>10</v>
      </c>
      <c r="T1395" t="s">
        <v>29</v>
      </c>
      <c r="U1395" t="s">
        <v>212</v>
      </c>
      <c r="V1395" t="s">
        <v>212</v>
      </c>
    </row>
    <row r="1396" spans="1:22" x14ac:dyDescent="0.2">
      <c r="A1396" t="s">
        <v>5452</v>
      </c>
      <c r="B1396">
        <v>36.482999999999997</v>
      </c>
      <c r="C1396">
        <v>142.79300000000001</v>
      </c>
      <c r="D1396">
        <v>20.399999999999999</v>
      </c>
      <c r="E1396">
        <v>5.2</v>
      </c>
      <c r="F1396" t="s">
        <v>23</v>
      </c>
      <c r="J1396">
        <v>1.1000000000000001</v>
      </c>
      <c r="K1396" t="s">
        <v>212</v>
      </c>
      <c r="L1396" t="s">
        <v>5453</v>
      </c>
      <c r="M1396" t="s">
        <v>5454</v>
      </c>
      <c r="N1396" t="s">
        <v>5455</v>
      </c>
      <c r="O1396" t="s">
        <v>28</v>
      </c>
      <c r="Q1396">
        <v>3.1</v>
      </c>
      <c r="T1396" t="s">
        <v>29</v>
      </c>
      <c r="U1396" t="s">
        <v>212</v>
      </c>
      <c r="V1396" t="s">
        <v>4468</v>
      </c>
    </row>
    <row r="1397" spans="1:22" x14ac:dyDescent="0.2">
      <c r="A1397" t="s">
        <v>5456</v>
      </c>
      <c r="B1397">
        <v>36.521999999999998</v>
      </c>
      <c r="C1397">
        <v>137.096</v>
      </c>
      <c r="D1397">
        <v>273.2</v>
      </c>
      <c r="E1397">
        <v>4.5</v>
      </c>
      <c r="F1397" t="s">
        <v>211</v>
      </c>
      <c r="J1397">
        <v>0.7</v>
      </c>
      <c r="K1397" t="s">
        <v>212</v>
      </c>
      <c r="L1397" t="s">
        <v>5457</v>
      </c>
      <c r="M1397" t="s">
        <v>5458</v>
      </c>
      <c r="N1397" t="s">
        <v>5459</v>
      </c>
      <c r="O1397" t="s">
        <v>28</v>
      </c>
      <c r="Q1397">
        <v>4.2</v>
      </c>
      <c r="S1397">
        <v>11</v>
      </c>
      <c r="T1397" t="s">
        <v>29</v>
      </c>
      <c r="U1397" t="s">
        <v>212</v>
      </c>
      <c r="V1397" t="s">
        <v>212</v>
      </c>
    </row>
    <row r="1398" spans="1:22" x14ac:dyDescent="0.2">
      <c r="A1398" t="s">
        <v>5460</v>
      </c>
      <c r="B1398">
        <v>35.415999999999997</v>
      </c>
      <c r="C1398">
        <v>141.16999999999999</v>
      </c>
      <c r="D1398">
        <v>33</v>
      </c>
      <c r="E1398">
        <v>4.5</v>
      </c>
      <c r="F1398" t="s">
        <v>211</v>
      </c>
      <c r="J1398">
        <v>1.2</v>
      </c>
      <c r="K1398" t="s">
        <v>212</v>
      </c>
      <c r="L1398" t="s">
        <v>5461</v>
      </c>
      <c r="M1398" t="s">
        <v>5462</v>
      </c>
      <c r="N1398" t="s">
        <v>5463</v>
      </c>
      <c r="O1398" t="s">
        <v>28</v>
      </c>
      <c r="S1398">
        <v>5</v>
      </c>
      <c r="T1398" t="s">
        <v>29</v>
      </c>
      <c r="U1398" t="s">
        <v>212</v>
      </c>
      <c r="V1398" t="s">
        <v>212</v>
      </c>
    </row>
    <row r="1399" spans="1:22" x14ac:dyDescent="0.2">
      <c r="A1399" t="s">
        <v>5464</v>
      </c>
      <c r="B1399">
        <v>33.433999999999997</v>
      </c>
      <c r="C1399">
        <v>141.089</v>
      </c>
      <c r="D1399">
        <v>58.2</v>
      </c>
      <c r="E1399">
        <v>4.9000000000000004</v>
      </c>
      <c r="F1399" t="s">
        <v>211</v>
      </c>
      <c r="J1399">
        <v>0.4</v>
      </c>
      <c r="K1399" t="s">
        <v>212</v>
      </c>
      <c r="L1399" t="s">
        <v>5465</v>
      </c>
      <c r="M1399" t="s">
        <v>5466</v>
      </c>
      <c r="N1399" t="s">
        <v>150</v>
      </c>
      <c r="O1399" t="s">
        <v>28</v>
      </c>
      <c r="Q1399">
        <v>11.8</v>
      </c>
      <c r="S1399">
        <v>8</v>
      </c>
      <c r="T1399" t="s">
        <v>29</v>
      </c>
      <c r="U1399" t="s">
        <v>212</v>
      </c>
      <c r="V1399" t="s">
        <v>212</v>
      </c>
    </row>
    <row r="1400" spans="1:22" x14ac:dyDescent="0.2">
      <c r="A1400" t="s">
        <v>5467</v>
      </c>
      <c r="B1400">
        <v>36.881999999999998</v>
      </c>
      <c r="C1400">
        <v>141.751</v>
      </c>
      <c r="D1400">
        <v>46</v>
      </c>
      <c r="E1400">
        <v>4.8</v>
      </c>
      <c r="F1400" t="s">
        <v>211</v>
      </c>
      <c r="J1400">
        <v>1</v>
      </c>
      <c r="K1400" t="s">
        <v>212</v>
      </c>
      <c r="L1400" t="s">
        <v>5468</v>
      </c>
      <c r="M1400" t="s">
        <v>5469</v>
      </c>
      <c r="N1400" t="s">
        <v>5470</v>
      </c>
      <c r="O1400" t="s">
        <v>28</v>
      </c>
      <c r="Q1400">
        <v>7.8</v>
      </c>
      <c r="S1400">
        <v>14</v>
      </c>
      <c r="T1400" t="s">
        <v>29</v>
      </c>
      <c r="U1400" t="s">
        <v>212</v>
      </c>
      <c r="V1400" t="s">
        <v>212</v>
      </c>
    </row>
    <row r="1401" spans="1:22" x14ac:dyDescent="0.2">
      <c r="A1401" t="s">
        <v>5471</v>
      </c>
      <c r="B1401">
        <v>34.793999999999997</v>
      </c>
      <c r="C1401">
        <v>140.595</v>
      </c>
      <c r="D1401">
        <v>62.6</v>
      </c>
      <c r="E1401">
        <v>6.6</v>
      </c>
      <c r="F1401" t="s">
        <v>23</v>
      </c>
      <c r="J1401">
        <v>1</v>
      </c>
      <c r="K1401" t="s">
        <v>212</v>
      </c>
      <c r="L1401" t="s">
        <v>5472</v>
      </c>
      <c r="M1401" t="s">
        <v>5473</v>
      </c>
      <c r="N1401" t="s">
        <v>5474</v>
      </c>
      <c r="O1401" t="s">
        <v>28</v>
      </c>
      <c r="Q1401">
        <v>2.6</v>
      </c>
      <c r="T1401" t="s">
        <v>29</v>
      </c>
      <c r="U1401" t="s">
        <v>212</v>
      </c>
      <c r="V1401" t="s">
        <v>4468</v>
      </c>
    </row>
    <row r="1402" spans="1:22" x14ac:dyDescent="0.2">
      <c r="A1402" t="s">
        <v>5475</v>
      </c>
      <c r="B1402">
        <v>34.807000000000002</v>
      </c>
      <c r="C1402">
        <v>140.63999999999999</v>
      </c>
      <c r="D1402">
        <v>65.400000000000006</v>
      </c>
      <c r="E1402">
        <v>5.4</v>
      </c>
      <c r="F1402" t="s">
        <v>211</v>
      </c>
      <c r="J1402">
        <v>0.8</v>
      </c>
      <c r="K1402" t="s">
        <v>212</v>
      </c>
      <c r="L1402" t="s">
        <v>5476</v>
      </c>
      <c r="M1402" t="s">
        <v>5477</v>
      </c>
      <c r="N1402" t="s">
        <v>5478</v>
      </c>
      <c r="O1402" t="s">
        <v>28</v>
      </c>
      <c r="Q1402">
        <v>2.6</v>
      </c>
      <c r="S1402">
        <v>67</v>
      </c>
      <c r="T1402" t="s">
        <v>29</v>
      </c>
      <c r="U1402" t="s">
        <v>212</v>
      </c>
      <c r="V1402" t="s">
        <v>212</v>
      </c>
    </row>
    <row r="1403" spans="1:22" x14ac:dyDescent="0.2">
      <c r="A1403" t="s">
        <v>5479</v>
      </c>
      <c r="B1403">
        <v>39.052999999999997</v>
      </c>
      <c r="C1403">
        <v>140.869</v>
      </c>
      <c r="D1403">
        <v>28.3</v>
      </c>
      <c r="E1403">
        <v>5.2</v>
      </c>
      <c r="F1403" t="s">
        <v>211</v>
      </c>
      <c r="J1403">
        <v>1</v>
      </c>
      <c r="K1403" t="s">
        <v>212</v>
      </c>
      <c r="L1403" t="s">
        <v>5480</v>
      </c>
      <c r="M1403" t="s">
        <v>5481</v>
      </c>
      <c r="N1403" t="s">
        <v>5482</v>
      </c>
      <c r="O1403" t="s">
        <v>28</v>
      </c>
      <c r="Q1403">
        <v>2.5</v>
      </c>
      <c r="S1403">
        <v>49</v>
      </c>
      <c r="T1403" t="s">
        <v>29</v>
      </c>
      <c r="U1403" t="s">
        <v>212</v>
      </c>
      <c r="V1403" t="s">
        <v>212</v>
      </c>
    </row>
    <row r="1404" spans="1:22" x14ac:dyDescent="0.2">
      <c r="A1404" t="s">
        <v>5483</v>
      </c>
      <c r="B1404">
        <v>34.728999999999999</v>
      </c>
      <c r="C1404">
        <v>140.66399999999999</v>
      </c>
      <c r="D1404">
        <v>62.1</v>
      </c>
      <c r="E1404">
        <v>4.7</v>
      </c>
      <c r="F1404" t="s">
        <v>211</v>
      </c>
      <c r="J1404">
        <v>0.6</v>
      </c>
      <c r="K1404" t="s">
        <v>212</v>
      </c>
      <c r="L1404" t="s">
        <v>5484</v>
      </c>
      <c r="M1404" t="s">
        <v>5485</v>
      </c>
      <c r="N1404" t="s">
        <v>5486</v>
      </c>
      <c r="O1404" t="s">
        <v>28</v>
      </c>
      <c r="Q1404">
        <v>8.4</v>
      </c>
      <c r="S1404">
        <v>4</v>
      </c>
      <c r="T1404" t="s">
        <v>29</v>
      </c>
      <c r="U1404" t="s">
        <v>212</v>
      </c>
      <c r="V1404" t="s">
        <v>212</v>
      </c>
    </row>
    <row r="1405" spans="1:22" x14ac:dyDescent="0.2">
      <c r="A1405" t="s">
        <v>5487</v>
      </c>
      <c r="B1405">
        <v>35.841000000000001</v>
      </c>
      <c r="C1405">
        <v>139.381</v>
      </c>
      <c r="D1405">
        <v>152.1</v>
      </c>
      <c r="E1405">
        <v>4.7</v>
      </c>
      <c r="F1405" t="s">
        <v>211</v>
      </c>
      <c r="J1405">
        <v>1.1000000000000001</v>
      </c>
      <c r="K1405" t="s">
        <v>212</v>
      </c>
      <c r="L1405" t="s">
        <v>5488</v>
      </c>
      <c r="M1405" t="s">
        <v>5489</v>
      </c>
      <c r="N1405" t="s">
        <v>2653</v>
      </c>
      <c r="O1405" t="s">
        <v>28</v>
      </c>
      <c r="Q1405">
        <v>2.1</v>
      </c>
      <c r="S1405">
        <v>26</v>
      </c>
      <c r="T1405" t="s">
        <v>29</v>
      </c>
      <c r="U1405" t="s">
        <v>212</v>
      </c>
      <c r="V1405" t="s">
        <v>212</v>
      </c>
    </row>
    <row r="1406" spans="1:22" x14ac:dyDescent="0.2">
      <c r="A1406" t="s">
        <v>5490</v>
      </c>
      <c r="B1406">
        <v>36.232999999999997</v>
      </c>
      <c r="C1406">
        <v>140.50899999999999</v>
      </c>
      <c r="D1406">
        <v>84.2</v>
      </c>
      <c r="E1406">
        <v>4.5</v>
      </c>
      <c r="F1406" t="s">
        <v>211</v>
      </c>
      <c r="J1406">
        <v>1.1000000000000001</v>
      </c>
      <c r="K1406" t="s">
        <v>212</v>
      </c>
      <c r="L1406" t="s">
        <v>5491</v>
      </c>
      <c r="M1406" t="s">
        <v>5492</v>
      </c>
      <c r="N1406" t="s">
        <v>5493</v>
      </c>
      <c r="O1406" t="s">
        <v>28</v>
      </c>
      <c r="Q1406">
        <v>3.3</v>
      </c>
      <c r="S1406">
        <v>11</v>
      </c>
      <c r="T1406" t="s">
        <v>29</v>
      </c>
      <c r="U1406" t="s">
        <v>212</v>
      </c>
      <c r="V1406" t="s">
        <v>212</v>
      </c>
    </row>
    <row r="1407" spans="1:22" x14ac:dyDescent="0.2">
      <c r="A1407" t="s">
        <v>5494</v>
      </c>
      <c r="B1407">
        <v>36.293999999999997</v>
      </c>
      <c r="C1407">
        <v>139.999</v>
      </c>
      <c r="D1407">
        <v>90.9</v>
      </c>
      <c r="E1407">
        <v>4.5</v>
      </c>
      <c r="F1407" t="s">
        <v>211</v>
      </c>
      <c r="J1407">
        <v>0.8</v>
      </c>
      <c r="K1407" t="s">
        <v>212</v>
      </c>
      <c r="L1407" t="s">
        <v>5495</v>
      </c>
      <c r="M1407" t="s">
        <v>5496</v>
      </c>
      <c r="N1407" t="s">
        <v>5497</v>
      </c>
      <c r="O1407" t="s">
        <v>28</v>
      </c>
      <c r="Q1407">
        <v>3.8</v>
      </c>
      <c r="S1407">
        <v>3</v>
      </c>
      <c r="T1407" t="s">
        <v>29</v>
      </c>
      <c r="U1407" t="s">
        <v>212</v>
      </c>
      <c r="V1407" t="s">
        <v>212</v>
      </c>
    </row>
    <row r="1408" spans="1:22" x14ac:dyDescent="0.2">
      <c r="A1408" t="s">
        <v>5498</v>
      </c>
      <c r="B1408">
        <v>40.664000000000001</v>
      </c>
      <c r="C1408">
        <v>140.72200000000001</v>
      </c>
      <c r="D1408">
        <v>20.399999999999999</v>
      </c>
      <c r="E1408">
        <v>5</v>
      </c>
      <c r="F1408" t="s">
        <v>211</v>
      </c>
      <c r="J1408">
        <v>1</v>
      </c>
      <c r="K1408" t="s">
        <v>212</v>
      </c>
      <c r="L1408" t="s">
        <v>5499</v>
      </c>
      <c r="M1408" t="s">
        <v>5500</v>
      </c>
      <c r="N1408" t="s">
        <v>5501</v>
      </c>
      <c r="O1408" t="s">
        <v>28</v>
      </c>
      <c r="Q1408">
        <v>3.3</v>
      </c>
      <c r="S1408">
        <v>28</v>
      </c>
      <c r="T1408" t="s">
        <v>29</v>
      </c>
      <c r="U1408" t="s">
        <v>212</v>
      </c>
      <c r="V1408" t="s">
        <v>212</v>
      </c>
    </row>
    <row r="1409" spans="1:22" x14ac:dyDescent="0.2">
      <c r="A1409" t="s">
        <v>5502</v>
      </c>
      <c r="B1409">
        <v>33.363</v>
      </c>
      <c r="C1409">
        <v>140.88499999999999</v>
      </c>
      <c r="D1409">
        <v>62.2</v>
      </c>
      <c r="E1409">
        <v>5.0999999999999996</v>
      </c>
      <c r="F1409" t="s">
        <v>211</v>
      </c>
      <c r="J1409">
        <v>0.9</v>
      </c>
      <c r="K1409" t="s">
        <v>212</v>
      </c>
      <c r="L1409" t="s">
        <v>5503</v>
      </c>
      <c r="M1409" t="s">
        <v>5504</v>
      </c>
      <c r="N1409" t="s">
        <v>323</v>
      </c>
      <c r="O1409" t="s">
        <v>28</v>
      </c>
      <c r="Q1409">
        <v>9.4</v>
      </c>
      <c r="S1409">
        <v>9</v>
      </c>
      <c r="T1409" t="s">
        <v>29</v>
      </c>
      <c r="U1409" t="s">
        <v>212</v>
      </c>
      <c r="V1409" t="s">
        <v>212</v>
      </c>
    </row>
    <row r="1410" spans="1:22" x14ac:dyDescent="0.2">
      <c r="A1410" t="s">
        <v>5505</v>
      </c>
      <c r="B1410">
        <v>37.223999999999997</v>
      </c>
      <c r="C1410">
        <v>141.89099999999999</v>
      </c>
      <c r="D1410">
        <v>40.200000000000003</v>
      </c>
      <c r="E1410">
        <v>4.5999999999999996</v>
      </c>
      <c r="F1410" t="s">
        <v>211</v>
      </c>
      <c r="J1410">
        <v>1</v>
      </c>
      <c r="K1410" t="s">
        <v>212</v>
      </c>
      <c r="L1410" t="s">
        <v>5506</v>
      </c>
      <c r="M1410" t="s">
        <v>5507</v>
      </c>
      <c r="N1410" t="s">
        <v>5508</v>
      </c>
      <c r="O1410" t="s">
        <v>28</v>
      </c>
      <c r="Q1410">
        <v>13</v>
      </c>
      <c r="S1410">
        <v>4</v>
      </c>
      <c r="T1410" t="s">
        <v>29</v>
      </c>
      <c r="U1410" t="s">
        <v>212</v>
      </c>
      <c r="V1410" t="s">
        <v>212</v>
      </c>
    </row>
    <row r="1411" spans="1:22" x14ac:dyDescent="0.2">
      <c r="A1411" t="s">
        <v>5509</v>
      </c>
      <c r="B1411">
        <v>40.878999999999998</v>
      </c>
      <c r="C1411">
        <v>140.1</v>
      </c>
      <c r="D1411">
        <v>189.2</v>
      </c>
      <c r="E1411">
        <v>4.7</v>
      </c>
      <c r="F1411" t="s">
        <v>211</v>
      </c>
      <c r="J1411">
        <v>0.6</v>
      </c>
      <c r="K1411" t="s">
        <v>212</v>
      </c>
      <c r="L1411" t="s">
        <v>5510</v>
      </c>
      <c r="M1411" t="s">
        <v>5511</v>
      </c>
      <c r="N1411" t="s">
        <v>5512</v>
      </c>
      <c r="O1411" t="s">
        <v>28</v>
      </c>
      <c r="Q1411">
        <v>16</v>
      </c>
      <c r="S1411">
        <v>5</v>
      </c>
      <c r="T1411" t="s">
        <v>29</v>
      </c>
      <c r="U1411" t="s">
        <v>212</v>
      </c>
      <c r="V1411" t="s">
        <v>212</v>
      </c>
    </row>
    <row r="1412" spans="1:22" x14ac:dyDescent="0.2">
      <c r="A1412" t="s">
        <v>5513</v>
      </c>
      <c r="B1412">
        <v>34.005000000000003</v>
      </c>
      <c r="C1412">
        <v>139.59</v>
      </c>
      <c r="D1412">
        <v>129</v>
      </c>
      <c r="E1412">
        <v>4.8</v>
      </c>
      <c r="F1412" t="s">
        <v>211</v>
      </c>
      <c r="J1412">
        <v>1</v>
      </c>
      <c r="K1412" t="s">
        <v>212</v>
      </c>
      <c r="L1412" t="s">
        <v>5514</v>
      </c>
      <c r="M1412" t="s">
        <v>5515</v>
      </c>
      <c r="N1412" t="s">
        <v>5516</v>
      </c>
      <c r="O1412" t="s">
        <v>28</v>
      </c>
      <c r="Q1412">
        <v>3.1</v>
      </c>
      <c r="S1412">
        <v>29</v>
      </c>
      <c r="T1412" t="s">
        <v>29</v>
      </c>
      <c r="U1412" t="s">
        <v>212</v>
      </c>
      <c r="V1412" t="s">
        <v>212</v>
      </c>
    </row>
    <row r="1413" spans="1:22" x14ac:dyDescent="0.2">
      <c r="A1413" t="s">
        <v>5517</v>
      </c>
      <c r="B1413">
        <v>36.371000000000002</v>
      </c>
      <c r="C1413">
        <v>138.38300000000001</v>
      </c>
      <c r="D1413">
        <v>25.1</v>
      </c>
      <c r="E1413">
        <v>4.8</v>
      </c>
      <c r="F1413" t="s">
        <v>211</v>
      </c>
      <c r="J1413">
        <v>1.4</v>
      </c>
      <c r="K1413" t="s">
        <v>212</v>
      </c>
      <c r="L1413" t="s">
        <v>5518</v>
      </c>
      <c r="M1413" t="s">
        <v>5519</v>
      </c>
      <c r="N1413" t="s">
        <v>5520</v>
      </c>
      <c r="O1413" t="s">
        <v>28</v>
      </c>
      <c r="Q1413">
        <v>3.2</v>
      </c>
      <c r="S1413">
        <v>11</v>
      </c>
      <c r="T1413" t="s">
        <v>29</v>
      </c>
      <c r="U1413" t="s">
        <v>212</v>
      </c>
      <c r="V1413" t="s">
        <v>212</v>
      </c>
    </row>
    <row r="1414" spans="1:22" x14ac:dyDescent="0.2">
      <c r="A1414" t="s">
        <v>5521</v>
      </c>
      <c r="B1414">
        <v>38.984999999999999</v>
      </c>
      <c r="C1414">
        <v>135.398</v>
      </c>
      <c r="D1414">
        <v>382.9</v>
      </c>
      <c r="E1414">
        <v>4.5</v>
      </c>
      <c r="F1414" t="s">
        <v>211</v>
      </c>
      <c r="J1414">
        <v>0.9</v>
      </c>
      <c r="K1414" t="s">
        <v>212</v>
      </c>
      <c r="L1414" t="s">
        <v>5522</v>
      </c>
      <c r="M1414" t="s">
        <v>5523</v>
      </c>
      <c r="N1414" t="s">
        <v>5524</v>
      </c>
      <c r="O1414" t="s">
        <v>28</v>
      </c>
      <c r="Q1414">
        <v>6.5</v>
      </c>
      <c r="S1414">
        <v>16</v>
      </c>
      <c r="T1414" t="s">
        <v>29</v>
      </c>
      <c r="U1414" t="s">
        <v>212</v>
      </c>
      <c r="V1414" t="s">
        <v>212</v>
      </c>
    </row>
    <row r="1415" spans="1:22" x14ac:dyDescent="0.2">
      <c r="A1415" t="s">
        <v>5525</v>
      </c>
      <c r="B1415">
        <v>36.454000000000001</v>
      </c>
      <c r="C1415">
        <v>140.52000000000001</v>
      </c>
      <c r="D1415">
        <v>74.7</v>
      </c>
      <c r="E1415">
        <v>5.0999999999999996</v>
      </c>
      <c r="F1415" t="s">
        <v>211</v>
      </c>
      <c r="J1415">
        <v>1.2</v>
      </c>
      <c r="K1415" t="s">
        <v>212</v>
      </c>
      <c r="L1415" t="s">
        <v>5526</v>
      </c>
      <c r="M1415" t="s">
        <v>5527</v>
      </c>
      <c r="N1415" t="s">
        <v>5528</v>
      </c>
      <c r="O1415" t="s">
        <v>28</v>
      </c>
      <c r="Q1415">
        <v>3.2</v>
      </c>
      <c r="S1415">
        <v>48</v>
      </c>
      <c r="T1415" t="s">
        <v>29</v>
      </c>
      <c r="U1415" t="s">
        <v>212</v>
      </c>
      <c r="V1415" t="s">
        <v>212</v>
      </c>
    </row>
    <row r="1416" spans="1:22" x14ac:dyDescent="0.2">
      <c r="A1416" t="s">
        <v>5529</v>
      </c>
      <c r="B1416">
        <v>37.124000000000002</v>
      </c>
      <c r="C1416">
        <v>141.41900000000001</v>
      </c>
      <c r="D1416">
        <v>59.5</v>
      </c>
      <c r="E1416">
        <v>4.8</v>
      </c>
      <c r="F1416" t="s">
        <v>211</v>
      </c>
      <c r="J1416">
        <v>1.1000000000000001</v>
      </c>
      <c r="K1416" t="s">
        <v>212</v>
      </c>
      <c r="L1416" t="s">
        <v>5530</v>
      </c>
      <c r="M1416" t="s">
        <v>5531</v>
      </c>
      <c r="N1416" t="s">
        <v>5090</v>
      </c>
      <c r="O1416" t="s">
        <v>28</v>
      </c>
      <c r="Q1416">
        <v>5.0999999999999996</v>
      </c>
      <c r="S1416">
        <v>24</v>
      </c>
      <c r="T1416" t="s">
        <v>29</v>
      </c>
      <c r="U1416" t="s">
        <v>212</v>
      </c>
      <c r="V1416" t="s">
        <v>212</v>
      </c>
    </row>
    <row r="1417" spans="1:22" x14ac:dyDescent="0.2">
      <c r="A1417" t="s">
        <v>5532</v>
      </c>
      <c r="B1417">
        <v>34.875</v>
      </c>
      <c r="C1417">
        <v>139.19499999999999</v>
      </c>
      <c r="D1417">
        <v>24.4</v>
      </c>
      <c r="E1417">
        <v>4.9000000000000004</v>
      </c>
      <c r="F1417" t="s">
        <v>211</v>
      </c>
      <c r="J1417">
        <v>1.4</v>
      </c>
      <c r="K1417" t="s">
        <v>212</v>
      </c>
      <c r="L1417" t="s">
        <v>5533</v>
      </c>
      <c r="M1417" t="s">
        <v>5534</v>
      </c>
      <c r="N1417" t="s">
        <v>5535</v>
      </c>
      <c r="O1417" t="s">
        <v>28</v>
      </c>
      <c r="Q1417">
        <v>4</v>
      </c>
      <c r="S1417">
        <v>5</v>
      </c>
      <c r="T1417" t="s">
        <v>29</v>
      </c>
      <c r="U1417" t="s">
        <v>212</v>
      </c>
      <c r="V1417" t="s">
        <v>212</v>
      </c>
    </row>
    <row r="1418" spans="1:22" x14ac:dyDescent="0.2">
      <c r="A1418" t="s">
        <v>5536</v>
      </c>
      <c r="B1418">
        <v>33.088999999999999</v>
      </c>
      <c r="C1418">
        <v>139.512</v>
      </c>
      <c r="D1418">
        <v>28.3</v>
      </c>
      <c r="E1418">
        <v>4.7</v>
      </c>
      <c r="F1418" t="s">
        <v>211</v>
      </c>
      <c r="J1418">
        <v>1</v>
      </c>
      <c r="K1418" t="s">
        <v>212</v>
      </c>
      <c r="L1418" t="s">
        <v>5537</v>
      </c>
      <c r="M1418" t="s">
        <v>5538</v>
      </c>
      <c r="N1418" t="s">
        <v>5539</v>
      </c>
      <c r="O1418" t="s">
        <v>28</v>
      </c>
      <c r="Q1418">
        <v>8.1999999999999993</v>
      </c>
      <c r="S1418">
        <v>4</v>
      </c>
      <c r="T1418" t="s">
        <v>29</v>
      </c>
      <c r="U1418" t="s">
        <v>212</v>
      </c>
      <c r="V1418" t="s">
        <v>212</v>
      </c>
    </row>
    <row r="1419" spans="1:22" x14ac:dyDescent="0.2">
      <c r="A1419" t="s">
        <v>5540</v>
      </c>
      <c r="B1419">
        <v>37.101999999999997</v>
      </c>
      <c r="C1419">
        <v>141.011</v>
      </c>
      <c r="D1419">
        <v>65</v>
      </c>
      <c r="E1419">
        <v>5.6</v>
      </c>
      <c r="F1419" t="s">
        <v>23</v>
      </c>
      <c r="J1419">
        <v>0.9</v>
      </c>
      <c r="K1419" t="s">
        <v>212</v>
      </c>
      <c r="L1419" t="s">
        <v>5541</v>
      </c>
      <c r="M1419" t="s">
        <v>5542</v>
      </c>
      <c r="N1419" t="s">
        <v>1124</v>
      </c>
      <c r="O1419" t="s">
        <v>28</v>
      </c>
      <c r="T1419" t="s">
        <v>29</v>
      </c>
      <c r="U1419" t="s">
        <v>212</v>
      </c>
      <c r="V1419" t="s">
        <v>4468</v>
      </c>
    </row>
    <row r="1420" spans="1:22" x14ac:dyDescent="0.2">
      <c r="A1420" t="s">
        <v>5543</v>
      </c>
      <c r="B1420">
        <v>38.529000000000003</v>
      </c>
      <c r="C1420">
        <v>141.74299999999999</v>
      </c>
      <c r="D1420">
        <v>64</v>
      </c>
      <c r="E1420">
        <v>4.8</v>
      </c>
      <c r="F1420" t="s">
        <v>211</v>
      </c>
      <c r="J1420">
        <v>0.9</v>
      </c>
      <c r="K1420" t="s">
        <v>212</v>
      </c>
      <c r="L1420" t="s">
        <v>5544</v>
      </c>
      <c r="M1420" t="s">
        <v>5545</v>
      </c>
      <c r="N1420" t="s">
        <v>5546</v>
      </c>
      <c r="O1420" t="s">
        <v>28</v>
      </c>
      <c r="Q1420">
        <v>4.3</v>
      </c>
      <c r="S1420">
        <v>13</v>
      </c>
      <c r="T1420" t="s">
        <v>29</v>
      </c>
      <c r="U1420" t="s">
        <v>212</v>
      </c>
      <c r="V1420" t="s">
        <v>212</v>
      </c>
    </row>
    <row r="1421" spans="1:22" x14ac:dyDescent="0.2">
      <c r="A1421" t="s">
        <v>5547</v>
      </c>
      <c r="B1421">
        <v>36.433999999999997</v>
      </c>
      <c r="C1421">
        <v>140.62</v>
      </c>
      <c r="D1421">
        <v>70.599999999999994</v>
      </c>
      <c r="E1421">
        <v>4.7</v>
      </c>
      <c r="F1421" t="s">
        <v>211</v>
      </c>
      <c r="J1421">
        <v>0.8</v>
      </c>
      <c r="K1421" t="s">
        <v>212</v>
      </c>
      <c r="L1421" t="s">
        <v>5548</v>
      </c>
      <c r="M1421" t="s">
        <v>5549</v>
      </c>
      <c r="N1421" t="s">
        <v>5550</v>
      </c>
      <c r="O1421" t="s">
        <v>28</v>
      </c>
      <c r="Q1421">
        <v>4.5</v>
      </c>
      <c r="S1421">
        <v>3</v>
      </c>
      <c r="T1421" t="s">
        <v>29</v>
      </c>
      <c r="U1421" t="s">
        <v>212</v>
      </c>
      <c r="V1421" t="s">
        <v>212</v>
      </c>
    </row>
    <row r="1422" spans="1:22" x14ac:dyDescent="0.2">
      <c r="A1422" t="s">
        <v>5551</v>
      </c>
      <c r="B1422">
        <v>33.521000000000001</v>
      </c>
      <c r="C1422">
        <v>139.07599999999999</v>
      </c>
      <c r="D1422">
        <v>208.5</v>
      </c>
      <c r="E1422">
        <v>4.8</v>
      </c>
      <c r="F1422" t="s">
        <v>211</v>
      </c>
      <c r="J1422">
        <v>1</v>
      </c>
      <c r="K1422" t="s">
        <v>212</v>
      </c>
      <c r="L1422" t="s">
        <v>5552</v>
      </c>
      <c r="M1422" t="s">
        <v>5553</v>
      </c>
      <c r="N1422" t="s">
        <v>5554</v>
      </c>
      <c r="O1422" t="s">
        <v>28</v>
      </c>
      <c r="Q1422">
        <v>3.2</v>
      </c>
      <c r="S1422">
        <v>16</v>
      </c>
      <c r="T1422" t="s">
        <v>29</v>
      </c>
      <c r="U1422" t="s">
        <v>212</v>
      </c>
      <c r="V1422" t="s">
        <v>212</v>
      </c>
    </row>
    <row r="1423" spans="1:22" x14ac:dyDescent="0.2">
      <c r="A1423" t="s">
        <v>5555</v>
      </c>
      <c r="B1423">
        <v>36.381999999999998</v>
      </c>
      <c r="C1423">
        <v>140.762</v>
      </c>
      <c r="D1423">
        <v>66</v>
      </c>
      <c r="E1423">
        <v>4.5</v>
      </c>
      <c r="F1423" t="s">
        <v>211</v>
      </c>
      <c r="J1423">
        <v>0.7</v>
      </c>
      <c r="K1423" t="s">
        <v>212</v>
      </c>
      <c r="L1423" t="s">
        <v>5556</v>
      </c>
      <c r="M1423" t="s">
        <v>5557</v>
      </c>
      <c r="N1423" t="s">
        <v>5558</v>
      </c>
      <c r="O1423" t="s">
        <v>28</v>
      </c>
      <c r="Q1423">
        <v>4.8</v>
      </c>
      <c r="S1423">
        <v>5</v>
      </c>
      <c r="T1423" t="s">
        <v>29</v>
      </c>
      <c r="U1423" t="s">
        <v>212</v>
      </c>
      <c r="V1423" t="s">
        <v>212</v>
      </c>
    </row>
    <row r="1424" spans="1:22" x14ac:dyDescent="0.2">
      <c r="A1424" t="s">
        <v>5559</v>
      </c>
      <c r="B1424">
        <v>33.445999999999998</v>
      </c>
      <c r="C1424">
        <v>140.62299999999999</v>
      </c>
      <c r="D1424">
        <v>80.8</v>
      </c>
      <c r="E1424">
        <v>4.8</v>
      </c>
      <c r="F1424" t="s">
        <v>211</v>
      </c>
      <c r="J1424">
        <v>0.8</v>
      </c>
      <c r="K1424" t="s">
        <v>212</v>
      </c>
      <c r="L1424" t="s">
        <v>5560</v>
      </c>
      <c r="M1424" t="s">
        <v>5561</v>
      </c>
      <c r="N1424" t="s">
        <v>5562</v>
      </c>
      <c r="O1424" t="s">
        <v>28</v>
      </c>
      <c r="Q1424">
        <v>17.7</v>
      </c>
      <c r="S1424">
        <v>2</v>
      </c>
      <c r="T1424" t="s">
        <v>29</v>
      </c>
      <c r="U1424" t="s">
        <v>212</v>
      </c>
      <c r="V1424" t="s">
        <v>212</v>
      </c>
    </row>
    <row r="1425" spans="1:22" x14ac:dyDescent="0.2">
      <c r="A1425" t="s">
        <v>5563</v>
      </c>
      <c r="B1425">
        <v>38.475000000000001</v>
      </c>
      <c r="C1425">
        <v>142.01400000000001</v>
      </c>
      <c r="D1425">
        <v>41</v>
      </c>
      <c r="E1425">
        <v>5.0999999999999996</v>
      </c>
      <c r="F1425" t="s">
        <v>211</v>
      </c>
      <c r="J1425">
        <v>0.9</v>
      </c>
      <c r="K1425" t="s">
        <v>212</v>
      </c>
      <c r="L1425" t="s">
        <v>5564</v>
      </c>
      <c r="M1425" t="s">
        <v>5565</v>
      </c>
      <c r="N1425" t="s">
        <v>1939</v>
      </c>
      <c r="O1425" t="s">
        <v>28</v>
      </c>
      <c r="S1425">
        <v>36</v>
      </c>
      <c r="T1425" t="s">
        <v>29</v>
      </c>
      <c r="U1425" t="s">
        <v>212</v>
      </c>
      <c r="V1425" t="s">
        <v>212</v>
      </c>
    </row>
    <row r="1426" spans="1:22" x14ac:dyDescent="0.2">
      <c r="A1426" t="s">
        <v>5566</v>
      </c>
      <c r="B1426">
        <v>37.822000000000003</v>
      </c>
      <c r="C1426">
        <v>139.61099999999999</v>
      </c>
      <c r="D1426">
        <v>33</v>
      </c>
      <c r="E1426">
        <v>4.5</v>
      </c>
      <c r="F1426" t="s">
        <v>211</v>
      </c>
      <c r="J1426">
        <v>1</v>
      </c>
      <c r="K1426" t="s">
        <v>212</v>
      </c>
      <c r="L1426" t="s">
        <v>5567</v>
      </c>
      <c r="M1426" t="s">
        <v>5568</v>
      </c>
      <c r="N1426" t="s">
        <v>5569</v>
      </c>
      <c r="O1426" t="s">
        <v>28</v>
      </c>
      <c r="S1426">
        <v>3</v>
      </c>
      <c r="T1426" t="s">
        <v>29</v>
      </c>
      <c r="U1426" t="s">
        <v>212</v>
      </c>
      <c r="V1426" t="s">
        <v>212</v>
      </c>
    </row>
    <row r="1427" spans="1:22" x14ac:dyDescent="0.2">
      <c r="A1427" t="s">
        <v>5570</v>
      </c>
      <c r="B1427">
        <v>35.978999999999999</v>
      </c>
      <c r="C1427">
        <v>136.91399999999999</v>
      </c>
      <c r="D1427">
        <v>271.60000000000002</v>
      </c>
      <c r="E1427">
        <v>5.2</v>
      </c>
      <c r="F1427" t="s">
        <v>23</v>
      </c>
      <c r="J1427">
        <v>0.9</v>
      </c>
      <c r="K1427" t="s">
        <v>212</v>
      </c>
      <c r="L1427" t="s">
        <v>5571</v>
      </c>
      <c r="M1427" t="s">
        <v>5572</v>
      </c>
      <c r="N1427" t="s">
        <v>5573</v>
      </c>
      <c r="O1427" t="s">
        <v>28</v>
      </c>
      <c r="Q1427">
        <v>1.5</v>
      </c>
      <c r="T1427" t="s">
        <v>29</v>
      </c>
      <c r="U1427" t="s">
        <v>212</v>
      </c>
      <c r="V1427" t="s">
        <v>4468</v>
      </c>
    </row>
    <row r="1428" spans="1:22" x14ac:dyDescent="0.2">
      <c r="A1428" t="s">
        <v>5574</v>
      </c>
      <c r="B1428">
        <v>36.402999999999999</v>
      </c>
      <c r="C1428">
        <v>140.857</v>
      </c>
      <c r="D1428">
        <v>53.5</v>
      </c>
      <c r="E1428">
        <v>5.3</v>
      </c>
      <c r="F1428" t="s">
        <v>211</v>
      </c>
      <c r="J1428">
        <v>0.9</v>
      </c>
      <c r="K1428" t="s">
        <v>212</v>
      </c>
      <c r="L1428" t="s">
        <v>5575</v>
      </c>
      <c r="M1428" t="s">
        <v>5576</v>
      </c>
      <c r="N1428" t="s">
        <v>5577</v>
      </c>
      <c r="O1428" t="s">
        <v>28</v>
      </c>
      <c r="Q1428">
        <v>3.2</v>
      </c>
      <c r="S1428">
        <v>47</v>
      </c>
      <c r="T1428" t="s">
        <v>29</v>
      </c>
      <c r="U1428" t="s">
        <v>212</v>
      </c>
      <c r="V1428" t="s">
        <v>212</v>
      </c>
    </row>
    <row r="1429" spans="1:22" x14ac:dyDescent="0.2">
      <c r="A1429" t="s">
        <v>5578</v>
      </c>
      <c r="B1429">
        <v>34.729999999999997</v>
      </c>
      <c r="C1429">
        <v>140.822</v>
      </c>
      <c r="D1429">
        <v>59.5</v>
      </c>
      <c r="E1429">
        <v>5</v>
      </c>
      <c r="F1429" t="s">
        <v>211</v>
      </c>
      <c r="J1429">
        <v>1.3</v>
      </c>
      <c r="K1429" t="s">
        <v>212</v>
      </c>
      <c r="L1429" t="s">
        <v>5579</v>
      </c>
      <c r="M1429" t="s">
        <v>5580</v>
      </c>
      <c r="N1429" t="s">
        <v>5581</v>
      </c>
      <c r="O1429" t="s">
        <v>28</v>
      </c>
      <c r="Q1429">
        <v>7.2</v>
      </c>
      <c r="S1429">
        <v>14</v>
      </c>
      <c r="T1429" t="s">
        <v>29</v>
      </c>
      <c r="U1429" t="s">
        <v>212</v>
      </c>
      <c r="V1429" t="s">
        <v>212</v>
      </c>
    </row>
    <row r="1430" spans="1:22" x14ac:dyDescent="0.2">
      <c r="A1430" t="s">
        <v>5582</v>
      </c>
      <c r="B1430">
        <v>34.56</v>
      </c>
      <c r="C1430">
        <v>139.36799999999999</v>
      </c>
      <c r="D1430">
        <v>10</v>
      </c>
      <c r="E1430">
        <v>5.0999999999999996</v>
      </c>
      <c r="F1430" t="s">
        <v>439</v>
      </c>
      <c r="J1430">
        <v>1.1000000000000001</v>
      </c>
      <c r="K1430" t="s">
        <v>212</v>
      </c>
      <c r="L1430" t="s">
        <v>5583</v>
      </c>
      <c r="M1430" t="s">
        <v>5584</v>
      </c>
      <c r="N1430" t="s">
        <v>5585</v>
      </c>
      <c r="O1430" t="s">
        <v>28</v>
      </c>
      <c r="S1430">
        <v>1</v>
      </c>
      <c r="T1430" t="s">
        <v>29</v>
      </c>
      <c r="U1430" t="s">
        <v>212</v>
      </c>
      <c r="V1430" t="s">
        <v>212</v>
      </c>
    </row>
    <row r="1431" spans="1:22" x14ac:dyDescent="0.2">
      <c r="A1431" t="s">
        <v>5586</v>
      </c>
      <c r="B1431">
        <v>34.695999999999998</v>
      </c>
      <c r="C1431">
        <v>139.32499999999999</v>
      </c>
      <c r="D1431">
        <v>10</v>
      </c>
      <c r="E1431">
        <v>5</v>
      </c>
      <c r="F1431" t="s">
        <v>211</v>
      </c>
      <c r="J1431">
        <v>1.2</v>
      </c>
      <c r="K1431" t="s">
        <v>212</v>
      </c>
      <c r="L1431" t="s">
        <v>5587</v>
      </c>
      <c r="M1431" t="s">
        <v>5588</v>
      </c>
      <c r="N1431" t="s">
        <v>5589</v>
      </c>
      <c r="O1431" t="s">
        <v>28</v>
      </c>
      <c r="S1431">
        <v>15</v>
      </c>
      <c r="T1431" t="s">
        <v>29</v>
      </c>
      <c r="U1431" t="s">
        <v>212</v>
      </c>
      <c r="V1431" t="s">
        <v>212</v>
      </c>
    </row>
    <row r="1432" spans="1:22" x14ac:dyDescent="0.2">
      <c r="A1432" t="s">
        <v>5590</v>
      </c>
      <c r="B1432">
        <v>34.628</v>
      </c>
      <c r="C1432">
        <v>139.20599999999999</v>
      </c>
      <c r="D1432">
        <v>10</v>
      </c>
      <c r="E1432">
        <v>4.5</v>
      </c>
      <c r="F1432" t="s">
        <v>211</v>
      </c>
      <c r="J1432">
        <v>1.1000000000000001</v>
      </c>
      <c r="K1432" t="s">
        <v>212</v>
      </c>
      <c r="L1432" t="s">
        <v>5591</v>
      </c>
      <c r="M1432" t="s">
        <v>5592</v>
      </c>
      <c r="N1432" t="s">
        <v>5593</v>
      </c>
      <c r="O1432" t="s">
        <v>28</v>
      </c>
      <c r="S1432">
        <v>3</v>
      </c>
      <c r="T1432" t="s">
        <v>29</v>
      </c>
      <c r="U1432" t="s">
        <v>212</v>
      </c>
      <c r="V1432" t="s">
        <v>212</v>
      </c>
    </row>
    <row r="1433" spans="1:22" x14ac:dyDescent="0.2">
      <c r="A1433" t="s">
        <v>5594</v>
      </c>
      <c r="B1433">
        <v>34.473999999999997</v>
      </c>
      <c r="C1433">
        <v>139.316</v>
      </c>
      <c r="D1433">
        <v>10</v>
      </c>
      <c r="E1433">
        <v>4.7</v>
      </c>
      <c r="F1433" t="s">
        <v>211</v>
      </c>
      <c r="J1433">
        <v>1.2</v>
      </c>
      <c r="K1433" t="s">
        <v>212</v>
      </c>
      <c r="L1433" t="s">
        <v>5595</v>
      </c>
      <c r="M1433" t="s">
        <v>5596</v>
      </c>
      <c r="N1433" t="s">
        <v>5585</v>
      </c>
      <c r="O1433" t="s">
        <v>28</v>
      </c>
      <c r="S1433">
        <v>1</v>
      </c>
      <c r="T1433" t="s">
        <v>29</v>
      </c>
      <c r="U1433" t="s">
        <v>212</v>
      </c>
      <c r="V1433" t="s">
        <v>212</v>
      </c>
    </row>
    <row r="1434" spans="1:22" x14ac:dyDescent="0.2">
      <c r="A1434" t="s">
        <v>5597</v>
      </c>
      <c r="B1434">
        <v>34.643999999999998</v>
      </c>
      <c r="C1434">
        <v>139.31100000000001</v>
      </c>
      <c r="D1434">
        <v>8.3000000000000007</v>
      </c>
      <c r="E1434">
        <v>4.5999999999999996</v>
      </c>
      <c r="F1434" t="s">
        <v>211</v>
      </c>
      <c r="J1434">
        <v>0.8</v>
      </c>
      <c r="K1434" t="s">
        <v>212</v>
      </c>
      <c r="L1434" t="s">
        <v>5598</v>
      </c>
      <c r="M1434" t="s">
        <v>5599</v>
      </c>
      <c r="N1434" t="s">
        <v>5600</v>
      </c>
      <c r="O1434" t="s">
        <v>28</v>
      </c>
      <c r="Q1434">
        <v>11.5</v>
      </c>
      <c r="S1434">
        <v>2</v>
      </c>
      <c r="T1434" t="s">
        <v>29</v>
      </c>
      <c r="U1434" t="s">
        <v>212</v>
      </c>
      <c r="V1434" t="s">
        <v>212</v>
      </c>
    </row>
    <row r="1435" spans="1:22" x14ac:dyDescent="0.2">
      <c r="A1435" t="s">
        <v>5601</v>
      </c>
      <c r="B1435">
        <v>34.482999999999997</v>
      </c>
      <c r="C1435">
        <v>139.48699999999999</v>
      </c>
      <c r="D1435">
        <v>10</v>
      </c>
      <c r="E1435">
        <v>4.5</v>
      </c>
      <c r="F1435" t="s">
        <v>211</v>
      </c>
      <c r="J1435">
        <v>0.9</v>
      </c>
      <c r="K1435" t="s">
        <v>212</v>
      </c>
      <c r="L1435" t="s">
        <v>5602</v>
      </c>
      <c r="M1435" t="s">
        <v>5603</v>
      </c>
      <c r="N1435" t="s">
        <v>5604</v>
      </c>
      <c r="O1435" t="s">
        <v>28</v>
      </c>
      <c r="S1435">
        <v>1</v>
      </c>
      <c r="T1435" t="s">
        <v>29</v>
      </c>
      <c r="U1435" t="s">
        <v>212</v>
      </c>
      <c r="V1435" t="s">
        <v>212</v>
      </c>
    </row>
    <row r="1436" spans="1:22" x14ac:dyDescent="0.2">
      <c r="A1436" t="s">
        <v>5605</v>
      </c>
      <c r="B1436">
        <v>34.438000000000002</v>
      </c>
      <c r="C1436">
        <v>139.52000000000001</v>
      </c>
      <c r="D1436">
        <v>9</v>
      </c>
      <c r="E1436">
        <v>6</v>
      </c>
      <c r="F1436" t="s">
        <v>23</v>
      </c>
      <c r="J1436">
        <v>1.1000000000000001</v>
      </c>
      <c r="K1436" t="s">
        <v>212</v>
      </c>
      <c r="L1436" t="s">
        <v>5606</v>
      </c>
      <c r="M1436" t="s">
        <v>5607</v>
      </c>
      <c r="N1436" t="s">
        <v>5608</v>
      </c>
      <c r="O1436" t="s">
        <v>28</v>
      </c>
      <c r="Q1436">
        <v>2.2000000000000002</v>
      </c>
      <c r="T1436" t="s">
        <v>29</v>
      </c>
      <c r="U1436" t="s">
        <v>212</v>
      </c>
      <c r="V1436" t="s">
        <v>4468</v>
      </c>
    </row>
    <row r="1437" spans="1:22" x14ac:dyDescent="0.2">
      <c r="A1437" t="s">
        <v>5609</v>
      </c>
      <c r="B1437">
        <v>33.195999999999998</v>
      </c>
      <c r="C1437">
        <v>140.34700000000001</v>
      </c>
      <c r="D1437">
        <v>76.8</v>
      </c>
      <c r="E1437">
        <v>5.2</v>
      </c>
      <c r="F1437" t="s">
        <v>211</v>
      </c>
      <c r="J1437">
        <v>0.9</v>
      </c>
      <c r="K1437" t="s">
        <v>212</v>
      </c>
      <c r="L1437" t="s">
        <v>5610</v>
      </c>
      <c r="M1437" t="s">
        <v>5611</v>
      </c>
      <c r="N1437" t="s">
        <v>5612</v>
      </c>
      <c r="O1437" t="s">
        <v>28</v>
      </c>
      <c r="Q1437">
        <v>4.9000000000000004</v>
      </c>
      <c r="S1437">
        <v>30</v>
      </c>
      <c r="T1437" t="s">
        <v>29</v>
      </c>
      <c r="U1437" t="s">
        <v>212</v>
      </c>
      <c r="V1437" t="s">
        <v>212</v>
      </c>
    </row>
    <row r="1438" spans="1:22" x14ac:dyDescent="0.2">
      <c r="A1438" t="s">
        <v>5613</v>
      </c>
      <c r="B1438">
        <v>36.344999999999999</v>
      </c>
      <c r="C1438">
        <v>141.17400000000001</v>
      </c>
      <c r="D1438">
        <v>41.4</v>
      </c>
      <c r="E1438">
        <v>5.8</v>
      </c>
      <c r="F1438" t="s">
        <v>23</v>
      </c>
      <c r="J1438">
        <v>1.1000000000000001</v>
      </c>
      <c r="K1438" t="s">
        <v>212</v>
      </c>
      <c r="L1438" t="s">
        <v>5614</v>
      </c>
      <c r="M1438" t="s">
        <v>5615</v>
      </c>
      <c r="N1438" t="s">
        <v>5616</v>
      </c>
      <c r="O1438" t="s">
        <v>28</v>
      </c>
      <c r="T1438" t="s">
        <v>29</v>
      </c>
      <c r="U1438" t="s">
        <v>212</v>
      </c>
      <c r="V1438" t="s">
        <v>4468</v>
      </c>
    </row>
    <row r="1439" spans="1:22" x14ac:dyDescent="0.2">
      <c r="A1439" t="s">
        <v>5617</v>
      </c>
      <c r="B1439">
        <v>36.481999999999999</v>
      </c>
      <c r="C1439">
        <v>140.56</v>
      </c>
      <c r="D1439">
        <v>123.1</v>
      </c>
      <c r="E1439">
        <v>4.5</v>
      </c>
      <c r="F1439" t="s">
        <v>211</v>
      </c>
      <c r="J1439">
        <v>0.6</v>
      </c>
      <c r="K1439" t="s">
        <v>212</v>
      </c>
      <c r="L1439" t="s">
        <v>5618</v>
      </c>
      <c r="M1439" t="s">
        <v>5619</v>
      </c>
      <c r="N1439" t="s">
        <v>5620</v>
      </c>
      <c r="O1439" t="s">
        <v>28</v>
      </c>
      <c r="Q1439">
        <v>9.1</v>
      </c>
      <c r="S1439">
        <v>1</v>
      </c>
      <c r="T1439" t="s">
        <v>29</v>
      </c>
      <c r="U1439" t="s">
        <v>212</v>
      </c>
      <c r="V1439" t="s">
        <v>212</v>
      </c>
    </row>
    <row r="1440" spans="1:22" x14ac:dyDescent="0.2">
      <c r="A1440" t="s">
        <v>5621</v>
      </c>
      <c r="B1440">
        <v>37.262</v>
      </c>
      <c r="C1440">
        <v>140.86099999999999</v>
      </c>
      <c r="D1440">
        <v>33</v>
      </c>
      <c r="E1440">
        <v>4.5</v>
      </c>
      <c r="F1440" t="s">
        <v>211</v>
      </c>
      <c r="J1440">
        <v>1.5</v>
      </c>
      <c r="K1440" t="s">
        <v>212</v>
      </c>
      <c r="L1440" t="s">
        <v>5622</v>
      </c>
      <c r="M1440" t="s">
        <v>5623</v>
      </c>
      <c r="N1440" t="s">
        <v>5624</v>
      </c>
      <c r="O1440" t="s">
        <v>28</v>
      </c>
      <c r="S1440">
        <v>1</v>
      </c>
      <c r="T1440" t="s">
        <v>29</v>
      </c>
      <c r="U1440" t="s">
        <v>212</v>
      </c>
      <c r="V1440" t="s">
        <v>212</v>
      </c>
    </row>
    <row r="1441" spans="1:22" x14ac:dyDescent="0.2">
      <c r="A1441" t="s">
        <v>5625</v>
      </c>
      <c r="B1441">
        <v>38.853000000000002</v>
      </c>
      <c r="C1441">
        <v>141.94800000000001</v>
      </c>
      <c r="D1441">
        <v>36.9</v>
      </c>
      <c r="E1441">
        <v>6</v>
      </c>
      <c r="F1441" t="s">
        <v>23</v>
      </c>
      <c r="J1441">
        <v>0.8</v>
      </c>
      <c r="K1441" t="s">
        <v>212</v>
      </c>
      <c r="L1441" t="s">
        <v>5626</v>
      </c>
      <c r="M1441" t="s">
        <v>5627</v>
      </c>
      <c r="N1441" t="s">
        <v>5628</v>
      </c>
      <c r="O1441" t="s">
        <v>28</v>
      </c>
      <c r="T1441" t="s">
        <v>29</v>
      </c>
      <c r="U1441" t="s">
        <v>212</v>
      </c>
      <c r="V1441" t="s">
        <v>3427</v>
      </c>
    </row>
    <row r="1442" spans="1:22" x14ac:dyDescent="0.2">
      <c r="A1442" t="s">
        <v>5629</v>
      </c>
      <c r="B1442">
        <v>37.159999999999997</v>
      </c>
      <c r="C1442">
        <v>142.05699999999999</v>
      </c>
      <c r="D1442">
        <v>33</v>
      </c>
      <c r="E1442">
        <v>4.7</v>
      </c>
      <c r="F1442" t="s">
        <v>211</v>
      </c>
      <c r="J1442">
        <v>0.6</v>
      </c>
      <c r="K1442" t="s">
        <v>212</v>
      </c>
      <c r="L1442" t="s">
        <v>5630</v>
      </c>
      <c r="M1442" t="s">
        <v>5631</v>
      </c>
      <c r="N1442" t="s">
        <v>5632</v>
      </c>
      <c r="O1442" t="s">
        <v>28</v>
      </c>
      <c r="S1442">
        <v>1</v>
      </c>
      <c r="T1442" t="s">
        <v>29</v>
      </c>
      <c r="U1442" t="s">
        <v>212</v>
      </c>
      <c r="V1442" t="s">
        <v>212</v>
      </c>
    </row>
    <row r="1443" spans="1:22" x14ac:dyDescent="0.2">
      <c r="A1443" t="s">
        <v>5633</v>
      </c>
      <c r="B1443">
        <v>36.79</v>
      </c>
      <c r="C1443">
        <v>135.27500000000001</v>
      </c>
      <c r="D1443">
        <v>361.4</v>
      </c>
      <c r="E1443">
        <v>4.5999999999999996</v>
      </c>
      <c r="F1443" t="s">
        <v>211</v>
      </c>
      <c r="J1443">
        <v>0.8</v>
      </c>
      <c r="K1443" t="s">
        <v>212</v>
      </c>
      <c r="L1443" t="s">
        <v>5634</v>
      </c>
      <c r="M1443" t="s">
        <v>5635</v>
      </c>
      <c r="N1443" t="s">
        <v>5636</v>
      </c>
      <c r="O1443" t="s">
        <v>28</v>
      </c>
      <c r="Q1443">
        <v>4.0999999999999996</v>
      </c>
      <c r="S1443">
        <v>19</v>
      </c>
      <c r="T1443" t="s">
        <v>29</v>
      </c>
      <c r="U1443" t="s">
        <v>212</v>
      </c>
      <c r="V1443" t="s">
        <v>212</v>
      </c>
    </row>
    <row r="1444" spans="1:22" x14ac:dyDescent="0.2">
      <c r="A1444" t="s">
        <v>5637</v>
      </c>
      <c r="B1444">
        <v>34.603999999999999</v>
      </c>
      <c r="C1444">
        <v>136.886</v>
      </c>
      <c r="D1444">
        <v>338.7</v>
      </c>
      <c r="E1444">
        <v>4.5999999999999996</v>
      </c>
      <c r="F1444" t="s">
        <v>211</v>
      </c>
      <c r="J1444">
        <v>0.9</v>
      </c>
      <c r="K1444" t="s">
        <v>212</v>
      </c>
      <c r="L1444" t="s">
        <v>5638</v>
      </c>
      <c r="M1444" t="s">
        <v>5639</v>
      </c>
      <c r="N1444" t="s">
        <v>5640</v>
      </c>
      <c r="O1444" t="s">
        <v>28</v>
      </c>
      <c r="Q1444">
        <v>2.2000000000000002</v>
      </c>
      <c r="S1444">
        <v>17</v>
      </c>
      <c r="T1444" t="s">
        <v>29</v>
      </c>
      <c r="U1444" t="s">
        <v>212</v>
      </c>
      <c r="V1444" t="s">
        <v>212</v>
      </c>
    </row>
    <row r="1445" spans="1:22" x14ac:dyDescent="0.2">
      <c r="A1445" t="s">
        <v>5641</v>
      </c>
      <c r="B1445">
        <v>36.665999999999997</v>
      </c>
      <c r="C1445">
        <v>137.89599999999999</v>
      </c>
      <c r="D1445">
        <v>10</v>
      </c>
      <c r="E1445">
        <v>5.6</v>
      </c>
      <c r="F1445" t="s">
        <v>23</v>
      </c>
      <c r="J1445">
        <v>1.2</v>
      </c>
      <c r="K1445" t="s">
        <v>212</v>
      </c>
      <c r="L1445" t="s">
        <v>5642</v>
      </c>
      <c r="M1445" t="s">
        <v>5643</v>
      </c>
      <c r="N1445" t="s">
        <v>5644</v>
      </c>
      <c r="O1445" t="s">
        <v>28</v>
      </c>
      <c r="T1445" t="s">
        <v>29</v>
      </c>
      <c r="U1445" t="s">
        <v>212</v>
      </c>
      <c r="V1445" t="s">
        <v>4468</v>
      </c>
    </row>
    <row r="1446" spans="1:22" x14ac:dyDescent="0.2">
      <c r="A1446" t="s">
        <v>5645</v>
      </c>
      <c r="B1446">
        <v>36.573999999999998</v>
      </c>
      <c r="C1446">
        <v>140.52799999999999</v>
      </c>
      <c r="D1446">
        <v>71.2</v>
      </c>
      <c r="E1446">
        <v>4.8</v>
      </c>
      <c r="F1446" t="s">
        <v>211</v>
      </c>
      <c r="J1446">
        <v>1.3</v>
      </c>
      <c r="K1446" t="s">
        <v>212</v>
      </c>
      <c r="L1446" t="s">
        <v>5646</v>
      </c>
      <c r="M1446" t="s">
        <v>5647</v>
      </c>
      <c r="N1446" t="s">
        <v>5648</v>
      </c>
      <c r="O1446" t="s">
        <v>28</v>
      </c>
      <c r="Q1446">
        <v>6.4</v>
      </c>
      <c r="S1446">
        <v>5</v>
      </c>
      <c r="T1446" t="s">
        <v>29</v>
      </c>
      <c r="U1446" t="s">
        <v>212</v>
      </c>
      <c r="V1446" t="s">
        <v>212</v>
      </c>
    </row>
    <row r="1447" spans="1:22" x14ac:dyDescent="0.2">
      <c r="A1447" t="s">
        <v>5649</v>
      </c>
      <c r="B1447">
        <v>39.895000000000003</v>
      </c>
      <c r="C1447">
        <v>141.67699999999999</v>
      </c>
      <c r="D1447">
        <v>67.7</v>
      </c>
      <c r="E1447">
        <v>6.6</v>
      </c>
      <c r="F1447" t="s">
        <v>23</v>
      </c>
      <c r="J1447">
        <v>1</v>
      </c>
      <c r="K1447" t="s">
        <v>212</v>
      </c>
      <c r="L1447" t="s">
        <v>5650</v>
      </c>
      <c r="M1447" t="s">
        <v>5651</v>
      </c>
      <c r="N1447" t="s">
        <v>5652</v>
      </c>
      <c r="O1447" t="s">
        <v>28</v>
      </c>
      <c r="T1447" t="s">
        <v>29</v>
      </c>
      <c r="U1447" t="s">
        <v>212</v>
      </c>
      <c r="V1447" t="s">
        <v>3427</v>
      </c>
    </row>
    <row r="1448" spans="1:22" x14ac:dyDescent="0.2">
      <c r="A1448" t="s">
        <v>5653</v>
      </c>
      <c r="B1448">
        <v>39.837000000000003</v>
      </c>
      <c r="C1448">
        <v>141.74700000000001</v>
      </c>
      <c r="D1448">
        <v>82.5</v>
      </c>
      <c r="E1448">
        <v>4.8</v>
      </c>
      <c r="F1448" t="s">
        <v>211</v>
      </c>
      <c r="J1448">
        <v>0.8</v>
      </c>
      <c r="K1448" t="s">
        <v>212</v>
      </c>
      <c r="L1448" t="s">
        <v>5654</v>
      </c>
      <c r="M1448" t="s">
        <v>5655</v>
      </c>
      <c r="N1448" t="s">
        <v>1335</v>
      </c>
      <c r="O1448" t="s">
        <v>28</v>
      </c>
      <c r="Q1448">
        <v>4.8</v>
      </c>
      <c r="S1448">
        <v>5</v>
      </c>
      <c r="T1448" t="s">
        <v>29</v>
      </c>
      <c r="U1448" t="s">
        <v>212</v>
      </c>
      <c r="V1448" t="s">
        <v>212</v>
      </c>
    </row>
    <row r="1449" spans="1:22" x14ac:dyDescent="0.2">
      <c r="A1449" t="s">
        <v>5656</v>
      </c>
      <c r="B1449">
        <v>39.820999999999998</v>
      </c>
      <c r="C1449">
        <v>141.64099999999999</v>
      </c>
      <c r="D1449">
        <v>84.5</v>
      </c>
      <c r="E1449">
        <v>5</v>
      </c>
      <c r="F1449" t="s">
        <v>211</v>
      </c>
      <c r="J1449">
        <v>0.9</v>
      </c>
      <c r="K1449" t="s">
        <v>212</v>
      </c>
      <c r="L1449" t="s">
        <v>5657</v>
      </c>
      <c r="M1449" t="s">
        <v>5658</v>
      </c>
      <c r="N1449" t="s">
        <v>5659</v>
      </c>
      <c r="O1449" t="s">
        <v>28</v>
      </c>
      <c r="Q1449">
        <v>3.1</v>
      </c>
      <c r="S1449">
        <v>46</v>
      </c>
      <c r="T1449" t="s">
        <v>29</v>
      </c>
      <c r="U1449" t="s">
        <v>212</v>
      </c>
      <c r="V1449" t="s">
        <v>212</v>
      </c>
    </row>
    <row r="1450" spans="1:22" x14ac:dyDescent="0.2">
      <c r="A1450" t="s">
        <v>5660</v>
      </c>
      <c r="B1450">
        <v>39.828000000000003</v>
      </c>
      <c r="C1450">
        <v>141.80099999999999</v>
      </c>
      <c r="D1450">
        <v>81.900000000000006</v>
      </c>
      <c r="E1450">
        <v>4.7</v>
      </c>
      <c r="F1450" t="s">
        <v>211</v>
      </c>
      <c r="J1450">
        <v>0.5</v>
      </c>
      <c r="K1450" t="s">
        <v>212</v>
      </c>
      <c r="L1450" t="s">
        <v>5661</v>
      </c>
      <c r="M1450" t="s">
        <v>5662</v>
      </c>
      <c r="N1450" t="s">
        <v>5663</v>
      </c>
      <c r="O1450" t="s">
        <v>28</v>
      </c>
      <c r="Q1450">
        <v>5.4</v>
      </c>
      <c r="S1450">
        <v>3</v>
      </c>
      <c r="T1450" t="s">
        <v>29</v>
      </c>
      <c r="U1450" t="s">
        <v>212</v>
      </c>
      <c r="V1450" t="s">
        <v>212</v>
      </c>
    </row>
    <row r="1451" spans="1:22" x14ac:dyDescent="0.2">
      <c r="A1451" t="s">
        <v>5664</v>
      </c>
      <c r="B1451">
        <v>35.735999999999997</v>
      </c>
      <c r="C1451">
        <v>140.04499999999999</v>
      </c>
      <c r="D1451">
        <v>79.7</v>
      </c>
      <c r="E1451">
        <v>4.7</v>
      </c>
      <c r="F1451" t="s">
        <v>211</v>
      </c>
      <c r="J1451">
        <v>1</v>
      </c>
      <c r="K1451" t="s">
        <v>212</v>
      </c>
      <c r="L1451" t="s">
        <v>5665</v>
      </c>
      <c r="M1451" t="s">
        <v>5666</v>
      </c>
      <c r="N1451" t="s">
        <v>5667</v>
      </c>
      <c r="O1451" t="s">
        <v>28</v>
      </c>
      <c r="Q1451">
        <v>3.8</v>
      </c>
      <c r="S1451">
        <v>6</v>
      </c>
      <c r="T1451" t="s">
        <v>29</v>
      </c>
      <c r="U1451" t="s">
        <v>212</v>
      </c>
      <c r="V1451" t="s">
        <v>212</v>
      </c>
    </row>
    <row r="1452" spans="1:22" x14ac:dyDescent="0.2">
      <c r="A1452" t="s">
        <v>5668</v>
      </c>
      <c r="B1452">
        <v>39.820999999999998</v>
      </c>
      <c r="C1452">
        <v>141.667</v>
      </c>
      <c r="D1452">
        <v>83.3</v>
      </c>
      <c r="E1452">
        <v>5</v>
      </c>
      <c r="F1452" t="s">
        <v>211</v>
      </c>
      <c r="J1452">
        <v>0.9</v>
      </c>
      <c r="K1452" t="s">
        <v>212</v>
      </c>
      <c r="L1452" t="s">
        <v>5669</v>
      </c>
      <c r="M1452" t="s">
        <v>5670</v>
      </c>
      <c r="N1452" t="s">
        <v>5671</v>
      </c>
      <c r="O1452" t="s">
        <v>28</v>
      </c>
      <c r="Q1452">
        <v>2.6</v>
      </c>
      <c r="S1452">
        <v>45</v>
      </c>
      <c r="T1452" t="s">
        <v>29</v>
      </c>
      <c r="U1452" t="s">
        <v>212</v>
      </c>
      <c r="V1452" t="s">
        <v>212</v>
      </c>
    </row>
    <row r="1453" spans="1:22" x14ac:dyDescent="0.2">
      <c r="A1453" t="s">
        <v>5672</v>
      </c>
      <c r="B1453">
        <v>38.631999999999998</v>
      </c>
      <c r="C1453">
        <v>141.97399999999999</v>
      </c>
      <c r="D1453">
        <v>66.900000000000006</v>
      </c>
      <c r="E1453">
        <v>5</v>
      </c>
      <c r="F1453" t="s">
        <v>211</v>
      </c>
      <c r="J1453">
        <v>1.1000000000000001</v>
      </c>
      <c r="K1453" t="s">
        <v>212</v>
      </c>
      <c r="L1453" t="s">
        <v>5673</v>
      </c>
      <c r="M1453" t="s">
        <v>5674</v>
      </c>
      <c r="N1453" t="s">
        <v>5028</v>
      </c>
      <c r="O1453" t="s">
        <v>28</v>
      </c>
      <c r="Q1453">
        <v>3.4</v>
      </c>
      <c r="S1453">
        <v>27</v>
      </c>
      <c r="T1453" t="s">
        <v>29</v>
      </c>
      <c r="U1453" t="s">
        <v>212</v>
      </c>
      <c r="V1453" t="s">
        <v>212</v>
      </c>
    </row>
    <row r="1454" spans="1:22" x14ac:dyDescent="0.2">
      <c r="A1454" t="s">
        <v>5675</v>
      </c>
      <c r="B1454">
        <v>38.387999999999998</v>
      </c>
      <c r="C1454">
        <v>142.30600000000001</v>
      </c>
      <c r="D1454">
        <v>33</v>
      </c>
      <c r="E1454">
        <v>4.8</v>
      </c>
      <c r="F1454" t="s">
        <v>211</v>
      </c>
      <c r="J1454">
        <v>0.5</v>
      </c>
      <c r="K1454" t="s">
        <v>212</v>
      </c>
      <c r="L1454" t="s">
        <v>5676</v>
      </c>
      <c r="M1454" t="s">
        <v>5677</v>
      </c>
      <c r="N1454" t="s">
        <v>5678</v>
      </c>
      <c r="O1454" t="s">
        <v>28</v>
      </c>
      <c r="S1454">
        <v>1</v>
      </c>
      <c r="T1454" t="s">
        <v>29</v>
      </c>
      <c r="U1454" t="s">
        <v>212</v>
      </c>
      <c r="V1454" t="s">
        <v>212</v>
      </c>
    </row>
    <row r="1455" spans="1:22" x14ac:dyDescent="0.2">
      <c r="A1455" t="s">
        <v>5679</v>
      </c>
      <c r="B1455">
        <v>35.484000000000002</v>
      </c>
      <c r="C1455">
        <v>140.82499999999999</v>
      </c>
      <c r="D1455">
        <v>61.3</v>
      </c>
      <c r="E1455">
        <v>5.0999999999999996</v>
      </c>
      <c r="F1455" t="s">
        <v>211</v>
      </c>
      <c r="J1455">
        <v>1.1000000000000001</v>
      </c>
      <c r="K1455" t="s">
        <v>212</v>
      </c>
      <c r="L1455" t="s">
        <v>5680</v>
      </c>
      <c r="M1455" t="s">
        <v>5681</v>
      </c>
      <c r="N1455" t="s">
        <v>1606</v>
      </c>
      <c r="O1455" t="s">
        <v>28</v>
      </c>
      <c r="Q1455">
        <v>5</v>
      </c>
      <c r="S1455">
        <v>50</v>
      </c>
      <c r="T1455" t="s">
        <v>29</v>
      </c>
      <c r="U1455" t="s">
        <v>212</v>
      </c>
      <c r="V1455" t="s">
        <v>212</v>
      </c>
    </row>
    <row r="1456" spans="1:22" x14ac:dyDescent="0.2">
      <c r="A1456" t="s">
        <v>5682</v>
      </c>
      <c r="B1456">
        <v>33.088999999999999</v>
      </c>
      <c r="C1456">
        <v>141.83600000000001</v>
      </c>
      <c r="D1456">
        <v>33</v>
      </c>
      <c r="E1456">
        <v>4.7</v>
      </c>
      <c r="F1456" t="s">
        <v>211</v>
      </c>
      <c r="J1456">
        <v>1.1000000000000001</v>
      </c>
      <c r="K1456" t="s">
        <v>212</v>
      </c>
      <c r="L1456" t="s">
        <v>5683</v>
      </c>
      <c r="M1456" t="s">
        <v>5684</v>
      </c>
      <c r="N1456" t="s">
        <v>5685</v>
      </c>
      <c r="O1456" t="s">
        <v>28</v>
      </c>
      <c r="S1456">
        <v>3</v>
      </c>
      <c r="T1456" t="s">
        <v>29</v>
      </c>
      <c r="U1456" t="s">
        <v>212</v>
      </c>
      <c r="V1456" t="s">
        <v>212</v>
      </c>
    </row>
    <row r="1457" spans="1:22" x14ac:dyDescent="0.2">
      <c r="A1457" t="s">
        <v>5686</v>
      </c>
      <c r="B1457">
        <v>34.180999999999997</v>
      </c>
      <c r="C1457">
        <v>141.155</v>
      </c>
      <c r="D1457">
        <v>68.099999999999994</v>
      </c>
      <c r="E1457">
        <v>4.8</v>
      </c>
      <c r="F1457" t="s">
        <v>211</v>
      </c>
      <c r="J1457">
        <v>1.1000000000000001</v>
      </c>
      <c r="K1457" t="s">
        <v>212</v>
      </c>
      <c r="L1457" t="s">
        <v>5687</v>
      </c>
      <c r="M1457" t="s">
        <v>5688</v>
      </c>
      <c r="N1457" t="s">
        <v>5689</v>
      </c>
      <c r="O1457" t="s">
        <v>28</v>
      </c>
      <c r="Q1457">
        <v>9</v>
      </c>
      <c r="S1457">
        <v>9</v>
      </c>
      <c r="T1457" t="s">
        <v>29</v>
      </c>
      <c r="U1457" t="s">
        <v>212</v>
      </c>
      <c r="V1457" t="s">
        <v>212</v>
      </c>
    </row>
    <row r="1458" spans="1:22" x14ac:dyDescent="0.2">
      <c r="A1458" t="s">
        <v>5690</v>
      </c>
      <c r="B1458">
        <v>36.991999999999997</v>
      </c>
      <c r="C1458">
        <v>141.786</v>
      </c>
      <c r="D1458">
        <v>35.6</v>
      </c>
      <c r="E1458">
        <v>6.4</v>
      </c>
      <c r="F1458" t="s">
        <v>23</v>
      </c>
      <c r="J1458">
        <v>1.2</v>
      </c>
      <c r="K1458" t="s">
        <v>212</v>
      </c>
      <c r="L1458" t="s">
        <v>5691</v>
      </c>
      <c r="M1458" t="s">
        <v>5692</v>
      </c>
      <c r="N1458" t="s">
        <v>5693</v>
      </c>
      <c r="O1458" t="s">
        <v>28</v>
      </c>
      <c r="T1458" t="s">
        <v>29</v>
      </c>
      <c r="U1458" t="s">
        <v>212</v>
      </c>
      <c r="V1458" t="s">
        <v>4468</v>
      </c>
    </row>
    <row r="1459" spans="1:22" x14ac:dyDescent="0.2">
      <c r="A1459" t="s">
        <v>5694</v>
      </c>
      <c r="B1459">
        <v>36.988</v>
      </c>
      <c r="C1459">
        <v>141.68899999999999</v>
      </c>
      <c r="D1459">
        <v>47.7</v>
      </c>
      <c r="E1459">
        <v>6.8</v>
      </c>
      <c r="F1459" t="s">
        <v>23</v>
      </c>
      <c r="J1459">
        <v>1</v>
      </c>
      <c r="K1459" t="s">
        <v>212</v>
      </c>
      <c r="L1459" t="s">
        <v>5695</v>
      </c>
      <c r="M1459" t="s">
        <v>5696</v>
      </c>
      <c r="N1459" t="s">
        <v>5697</v>
      </c>
      <c r="O1459" t="s">
        <v>28</v>
      </c>
      <c r="Q1459">
        <v>2.7</v>
      </c>
      <c r="T1459" t="s">
        <v>29</v>
      </c>
      <c r="U1459" t="s">
        <v>212</v>
      </c>
      <c r="V1459" t="s">
        <v>3427</v>
      </c>
    </row>
    <row r="1460" spans="1:22" x14ac:dyDescent="0.2">
      <c r="A1460" t="s">
        <v>5698</v>
      </c>
      <c r="B1460">
        <v>37.07</v>
      </c>
      <c r="C1460">
        <v>141.91499999999999</v>
      </c>
      <c r="D1460">
        <v>33</v>
      </c>
      <c r="E1460">
        <v>4.7</v>
      </c>
      <c r="F1460" t="s">
        <v>211</v>
      </c>
      <c r="J1460">
        <v>0.8</v>
      </c>
      <c r="K1460" t="s">
        <v>212</v>
      </c>
      <c r="L1460" t="s">
        <v>5699</v>
      </c>
      <c r="M1460" t="s">
        <v>5700</v>
      </c>
      <c r="N1460" t="s">
        <v>5701</v>
      </c>
      <c r="O1460" t="s">
        <v>28</v>
      </c>
      <c r="S1460">
        <v>1</v>
      </c>
      <c r="T1460" t="s">
        <v>29</v>
      </c>
      <c r="U1460" t="s">
        <v>212</v>
      </c>
      <c r="V1460" t="s">
        <v>212</v>
      </c>
    </row>
    <row r="1461" spans="1:22" x14ac:dyDescent="0.2">
      <c r="A1461" t="s">
        <v>5702</v>
      </c>
      <c r="B1461">
        <v>39.869</v>
      </c>
      <c r="C1461">
        <v>141.72999999999999</v>
      </c>
      <c r="D1461">
        <v>83.8</v>
      </c>
      <c r="E1461">
        <v>4.5</v>
      </c>
      <c r="F1461" t="s">
        <v>211</v>
      </c>
      <c r="J1461">
        <v>0.9</v>
      </c>
      <c r="K1461" t="s">
        <v>212</v>
      </c>
      <c r="L1461" t="s">
        <v>5703</v>
      </c>
      <c r="M1461" t="s">
        <v>5704</v>
      </c>
      <c r="N1461" t="s">
        <v>5671</v>
      </c>
      <c r="O1461" t="s">
        <v>28</v>
      </c>
      <c r="Q1461">
        <v>6</v>
      </c>
      <c r="S1461">
        <v>7</v>
      </c>
      <c r="T1461" t="s">
        <v>29</v>
      </c>
      <c r="U1461" t="s">
        <v>212</v>
      </c>
      <c r="V1461" t="s">
        <v>212</v>
      </c>
    </row>
    <row r="1462" spans="1:22" x14ac:dyDescent="0.2">
      <c r="A1462" t="s">
        <v>5705</v>
      </c>
      <c r="B1462">
        <v>35.585999999999999</v>
      </c>
      <c r="C1462">
        <v>143.01300000000001</v>
      </c>
      <c r="D1462">
        <v>37.5</v>
      </c>
      <c r="E1462">
        <v>5.0999999999999996</v>
      </c>
      <c r="F1462" t="s">
        <v>23</v>
      </c>
      <c r="J1462">
        <v>1.1000000000000001</v>
      </c>
      <c r="K1462" t="s">
        <v>212</v>
      </c>
      <c r="L1462" t="s">
        <v>5706</v>
      </c>
      <c r="M1462" t="s">
        <v>5707</v>
      </c>
      <c r="N1462" t="s">
        <v>5708</v>
      </c>
      <c r="O1462" t="s">
        <v>28</v>
      </c>
      <c r="T1462" t="s">
        <v>29</v>
      </c>
      <c r="U1462" t="s">
        <v>212</v>
      </c>
      <c r="V1462" t="s">
        <v>4468</v>
      </c>
    </row>
    <row r="1463" spans="1:22" x14ac:dyDescent="0.2">
      <c r="A1463" t="s">
        <v>5709</v>
      </c>
      <c r="B1463">
        <v>36.121000000000002</v>
      </c>
      <c r="C1463">
        <v>139.78800000000001</v>
      </c>
      <c r="D1463">
        <v>73</v>
      </c>
      <c r="E1463">
        <v>4.5999999999999996</v>
      </c>
      <c r="F1463" t="s">
        <v>211</v>
      </c>
      <c r="J1463">
        <v>1.2</v>
      </c>
      <c r="K1463" t="s">
        <v>212</v>
      </c>
      <c r="L1463" t="s">
        <v>5710</v>
      </c>
      <c r="M1463" t="s">
        <v>5711</v>
      </c>
      <c r="N1463" t="s">
        <v>5712</v>
      </c>
      <c r="O1463" t="s">
        <v>28</v>
      </c>
      <c r="Q1463">
        <v>3.3</v>
      </c>
      <c r="S1463">
        <v>14</v>
      </c>
      <c r="T1463" t="s">
        <v>29</v>
      </c>
      <c r="U1463" t="s">
        <v>212</v>
      </c>
      <c r="V1463" t="s">
        <v>212</v>
      </c>
    </row>
    <row r="1464" spans="1:22" x14ac:dyDescent="0.2">
      <c r="A1464" t="s">
        <v>5713</v>
      </c>
      <c r="B1464">
        <v>36.42</v>
      </c>
      <c r="C1464">
        <v>141.279</v>
      </c>
      <c r="D1464">
        <v>62.3</v>
      </c>
      <c r="E1464">
        <v>4.9000000000000004</v>
      </c>
      <c r="F1464" t="s">
        <v>211</v>
      </c>
      <c r="J1464">
        <v>1.1000000000000001</v>
      </c>
      <c r="K1464" t="s">
        <v>212</v>
      </c>
      <c r="L1464" t="s">
        <v>5714</v>
      </c>
      <c r="M1464" t="s">
        <v>5715</v>
      </c>
      <c r="N1464" t="s">
        <v>5716</v>
      </c>
      <c r="O1464" t="s">
        <v>28</v>
      </c>
      <c r="Q1464">
        <v>7.4</v>
      </c>
      <c r="S1464">
        <v>12</v>
      </c>
      <c r="T1464" t="s">
        <v>29</v>
      </c>
      <c r="U1464" t="s">
        <v>212</v>
      </c>
      <c r="V1464" t="s">
        <v>212</v>
      </c>
    </row>
    <row r="1465" spans="1:22" x14ac:dyDescent="0.2">
      <c r="A1465" t="s">
        <v>5717</v>
      </c>
      <c r="B1465">
        <v>34.622999999999998</v>
      </c>
      <c r="C1465">
        <v>139.92099999999999</v>
      </c>
      <c r="D1465">
        <v>97.5</v>
      </c>
      <c r="E1465">
        <v>5.0999999999999996</v>
      </c>
      <c r="F1465" t="s">
        <v>211</v>
      </c>
      <c r="J1465">
        <v>0.9</v>
      </c>
      <c r="K1465" t="s">
        <v>212</v>
      </c>
      <c r="L1465" t="s">
        <v>5718</v>
      </c>
      <c r="M1465" t="s">
        <v>5719</v>
      </c>
      <c r="N1465" t="s">
        <v>5720</v>
      </c>
      <c r="O1465" t="s">
        <v>28</v>
      </c>
      <c r="Q1465">
        <v>5.5</v>
      </c>
      <c r="S1465">
        <v>3</v>
      </c>
      <c r="T1465" t="s">
        <v>29</v>
      </c>
      <c r="U1465" t="s">
        <v>212</v>
      </c>
      <c r="V1465" t="s">
        <v>212</v>
      </c>
    </row>
    <row r="1466" spans="1:22" x14ac:dyDescent="0.2">
      <c r="A1466" t="s">
        <v>5721</v>
      </c>
      <c r="B1466">
        <v>36.634</v>
      </c>
      <c r="C1466">
        <v>140.87799999999999</v>
      </c>
      <c r="D1466">
        <v>63.5</v>
      </c>
      <c r="E1466">
        <v>5.0999999999999996</v>
      </c>
      <c r="F1466" t="s">
        <v>211</v>
      </c>
      <c r="J1466">
        <v>1.1000000000000001</v>
      </c>
      <c r="K1466" t="s">
        <v>212</v>
      </c>
      <c r="L1466" t="s">
        <v>5722</v>
      </c>
      <c r="M1466" t="s">
        <v>5723</v>
      </c>
      <c r="N1466" t="s">
        <v>5724</v>
      </c>
      <c r="O1466" t="s">
        <v>28</v>
      </c>
      <c r="Q1466">
        <v>3.1</v>
      </c>
      <c r="S1466">
        <v>44</v>
      </c>
      <c r="T1466" t="s">
        <v>29</v>
      </c>
      <c r="U1466" t="s">
        <v>212</v>
      </c>
      <c r="V1466" t="s">
        <v>212</v>
      </c>
    </row>
    <row r="1467" spans="1:22" x14ac:dyDescent="0.2">
      <c r="A1467" t="s">
        <v>5725</v>
      </c>
      <c r="B1467">
        <v>37.140999999999998</v>
      </c>
      <c r="C1467">
        <v>141.63300000000001</v>
      </c>
      <c r="D1467">
        <v>59.7</v>
      </c>
      <c r="E1467">
        <v>4.7</v>
      </c>
      <c r="F1467" t="s">
        <v>211</v>
      </c>
      <c r="J1467">
        <v>1.4</v>
      </c>
      <c r="K1467" t="s">
        <v>212</v>
      </c>
      <c r="L1467" t="s">
        <v>5726</v>
      </c>
      <c r="M1467" t="s">
        <v>5727</v>
      </c>
      <c r="N1467" t="s">
        <v>5366</v>
      </c>
      <c r="O1467" t="s">
        <v>28</v>
      </c>
      <c r="Q1467">
        <v>10.5</v>
      </c>
      <c r="S1467">
        <v>6</v>
      </c>
      <c r="T1467" t="s">
        <v>29</v>
      </c>
      <c r="U1467" t="s">
        <v>212</v>
      </c>
      <c r="V1467" t="s">
        <v>212</v>
      </c>
    </row>
    <row r="1468" spans="1:22" x14ac:dyDescent="0.2">
      <c r="A1468" t="s">
        <v>5728</v>
      </c>
      <c r="B1468">
        <v>36.957999999999998</v>
      </c>
      <c r="C1468">
        <v>141.209</v>
      </c>
      <c r="D1468">
        <v>42.4</v>
      </c>
      <c r="E1468">
        <v>4.9000000000000004</v>
      </c>
      <c r="F1468" t="s">
        <v>211</v>
      </c>
      <c r="J1468">
        <v>1.1000000000000001</v>
      </c>
      <c r="K1468" t="s">
        <v>212</v>
      </c>
      <c r="L1468" t="s">
        <v>5729</v>
      </c>
      <c r="M1468" t="s">
        <v>5730</v>
      </c>
      <c r="N1468" t="s">
        <v>5731</v>
      </c>
      <c r="O1468" t="s">
        <v>28</v>
      </c>
      <c r="Q1468">
        <v>4.9000000000000004</v>
      </c>
      <c r="S1468">
        <v>17</v>
      </c>
      <c r="T1468" t="s">
        <v>29</v>
      </c>
      <c r="U1468" t="s">
        <v>212</v>
      </c>
      <c r="V1468" t="s">
        <v>212</v>
      </c>
    </row>
    <row r="1469" spans="1:22" x14ac:dyDescent="0.2">
      <c r="A1469" t="s">
        <v>5732</v>
      </c>
      <c r="B1469">
        <v>36.011000000000003</v>
      </c>
      <c r="C1469">
        <v>139.761</v>
      </c>
      <c r="D1469">
        <v>96.9</v>
      </c>
      <c r="E1469">
        <v>4.7</v>
      </c>
      <c r="F1469" t="s">
        <v>211</v>
      </c>
      <c r="J1469">
        <v>1</v>
      </c>
      <c r="K1469" t="s">
        <v>212</v>
      </c>
      <c r="L1469" t="s">
        <v>5733</v>
      </c>
      <c r="M1469" t="s">
        <v>5734</v>
      </c>
      <c r="N1469" t="s">
        <v>5735</v>
      </c>
      <c r="O1469" t="s">
        <v>28</v>
      </c>
      <c r="Q1469">
        <v>3.3</v>
      </c>
      <c r="S1469">
        <v>6</v>
      </c>
      <c r="T1469" t="s">
        <v>29</v>
      </c>
      <c r="U1469" t="s">
        <v>212</v>
      </c>
      <c r="V1469" t="s">
        <v>212</v>
      </c>
    </row>
    <row r="1470" spans="1:22" x14ac:dyDescent="0.2">
      <c r="A1470" t="s">
        <v>5736</v>
      </c>
      <c r="B1470">
        <v>40.231999999999999</v>
      </c>
      <c r="C1470">
        <v>139.11699999999999</v>
      </c>
      <c r="D1470">
        <v>33</v>
      </c>
      <c r="E1470">
        <v>4.5</v>
      </c>
      <c r="F1470" t="s">
        <v>211</v>
      </c>
      <c r="J1470">
        <v>0.8</v>
      </c>
      <c r="K1470" t="s">
        <v>212</v>
      </c>
      <c r="L1470" t="s">
        <v>5737</v>
      </c>
      <c r="M1470" t="s">
        <v>5738</v>
      </c>
      <c r="N1470" t="s">
        <v>5739</v>
      </c>
      <c r="O1470" t="s">
        <v>28</v>
      </c>
      <c r="S1470">
        <v>5</v>
      </c>
      <c r="T1470" t="s">
        <v>29</v>
      </c>
      <c r="U1470" t="s">
        <v>212</v>
      </c>
      <c r="V1470" t="s">
        <v>212</v>
      </c>
    </row>
    <row r="1471" spans="1:22" x14ac:dyDescent="0.2">
      <c r="A1471" t="s">
        <v>5740</v>
      </c>
      <c r="B1471">
        <v>36.957000000000001</v>
      </c>
      <c r="C1471">
        <v>141.60300000000001</v>
      </c>
      <c r="D1471">
        <v>48.5</v>
      </c>
      <c r="E1471">
        <v>5.6</v>
      </c>
      <c r="F1471" t="s">
        <v>23</v>
      </c>
      <c r="J1471">
        <v>1.1000000000000001</v>
      </c>
      <c r="K1471" t="s">
        <v>212</v>
      </c>
      <c r="L1471" t="s">
        <v>5741</v>
      </c>
      <c r="M1471" t="s">
        <v>5742</v>
      </c>
      <c r="N1471" t="s">
        <v>2991</v>
      </c>
      <c r="O1471" t="s">
        <v>28</v>
      </c>
      <c r="Q1471">
        <v>3.8</v>
      </c>
      <c r="T1471" t="s">
        <v>29</v>
      </c>
      <c r="U1471" t="s">
        <v>212</v>
      </c>
      <c r="V1471" t="s">
        <v>4468</v>
      </c>
    </row>
    <row r="1472" spans="1:22" x14ac:dyDescent="0.2">
      <c r="A1472" t="s">
        <v>5743</v>
      </c>
      <c r="B1472">
        <v>37.936</v>
      </c>
      <c r="C1472">
        <v>141.11699999999999</v>
      </c>
      <c r="D1472">
        <v>91.7</v>
      </c>
      <c r="E1472">
        <v>4.8</v>
      </c>
      <c r="F1472" t="s">
        <v>211</v>
      </c>
      <c r="J1472">
        <v>0.9</v>
      </c>
      <c r="K1472" t="s">
        <v>212</v>
      </c>
      <c r="L1472" t="s">
        <v>5744</v>
      </c>
      <c r="M1472" t="s">
        <v>5745</v>
      </c>
      <c r="N1472" t="s">
        <v>5746</v>
      </c>
      <c r="O1472" t="s">
        <v>28</v>
      </c>
      <c r="Q1472">
        <v>2.7</v>
      </c>
      <c r="S1472">
        <v>35</v>
      </c>
      <c r="T1472" t="s">
        <v>29</v>
      </c>
      <c r="U1472" t="s">
        <v>212</v>
      </c>
      <c r="V1472" t="s">
        <v>212</v>
      </c>
    </row>
    <row r="1473" spans="1:22" x14ac:dyDescent="0.2">
      <c r="A1473" t="s">
        <v>5747</v>
      </c>
      <c r="B1473">
        <v>37.372</v>
      </c>
      <c r="C1473">
        <v>141.387</v>
      </c>
      <c r="D1473">
        <v>62.3</v>
      </c>
      <c r="E1473">
        <v>4.8</v>
      </c>
      <c r="F1473" t="s">
        <v>211</v>
      </c>
      <c r="J1473">
        <v>1.1000000000000001</v>
      </c>
      <c r="K1473" t="s">
        <v>212</v>
      </c>
      <c r="L1473" t="s">
        <v>5748</v>
      </c>
      <c r="M1473" t="s">
        <v>5749</v>
      </c>
      <c r="N1473" t="s">
        <v>5750</v>
      </c>
      <c r="O1473" t="s">
        <v>28</v>
      </c>
      <c r="Q1473">
        <v>5.3</v>
      </c>
      <c r="S1473">
        <v>28</v>
      </c>
      <c r="T1473" t="s">
        <v>29</v>
      </c>
      <c r="U1473" t="s">
        <v>212</v>
      </c>
      <c r="V1473" t="s">
        <v>212</v>
      </c>
    </row>
    <row r="1474" spans="1:22" x14ac:dyDescent="0.2">
      <c r="A1474" t="s">
        <v>5751</v>
      </c>
      <c r="B1474">
        <v>37.116999999999997</v>
      </c>
      <c r="C1474">
        <v>141.46100000000001</v>
      </c>
      <c r="D1474">
        <v>56.3</v>
      </c>
      <c r="E1474">
        <v>4.8</v>
      </c>
      <c r="F1474" t="s">
        <v>211</v>
      </c>
      <c r="J1474">
        <v>1.1000000000000001</v>
      </c>
      <c r="K1474" t="s">
        <v>212</v>
      </c>
      <c r="L1474" t="s">
        <v>5752</v>
      </c>
      <c r="M1474" t="s">
        <v>5753</v>
      </c>
      <c r="N1474" t="s">
        <v>5754</v>
      </c>
      <c r="O1474" t="s">
        <v>28</v>
      </c>
      <c r="Q1474">
        <v>5.2</v>
      </c>
      <c r="S1474">
        <v>21</v>
      </c>
      <c r="T1474" t="s">
        <v>29</v>
      </c>
      <c r="U1474" t="s">
        <v>212</v>
      </c>
      <c r="V1474" t="s">
        <v>212</v>
      </c>
    </row>
    <row r="1475" spans="1:22" x14ac:dyDescent="0.2">
      <c r="A1475" t="s">
        <v>5755</v>
      </c>
      <c r="B1475">
        <v>35.235999999999997</v>
      </c>
      <c r="C1475">
        <v>140.88</v>
      </c>
      <c r="D1475">
        <v>60.2</v>
      </c>
      <c r="E1475">
        <v>4.5</v>
      </c>
      <c r="F1475" t="s">
        <v>211</v>
      </c>
      <c r="J1475">
        <v>1.2</v>
      </c>
      <c r="K1475" t="s">
        <v>212</v>
      </c>
      <c r="L1475" t="s">
        <v>5756</v>
      </c>
      <c r="M1475" t="s">
        <v>5757</v>
      </c>
      <c r="N1475" t="s">
        <v>5758</v>
      </c>
      <c r="O1475" t="s">
        <v>28</v>
      </c>
      <c r="Q1475">
        <v>8.1999999999999993</v>
      </c>
      <c r="S1475">
        <v>7</v>
      </c>
      <c r="T1475" t="s">
        <v>29</v>
      </c>
      <c r="U1475" t="s">
        <v>212</v>
      </c>
      <c r="V1475" t="s">
        <v>212</v>
      </c>
    </row>
    <row r="1476" spans="1:22" x14ac:dyDescent="0.2">
      <c r="A1476" t="s">
        <v>5759</v>
      </c>
      <c r="B1476">
        <v>36.473999999999997</v>
      </c>
      <c r="C1476">
        <v>140.68799999999999</v>
      </c>
      <c r="D1476">
        <v>80.8</v>
      </c>
      <c r="E1476">
        <v>5.0999999999999996</v>
      </c>
      <c r="F1476" t="s">
        <v>211</v>
      </c>
      <c r="J1476">
        <v>1</v>
      </c>
      <c r="K1476" t="s">
        <v>212</v>
      </c>
      <c r="L1476" t="s">
        <v>5760</v>
      </c>
      <c r="M1476" t="s">
        <v>5761</v>
      </c>
      <c r="N1476" t="s">
        <v>5762</v>
      </c>
      <c r="O1476" t="s">
        <v>28</v>
      </c>
      <c r="Q1476">
        <v>3.6</v>
      </c>
      <c r="S1476">
        <v>12</v>
      </c>
      <c r="T1476" t="s">
        <v>29</v>
      </c>
      <c r="U1476" t="s">
        <v>212</v>
      </c>
      <c r="V1476" t="s">
        <v>212</v>
      </c>
    </row>
    <row r="1477" spans="1:22" x14ac:dyDescent="0.2">
      <c r="A1477" t="s">
        <v>5763</v>
      </c>
      <c r="B1477">
        <v>36.923999999999999</v>
      </c>
      <c r="C1477">
        <v>141.66200000000001</v>
      </c>
      <c r="D1477">
        <v>47.3</v>
      </c>
      <c r="E1477">
        <v>5.6</v>
      </c>
      <c r="F1477" t="s">
        <v>23</v>
      </c>
      <c r="J1477">
        <v>0.9</v>
      </c>
      <c r="K1477" t="s">
        <v>212</v>
      </c>
      <c r="L1477" t="s">
        <v>5764</v>
      </c>
      <c r="M1477" t="s">
        <v>5765</v>
      </c>
      <c r="N1477" t="s">
        <v>5766</v>
      </c>
      <c r="O1477" t="s">
        <v>28</v>
      </c>
      <c r="Q1477">
        <v>3.3</v>
      </c>
      <c r="T1477" t="s">
        <v>29</v>
      </c>
      <c r="U1477" t="s">
        <v>212</v>
      </c>
      <c r="V1477" t="s">
        <v>4468</v>
      </c>
    </row>
    <row r="1478" spans="1:22" x14ac:dyDescent="0.2">
      <c r="A1478" t="s">
        <v>5767</v>
      </c>
      <c r="B1478">
        <v>36.941000000000003</v>
      </c>
      <c r="C1478">
        <v>141.822</v>
      </c>
      <c r="D1478">
        <v>46.4</v>
      </c>
      <c r="E1478">
        <v>5.0999999999999996</v>
      </c>
      <c r="F1478" t="s">
        <v>211</v>
      </c>
      <c r="J1478">
        <v>0.7</v>
      </c>
      <c r="K1478" t="s">
        <v>212</v>
      </c>
      <c r="L1478" t="s">
        <v>5768</v>
      </c>
      <c r="M1478" t="s">
        <v>5769</v>
      </c>
      <c r="N1478" t="s">
        <v>5770</v>
      </c>
      <c r="O1478" t="s">
        <v>28</v>
      </c>
      <c r="Q1478">
        <v>9.4</v>
      </c>
      <c r="S1478">
        <v>6</v>
      </c>
      <c r="T1478" t="s">
        <v>29</v>
      </c>
      <c r="U1478" t="s">
        <v>212</v>
      </c>
      <c r="V1478" t="s">
        <v>212</v>
      </c>
    </row>
    <row r="1479" spans="1:22" x14ac:dyDescent="0.2">
      <c r="A1479" t="s">
        <v>5771</v>
      </c>
      <c r="B1479">
        <v>37.375999999999998</v>
      </c>
      <c r="C1479">
        <v>137.87200000000001</v>
      </c>
      <c r="D1479">
        <v>32</v>
      </c>
      <c r="E1479">
        <v>4.5999999999999996</v>
      </c>
      <c r="F1479" t="s">
        <v>211</v>
      </c>
      <c r="J1479">
        <v>1.3</v>
      </c>
      <c r="K1479" t="s">
        <v>212</v>
      </c>
      <c r="L1479" t="s">
        <v>5772</v>
      </c>
      <c r="M1479" t="s">
        <v>5773</v>
      </c>
      <c r="N1479" t="s">
        <v>5774</v>
      </c>
      <c r="O1479" t="s">
        <v>28</v>
      </c>
      <c r="Q1479">
        <v>6.5</v>
      </c>
      <c r="S1479">
        <v>5</v>
      </c>
      <c r="T1479" t="s">
        <v>29</v>
      </c>
      <c r="U1479" t="s">
        <v>212</v>
      </c>
      <c r="V1479" t="s">
        <v>212</v>
      </c>
    </row>
    <row r="1480" spans="1:22" x14ac:dyDescent="0.2">
      <c r="A1480" t="s">
        <v>5775</v>
      </c>
      <c r="B1480">
        <v>37.447000000000003</v>
      </c>
      <c r="C1480">
        <v>137.86500000000001</v>
      </c>
      <c r="D1480">
        <v>23.3</v>
      </c>
      <c r="E1480">
        <v>5.7</v>
      </c>
      <c r="F1480" t="s">
        <v>23</v>
      </c>
      <c r="J1480">
        <v>1.1000000000000001</v>
      </c>
      <c r="K1480" t="s">
        <v>212</v>
      </c>
      <c r="L1480" t="s">
        <v>5776</v>
      </c>
      <c r="M1480" t="s">
        <v>5777</v>
      </c>
      <c r="N1480" t="s">
        <v>5778</v>
      </c>
      <c r="O1480" t="s">
        <v>28</v>
      </c>
      <c r="T1480" t="s">
        <v>29</v>
      </c>
      <c r="U1480" t="s">
        <v>212</v>
      </c>
      <c r="V1480" t="s">
        <v>4468</v>
      </c>
    </row>
    <row r="1481" spans="1:22" x14ac:dyDescent="0.2">
      <c r="A1481" t="s">
        <v>5779</v>
      </c>
      <c r="B1481">
        <v>37.42</v>
      </c>
      <c r="C1481">
        <v>137.79599999999999</v>
      </c>
      <c r="D1481">
        <v>31.5</v>
      </c>
      <c r="E1481">
        <v>4.8</v>
      </c>
      <c r="F1481" t="s">
        <v>211</v>
      </c>
      <c r="J1481">
        <v>1</v>
      </c>
      <c r="K1481" t="s">
        <v>212</v>
      </c>
      <c r="L1481" t="s">
        <v>5780</v>
      </c>
      <c r="M1481" t="s">
        <v>5781</v>
      </c>
      <c r="N1481" t="s">
        <v>5782</v>
      </c>
      <c r="O1481" t="s">
        <v>28</v>
      </c>
      <c r="Q1481">
        <v>3.1</v>
      </c>
      <c r="S1481">
        <v>20</v>
      </c>
      <c r="T1481" t="s">
        <v>29</v>
      </c>
      <c r="U1481" t="s">
        <v>212</v>
      </c>
      <c r="V1481" t="s">
        <v>212</v>
      </c>
    </row>
    <row r="1482" spans="1:22" x14ac:dyDescent="0.2">
      <c r="A1482" t="s">
        <v>5783</v>
      </c>
      <c r="B1482">
        <v>37.433999999999997</v>
      </c>
      <c r="C1482">
        <v>137.786</v>
      </c>
      <c r="D1482">
        <v>37.5</v>
      </c>
      <c r="E1482">
        <v>4.7</v>
      </c>
      <c r="F1482" t="s">
        <v>211</v>
      </c>
      <c r="J1482">
        <v>0.9</v>
      </c>
      <c r="K1482" t="s">
        <v>212</v>
      </c>
      <c r="L1482" t="s">
        <v>5784</v>
      </c>
      <c r="M1482" t="s">
        <v>5785</v>
      </c>
      <c r="N1482" t="s">
        <v>5786</v>
      </c>
      <c r="O1482" t="s">
        <v>28</v>
      </c>
      <c r="Q1482">
        <v>5.6</v>
      </c>
      <c r="S1482">
        <v>15</v>
      </c>
      <c r="T1482" t="s">
        <v>29</v>
      </c>
      <c r="U1482" t="s">
        <v>212</v>
      </c>
      <c r="V1482" t="s">
        <v>212</v>
      </c>
    </row>
    <row r="1483" spans="1:22" x14ac:dyDescent="0.2">
      <c r="A1483" t="s">
        <v>5787</v>
      </c>
      <c r="B1483">
        <v>34.576999999999998</v>
      </c>
      <c r="C1483">
        <v>140.86099999999999</v>
      </c>
      <c r="D1483">
        <v>33</v>
      </c>
      <c r="E1483">
        <v>4.8</v>
      </c>
      <c r="F1483" t="s">
        <v>211</v>
      </c>
      <c r="J1483">
        <v>1.1000000000000001</v>
      </c>
      <c r="K1483" t="s">
        <v>212</v>
      </c>
      <c r="L1483" t="s">
        <v>5788</v>
      </c>
      <c r="M1483" t="s">
        <v>5789</v>
      </c>
      <c r="N1483" t="s">
        <v>5790</v>
      </c>
      <c r="O1483" t="s">
        <v>28</v>
      </c>
      <c r="S1483">
        <v>2</v>
      </c>
      <c r="T1483" t="s">
        <v>29</v>
      </c>
      <c r="U1483" t="s">
        <v>212</v>
      </c>
      <c r="V1483" t="s">
        <v>212</v>
      </c>
    </row>
    <row r="1484" spans="1:22" x14ac:dyDescent="0.2">
      <c r="A1484" t="s">
        <v>5791</v>
      </c>
      <c r="B1484">
        <v>35.424999999999997</v>
      </c>
      <c r="C1484">
        <v>141.13499999999999</v>
      </c>
      <c r="D1484">
        <v>56.8</v>
      </c>
      <c r="E1484">
        <v>4.5999999999999996</v>
      </c>
      <c r="F1484" t="s">
        <v>211</v>
      </c>
      <c r="J1484">
        <v>0.7</v>
      </c>
      <c r="K1484" t="s">
        <v>212</v>
      </c>
      <c r="L1484" t="s">
        <v>5792</v>
      </c>
      <c r="M1484" t="s">
        <v>5793</v>
      </c>
      <c r="N1484" t="s">
        <v>5794</v>
      </c>
      <c r="O1484" t="s">
        <v>28</v>
      </c>
      <c r="Q1484">
        <v>11.6</v>
      </c>
      <c r="S1484">
        <v>6</v>
      </c>
      <c r="T1484" t="s">
        <v>29</v>
      </c>
      <c r="U1484" t="s">
        <v>212</v>
      </c>
      <c r="V1484" t="s">
        <v>212</v>
      </c>
    </row>
    <row r="1485" spans="1:22" x14ac:dyDescent="0.2">
      <c r="A1485" t="s">
        <v>5795</v>
      </c>
      <c r="B1485">
        <v>35.212000000000003</v>
      </c>
      <c r="C1485">
        <v>141.41900000000001</v>
      </c>
      <c r="D1485">
        <v>33</v>
      </c>
      <c r="E1485">
        <v>4.5</v>
      </c>
      <c r="F1485" t="s">
        <v>211</v>
      </c>
      <c r="J1485">
        <v>0.6</v>
      </c>
      <c r="K1485" t="s">
        <v>212</v>
      </c>
      <c r="L1485" t="s">
        <v>5796</v>
      </c>
      <c r="M1485" t="s">
        <v>5797</v>
      </c>
      <c r="N1485" t="s">
        <v>5798</v>
      </c>
      <c r="O1485" t="s">
        <v>28</v>
      </c>
      <c r="S1485">
        <v>2</v>
      </c>
      <c r="T1485" t="s">
        <v>29</v>
      </c>
      <c r="U1485" t="s">
        <v>212</v>
      </c>
      <c r="V1485" t="s">
        <v>212</v>
      </c>
    </row>
    <row r="1486" spans="1:22" x14ac:dyDescent="0.2">
      <c r="A1486" t="s">
        <v>5799</v>
      </c>
      <c r="B1486">
        <v>34.698999999999998</v>
      </c>
      <c r="C1486">
        <v>136.828</v>
      </c>
      <c r="D1486">
        <v>324.8</v>
      </c>
      <c r="E1486">
        <v>4.5999999999999996</v>
      </c>
      <c r="F1486" t="s">
        <v>211</v>
      </c>
      <c r="J1486">
        <v>0.8</v>
      </c>
      <c r="K1486" t="s">
        <v>212</v>
      </c>
      <c r="L1486" t="s">
        <v>5800</v>
      </c>
      <c r="M1486" t="s">
        <v>5801</v>
      </c>
      <c r="N1486" t="s">
        <v>5802</v>
      </c>
      <c r="O1486" t="s">
        <v>28</v>
      </c>
      <c r="Q1486">
        <v>5</v>
      </c>
      <c r="S1486">
        <v>11</v>
      </c>
      <c r="T1486" t="s">
        <v>29</v>
      </c>
      <c r="U1486" t="s">
        <v>212</v>
      </c>
      <c r="V1486" t="s">
        <v>212</v>
      </c>
    </row>
    <row r="1487" spans="1:22" x14ac:dyDescent="0.2">
      <c r="A1487" t="s">
        <v>5803</v>
      </c>
      <c r="B1487">
        <v>37.363</v>
      </c>
      <c r="C1487">
        <v>141.79599999999999</v>
      </c>
      <c r="D1487">
        <v>29.4</v>
      </c>
      <c r="E1487">
        <v>6.7</v>
      </c>
      <c r="F1487" t="s">
        <v>23</v>
      </c>
      <c r="J1487">
        <v>1</v>
      </c>
      <c r="K1487" t="s">
        <v>212</v>
      </c>
      <c r="L1487" t="s">
        <v>5804</v>
      </c>
      <c r="M1487" t="s">
        <v>5805</v>
      </c>
      <c r="N1487" t="s">
        <v>5806</v>
      </c>
      <c r="O1487" t="s">
        <v>28</v>
      </c>
      <c r="T1487" t="s">
        <v>29</v>
      </c>
      <c r="U1487" t="s">
        <v>212</v>
      </c>
      <c r="V1487" t="s">
        <v>3427</v>
      </c>
    </row>
    <row r="1488" spans="1:22" x14ac:dyDescent="0.2">
      <c r="A1488" t="s">
        <v>5807</v>
      </c>
      <c r="B1488">
        <v>35.83</v>
      </c>
      <c r="C1488">
        <v>140.77500000000001</v>
      </c>
      <c r="D1488">
        <v>65.099999999999994</v>
      </c>
      <c r="E1488">
        <v>4.9000000000000004</v>
      </c>
      <c r="F1488" t="s">
        <v>211</v>
      </c>
      <c r="J1488">
        <v>1.2</v>
      </c>
      <c r="K1488" t="s">
        <v>212</v>
      </c>
      <c r="L1488" t="s">
        <v>5808</v>
      </c>
      <c r="M1488" t="s">
        <v>5809</v>
      </c>
      <c r="N1488" t="s">
        <v>5810</v>
      </c>
      <c r="O1488" t="s">
        <v>28</v>
      </c>
      <c r="Q1488">
        <v>6</v>
      </c>
      <c r="S1488">
        <v>6</v>
      </c>
      <c r="T1488" t="s">
        <v>29</v>
      </c>
      <c r="U1488" t="s">
        <v>212</v>
      </c>
      <c r="V1488" t="s">
        <v>212</v>
      </c>
    </row>
    <row r="1489" spans="1:22" x14ac:dyDescent="0.2">
      <c r="A1489" t="s">
        <v>5811</v>
      </c>
      <c r="B1489">
        <v>36.057000000000002</v>
      </c>
      <c r="C1489">
        <v>139.71799999999999</v>
      </c>
      <c r="D1489">
        <v>69.5</v>
      </c>
      <c r="E1489">
        <v>5.0999999999999996</v>
      </c>
      <c r="F1489" t="s">
        <v>211</v>
      </c>
      <c r="J1489">
        <v>1</v>
      </c>
      <c r="K1489" t="s">
        <v>212</v>
      </c>
      <c r="L1489" t="s">
        <v>5812</v>
      </c>
      <c r="M1489" t="s">
        <v>5813</v>
      </c>
      <c r="N1489" t="s">
        <v>5814</v>
      </c>
      <c r="O1489" t="s">
        <v>28</v>
      </c>
      <c r="Q1489">
        <v>2.5</v>
      </c>
      <c r="S1489">
        <v>42</v>
      </c>
      <c r="T1489" t="s">
        <v>29</v>
      </c>
      <c r="U1489" t="s">
        <v>212</v>
      </c>
      <c r="V1489" t="s">
        <v>212</v>
      </c>
    </row>
    <row r="1490" spans="1:22" x14ac:dyDescent="0.2">
      <c r="A1490" t="s">
        <v>5815</v>
      </c>
      <c r="B1490">
        <v>40.49</v>
      </c>
      <c r="C1490">
        <v>141.988</v>
      </c>
      <c r="D1490">
        <v>66.900000000000006</v>
      </c>
      <c r="E1490">
        <v>4.5999999999999996</v>
      </c>
      <c r="F1490" t="s">
        <v>211</v>
      </c>
      <c r="J1490">
        <v>0.9</v>
      </c>
      <c r="K1490" t="s">
        <v>212</v>
      </c>
      <c r="L1490" t="s">
        <v>5816</v>
      </c>
      <c r="M1490" t="s">
        <v>5817</v>
      </c>
      <c r="N1490" t="s">
        <v>5818</v>
      </c>
      <c r="O1490" t="s">
        <v>28</v>
      </c>
      <c r="Q1490">
        <v>8.4</v>
      </c>
      <c r="S1490">
        <v>5</v>
      </c>
      <c r="T1490" t="s">
        <v>29</v>
      </c>
      <c r="U1490" t="s">
        <v>212</v>
      </c>
      <c r="V1490" t="s">
        <v>212</v>
      </c>
    </row>
    <row r="1491" spans="1:22" x14ac:dyDescent="0.2">
      <c r="A1491" t="s">
        <v>5819</v>
      </c>
      <c r="B1491">
        <v>40.921999999999997</v>
      </c>
      <c r="C1491">
        <v>141.19</v>
      </c>
      <c r="D1491">
        <v>107.1</v>
      </c>
      <c r="E1491">
        <v>4.5</v>
      </c>
      <c r="F1491" t="s">
        <v>211</v>
      </c>
      <c r="J1491">
        <v>1.1000000000000001</v>
      </c>
      <c r="K1491" t="s">
        <v>212</v>
      </c>
      <c r="L1491" t="s">
        <v>5820</v>
      </c>
      <c r="M1491" t="s">
        <v>5821</v>
      </c>
      <c r="N1491" t="s">
        <v>5822</v>
      </c>
      <c r="O1491" t="s">
        <v>28</v>
      </c>
      <c r="Q1491">
        <v>4.0999999999999996</v>
      </c>
      <c r="S1491">
        <v>13</v>
      </c>
      <c r="T1491" t="s">
        <v>29</v>
      </c>
      <c r="U1491" t="s">
        <v>212</v>
      </c>
      <c r="V1491" t="s">
        <v>212</v>
      </c>
    </row>
    <row r="1492" spans="1:22" x14ac:dyDescent="0.2">
      <c r="A1492" t="s">
        <v>5823</v>
      </c>
      <c r="B1492">
        <v>37.064999999999998</v>
      </c>
      <c r="C1492">
        <v>141.47300000000001</v>
      </c>
      <c r="D1492">
        <v>54.9</v>
      </c>
      <c r="E1492">
        <v>6.1</v>
      </c>
      <c r="F1492" t="s">
        <v>23</v>
      </c>
      <c r="J1492">
        <v>1</v>
      </c>
      <c r="K1492" t="s">
        <v>212</v>
      </c>
      <c r="L1492" t="s">
        <v>5824</v>
      </c>
      <c r="M1492" t="s">
        <v>5825</v>
      </c>
      <c r="N1492" t="s">
        <v>5826</v>
      </c>
      <c r="O1492" t="s">
        <v>28</v>
      </c>
      <c r="Q1492">
        <v>2.7</v>
      </c>
      <c r="T1492" t="s">
        <v>29</v>
      </c>
      <c r="U1492" t="s">
        <v>212</v>
      </c>
      <c r="V1492" t="s">
        <v>4468</v>
      </c>
    </row>
    <row r="1493" spans="1:22" x14ac:dyDescent="0.2">
      <c r="A1493" t="s">
        <v>5827</v>
      </c>
      <c r="B1493">
        <v>35.671999999999997</v>
      </c>
      <c r="C1493">
        <v>139.99700000000001</v>
      </c>
      <c r="D1493">
        <v>80.5</v>
      </c>
      <c r="E1493">
        <v>5.0999999999999996</v>
      </c>
      <c r="F1493" t="s">
        <v>23</v>
      </c>
      <c r="J1493">
        <v>0.9</v>
      </c>
      <c r="K1493" t="s">
        <v>212</v>
      </c>
      <c r="L1493" t="s">
        <v>5828</v>
      </c>
      <c r="M1493" t="s">
        <v>5829</v>
      </c>
      <c r="N1493" t="s">
        <v>5830</v>
      </c>
      <c r="O1493" t="s">
        <v>28</v>
      </c>
      <c r="Q1493">
        <v>2.1</v>
      </c>
      <c r="T1493" t="s">
        <v>29</v>
      </c>
      <c r="U1493" t="s">
        <v>212</v>
      </c>
      <c r="V1493" t="s">
        <v>4468</v>
      </c>
    </row>
    <row r="1494" spans="1:22" x14ac:dyDescent="0.2">
      <c r="A1494" t="s">
        <v>5831</v>
      </c>
      <c r="B1494">
        <v>33.616</v>
      </c>
      <c r="C1494">
        <v>131.947</v>
      </c>
      <c r="D1494">
        <v>97.1</v>
      </c>
      <c r="E1494">
        <v>4.7</v>
      </c>
      <c r="F1494" t="s">
        <v>211</v>
      </c>
      <c r="J1494">
        <v>1.4</v>
      </c>
      <c r="K1494" t="s">
        <v>212</v>
      </c>
      <c r="L1494" t="s">
        <v>5832</v>
      </c>
      <c r="M1494" t="s">
        <v>5833</v>
      </c>
      <c r="N1494" t="s">
        <v>5834</v>
      </c>
      <c r="O1494" t="s">
        <v>28</v>
      </c>
      <c r="Q1494">
        <v>5.5</v>
      </c>
      <c r="S1494">
        <v>4</v>
      </c>
      <c r="T1494" t="s">
        <v>29</v>
      </c>
      <c r="U1494" t="s">
        <v>212</v>
      </c>
      <c r="V1494" t="s">
        <v>212</v>
      </c>
    </row>
    <row r="1495" spans="1:22" x14ac:dyDescent="0.2">
      <c r="A1495" t="s">
        <v>5835</v>
      </c>
      <c r="B1495">
        <v>37.261000000000003</v>
      </c>
      <c r="C1495">
        <v>142.83000000000001</v>
      </c>
      <c r="D1495">
        <v>32.200000000000003</v>
      </c>
      <c r="E1495">
        <v>4.9000000000000004</v>
      </c>
      <c r="F1495" t="s">
        <v>211</v>
      </c>
      <c r="J1495">
        <v>1.1000000000000001</v>
      </c>
      <c r="K1495" t="s">
        <v>212</v>
      </c>
      <c r="L1495" t="s">
        <v>5836</v>
      </c>
      <c r="M1495" t="s">
        <v>5837</v>
      </c>
      <c r="N1495" t="s">
        <v>394</v>
      </c>
      <c r="O1495" t="s">
        <v>28</v>
      </c>
      <c r="S1495">
        <v>23</v>
      </c>
      <c r="T1495" t="s">
        <v>29</v>
      </c>
      <c r="U1495" t="s">
        <v>212</v>
      </c>
      <c r="V1495" t="s">
        <v>212</v>
      </c>
    </row>
    <row r="1496" spans="1:22" x14ac:dyDescent="0.2">
      <c r="A1496" t="s">
        <v>5838</v>
      </c>
      <c r="B1496">
        <v>37.493000000000002</v>
      </c>
      <c r="C1496">
        <v>141.47900000000001</v>
      </c>
      <c r="D1496">
        <v>60.8</v>
      </c>
      <c r="E1496">
        <v>5</v>
      </c>
      <c r="F1496" t="s">
        <v>211</v>
      </c>
      <c r="J1496">
        <v>1.1000000000000001</v>
      </c>
      <c r="K1496" t="s">
        <v>212</v>
      </c>
      <c r="L1496" t="s">
        <v>5839</v>
      </c>
      <c r="M1496" t="s">
        <v>5840</v>
      </c>
      <c r="N1496" t="s">
        <v>5841</v>
      </c>
      <c r="O1496" t="s">
        <v>28</v>
      </c>
      <c r="Q1496">
        <v>4.5999999999999996</v>
      </c>
      <c r="S1496">
        <v>38</v>
      </c>
      <c r="T1496" t="s">
        <v>29</v>
      </c>
      <c r="U1496" t="s">
        <v>212</v>
      </c>
      <c r="V1496" t="s">
        <v>212</v>
      </c>
    </row>
    <row r="1497" spans="1:22" x14ac:dyDescent="0.2">
      <c r="A1497" t="s">
        <v>5842</v>
      </c>
      <c r="B1497">
        <v>37.155000000000001</v>
      </c>
      <c r="C1497">
        <v>141.57300000000001</v>
      </c>
      <c r="D1497">
        <v>30.3</v>
      </c>
      <c r="E1497">
        <v>6.7</v>
      </c>
      <c r="F1497" t="s">
        <v>23</v>
      </c>
      <c r="J1497">
        <v>1.1000000000000001</v>
      </c>
      <c r="K1497" t="s">
        <v>212</v>
      </c>
      <c r="L1497" t="s">
        <v>5843</v>
      </c>
      <c r="M1497" t="s">
        <v>5844</v>
      </c>
      <c r="N1497" t="s">
        <v>5845</v>
      </c>
      <c r="O1497" t="s">
        <v>28</v>
      </c>
      <c r="T1497" t="s">
        <v>29</v>
      </c>
      <c r="U1497" t="s">
        <v>212</v>
      </c>
      <c r="V1497" t="s">
        <v>3427</v>
      </c>
    </row>
    <row r="1498" spans="1:22" x14ac:dyDescent="0.2">
      <c r="A1498" t="s">
        <v>5846</v>
      </c>
      <c r="B1498">
        <v>37.271000000000001</v>
      </c>
      <c r="C1498">
        <v>141.24299999999999</v>
      </c>
      <c r="D1498">
        <v>56.6</v>
      </c>
      <c r="E1498">
        <v>4.5999999999999996</v>
      </c>
      <c r="F1498" t="s">
        <v>211</v>
      </c>
      <c r="J1498">
        <v>1</v>
      </c>
      <c r="K1498" t="s">
        <v>212</v>
      </c>
      <c r="L1498" t="s">
        <v>5847</v>
      </c>
      <c r="M1498" t="s">
        <v>5848</v>
      </c>
      <c r="N1498" t="s">
        <v>5849</v>
      </c>
      <c r="O1498" t="s">
        <v>28</v>
      </c>
      <c r="Q1498">
        <v>4.5999999999999996</v>
      </c>
      <c r="S1498">
        <v>18</v>
      </c>
      <c r="T1498" t="s">
        <v>29</v>
      </c>
      <c r="U1498" t="s">
        <v>212</v>
      </c>
      <c r="V1498" t="s">
        <v>212</v>
      </c>
    </row>
    <row r="1499" spans="1:22" x14ac:dyDescent="0.2">
      <c r="A1499" t="s">
        <v>5850</v>
      </c>
      <c r="B1499">
        <v>37.787999999999997</v>
      </c>
      <c r="C1499">
        <v>142.56299999999999</v>
      </c>
      <c r="D1499">
        <v>48.8</v>
      </c>
      <c r="E1499">
        <v>5.2</v>
      </c>
      <c r="F1499" t="s">
        <v>23</v>
      </c>
      <c r="J1499">
        <v>1.1000000000000001</v>
      </c>
      <c r="K1499" t="s">
        <v>212</v>
      </c>
      <c r="L1499" t="s">
        <v>5851</v>
      </c>
      <c r="M1499" t="s">
        <v>5852</v>
      </c>
      <c r="N1499" t="s">
        <v>5853</v>
      </c>
      <c r="O1499" t="s">
        <v>28</v>
      </c>
      <c r="Q1499">
        <v>4.5999999999999996</v>
      </c>
      <c r="T1499" t="s">
        <v>29</v>
      </c>
      <c r="U1499" t="s">
        <v>212</v>
      </c>
      <c r="V1499" t="s">
        <v>4468</v>
      </c>
    </row>
    <row r="1500" spans="1:22" x14ac:dyDescent="0.2">
      <c r="A1500" t="s">
        <v>5854</v>
      </c>
      <c r="B1500">
        <v>37.186999999999998</v>
      </c>
      <c r="C1500">
        <v>141.322</v>
      </c>
      <c r="D1500">
        <v>60.5</v>
      </c>
      <c r="E1500">
        <v>4.9000000000000004</v>
      </c>
      <c r="F1500" t="s">
        <v>211</v>
      </c>
      <c r="J1500">
        <v>1</v>
      </c>
      <c r="K1500" t="s">
        <v>212</v>
      </c>
      <c r="L1500" t="s">
        <v>5855</v>
      </c>
      <c r="M1500" t="s">
        <v>5856</v>
      </c>
      <c r="N1500" t="s">
        <v>5857</v>
      </c>
      <c r="O1500" t="s">
        <v>28</v>
      </c>
      <c r="Q1500">
        <v>3.9</v>
      </c>
      <c r="S1500">
        <v>28</v>
      </c>
      <c r="T1500" t="s">
        <v>29</v>
      </c>
      <c r="U1500" t="s">
        <v>212</v>
      </c>
      <c r="V1500" t="s">
        <v>212</v>
      </c>
    </row>
    <row r="1501" spans="1:22" x14ac:dyDescent="0.2">
      <c r="A1501" t="s">
        <v>5858</v>
      </c>
      <c r="B1501">
        <v>37.158000000000001</v>
      </c>
      <c r="C1501">
        <v>141.62100000000001</v>
      </c>
      <c r="D1501">
        <v>50</v>
      </c>
      <c r="E1501">
        <v>4.5</v>
      </c>
      <c r="F1501" t="s">
        <v>211</v>
      </c>
      <c r="J1501">
        <v>0.4</v>
      </c>
      <c r="K1501" t="s">
        <v>212</v>
      </c>
      <c r="L1501" t="s">
        <v>5859</v>
      </c>
      <c r="M1501" t="s">
        <v>5860</v>
      </c>
      <c r="N1501" t="s">
        <v>5861</v>
      </c>
      <c r="O1501" t="s">
        <v>28</v>
      </c>
      <c r="Q1501">
        <v>9.6</v>
      </c>
      <c r="S1501">
        <v>4</v>
      </c>
      <c r="T1501" t="s">
        <v>29</v>
      </c>
      <c r="U1501" t="s">
        <v>212</v>
      </c>
      <c r="V1501" t="s">
        <v>212</v>
      </c>
    </row>
    <row r="1502" spans="1:22" x14ac:dyDescent="0.2">
      <c r="A1502" t="s">
        <v>5862</v>
      </c>
      <c r="B1502">
        <v>35.444000000000003</v>
      </c>
      <c r="C1502">
        <v>140.64500000000001</v>
      </c>
      <c r="D1502">
        <v>74.400000000000006</v>
      </c>
      <c r="E1502">
        <v>4.9000000000000004</v>
      </c>
      <c r="F1502" t="s">
        <v>211</v>
      </c>
      <c r="J1502">
        <v>1.2</v>
      </c>
      <c r="K1502" t="s">
        <v>212</v>
      </c>
      <c r="L1502" t="s">
        <v>5863</v>
      </c>
      <c r="M1502" t="s">
        <v>5864</v>
      </c>
      <c r="N1502" t="s">
        <v>5865</v>
      </c>
      <c r="O1502" t="s">
        <v>28</v>
      </c>
      <c r="Q1502">
        <v>5</v>
      </c>
      <c r="S1502">
        <v>18</v>
      </c>
      <c r="T1502" t="s">
        <v>29</v>
      </c>
      <c r="U1502" t="s">
        <v>212</v>
      </c>
      <c r="V1502" t="s">
        <v>212</v>
      </c>
    </row>
    <row r="1503" spans="1:22" x14ac:dyDescent="0.2">
      <c r="A1503" t="s">
        <v>5866</v>
      </c>
      <c r="B1503">
        <v>37.107999999999997</v>
      </c>
      <c r="C1503">
        <v>141.83199999999999</v>
      </c>
      <c r="D1503">
        <v>47.6</v>
      </c>
      <c r="E1503">
        <v>5.0999999999999996</v>
      </c>
      <c r="F1503" t="s">
        <v>23</v>
      </c>
      <c r="J1503">
        <v>1.1000000000000001</v>
      </c>
      <c r="K1503" t="s">
        <v>212</v>
      </c>
      <c r="L1503" t="s">
        <v>5867</v>
      </c>
      <c r="M1503" t="s">
        <v>5868</v>
      </c>
      <c r="N1503" t="s">
        <v>5770</v>
      </c>
      <c r="O1503" t="s">
        <v>28</v>
      </c>
      <c r="Q1503">
        <v>4.7</v>
      </c>
      <c r="T1503" t="s">
        <v>29</v>
      </c>
      <c r="U1503" t="s">
        <v>212</v>
      </c>
      <c r="V1503" t="s">
        <v>4468</v>
      </c>
    </row>
    <row r="1504" spans="1:22" x14ac:dyDescent="0.2">
      <c r="A1504" t="s">
        <v>5869</v>
      </c>
      <c r="B1504">
        <v>37.25</v>
      </c>
      <c r="C1504">
        <v>141.47999999999999</v>
      </c>
      <c r="D1504">
        <v>55</v>
      </c>
      <c r="E1504">
        <v>4.5999999999999996</v>
      </c>
      <c r="F1504" t="s">
        <v>211</v>
      </c>
      <c r="J1504">
        <v>1</v>
      </c>
      <c r="K1504" t="s">
        <v>212</v>
      </c>
      <c r="L1504" t="s">
        <v>5870</v>
      </c>
      <c r="M1504" t="s">
        <v>5871</v>
      </c>
      <c r="N1504" t="s">
        <v>4557</v>
      </c>
      <c r="O1504" t="s">
        <v>28</v>
      </c>
      <c r="Q1504">
        <v>7.5</v>
      </c>
      <c r="S1504">
        <v>6</v>
      </c>
      <c r="T1504" t="s">
        <v>29</v>
      </c>
      <c r="U1504" t="s">
        <v>212</v>
      </c>
      <c r="V1504" t="s">
        <v>212</v>
      </c>
    </row>
    <row r="1505" spans="1:22" x14ac:dyDescent="0.2">
      <c r="A1505" t="s">
        <v>5872</v>
      </c>
      <c r="B1505">
        <v>37.231000000000002</v>
      </c>
      <c r="C1505">
        <v>141.32400000000001</v>
      </c>
      <c r="D1505">
        <v>89.9</v>
      </c>
      <c r="E1505">
        <v>4.7</v>
      </c>
      <c r="F1505" t="s">
        <v>211</v>
      </c>
      <c r="J1505">
        <v>1</v>
      </c>
      <c r="K1505" t="s">
        <v>212</v>
      </c>
      <c r="L1505" t="s">
        <v>5873</v>
      </c>
      <c r="M1505" t="s">
        <v>5874</v>
      </c>
      <c r="N1505" t="s">
        <v>5875</v>
      </c>
      <c r="O1505" t="s">
        <v>28</v>
      </c>
      <c r="Q1505">
        <v>3.9</v>
      </c>
      <c r="S1505">
        <v>16</v>
      </c>
      <c r="T1505" t="s">
        <v>29</v>
      </c>
      <c r="U1505" t="s">
        <v>212</v>
      </c>
      <c r="V1505" t="s">
        <v>212</v>
      </c>
    </row>
    <row r="1506" spans="1:22" x14ac:dyDescent="0.2">
      <c r="A1506" t="s">
        <v>5876</v>
      </c>
      <c r="B1506">
        <v>34.155999999999999</v>
      </c>
      <c r="C1506">
        <v>135.43100000000001</v>
      </c>
      <c r="D1506">
        <v>10</v>
      </c>
      <c r="E1506">
        <v>5.0999999999999996</v>
      </c>
      <c r="F1506" t="s">
        <v>211</v>
      </c>
      <c r="J1506">
        <v>1.3</v>
      </c>
      <c r="K1506" t="s">
        <v>212</v>
      </c>
      <c r="L1506" t="s">
        <v>5877</v>
      </c>
      <c r="M1506" t="s">
        <v>5878</v>
      </c>
      <c r="N1506" t="s">
        <v>5879</v>
      </c>
      <c r="O1506" t="s">
        <v>28</v>
      </c>
      <c r="S1506">
        <v>38</v>
      </c>
      <c r="T1506" t="s">
        <v>29</v>
      </c>
      <c r="U1506" t="s">
        <v>212</v>
      </c>
      <c r="V1506" t="s">
        <v>212</v>
      </c>
    </row>
    <row r="1507" spans="1:22" x14ac:dyDescent="0.2">
      <c r="A1507" t="s">
        <v>5880</v>
      </c>
      <c r="B1507">
        <v>36.201000000000001</v>
      </c>
      <c r="C1507">
        <v>141.81</v>
      </c>
      <c r="D1507">
        <v>45.2</v>
      </c>
      <c r="E1507">
        <v>5.2</v>
      </c>
      <c r="F1507" t="s">
        <v>23</v>
      </c>
      <c r="J1507">
        <v>0.9</v>
      </c>
      <c r="K1507" t="s">
        <v>212</v>
      </c>
      <c r="L1507" t="s">
        <v>5881</v>
      </c>
      <c r="M1507" t="s">
        <v>5882</v>
      </c>
      <c r="N1507" t="s">
        <v>2044</v>
      </c>
      <c r="O1507" t="s">
        <v>28</v>
      </c>
      <c r="Q1507">
        <v>3.8</v>
      </c>
      <c r="T1507" t="s">
        <v>29</v>
      </c>
      <c r="U1507" t="s">
        <v>212</v>
      </c>
      <c r="V1507" t="s">
        <v>4468</v>
      </c>
    </row>
    <row r="1508" spans="1:22" x14ac:dyDescent="0.2">
      <c r="A1508" t="s">
        <v>5883</v>
      </c>
      <c r="B1508">
        <v>37.56</v>
      </c>
      <c r="C1508">
        <v>141.90600000000001</v>
      </c>
      <c r="D1508">
        <v>40.200000000000003</v>
      </c>
      <c r="E1508">
        <v>5.0999999999999996</v>
      </c>
      <c r="F1508" t="s">
        <v>211</v>
      </c>
      <c r="J1508">
        <v>1</v>
      </c>
      <c r="K1508" t="s">
        <v>212</v>
      </c>
      <c r="L1508" t="s">
        <v>5884</v>
      </c>
      <c r="M1508" t="s">
        <v>5885</v>
      </c>
      <c r="N1508" t="s">
        <v>5886</v>
      </c>
      <c r="O1508" t="s">
        <v>28</v>
      </c>
      <c r="S1508">
        <v>52</v>
      </c>
      <c r="T1508" t="s">
        <v>29</v>
      </c>
      <c r="U1508" t="s">
        <v>212</v>
      </c>
      <c r="V1508" t="s">
        <v>212</v>
      </c>
    </row>
    <row r="1509" spans="1:22" x14ac:dyDescent="0.2">
      <c r="A1509" t="s">
        <v>5887</v>
      </c>
      <c r="B1509">
        <v>34.850999999999999</v>
      </c>
      <c r="C1509">
        <v>139.35300000000001</v>
      </c>
      <c r="D1509">
        <v>27.2</v>
      </c>
      <c r="E1509">
        <v>4.5999999999999996</v>
      </c>
      <c r="F1509" t="s">
        <v>211</v>
      </c>
      <c r="J1509">
        <v>1.2</v>
      </c>
      <c r="K1509" t="s">
        <v>212</v>
      </c>
      <c r="L1509" t="s">
        <v>5888</v>
      </c>
      <c r="M1509" t="s">
        <v>5889</v>
      </c>
      <c r="N1509" t="s">
        <v>5890</v>
      </c>
      <c r="O1509" t="s">
        <v>28</v>
      </c>
      <c r="Q1509">
        <v>3</v>
      </c>
      <c r="S1509">
        <v>14</v>
      </c>
      <c r="T1509" t="s">
        <v>29</v>
      </c>
      <c r="U1509" t="s">
        <v>212</v>
      </c>
      <c r="V1509" t="s">
        <v>212</v>
      </c>
    </row>
    <row r="1510" spans="1:22" x14ac:dyDescent="0.2">
      <c r="A1510" t="s">
        <v>5891</v>
      </c>
      <c r="B1510">
        <v>34.85</v>
      </c>
      <c r="C1510">
        <v>139.32900000000001</v>
      </c>
      <c r="D1510">
        <v>31.4</v>
      </c>
      <c r="E1510">
        <v>4.5999999999999996</v>
      </c>
      <c r="F1510" t="s">
        <v>211</v>
      </c>
      <c r="J1510">
        <v>1.3</v>
      </c>
      <c r="K1510" t="s">
        <v>212</v>
      </c>
      <c r="L1510" t="s">
        <v>5892</v>
      </c>
      <c r="M1510" t="s">
        <v>5893</v>
      </c>
      <c r="N1510" t="s">
        <v>5894</v>
      </c>
      <c r="O1510" t="s">
        <v>28</v>
      </c>
      <c r="Q1510">
        <v>3.7</v>
      </c>
      <c r="S1510">
        <v>7</v>
      </c>
      <c r="T1510" t="s">
        <v>29</v>
      </c>
      <c r="U1510" t="s">
        <v>212</v>
      </c>
      <c r="V1510" t="s">
        <v>212</v>
      </c>
    </row>
    <row r="1511" spans="1:22" x14ac:dyDescent="0.2">
      <c r="A1511" t="s">
        <v>5895</v>
      </c>
      <c r="B1511">
        <v>38.902000000000001</v>
      </c>
      <c r="C1511">
        <v>141.988</v>
      </c>
      <c r="D1511">
        <v>52.7</v>
      </c>
      <c r="E1511">
        <v>5.8</v>
      </c>
      <c r="F1511" t="s">
        <v>23</v>
      </c>
      <c r="J1511">
        <v>1</v>
      </c>
      <c r="K1511" t="s">
        <v>212</v>
      </c>
      <c r="L1511" t="s">
        <v>5896</v>
      </c>
      <c r="M1511" t="s">
        <v>5897</v>
      </c>
      <c r="N1511" t="s">
        <v>4405</v>
      </c>
      <c r="O1511" t="s">
        <v>28</v>
      </c>
      <c r="T1511" t="s">
        <v>29</v>
      </c>
      <c r="U1511" t="s">
        <v>212</v>
      </c>
      <c r="V1511" t="s">
        <v>4468</v>
      </c>
    </row>
    <row r="1512" spans="1:22" x14ac:dyDescent="0.2">
      <c r="A1512" t="s">
        <v>5898</v>
      </c>
      <c r="B1512">
        <v>38.799999999999997</v>
      </c>
      <c r="C1512">
        <v>142.17400000000001</v>
      </c>
      <c r="D1512">
        <v>56.2</v>
      </c>
      <c r="E1512">
        <v>4.7</v>
      </c>
      <c r="F1512" t="s">
        <v>211</v>
      </c>
      <c r="J1512">
        <v>1.1000000000000001</v>
      </c>
      <c r="K1512" t="s">
        <v>212</v>
      </c>
      <c r="L1512" t="s">
        <v>5899</v>
      </c>
      <c r="M1512" t="s">
        <v>5900</v>
      </c>
      <c r="N1512" t="s">
        <v>5901</v>
      </c>
      <c r="O1512" t="s">
        <v>28</v>
      </c>
      <c r="Q1512">
        <v>6.2</v>
      </c>
      <c r="S1512">
        <v>8</v>
      </c>
      <c r="T1512" t="s">
        <v>29</v>
      </c>
      <c r="U1512" t="s">
        <v>212</v>
      </c>
      <c r="V1512" t="s">
        <v>212</v>
      </c>
    </row>
    <row r="1513" spans="1:22" x14ac:dyDescent="0.2">
      <c r="A1513" t="s">
        <v>5902</v>
      </c>
      <c r="B1513">
        <v>34.936</v>
      </c>
      <c r="C1513">
        <v>140.63499999999999</v>
      </c>
      <c r="D1513">
        <v>55.7</v>
      </c>
      <c r="E1513">
        <v>4.7</v>
      </c>
      <c r="F1513" t="s">
        <v>211</v>
      </c>
      <c r="J1513">
        <v>0.9</v>
      </c>
      <c r="K1513" t="s">
        <v>212</v>
      </c>
      <c r="L1513" t="s">
        <v>5903</v>
      </c>
      <c r="M1513" t="s">
        <v>5904</v>
      </c>
      <c r="N1513" t="s">
        <v>581</v>
      </c>
      <c r="O1513" t="s">
        <v>28</v>
      </c>
      <c r="Q1513">
        <v>6.4</v>
      </c>
      <c r="S1513">
        <v>13</v>
      </c>
      <c r="T1513" t="s">
        <v>29</v>
      </c>
      <c r="U1513" t="s">
        <v>212</v>
      </c>
      <c r="V1513" t="s">
        <v>212</v>
      </c>
    </row>
    <row r="1514" spans="1:22" x14ac:dyDescent="0.2">
      <c r="A1514" t="s">
        <v>5905</v>
      </c>
      <c r="B1514">
        <v>35.814</v>
      </c>
      <c r="C1514">
        <v>140.63399999999999</v>
      </c>
      <c r="D1514">
        <v>68.3</v>
      </c>
      <c r="E1514">
        <v>4.7</v>
      </c>
      <c r="F1514" t="s">
        <v>211</v>
      </c>
      <c r="J1514">
        <v>1</v>
      </c>
      <c r="K1514" t="s">
        <v>212</v>
      </c>
      <c r="L1514" t="s">
        <v>5906</v>
      </c>
      <c r="M1514" t="s">
        <v>5907</v>
      </c>
      <c r="N1514" t="s">
        <v>5908</v>
      </c>
      <c r="O1514" t="s">
        <v>28</v>
      </c>
      <c r="Q1514">
        <v>4.2</v>
      </c>
      <c r="S1514">
        <v>10</v>
      </c>
      <c r="T1514" t="s">
        <v>29</v>
      </c>
      <c r="U1514" t="s">
        <v>212</v>
      </c>
      <c r="V1514" t="s">
        <v>212</v>
      </c>
    </row>
    <row r="1515" spans="1:22" x14ac:dyDescent="0.2">
      <c r="A1515" t="s">
        <v>5909</v>
      </c>
      <c r="B1515">
        <v>37.762</v>
      </c>
      <c r="C1515">
        <v>139.44900000000001</v>
      </c>
      <c r="D1515">
        <v>37.1</v>
      </c>
      <c r="E1515">
        <v>4.7</v>
      </c>
      <c r="F1515" t="s">
        <v>211</v>
      </c>
      <c r="J1515">
        <v>1</v>
      </c>
      <c r="K1515" t="s">
        <v>212</v>
      </c>
      <c r="L1515" t="s">
        <v>5910</v>
      </c>
      <c r="M1515" t="s">
        <v>5911</v>
      </c>
      <c r="N1515" t="s">
        <v>5912</v>
      </c>
      <c r="O1515" t="s">
        <v>28</v>
      </c>
      <c r="Q1515">
        <v>4.5999999999999996</v>
      </c>
      <c r="S1515">
        <v>18</v>
      </c>
      <c r="T1515" t="s">
        <v>29</v>
      </c>
      <c r="U1515" t="s">
        <v>212</v>
      </c>
      <c r="V1515" t="s">
        <v>212</v>
      </c>
    </row>
    <row r="1516" spans="1:22" x14ac:dyDescent="0.2">
      <c r="A1516" t="s">
        <v>5913</v>
      </c>
      <c r="B1516">
        <v>38.222000000000001</v>
      </c>
      <c r="C1516">
        <v>142.31800000000001</v>
      </c>
      <c r="D1516">
        <v>36.6</v>
      </c>
      <c r="E1516">
        <v>5.5</v>
      </c>
      <c r="F1516" t="s">
        <v>23</v>
      </c>
      <c r="J1516">
        <v>1</v>
      </c>
      <c r="K1516" t="s">
        <v>212</v>
      </c>
      <c r="L1516" t="s">
        <v>5914</v>
      </c>
      <c r="M1516" t="s">
        <v>5915</v>
      </c>
      <c r="N1516" t="s">
        <v>5916</v>
      </c>
      <c r="O1516" t="s">
        <v>28</v>
      </c>
      <c r="T1516" t="s">
        <v>29</v>
      </c>
      <c r="U1516" t="s">
        <v>212</v>
      </c>
      <c r="V1516" t="s">
        <v>4468</v>
      </c>
    </row>
    <row r="1517" spans="1:22" x14ac:dyDescent="0.2">
      <c r="A1517" t="s">
        <v>5917</v>
      </c>
      <c r="B1517">
        <v>35.084000000000003</v>
      </c>
      <c r="C1517">
        <v>135.447</v>
      </c>
      <c r="D1517">
        <v>10</v>
      </c>
      <c r="E1517">
        <v>4.9000000000000004</v>
      </c>
      <c r="F1517" t="s">
        <v>211</v>
      </c>
      <c r="J1517">
        <v>1.1000000000000001</v>
      </c>
      <c r="K1517" t="s">
        <v>212</v>
      </c>
      <c r="L1517" t="s">
        <v>5918</v>
      </c>
      <c r="M1517" t="s">
        <v>5919</v>
      </c>
      <c r="N1517" t="s">
        <v>5920</v>
      </c>
      <c r="O1517" t="s">
        <v>28</v>
      </c>
      <c r="S1517">
        <v>26</v>
      </c>
      <c r="T1517" t="s">
        <v>29</v>
      </c>
      <c r="U1517" t="s">
        <v>212</v>
      </c>
      <c r="V1517" t="s">
        <v>212</v>
      </c>
    </row>
    <row r="1518" spans="1:22" x14ac:dyDescent="0.2">
      <c r="A1518" t="s">
        <v>5921</v>
      </c>
      <c r="B1518">
        <v>36.975999999999999</v>
      </c>
      <c r="C1518">
        <v>141.322</v>
      </c>
      <c r="D1518">
        <v>62.3</v>
      </c>
      <c r="E1518">
        <v>4.5999999999999996</v>
      </c>
      <c r="F1518" t="s">
        <v>211</v>
      </c>
      <c r="J1518">
        <v>1.1000000000000001</v>
      </c>
      <c r="K1518" t="s">
        <v>212</v>
      </c>
      <c r="L1518" t="s">
        <v>5922</v>
      </c>
      <c r="M1518" t="s">
        <v>5923</v>
      </c>
      <c r="N1518" t="s">
        <v>5924</v>
      </c>
      <c r="O1518" t="s">
        <v>28</v>
      </c>
      <c r="Q1518">
        <v>7.1</v>
      </c>
      <c r="S1518">
        <v>9</v>
      </c>
      <c r="T1518" t="s">
        <v>29</v>
      </c>
      <c r="U1518" t="s">
        <v>212</v>
      </c>
      <c r="V1518" t="s">
        <v>212</v>
      </c>
    </row>
    <row r="1519" spans="1:22" x14ac:dyDescent="0.2">
      <c r="A1519" t="s">
        <v>5925</v>
      </c>
      <c r="B1519">
        <v>39.781999999999996</v>
      </c>
      <c r="C1519">
        <v>142.91</v>
      </c>
      <c r="D1519">
        <v>48.2</v>
      </c>
      <c r="E1519">
        <v>4.7</v>
      </c>
      <c r="F1519" t="s">
        <v>211</v>
      </c>
      <c r="J1519">
        <v>0.9</v>
      </c>
      <c r="K1519" t="s">
        <v>212</v>
      </c>
      <c r="L1519" t="s">
        <v>5926</v>
      </c>
      <c r="M1519" t="s">
        <v>5927</v>
      </c>
      <c r="N1519" t="s">
        <v>5928</v>
      </c>
      <c r="O1519" t="s">
        <v>28</v>
      </c>
      <c r="Q1519">
        <v>12</v>
      </c>
      <c r="S1519">
        <v>13</v>
      </c>
      <c r="T1519" t="s">
        <v>29</v>
      </c>
      <c r="U1519" t="s">
        <v>212</v>
      </c>
      <c r="V1519" t="s">
        <v>212</v>
      </c>
    </row>
    <row r="1520" spans="1:22" x14ac:dyDescent="0.2">
      <c r="A1520" t="s">
        <v>5929</v>
      </c>
      <c r="B1520">
        <v>39.728999999999999</v>
      </c>
      <c r="C1520">
        <v>142.82</v>
      </c>
      <c r="D1520">
        <v>58.8</v>
      </c>
      <c r="E1520">
        <v>5.5</v>
      </c>
      <c r="F1520" t="s">
        <v>439</v>
      </c>
      <c r="J1520">
        <v>1</v>
      </c>
      <c r="K1520" t="s">
        <v>212</v>
      </c>
      <c r="L1520" t="s">
        <v>5930</v>
      </c>
      <c r="M1520" t="s">
        <v>5931</v>
      </c>
      <c r="N1520" t="s">
        <v>5932</v>
      </c>
      <c r="O1520" t="s">
        <v>28</v>
      </c>
      <c r="Q1520">
        <v>9.6</v>
      </c>
      <c r="S1520">
        <v>2</v>
      </c>
      <c r="T1520" t="s">
        <v>29</v>
      </c>
      <c r="U1520" t="s">
        <v>212</v>
      </c>
      <c r="V1520" t="s">
        <v>212</v>
      </c>
    </row>
    <row r="1521" spans="1:22" x14ac:dyDescent="0.2">
      <c r="A1521" t="s">
        <v>5933</v>
      </c>
      <c r="B1521">
        <v>35.57</v>
      </c>
      <c r="C1521">
        <v>140.155</v>
      </c>
      <c r="D1521">
        <v>73.7</v>
      </c>
      <c r="E1521">
        <v>4.5999999999999996</v>
      </c>
      <c r="F1521" t="s">
        <v>211</v>
      </c>
      <c r="J1521">
        <v>1</v>
      </c>
      <c r="K1521" t="s">
        <v>212</v>
      </c>
      <c r="L1521" t="s">
        <v>5934</v>
      </c>
      <c r="M1521" t="s">
        <v>5935</v>
      </c>
      <c r="N1521" t="s">
        <v>5936</v>
      </c>
      <c r="O1521" t="s">
        <v>28</v>
      </c>
      <c r="Q1521">
        <v>3.4</v>
      </c>
      <c r="S1521">
        <v>10</v>
      </c>
      <c r="T1521" t="s">
        <v>29</v>
      </c>
      <c r="U1521" t="s">
        <v>212</v>
      </c>
      <c r="V1521" t="s">
        <v>212</v>
      </c>
    </row>
    <row r="1522" spans="1:22" x14ac:dyDescent="0.2">
      <c r="A1522" t="s">
        <v>5937</v>
      </c>
      <c r="B1522">
        <v>37.514000000000003</v>
      </c>
      <c r="C1522">
        <v>140.065</v>
      </c>
      <c r="D1522">
        <v>37.1</v>
      </c>
      <c r="E1522">
        <v>4.8</v>
      </c>
      <c r="F1522" t="s">
        <v>211</v>
      </c>
      <c r="J1522">
        <v>1</v>
      </c>
      <c r="K1522" t="s">
        <v>212</v>
      </c>
      <c r="L1522" t="s">
        <v>5938</v>
      </c>
      <c r="M1522" t="s">
        <v>5939</v>
      </c>
      <c r="N1522" t="s">
        <v>5940</v>
      </c>
      <c r="O1522" t="s">
        <v>28</v>
      </c>
      <c r="Q1522">
        <v>5.3</v>
      </c>
      <c r="S1522">
        <v>13</v>
      </c>
      <c r="T1522" t="s">
        <v>29</v>
      </c>
      <c r="U1522" t="s">
        <v>212</v>
      </c>
      <c r="V1522" t="s">
        <v>212</v>
      </c>
    </row>
    <row r="1523" spans="1:22" x14ac:dyDescent="0.2">
      <c r="A1523" t="s">
        <v>5941</v>
      </c>
      <c r="B1523">
        <v>39.244999999999997</v>
      </c>
      <c r="C1523">
        <v>143.09299999999999</v>
      </c>
      <c r="D1523">
        <v>50.4</v>
      </c>
      <c r="E1523">
        <v>4.8</v>
      </c>
      <c r="F1523" t="s">
        <v>211</v>
      </c>
      <c r="J1523">
        <v>1.2</v>
      </c>
      <c r="K1523" t="s">
        <v>212</v>
      </c>
      <c r="L1523" t="s">
        <v>5942</v>
      </c>
      <c r="M1523" t="s">
        <v>5943</v>
      </c>
      <c r="N1523" t="s">
        <v>5944</v>
      </c>
      <c r="O1523" t="s">
        <v>28</v>
      </c>
      <c r="Q1523">
        <v>9.8000000000000007</v>
      </c>
      <c r="S1523">
        <v>22</v>
      </c>
      <c r="T1523" t="s">
        <v>29</v>
      </c>
      <c r="U1523" t="s">
        <v>212</v>
      </c>
      <c r="V1523" t="s">
        <v>212</v>
      </c>
    </row>
    <row r="1524" spans="1:22" x14ac:dyDescent="0.2">
      <c r="A1524" t="s">
        <v>5945</v>
      </c>
      <c r="B1524">
        <v>37.085999999999999</v>
      </c>
      <c r="C1524">
        <v>142.11600000000001</v>
      </c>
      <c r="D1524">
        <v>20.7</v>
      </c>
      <c r="E1524">
        <v>5.2</v>
      </c>
      <c r="F1524" t="s">
        <v>23</v>
      </c>
      <c r="J1524">
        <v>0.9</v>
      </c>
      <c r="K1524" t="s">
        <v>212</v>
      </c>
      <c r="L1524" t="s">
        <v>5946</v>
      </c>
      <c r="M1524" t="s">
        <v>5947</v>
      </c>
      <c r="N1524" t="s">
        <v>394</v>
      </c>
      <c r="O1524" t="s">
        <v>28</v>
      </c>
      <c r="T1524" t="s">
        <v>29</v>
      </c>
      <c r="U1524" t="s">
        <v>212</v>
      </c>
      <c r="V1524" t="s">
        <v>4468</v>
      </c>
    </row>
    <row r="1525" spans="1:22" x14ac:dyDescent="0.2">
      <c r="A1525" t="s">
        <v>5948</v>
      </c>
      <c r="B1525">
        <v>36.174999999999997</v>
      </c>
      <c r="C1525">
        <v>139.98599999999999</v>
      </c>
      <c r="D1525">
        <v>69.900000000000006</v>
      </c>
      <c r="E1525">
        <v>5</v>
      </c>
      <c r="F1525" t="s">
        <v>211</v>
      </c>
      <c r="J1525">
        <v>0.9</v>
      </c>
      <c r="K1525" t="s">
        <v>212</v>
      </c>
      <c r="L1525" t="s">
        <v>5949</v>
      </c>
      <c r="M1525" t="s">
        <v>5950</v>
      </c>
      <c r="N1525" t="s">
        <v>5951</v>
      </c>
      <c r="O1525" t="s">
        <v>28</v>
      </c>
      <c r="Q1525">
        <v>2.2999999999999998</v>
      </c>
      <c r="S1525">
        <v>42</v>
      </c>
      <c r="T1525" t="s">
        <v>29</v>
      </c>
      <c r="U1525" t="s">
        <v>212</v>
      </c>
      <c r="V1525" t="s">
        <v>212</v>
      </c>
    </row>
    <row r="1526" spans="1:22" x14ac:dyDescent="0.2">
      <c r="A1526" t="s">
        <v>5952</v>
      </c>
      <c r="B1526">
        <v>37.343000000000004</v>
      </c>
      <c r="C1526">
        <v>141.797</v>
      </c>
      <c r="D1526">
        <v>64.3</v>
      </c>
      <c r="E1526">
        <v>4.5999999999999996</v>
      </c>
      <c r="F1526" t="s">
        <v>211</v>
      </c>
      <c r="J1526">
        <v>1.2</v>
      </c>
      <c r="K1526" t="s">
        <v>212</v>
      </c>
      <c r="L1526" t="s">
        <v>5953</v>
      </c>
      <c r="M1526" t="s">
        <v>5954</v>
      </c>
      <c r="N1526" t="s">
        <v>5955</v>
      </c>
      <c r="O1526" t="s">
        <v>28</v>
      </c>
      <c r="Q1526">
        <v>6.6</v>
      </c>
      <c r="S1526">
        <v>12</v>
      </c>
      <c r="T1526" t="s">
        <v>29</v>
      </c>
      <c r="U1526" t="s">
        <v>212</v>
      </c>
      <c r="V1526" t="s">
        <v>212</v>
      </c>
    </row>
    <row r="1527" spans="1:22" x14ac:dyDescent="0.2">
      <c r="A1527" t="s">
        <v>5956</v>
      </c>
      <c r="B1527">
        <v>37.061</v>
      </c>
      <c r="C1527">
        <v>142.21899999999999</v>
      </c>
      <c r="D1527">
        <v>33</v>
      </c>
      <c r="E1527">
        <v>4.5999999999999996</v>
      </c>
      <c r="F1527" t="s">
        <v>211</v>
      </c>
      <c r="J1527">
        <v>1.1000000000000001</v>
      </c>
      <c r="K1527" t="s">
        <v>212</v>
      </c>
      <c r="L1527" t="s">
        <v>5957</v>
      </c>
      <c r="M1527" t="s">
        <v>5958</v>
      </c>
      <c r="N1527" t="s">
        <v>1028</v>
      </c>
      <c r="O1527" t="s">
        <v>28</v>
      </c>
      <c r="S1527">
        <v>7</v>
      </c>
      <c r="T1527" t="s">
        <v>29</v>
      </c>
      <c r="U1527" t="s">
        <v>212</v>
      </c>
      <c r="V1527" t="s">
        <v>212</v>
      </c>
    </row>
    <row r="1528" spans="1:22" x14ac:dyDescent="0.2">
      <c r="A1528" t="s">
        <v>5959</v>
      </c>
      <c r="B1528">
        <v>33.4</v>
      </c>
      <c r="C1528">
        <v>140.94499999999999</v>
      </c>
      <c r="D1528">
        <v>59.7</v>
      </c>
      <c r="E1528">
        <v>5</v>
      </c>
      <c r="F1528" t="s">
        <v>211</v>
      </c>
      <c r="J1528">
        <v>1.2</v>
      </c>
      <c r="K1528" t="s">
        <v>212</v>
      </c>
      <c r="L1528" t="s">
        <v>5960</v>
      </c>
      <c r="M1528" t="s">
        <v>5961</v>
      </c>
      <c r="N1528" t="s">
        <v>589</v>
      </c>
      <c r="O1528" t="s">
        <v>28</v>
      </c>
      <c r="Q1528">
        <v>8.1</v>
      </c>
      <c r="S1528">
        <v>14</v>
      </c>
      <c r="T1528" t="s">
        <v>29</v>
      </c>
      <c r="U1528" t="s">
        <v>212</v>
      </c>
      <c r="V1528" t="s">
        <v>212</v>
      </c>
    </row>
    <row r="1529" spans="1:22" x14ac:dyDescent="0.2">
      <c r="A1529" t="s">
        <v>5962</v>
      </c>
      <c r="B1529">
        <v>37.198</v>
      </c>
      <c r="C1529">
        <v>141.66399999999999</v>
      </c>
      <c r="D1529">
        <v>43.5</v>
      </c>
      <c r="E1529">
        <v>4.8</v>
      </c>
      <c r="F1529" t="s">
        <v>211</v>
      </c>
      <c r="J1529">
        <v>1.3</v>
      </c>
      <c r="K1529" t="s">
        <v>212</v>
      </c>
      <c r="L1529" t="s">
        <v>5963</v>
      </c>
      <c r="M1529" t="s">
        <v>5964</v>
      </c>
      <c r="N1529" t="s">
        <v>5965</v>
      </c>
      <c r="O1529" t="s">
        <v>28</v>
      </c>
      <c r="S1529">
        <v>5</v>
      </c>
      <c r="T1529" t="s">
        <v>29</v>
      </c>
      <c r="U1529" t="s">
        <v>212</v>
      </c>
      <c r="V1529" t="s">
        <v>212</v>
      </c>
    </row>
    <row r="1530" spans="1:22" x14ac:dyDescent="0.2">
      <c r="A1530" t="s">
        <v>5966</v>
      </c>
      <c r="B1530">
        <v>35.713999999999999</v>
      </c>
      <c r="C1530">
        <v>140.19900000000001</v>
      </c>
      <c r="D1530">
        <v>81.099999999999994</v>
      </c>
      <c r="E1530">
        <v>4.5999999999999996</v>
      </c>
      <c r="F1530" t="s">
        <v>211</v>
      </c>
      <c r="J1530">
        <v>0.7</v>
      </c>
      <c r="K1530" t="s">
        <v>212</v>
      </c>
      <c r="L1530" t="s">
        <v>5967</v>
      </c>
      <c r="M1530" t="s">
        <v>5968</v>
      </c>
      <c r="N1530" t="s">
        <v>5969</v>
      </c>
      <c r="O1530" t="s">
        <v>28</v>
      </c>
      <c r="Q1530">
        <v>5.6</v>
      </c>
      <c r="S1530">
        <v>2</v>
      </c>
      <c r="T1530" t="s">
        <v>29</v>
      </c>
      <c r="U1530" t="s">
        <v>212</v>
      </c>
      <c r="V1530" t="s">
        <v>212</v>
      </c>
    </row>
    <row r="1531" spans="1:22" x14ac:dyDescent="0.2">
      <c r="A1531" t="s">
        <v>5970</v>
      </c>
      <c r="B1531">
        <v>36.953000000000003</v>
      </c>
      <c r="C1531">
        <v>142.66900000000001</v>
      </c>
      <c r="D1531">
        <v>38.9</v>
      </c>
      <c r="E1531">
        <v>5.6</v>
      </c>
      <c r="F1531" t="s">
        <v>23</v>
      </c>
      <c r="J1531">
        <v>1.1000000000000001</v>
      </c>
      <c r="K1531" t="s">
        <v>212</v>
      </c>
      <c r="L1531" t="s">
        <v>5971</v>
      </c>
      <c r="M1531" t="s">
        <v>5972</v>
      </c>
      <c r="N1531" t="s">
        <v>5973</v>
      </c>
      <c r="O1531" t="s">
        <v>28</v>
      </c>
      <c r="T1531" t="s">
        <v>29</v>
      </c>
      <c r="U1531" t="s">
        <v>212</v>
      </c>
      <c r="V1531" t="s">
        <v>4468</v>
      </c>
    </row>
    <row r="1532" spans="1:22" x14ac:dyDescent="0.2">
      <c r="A1532" t="s">
        <v>5974</v>
      </c>
      <c r="B1532">
        <v>36.145000000000003</v>
      </c>
      <c r="C1532">
        <v>139.95500000000001</v>
      </c>
      <c r="D1532">
        <v>66.099999999999994</v>
      </c>
      <c r="E1532">
        <v>4.8</v>
      </c>
      <c r="F1532" t="s">
        <v>211</v>
      </c>
      <c r="J1532">
        <v>1.1000000000000001</v>
      </c>
      <c r="K1532" t="s">
        <v>212</v>
      </c>
      <c r="L1532" t="s">
        <v>5975</v>
      </c>
      <c r="M1532" t="s">
        <v>5976</v>
      </c>
      <c r="N1532" t="s">
        <v>5977</v>
      </c>
      <c r="O1532" t="s">
        <v>28</v>
      </c>
      <c r="Q1532">
        <v>3.2</v>
      </c>
      <c r="S1532">
        <v>27</v>
      </c>
      <c r="T1532" t="s">
        <v>29</v>
      </c>
      <c r="U1532" t="s">
        <v>212</v>
      </c>
      <c r="V1532" t="s">
        <v>212</v>
      </c>
    </row>
    <row r="1533" spans="1:22" x14ac:dyDescent="0.2">
      <c r="A1533" t="s">
        <v>5978</v>
      </c>
      <c r="B1533">
        <v>33.058999999999997</v>
      </c>
      <c r="C1533">
        <v>138.096</v>
      </c>
      <c r="D1533">
        <v>310.2</v>
      </c>
      <c r="E1533">
        <v>5.9</v>
      </c>
      <c r="F1533" t="s">
        <v>23</v>
      </c>
      <c r="J1533">
        <v>1.1000000000000001</v>
      </c>
      <c r="K1533" t="s">
        <v>212</v>
      </c>
      <c r="L1533" t="s">
        <v>5979</v>
      </c>
      <c r="M1533" t="s">
        <v>5980</v>
      </c>
      <c r="N1533" t="s">
        <v>5981</v>
      </c>
      <c r="O1533" t="s">
        <v>28</v>
      </c>
      <c r="Q1533">
        <v>1.8</v>
      </c>
      <c r="T1533" t="s">
        <v>29</v>
      </c>
      <c r="U1533" t="s">
        <v>212</v>
      </c>
      <c r="V1533" t="s">
        <v>4468</v>
      </c>
    </row>
    <row r="1534" spans="1:22" x14ac:dyDescent="0.2">
      <c r="A1534" t="s">
        <v>5982</v>
      </c>
      <c r="B1534">
        <v>40.436</v>
      </c>
      <c r="C1534">
        <v>141.28800000000001</v>
      </c>
      <c r="D1534">
        <v>96.9</v>
      </c>
      <c r="E1534">
        <v>4.7</v>
      </c>
      <c r="F1534" t="s">
        <v>211</v>
      </c>
      <c r="J1534">
        <v>1</v>
      </c>
      <c r="K1534" t="s">
        <v>212</v>
      </c>
      <c r="L1534" t="s">
        <v>5983</v>
      </c>
      <c r="M1534" t="s">
        <v>5984</v>
      </c>
      <c r="N1534" t="s">
        <v>5985</v>
      </c>
      <c r="O1534" t="s">
        <v>28</v>
      </c>
      <c r="Q1534">
        <v>3.4</v>
      </c>
      <c r="S1534">
        <v>18</v>
      </c>
      <c r="T1534" t="s">
        <v>29</v>
      </c>
      <c r="U1534" t="s">
        <v>212</v>
      </c>
      <c r="V1534" t="s">
        <v>212</v>
      </c>
    </row>
    <row r="1535" spans="1:22" x14ac:dyDescent="0.2">
      <c r="A1535" t="s">
        <v>5986</v>
      </c>
      <c r="B1535">
        <v>35.993000000000002</v>
      </c>
      <c r="C1535">
        <v>135.244</v>
      </c>
      <c r="D1535">
        <v>39.9</v>
      </c>
      <c r="E1535">
        <v>4.5</v>
      </c>
      <c r="F1535" t="s">
        <v>211</v>
      </c>
      <c r="J1535">
        <v>1.5</v>
      </c>
      <c r="K1535" t="s">
        <v>212</v>
      </c>
      <c r="L1535" t="s">
        <v>5987</v>
      </c>
      <c r="M1535" t="s">
        <v>5988</v>
      </c>
      <c r="N1535" t="s">
        <v>5989</v>
      </c>
      <c r="O1535" t="s">
        <v>28</v>
      </c>
      <c r="Q1535">
        <v>7.4</v>
      </c>
      <c r="S1535">
        <v>5</v>
      </c>
      <c r="T1535" t="s">
        <v>29</v>
      </c>
      <c r="U1535" t="s">
        <v>212</v>
      </c>
      <c r="V1535" t="s">
        <v>212</v>
      </c>
    </row>
    <row r="1536" spans="1:22" x14ac:dyDescent="0.2">
      <c r="A1536" t="s">
        <v>5990</v>
      </c>
      <c r="B1536">
        <v>36.642000000000003</v>
      </c>
      <c r="C1536">
        <v>137.70699999999999</v>
      </c>
      <c r="D1536">
        <v>204.6</v>
      </c>
      <c r="E1536">
        <v>4.5</v>
      </c>
      <c r="F1536" t="s">
        <v>211</v>
      </c>
      <c r="J1536">
        <v>0.9</v>
      </c>
      <c r="K1536" t="s">
        <v>212</v>
      </c>
      <c r="L1536" t="s">
        <v>5991</v>
      </c>
      <c r="M1536" t="s">
        <v>5992</v>
      </c>
      <c r="N1536" t="s">
        <v>5993</v>
      </c>
      <c r="O1536" t="s">
        <v>28</v>
      </c>
      <c r="S1536">
        <v>32</v>
      </c>
      <c r="T1536" t="s">
        <v>29</v>
      </c>
      <c r="U1536" t="s">
        <v>212</v>
      </c>
      <c r="V1536" t="s">
        <v>212</v>
      </c>
    </row>
    <row r="1537" spans="1:22" x14ac:dyDescent="0.2">
      <c r="A1537" t="s">
        <v>5994</v>
      </c>
      <c r="B1537">
        <v>36.859000000000002</v>
      </c>
      <c r="C1537">
        <v>141.614</v>
      </c>
      <c r="D1537">
        <v>52.6</v>
      </c>
      <c r="E1537">
        <v>4.9000000000000004</v>
      </c>
      <c r="F1537" t="s">
        <v>211</v>
      </c>
      <c r="J1537">
        <v>1.1000000000000001</v>
      </c>
      <c r="K1537" t="s">
        <v>212</v>
      </c>
      <c r="L1537" t="s">
        <v>5995</v>
      </c>
      <c r="M1537" t="s">
        <v>5996</v>
      </c>
      <c r="N1537" t="s">
        <v>5997</v>
      </c>
      <c r="O1537" t="s">
        <v>28</v>
      </c>
      <c r="Q1537">
        <v>6.7</v>
      </c>
      <c r="S1537">
        <v>11</v>
      </c>
      <c r="T1537" t="s">
        <v>29</v>
      </c>
      <c r="U1537" t="s">
        <v>212</v>
      </c>
      <c r="V1537" t="s">
        <v>212</v>
      </c>
    </row>
    <row r="1538" spans="1:22" x14ac:dyDescent="0.2">
      <c r="A1538" t="s">
        <v>5998</v>
      </c>
      <c r="B1538">
        <v>37.292999999999999</v>
      </c>
      <c r="C1538">
        <v>141.52799999999999</v>
      </c>
      <c r="D1538">
        <v>56.5</v>
      </c>
      <c r="E1538">
        <v>4.8</v>
      </c>
      <c r="F1538" t="s">
        <v>211</v>
      </c>
      <c r="J1538">
        <v>1.1000000000000001</v>
      </c>
      <c r="K1538" t="s">
        <v>212</v>
      </c>
      <c r="L1538" t="s">
        <v>5999</v>
      </c>
      <c r="M1538" t="s">
        <v>6000</v>
      </c>
      <c r="N1538" t="s">
        <v>6001</v>
      </c>
      <c r="O1538" t="s">
        <v>28</v>
      </c>
      <c r="Q1538">
        <v>4.5999999999999996</v>
      </c>
      <c r="S1538">
        <v>21</v>
      </c>
      <c r="T1538" t="s">
        <v>29</v>
      </c>
      <c r="U1538" t="s">
        <v>212</v>
      </c>
      <c r="V1538" t="s">
        <v>212</v>
      </c>
    </row>
    <row r="1539" spans="1:22" x14ac:dyDescent="0.2">
      <c r="A1539" t="s">
        <v>6002</v>
      </c>
      <c r="B1539">
        <v>36.978000000000002</v>
      </c>
      <c r="C1539">
        <v>142.191</v>
      </c>
      <c r="D1539">
        <v>33</v>
      </c>
      <c r="E1539">
        <v>4.8</v>
      </c>
      <c r="F1539" t="s">
        <v>211</v>
      </c>
      <c r="J1539">
        <v>1.1000000000000001</v>
      </c>
      <c r="K1539" t="s">
        <v>212</v>
      </c>
      <c r="L1539" t="s">
        <v>6003</v>
      </c>
      <c r="M1539" t="s">
        <v>6004</v>
      </c>
      <c r="N1539" t="s">
        <v>6005</v>
      </c>
      <c r="O1539" t="s">
        <v>28</v>
      </c>
      <c r="S1539">
        <v>1</v>
      </c>
      <c r="T1539" t="s">
        <v>29</v>
      </c>
      <c r="U1539" t="s">
        <v>212</v>
      </c>
      <c r="V1539" t="s">
        <v>212</v>
      </c>
    </row>
    <row r="1540" spans="1:22" x14ac:dyDescent="0.2">
      <c r="A1540" t="s">
        <v>6006</v>
      </c>
      <c r="B1540">
        <v>39.584000000000003</v>
      </c>
      <c r="C1540">
        <v>141.46</v>
      </c>
      <c r="D1540">
        <v>90.5</v>
      </c>
      <c r="E1540">
        <v>4.5999999999999996</v>
      </c>
      <c r="F1540" t="s">
        <v>211</v>
      </c>
      <c r="J1540">
        <v>1</v>
      </c>
      <c r="K1540" t="s">
        <v>212</v>
      </c>
      <c r="L1540" t="s">
        <v>6007</v>
      </c>
      <c r="M1540" t="s">
        <v>6008</v>
      </c>
      <c r="N1540" t="s">
        <v>6009</v>
      </c>
      <c r="O1540" t="s">
        <v>28</v>
      </c>
      <c r="Q1540">
        <v>3.5</v>
      </c>
      <c r="S1540">
        <v>9</v>
      </c>
      <c r="T1540" t="s">
        <v>29</v>
      </c>
      <c r="U1540" t="s">
        <v>212</v>
      </c>
      <c r="V1540" t="s">
        <v>212</v>
      </c>
    </row>
    <row r="1541" spans="1:22" x14ac:dyDescent="0.2">
      <c r="A1541" t="s">
        <v>6010</v>
      </c>
      <c r="B1541">
        <v>37.476999999999997</v>
      </c>
      <c r="C1541">
        <v>142.95099999999999</v>
      </c>
      <c r="D1541">
        <v>39.4</v>
      </c>
      <c r="E1541">
        <v>4.7</v>
      </c>
      <c r="F1541" t="s">
        <v>211</v>
      </c>
      <c r="J1541">
        <v>1.1000000000000001</v>
      </c>
      <c r="K1541" t="s">
        <v>212</v>
      </c>
      <c r="L1541" t="s">
        <v>6011</v>
      </c>
      <c r="M1541" t="s">
        <v>6012</v>
      </c>
      <c r="N1541" t="s">
        <v>6013</v>
      </c>
      <c r="O1541" t="s">
        <v>28</v>
      </c>
      <c r="Q1541">
        <v>18.8</v>
      </c>
      <c r="S1541">
        <v>6</v>
      </c>
      <c r="T1541" t="s">
        <v>29</v>
      </c>
      <c r="U1541" t="s">
        <v>212</v>
      </c>
      <c r="V1541" t="s">
        <v>212</v>
      </c>
    </row>
    <row r="1542" spans="1:22" x14ac:dyDescent="0.2">
      <c r="A1542" t="s">
        <v>6014</v>
      </c>
      <c r="B1542">
        <v>35.840000000000003</v>
      </c>
      <c r="C1542">
        <v>140.09700000000001</v>
      </c>
      <c r="D1542">
        <v>80</v>
      </c>
      <c r="E1542">
        <v>4.8</v>
      </c>
      <c r="F1542" t="s">
        <v>211</v>
      </c>
      <c r="J1542">
        <v>1</v>
      </c>
      <c r="K1542" t="s">
        <v>212</v>
      </c>
      <c r="L1542" t="s">
        <v>6015</v>
      </c>
      <c r="M1542" t="s">
        <v>6016</v>
      </c>
      <c r="N1542" t="s">
        <v>6017</v>
      </c>
      <c r="O1542" t="s">
        <v>28</v>
      </c>
      <c r="Q1542">
        <v>3.3</v>
      </c>
      <c r="S1542">
        <v>5</v>
      </c>
      <c r="T1542" t="s">
        <v>29</v>
      </c>
      <c r="U1542" t="s">
        <v>212</v>
      </c>
      <c r="V1542" t="s">
        <v>212</v>
      </c>
    </row>
    <row r="1543" spans="1:22" x14ac:dyDescent="0.2">
      <c r="A1543" t="s">
        <v>6018</v>
      </c>
      <c r="B1543">
        <v>33.340000000000003</v>
      </c>
      <c r="C1543">
        <v>140.67099999999999</v>
      </c>
      <c r="D1543">
        <v>84.8</v>
      </c>
      <c r="E1543">
        <v>4.5999999999999996</v>
      </c>
      <c r="F1543" t="s">
        <v>211</v>
      </c>
      <c r="J1543">
        <v>0.7</v>
      </c>
      <c r="K1543" t="s">
        <v>212</v>
      </c>
      <c r="L1543" t="s">
        <v>6019</v>
      </c>
      <c r="M1543" t="s">
        <v>6020</v>
      </c>
      <c r="N1543" t="s">
        <v>541</v>
      </c>
      <c r="O1543" t="s">
        <v>28</v>
      </c>
      <c r="Q1543">
        <v>6.3</v>
      </c>
      <c r="S1543">
        <v>6</v>
      </c>
      <c r="T1543" t="s">
        <v>29</v>
      </c>
      <c r="U1543" t="s">
        <v>212</v>
      </c>
      <c r="V1543" t="s">
        <v>212</v>
      </c>
    </row>
    <row r="1544" spans="1:22" x14ac:dyDescent="0.2">
      <c r="A1544" t="s">
        <v>6021</v>
      </c>
      <c r="B1544">
        <v>36.947000000000003</v>
      </c>
      <c r="C1544">
        <v>138.423</v>
      </c>
      <c r="D1544">
        <v>27.5</v>
      </c>
      <c r="E1544">
        <v>4.5999999999999996</v>
      </c>
      <c r="F1544" t="s">
        <v>211</v>
      </c>
      <c r="J1544">
        <v>1.5</v>
      </c>
      <c r="K1544" t="s">
        <v>212</v>
      </c>
      <c r="L1544" t="s">
        <v>6022</v>
      </c>
      <c r="M1544" t="s">
        <v>6023</v>
      </c>
      <c r="N1544" t="s">
        <v>6024</v>
      </c>
      <c r="O1544" t="s">
        <v>28</v>
      </c>
      <c r="Q1544">
        <v>4.4000000000000004</v>
      </c>
      <c r="S1544">
        <v>3</v>
      </c>
      <c r="T1544" t="s">
        <v>29</v>
      </c>
      <c r="U1544" t="s">
        <v>212</v>
      </c>
      <c r="V1544" t="s">
        <v>212</v>
      </c>
    </row>
    <row r="1545" spans="1:22" x14ac:dyDescent="0.2">
      <c r="A1545" t="s">
        <v>6025</v>
      </c>
      <c r="B1545">
        <v>36.6</v>
      </c>
      <c r="C1545">
        <v>141.30099999999999</v>
      </c>
      <c r="D1545">
        <v>42.1</v>
      </c>
      <c r="E1545">
        <v>5.9</v>
      </c>
      <c r="F1545" t="s">
        <v>23</v>
      </c>
      <c r="J1545">
        <v>1.1000000000000001</v>
      </c>
      <c r="K1545" t="s">
        <v>212</v>
      </c>
      <c r="L1545" t="s">
        <v>6026</v>
      </c>
      <c r="M1545" t="s">
        <v>6027</v>
      </c>
      <c r="N1545" t="s">
        <v>6028</v>
      </c>
      <c r="O1545" t="s">
        <v>28</v>
      </c>
      <c r="T1545" t="s">
        <v>29</v>
      </c>
      <c r="U1545" t="s">
        <v>212</v>
      </c>
      <c r="V1545" t="s">
        <v>4468</v>
      </c>
    </row>
    <row r="1546" spans="1:22" x14ac:dyDescent="0.2">
      <c r="A1546" t="s">
        <v>6029</v>
      </c>
      <c r="B1546">
        <v>37.305999999999997</v>
      </c>
      <c r="C1546">
        <v>141.61500000000001</v>
      </c>
      <c r="D1546">
        <v>43.2</v>
      </c>
      <c r="E1546">
        <v>5.7</v>
      </c>
      <c r="F1546" t="s">
        <v>23</v>
      </c>
      <c r="J1546">
        <v>1</v>
      </c>
      <c r="K1546" t="s">
        <v>212</v>
      </c>
      <c r="L1546" t="s">
        <v>6030</v>
      </c>
      <c r="M1546" t="s">
        <v>6031</v>
      </c>
      <c r="N1546" t="s">
        <v>3452</v>
      </c>
      <c r="O1546" t="s">
        <v>28</v>
      </c>
      <c r="T1546" t="s">
        <v>29</v>
      </c>
      <c r="U1546" t="s">
        <v>212</v>
      </c>
      <c r="V1546" t="s">
        <v>4468</v>
      </c>
    </row>
    <row r="1547" spans="1:22" x14ac:dyDescent="0.2">
      <c r="A1547" t="s">
        <v>6032</v>
      </c>
      <c r="B1547">
        <v>38.506999999999998</v>
      </c>
      <c r="C1547">
        <v>142.18</v>
      </c>
      <c r="D1547">
        <v>54.9</v>
      </c>
      <c r="E1547">
        <v>4.7</v>
      </c>
      <c r="F1547" t="s">
        <v>211</v>
      </c>
      <c r="J1547">
        <v>0.9</v>
      </c>
      <c r="K1547" t="s">
        <v>212</v>
      </c>
      <c r="L1547" t="s">
        <v>6033</v>
      </c>
      <c r="M1547" t="s">
        <v>6034</v>
      </c>
      <c r="N1547" t="s">
        <v>6035</v>
      </c>
      <c r="O1547" t="s">
        <v>28</v>
      </c>
      <c r="Q1547">
        <v>6</v>
      </c>
      <c r="S1547">
        <v>10</v>
      </c>
      <c r="T1547" t="s">
        <v>29</v>
      </c>
      <c r="U1547" t="s">
        <v>212</v>
      </c>
      <c r="V1547" t="s">
        <v>212</v>
      </c>
    </row>
    <row r="1548" spans="1:22" x14ac:dyDescent="0.2">
      <c r="A1548" t="s">
        <v>6036</v>
      </c>
      <c r="B1548">
        <v>36.046999999999997</v>
      </c>
      <c r="C1548">
        <v>140.33600000000001</v>
      </c>
      <c r="D1548">
        <v>79.5</v>
      </c>
      <c r="E1548">
        <v>4.5999999999999996</v>
      </c>
      <c r="F1548" t="s">
        <v>211</v>
      </c>
      <c r="J1548">
        <v>1.2</v>
      </c>
      <c r="K1548" t="s">
        <v>212</v>
      </c>
      <c r="L1548" t="s">
        <v>6037</v>
      </c>
      <c r="M1548" t="s">
        <v>6038</v>
      </c>
      <c r="N1548" t="s">
        <v>6039</v>
      </c>
      <c r="O1548" t="s">
        <v>28</v>
      </c>
      <c r="Q1548">
        <v>4.5999999999999996</v>
      </c>
      <c r="S1548">
        <v>5</v>
      </c>
      <c r="T1548" t="s">
        <v>29</v>
      </c>
      <c r="U1548" t="s">
        <v>212</v>
      </c>
      <c r="V1548" t="s">
        <v>212</v>
      </c>
    </row>
    <row r="1549" spans="1:22" x14ac:dyDescent="0.2">
      <c r="A1549" t="s">
        <v>6040</v>
      </c>
      <c r="B1549">
        <v>35.442</v>
      </c>
      <c r="C1549">
        <v>139.13200000000001</v>
      </c>
      <c r="D1549">
        <v>53.7</v>
      </c>
      <c r="E1549">
        <v>5.0999999999999996</v>
      </c>
      <c r="F1549" t="s">
        <v>211</v>
      </c>
      <c r="J1549">
        <v>1.1000000000000001</v>
      </c>
      <c r="K1549" t="s">
        <v>212</v>
      </c>
      <c r="L1549" t="s">
        <v>6041</v>
      </c>
      <c r="M1549" t="s">
        <v>6042</v>
      </c>
      <c r="N1549" t="s">
        <v>6043</v>
      </c>
      <c r="O1549" t="s">
        <v>28</v>
      </c>
      <c r="Q1549">
        <v>2.8</v>
      </c>
      <c r="S1549">
        <v>19</v>
      </c>
      <c r="T1549" t="s">
        <v>29</v>
      </c>
      <c r="U1549" t="s">
        <v>212</v>
      </c>
      <c r="V1549" t="s">
        <v>212</v>
      </c>
    </row>
    <row r="1550" spans="1:22" x14ac:dyDescent="0.2">
      <c r="A1550" t="s">
        <v>6044</v>
      </c>
      <c r="B1550">
        <v>37.341999999999999</v>
      </c>
      <c r="C1550">
        <v>141.434</v>
      </c>
      <c r="D1550">
        <v>56.6</v>
      </c>
      <c r="E1550">
        <v>5</v>
      </c>
      <c r="F1550" t="s">
        <v>211</v>
      </c>
      <c r="J1550">
        <v>1.2</v>
      </c>
      <c r="K1550" t="s">
        <v>212</v>
      </c>
      <c r="L1550" t="s">
        <v>6045</v>
      </c>
      <c r="M1550" t="s">
        <v>6046</v>
      </c>
      <c r="N1550" t="s">
        <v>6047</v>
      </c>
      <c r="O1550" t="s">
        <v>28</v>
      </c>
      <c r="Q1550">
        <v>5</v>
      </c>
      <c r="S1550">
        <v>24</v>
      </c>
      <c r="T1550" t="s">
        <v>29</v>
      </c>
      <c r="U1550" t="s">
        <v>212</v>
      </c>
      <c r="V1550" t="s">
        <v>212</v>
      </c>
    </row>
    <row r="1551" spans="1:22" x14ac:dyDescent="0.2">
      <c r="A1551" t="s">
        <v>6048</v>
      </c>
      <c r="B1551">
        <v>37.006999999999998</v>
      </c>
      <c r="C1551">
        <v>137.44300000000001</v>
      </c>
      <c r="D1551">
        <v>245.4</v>
      </c>
      <c r="E1551">
        <v>4.8</v>
      </c>
      <c r="F1551" t="s">
        <v>211</v>
      </c>
      <c r="J1551">
        <v>1</v>
      </c>
      <c r="K1551" t="s">
        <v>212</v>
      </c>
      <c r="L1551" t="s">
        <v>6049</v>
      </c>
      <c r="M1551" t="s">
        <v>6050</v>
      </c>
      <c r="N1551" t="s">
        <v>6051</v>
      </c>
      <c r="O1551" t="s">
        <v>28</v>
      </c>
      <c r="Q1551">
        <v>2.4</v>
      </c>
      <c r="S1551">
        <v>42</v>
      </c>
      <c r="T1551" t="s">
        <v>29</v>
      </c>
      <c r="U1551" t="s">
        <v>212</v>
      </c>
      <c r="V1551" t="s">
        <v>212</v>
      </c>
    </row>
    <row r="1552" spans="1:22" x14ac:dyDescent="0.2">
      <c r="A1552" t="s">
        <v>6052</v>
      </c>
      <c r="B1552">
        <v>33.036000000000001</v>
      </c>
      <c r="C1552">
        <v>138.23500000000001</v>
      </c>
      <c r="D1552">
        <v>288.39999999999998</v>
      </c>
      <c r="E1552">
        <v>4.8</v>
      </c>
      <c r="F1552" t="s">
        <v>211</v>
      </c>
      <c r="J1552">
        <v>0.8</v>
      </c>
      <c r="K1552" t="s">
        <v>212</v>
      </c>
      <c r="L1552" t="s">
        <v>6053</v>
      </c>
      <c r="M1552" t="s">
        <v>6054</v>
      </c>
      <c r="N1552" t="s">
        <v>6055</v>
      </c>
      <c r="O1552" t="s">
        <v>28</v>
      </c>
      <c r="Q1552">
        <v>9.5</v>
      </c>
      <c r="S1552">
        <v>24</v>
      </c>
      <c r="T1552" t="s">
        <v>29</v>
      </c>
      <c r="U1552" t="s">
        <v>212</v>
      </c>
      <c r="V1552" t="s">
        <v>212</v>
      </c>
    </row>
    <row r="1553" spans="1:22" x14ac:dyDescent="0.2">
      <c r="A1553" t="s">
        <v>6056</v>
      </c>
      <c r="B1553">
        <v>34.215000000000003</v>
      </c>
      <c r="C1553">
        <v>131.47200000000001</v>
      </c>
      <c r="D1553">
        <v>24.5</v>
      </c>
      <c r="E1553">
        <v>4.9000000000000004</v>
      </c>
      <c r="F1553" t="s">
        <v>439</v>
      </c>
      <c r="J1553">
        <v>1.3</v>
      </c>
      <c r="K1553" t="s">
        <v>212</v>
      </c>
      <c r="L1553" t="s">
        <v>6057</v>
      </c>
      <c r="M1553" t="s">
        <v>6058</v>
      </c>
      <c r="N1553" t="s">
        <v>6059</v>
      </c>
      <c r="O1553" t="s">
        <v>28</v>
      </c>
      <c r="Q1553">
        <v>3.8</v>
      </c>
      <c r="S1553">
        <v>1</v>
      </c>
      <c r="T1553" t="s">
        <v>29</v>
      </c>
      <c r="U1553" t="s">
        <v>212</v>
      </c>
      <c r="V1553" t="s">
        <v>212</v>
      </c>
    </row>
    <row r="1554" spans="1:22" x14ac:dyDescent="0.2">
      <c r="A1554" t="s">
        <v>6060</v>
      </c>
      <c r="B1554">
        <v>35.067</v>
      </c>
      <c r="C1554">
        <v>139.73400000000001</v>
      </c>
      <c r="D1554">
        <v>51</v>
      </c>
      <c r="E1554">
        <v>4.8</v>
      </c>
      <c r="F1554" t="s">
        <v>211</v>
      </c>
      <c r="J1554">
        <v>1</v>
      </c>
      <c r="K1554" t="s">
        <v>212</v>
      </c>
      <c r="L1554" t="s">
        <v>6061</v>
      </c>
      <c r="M1554" t="s">
        <v>6062</v>
      </c>
      <c r="N1554" t="s">
        <v>6063</v>
      </c>
      <c r="O1554" t="s">
        <v>28</v>
      </c>
      <c r="Q1554">
        <v>4</v>
      </c>
      <c r="S1554">
        <v>10</v>
      </c>
      <c r="T1554" t="s">
        <v>29</v>
      </c>
      <c r="U1554" t="s">
        <v>212</v>
      </c>
      <c r="V1554" t="s">
        <v>212</v>
      </c>
    </row>
    <row r="1555" spans="1:22" x14ac:dyDescent="0.2">
      <c r="A1555" t="s">
        <v>6064</v>
      </c>
      <c r="B1555">
        <v>37.67</v>
      </c>
      <c r="C1555">
        <v>142.27500000000001</v>
      </c>
      <c r="D1555">
        <v>42.3</v>
      </c>
      <c r="E1555">
        <v>4.8</v>
      </c>
      <c r="F1555" t="s">
        <v>211</v>
      </c>
      <c r="J1555">
        <v>1</v>
      </c>
      <c r="K1555" t="s">
        <v>212</v>
      </c>
      <c r="L1555" t="s">
        <v>6065</v>
      </c>
      <c r="M1555" t="s">
        <v>6066</v>
      </c>
      <c r="N1555" t="s">
        <v>3344</v>
      </c>
      <c r="O1555" t="s">
        <v>28</v>
      </c>
      <c r="Q1555">
        <v>8.1999999999999993</v>
      </c>
      <c r="S1555">
        <v>9</v>
      </c>
      <c r="T1555" t="s">
        <v>29</v>
      </c>
      <c r="U1555" t="s">
        <v>212</v>
      </c>
      <c r="V1555" t="s">
        <v>212</v>
      </c>
    </row>
    <row r="1556" spans="1:22" x14ac:dyDescent="0.2">
      <c r="A1556" t="s">
        <v>6067</v>
      </c>
      <c r="B1556">
        <v>34.517000000000003</v>
      </c>
      <c r="C1556">
        <v>134.876</v>
      </c>
      <c r="D1556">
        <v>400.3</v>
      </c>
      <c r="E1556">
        <v>4.7</v>
      </c>
      <c r="F1556" t="s">
        <v>211</v>
      </c>
      <c r="J1556">
        <v>0.9</v>
      </c>
      <c r="K1556" t="s">
        <v>212</v>
      </c>
      <c r="L1556" t="s">
        <v>6068</v>
      </c>
      <c r="M1556" t="s">
        <v>6069</v>
      </c>
      <c r="N1556" t="s">
        <v>6070</v>
      </c>
      <c r="O1556" t="s">
        <v>28</v>
      </c>
      <c r="Q1556">
        <v>3.2</v>
      </c>
      <c r="S1556">
        <v>33</v>
      </c>
      <c r="T1556" t="s">
        <v>29</v>
      </c>
      <c r="U1556" t="s">
        <v>212</v>
      </c>
      <c r="V1556" t="s">
        <v>212</v>
      </c>
    </row>
    <row r="1557" spans="1:22" x14ac:dyDescent="0.2">
      <c r="A1557" t="s">
        <v>6071</v>
      </c>
      <c r="B1557">
        <v>34.026000000000003</v>
      </c>
      <c r="C1557">
        <v>135.14099999999999</v>
      </c>
      <c r="D1557">
        <v>21.8</v>
      </c>
      <c r="E1557">
        <v>4.5</v>
      </c>
      <c r="F1557" t="s">
        <v>211</v>
      </c>
      <c r="J1557">
        <v>1.2</v>
      </c>
      <c r="K1557" t="s">
        <v>212</v>
      </c>
      <c r="L1557" t="s">
        <v>6072</v>
      </c>
      <c r="M1557" t="s">
        <v>6073</v>
      </c>
      <c r="N1557" t="s">
        <v>6074</v>
      </c>
      <c r="O1557" t="s">
        <v>28</v>
      </c>
      <c r="Q1557">
        <v>4.9000000000000004</v>
      </c>
      <c r="S1557">
        <v>2</v>
      </c>
      <c r="T1557" t="s">
        <v>29</v>
      </c>
      <c r="U1557" t="s">
        <v>212</v>
      </c>
      <c r="V1557" t="s">
        <v>212</v>
      </c>
    </row>
    <row r="1558" spans="1:22" x14ac:dyDescent="0.2">
      <c r="A1558" t="s">
        <v>6075</v>
      </c>
      <c r="B1558">
        <v>35.085999999999999</v>
      </c>
      <c r="C1558">
        <v>139.27199999999999</v>
      </c>
      <c r="D1558">
        <v>44.8</v>
      </c>
      <c r="E1558">
        <v>4.5</v>
      </c>
      <c r="F1558" t="s">
        <v>211</v>
      </c>
      <c r="J1558">
        <v>0.2</v>
      </c>
      <c r="K1558" t="s">
        <v>212</v>
      </c>
      <c r="L1558" t="s">
        <v>6076</v>
      </c>
      <c r="M1558" t="s">
        <v>6077</v>
      </c>
      <c r="N1558" t="s">
        <v>6078</v>
      </c>
      <c r="O1558" t="s">
        <v>28</v>
      </c>
      <c r="Q1558">
        <v>6.7</v>
      </c>
      <c r="S1558">
        <v>1</v>
      </c>
      <c r="T1558" t="s">
        <v>29</v>
      </c>
      <c r="U1558" t="s">
        <v>212</v>
      </c>
      <c r="V1558" t="s">
        <v>212</v>
      </c>
    </row>
    <row r="1559" spans="1:22" x14ac:dyDescent="0.2">
      <c r="A1559" t="s">
        <v>6079</v>
      </c>
      <c r="B1559">
        <v>35.362000000000002</v>
      </c>
      <c r="C1559">
        <v>140.214</v>
      </c>
      <c r="D1559">
        <v>62.9</v>
      </c>
      <c r="E1559">
        <v>6.7</v>
      </c>
      <c r="F1559" t="s">
        <v>23</v>
      </c>
      <c r="J1559">
        <v>1</v>
      </c>
      <c r="K1559" t="s">
        <v>212</v>
      </c>
      <c r="L1559" t="s">
        <v>6080</v>
      </c>
      <c r="M1559" t="s">
        <v>6081</v>
      </c>
      <c r="N1559" t="s">
        <v>6082</v>
      </c>
      <c r="O1559" t="s">
        <v>28</v>
      </c>
      <c r="T1559" t="s">
        <v>29</v>
      </c>
      <c r="U1559" t="s">
        <v>212</v>
      </c>
      <c r="V1559" t="s">
        <v>3427</v>
      </c>
    </row>
    <row r="1560" spans="1:22" x14ac:dyDescent="0.2">
      <c r="A1560" t="s">
        <v>6083</v>
      </c>
      <c r="B1560">
        <v>35.268000000000001</v>
      </c>
      <c r="C1560">
        <v>140.595</v>
      </c>
      <c r="D1560">
        <v>39.1</v>
      </c>
      <c r="E1560">
        <v>4.5</v>
      </c>
      <c r="F1560" t="s">
        <v>211</v>
      </c>
      <c r="J1560">
        <v>1.2</v>
      </c>
      <c r="K1560" t="s">
        <v>212</v>
      </c>
      <c r="L1560" t="s">
        <v>6084</v>
      </c>
      <c r="M1560" t="s">
        <v>6085</v>
      </c>
      <c r="N1560" t="s">
        <v>6086</v>
      </c>
      <c r="O1560" t="s">
        <v>28</v>
      </c>
      <c r="Q1560">
        <v>9.6</v>
      </c>
      <c r="S1560">
        <v>5</v>
      </c>
      <c r="T1560" t="s">
        <v>29</v>
      </c>
      <c r="U1560" t="s">
        <v>212</v>
      </c>
      <c r="V1560" t="s">
        <v>212</v>
      </c>
    </row>
    <row r="1561" spans="1:22" x14ac:dyDescent="0.2">
      <c r="A1561" t="s">
        <v>6087</v>
      </c>
      <c r="B1561">
        <v>35.258000000000003</v>
      </c>
      <c r="C1561">
        <v>137.083</v>
      </c>
      <c r="D1561">
        <v>303.60000000000002</v>
      </c>
      <c r="E1561">
        <v>4.5</v>
      </c>
      <c r="F1561" t="s">
        <v>211</v>
      </c>
      <c r="J1561">
        <v>0.9</v>
      </c>
      <c r="K1561" t="s">
        <v>212</v>
      </c>
      <c r="L1561" t="s">
        <v>6088</v>
      </c>
      <c r="M1561" t="s">
        <v>6089</v>
      </c>
      <c r="N1561" t="s">
        <v>6090</v>
      </c>
      <c r="O1561" t="s">
        <v>28</v>
      </c>
      <c r="Q1561">
        <v>3.1</v>
      </c>
      <c r="S1561">
        <v>9</v>
      </c>
      <c r="T1561" t="s">
        <v>29</v>
      </c>
      <c r="U1561" t="s">
        <v>212</v>
      </c>
      <c r="V1561" t="s">
        <v>212</v>
      </c>
    </row>
    <row r="1562" spans="1:22" x14ac:dyDescent="0.2">
      <c r="A1562" t="s">
        <v>6091</v>
      </c>
      <c r="B1562">
        <v>37.423999999999999</v>
      </c>
      <c r="C1562">
        <v>139.761</v>
      </c>
      <c r="D1562">
        <v>22.1</v>
      </c>
      <c r="E1562">
        <v>4.5</v>
      </c>
      <c r="F1562" t="s">
        <v>211</v>
      </c>
      <c r="J1562">
        <v>0.9</v>
      </c>
      <c r="K1562" t="s">
        <v>212</v>
      </c>
      <c r="L1562" t="s">
        <v>6092</v>
      </c>
      <c r="M1562" t="s">
        <v>6093</v>
      </c>
      <c r="N1562" t="s">
        <v>1335</v>
      </c>
      <c r="O1562" t="s">
        <v>28</v>
      </c>
      <c r="Q1562">
        <v>4.5</v>
      </c>
      <c r="S1562">
        <v>3</v>
      </c>
      <c r="T1562" t="s">
        <v>29</v>
      </c>
      <c r="U1562" t="s">
        <v>212</v>
      </c>
      <c r="V1562" t="s">
        <v>212</v>
      </c>
    </row>
    <row r="1563" spans="1:22" x14ac:dyDescent="0.2">
      <c r="A1563" t="s">
        <v>6094</v>
      </c>
      <c r="B1563">
        <v>33.533000000000001</v>
      </c>
      <c r="C1563">
        <v>140.69399999999999</v>
      </c>
      <c r="D1563">
        <v>78.400000000000006</v>
      </c>
      <c r="E1563">
        <v>4.9000000000000004</v>
      </c>
      <c r="F1563" t="s">
        <v>211</v>
      </c>
      <c r="J1563">
        <v>0.8</v>
      </c>
      <c r="K1563" t="s">
        <v>212</v>
      </c>
      <c r="L1563" t="s">
        <v>6095</v>
      </c>
      <c r="M1563" t="s">
        <v>6096</v>
      </c>
      <c r="N1563" t="s">
        <v>6097</v>
      </c>
      <c r="O1563" t="s">
        <v>28</v>
      </c>
      <c r="Q1563">
        <v>18</v>
      </c>
      <c r="S1563">
        <v>4</v>
      </c>
      <c r="T1563" t="s">
        <v>29</v>
      </c>
      <c r="U1563" t="s">
        <v>212</v>
      </c>
      <c r="V1563" t="s">
        <v>212</v>
      </c>
    </row>
    <row r="1564" spans="1:22" x14ac:dyDescent="0.2">
      <c r="A1564" t="s">
        <v>6098</v>
      </c>
      <c r="B1564">
        <v>33.488</v>
      </c>
      <c r="C1564">
        <v>132.333</v>
      </c>
      <c r="D1564">
        <v>64.599999999999994</v>
      </c>
      <c r="E1564">
        <v>4.9000000000000004</v>
      </c>
      <c r="F1564" t="s">
        <v>211</v>
      </c>
      <c r="J1564">
        <v>1</v>
      </c>
      <c r="K1564" t="s">
        <v>212</v>
      </c>
      <c r="L1564" t="s">
        <v>6099</v>
      </c>
      <c r="M1564" t="s">
        <v>6100</v>
      </c>
      <c r="N1564" t="s">
        <v>6101</v>
      </c>
      <c r="O1564" t="s">
        <v>28</v>
      </c>
      <c r="Q1564">
        <v>3.5</v>
      </c>
      <c r="S1564">
        <v>10</v>
      </c>
      <c r="T1564" t="s">
        <v>29</v>
      </c>
      <c r="U1564" t="s">
        <v>212</v>
      </c>
      <c r="V1564" t="s">
        <v>212</v>
      </c>
    </row>
    <row r="1565" spans="1:22" x14ac:dyDescent="0.2">
      <c r="A1565" t="s">
        <v>6102</v>
      </c>
      <c r="B1565">
        <v>35.223999999999997</v>
      </c>
      <c r="C1565">
        <v>140.523</v>
      </c>
      <c r="D1565">
        <v>36.299999999999997</v>
      </c>
      <c r="E1565">
        <v>4.7</v>
      </c>
      <c r="F1565" t="s">
        <v>211</v>
      </c>
      <c r="J1565">
        <v>1.2</v>
      </c>
      <c r="K1565" t="s">
        <v>212</v>
      </c>
      <c r="L1565" t="s">
        <v>6103</v>
      </c>
      <c r="M1565" t="s">
        <v>6104</v>
      </c>
      <c r="N1565" t="s">
        <v>6105</v>
      </c>
      <c r="O1565" t="s">
        <v>28</v>
      </c>
      <c r="Q1565">
        <v>8.8000000000000007</v>
      </c>
      <c r="S1565">
        <v>7</v>
      </c>
      <c r="T1565" t="s">
        <v>29</v>
      </c>
      <c r="U1565" t="s">
        <v>212</v>
      </c>
      <c r="V1565" t="s">
        <v>212</v>
      </c>
    </row>
    <row r="1566" spans="1:22" x14ac:dyDescent="0.2">
      <c r="A1566" t="s">
        <v>6106</v>
      </c>
      <c r="B1566">
        <v>35.25</v>
      </c>
      <c r="C1566">
        <v>140.34399999999999</v>
      </c>
      <c r="D1566">
        <v>48</v>
      </c>
      <c r="E1566">
        <v>5.0999999999999996</v>
      </c>
      <c r="F1566" t="s">
        <v>211</v>
      </c>
      <c r="J1566">
        <v>1.3</v>
      </c>
      <c r="K1566" t="s">
        <v>212</v>
      </c>
      <c r="L1566" t="s">
        <v>6107</v>
      </c>
      <c r="M1566" t="s">
        <v>6108</v>
      </c>
      <c r="N1566" t="s">
        <v>581</v>
      </c>
      <c r="O1566" t="s">
        <v>28</v>
      </c>
      <c r="Q1566">
        <v>4.2</v>
      </c>
      <c r="S1566">
        <v>41</v>
      </c>
      <c r="T1566" t="s">
        <v>29</v>
      </c>
      <c r="U1566" t="s">
        <v>212</v>
      </c>
      <c r="V1566" t="s">
        <v>212</v>
      </c>
    </row>
    <row r="1567" spans="1:22" x14ac:dyDescent="0.2">
      <c r="A1567" t="s">
        <v>6109</v>
      </c>
      <c r="B1567">
        <v>37.311999999999998</v>
      </c>
      <c r="C1567">
        <v>141.60599999999999</v>
      </c>
      <c r="D1567">
        <v>44.2</v>
      </c>
      <c r="E1567">
        <v>5.5</v>
      </c>
      <c r="F1567" t="s">
        <v>23</v>
      </c>
      <c r="J1567">
        <v>1</v>
      </c>
      <c r="K1567" t="s">
        <v>212</v>
      </c>
      <c r="L1567" t="s">
        <v>6110</v>
      </c>
      <c r="M1567" t="s">
        <v>6111</v>
      </c>
      <c r="N1567" t="s">
        <v>2236</v>
      </c>
      <c r="O1567" t="s">
        <v>28</v>
      </c>
      <c r="T1567" t="s">
        <v>29</v>
      </c>
      <c r="U1567" t="s">
        <v>212</v>
      </c>
      <c r="V1567" t="s">
        <v>4468</v>
      </c>
    </row>
    <row r="1568" spans="1:22" x14ac:dyDescent="0.2">
      <c r="A1568" t="s">
        <v>6112</v>
      </c>
      <c r="B1568">
        <v>37.313000000000002</v>
      </c>
      <c r="C1568">
        <v>141.44800000000001</v>
      </c>
      <c r="D1568">
        <v>60.2</v>
      </c>
      <c r="E1568">
        <v>4.8</v>
      </c>
      <c r="F1568" t="s">
        <v>211</v>
      </c>
      <c r="J1568">
        <v>1</v>
      </c>
      <c r="K1568" t="s">
        <v>212</v>
      </c>
      <c r="L1568" t="s">
        <v>6113</v>
      </c>
      <c r="M1568" t="s">
        <v>6114</v>
      </c>
      <c r="N1568" t="s">
        <v>6115</v>
      </c>
      <c r="O1568" t="s">
        <v>28</v>
      </c>
      <c r="Q1568">
        <v>5.8</v>
      </c>
      <c r="S1568">
        <v>5</v>
      </c>
      <c r="T1568" t="s">
        <v>29</v>
      </c>
      <c r="U1568" t="s">
        <v>212</v>
      </c>
      <c r="V1568" t="s">
        <v>212</v>
      </c>
    </row>
    <row r="1569" spans="1:22" x14ac:dyDescent="0.2">
      <c r="A1569" t="s">
        <v>6116</v>
      </c>
      <c r="B1569">
        <v>36.473999999999997</v>
      </c>
      <c r="C1569">
        <v>140.715</v>
      </c>
      <c r="D1569">
        <v>100</v>
      </c>
      <c r="E1569">
        <v>4.5</v>
      </c>
      <c r="F1569" t="s">
        <v>211</v>
      </c>
      <c r="J1569">
        <v>0.9</v>
      </c>
      <c r="K1569" t="s">
        <v>212</v>
      </c>
      <c r="L1569" t="s">
        <v>6117</v>
      </c>
      <c r="M1569" t="s">
        <v>6118</v>
      </c>
      <c r="N1569" t="s">
        <v>6119</v>
      </c>
      <c r="O1569" t="s">
        <v>28</v>
      </c>
      <c r="Q1569">
        <v>3.9</v>
      </c>
      <c r="S1569">
        <v>5</v>
      </c>
      <c r="T1569" t="s">
        <v>29</v>
      </c>
      <c r="U1569" t="s">
        <v>212</v>
      </c>
      <c r="V1569" t="s">
        <v>212</v>
      </c>
    </row>
    <row r="1570" spans="1:22" x14ac:dyDescent="0.2">
      <c r="A1570" t="s">
        <v>6120</v>
      </c>
      <c r="B1570">
        <v>38.741999999999997</v>
      </c>
      <c r="C1570">
        <v>141.15799999999999</v>
      </c>
      <c r="D1570">
        <v>30.2</v>
      </c>
      <c r="E1570">
        <v>4.7</v>
      </c>
      <c r="F1570" t="s">
        <v>211</v>
      </c>
      <c r="J1570">
        <v>1.3</v>
      </c>
      <c r="K1570" t="s">
        <v>212</v>
      </c>
      <c r="L1570" t="s">
        <v>6121</v>
      </c>
      <c r="M1570" t="s">
        <v>6122</v>
      </c>
      <c r="N1570" t="s">
        <v>6123</v>
      </c>
      <c r="O1570" t="s">
        <v>28</v>
      </c>
      <c r="Q1570">
        <v>4.0999999999999996</v>
      </c>
      <c r="S1570">
        <v>9</v>
      </c>
      <c r="T1570" t="s">
        <v>29</v>
      </c>
      <c r="U1570" t="s">
        <v>212</v>
      </c>
      <c r="V1570" t="s">
        <v>212</v>
      </c>
    </row>
    <row r="1571" spans="1:22" x14ac:dyDescent="0.2">
      <c r="A1571" t="s">
        <v>6124</v>
      </c>
      <c r="B1571">
        <v>35.357999999999997</v>
      </c>
      <c r="C1571">
        <v>139.482</v>
      </c>
      <c r="D1571">
        <v>130.9</v>
      </c>
      <c r="E1571">
        <v>4.5999999999999996</v>
      </c>
      <c r="F1571" t="s">
        <v>211</v>
      </c>
      <c r="J1571">
        <v>0.7</v>
      </c>
      <c r="K1571" t="s">
        <v>212</v>
      </c>
      <c r="L1571" t="s">
        <v>6125</v>
      </c>
      <c r="M1571" t="s">
        <v>6126</v>
      </c>
      <c r="N1571" t="s">
        <v>6127</v>
      </c>
      <c r="O1571" t="s">
        <v>28</v>
      </c>
      <c r="Q1571">
        <v>2.9</v>
      </c>
      <c r="S1571">
        <v>5</v>
      </c>
      <c r="T1571" t="s">
        <v>29</v>
      </c>
      <c r="U1571" t="s">
        <v>212</v>
      </c>
      <c r="V1571" t="s">
        <v>212</v>
      </c>
    </row>
    <row r="1572" spans="1:22" x14ac:dyDescent="0.2">
      <c r="A1572" t="s">
        <v>6128</v>
      </c>
      <c r="B1572">
        <v>36.713000000000001</v>
      </c>
      <c r="C1572">
        <v>140.72800000000001</v>
      </c>
      <c r="D1572">
        <v>77.099999999999994</v>
      </c>
      <c r="E1572">
        <v>5</v>
      </c>
      <c r="F1572" t="s">
        <v>211</v>
      </c>
      <c r="J1572">
        <v>1.1000000000000001</v>
      </c>
      <c r="K1572" t="s">
        <v>212</v>
      </c>
      <c r="L1572" t="s">
        <v>6129</v>
      </c>
      <c r="M1572" t="s">
        <v>6130</v>
      </c>
      <c r="N1572" t="s">
        <v>581</v>
      </c>
      <c r="O1572" t="s">
        <v>28</v>
      </c>
      <c r="Q1572">
        <v>3.7</v>
      </c>
      <c r="S1572">
        <v>17</v>
      </c>
      <c r="T1572" t="s">
        <v>29</v>
      </c>
      <c r="U1572" t="s">
        <v>212</v>
      </c>
      <c r="V1572" t="s">
        <v>212</v>
      </c>
    </row>
    <row r="1573" spans="1:22" x14ac:dyDescent="0.2">
      <c r="A1573" t="s">
        <v>6131</v>
      </c>
      <c r="B1573">
        <v>34.325000000000003</v>
      </c>
      <c r="C1573">
        <v>141.42599999999999</v>
      </c>
      <c r="D1573">
        <v>38.799999999999997</v>
      </c>
      <c r="E1573">
        <v>4.8</v>
      </c>
      <c r="F1573" t="s">
        <v>211</v>
      </c>
      <c r="J1573">
        <v>0.9</v>
      </c>
      <c r="K1573" t="s">
        <v>212</v>
      </c>
      <c r="L1573" t="s">
        <v>6132</v>
      </c>
      <c r="M1573" t="s">
        <v>6133</v>
      </c>
      <c r="N1573" t="s">
        <v>6134</v>
      </c>
      <c r="O1573" t="s">
        <v>28</v>
      </c>
      <c r="Q1573">
        <v>16.5</v>
      </c>
      <c r="S1573">
        <v>7</v>
      </c>
      <c r="T1573" t="s">
        <v>29</v>
      </c>
      <c r="U1573" t="s">
        <v>212</v>
      </c>
      <c r="V1573" t="s">
        <v>212</v>
      </c>
    </row>
    <row r="1574" spans="1:22" x14ac:dyDescent="0.2">
      <c r="A1574" t="s">
        <v>6135</v>
      </c>
      <c r="B1574">
        <v>34.798999999999999</v>
      </c>
      <c r="C1574">
        <v>140.066</v>
      </c>
      <c r="D1574">
        <v>87.7</v>
      </c>
      <c r="E1574">
        <v>4.9000000000000004</v>
      </c>
      <c r="F1574" t="s">
        <v>211</v>
      </c>
      <c r="J1574">
        <v>1.2</v>
      </c>
      <c r="K1574" t="s">
        <v>212</v>
      </c>
      <c r="L1574" t="s">
        <v>6136</v>
      </c>
      <c r="M1574" t="s">
        <v>6137</v>
      </c>
      <c r="N1574" t="s">
        <v>6138</v>
      </c>
      <c r="O1574" t="s">
        <v>28</v>
      </c>
      <c r="Q1574">
        <v>3.7</v>
      </c>
      <c r="S1574">
        <v>15</v>
      </c>
      <c r="T1574" t="s">
        <v>29</v>
      </c>
      <c r="U1574" t="s">
        <v>212</v>
      </c>
      <c r="V1574" t="s">
        <v>212</v>
      </c>
    </row>
    <row r="1575" spans="1:22" x14ac:dyDescent="0.2">
      <c r="A1575" t="s">
        <v>6139</v>
      </c>
      <c r="B1575">
        <v>36.57</v>
      </c>
      <c r="C1575">
        <v>141.13499999999999</v>
      </c>
      <c r="D1575">
        <v>61.5</v>
      </c>
      <c r="E1575">
        <v>5</v>
      </c>
      <c r="F1575" t="s">
        <v>211</v>
      </c>
      <c r="J1575">
        <v>0.9</v>
      </c>
      <c r="K1575" t="s">
        <v>212</v>
      </c>
      <c r="L1575" t="s">
        <v>6140</v>
      </c>
      <c r="M1575" t="s">
        <v>6141</v>
      </c>
      <c r="N1575" t="s">
        <v>6142</v>
      </c>
      <c r="O1575" t="s">
        <v>28</v>
      </c>
      <c r="Q1575">
        <v>6.2</v>
      </c>
      <c r="S1575">
        <v>4</v>
      </c>
      <c r="T1575" t="s">
        <v>29</v>
      </c>
      <c r="U1575" t="s">
        <v>212</v>
      </c>
      <c r="V1575" t="s">
        <v>212</v>
      </c>
    </row>
    <row r="1576" spans="1:22" x14ac:dyDescent="0.2">
      <c r="A1576" t="s">
        <v>6143</v>
      </c>
      <c r="B1576">
        <v>35.527000000000001</v>
      </c>
      <c r="C1576">
        <v>140.63900000000001</v>
      </c>
      <c r="D1576">
        <v>58.2</v>
      </c>
      <c r="E1576">
        <v>5.2</v>
      </c>
      <c r="F1576" t="s">
        <v>23</v>
      </c>
      <c r="J1576">
        <v>1.2</v>
      </c>
      <c r="K1576" t="s">
        <v>212</v>
      </c>
      <c r="L1576" t="s">
        <v>6144</v>
      </c>
      <c r="M1576" t="s">
        <v>6145</v>
      </c>
      <c r="N1576" t="s">
        <v>6146</v>
      </c>
      <c r="O1576" t="s">
        <v>28</v>
      </c>
      <c r="Q1576">
        <v>4.0999999999999996</v>
      </c>
      <c r="T1576" t="s">
        <v>29</v>
      </c>
      <c r="U1576" t="s">
        <v>212</v>
      </c>
      <c r="V1576" t="s">
        <v>4468</v>
      </c>
    </row>
    <row r="1577" spans="1:22" x14ac:dyDescent="0.2">
      <c r="A1577" t="s">
        <v>6147</v>
      </c>
      <c r="B1577">
        <v>33.326999999999998</v>
      </c>
      <c r="C1577">
        <v>137.441</v>
      </c>
      <c r="D1577">
        <v>366.2</v>
      </c>
      <c r="E1577">
        <v>4.5</v>
      </c>
      <c r="F1577" t="s">
        <v>211</v>
      </c>
      <c r="J1577">
        <v>0.9</v>
      </c>
      <c r="K1577" t="s">
        <v>212</v>
      </c>
      <c r="L1577" t="s">
        <v>6148</v>
      </c>
      <c r="M1577" t="s">
        <v>6149</v>
      </c>
      <c r="N1577" t="s">
        <v>6150</v>
      </c>
      <c r="O1577" t="s">
        <v>28</v>
      </c>
      <c r="Q1577">
        <v>6.1</v>
      </c>
      <c r="S1577">
        <v>11</v>
      </c>
      <c r="T1577" t="s">
        <v>29</v>
      </c>
      <c r="U1577" t="s">
        <v>212</v>
      </c>
      <c r="V1577" t="s">
        <v>212</v>
      </c>
    </row>
    <row r="1578" spans="1:22" x14ac:dyDescent="0.2">
      <c r="A1578" t="s">
        <v>6151</v>
      </c>
      <c r="B1578">
        <v>36.588000000000001</v>
      </c>
      <c r="C1578">
        <v>141.71600000000001</v>
      </c>
      <c r="D1578">
        <v>17.899999999999999</v>
      </c>
      <c r="E1578">
        <v>4.5999999999999996</v>
      </c>
      <c r="F1578" t="s">
        <v>211</v>
      </c>
      <c r="J1578">
        <v>1.1000000000000001</v>
      </c>
      <c r="K1578" t="s">
        <v>212</v>
      </c>
      <c r="L1578" t="s">
        <v>6152</v>
      </c>
      <c r="M1578" t="s">
        <v>6153</v>
      </c>
      <c r="N1578" t="s">
        <v>3435</v>
      </c>
      <c r="O1578" t="s">
        <v>28</v>
      </c>
      <c r="Q1578">
        <v>7.4</v>
      </c>
      <c r="S1578">
        <v>1</v>
      </c>
      <c r="T1578" t="s">
        <v>29</v>
      </c>
      <c r="U1578" t="s">
        <v>212</v>
      </c>
      <c r="V1578" t="s">
        <v>212</v>
      </c>
    </row>
    <row r="1579" spans="1:22" x14ac:dyDescent="0.2">
      <c r="A1579" t="s">
        <v>6154</v>
      </c>
      <c r="B1579">
        <v>35.363999999999997</v>
      </c>
      <c r="C1579">
        <v>140.33099999999999</v>
      </c>
      <c r="D1579">
        <v>30.5</v>
      </c>
      <c r="E1579">
        <v>4.7</v>
      </c>
      <c r="F1579" t="s">
        <v>211</v>
      </c>
      <c r="J1579">
        <v>0.7</v>
      </c>
      <c r="K1579" t="s">
        <v>212</v>
      </c>
      <c r="L1579" t="s">
        <v>6155</v>
      </c>
      <c r="M1579" t="s">
        <v>6156</v>
      </c>
      <c r="N1579" t="s">
        <v>6157</v>
      </c>
      <c r="O1579" t="s">
        <v>28</v>
      </c>
      <c r="Q1579">
        <v>6.9</v>
      </c>
      <c r="S1579">
        <v>1</v>
      </c>
      <c r="T1579" t="s">
        <v>29</v>
      </c>
      <c r="U1579" t="s">
        <v>212</v>
      </c>
      <c r="V1579" t="s">
        <v>212</v>
      </c>
    </row>
    <row r="1580" spans="1:22" x14ac:dyDescent="0.2">
      <c r="A1580" t="s">
        <v>6158</v>
      </c>
      <c r="B1580">
        <v>37.207999999999998</v>
      </c>
      <c r="C1580">
        <v>141.84800000000001</v>
      </c>
      <c r="D1580">
        <v>33</v>
      </c>
      <c r="E1580">
        <v>4.5</v>
      </c>
      <c r="F1580" t="s">
        <v>211</v>
      </c>
      <c r="J1580">
        <v>1.4</v>
      </c>
      <c r="K1580" t="s">
        <v>212</v>
      </c>
      <c r="L1580" t="s">
        <v>6159</v>
      </c>
      <c r="M1580" t="s">
        <v>6160</v>
      </c>
      <c r="N1580" t="s">
        <v>6161</v>
      </c>
      <c r="O1580" t="s">
        <v>28</v>
      </c>
      <c r="S1580">
        <v>1</v>
      </c>
      <c r="T1580" t="s">
        <v>29</v>
      </c>
      <c r="U1580" t="s">
        <v>212</v>
      </c>
      <c r="V1580" t="s">
        <v>212</v>
      </c>
    </row>
    <row r="1581" spans="1:22" x14ac:dyDescent="0.2">
      <c r="A1581" t="s">
        <v>6162</v>
      </c>
      <c r="B1581">
        <v>40.469000000000001</v>
      </c>
      <c r="C1581">
        <v>141.26900000000001</v>
      </c>
      <c r="D1581">
        <v>108</v>
      </c>
      <c r="E1581">
        <v>4.5</v>
      </c>
      <c r="F1581" t="s">
        <v>211</v>
      </c>
      <c r="J1581">
        <v>1.1000000000000001</v>
      </c>
      <c r="K1581" t="s">
        <v>212</v>
      </c>
      <c r="L1581" t="s">
        <v>6163</v>
      </c>
      <c r="M1581" t="s">
        <v>6164</v>
      </c>
      <c r="N1581" t="s">
        <v>6165</v>
      </c>
      <c r="O1581" t="s">
        <v>28</v>
      </c>
      <c r="Q1581">
        <v>11.4</v>
      </c>
      <c r="S1581">
        <v>5</v>
      </c>
      <c r="T1581" t="s">
        <v>29</v>
      </c>
      <c r="U1581" t="s">
        <v>212</v>
      </c>
      <c r="V1581" t="s">
        <v>212</v>
      </c>
    </row>
    <row r="1582" spans="1:22" x14ac:dyDescent="0.2">
      <c r="A1582" t="s">
        <v>6166</v>
      </c>
      <c r="B1582">
        <v>35.633000000000003</v>
      </c>
      <c r="C1582">
        <v>139.619</v>
      </c>
      <c r="D1582">
        <v>103.2</v>
      </c>
      <c r="E1582">
        <v>5.6</v>
      </c>
      <c r="F1582" t="s">
        <v>23</v>
      </c>
      <c r="J1582">
        <v>1.1000000000000001</v>
      </c>
      <c r="K1582" t="s">
        <v>212</v>
      </c>
      <c r="L1582" t="s">
        <v>6167</v>
      </c>
      <c r="M1582" t="s">
        <v>6168</v>
      </c>
      <c r="N1582" t="s">
        <v>6169</v>
      </c>
      <c r="O1582" t="s">
        <v>28</v>
      </c>
      <c r="Q1582">
        <v>1.7</v>
      </c>
      <c r="T1582" t="s">
        <v>29</v>
      </c>
      <c r="U1582" t="s">
        <v>212</v>
      </c>
      <c r="V1582" t="s">
        <v>4468</v>
      </c>
    </row>
    <row r="1583" spans="1:22" x14ac:dyDescent="0.2">
      <c r="A1583" t="s">
        <v>6170</v>
      </c>
      <c r="B1583">
        <v>33.872999999999998</v>
      </c>
      <c r="C1583">
        <v>140.44200000000001</v>
      </c>
      <c r="D1583">
        <v>30.4</v>
      </c>
      <c r="E1583">
        <v>4.8</v>
      </c>
      <c r="F1583" t="s">
        <v>211</v>
      </c>
      <c r="J1583">
        <v>1.3</v>
      </c>
      <c r="K1583" t="s">
        <v>212</v>
      </c>
      <c r="L1583" t="s">
        <v>6171</v>
      </c>
      <c r="M1583" t="s">
        <v>6172</v>
      </c>
      <c r="N1583" t="s">
        <v>6173</v>
      </c>
      <c r="O1583" t="s">
        <v>28</v>
      </c>
      <c r="Q1583">
        <v>8.5</v>
      </c>
      <c r="S1583">
        <v>6</v>
      </c>
      <c r="T1583" t="s">
        <v>29</v>
      </c>
      <c r="U1583" t="s">
        <v>212</v>
      </c>
      <c r="V1583" t="s">
        <v>212</v>
      </c>
    </row>
    <row r="1584" spans="1:22" x14ac:dyDescent="0.2">
      <c r="A1584" t="s">
        <v>6174</v>
      </c>
      <c r="B1584">
        <v>35.518000000000001</v>
      </c>
      <c r="C1584">
        <v>140.096</v>
      </c>
      <c r="D1584">
        <v>72.8</v>
      </c>
      <c r="E1584">
        <v>4.8</v>
      </c>
      <c r="F1584" t="s">
        <v>211</v>
      </c>
      <c r="J1584">
        <v>1</v>
      </c>
      <c r="K1584" t="s">
        <v>212</v>
      </c>
      <c r="L1584" t="s">
        <v>6175</v>
      </c>
      <c r="M1584" t="s">
        <v>6176</v>
      </c>
      <c r="N1584" t="s">
        <v>6177</v>
      </c>
      <c r="O1584" t="s">
        <v>28</v>
      </c>
      <c r="Q1584">
        <v>3</v>
      </c>
      <c r="S1584">
        <v>13</v>
      </c>
      <c r="T1584" t="s">
        <v>29</v>
      </c>
      <c r="U1584" t="s">
        <v>212</v>
      </c>
      <c r="V1584" t="s">
        <v>212</v>
      </c>
    </row>
    <row r="1585" spans="1:22" x14ac:dyDescent="0.2">
      <c r="A1585" t="s">
        <v>6178</v>
      </c>
      <c r="B1585">
        <v>40.700000000000003</v>
      </c>
      <c r="C1585">
        <v>139.57300000000001</v>
      </c>
      <c r="D1585">
        <v>33</v>
      </c>
      <c r="E1585">
        <v>4.9000000000000004</v>
      </c>
      <c r="F1585" t="s">
        <v>211</v>
      </c>
      <c r="J1585">
        <v>0.7</v>
      </c>
      <c r="K1585" t="s">
        <v>212</v>
      </c>
      <c r="L1585" t="s">
        <v>6179</v>
      </c>
      <c r="M1585" t="s">
        <v>6180</v>
      </c>
      <c r="N1585" t="s">
        <v>6181</v>
      </c>
      <c r="O1585" t="s">
        <v>28</v>
      </c>
      <c r="S1585">
        <v>3</v>
      </c>
      <c r="T1585" t="s">
        <v>29</v>
      </c>
      <c r="U1585" t="s">
        <v>212</v>
      </c>
      <c r="V1585" t="s">
        <v>212</v>
      </c>
    </row>
    <row r="1586" spans="1:22" x14ac:dyDescent="0.2">
      <c r="A1586" t="s">
        <v>6182</v>
      </c>
      <c r="B1586">
        <v>34.43</v>
      </c>
      <c r="C1586">
        <v>139.03100000000001</v>
      </c>
      <c r="D1586">
        <v>5</v>
      </c>
      <c r="E1586">
        <v>4.5</v>
      </c>
      <c r="F1586" t="s">
        <v>211</v>
      </c>
      <c r="J1586">
        <v>1</v>
      </c>
      <c r="K1586" t="s">
        <v>212</v>
      </c>
      <c r="L1586" t="s">
        <v>6183</v>
      </c>
      <c r="M1586" t="s">
        <v>6184</v>
      </c>
      <c r="N1586" t="s">
        <v>6185</v>
      </c>
      <c r="O1586" t="s">
        <v>28</v>
      </c>
      <c r="S1586">
        <v>2</v>
      </c>
      <c r="T1586" t="s">
        <v>29</v>
      </c>
      <c r="U1586" t="s">
        <v>212</v>
      </c>
      <c r="V1586" t="s">
        <v>212</v>
      </c>
    </row>
    <row r="1587" spans="1:22" x14ac:dyDescent="0.2">
      <c r="A1587" t="s">
        <v>6186</v>
      </c>
      <c r="B1587">
        <v>36.429000000000002</v>
      </c>
      <c r="C1587">
        <v>140.68700000000001</v>
      </c>
      <c r="D1587">
        <v>64.400000000000006</v>
      </c>
      <c r="E1587">
        <v>4.9000000000000004</v>
      </c>
      <c r="F1587" t="s">
        <v>211</v>
      </c>
      <c r="J1587">
        <v>0.9</v>
      </c>
      <c r="K1587" t="s">
        <v>212</v>
      </c>
      <c r="L1587" t="s">
        <v>6187</v>
      </c>
      <c r="M1587" t="s">
        <v>6188</v>
      </c>
      <c r="N1587" t="s">
        <v>6189</v>
      </c>
      <c r="O1587" t="s">
        <v>28</v>
      </c>
      <c r="Q1587">
        <v>3.2</v>
      </c>
      <c r="S1587">
        <v>23</v>
      </c>
      <c r="T1587" t="s">
        <v>29</v>
      </c>
      <c r="U1587" t="s">
        <v>212</v>
      </c>
      <c r="V1587" t="s">
        <v>212</v>
      </c>
    </row>
    <row r="1588" spans="1:22" x14ac:dyDescent="0.2">
      <c r="A1588" t="s">
        <v>6190</v>
      </c>
      <c r="B1588">
        <v>39.817</v>
      </c>
      <c r="C1588">
        <v>141.79</v>
      </c>
      <c r="D1588">
        <v>83.7</v>
      </c>
      <c r="E1588">
        <v>4.7</v>
      </c>
      <c r="F1588" t="s">
        <v>211</v>
      </c>
      <c r="J1588">
        <v>1.1000000000000001</v>
      </c>
      <c r="K1588" t="s">
        <v>212</v>
      </c>
      <c r="L1588" t="s">
        <v>6191</v>
      </c>
      <c r="M1588" t="s">
        <v>6192</v>
      </c>
      <c r="N1588" t="s">
        <v>6193</v>
      </c>
      <c r="O1588" t="s">
        <v>28</v>
      </c>
      <c r="Q1588">
        <v>5</v>
      </c>
      <c r="S1588">
        <v>10</v>
      </c>
      <c r="T1588" t="s">
        <v>29</v>
      </c>
      <c r="U1588" t="s">
        <v>212</v>
      </c>
      <c r="V1588" t="s">
        <v>212</v>
      </c>
    </row>
    <row r="1589" spans="1:22" x14ac:dyDescent="0.2">
      <c r="A1589" t="s">
        <v>6194</v>
      </c>
      <c r="B1589">
        <v>35.732999999999997</v>
      </c>
      <c r="C1589">
        <v>135.19900000000001</v>
      </c>
      <c r="D1589">
        <v>366.2</v>
      </c>
      <c r="E1589">
        <v>4.8</v>
      </c>
      <c r="F1589" t="s">
        <v>211</v>
      </c>
      <c r="J1589">
        <v>1</v>
      </c>
      <c r="K1589" t="s">
        <v>212</v>
      </c>
      <c r="L1589" t="s">
        <v>6195</v>
      </c>
      <c r="M1589" t="s">
        <v>6196</v>
      </c>
      <c r="N1589" t="s">
        <v>6197</v>
      </c>
      <c r="O1589" t="s">
        <v>28</v>
      </c>
      <c r="Q1589">
        <v>2.4</v>
      </c>
      <c r="S1589">
        <v>27</v>
      </c>
      <c r="T1589" t="s">
        <v>29</v>
      </c>
      <c r="U1589" t="s">
        <v>212</v>
      </c>
      <c r="V1589" t="s">
        <v>212</v>
      </c>
    </row>
    <row r="1590" spans="1:22" x14ac:dyDescent="0.2">
      <c r="A1590" t="s">
        <v>6198</v>
      </c>
      <c r="B1590">
        <v>39.405999999999999</v>
      </c>
      <c r="C1590">
        <v>142.393</v>
      </c>
      <c r="D1590">
        <v>51</v>
      </c>
      <c r="E1590">
        <v>4.8</v>
      </c>
      <c r="F1590" t="s">
        <v>211</v>
      </c>
      <c r="J1590">
        <v>1.3</v>
      </c>
      <c r="K1590" t="s">
        <v>212</v>
      </c>
      <c r="L1590" t="s">
        <v>6199</v>
      </c>
      <c r="M1590" t="s">
        <v>6200</v>
      </c>
      <c r="N1590" t="s">
        <v>6201</v>
      </c>
      <c r="O1590" t="s">
        <v>28</v>
      </c>
      <c r="S1590">
        <v>12</v>
      </c>
      <c r="T1590" t="s">
        <v>29</v>
      </c>
      <c r="U1590" t="s">
        <v>212</v>
      </c>
      <c r="V1590" t="s">
        <v>212</v>
      </c>
    </row>
    <row r="1591" spans="1:22" x14ac:dyDescent="0.2">
      <c r="A1591" t="s">
        <v>6202</v>
      </c>
      <c r="B1591">
        <v>33.420999999999999</v>
      </c>
      <c r="C1591">
        <v>138.173</v>
      </c>
      <c r="D1591">
        <v>293.89999999999998</v>
      </c>
      <c r="E1591">
        <v>4.5999999999999996</v>
      </c>
      <c r="F1591" t="s">
        <v>211</v>
      </c>
      <c r="J1591">
        <v>0.9</v>
      </c>
      <c r="K1591" t="s">
        <v>212</v>
      </c>
      <c r="L1591" t="s">
        <v>6203</v>
      </c>
      <c r="M1591" t="s">
        <v>6204</v>
      </c>
      <c r="N1591" t="s">
        <v>6205</v>
      </c>
      <c r="O1591" t="s">
        <v>28</v>
      </c>
      <c r="Q1591">
        <v>5</v>
      </c>
      <c r="S1591">
        <v>11</v>
      </c>
      <c r="T1591" t="s">
        <v>29</v>
      </c>
      <c r="U1591" t="s">
        <v>212</v>
      </c>
      <c r="V1591" t="s">
        <v>212</v>
      </c>
    </row>
    <row r="1592" spans="1:22" x14ac:dyDescent="0.2">
      <c r="A1592" t="s">
        <v>6206</v>
      </c>
      <c r="B1592">
        <v>37.121000000000002</v>
      </c>
      <c r="C1592">
        <v>137.88800000000001</v>
      </c>
      <c r="D1592">
        <v>216.8</v>
      </c>
      <c r="E1592">
        <v>4.7</v>
      </c>
      <c r="F1592" t="s">
        <v>211</v>
      </c>
      <c r="J1592">
        <v>0.8</v>
      </c>
      <c r="K1592" t="s">
        <v>212</v>
      </c>
      <c r="L1592" t="s">
        <v>6207</v>
      </c>
      <c r="M1592" t="s">
        <v>6208</v>
      </c>
      <c r="N1592" t="s">
        <v>6209</v>
      </c>
      <c r="O1592" t="s">
        <v>28</v>
      </c>
      <c r="Q1592">
        <v>2.2999999999999998</v>
      </c>
      <c r="S1592">
        <v>32</v>
      </c>
      <c r="T1592" t="s">
        <v>29</v>
      </c>
      <c r="U1592" t="s">
        <v>212</v>
      </c>
      <c r="V1592" t="s">
        <v>212</v>
      </c>
    </row>
    <row r="1593" spans="1:22" x14ac:dyDescent="0.2">
      <c r="A1593" t="s">
        <v>6210</v>
      </c>
      <c r="B1593">
        <v>35.305</v>
      </c>
      <c r="C1593">
        <v>140.99799999999999</v>
      </c>
      <c r="D1593">
        <v>49.6</v>
      </c>
      <c r="E1593">
        <v>4.7</v>
      </c>
      <c r="F1593" t="s">
        <v>211</v>
      </c>
      <c r="J1593">
        <v>1.2</v>
      </c>
      <c r="K1593" t="s">
        <v>212</v>
      </c>
      <c r="L1593" t="s">
        <v>6211</v>
      </c>
      <c r="M1593" t="s">
        <v>6212</v>
      </c>
      <c r="N1593" t="s">
        <v>6213</v>
      </c>
      <c r="O1593" t="s">
        <v>28</v>
      </c>
      <c r="Q1593">
        <v>8.6999999999999993</v>
      </c>
      <c r="S1593">
        <v>6</v>
      </c>
      <c r="T1593" t="s">
        <v>29</v>
      </c>
      <c r="U1593" t="s">
        <v>212</v>
      </c>
      <c r="V1593" t="s">
        <v>212</v>
      </c>
    </row>
    <row r="1594" spans="1:22" x14ac:dyDescent="0.2">
      <c r="A1594" t="s">
        <v>6214</v>
      </c>
      <c r="B1594">
        <v>40.409999999999997</v>
      </c>
      <c r="C1594">
        <v>141.58500000000001</v>
      </c>
      <c r="D1594">
        <v>107.2</v>
      </c>
      <c r="E1594">
        <v>4.5</v>
      </c>
      <c r="F1594" t="s">
        <v>211</v>
      </c>
      <c r="J1594">
        <v>0.2</v>
      </c>
      <c r="K1594" t="s">
        <v>212</v>
      </c>
      <c r="L1594" t="s">
        <v>6215</v>
      </c>
      <c r="M1594" t="s">
        <v>6216</v>
      </c>
      <c r="N1594" t="s">
        <v>6217</v>
      </c>
      <c r="O1594" t="s">
        <v>28</v>
      </c>
      <c r="Q1594">
        <v>8.3000000000000007</v>
      </c>
      <c r="S1594">
        <v>1</v>
      </c>
      <c r="T1594" t="s">
        <v>29</v>
      </c>
      <c r="U1594" t="s">
        <v>212</v>
      </c>
      <c r="V1594" t="s">
        <v>212</v>
      </c>
    </row>
    <row r="1595" spans="1:22" x14ac:dyDescent="0.2">
      <c r="A1595" t="s">
        <v>6218</v>
      </c>
      <c r="B1595">
        <v>40.267000000000003</v>
      </c>
      <c r="C1595">
        <v>142.56100000000001</v>
      </c>
      <c r="D1595">
        <v>57.3</v>
      </c>
      <c r="E1595">
        <v>4.5999999999999996</v>
      </c>
      <c r="F1595" t="s">
        <v>211</v>
      </c>
      <c r="J1595">
        <v>1.3</v>
      </c>
      <c r="K1595" t="s">
        <v>212</v>
      </c>
      <c r="L1595" t="s">
        <v>6219</v>
      </c>
      <c r="M1595" t="s">
        <v>6220</v>
      </c>
      <c r="N1595" t="s">
        <v>6221</v>
      </c>
      <c r="O1595" t="s">
        <v>28</v>
      </c>
      <c r="Q1595">
        <v>9.4</v>
      </c>
      <c r="S1595">
        <v>8</v>
      </c>
      <c r="T1595" t="s">
        <v>29</v>
      </c>
      <c r="U1595" t="s">
        <v>212</v>
      </c>
      <c r="V1595" t="s">
        <v>212</v>
      </c>
    </row>
    <row r="1596" spans="1:22" x14ac:dyDescent="0.2">
      <c r="A1596" t="s">
        <v>6222</v>
      </c>
      <c r="B1596">
        <v>33.445999999999998</v>
      </c>
      <c r="C1596">
        <v>140.86799999999999</v>
      </c>
      <c r="D1596">
        <v>63.7</v>
      </c>
      <c r="E1596">
        <v>4.9000000000000004</v>
      </c>
      <c r="F1596" t="s">
        <v>211</v>
      </c>
      <c r="J1596">
        <v>0.9</v>
      </c>
      <c r="K1596" t="s">
        <v>212</v>
      </c>
      <c r="L1596" t="s">
        <v>6223</v>
      </c>
      <c r="M1596" t="s">
        <v>6224</v>
      </c>
      <c r="N1596" t="s">
        <v>319</v>
      </c>
      <c r="O1596" t="s">
        <v>28</v>
      </c>
      <c r="Q1596">
        <v>8.1999999999999993</v>
      </c>
      <c r="S1596">
        <v>10</v>
      </c>
      <c r="T1596" t="s">
        <v>29</v>
      </c>
      <c r="U1596" t="s">
        <v>212</v>
      </c>
      <c r="V1596" t="s">
        <v>212</v>
      </c>
    </row>
    <row r="1597" spans="1:22" x14ac:dyDescent="0.2">
      <c r="A1597" t="s">
        <v>6225</v>
      </c>
      <c r="B1597">
        <v>37.091000000000001</v>
      </c>
      <c r="C1597">
        <v>141.83199999999999</v>
      </c>
      <c r="D1597">
        <v>66.7</v>
      </c>
      <c r="E1597">
        <v>4.5999999999999996</v>
      </c>
      <c r="F1597" t="s">
        <v>211</v>
      </c>
      <c r="J1597">
        <v>0.7</v>
      </c>
      <c r="K1597" t="s">
        <v>212</v>
      </c>
      <c r="L1597" t="s">
        <v>6226</v>
      </c>
      <c r="M1597" t="s">
        <v>6227</v>
      </c>
      <c r="N1597" t="s">
        <v>5770</v>
      </c>
      <c r="O1597" t="s">
        <v>28</v>
      </c>
      <c r="Q1597">
        <v>5.9</v>
      </c>
      <c r="S1597">
        <v>5</v>
      </c>
      <c r="T1597" t="s">
        <v>29</v>
      </c>
      <c r="U1597" t="s">
        <v>212</v>
      </c>
      <c r="V1597" t="s">
        <v>212</v>
      </c>
    </row>
    <row r="1598" spans="1:22" x14ac:dyDescent="0.2">
      <c r="A1598" t="s">
        <v>6228</v>
      </c>
      <c r="B1598">
        <v>37.052</v>
      </c>
      <c r="C1598">
        <v>142.22499999999999</v>
      </c>
      <c r="D1598">
        <v>31.7</v>
      </c>
      <c r="E1598">
        <v>5.5</v>
      </c>
      <c r="F1598" t="s">
        <v>23</v>
      </c>
      <c r="J1598">
        <v>1.1000000000000001</v>
      </c>
      <c r="K1598" t="s">
        <v>212</v>
      </c>
      <c r="L1598" t="s">
        <v>6229</v>
      </c>
      <c r="M1598" t="s">
        <v>6230</v>
      </c>
      <c r="N1598" t="s">
        <v>6231</v>
      </c>
      <c r="O1598" t="s">
        <v>28</v>
      </c>
      <c r="T1598" t="s">
        <v>29</v>
      </c>
      <c r="U1598" t="s">
        <v>212</v>
      </c>
      <c r="V1598" t="s">
        <v>4468</v>
      </c>
    </row>
    <row r="1599" spans="1:22" x14ac:dyDescent="0.2">
      <c r="A1599" t="s">
        <v>6232</v>
      </c>
      <c r="B1599">
        <v>35.930999999999997</v>
      </c>
      <c r="C1599">
        <v>141.43899999999999</v>
      </c>
      <c r="D1599">
        <v>47.3</v>
      </c>
      <c r="E1599">
        <v>4.5</v>
      </c>
      <c r="F1599" t="s">
        <v>211</v>
      </c>
      <c r="J1599">
        <v>1</v>
      </c>
      <c r="K1599" t="s">
        <v>212</v>
      </c>
      <c r="L1599" t="s">
        <v>6233</v>
      </c>
      <c r="M1599" t="s">
        <v>6234</v>
      </c>
      <c r="N1599" t="s">
        <v>6235</v>
      </c>
      <c r="O1599" t="s">
        <v>28</v>
      </c>
      <c r="Q1599">
        <v>10.5</v>
      </c>
      <c r="S1599">
        <v>7</v>
      </c>
      <c r="T1599" t="s">
        <v>29</v>
      </c>
      <c r="U1599" t="s">
        <v>212</v>
      </c>
      <c r="V1599" t="s">
        <v>212</v>
      </c>
    </row>
    <row r="1600" spans="1:22" x14ac:dyDescent="0.2">
      <c r="A1600" t="s">
        <v>6236</v>
      </c>
      <c r="B1600">
        <v>39.304000000000002</v>
      </c>
      <c r="C1600">
        <v>142.86600000000001</v>
      </c>
      <c r="D1600">
        <v>33</v>
      </c>
      <c r="E1600">
        <v>4.5999999999999996</v>
      </c>
      <c r="F1600" t="s">
        <v>211</v>
      </c>
      <c r="J1600">
        <v>0.9</v>
      </c>
      <c r="K1600" t="s">
        <v>212</v>
      </c>
      <c r="L1600" t="s">
        <v>6237</v>
      </c>
      <c r="M1600" t="s">
        <v>6238</v>
      </c>
      <c r="N1600" t="s">
        <v>6239</v>
      </c>
      <c r="O1600" t="s">
        <v>28</v>
      </c>
      <c r="S1600">
        <v>7</v>
      </c>
      <c r="T1600" t="s">
        <v>29</v>
      </c>
      <c r="U1600" t="s">
        <v>212</v>
      </c>
      <c r="V1600" t="s">
        <v>212</v>
      </c>
    </row>
    <row r="1601" spans="1:22" x14ac:dyDescent="0.2">
      <c r="A1601" t="s">
        <v>6240</v>
      </c>
      <c r="B1601">
        <v>34.106000000000002</v>
      </c>
      <c r="C1601">
        <v>141.334</v>
      </c>
      <c r="D1601">
        <v>40.200000000000003</v>
      </c>
      <c r="E1601">
        <v>5.3</v>
      </c>
      <c r="F1601" t="s">
        <v>23</v>
      </c>
      <c r="J1601">
        <v>1.2</v>
      </c>
      <c r="K1601" t="s">
        <v>212</v>
      </c>
      <c r="L1601" t="s">
        <v>6241</v>
      </c>
      <c r="M1601" t="s">
        <v>6242</v>
      </c>
      <c r="N1601" t="s">
        <v>1883</v>
      </c>
      <c r="O1601" t="s">
        <v>28</v>
      </c>
      <c r="T1601" t="s">
        <v>29</v>
      </c>
      <c r="U1601" t="s">
        <v>212</v>
      </c>
      <c r="V1601" t="s">
        <v>4468</v>
      </c>
    </row>
    <row r="1602" spans="1:22" x14ac:dyDescent="0.2">
      <c r="A1602" t="s">
        <v>6243</v>
      </c>
      <c r="B1602">
        <v>33.610999999999997</v>
      </c>
      <c r="C1602">
        <v>132.27600000000001</v>
      </c>
      <c r="D1602">
        <v>43.1</v>
      </c>
      <c r="E1602">
        <v>4.9000000000000004</v>
      </c>
      <c r="F1602" t="s">
        <v>211</v>
      </c>
      <c r="J1602">
        <v>0.9</v>
      </c>
      <c r="K1602" t="s">
        <v>212</v>
      </c>
      <c r="L1602" t="s">
        <v>6244</v>
      </c>
      <c r="M1602" t="s">
        <v>6245</v>
      </c>
      <c r="N1602" t="s">
        <v>6246</v>
      </c>
      <c r="O1602" t="s">
        <v>28</v>
      </c>
      <c r="S1602">
        <v>19</v>
      </c>
      <c r="T1602" t="s">
        <v>29</v>
      </c>
      <c r="U1602" t="s">
        <v>212</v>
      </c>
      <c r="V1602" t="s">
        <v>212</v>
      </c>
    </row>
    <row r="1603" spans="1:22" x14ac:dyDescent="0.2">
      <c r="A1603" t="s">
        <v>6247</v>
      </c>
      <c r="B1603">
        <v>34.904000000000003</v>
      </c>
      <c r="C1603">
        <v>139.20099999999999</v>
      </c>
      <c r="D1603">
        <v>10</v>
      </c>
      <c r="E1603">
        <v>4.7</v>
      </c>
      <c r="F1603" t="s">
        <v>211</v>
      </c>
      <c r="J1603">
        <v>1.4</v>
      </c>
      <c r="K1603" t="s">
        <v>212</v>
      </c>
      <c r="L1603" t="s">
        <v>6248</v>
      </c>
      <c r="M1603" t="s">
        <v>6249</v>
      </c>
      <c r="N1603" t="s">
        <v>6250</v>
      </c>
      <c r="O1603" t="s">
        <v>28</v>
      </c>
      <c r="S1603">
        <v>12</v>
      </c>
      <c r="T1603" t="s">
        <v>29</v>
      </c>
      <c r="U1603" t="s">
        <v>212</v>
      </c>
      <c r="V1603" t="s">
        <v>212</v>
      </c>
    </row>
    <row r="1604" spans="1:22" x14ac:dyDescent="0.2">
      <c r="A1604" t="s">
        <v>6251</v>
      </c>
      <c r="B1604">
        <v>34.814</v>
      </c>
      <c r="C1604">
        <v>139.33099999999999</v>
      </c>
      <c r="D1604">
        <v>10</v>
      </c>
      <c r="E1604">
        <v>5.2</v>
      </c>
      <c r="F1604" t="s">
        <v>211</v>
      </c>
      <c r="J1604">
        <v>1</v>
      </c>
      <c r="K1604" t="s">
        <v>212</v>
      </c>
      <c r="L1604" t="s">
        <v>6252</v>
      </c>
      <c r="M1604" t="s">
        <v>6253</v>
      </c>
      <c r="N1604" t="s">
        <v>6254</v>
      </c>
      <c r="O1604" t="s">
        <v>28</v>
      </c>
      <c r="S1604">
        <v>47</v>
      </c>
      <c r="T1604" t="s">
        <v>29</v>
      </c>
      <c r="U1604" t="s">
        <v>212</v>
      </c>
      <c r="V1604" t="s">
        <v>212</v>
      </c>
    </row>
    <row r="1605" spans="1:22" x14ac:dyDescent="0.2">
      <c r="A1605" t="s">
        <v>6255</v>
      </c>
      <c r="B1605">
        <v>34.898000000000003</v>
      </c>
      <c r="C1605">
        <v>139.136</v>
      </c>
      <c r="D1605">
        <v>10</v>
      </c>
      <c r="E1605">
        <v>4.7</v>
      </c>
      <c r="F1605" t="s">
        <v>211</v>
      </c>
      <c r="J1605">
        <v>1.4</v>
      </c>
      <c r="K1605" t="s">
        <v>212</v>
      </c>
      <c r="L1605" t="s">
        <v>6256</v>
      </c>
      <c r="M1605" t="s">
        <v>6257</v>
      </c>
      <c r="N1605" t="s">
        <v>6258</v>
      </c>
      <c r="O1605" t="s">
        <v>28</v>
      </c>
      <c r="S1605">
        <v>4</v>
      </c>
      <c r="T1605" t="s">
        <v>29</v>
      </c>
      <c r="U1605" t="s">
        <v>212</v>
      </c>
      <c r="V1605" t="s">
        <v>212</v>
      </c>
    </row>
    <row r="1606" spans="1:22" x14ac:dyDescent="0.2">
      <c r="A1606" t="s">
        <v>6259</v>
      </c>
      <c r="B1606">
        <v>34.950000000000003</v>
      </c>
      <c r="C1606">
        <v>139.208</v>
      </c>
      <c r="D1606">
        <v>18.5</v>
      </c>
      <c r="E1606">
        <v>4.5</v>
      </c>
      <c r="F1606" t="s">
        <v>211</v>
      </c>
      <c r="J1606">
        <v>1.1000000000000001</v>
      </c>
      <c r="K1606" t="s">
        <v>212</v>
      </c>
      <c r="L1606" t="s">
        <v>6260</v>
      </c>
      <c r="M1606" t="s">
        <v>6261</v>
      </c>
      <c r="N1606" t="s">
        <v>6262</v>
      </c>
      <c r="O1606" t="s">
        <v>28</v>
      </c>
      <c r="Q1606">
        <v>4.3</v>
      </c>
      <c r="S1606">
        <v>3</v>
      </c>
      <c r="T1606" t="s">
        <v>29</v>
      </c>
      <c r="U1606" t="s">
        <v>212</v>
      </c>
      <c r="V1606" t="s">
        <v>212</v>
      </c>
    </row>
    <row r="1607" spans="1:22" x14ac:dyDescent="0.2">
      <c r="A1607" t="s">
        <v>6263</v>
      </c>
      <c r="B1607">
        <v>34.96</v>
      </c>
      <c r="C1607">
        <v>139.17500000000001</v>
      </c>
      <c r="D1607">
        <v>7</v>
      </c>
      <c r="E1607">
        <v>4.5999999999999996</v>
      </c>
      <c r="F1607" t="s">
        <v>211</v>
      </c>
      <c r="J1607">
        <v>1.4</v>
      </c>
      <c r="K1607" t="s">
        <v>212</v>
      </c>
      <c r="L1607" t="s">
        <v>6264</v>
      </c>
      <c r="M1607" t="s">
        <v>6265</v>
      </c>
      <c r="N1607" t="s">
        <v>6266</v>
      </c>
      <c r="O1607" t="s">
        <v>28</v>
      </c>
      <c r="Q1607">
        <v>3.1</v>
      </c>
      <c r="S1607">
        <v>2</v>
      </c>
      <c r="T1607" t="s">
        <v>29</v>
      </c>
      <c r="U1607" t="s">
        <v>212</v>
      </c>
      <c r="V1607" t="s">
        <v>212</v>
      </c>
    </row>
    <row r="1608" spans="1:22" x14ac:dyDescent="0.2">
      <c r="A1608" t="s">
        <v>6267</v>
      </c>
      <c r="B1608">
        <v>34.840000000000003</v>
      </c>
      <c r="C1608">
        <v>139.20699999999999</v>
      </c>
      <c r="D1608">
        <v>18</v>
      </c>
      <c r="E1608">
        <v>4.5999999999999996</v>
      </c>
      <c r="F1608" t="s">
        <v>211</v>
      </c>
      <c r="J1608">
        <v>1.3</v>
      </c>
      <c r="K1608" t="s">
        <v>212</v>
      </c>
      <c r="L1608" t="s">
        <v>6268</v>
      </c>
      <c r="M1608" t="s">
        <v>6269</v>
      </c>
      <c r="N1608" t="s">
        <v>6270</v>
      </c>
      <c r="O1608" t="s">
        <v>28</v>
      </c>
      <c r="Q1608">
        <v>5.2</v>
      </c>
      <c r="S1608">
        <v>2</v>
      </c>
      <c r="T1608" t="s">
        <v>29</v>
      </c>
      <c r="U1608" t="s">
        <v>212</v>
      </c>
      <c r="V1608" t="s">
        <v>212</v>
      </c>
    </row>
    <row r="1609" spans="1:22" x14ac:dyDescent="0.2">
      <c r="A1609" t="s">
        <v>6271</v>
      </c>
      <c r="B1609">
        <v>34.948999999999998</v>
      </c>
      <c r="C1609">
        <v>139.161</v>
      </c>
      <c r="D1609">
        <v>10</v>
      </c>
      <c r="E1609">
        <v>4.5</v>
      </c>
      <c r="F1609" t="s">
        <v>211</v>
      </c>
      <c r="J1609">
        <v>0.8</v>
      </c>
      <c r="K1609" t="s">
        <v>212</v>
      </c>
      <c r="L1609" t="s">
        <v>6272</v>
      </c>
      <c r="M1609" t="s">
        <v>6273</v>
      </c>
      <c r="N1609" t="s">
        <v>6274</v>
      </c>
      <c r="O1609" t="s">
        <v>28</v>
      </c>
      <c r="S1609">
        <v>2</v>
      </c>
      <c r="T1609" t="s">
        <v>29</v>
      </c>
      <c r="U1609" t="s">
        <v>212</v>
      </c>
      <c r="V1609" t="s">
        <v>212</v>
      </c>
    </row>
    <row r="1610" spans="1:22" x14ac:dyDescent="0.2">
      <c r="A1610" t="s">
        <v>6275</v>
      </c>
      <c r="B1610">
        <v>34.848999999999997</v>
      </c>
      <c r="C1610">
        <v>139.279</v>
      </c>
      <c r="D1610">
        <v>10</v>
      </c>
      <c r="E1610">
        <v>4.9000000000000004</v>
      </c>
      <c r="F1610" t="s">
        <v>211</v>
      </c>
      <c r="J1610">
        <v>1.3</v>
      </c>
      <c r="K1610" t="s">
        <v>212</v>
      </c>
      <c r="L1610" t="s">
        <v>6276</v>
      </c>
      <c r="M1610" t="s">
        <v>6277</v>
      </c>
      <c r="N1610" t="s">
        <v>1706</v>
      </c>
      <c r="O1610" t="s">
        <v>28</v>
      </c>
      <c r="S1610">
        <v>30</v>
      </c>
      <c r="T1610" t="s">
        <v>29</v>
      </c>
      <c r="U1610" t="s">
        <v>212</v>
      </c>
      <c r="V1610" t="s">
        <v>212</v>
      </c>
    </row>
    <row r="1611" spans="1:22" x14ac:dyDescent="0.2">
      <c r="A1611" t="s">
        <v>6278</v>
      </c>
      <c r="B1611">
        <v>34.834000000000003</v>
      </c>
      <c r="C1611">
        <v>139.268</v>
      </c>
      <c r="D1611">
        <v>10</v>
      </c>
      <c r="E1611">
        <v>5</v>
      </c>
      <c r="F1611" t="s">
        <v>211</v>
      </c>
      <c r="J1611">
        <v>1.2</v>
      </c>
      <c r="K1611" t="s">
        <v>212</v>
      </c>
      <c r="L1611" t="s">
        <v>6279</v>
      </c>
      <c r="M1611" t="s">
        <v>6280</v>
      </c>
      <c r="N1611" t="s">
        <v>1706</v>
      </c>
      <c r="O1611" t="s">
        <v>28</v>
      </c>
      <c r="S1611">
        <v>28</v>
      </c>
      <c r="T1611" t="s">
        <v>29</v>
      </c>
      <c r="U1611" t="s">
        <v>212</v>
      </c>
      <c r="V1611" t="s">
        <v>212</v>
      </c>
    </row>
    <row r="1612" spans="1:22" x14ac:dyDescent="0.2">
      <c r="A1612" t="s">
        <v>6281</v>
      </c>
      <c r="B1612">
        <v>33.765000000000001</v>
      </c>
      <c r="C1612">
        <v>137.07</v>
      </c>
      <c r="D1612">
        <v>351.8</v>
      </c>
      <c r="E1612">
        <v>4.8</v>
      </c>
      <c r="F1612" t="s">
        <v>211</v>
      </c>
      <c r="J1612">
        <v>0.7</v>
      </c>
      <c r="K1612" t="s">
        <v>212</v>
      </c>
      <c r="L1612" t="s">
        <v>6282</v>
      </c>
      <c r="M1612" t="s">
        <v>6283</v>
      </c>
      <c r="N1612" t="s">
        <v>6284</v>
      </c>
      <c r="O1612" t="s">
        <v>28</v>
      </c>
      <c r="Q1612">
        <v>3.2</v>
      </c>
      <c r="S1612">
        <v>36</v>
      </c>
      <c r="T1612" t="s">
        <v>29</v>
      </c>
      <c r="U1612" t="s">
        <v>212</v>
      </c>
      <c r="V1612" t="s">
        <v>212</v>
      </c>
    </row>
    <row r="1613" spans="1:22" x14ac:dyDescent="0.2">
      <c r="A1613" t="s">
        <v>6285</v>
      </c>
      <c r="B1613">
        <v>35.021000000000001</v>
      </c>
      <c r="C1613">
        <v>139.804</v>
      </c>
      <c r="D1613">
        <v>70.400000000000006</v>
      </c>
      <c r="E1613">
        <v>5.2</v>
      </c>
      <c r="F1613" t="s">
        <v>23</v>
      </c>
      <c r="J1613">
        <v>1</v>
      </c>
      <c r="K1613" t="s">
        <v>212</v>
      </c>
      <c r="L1613" t="s">
        <v>6286</v>
      </c>
      <c r="M1613" t="s">
        <v>6287</v>
      </c>
      <c r="N1613" t="s">
        <v>6288</v>
      </c>
      <c r="O1613" t="s">
        <v>28</v>
      </c>
      <c r="Q1613">
        <v>2.2999999999999998</v>
      </c>
      <c r="T1613" t="s">
        <v>29</v>
      </c>
      <c r="U1613" t="s">
        <v>212</v>
      </c>
      <c r="V1613" t="s">
        <v>4468</v>
      </c>
    </row>
    <row r="1614" spans="1:22" x14ac:dyDescent="0.2">
      <c r="A1614" t="s">
        <v>6289</v>
      </c>
      <c r="B1614">
        <v>34.729999999999997</v>
      </c>
      <c r="C1614">
        <v>141.542</v>
      </c>
      <c r="D1614">
        <v>45.6</v>
      </c>
      <c r="E1614">
        <v>5</v>
      </c>
      <c r="F1614" t="s">
        <v>211</v>
      </c>
      <c r="J1614">
        <v>1.1000000000000001</v>
      </c>
      <c r="K1614" t="s">
        <v>212</v>
      </c>
      <c r="L1614" t="s">
        <v>6290</v>
      </c>
      <c r="M1614" t="s">
        <v>6291</v>
      </c>
      <c r="N1614" t="s">
        <v>6292</v>
      </c>
      <c r="O1614" t="s">
        <v>28</v>
      </c>
      <c r="Q1614">
        <v>6.6</v>
      </c>
      <c r="S1614">
        <v>14</v>
      </c>
      <c r="T1614" t="s">
        <v>29</v>
      </c>
      <c r="U1614" t="s">
        <v>212</v>
      </c>
      <c r="V1614" t="s">
        <v>212</v>
      </c>
    </row>
    <row r="1615" spans="1:22" x14ac:dyDescent="0.2">
      <c r="A1615" t="s">
        <v>6293</v>
      </c>
      <c r="B1615">
        <v>33.454000000000001</v>
      </c>
      <c r="C1615">
        <v>141.03100000000001</v>
      </c>
      <c r="D1615">
        <v>60.8</v>
      </c>
      <c r="E1615">
        <v>4.5999999999999996</v>
      </c>
      <c r="F1615" t="s">
        <v>211</v>
      </c>
      <c r="J1615">
        <v>0.7</v>
      </c>
      <c r="K1615" t="s">
        <v>212</v>
      </c>
      <c r="L1615" t="s">
        <v>6294</v>
      </c>
      <c r="M1615" t="s">
        <v>6295</v>
      </c>
      <c r="N1615" t="s">
        <v>2136</v>
      </c>
      <c r="O1615" t="s">
        <v>28</v>
      </c>
      <c r="Q1615">
        <v>15.4</v>
      </c>
      <c r="S1615">
        <v>4</v>
      </c>
      <c r="T1615" t="s">
        <v>29</v>
      </c>
      <c r="U1615" t="s">
        <v>212</v>
      </c>
      <c r="V1615" t="s">
        <v>212</v>
      </c>
    </row>
    <row r="1616" spans="1:22" x14ac:dyDescent="0.2">
      <c r="A1616" t="s">
        <v>6296</v>
      </c>
      <c r="B1616">
        <v>35.421999999999997</v>
      </c>
      <c r="C1616">
        <v>138.96299999999999</v>
      </c>
      <c r="D1616">
        <v>51.2</v>
      </c>
      <c r="E1616">
        <v>5.4</v>
      </c>
      <c r="F1616" t="s">
        <v>23</v>
      </c>
      <c r="J1616">
        <v>1.1000000000000001</v>
      </c>
      <c r="K1616" t="s">
        <v>212</v>
      </c>
      <c r="L1616" t="s">
        <v>6297</v>
      </c>
      <c r="M1616" t="s">
        <v>6298</v>
      </c>
      <c r="N1616" t="s">
        <v>6299</v>
      </c>
      <c r="O1616" t="s">
        <v>28</v>
      </c>
      <c r="Q1616">
        <v>2.2000000000000002</v>
      </c>
      <c r="T1616" t="s">
        <v>29</v>
      </c>
      <c r="U1616" t="s">
        <v>212</v>
      </c>
      <c r="V1616" t="s">
        <v>4468</v>
      </c>
    </row>
    <row r="1617" spans="1:22" x14ac:dyDescent="0.2">
      <c r="A1617" t="s">
        <v>6300</v>
      </c>
      <c r="B1617">
        <v>35.362000000000002</v>
      </c>
      <c r="C1617">
        <v>140.95699999999999</v>
      </c>
      <c r="D1617">
        <v>53.9</v>
      </c>
      <c r="E1617">
        <v>4.7</v>
      </c>
      <c r="F1617" t="s">
        <v>211</v>
      </c>
      <c r="J1617">
        <v>1.3</v>
      </c>
      <c r="K1617" t="s">
        <v>212</v>
      </c>
      <c r="L1617" t="s">
        <v>6301</v>
      </c>
      <c r="M1617" t="s">
        <v>6302</v>
      </c>
      <c r="N1617" t="s">
        <v>6303</v>
      </c>
      <c r="O1617" t="s">
        <v>28</v>
      </c>
      <c r="Q1617">
        <v>10.8</v>
      </c>
      <c r="S1617">
        <v>4</v>
      </c>
      <c r="T1617" t="s">
        <v>29</v>
      </c>
      <c r="U1617" t="s">
        <v>212</v>
      </c>
      <c r="V1617" t="s">
        <v>212</v>
      </c>
    </row>
    <row r="1618" spans="1:22" x14ac:dyDescent="0.2">
      <c r="A1618" t="s">
        <v>6304</v>
      </c>
      <c r="B1618">
        <v>35.531999999999996</v>
      </c>
      <c r="C1618">
        <v>141.07</v>
      </c>
      <c r="D1618">
        <v>29</v>
      </c>
      <c r="E1618">
        <v>5.7</v>
      </c>
      <c r="F1618" t="s">
        <v>23</v>
      </c>
      <c r="J1618">
        <v>1.1000000000000001</v>
      </c>
      <c r="K1618" t="s">
        <v>212</v>
      </c>
      <c r="L1618" t="s">
        <v>6305</v>
      </c>
      <c r="M1618" t="s">
        <v>6306</v>
      </c>
      <c r="N1618" t="s">
        <v>6307</v>
      </c>
      <c r="O1618" t="s">
        <v>28</v>
      </c>
      <c r="T1618" t="s">
        <v>29</v>
      </c>
      <c r="U1618" t="s">
        <v>212</v>
      </c>
      <c r="V1618" t="s">
        <v>3427</v>
      </c>
    </row>
    <row r="1619" spans="1:22" x14ac:dyDescent="0.2">
      <c r="A1619" t="s">
        <v>6308</v>
      </c>
      <c r="B1619">
        <v>35.924999999999997</v>
      </c>
      <c r="C1619">
        <v>139.27199999999999</v>
      </c>
      <c r="D1619">
        <v>10</v>
      </c>
      <c r="E1619">
        <v>4.8</v>
      </c>
      <c r="F1619" t="s">
        <v>211</v>
      </c>
      <c r="J1619">
        <v>1.3</v>
      </c>
      <c r="K1619" t="s">
        <v>212</v>
      </c>
      <c r="L1619" t="s">
        <v>6309</v>
      </c>
      <c r="M1619" t="s">
        <v>6310</v>
      </c>
      <c r="N1619" t="s">
        <v>6311</v>
      </c>
      <c r="O1619" t="s">
        <v>28</v>
      </c>
      <c r="S1619">
        <v>17</v>
      </c>
      <c r="T1619" t="s">
        <v>29</v>
      </c>
      <c r="U1619" t="s">
        <v>212</v>
      </c>
      <c r="V1619" t="s">
        <v>212</v>
      </c>
    </row>
    <row r="1620" spans="1:22" x14ac:dyDescent="0.2">
      <c r="A1620" t="s">
        <v>6312</v>
      </c>
      <c r="B1620">
        <v>35.939</v>
      </c>
      <c r="C1620">
        <v>139.24600000000001</v>
      </c>
      <c r="D1620">
        <v>37.700000000000003</v>
      </c>
      <c r="E1620">
        <v>4.5999999999999996</v>
      </c>
      <c r="F1620" t="s">
        <v>211</v>
      </c>
      <c r="J1620">
        <v>1.5</v>
      </c>
      <c r="K1620" t="s">
        <v>212</v>
      </c>
      <c r="L1620" t="s">
        <v>6313</v>
      </c>
      <c r="M1620" t="s">
        <v>6314</v>
      </c>
      <c r="N1620" t="s">
        <v>6315</v>
      </c>
      <c r="O1620" t="s">
        <v>28</v>
      </c>
      <c r="Q1620">
        <v>8</v>
      </c>
      <c r="S1620">
        <v>3</v>
      </c>
      <c r="T1620" t="s">
        <v>29</v>
      </c>
      <c r="U1620" t="s">
        <v>212</v>
      </c>
      <c r="V1620" t="s">
        <v>212</v>
      </c>
    </row>
    <row r="1621" spans="1:22" x14ac:dyDescent="0.2">
      <c r="A1621" t="s">
        <v>6316</v>
      </c>
      <c r="B1621">
        <v>33.283999999999999</v>
      </c>
      <c r="C1621">
        <v>139.03100000000001</v>
      </c>
      <c r="D1621">
        <v>202.1</v>
      </c>
      <c r="E1621">
        <v>5</v>
      </c>
      <c r="F1621" t="s">
        <v>211</v>
      </c>
      <c r="J1621">
        <v>1.1000000000000001</v>
      </c>
      <c r="K1621" t="s">
        <v>212</v>
      </c>
      <c r="L1621" t="s">
        <v>6317</v>
      </c>
      <c r="M1621" t="s">
        <v>6318</v>
      </c>
      <c r="N1621" t="s">
        <v>6319</v>
      </c>
      <c r="O1621" t="s">
        <v>28</v>
      </c>
      <c r="Q1621">
        <v>3</v>
      </c>
      <c r="S1621">
        <v>51</v>
      </c>
      <c r="T1621" t="s">
        <v>29</v>
      </c>
      <c r="U1621" t="s">
        <v>212</v>
      </c>
      <c r="V1621" t="s">
        <v>212</v>
      </c>
    </row>
    <row r="1622" spans="1:22" x14ac:dyDescent="0.2">
      <c r="A1622" t="s">
        <v>6320</v>
      </c>
      <c r="B1622">
        <v>39.436</v>
      </c>
      <c r="C1622">
        <v>142.63200000000001</v>
      </c>
      <c r="D1622">
        <v>58.7</v>
      </c>
      <c r="E1622">
        <v>4.5999999999999996</v>
      </c>
      <c r="F1622" t="s">
        <v>211</v>
      </c>
      <c r="J1622">
        <v>1.3</v>
      </c>
      <c r="K1622" t="s">
        <v>212</v>
      </c>
      <c r="L1622" t="s">
        <v>6321</v>
      </c>
      <c r="M1622" t="s">
        <v>6322</v>
      </c>
      <c r="N1622" t="s">
        <v>6323</v>
      </c>
      <c r="O1622" t="s">
        <v>28</v>
      </c>
      <c r="Q1622">
        <v>8.3000000000000007</v>
      </c>
      <c r="S1622">
        <v>6</v>
      </c>
      <c r="T1622" t="s">
        <v>29</v>
      </c>
      <c r="U1622" t="s">
        <v>212</v>
      </c>
      <c r="V1622" t="s">
        <v>212</v>
      </c>
    </row>
    <row r="1623" spans="1:22" x14ac:dyDescent="0.2">
      <c r="A1623" t="s">
        <v>6324</v>
      </c>
      <c r="B1623">
        <v>35.293999999999997</v>
      </c>
      <c r="C1623">
        <v>140.88200000000001</v>
      </c>
      <c r="D1623">
        <v>60.6</v>
      </c>
      <c r="E1623">
        <v>4.5999999999999996</v>
      </c>
      <c r="F1623" t="s">
        <v>211</v>
      </c>
      <c r="J1623">
        <v>1.2</v>
      </c>
      <c r="K1623" t="s">
        <v>212</v>
      </c>
      <c r="L1623" t="s">
        <v>6325</v>
      </c>
      <c r="M1623" t="s">
        <v>6326</v>
      </c>
      <c r="N1623" t="s">
        <v>5758</v>
      </c>
      <c r="O1623" t="s">
        <v>28</v>
      </c>
      <c r="Q1623">
        <v>9</v>
      </c>
      <c r="S1623">
        <v>4</v>
      </c>
      <c r="T1623" t="s">
        <v>29</v>
      </c>
      <c r="U1623" t="s">
        <v>212</v>
      </c>
      <c r="V1623" t="s">
        <v>212</v>
      </c>
    </row>
    <row r="1624" spans="1:22" x14ac:dyDescent="0.2">
      <c r="A1624" t="s">
        <v>6327</v>
      </c>
      <c r="B1624">
        <v>37.030999999999999</v>
      </c>
      <c r="C1624">
        <v>141.703</v>
      </c>
      <c r="D1624">
        <v>48.4</v>
      </c>
      <c r="E1624">
        <v>5.6</v>
      </c>
      <c r="F1624" t="s">
        <v>23</v>
      </c>
      <c r="J1624">
        <v>1</v>
      </c>
      <c r="K1624" t="s">
        <v>212</v>
      </c>
      <c r="L1624" t="s">
        <v>6328</v>
      </c>
      <c r="M1624" t="s">
        <v>6329</v>
      </c>
      <c r="N1624" t="s">
        <v>5697</v>
      </c>
      <c r="O1624" t="s">
        <v>28</v>
      </c>
      <c r="Q1624">
        <v>2.8</v>
      </c>
      <c r="T1624" t="s">
        <v>29</v>
      </c>
      <c r="U1624" t="s">
        <v>212</v>
      </c>
      <c r="V1624" t="s">
        <v>4468</v>
      </c>
    </row>
    <row r="1625" spans="1:22" x14ac:dyDescent="0.2">
      <c r="A1625" t="s">
        <v>6330</v>
      </c>
      <c r="B1625">
        <v>35.018999999999998</v>
      </c>
      <c r="C1625">
        <v>140.191</v>
      </c>
      <c r="D1625">
        <v>81.2</v>
      </c>
      <c r="E1625">
        <v>5</v>
      </c>
      <c r="F1625" t="s">
        <v>23</v>
      </c>
      <c r="J1625">
        <v>1</v>
      </c>
      <c r="K1625" t="s">
        <v>212</v>
      </c>
      <c r="L1625" t="s">
        <v>6331</v>
      </c>
      <c r="M1625" t="s">
        <v>6332</v>
      </c>
      <c r="N1625" t="s">
        <v>6333</v>
      </c>
      <c r="O1625" t="s">
        <v>28</v>
      </c>
      <c r="Q1625">
        <v>3</v>
      </c>
      <c r="T1625" t="s">
        <v>29</v>
      </c>
      <c r="U1625" t="s">
        <v>212</v>
      </c>
      <c r="V1625" t="s">
        <v>4468</v>
      </c>
    </row>
    <row r="1626" spans="1:22" x14ac:dyDescent="0.2">
      <c r="A1626" t="s">
        <v>6334</v>
      </c>
      <c r="B1626">
        <v>36.859000000000002</v>
      </c>
      <c r="C1626">
        <v>141.245</v>
      </c>
      <c r="D1626">
        <v>63</v>
      </c>
      <c r="E1626">
        <v>4.5</v>
      </c>
      <c r="F1626" t="s">
        <v>211</v>
      </c>
      <c r="J1626">
        <v>1</v>
      </c>
      <c r="K1626" t="s">
        <v>212</v>
      </c>
      <c r="L1626" t="s">
        <v>6335</v>
      </c>
      <c r="M1626" t="s">
        <v>6336</v>
      </c>
      <c r="N1626" t="s">
        <v>6337</v>
      </c>
      <c r="O1626" t="s">
        <v>28</v>
      </c>
      <c r="Q1626">
        <v>8.5</v>
      </c>
      <c r="S1626">
        <v>2</v>
      </c>
      <c r="T1626" t="s">
        <v>29</v>
      </c>
      <c r="U1626" t="s">
        <v>212</v>
      </c>
      <c r="V1626" t="s">
        <v>212</v>
      </c>
    </row>
    <row r="1627" spans="1:22" x14ac:dyDescent="0.2">
      <c r="A1627" t="s">
        <v>6338</v>
      </c>
      <c r="B1627">
        <v>37.124000000000002</v>
      </c>
      <c r="C1627">
        <v>135.85599999999999</v>
      </c>
      <c r="D1627">
        <v>339.4</v>
      </c>
      <c r="E1627">
        <v>5.2</v>
      </c>
      <c r="F1627" t="s">
        <v>211</v>
      </c>
      <c r="J1627">
        <v>0.9</v>
      </c>
      <c r="K1627" t="s">
        <v>212</v>
      </c>
      <c r="L1627" t="s">
        <v>6339</v>
      </c>
      <c r="M1627" t="s">
        <v>6340</v>
      </c>
      <c r="N1627" t="s">
        <v>6341</v>
      </c>
      <c r="O1627" t="s">
        <v>28</v>
      </c>
      <c r="Q1627">
        <v>1.7</v>
      </c>
      <c r="S1627">
        <v>77</v>
      </c>
      <c r="T1627" t="s">
        <v>29</v>
      </c>
      <c r="U1627" t="s">
        <v>212</v>
      </c>
      <c r="V1627" t="s">
        <v>212</v>
      </c>
    </row>
    <row r="1628" spans="1:22" x14ac:dyDescent="0.2">
      <c r="A1628" t="s">
        <v>6342</v>
      </c>
      <c r="B1628">
        <v>35.323999999999998</v>
      </c>
      <c r="C1628">
        <v>140.88200000000001</v>
      </c>
      <c r="D1628">
        <v>10</v>
      </c>
      <c r="E1628">
        <v>5</v>
      </c>
      <c r="F1628" t="s">
        <v>211</v>
      </c>
      <c r="J1628">
        <v>0.9</v>
      </c>
      <c r="K1628" t="s">
        <v>212</v>
      </c>
      <c r="L1628" t="s">
        <v>6343</v>
      </c>
      <c r="M1628" t="s">
        <v>6344</v>
      </c>
      <c r="N1628" t="s">
        <v>6345</v>
      </c>
      <c r="O1628" t="s">
        <v>28</v>
      </c>
      <c r="S1628">
        <v>30</v>
      </c>
      <c r="T1628" t="s">
        <v>29</v>
      </c>
      <c r="U1628" t="s">
        <v>212</v>
      </c>
      <c r="V1628" t="s">
        <v>212</v>
      </c>
    </row>
    <row r="1629" spans="1:22" x14ac:dyDescent="0.2">
      <c r="A1629" t="s">
        <v>6346</v>
      </c>
      <c r="B1629">
        <v>37.081000000000003</v>
      </c>
      <c r="C1629">
        <v>141.05799999999999</v>
      </c>
      <c r="D1629">
        <v>63.6</v>
      </c>
      <c r="E1629">
        <v>4.9000000000000004</v>
      </c>
      <c r="F1629" t="s">
        <v>211</v>
      </c>
      <c r="J1629">
        <v>1.1000000000000001</v>
      </c>
      <c r="K1629" t="s">
        <v>212</v>
      </c>
      <c r="L1629" t="s">
        <v>6347</v>
      </c>
      <c r="M1629" t="s">
        <v>6348</v>
      </c>
      <c r="N1629" t="s">
        <v>4518</v>
      </c>
      <c r="O1629" t="s">
        <v>28</v>
      </c>
      <c r="Q1629">
        <v>3.9</v>
      </c>
      <c r="S1629">
        <v>9</v>
      </c>
      <c r="T1629" t="s">
        <v>29</v>
      </c>
      <c r="U1629" t="s">
        <v>212</v>
      </c>
      <c r="V1629" t="s">
        <v>212</v>
      </c>
    </row>
    <row r="1630" spans="1:22" x14ac:dyDescent="0.2">
      <c r="A1630" t="s">
        <v>6349</v>
      </c>
      <c r="B1630">
        <v>40.22</v>
      </c>
      <c r="C1630">
        <v>142.46899999999999</v>
      </c>
      <c r="D1630">
        <v>52.2</v>
      </c>
      <c r="E1630">
        <v>4.8</v>
      </c>
      <c r="F1630" t="s">
        <v>211</v>
      </c>
      <c r="J1630">
        <v>0.8</v>
      </c>
      <c r="K1630" t="s">
        <v>212</v>
      </c>
      <c r="L1630" t="s">
        <v>6350</v>
      </c>
      <c r="M1630" t="s">
        <v>6351</v>
      </c>
      <c r="N1630" t="s">
        <v>6352</v>
      </c>
      <c r="O1630" t="s">
        <v>28</v>
      </c>
      <c r="Q1630">
        <v>7.9</v>
      </c>
      <c r="S1630">
        <v>14</v>
      </c>
      <c r="T1630" t="s">
        <v>29</v>
      </c>
      <c r="U1630" t="s">
        <v>212</v>
      </c>
      <c r="V1630" t="s">
        <v>212</v>
      </c>
    </row>
    <row r="1631" spans="1:22" x14ac:dyDescent="0.2">
      <c r="A1631" t="s">
        <v>6353</v>
      </c>
      <c r="B1631">
        <v>35.883000000000003</v>
      </c>
      <c r="C1631">
        <v>141.47200000000001</v>
      </c>
      <c r="D1631">
        <v>46.4</v>
      </c>
      <c r="E1631">
        <v>5</v>
      </c>
      <c r="F1631" t="s">
        <v>211</v>
      </c>
      <c r="J1631">
        <v>0.9</v>
      </c>
      <c r="K1631" t="s">
        <v>212</v>
      </c>
      <c r="L1631" t="s">
        <v>6354</v>
      </c>
      <c r="M1631" t="s">
        <v>6355</v>
      </c>
      <c r="N1631" t="s">
        <v>6356</v>
      </c>
      <c r="O1631" t="s">
        <v>28</v>
      </c>
      <c r="Q1631">
        <v>10.199999999999999</v>
      </c>
      <c r="S1631">
        <v>6</v>
      </c>
      <c r="T1631" t="s">
        <v>29</v>
      </c>
      <c r="U1631" t="s">
        <v>212</v>
      </c>
      <c r="V1631" t="s">
        <v>212</v>
      </c>
    </row>
    <row r="1632" spans="1:22" x14ac:dyDescent="0.2">
      <c r="A1632" t="s">
        <v>6357</v>
      </c>
      <c r="B1632">
        <v>36.24</v>
      </c>
      <c r="C1632">
        <v>142.065</v>
      </c>
      <c r="D1632">
        <v>10</v>
      </c>
      <c r="E1632">
        <v>4.5999999999999996</v>
      </c>
      <c r="F1632" t="s">
        <v>211</v>
      </c>
      <c r="J1632">
        <v>0.7</v>
      </c>
      <c r="K1632" t="s">
        <v>212</v>
      </c>
      <c r="L1632" t="s">
        <v>6358</v>
      </c>
      <c r="M1632" t="s">
        <v>6359</v>
      </c>
      <c r="N1632" t="s">
        <v>6360</v>
      </c>
      <c r="O1632" t="s">
        <v>28</v>
      </c>
      <c r="S1632">
        <v>1</v>
      </c>
      <c r="T1632" t="s">
        <v>29</v>
      </c>
      <c r="U1632" t="s">
        <v>212</v>
      </c>
      <c r="V1632" t="s">
        <v>212</v>
      </c>
    </row>
    <row r="1633" spans="1:22" x14ac:dyDescent="0.2">
      <c r="A1633" t="s">
        <v>6361</v>
      </c>
      <c r="B1633">
        <v>34.128999999999998</v>
      </c>
      <c r="C1633">
        <v>135.608</v>
      </c>
      <c r="D1633">
        <v>74.3</v>
      </c>
      <c r="E1633">
        <v>4.5999999999999996</v>
      </c>
      <c r="F1633" t="s">
        <v>211</v>
      </c>
      <c r="J1633">
        <v>0.7</v>
      </c>
      <c r="K1633" t="s">
        <v>212</v>
      </c>
      <c r="L1633" t="s">
        <v>6362</v>
      </c>
      <c r="M1633" t="s">
        <v>6363</v>
      </c>
      <c r="N1633" t="s">
        <v>6364</v>
      </c>
      <c r="O1633" t="s">
        <v>28</v>
      </c>
      <c r="Q1633">
        <v>3</v>
      </c>
      <c r="S1633">
        <v>5</v>
      </c>
      <c r="T1633" t="s">
        <v>29</v>
      </c>
      <c r="U1633" t="s">
        <v>212</v>
      </c>
      <c r="V1633" t="s">
        <v>212</v>
      </c>
    </row>
    <row r="1634" spans="1:22" x14ac:dyDescent="0.2">
      <c r="A1634" t="s">
        <v>6365</v>
      </c>
      <c r="B1634">
        <v>39.713000000000001</v>
      </c>
      <c r="C1634">
        <v>140.43</v>
      </c>
      <c r="D1634">
        <v>134.6</v>
      </c>
      <c r="E1634">
        <v>4.5999999999999996</v>
      </c>
      <c r="F1634" t="s">
        <v>211</v>
      </c>
      <c r="J1634">
        <v>0.8</v>
      </c>
      <c r="K1634" t="s">
        <v>212</v>
      </c>
      <c r="L1634" t="s">
        <v>6366</v>
      </c>
      <c r="M1634" t="s">
        <v>6367</v>
      </c>
      <c r="N1634" t="s">
        <v>6368</v>
      </c>
      <c r="O1634" t="s">
        <v>28</v>
      </c>
      <c r="Q1634">
        <v>4</v>
      </c>
      <c r="S1634">
        <v>15</v>
      </c>
      <c r="T1634" t="s">
        <v>29</v>
      </c>
      <c r="U1634" t="s">
        <v>212</v>
      </c>
      <c r="V1634" t="s">
        <v>212</v>
      </c>
    </row>
    <row r="1635" spans="1:22" x14ac:dyDescent="0.2">
      <c r="A1635" t="s">
        <v>6369</v>
      </c>
      <c r="B1635">
        <v>34.497999999999998</v>
      </c>
      <c r="C1635">
        <v>136.83000000000001</v>
      </c>
      <c r="D1635">
        <v>336</v>
      </c>
      <c r="E1635">
        <v>4.5999999999999996</v>
      </c>
      <c r="F1635" t="s">
        <v>211</v>
      </c>
      <c r="J1635">
        <v>0.9</v>
      </c>
      <c r="K1635" t="s">
        <v>212</v>
      </c>
      <c r="L1635" t="s">
        <v>6370</v>
      </c>
      <c r="M1635" t="s">
        <v>6371</v>
      </c>
      <c r="N1635" t="s">
        <v>6372</v>
      </c>
      <c r="O1635" t="s">
        <v>28</v>
      </c>
      <c r="Q1635">
        <v>2.9</v>
      </c>
      <c r="S1635">
        <v>13</v>
      </c>
      <c r="T1635" t="s">
        <v>29</v>
      </c>
      <c r="U1635" t="s">
        <v>212</v>
      </c>
      <c r="V1635" t="s">
        <v>212</v>
      </c>
    </row>
    <row r="1636" spans="1:22" x14ac:dyDescent="0.2">
      <c r="A1636" t="s">
        <v>6373</v>
      </c>
      <c r="B1636">
        <v>33.255000000000003</v>
      </c>
      <c r="C1636">
        <v>140.684</v>
      </c>
      <c r="D1636">
        <v>72</v>
      </c>
      <c r="E1636">
        <v>4.9000000000000004</v>
      </c>
      <c r="F1636" t="s">
        <v>211</v>
      </c>
      <c r="J1636">
        <v>0.7</v>
      </c>
      <c r="K1636" t="s">
        <v>212</v>
      </c>
      <c r="L1636" t="s">
        <v>6374</v>
      </c>
      <c r="M1636" t="s">
        <v>6375</v>
      </c>
      <c r="N1636" t="s">
        <v>6376</v>
      </c>
      <c r="O1636" t="s">
        <v>28</v>
      </c>
      <c r="Q1636">
        <v>8.3000000000000007</v>
      </c>
      <c r="S1636">
        <v>8</v>
      </c>
      <c r="T1636" t="s">
        <v>29</v>
      </c>
      <c r="U1636" t="s">
        <v>212</v>
      </c>
      <c r="V1636" t="s">
        <v>212</v>
      </c>
    </row>
    <row r="1637" spans="1:22" x14ac:dyDescent="0.2">
      <c r="A1637" t="s">
        <v>6377</v>
      </c>
      <c r="B1637">
        <v>37.969000000000001</v>
      </c>
      <c r="C1637">
        <v>142.58000000000001</v>
      </c>
      <c r="D1637">
        <v>32.5</v>
      </c>
      <c r="E1637">
        <v>4.5999999999999996</v>
      </c>
      <c r="F1637" t="s">
        <v>211</v>
      </c>
      <c r="J1637">
        <v>1.2</v>
      </c>
      <c r="K1637" t="s">
        <v>212</v>
      </c>
      <c r="L1637" t="s">
        <v>6378</v>
      </c>
      <c r="M1637" t="s">
        <v>6379</v>
      </c>
      <c r="N1637" t="s">
        <v>6380</v>
      </c>
      <c r="O1637" t="s">
        <v>28</v>
      </c>
      <c r="Q1637">
        <v>6</v>
      </c>
      <c r="S1637">
        <v>6</v>
      </c>
      <c r="T1637" t="s">
        <v>29</v>
      </c>
      <c r="U1637" t="s">
        <v>212</v>
      </c>
      <c r="V1637" t="s">
        <v>212</v>
      </c>
    </row>
    <row r="1638" spans="1:22" x14ac:dyDescent="0.2">
      <c r="A1638" t="s">
        <v>6381</v>
      </c>
      <c r="B1638">
        <v>36.098999999999997</v>
      </c>
      <c r="C1638">
        <v>139.922</v>
      </c>
      <c r="D1638">
        <v>61.7</v>
      </c>
      <c r="E1638">
        <v>4.5</v>
      </c>
      <c r="F1638" t="s">
        <v>211</v>
      </c>
      <c r="J1638">
        <v>1</v>
      </c>
      <c r="K1638" t="s">
        <v>212</v>
      </c>
      <c r="L1638" t="s">
        <v>6382</v>
      </c>
      <c r="M1638" t="s">
        <v>6383</v>
      </c>
      <c r="N1638" t="s">
        <v>6384</v>
      </c>
      <c r="O1638" t="s">
        <v>28</v>
      </c>
      <c r="Q1638">
        <v>4.7</v>
      </c>
      <c r="S1638">
        <v>2</v>
      </c>
      <c r="T1638" t="s">
        <v>29</v>
      </c>
      <c r="U1638" t="s">
        <v>212</v>
      </c>
      <c r="V1638" t="s">
        <v>212</v>
      </c>
    </row>
    <row r="1639" spans="1:22" x14ac:dyDescent="0.2">
      <c r="A1639" t="s">
        <v>6385</v>
      </c>
      <c r="B1639">
        <v>33.953000000000003</v>
      </c>
      <c r="C1639">
        <v>139.09</v>
      </c>
      <c r="D1639">
        <v>10</v>
      </c>
      <c r="E1639">
        <v>4.8</v>
      </c>
      <c r="F1639" t="s">
        <v>211</v>
      </c>
      <c r="J1639">
        <v>1.1000000000000001</v>
      </c>
      <c r="K1639" t="s">
        <v>212</v>
      </c>
      <c r="L1639" t="s">
        <v>6386</v>
      </c>
      <c r="M1639" t="s">
        <v>6387</v>
      </c>
      <c r="N1639" t="s">
        <v>2691</v>
      </c>
      <c r="O1639" t="s">
        <v>28</v>
      </c>
      <c r="S1639">
        <v>8</v>
      </c>
      <c r="T1639" t="s">
        <v>29</v>
      </c>
      <c r="U1639" t="s">
        <v>212</v>
      </c>
      <c r="V1639" t="s">
        <v>212</v>
      </c>
    </row>
    <row r="1640" spans="1:22" x14ac:dyDescent="0.2">
      <c r="A1640" t="s">
        <v>6388</v>
      </c>
      <c r="B1640">
        <v>36.624000000000002</v>
      </c>
      <c r="C1640">
        <v>141.06299999999999</v>
      </c>
      <c r="D1640">
        <v>56.7</v>
      </c>
      <c r="E1640">
        <v>4.9000000000000004</v>
      </c>
      <c r="F1640" t="s">
        <v>211</v>
      </c>
      <c r="J1640">
        <v>1</v>
      </c>
      <c r="K1640" t="s">
        <v>212</v>
      </c>
      <c r="L1640" t="s">
        <v>6389</v>
      </c>
      <c r="M1640" t="s">
        <v>6390</v>
      </c>
      <c r="N1640" t="s">
        <v>6391</v>
      </c>
      <c r="O1640" t="s">
        <v>28</v>
      </c>
      <c r="Q1640">
        <v>3.6</v>
      </c>
      <c r="S1640">
        <v>25</v>
      </c>
      <c r="T1640" t="s">
        <v>29</v>
      </c>
      <c r="U1640" t="s">
        <v>212</v>
      </c>
      <c r="V1640" t="s">
        <v>212</v>
      </c>
    </row>
    <row r="1641" spans="1:22" x14ac:dyDescent="0.2">
      <c r="A1641" t="s">
        <v>6392</v>
      </c>
      <c r="B1641">
        <v>34.084000000000003</v>
      </c>
      <c r="C1641">
        <v>138.874</v>
      </c>
      <c r="D1641">
        <v>27.5</v>
      </c>
      <c r="E1641">
        <v>5.2</v>
      </c>
      <c r="F1641" t="s">
        <v>211</v>
      </c>
      <c r="J1641">
        <v>1.3</v>
      </c>
      <c r="K1641" t="s">
        <v>212</v>
      </c>
      <c r="L1641" t="s">
        <v>6393</v>
      </c>
      <c r="M1641" t="s">
        <v>6394</v>
      </c>
      <c r="N1641" t="s">
        <v>6395</v>
      </c>
      <c r="O1641" t="s">
        <v>28</v>
      </c>
      <c r="Q1641">
        <v>7.6</v>
      </c>
      <c r="S1641">
        <v>1</v>
      </c>
      <c r="T1641" t="s">
        <v>29</v>
      </c>
      <c r="U1641" t="s">
        <v>212</v>
      </c>
      <c r="V1641" t="s">
        <v>212</v>
      </c>
    </row>
    <row r="1642" spans="1:22" x14ac:dyDescent="0.2">
      <c r="A1642" t="s">
        <v>6396</v>
      </c>
      <c r="B1642">
        <v>33.847000000000001</v>
      </c>
      <c r="C1642">
        <v>139.05000000000001</v>
      </c>
      <c r="D1642">
        <v>10</v>
      </c>
      <c r="E1642">
        <v>4.8</v>
      </c>
      <c r="F1642" t="s">
        <v>211</v>
      </c>
      <c r="J1642">
        <v>1.5</v>
      </c>
      <c r="K1642" t="s">
        <v>212</v>
      </c>
      <c r="L1642" t="s">
        <v>6397</v>
      </c>
      <c r="M1642" t="s">
        <v>6398</v>
      </c>
      <c r="N1642" t="s">
        <v>6399</v>
      </c>
      <c r="O1642" t="s">
        <v>28</v>
      </c>
      <c r="S1642">
        <v>10</v>
      </c>
      <c r="T1642" t="s">
        <v>29</v>
      </c>
      <c r="U1642" t="s">
        <v>212</v>
      </c>
      <c r="V1642" t="s">
        <v>212</v>
      </c>
    </row>
    <row r="1643" spans="1:22" x14ac:dyDescent="0.2">
      <c r="A1643" t="s">
        <v>6400</v>
      </c>
      <c r="B1643">
        <v>35.332000000000001</v>
      </c>
      <c r="C1643">
        <v>140.708</v>
      </c>
      <c r="D1643">
        <v>52.8</v>
      </c>
      <c r="E1643">
        <v>5</v>
      </c>
      <c r="F1643" t="s">
        <v>211</v>
      </c>
      <c r="J1643">
        <v>1</v>
      </c>
      <c r="K1643" t="s">
        <v>212</v>
      </c>
      <c r="L1643" t="s">
        <v>6401</v>
      </c>
      <c r="M1643" t="s">
        <v>6402</v>
      </c>
      <c r="N1643" t="s">
        <v>6403</v>
      </c>
      <c r="O1643" t="s">
        <v>28</v>
      </c>
      <c r="Q1643">
        <v>13.3</v>
      </c>
      <c r="S1643">
        <v>21</v>
      </c>
      <c r="T1643" t="s">
        <v>29</v>
      </c>
      <c r="U1643" t="s">
        <v>212</v>
      </c>
      <c r="V1643" t="s">
        <v>212</v>
      </c>
    </row>
    <row r="1644" spans="1:22" x14ac:dyDescent="0.2">
      <c r="A1644" t="s">
        <v>6404</v>
      </c>
      <c r="B1644">
        <v>36.404000000000003</v>
      </c>
      <c r="C1644">
        <v>141.821</v>
      </c>
      <c r="D1644">
        <v>38.6</v>
      </c>
      <c r="E1644">
        <v>5</v>
      </c>
      <c r="F1644" t="s">
        <v>211</v>
      </c>
      <c r="J1644">
        <v>1.1000000000000001</v>
      </c>
      <c r="K1644" t="s">
        <v>212</v>
      </c>
      <c r="L1644" t="s">
        <v>6405</v>
      </c>
      <c r="M1644" t="s">
        <v>6406</v>
      </c>
      <c r="N1644" t="s">
        <v>6407</v>
      </c>
      <c r="O1644" t="s">
        <v>28</v>
      </c>
      <c r="Q1644">
        <v>6</v>
      </c>
      <c r="S1644">
        <v>14</v>
      </c>
      <c r="T1644" t="s">
        <v>29</v>
      </c>
      <c r="U1644" t="s">
        <v>212</v>
      </c>
      <c r="V1644" t="s">
        <v>212</v>
      </c>
    </row>
    <row r="1645" spans="1:22" x14ac:dyDescent="0.2">
      <c r="A1645" t="s">
        <v>6408</v>
      </c>
      <c r="B1645">
        <v>36.399000000000001</v>
      </c>
      <c r="C1645">
        <v>141.751</v>
      </c>
      <c r="D1645">
        <v>43</v>
      </c>
      <c r="E1645">
        <v>5.7</v>
      </c>
      <c r="F1645" t="s">
        <v>23</v>
      </c>
      <c r="J1645">
        <v>0.9</v>
      </c>
      <c r="K1645" t="s">
        <v>212</v>
      </c>
      <c r="L1645" t="s">
        <v>6409</v>
      </c>
      <c r="M1645" t="s">
        <v>6410</v>
      </c>
      <c r="N1645" t="s">
        <v>3063</v>
      </c>
      <c r="O1645" t="s">
        <v>28</v>
      </c>
      <c r="Q1645">
        <v>3.9</v>
      </c>
      <c r="T1645" t="s">
        <v>29</v>
      </c>
      <c r="U1645" t="s">
        <v>212</v>
      </c>
      <c r="V1645" t="s">
        <v>4468</v>
      </c>
    </row>
    <row r="1646" spans="1:22" x14ac:dyDescent="0.2">
      <c r="A1646" t="s">
        <v>6411</v>
      </c>
      <c r="B1646">
        <v>36.018999999999998</v>
      </c>
      <c r="C1646">
        <v>141.352</v>
      </c>
      <c r="D1646">
        <v>26.7</v>
      </c>
      <c r="E1646">
        <v>5</v>
      </c>
      <c r="F1646" t="s">
        <v>211</v>
      </c>
      <c r="J1646">
        <v>1</v>
      </c>
      <c r="K1646" t="s">
        <v>212</v>
      </c>
      <c r="L1646" t="s">
        <v>6412</v>
      </c>
      <c r="M1646" t="s">
        <v>6413</v>
      </c>
      <c r="N1646" t="s">
        <v>6414</v>
      </c>
      <c r="O1646" t="s">
        <v>28</v>
      </c>
      <c r="Q1646">
        <v>4.7</v>
      </c>
      <c r="S1646">
        <v>19</v>
      </c>
      <c r="T1646" t="s">
        <v>29</v>
      </c>
      <c r="U1646" t="s">
        <v>212</v>
      </c>
      <c r="V1646" t="s">
        <v>212</v>
      </c>
    </row>
    <row r="1647" spans="1:22" x14ac:dyDescent="0.2">
      <c r="A1647" t="s">
        <v>6415</v>
      </c>
      <c r="B1647">
        <v>34.055</v>
      </c>
      <c r="C1647">
        <v>138.893</v>
      </c>
      <c r="D1647">
        <v>10</v>
      </c>
      <c r="E1647">
        <v>5.0999999999999996</v>
      </c>
      <c r="F1647" t="s">
        <v>23</v>
      </c>
      <c r="J1647">
        <v>1.4</v>
      </c>
      <c r="K1647" t="s">
        <v>212</v>
      </c>
      <c r="L1647" t="s">
        <v>6416</v>
      </c>
      <c r="M1647" t="s">
        <v>6417</v>
      </c>
      <c r="N1647" t="s">
        <v>6418</v>
      </c>
      <c r="O1647" t="s">
        <v>28</v>
      </c>
      <c r="T1647" t="s">
        <v>29</v>
      </c>
      <c r="U1647" t="s">
        <v>212</v>
      </c>
      <c r="V1647" t="s">
        <v>4468</v>
      </c>
    </row>
    <row r="1648" spans="1:22" x14ac:dyDescent="0.2">
      <c r="A1648" t="s">
        <v>6419</v>
      </c>
      <c r="B1648">
        <v>38.819000000000003</v>
      </c>
      <c r="C1648">
        <v>142.755</v>
      </c>
      <c r="D1648">
        <v>10</v>
      </c>
      <c r="E1648">
        <v>4.5</v>
      </c>
      <c r="F1648" t="s">
        <v>211</v>
      </c>
      <c r="J1648">
        <v>1.4</v>
      </c>
      <c r="K1648" t="s">
        <v>212</v>
      </c>
      <c r="L1648" t="s">
        <v>6420</v>
      </c>
      <c r="M1648" t="s">
        <v>6421</v>
      </c>
      <c r="N1648" t="s">
        <v>6422</v>
      </c>
      <c r="O1648" t="s">
        <v>28</v>
      </c>
      <c r="S1648">
        <v>1</v>
      </c>
      <c r="T1648" t="s">
        <v>29</v>
      </c>
      <c r="U1648" t="s">
        <v>212</v>
      </c>
      <c r="V1648" t="s">
        <v>212</v>
      </c>
    </row>
    <row r="1649" spans="1:22" x14ac:dyDescent="0.2">
      <c r="A1649" t="s">
        <v>6423</v>
      </c>
      <c r="B1649">
        <v>40.11</v>
      </c>
      <c r="C1649">
        <v>142.57</v>
      </c>
      <c r="D1649">
        <v>54.5</v>
      </c>
      <c r="E1649">
        <v>4.8</v>
      </c>
      <c r="F1649" t="s">
        <v>211</v>
      </c>
      <c r="J1649">
        <v>1</v>
      </c>
      <c r="K1649" t="s">
        <v>212</v>
      </c>
      <c r="L1649" t="s">
        <v>6424</v>
      </c>
      <c r="M1649" t="s">
        <v>6425</v>
      </c>
      <c r="N1649" t="s">
        <v>6426</v>
      </c>
      <c r="O1649" t="s">
        <v>28</v>
      </c>
      <c r="Q1649">
        <v>5.0999999999999996</v>
      </c>
      <c r="S1649">
        <v>18</v>
      </c>
      <c r="T1649" t="s">
        <v>29</v>
      </c>
      <c r="U1649" t="s">
        <v>212</v>
      </c>
      <c r="V1649" t="s">
        <v>212</v>
      </c>
    </row>
    <row r="1650" spans="1:22" x14ac:dyDescent="0.2">
      <c r="A1650" t="s">
        <v>6427</v>
      </c>
      <c r="B1650">
        <v>33.256999999999998</v>
      </c>
      <c r="C1650">
        <v>141.48400000000001</v>
      </c>
      <c r="D1650">
        <v>53.4</v>
      </c>
      <c r="E1650">
        <v>5.6</v>
      </c>
      <c r="F1650" t="s">
        <v>23</v>
      </c>
      <c r="J1650">
        <v>1.2</v>
      </c>
      <c r="K1650" t="s">
        <v>212</v>
      </c>
      <c r="L1650" t="s">
        <v>6428</v>
      </c>
      <c r="M1650" t="s">
        <v>6429</v>
      </c>
      <c r="N1650" t="s">
        <v>1477</v>
      </c>
      <c r="O1650" t="s">
        <v>28</v>
      </c>
      <c r="T1650" t="s">
        <v>29</v>
      </c>
      <c r="U1650" t="s">
        <v>212</v>
      </c>
      <c r="V1650" t="s">
        <v>4468</v>
      </c>
    </row>
    <row r="1651" spans="1:22" x14ac:dyDescent="0.2">
      <c r="A1651" t="s">
        <v>6430</v>
      </c>
      <c r="B1651">
        <v>36.347999999999999</v>
      </c>
      <c r="C1651">
        <v>141.09399999999999</v>
      </c>
      <c r="D1651">
        <v>32.6</v>
      </c>
      <c r="E1651">
        <v>4.5999999999999996</v>
      </c>
      <c r="F1651" t="s">
        <v>211</v>
      </c>
      <c r="J1651">
        <v>1.5</v>
      </c>
      <c r="K1651" t="s">
        <v>212</v>
      </c>
      <c r="L1651" t="s">
        <v>6431</v>
      </c>
      <c r="M1651" t="s">
        <v>6432</v>
      </c>
      <c r="N1651" t="s">
        <v>6433</v>
      </c>
      <c r="O1651" t="s">
        <v>28</v>
      </c>
      <c r="Q1651">
        <v>8.6</v>
      </c>
      <c r="S1651">
        <v>2</v>
      </c>
      <c r="T1651" t="s">
        <v>29</v>
      </c>
      <c r="U1651" t="s">
        <v>212</v>
      </c>
      <c r="V1651" t="s">
        <v>212</v>
      </c>
    </row>
    <row r="1652" spans="1:22" x14ac:dyDescent="0.2">
      <c r="A1652" t="s">
        <v>6434</v>
      </c>
      <c r="B1652">
        <v>39.624000000000002</v>
      </c>
      <c r="C1652">
        <v>142.25899999999999</v>
      </c>
      <c r="D1652">
        <v>67</v>
      </c>
      <c r="E1652">
        <v>4.5</v>
      </c>
      <c r="F1652" t="s">
        <v>211</v>
      </c>
      <c r="J1652">
        <v>1</v>
      </c>
      <c r="K1652" t="s">
        <v>212</v>
      </c>
      <c r="L1652" t="s">
        <v>6435</v>
      </c>
      <c r="M1652" t="s">
        <v>6436</v>
      </c>
      <c r="N1652" t="s">
        <v>6437</v>
      </c>
      <c r="O1652" t="s">
        <v>28</v>
      </c>
      <c r="Q1652">
        <v>6.3</v>
      </c>
      <c r="S1652">
        <v>5</v>
      </c>
      <c r="T1652" t="s">
        <v>29</v>
      </c>
      <c r="U1652" t="s">
        <v>212</v>
      </c>
      <c r="V1652" t="s">
        <v>212</v>
      </c>
    </row>
    <row r="1653" spans="1:22" x14ac:dyDescent="0.2">
      <c r="A1653" t="s">
        <v>6438</v>
      </c>
      <c r="B1653">
        <v>37.296999999999997</v>
      </c>
      <c r="C1653">
        <v>141.154</v>
      </c>
      <c r="D1653">
        <v>68.099999999999994</v>
      </c>
      <c r="E1653">
        <v>5.2</v>
      </c>
      <c r="F1653" t="s">
        <v>23</v>
      </c>
      <c r="J1653">
        <v>0.9</v>
      </c>
      <c r="K1653" t="s">
        <v>212</v>
      </c>
      <c r="L1653" t="s">
        <v>6439</v>
      </c>
      <c r="M1653" t="s">
        <v>6440</v>
      </c>
      <c r="N1653" t="s">
        <v>581</v>
      </c>
      <c r="O1653" t="s">
        <v>28</v>
      </c>
      <c r="Q1653">
        <v>2.5</v>
      </c>
      <c r="T1653" t="s">
        <v>29</v>
      </c>
      <c r="U1653" t="s">
        <v>212</v>
      </c>
      <c r="V1653" t="s">
        <v>4468</v>
      </c>
    </row>
    <row r="1654" spans="1:22" x14ac:dyDescent="0.2">
      <c r="A1654" t="s">
        <v>6441</v>
      </c>
      <c r="B1654">
        <v>33.384999999999998</v>
      </c>
      <c r="C1654">
        <v>140.81100000000001</v>
      </c>
      <c r="D1654">
        <v>59.8</v>
      </c>
      <c r="E1654">
        <v>5.5</v>
      </c>
      <c r="F1654" t="s">
        <v>23</v>
      </c>
      <c r="J1654">
        <v>1.1000000000000001</v>
      </c>
      <c r="K1654" t="s">
        <v>212</v>
      </c>
      <c r="L1654" t="s">
        <v>6442</v>
      </c>
      <c r="M1654" t="s">
        <v>6443</v>
      </c>
      <c r="N1654" t="s">
        <v>6444</v>
      </c>
      <c r="O1654" t="s">
        <v>28</v>
      </c>
      <c r="T1654" t="s">
        <v>29</v>
      </c>
      <c r="U1654" t="s">
        <v>212</v>
      </c>
      <c r="V1654" t="s">
        <v>4468</v>
      </c>
    </row>
    <row r="1655" spans="1:22" x14ac:dyDescent="0.2">
      <c r="A1655" t="s">
        <v>6445</v>
      </c>
      <c r="B1655">
        <v>38.816000000000003</v>
      </c>
      <c r="C1655">
        <v>142.43199999999999</v>
      </c>
      <c r="D1655">
        <v>38.6</v>
      </c>
      <c r="E1655">
        <v>5.0999999999999996</v>
      </c>
      <c r="F1655" t="s">
        <v>211</v>
      </c>
      <c r="J1655">
        <v>1.2</v>
      </c>
      <c r="K1655" t="s">
        <v>212</v>
      </c>
      <c r="L1655" t="s">
        <v>6446</v>
      </c>
      <c r="M1655" t="s">
        <v>6447</v>
      </c>
      <c r="N1655" t="s">
        <v>6448</v>
      </c>
      <c r="O1655" t="s">
        <v>28</v>
      </c>
      <c r="Q1655">
        <v>10.5</v>
      </c>
      <c r="S1655">
        <v>6</v>
      </c>
      <c r="T1655" t="s">
        <v>29</v>
      </c>
      <c r="U1655" t="s">
        <v>212</v>
      </c>
      <c r="V1655" t="s">
        <v>212</v>
      </c>
    </row>
    <row r="1656" spans="1:22" x14ac:dyDescent="0.2">
      <c r="A1656" t="s">
        <v>6449</v>
      </c>
      <c r="B1656">
        <v>38.19</v>
      </c>
      <c r="C1656">
        <v>141.69399999999999</v>
      </c>
      <c r="D1656">
        <v>65</v>
      </c>
      <c r="E1656">
        <v>4.8</v>
      </c>
      <c r="F1656" t="s">
        <v>211</v>
      </c>
      <c r="J1656">
        <v>1</v>
      </c>
      <c r="K1656" t="s">
        <v>212</v>
      </c>
      <c r="L1656" t="s">
        <v>6450</v>
      </c>
      <c r="M1656" t="s">
        <v>6451</v>
      </c>
      <c r="N1656" t="s">
        <v>6452</v>
      </c>
      <c r="O1656" t="s">
        <v>28</v>
      </c>
      <c r="Q1656">
        <v>4.7</v>
      </c>
      <c r="S1656">
        <v>9</v>
      </c>
      <c r="T1656" t="s">
        <v>29</v>
      </c>
      <c r="U1656" t="s">
        <v>212</v>
      </c>
      <c r="V1656" t="s">
        <v>212</v>
      </c>
    </row>
    <row r="1657" spans="1:22" x14ac:dyDescent="0.2">
      <c r="A1657" t="s">
        <v>6453</v>
      </c>
      <c r="B1657">
        <v>37.572000000000003</v>
      </c>
      <c r="C1657">
        <v>142.10599999999999</v>
      </c>
      <c r="D1657">
        <v>33</v>
      </c>
      <c r="E1657">
        <v>4.5</v>
      </c>
      <c r="F1657" t="s">
        <v>211</v>
      </c>
      <c r="J1657">
        <v>0.9</v>
      </c>
      <c r="K1657" t="s">
        <v>212</v>
      </c>
      <c r="L1657" t="s">
        <v>6454</v>
      </c>
      <c r="M1657" t="s">
        <v>6455</v>
      </c>
      <c r="N1657" t="s">
        <v>6456</v>
      </c>
      <c r="O1657" t="s">
        <v>28</v>
      </c>
      <c r="S1657">
        <v>2</v>
      </c>
      <c r="T1657" t="s">
        <v>29</v>
      </c>
      <c r="U1657" t="s">
        <v>212</v>
      </c>
      <c r="V1657" t="s">
        <v>212</v>
      </c>
    </row>
    <row r="1658" spans="1:22" x14ac:dyDescent="0.2">
      <c r="A1658" t="s">
        <v>6457</v>
      </c>
      <c r="B1658">
        <v>40.497</v>
      </c>
      <c r="C1658">
        <v>142.11699999999999</v>
      </c>
      <c r="D1658">
        <v>33</v>
      </c>
      <c r="E1658">
        <v>4.8</v>
      </c>
      <c r="F1658" t="s">
        <v>211</v>
      </c>
      <c r="J1658">
        <v>0.9</v>
      </c>
      <c r="K1658" t="s">
        <v>212</v>
      </c>
      <c r="L1658" t="s">
        <v>6458</v>
      </c>
      <c r="M1658" t="s">
        <v>6459</v>
      </c>
      <c r="N1658" t="s">
        <v>6460</v>
      </c>
      <c r="O1658" t="s">
        <v>28</v>
      </c>
      <c r="S1658">
        <v>3</v>
      </c>
      <c r="T1658" t="s">
        <v>29</v>
      </c>
      <c r="U1658" t="s">
        <v>212</v>
      </c>
      <c r="V1658" t="s">
        <v>212</v>
      </c>
    </row>
    <row r="1659" spans="1:22" x14ac:dyDescent="0.2">
      <c r="A1659" t="s">
        <v>6461</v>
      </c>
      <c r="B1659">
        <v>34.594999999999999</v>
      </c>
      <c r="C1659">
        <v>136.477</v>
      </c>
      <c r="D1659">
        <v>52.7</v>
      </c>
      <c r="E1659">
        <v>4.8</v>
      </c>
      <c r="F1659" t="s">
        <v>211</v>
      </c>
      <c r="J1659">
        <v>0.9</v>
      </c>
      <c r="K1659" t="s">
        <v>212</v>
      </c>
      <c r="L1659" t="s">
        <v>6462</v>
      </c>
      <c r="M1659" t="s">
        <v>6463</v>
      </c>
      <c r="N1659" t="s">
        <v>6464</v>
      </c>
      <c r="O1659" t="s">
        <v>28</v>
      </c>
      <c r="Q1659">
        <v>2.9</v>
      </c>
      <c r="S1659">
        <v>15</v>
      </c>
      <c r="T1659" t="s">
        <v>29</v>
      </c>
      <c r="U1659" t="s">
        <v>212</v>
      </c>
      <c r="V1659" t="s">
        <v>212</v>
      </c>
    </row>
    <row r="1660" spans="1:22" x14ac:dyDescent="0.2">
      <c r="A1660" t="s">
        <v>6465</v>
      </c>
      <c r="B1660">
        <v>35.963999999999999</v>
      </c>
      <c r="C1660">
        <v>139.78800000000001</v>
      </c>
      <c r="D1660">
        <v>60.4</v>
      </c>
      <c r="E1660">
        <v>5.6</v>
      </c>
      <c r="F1660" t="s">
        <v>23</v>
      </c>
      <c r="J1660">
        <v>1.1000000000000001</v>
      </c>
      <c r="K1660" t="s">
        <v>212</v>
      </c>
      <c r="L1660" t="s">
        <v>6466</v>
      </c>
      <c r="M1660" t="s">
        <v>6467</v>
      </c>
      <c r="N1660" t="s">
        <v>6468</v>
      </c>
      <c r="O1660" t="s">
        <v>28</v>
      </c>
      <c r="Q1660">
        <v>2.6</v>
      </c>
      <c r="T1660" t="s">
        <v>29</v>
      </c>
      <c r="U1660" t="s">
        <v>212</v>
      </c>
      <c r="V1660" t="s">
        <v>4468</v>
      </c>
    </row>
    <row r="1661" spans="1:22" x14ac:dyDescent="0.2">
      <c r="A1661" t="s">
        <v>6469</v>
      </c>
      <c r="B1661">
        <v>38.796999999999997</v>
      </c>
      <c r="C1661">
        <v>142.779</v>
      </c>
      <c r="D1661">
        <v>10</v>
      </c>
      <c r="E1661">
        <v>4.7</v>
      </c>
      <c r="F1661" t="s">
        <v>211</v>
      </c>
      <c r="J1661">
        <v>1.2</v>
      </c>
      <c r="K1661" t="s">
        <v>212</v>
      </c>
      <c r="L1661" t="s">
        <v>6470</v>
      </c>
      <c r="M1661" t="s">
        <v>6471</v>
      </c>
      <c r="N1661" t="s">
        <v>6472</v>
      </c>
      <c r="O1661" t="s">
        <v>28</v>
      </c>
      <c r="S1661">
        <v>3</v>
      </c>
      <c r="T1661" t="s">
        <v>29</v>
      </c>
      <c r="U1661" t="s">
        <v>212</v>
      </c>
      <c r="V1661" t="s">
        <v>212</v>
      </c>
    </row>
    <row r="1662" spans="1:22" x14ac:dyDescent="0.2">
      <c r="A1662" t="s">
        <v>6473</v>
      </c>
      <c r="B1662">
        <v>35.713999999999999</v>
      </c>
      <c r="C1662">
        <v>140.23699999999999</v>
      </c>
      <c r="D1662">
        <v>72.099999999999994</v>
      </c>
      <c r="E1662">
        <v>4.8</v>
      </c>
      <c r="F1662" t="s">
        <v>211</v>
      </c>
      <c r="J1662">
        <v>0.9</v>
      </c>
      <c r="K1662" t="s">
        <v>212</v>
      </c>
      <c r="L1662" t="s">
        <v>6474</v>
      </c>
      <c r="M1662" t="s">
        <v>6475</v>
      </c>
      <c r="N1662" t="s">
        <v>6476</v>
      </c>
      <c r="O1662" t="s">
        <v>28</v>
      </c>
      <c r="Q1662">
        <v>3.3</v>
      </c>
      <c r="S1662">
        <v>10</v>
      </c>
      <c r="T1662" t="s">
        <v>29</v>
      </c>
      <c r="U1662" t="s">
        <v>212</v>
      </c>
      <c r="V1662" t="s">
        <v>212</v>
      </c>
    </row>
    <row r="1663" spans="1:22" x14ac:dyDescent="0.2">
      <c r="A1663" t="s">
        <v>6477</v>
      </c>
      <c r="B1663">
        <v>38.950000000000003</v>
      </c>
      <c r="C1663">
        <v>142.82300000000001</v>
      </c>
      <c r="D1663">
        <v>33</v>
      </c>
      <c r="E1663">
        <v>4.5</v>
      </c>
      <c r="F1663" t="s">
        <v>211</v>
      </c>
      <c r="J1663">
        <v>1</v>
      </c>
      <c r="K1663" t="s">
        <v>212</v>
      </c>
      <c r="L1663" t="s">
        <v>6478</v>
      </c>
      <c r="M1663" t="s">
        <v>6479</v>
      </c>
      <c r="N1663" t="s">
        <v>6480</v>
      </c>
      <c r="O1663" t="s">
        <v>28</v>
      </c>
      <c r="S1663">
        <v>2</v>
      </c>
      <c r="T1663" t="s">
        <v>29</v>
      </c>
      <c r="U1663" t="s">
        <v>212</v>
      </c>
      <c r="V1663" t="s">
        <v>212</v>
      </c>
    </row>
    <row r="1664" spans="1:22" x14ac:dyDescent="0.2">
      <c r="A1664" t="s">
        <v>6481</v>
      </c>
      <c r="B1664">
        <v>35.545000000000002</v>
      </c>
      <c r="C1664">
        <v>140.44399999999999</v>
      </c>
      <c r="D1664">
        <v>42.1</v>
      </c>
      <c r="E1664">
        <v>6.1</v>
      </c>
      <c r="F1664" t="s">
        <v>23</v>
      </c>
      <c r="J1664">
        <v>0.8</v>
      </c>
      <c r="K1664" t="s">
        <v>212</v>
      </c>
      <c r="L1664" t="s">
        <v>6482</v>
      </c>
      <c r="M1664" t="s">
        <v>6483</v>
      </c>
      <c r="N1664" t="s">
        <v>6484</v>
      </c>
      <c r="O1664" t="s">
        <v>28</v>
      </c>
      <c r="T1664" t="s">
        <v>29</v>
      </c>
      <c r="U1664" t="s">
        <v>212</v>
      </c>
      <c r="V1664" t="s">
        <v>3427</v>
      </c>
    </row>
    <row r="1665" spans="1:22" x14ac:dyDescent="0.2">
      <c r="A1665" t="s">
        <v>6485</v>
      </c>
      <c r="B1665">
        <v>36.292999999999999</v>
      </c>
      <c r="C1665">
        <v>136.97399999999999</v>
      </c>
      <c r="D1665">
        <v>274.3</v>
      </c>
      <c r="E1665">
        <v>4.5999999999999996</v>
      </c>
      <c r="F1665" t="s">
        <v>211</v>
      </c>
      <c r="J1665">
        <v>1</v>
      </c>
      <c r="K1665" t="s">
        <v>212</v>
      </c>
      <c r="L1665" t="s">
        <v>6486</v>
      </c>
      <c r="M1665" t="s">
        <v>6487</v>
      </c>
      <c r="N1665" t="s">
        <v>6488</v>
      </c>
      <c r="O1665" t="s">
        <v>28</v>
      </c>
      <c r="Q1665">
        <v>2.7</v>
      </c>
      <c r="S1665">
        <v>10</v>
      </c>
      <c r="T1665" t="s">
        <v>29</v>
      </c>
      <c r="U1665" t="s">
        <v>212</v>
      </c>
      <c r="V1665" t="s">
        <v>212</v>
      </c>
    </row>
    <row r="1666" spans="1:22" x14ac:dyDescent="0.2">
      <c r="A1666" t="s">
        <v>6489</v>
      </c>
      <c r="B1666">
        <v>33.247999999999998</v>
      </c>
      <c r="C1666">
        <v>141.666</v>
      </c>
      <c r="D1666">
        <v>52.8</v>
      </c>
      <c r="E1666">
        <v>4.9000000000000004</v>
      </c>
      <c r="F1666" t="s">
        <v>211</v>
      </c>
      <c r="J1666">
        <v>0.8</v>
      </c>
      <c r="K1666" t="s">
        <v>212</v>
      </c>
      <c r="L1666" t="s">
        <v>6490</v>
      </c>
      <c r="M1666" t="s">
        <v>6491</v>
      </c>
      <c r="N1666" t="s">
        <v>6492</v>
      </c>
      <c r="O1666" t="s">
        <v>28</v>
      </c>
      <c r="Q1666">
        <v>15.2</v>
      </c>
      <c r="S1666">
        <v>11</v>
      </c>
      <c r="T1666" t="s">
        <v>29</v>
      </c>
      <c r="U1666" t="s">
        <v>212</v>
      </c>
      <c r="V1666" t="s">
        <v>212</v>
      </c>
    </row>
    <row r="1667" spans="1:22" x14ac:dyDescent="0.2">
      <c r="A1667" t="s">
        <v>6493</v>
      </c>
      <c r="B1667">
        <v>36.317999999999998</v>
      </c>
      <c r="C1667">
        <v>141.03700000000001</v>
      </c>
      <c r="D1667">
        <v>49.4</v>
      </c>
      <c r="E1667">
        <v>5</v>
      </c>
      <c r="F1667" t="s">
        <v>211</v>
      </c>
      <c r="J1667">
        <v>1.2</v>
      </c>
      <c r="K1667" t="s">
        <v>212</v>
      </c>
      <c r="L1667" t="s">
        <v>6494</v>
      </c>
      <c r="M1667" t="s">
        <v>6495</v>
      </c>
      <c r="N1667" t="s">
        <v>6496</v>
      </c>
      <c r="O1667" t="s">
        <v>28</v>
      </c>
      <c r="Q1667">
        <v>6</v>
      </c>
      <c r="S1667">
        <v>13</v>
      </c>
      <c r="T1667" t="s">
        <v>29</v>
      </c>
      <c r="U1667" t="s">
        <v>212</v>
      </c>
      <c r="V1667" t="s">
        <v>212</v>
      </c>
    </row>
    <row r="1668" spans="1:22" x14ac:dyDescent="0.2">
      <c r="A1668" t="s">
        <v>6497</v>
      </c>
      <c r="B1668">
        <v>35.838999999999999</v>
      </c>
      <c r="C1668">
        <v>140.482</v>
      </c>
      <c r="D1668">
        <v>34.6</v>
      </c>
      <c r="E1668">
        <v>5.0999999999999996</v>
      </c>
      <c r="F1668" t="s">
        <v>211</v>
      </c>
      <c r="J1668">
        <v>1.1000000000000001</v>
      </c>
      <c r="K1668" t="s">
        <v>212</v>
      </c>
      <c r="L1668" t="s">
        <v>6498</v>
      </c>
      <c r="M1668" t="s">
        <v>6499</v>
      </c>
      <c r="N1668" t="s">
        <v>6500</v>
      </c>
      <c r="O1668" t="s">
        <v>28</v>
      </c>
      <c r="S1668">
        <v>29</v>
      </c>
      <c r="T1668" t="s">
        <v>29</v>
      </c>
      <c r="U1668" t="s">
        <v>212</v>
      </c>
      <c r="V1668" t="s">
        <v>212</v>
      </c>
    </row>
    <row r="1669" spans="1:22" x14ac:dyDescent="0.2">
      <c r="A1669" t="s">
        <v>6501</v>
      </c>
      <c r="B1669">
        <v>38.338000000000001</v>
      </c>
      <c r="C1669">
        <v>141.88399999999999</v>
      </c>
      <c r="D1669">
        <v>61.9</v>
      </c>
      <c r="E1669">
        <v>4.8</v>
      </c>
      <c r="F1669" t="s">
        <v>211</v>
      </c>
      <c r="J1669">
        <v>1.1000000000000001</v>
      </c>
      <c r="K1669" t="s">
        <v>212</v>
      </c>
      <c r="L1669" t="s">
        <v>6502</v>
      </c>
      <c r="M1669" t="s">
        <v>6503</v>
      </c>
      <c r="N1669" t="s">
        <v>6504</v>
      </c>
      <c r="O1669" t="s">
        <v>28</v>
      </c>
      <c r="Q1669">
        <v>5.5</v>
      </c>
      <c r="S1669">
        <v>7</v>
      </c>
      <c r="T1669" t="s">
        <v>29</v>
      </c>
      <c r="U1669" t="s">
        <v>212</v>
      </c>
      <c r="V1669" t="s">
        <v>212</v>
      </c>
    </row>
    <row r="1670" spans="1:22" x14ac:dyDescent="0.2">
      <c r="A1670" t="s">
        <v>6505</v>
      </c>
      <c r="B1670">
        <v>34.034999999999997</v>
      </c>
      <c r="C1670">
        <v>137.095</v>
      </c>
      <c r="D1670">
        <v>345.1</v>
      </c>
      <c r="E1670">
        <v>4.7</v>
      </c>
      <c r="F1670" t="s">
        <v>211</v>
      </c>
      <c r="J1670">
        <v>1</v>
      </c>
      <c r="K1670" t="s">
        <v>212</v>
      </c>
      <c r="L1670" t="s">
        <v>6506</v>
      </c>
      <c r="M1670" t="s">
        <v>6507</v>
      </c>
      <c r="N1670" t="s">
        <v>6508</v>
      </c>
      <c r="O1670" t="s">
        <v>28</v>
      </c>
      <c r="Q1670">
        <v>2.8</v>
      </c>
      <c r="S1670">
        <v>25</v>
      </c>
      <c r="T1670" t="s">
        <v>29</v>
      </c>
      <c r="U1670" t="s">
        <v>212</v>
      </c>
      <c r="V1670" t="s">
        <v>212</v>
      </c>
    </row>
    <row r="1671" spans="1:22" x14ac:dyDescent="0.2">
      <c r="A1671" t="s">
        <v>6509</v>
      </c>
      <c r="B1671">
        <v>36.033999999999999</v>
      </c>
      <c r="C1671">
        <v>140.03899999999999</v>
      </c>
      <c r="D1671">
        <v>65</v>
      </c>
      <c r="E1671">
        <v>4.8</v>
      </c>
      <c r="F1671" t="s">
        <v>211</v>
      </c>
      <c r="J1671">
        <v>1</v>
      </c>
      <c r="K1671" t="s">
        <v>212</v>
      </c>
      <c r="L1671" t="s">
        <v>6510</v>
      </c>
      <c r="M1671" t="s">
        <v>6511</v>
      </c>
      <c r="N1671" t="s">
        <v>6512</v>
      </c>
      <c r="O1671" t="s">
        <v>28</v>
      </c>
      <c r="Q1671">
        <v>7.3</v>
      </c>
      <c r="S1671">
        <v>1</v>
      </c>
      <c r="T1671" t="s">
        <v>29</v>
      </c>
      <c r="U1671" t="s">
        <v>212</v>
      </c>
      <c r="V1671" t="s">
        <v>212</v>
      </c>
    </row>
    <row r="1672" spans="1:22" x14ac:dyDescent="0.2">
      <c r="A1672" t="s">
        <v>6513</v>
      </c>
      <c r="B1672">
        <v>35.673000000000002</v>
      </c>
      <c r="C1672">
        <v>140.66800000000001</v>
      </c>
      <c r="D1672">
        <v>44.3</v>
      </c>
      <c r="E1672">
        <v>5.4</v>
      </c>
      <c r="F1672" t="s">
        <v>23</v>
      </c>
      <c r="J1672">
        <v>1</v>
      </c>
      <c r="K1672" t="s">
        <v>212</v>
      </c>
      <c r="L1672" t="s">
        <v>6514</v>
      </c>
      <c r="M1672" t="s">
        <v>6515</v>
      </c>
      <c r="N1672" t="s">
        <v>6516</v>
      </c>
      <c r="O1672" t="s">
        <v>28</v>
      </c>
      <c r="T1672" t="s">
        <v>29</v>
      </c>
      <c r="U1672" t="s">
        <v>212</v>
      </c>
      <c r="V1672" t="s">
        <v>4468</v>
      </c>
    </row>
    <row r="1673" spans="1:22" x14ac:dyDescent="0.2">
      <c r="A1673" t="s">
        <v>6517</v>
      </c>
      <c r="B1673">
        <v>36.923999999999999</v>
      </c>
      <c r="C1673">
        <v>134.453</v>
      </c>
      <c r="D1673">
        <v>397.2</v>
      </c>
      <c r="E1673">
        <v>5.2</v>
      </c>
      <c r="F1673" t="s">
        <v>23</v>
      </c>
      <c r="J1673">
        <v>0.7</v>
      </c>
      <c r="K1673" t="s">
        <v>212</v>
      </c>
      <c r="L1673" t="s">
        <v>6518</v>
      </c>
      <c r="M1673" t="s">
        <v>6519</v>
      </c>
      <c r="N1673" t="s">
        <v>6520</v>
      </c>
      <c r="O1673" t="s">
        <v>28</v>
      </c>
      <c r="Q1673">
        <v>5.2</v>
      </c>
      <c r="T1673" t="s">
        <v>29</v>
      </c>
      <c r="U1673" t="s">
        <v>212</v>
      </c>
      <c r="V1673" t="s">
        <v>4468</v>
      </c>
    </row>
    <row r="1674" spans="1:22" x14ac:dyDescent="0.2">
      <c r="A1674" t="s">
        <v>6521</v>
      </c>
      <c r="B1674">
        <v>33.787999999999997</v>
      </c>
      <c r="C1674">
        <v>141.39500000000001</v>
      </c>
      <c r="D1674">
        <v>49.3</v>
      </c>
      <c r="E1674">
        <v>5.3</v>
      </c>
      <c r="F1674" t="s">
        <v>23</v>
      </c>
      <c r="J1674">
        <v>1</v>
      </c>
      <c r="K1674" t="s">
        <v>212</v>
      </c>
      <c r="L1674" t="s">
        <v>6522</v>
      </c>
      <c r="M1674" t="s">
        <v>6523</v>
      </c>
      <c r="N1674" t="s">
        <v>6524</v>
      </c>
      <c r="O1674" t="s">
        <v>28</v>
      </c>
      <c r="Q1674">
        <v>4.9000000000000004</v>
      </c>
      <c r="T1674" t="s">
        <v>29</v>
      </c>
      <c r="U1674" t="s">
        <v>212</v>
      </c>
      <c r="V1674" t="s">
        <v>4468</v>
      </c>
    </row>
    <row r="1675" spans="1:22" x14ac:dyDescent="0.2">
      <c r="A1675" t="s">
        <v>6525</v>
      </c>
      <c r="B1675">
        <v>35.698999999999998</v>
      </c>
      <c r="C1675">
        <v>140.17599999999999</v>
      </c>
      <c r="D1675">
        <v>81.099999999999994</v>
      </c>
      <c r="E1675">
        <v>4.8</v>
      </c>
      <c r="F1675" t="s">
        <v>211</v>
      </c>
      <c r="J1675">
        <v>0.8</v>
      </c>
      <c r="K1675" t="s">
        <v>212</v>
      </c>
      <c r="L1675" t="s">
        <v>6526</v>
      </c>
      <c r="M1675" t="s">
        <v>6527</v>
      </c>
      <c r="N1675" t="s">
        <v>6528</v>
      </c>
      <c r="O1675" t="s">
        <v>28</v>
      </c>
      <c r="Q1675">
        <v>3.6</v>
      </c>
      <c r="S1675">
        <v>10</v>
      </c>
      <c r="T1675" t="s">
        <v>29</v>
      </c>
      <c r="U1675" t="s">
        <v>212</v>
      </c>
      <c r="V1675" t="s">
        <v>212</v>
      </c>
    </row>
    <row r="1676" spans="1:22" x14ac:dyDescent="0.2">
      <c r="A1676" t="s">
        <v>6529</v>
      </c>
      <c r="B1676">
        <v>35.991</v>
      </c>
      <c r="C1676">
        <v>139.95099999999999</v>
      </c>
      <c r="D1676">
        <v>63.7</v>
      </c>
      <c r="E1676">
        <v>4.7</v>
      </c>
      <c r="F1676" t="s">
        <v>211</v>
      </c>
      <c r="J1676">
        <v>1</v>
      </c>
      <c r="K1676" t="s">
        <v>212</v>
      </c>
      <c r="L1676" t="s">
        <v>6530</v>
      </c>
      <c r="M1676" t="s">
        <v>6531</v>
      </c>
      <c r="N1676" t="s">
        <v>6532</v>
      </c>
      <c r="O1676" t="s">
        <v>28</v>
      </c>
      <c r="Q1676">
        <v>4.5</v>
      </c>
      <c r="S1676">
        <v>3</v>
      </c>
      <c r="T1676" t="s">
        <v>29</v>
      </c>
      <c r="U1676" t="s">
        <v>212</v>
      </c>
      <c r="V1676" t="s">
        <v>212</v>
      </c>
    </row>
    <row r="1677" spans="1:22" x14ac:dyDescent="0.2">
      <c r="A1677" t="s">
        <v>6533</v>
      </c>
      <c r="B1677">
        <v>40.542000000000002</v>
      </c>
      <c r="C1677">
        <v>139.39599999999999</v>
      </c>
      <c r="D1677">
        <v>40.6</v>
      </c>
      <c r="E1677">
        <v>4.8</v>
      </c>
      <c r="F1677" t="s">
        <v>211</v>
      </c>
      <c r="J1677">
        <v>1</v>
      </c>
      <c r="K1677" t="s">
        <v>212</v>
      </c>
      <c r="L1677" t="s">
        <v>6534</v>
      </c>
      <c r="M1677" t="s">
        <v>6535</v>
      </c>
      <c r="N1677" t="s">
        <v>6536</v>
      </c>
      <c r="O1677" t="s">
        <v>28</v>
      </c>
      <c r="Q1677">
        <v>6.7</v>
      </c>
      <c r="S1677">
        <v>16</v>
      </c>
      <c r="T1677" t="s">
        <v>29</v>
      </c>
      <c r="U1677" t="s">
        <v>212</v>
      </c>
      <c r="V1677" t="s">
        <v>212</v>
      </c>
    </row>
    <row r="1678" spans="1:22" x14ac:dyDescent="0.2">
      <c r="A1678" t="s">
        <v>6537</v>
      </c>
      <c r="B1678">
        <v>34.991</v>
      </c>
      <c r="C1678">
        <v>140.709</v>
      </c>
      <c r="D1678">
        <v>33</v>
      </c>
      <c r="E1678">
        <v>4.7</v>
      </c>
      <c r="F1678" t="s">
        <v>211</v>
      </c>
      <c r="J1678">
        <v>1.3</v>
      </c>
      <c r="K1678" t="s">
        <v>212</v>
      </c>
      <c r="L1678" t="s">
        <v>6538</v>
      </c>
      <c r="M1678" t="s">
        <v>6539</v>
      </c>
      <c r="N1678" t="s">
        <v>6540</v>
      </c>
      <c r="O1678" t="s">
        <v>28</v>
      </c>
      <c r="S1678">
        <v>1</v>
      </c>
      <c r="T1678" t="s">
        <v>29</v>
      </c>
      <c r="U1678" t="s">
        <v>212</v>
      </c>
      <c r="V1678" t="s">
        <v>212</v>
      </c>
    </row>
    <row r="1679" spans="1:22" x14ac:dyDescent="0.2">
      <c r="A1679" t="s">
        <v>6541</v>
      </c>
      <c r="B1679">
        <v>34.783999999999999</v>
      </c>
      <c r="C1679">
        <v>140.86600000000001</v>
      </c>
      <c r="D1679">
        <v>62.1</v>
      </c>
      <c r="E1679">
        <v>4.7</v>
      </c>
      <c r="F1679" t="s">
        <v>211</v>
      </c>
      <c r="J1679">
        <v>0.7</v>
      </c>
      <c r="K1679" t="s">
        <v>212</v>
      </c>
      <c r="L1679" t="s">
        <v>6542</v>
      </c>
      <c r="M1679" t="s">
        <v>6543</v>
      </c>
      <c r="N1679" t="s">
        <v>6544</v>
      </c>
      <c r="O1679" t="s">
        <v>28</v>
      </c>
      <c r="Q1679">
        <v>9.1</v>
      </c>
      <c r="S1679">
        <v>7</v>
      </c>
      <c r="T1679" t="s">
        <v>29</v>
      </c>
      <c r="U1679" t="s">
        <v>212</v>
      </c>
      <c r="V1679" t="s">
        <v>212</v>
      </c>
    </row>
    <row r="1680" spans="1:22" x14ac:dyDescent="0.2">
      <c r="A1680" t="s">
        <v>6545</v>
      </c>
      <c r="B1680">
        <v>35.841999999999999</v>
      </c>
      <c r="C1680">
        <v>140.36099999999999</v>
      </c>
      <c r="D1680">
        <v>71.2</v>
      </c>
      <c r="E1680">
        <v>5.5</v>
      </c>
      <c r="F1680" t="s">
        <v>211</v>
      </c>
      <c r="J1680">
        <v>0.9</v>
      </c>
      <c r="K1680" t="s">
        <v>212</v>
      </c>
      <c r="L1680" t="s">
        <v>6546</v>
      </c>
      <c r="M1680" t="s">
        <v>6547</v>
      </c>
      <c r="N1680" t="s">
        <v>6548</v>
      </c>
      <c r="O1680" t="s">
        <v>28</v>
      </c>
      <c r="Q1680">
        <v>2.2000000000000002</v>
      </c>
      <c r="S1680">
        <v>73</v>
      </c>
      <c r="T1680" t="s">
        <v>29</v>
      </c>
      <c r="U1680" t="s">
        <v>212</v>
      </c>
      <c r="V1680" t="s">
        <v>212</v>
      </c>
    </row>
    <row r="1681" spans="1:22" x14ac:dyDescent="0.2">
      <c r="A1681" t="s">
        <v>6549</v>
      </c>
      <c r="B1681">
        <v>36.884</v>
      </c>
      <c r="C1681">
        <v>140.81100000000001</v>
      </c>
      <c r="D1681">
        <v>101.5</v>
      </c>
      <c r="E1681">
        <v>4.5999999999999996</v>
      </c>
      <c r="F1681" t="s">
        <v>211</v>
      </c>
      <c r="J1681">
        <v>1</v>
      </c>
      <c r="K1681" t="s">
        <v>212</v>
      </c>
      <c r="L1681" t="s">
        <v>6550</v>
      </c>
      <c r="M1681" t="s">
        <v>6551</v>
      </c>
      <c r="N1681" t="s">
        <v>6552</v>
      </c>
      <c r="O1681" t="s">
        <v>28</v>
      </c>
      <c r="Q1681">
        <v>3.3</v>
      </c>
      <c r="S1681">
        <v>8</v>
      </c>
      <c r="T1681" t="s">
        <v>29</v>
      </c>
      <c r="U1681" t="s">
        <v>212</v>
      </c>
      <c r="V1681" t="s">
        <v>212</v>
      </c>
    </row>
    <row r="1682" spans="1:22" x14ac:dyDescent="0.2">
      <c r="A1682" t="s">
        <v>6553</v>
      </c>
      <c r="B1682">
        <v>37.542000000000002</v>
      </c>
      <c r="C1682">
        <v>141.35400000000001</v>
      </c>
      <c r="D1682">
        <v>65.2</v>
      </c>
      <c r="E1682">
        <v>5.0999999999999996</v>
      </c>
      <c r="F1682" t="s">
        <v>211</v>
      </c>
      <c r="J1682">
        <v>1</v>
      </c>
      <c r="K1682" t="s">
        <v>212</v>
      </c>
      <c r="L1682" t="s">
        <v>6554</v>
      </c>
      <c r="M1682" t="s">
        <v>6555</v>
      </c>
      <c r="N1682" t="s">
        <v>6556</v>
      </c>
      <c r="O1682" t="s">
        <v>28</v>
      </c>
      <c r="Q1682">
        <v>3.3</v>
      </c>
      <c r="S1682">
        <v>34</v>
      </c>
      <c r="T1682" t="s">
        <v>29</v>
      </c>
      <c r="U1682" t="s">
        <v>212</v>
      </c>
      <c r="V1682" t="s">
        <v>212</v>
      </c>
    </row>
    <row r="1683" spans="1:22" x14ac:dyDescent="0.2">
      <c r="A1683" t="s">
        <v>6557</v>
      </c>
      <c r="B1683">
        <v>37.786999999999999</v>
      </c>
      <c r="C1683">
        <v>142.446</v>
      </c>
      <c r="D1683">
        <v>32.5</v>
      </c>
      <c r="E1683">
        <v>4.5999999999999996</v>
      </c>
      <c r="F1683" t="s">
        <v>211</v>
      </c>
      <c r="J1683">
        <v>1.1000000000000001</v>
      </c>
      <c r="K1683" t="s">
        <v>212</v>
      </c>
      <c r="L1683" t="s">
        <v>6558</v>
      </c>
      <c r="M1683" t="s">
        <v>6559</v>
      </c>
      <c r="N1683" t="s">
        <v>6560</v>
      </c>
      <c r="O1683" t="s">
        <v>28</v>
      </c>
      <c r="Q1683">
        <v>6.2</v>
      </c>
      <c r="S1683">
        <v>9</v>
      </c>
      <c r="T1683" t="s">
        <v>29</v>
      </c>
      <c r="U1683" t="s">
        <v>212</v>
      </c>
      <c r="V1683" t="s">
        <v>212</v>
      </c>
    </row>
    <row r="1684" spans="1:22" x14ac:dyDescent="0.2">
      <c r="A1684" t="s">
        <v>6561</v>
      </c>
      <c r="B1684">
        <v>34.284999999999997</v>
      </c>
      <c r="C1684">
        <v>139.87</v>
      </c>
      <c r="D1684">
        <v>33</v>
      </c>
      <c r="E1684">
        <v>4.8</v>
      </c>
      <c r="F1684" t="s">
        <v>211</v>
      </c>
      <c r="J1684">
        <v>0.9</v>
      </c>
      <c r="K1684" t="s">
        <v>212</v>
      </c>
      <c r="L1684" t="s">
        <v>6562</v>
      </c>
      <c r="M1684" t="s">
        <v>6563</v>
      </c>
      <c r="N1684" t="s">
        <v>6564</v>
      </c>
      <c r="O1684" t="s">
        <v>28</v>
      </c>
      <c r="S1684">
        <v>1</v>
      </c>
      <c r="T1684" t="s">
        <v>29</v>
      </c>
      <c r="U1684" t="s">
        <v>212</v>
      </c>
      <c r="V1684" t="s">
        <v>212</v>
      </c>
    </row>
    <row r="1685" spans="1:22" x14ac:dyDescent="0.2">
      <c r="A1685" t="s">
        <v>6565</v>
      </c>
      <c r="B1685">
        <v>35.276000000000003</v>
      </c>
      <c r="C1685">
        <v>136.57599999999999</v>
      </c>
      <c r="D1685">
        <v>53.8</v>
      </c>
      <c r="E1685">
        <v>4.7</v>
      </c>
      <c r="F1685" t="s">
        <v>211</v>
      </c>
      <c r="J1685">
        <v>1</v>
      </c>
      <c r="K1685" t="s">
        <v>212</v>
      </c>
      <c r="L1685" t="s">
        <v>6566</v>
      </c>
      <c r="M1685" t="s">
        <v>6567</v>
      </c>
      <c r="N1685" t="s">
        <v>6568</v>
      </c>
      <c r="O1685" t="s">
        <v>28</v>
      </c>
      <c r="Q1685">
        <v>3.4</v>
      </c>
      <c r="S1685">
        <v>7</v>
      </c>
      <c r="T1685" t="s">
        <v>29</v>
      </c>
      <c r="U1685" t="s">
        <v>212</v>
      </c>
      <c r="V1685" t="s">
        <v>212</v>
      </c>
    </row>
    <row r="1686" spans="1:22" x14ac:dyDescent="0.2">
      <c r="A1686" t="s">
        <v>6569</v>
      </c>
      <c r="B1686">
        <v>37.152999999999999</v>
      </c>
      <c r="C1686">
        <v>139.03899999999999</v>
      </c>
      <c r="D1686">
        <v>153.19999999999999</v>
      </c>
      <c r="E1686">
        <v>4.7</v>
      </c>
      <c r="F1686" t="s">
        <v>211</v>
      </c>
      <c r="J1686">
        <v>0.8</v>
      </c>
      <c r="K1686" t="s">
        <v>212</v>
      </c>
      <c r="L1686" t="s">
        <v>6570</v>
      </c>
      <c r="M1686" t="s">
        <v>6571</v>
      </c>
      <c r="N1686" t="s">
        <v>6572</v>
      </c>
      <c r="O1686" t="s">
        <v>28</v>
      </c>
      <c r="Q1686">
        <v>2.1</v>
      </c>
      <c r="S1686">
        <v>30</v>
      </c>
      <c r="T1686" t="s">
        <v>29</v>
      </c>
      <c r="U1686" t="s">
        <v>212</v>
      </c>
      <c r="V1686" t="s">
        <v>212</v>
      </c>
    </row>
    <row r="1687" spans="1:22" x14ac:dyDescent="0.2">
      <c r="A1687" t="s">
        <v>6573</v>
      </c>
      <c r="B1687">
        <v>36.134</v>
      </c>
      <c r="C1687">
        <v>140.06</v>
      </c>
      <c r="D1687">
        <v>82.1</v>
      </c>
      <c r="E1687">
        <v>4.9000000000000004</v>
      </c>
      <c r="F1687" t="s">
        <v>211</v>
      </c>
      <c r="J1687">
        <v>1.1000000000000001</v>
      </c>
      <c r="K1687" t="s">
        <v>212</v>
      </c>
      <c r="L1687" t="s">
        <v>6574</v>
      </c>
      <c r="M1687" t="s">
        <v>6575</v>
      </c>
      <c r="N1687" t="s">
        <v>6576</v>
      </c>
      <c r="O1687" t="s">
        <v>28</v>
      </c>
      <c r="Q1687">
        <v>3</v>
      </c>
      <c r="S1687">
        <v>28</v>
      </c>
      <c r="T1687" t="s">
        <v>29</v>
      </c>
      <c r="U1687" t="s">
        <v>212</v>
      </c>
      <c r="V1687" t="s">
        <v>212</v>
      </c>
    </row>
    <row r="1688" spans="1:22" x14ac:dyDescent="0.2">
      <c r="A1688" t="s">
        <v>6577</v>
      </c>
      <c r="B1688">
        <v>40.161999999999999</v>
      </c>
      <c r="C1688">
        <v>141.92400000000001</v>
      </c>
      <c r="D1688">
        <v>75.599999999999994</v>
      </c>
      <c r="E1688">
        <v>4.5</v>
      </c>
      <c r="F1688" t="s">
        <v>211</v>
      </c>
      <c r="J1688">
        <v>1.2</v>
      </c>
      <c r="K1688" t="s">
        <v>212</v>
      </c>
      <c r="L1688" t="s">
        <v>6578</v>
      </c>
      <c r="M1688" t="s">
        <v>6579</v>
      </c>
      <c r="N1688" t="s">
        <v>6580</v>
      </c>
      <c r="O1688" t="s">
        <v>28</v>
      </c>
      <c r="Q1688">
        <v>4.7</v>
      </c>
      <c r="S1688">
        <v>8</v>
      </c>
      <c r="T1688" t="s">
        <v>29</v>
      </c>
      <c r="U1688" t="s">
        <v>212</v>
      </c>
      <c r="V1688" t="s">
        <v>212</v>
      </c>
    </row>
    <row r="1689" spans="1:22" x14ac:dyDescent="0.2">
      <c r="A1689" t="s">
        <v>6581</v>
      </c>
      <c r="B1689">
        <v>36.262999999999998</v>
      </c>
      <c r="C1689">
        <v>141.39099999999999</v>
      </c>
      <c r="D1689">
        <v>28.1</v>
      </c>
      <c r="E1689">
        <v>4.7</v>
      </c>
      <c r="F1689" t="s">
        <v>211</v>
      </c>
      <c r="J1689">
        <v>1.4</v>
      </c>
      <c r="K1689" t="s">
        <v>212</v>
      </c>
      <c r="L1689" t="s">
        <v>6582</v>
      </c>
      <c r="M1689" t="s">
        <v>6583</v>
      </c>
      <c r="N1689" t="s">
        <v>6584</v>
      </c>
      <c r="O1689" t="s">
        <v>28</v>
      </c>
      <c r="Q1689">
        <v>7.7</v>
      </c>
      <c r="S1689">
        <v>4</v>
      </c>
      <c r="T1689" t="s">
        <v>29</v>
      </c>
      <c r="U1689" t="s">
        <v>212</v>
      </c>
      <c r="V1689" t="s">
        <v>212</v>
      </c>
    </row>
    <row r="1690" spans="1:22" x14ac:dyDescent="0.2">
      <c r="A1690" t="s">
        <v>6585</v>
      </c>
      <c r="B1690">
        <v>34.575000000000003</v>
      </c>
      <c r="C1690">
        <v>141.583</v>
      </c>
      <c r="D1690">
        <v>41.2</v>
      </c>
      <c r="E1690">
        <v>4.7</v>
      </c>
      <c r="F1690" t="s">
        <v>211</v>
      </c>
      <c r="J1690">
        <v>1.2</v>
      </c>
      <c r="K1690" t="s">
        <v>212</v>
      </c>
      <c r="L1690" t="s">
        <v>6586</v>
      </c>
      <c r="M1690" t="s">
        <v>6587</v>
      </c>
      <c r="N1690" t="s">
        <v>6588</v>
      </c>
      <c r="O1690" t="s">
        <v>28</v>
      </c>
      <c r="Q1690">
        <v>15.9</v>
      </c>
      <c r="S1690">
        <v>5</v>
      </c>
      <c r="T1690" t="s">
        <v>29</v>
      </c>
      <c r="U1690" t="s">
        <v>212</v>
      </c>
      <c r="V1690" t="s">
        <v>212</v>
      </c>
    </row>
    <row r="1691" spans="1:22" x14ac:dyDescent="0.2">
      <c r="A1691" t="s">
        <v>6589</v>
      </c>
      <c r="B1691">
        <v>37.012999999999998</v>
      </c>
      <c r="C1691">
        <v>141.703</v>
      </c>
      <c r="D1691">
        <v>64.599999999999994</v>
      </c>
      <c r="E1691">
        <v>4.9000000000000004</v>
      </c>
      <c r="F1691" t="s">
        <v>211</v>
      </c>
      <c r="J1691">
        <v>0.9</v>
      </c>
      <c r="K1691" t="s">
        <v>212</v>
      </c>
      <c r="L1691" t="s">
        <v>6590</v>
      </c>
      <c r="M1691" t="s">
        <v>6591</v>
      </c>
      <c r="N1691" t="s">
        <v>6592</v>
      </c>
      <c r="O1691" t="s">
        <v>28</v>
      </c>
      <c r="Q1691">
        <v>4.2</v>
      </c>
      <c r="S1691">
        <v>17</v>
      </c>
      <c r="T1691" t="s">
        <v>29</v>
      </c>
      <c r="U1691" t="s">
        <v>212</v>
      </c>
      <c r="V1691" t="s">
        <v>212</v>
      </c>
    </row>
    <row r="1692" spans="1:22" x14ac:dyDescent="0.2">
      <c r="A1692" t="s">
        <v>6593</v>
      </c>
      <c r="B1692">
        <v>37.249000000000002</v>
      </c>
      <c r="C1692">
        <v>142.03</v>
      </c>
      <c r="D1692">
        <v>25.8</v>
      </c>
      <c r="E1692">
        <v>4.7</v>
      </c>
      <c r="F1692" t="s">
        <v>211</v>
      </c>
      <c r="J1692">
        <v>1.3</v>
      </c>
      <c r="K1692" t="s">
        <v>212</v>
      </c>
      <c r="L1692" t="s">
        <v>6594</v>
      </c>
      <c r="M1692" t="s">
        <v>6595</v>
      </c>
      <c r="N1692" t="s">
        <v>6596</v>
      </c>
      <c r="O1692" t="s">
        <v>28</v>
      </c>
      <c r="Q1692">
        <v>7.5</v>
      </c>
      <c r="S1692">
        <v>3</v>
      </c>
      <c r="T1692" t="s">
        <v>29</v>
      </c>
      <c r="U1692" t="s">
        <v>212</v>
      </c>
      <c r="V1692" t="s">
        <v>212</v>
      </c>
    </row>
    <row r="1693" spans="1:22" x14ac:dyDescent="0.2">
      <c r="A1693" t="s">
        <v>6597</v>
      </c>
      <c r="B1693">
        <v>33.35</v>
      </c>
      <c r="C1693">
        <v>136.86799999999999</v>
      </c>
      <c r="D1693">
        <v>388.1</v>
      </c>
      <c r="E1693">
        <v>4.8</v>
      </c>
      <c r="F1693" t="s">
        <v>211</v>
      </c>
      <c r="J1693">
        <v>1</v>
      </c>
      <c r="K1693" t="s">
        <v>212</v>
      </c>
      <c r="L1693" t="s">
        <v>6598</v>
      </c>
      <c r="M1693" t="s">
        <v>6599</v>
      </c>
      <c r="N1693" t="s">
        <v>6600</v>
      </c>
      <c r="O1693" t="s">
        <v>28</v>
      </c>
      <c r="Q1693">
        <v>2.6</v>
      </c>
      <c r="S1693">
        <v>42</v>
      </c>
      <c r="T1693" t="s">
        <v>29</v>
      </c>
      <c r="U1693" t="s">
        <v>212</v>
      </c>
      <c r="V1693" t="s">
        <v>212</v>
      </c>
    </row>
    <row r="1694" spans="1:22" x14ac:dyDescent="0.2">
      <c r="A1694" t="s">
        <v>6601</v>
      </c>
      <c r="B1694">
        <v>33.241999999999997</v>
      </c>
      <c r="C1694">
        <v>141.37200000000001</v>
      </c>
      <c r="D1694">
        <v>33</v>
      </c>
      <c r="E1694">
        <v>4.5</v>
      </c>
      <c r="F1694" t="s">
        <v>211</v>
      </c>
      <c r="J1694">
        <v>0.4</v>
      </c>
      <c r="K1694" t="s">
        <v>212</v>
      </c>
      <c r="L1694" t="s">
        <v>6602</v>
      </c>
      <c r="M1694" t="s">
        <v>6603</v>
      </c>
      <c r="N1694" t="s">
        <v>6604</v>
      </c>
      <c r="O1694" t="s">
        <v>28</v>
      </c>
      <c r="S1694">
        <v>6</v>
      </c>
      <c r="T1694" t="s">
        <v>29</v>
      </c>
      <c r="U1694" t="s">
        <v>212</v>
      </c>
      <c r="V1694" t="s">
        <v>212</v>
      </c>
    </row>
    <row r="1695" spans="1:22" x14ac:dyDescent="0.2">
      <c r="A1695" t="s">
        <v>6605</v>
      </c>
      <c r="B1695">
        <v>37.082000000000001</v>
      </c>
      <c r="C1695">
        <v>141.072</v>
      </c>
      <c r="D1695">
        <v>73.5</v>
      </c>
      <c r="E1695">
        <v>4.9000000000000004</v>
      </c>
      <c r="F1695" t="s">
        <v>211</v>
      </c>
      <c r="J1695">
        <v>1.4</v>
      </c>
      <c r="K1695" t="s">
        <v>212</v>
      </c>
      <c r="L1695" t="s">
        <v>6606</v>
      </c>
      <c r="M1695" t="s">
        <v>6607</v>
      </c>
      <c r="N1695" t="s">
        <v>6608</v>
      </c>
      <c r="O1695" t="s">
        <v>28</v>
      </c>
      <c r="Q1695">
        <v>5.6</v>
      </c>
      <c r="S1695">
        <v>5</v>
      </c>
      <c r="T1695" t="s">
        <v>29</v>
      </c>
      <c r="U1695" t="s">
        <v>212</v>
      </c>
      <c r="V1695" t="s">
        <v>212</v>
      </c>
    </row>
    <row r="1696" spans="1:22" x14ac:dyDescent="0.2">
      <c r="A1696" t="s">
        <v>6609</v>
      </c>
      <c r="B1696">
        <v>37.600999999999999</v>
      </c>
      <c r="C1696">
        <v>141.34100000000001</v>
      </c>
      <c r="D1696">
        <v>58.8</v>
      </c>
      <c r="E1696">
        <v>4.5999999999999996</v>
      </c>
      <c r="F1696" t="s">
        <v>211</v>
      </c>
      <c r="J1696">
        <v>1.1000000000000001</v>
      </c>
      <c r="K1696" t="s">
        <v>212</v>
      </c>
      <c r="L1696" t="s">
        <v>6610</v>
      </c>
      <c r="M1696" t="s">
        <v>6611</v>
      </c>
      <c r="N1696" t="s">
        <v>6612</v>
      </c>
      <c r="O1696" t="s">
        <v>28</v>
      </c>
      <c r="Q1696">
        <v>5.2</v>
      </c>
      <c r="S1696">
        <v>12</v>
      </c>
      <c r="T1696" t="s">
        <v>29</v>
      </c>
      <c r="U1696" t="s">
        <v>212</v>
      </c>
      <c r="V1696" t="s">
        <v>212</v>
      </c>
    </row>
    <row r="1697" spans="1:22" x14ac:dyDescent="0.2">
      <c r="A1697" t="s">
        <v>6613</v>
      </c>
      <c r="B1697">
        <v>38.289000000000001</v>
      </c>
      <c r="C1697">
        <v>140.845</v>
      </c>
      <c r="D1697">
        <v>19.5</v>
      </c>
      <c r="E1697">
        <v>4.5</v>
      </c>
      <c r="F1697" t="s">
        <v>211</v>
      </c>
      <c r="J1697">
        <v>1.1000000000000001</v>
      </c>
      <c r="K1697" t="s">
        <v>212</v>
      </c>
      <c r="L1697" t="s">
        <v>6614</v>
      </c>
      <c r="M1697" t="s">
        <v>6615</v>
      </c>
      <c r="N1697" t="s">
        <v>6616</v>
      </c>
      <c r="O1697" t="s">
        <v>28</v>
      </c>
      <c r="Q1697">
        <v>4.0999999999999996</v>
      </c>
      <c r="S1697">
        <v>3</v>
      </c>
      <c r="T1697" t="s">
        <v>29</v>
      </c>
      <c r="U1697" t="s">
        <v>212</v>
      </c>
      <c r="V1697" t="s">
        <v>212</v>
      </c>
    </row>
    <row r="1698" spans="1:22" x14ac:dyDescent="0.2">
      <c r="A1698" t="s">
        <v>6617</v>
      </c>
      <c r="B1698">
        <v>37.176000000000002</v>
      </c>
      <c r="C1698">
        <v>142.054</v>
      </c>
      <c r="D1698">
        <v>38.5</v>
      </c>
      <c r="E1698">
        <v>4.8</v>
      </c>
      <c r="F1698" t="s">
        <v>211</v>
      </c>
      <c r="J1698">
        <v>1.3</v>
      </c>
      <c r="K1698" t="s">
        <v>212</v>
      </c>
      <c r="L1698" t="s">
        <v>6618</v>
      </c>
      <c r="M1698" t="s">
        <v>6619</v>
      </c>
      <c r="N1698" t="s">
        <v>6620</v>
      </c>
      <c r="O1698" t="s">
        <v>28</v>
      </c>
      <c r="Q1698">
        <v>9.3000000000000007</v>
      </c>
      <c r="S1698">
        <v>9</v>
      </c>
      <c r="T1698" t="s">
        <v>29</v>
      </c>
      <c r="U1698" t="s">
        <v>212</v>
      </c>
      <c r="V1698" t="s">
        <v>212</v>
      </c>
    </row>
    <row r="1699" spans="1:22" x14ac:dyDescent="0.2">
      <c r="A1699" t="s">
        <v>6621</v>
      </c>
      <c r="B1699">
        <v>35.426000000000002</v>
      </c>
      <c r="C1699">
        <v>139.01</v>
      </c>
      <c r="D1699">
        <v>41.4</v>
      </c>
      <c r="E1699">
        <v>4.5999999999999996</v>
      </c>
      <c r="F1699" t="s">
        <v>211</v>
      </c>
      <c r="J1699">
        <v>1.1000000000000001</v>
      </c>
      <c r="K1699" t="s">
        <v>212</v>
      </c>
      <c r="L1699" t="s">
        <v>6622</v>
      </c>
      <c r="M1699" t="s">
        <v>6623</v>
      </c>
      <c r="N1699" t="s">
        <v>6624</v>
      </c>
      <c r="O1699" t="s">
        <v>28</v>
      </c>
      <c r="Q1699">
        <v>4.0999999999999996</v>
      </c>
      <c r="S1699">
        <v>8</v>
      </c>
      <c r="T1699" t="s">
        <v>29</v>
      </c>
      <c r="U1699" t="s">
        <v>212</v>
      </c>
      <c r="V1699" t="s">
        <v>212</v>
      </c>
    </row>
    <row r="1700" spans="1:22" x14ac:dyDescent="0.2">
      <c r="A1700" t="s">
        <v>6625</v>
      </c>
      <c r="B1700">
        <v>36.546999999999997</v>
      </c>
      <c r="C1700">
        <v>141.38</v>
      </c>
      <c r="D1700">
        <v>50</v>
      </c>
      <c r="E1700">
        <v>4.7</v>
      </c>
      <c r="F1700" t="s">
        <v>211</v>
      </c>
      <c r="J1700">
        <v>1.1000000000000001</v>
      </c>
      <c r="K1700" t="s">
        <v>212</v>
      </c>
      <c r="L1700" t="s">
        <v>6626</v>
      </c>
      <c r="M1700" t="s">
        <v>6627</v>
      </c>
      <c r="N1700" t="s">
        <v>6628</v>
      </c>
      <c r="O1700" t="s">
        <v>28</v>
      </c>
      <c r="Q1700">
        <v>6.6</v>
      </c>
      <c r="S1700">
        <v>4</v>
      </c>
      <c r="T1700" t="s">
        <v>29</v>
      </c>
      <c r="U1700" t="s">
        <v>212</v>
      </c>
      <c r="V1700" t="s">
        <v>212</v>
      </c>
    </row>
    <row r="1701" spans="1:22" x14ac:dyDescent="0.2">
      <c r="A1701" t="s">
        <v>6629</v>
      </c>
      <c r="B1701">
        <v>34.904000000000003</v>
      </c>
      <c r="C1701">
        <v>139.16900000000001</v>
      </c>
      <c r="D1701">
        <v>26.8</v>
      </c>
      <c r="E1701">
        <v>4.7</v>
      </c>
      <c r="F1701" t="s">
        <v>211</v>
      </c>
      <c r="J1701">
        <v>1.1000000000000001</v>
      </c>
      <c r="K1701" t="s">
        <v>212</v>
      </c>
      <c r="L1701" t="s">
        <v>6630</v>
      </c>
      <c r="M1701" t="s">
        <v>6631</v>
      </c>
      <c r="N1701" t="s">
        <v>6632</v>
      </c>
      <c r="O1701" t="s">
        <v>28</v>
      </c>
      <c r="Q1701">
        <v>4.5</v>
      </c>
      <c r="S1701">
        <v>6</v>
      </c>
      <c r="T1701" t="s">
        <v>29</v>
      </c>
      <c r="U1701" t="s">
        <v>212</v>
      </c>
      <c r="V1701" t="s">
        <v>212</v>
      </c>
    </row>
    <row r="1702" spans="1:22" x14ac:dyDescent="0.2">
      <c r="A1702" t="s">
        <v>6633</v>
      </c>
      <c r="B1702">
        <v>35.037999999999997</v>
      </c>
      <c r="C1702">
        <v>139.184</v>
      </c>
      <c r="D1702">
        <v>32.200000000000003</v>
      </c>
      <c r="E1702">
        <v>4.5999999999999996</v>
      </c>
      <c r="F1702" t="s">
        <v>211</v>
      </c>
      <c r="J1702">
        <v>1.2</v>
      </c>
      <c r="K1702" t="s">
        <v>212</v>
      </c>
      <c r="L1702" t="s">
        <v>6634</v>
      </c>
      <c r="M1702" t="s">
        <v>6635</v>
      </c>
      <c r="N1702" t="s">
        <v>6636</v>
      </c>
      <c r="O1702" t="s">
        <v>28</v>
      </c>
      <c r="Q1702">
        <v>4.9000000000000004</v>
      </c>
      <c r="S1702">
        <v>10</v>
      </c>
      <c r="T1702" t="s">
        <v>29</v>
      </c>
      <c r="U1702" t="s">
        <v>212</v>
      </c>
      <c r="V1702" t="s">
        <v>212</v>
      </c>
    </row>
    <row r="1703" spans="1:22" x14ac:dyDescent="0.2">
      <c r="A1703" t="s">
        <v>6637</v>
      </c>
      <c r="B1703">
        <v>34.759</v>
      </c>
      <c r="C1703">
        <v>139.38399999999999</v>
      </c>
      <c r="D1703">
        <v>5</v>
      </c>
      <c r="E1703">
        <v>4.8</v>
      </c>
      <c r="F1703" t="s">
        <v>211</v>
      </c>
      <c r="J1703">
        <v>1.3</v>
      </c>
      <c r="K1703" t="s">
        <v>212</v>
      </c>
      <c r="L1703" t="s">
        <v>6638</v>
      </c>
      <c r="M1703" t="s">
        <v>6639</v>
      </c>
      <c r="N1703" t="s">
        <v>6640</v>
      </c>
      <c r="O1703" t="s">
        <v>28</v>
      </c>
      <c r="S1703">
        <v>1</v>
      </c>
      <c r="T1703" t="s">
        <v>29</v>
      </c>
      <c r="U1703" t="s">
        <v>212</v>
      </c>
      <c r="V1703" t="s">
        <v>212</v>
      </c>
    </row>
    <row r="1704" spans="1:22" x14ac:dyDescent="0.2">
      <c r="A1704" t="s">
        <v>6641</v>
      </c>
      <c r="B1704">
        <v>34.933</v>
      </c>
      <c r="C1704">
        <v>139.19999999999999</v>
      </c>
      <c r="D1704">
        <v>5</v>
      </c>
      <c r="E1704">
        <v>4.9000000000000004</v>
      </c>
      <c r="F1704" t="s">
        <v>211</v>
      </c>
      <c r="J1704">
        <v>1</v>
      </c>
      <c r="K1704" t="s">
        <v>212</v>
      </c>
      <c r="L1704" t="s">
        <v>6642</v>
      </c>
      <c r="M1704" t="s">
        <v>6643</v>
      </c>
      <c r="N1704" t="s">
        <v>6644</v>
      </c>
      <c r="O1704" t="s">
        <v>28</v>
      </c>
      <c r="S1704">
        <v>12</v>
      </c>
      <c r="T1704" t="s">
        <v>29</v>
      </c>
      <c r="U1704" t="s">
        <v>212</v>
      </c>
      <c r="V1704" t="s">
        <v>212</v>
      </c>
    </row>
    <row r="1705" spans="1:22" x14ac:dyDescent="0.2">
      <c r="A1705" t="s">
        <v>6645</v>
      </c>
      <c r="B1705">
        <v>34.938000000000002</v>
      </c>
      <c r="C1705">
        <v>139.376</v>
      </c>
      <c r="D1705">
        <v>5</v>
      </c>
      <c r="E1705">
        <v>4.8</v>
      </c>
      <c r="F1705" t="s">
        <v>211</v>
      </c>
      <c r="J1705">
        <v>1.3</v>
      </c>
      <c r="K1705" t="s">
        <v>212</v>
      </c>
      <c r="L1705" t="s">
        <v>6646</v>
      </c>
      <c r="M1705" t="s">
        <v>6647</v>
      </c>
      <c r="N1705" t="s">
        <v>6648</v>
      </c>
      <c r="O1705" t="s">
        <v>28</v>
      </c>
      <c r="S1705">
        <v>3</v>
      </c>
      <c r="T1705" t="s">
        <v>29</v>
      </c>
      <c r="U1705" t="s">
        <v>212</v>
      </c>
      <c r="V1705" t="s">
        <v>212</v>
      </c>
    </row>
    <row r="1706" spans="1:22" x14ac:dyDescent="0.2">
      <c r="A1706" t="s">
        <v>6649</v>
      </c>
      <c r="B1706">
        <v>34.942</v>
      </c>
      <c r="C1706">
        <v>139.19300000000001</v>
      </c>
      <c r="D1706">
        <v>5</v>
      </c>
      <c r="E1706">
        <v>5.2</v>
      </c>
      <c r="F1706" t="s">
        <v>23</v>
      </c>
      <c r="J1706">
        <v>1.2</v>
      </c>
      <c r="K1706" t="s">
        <v>212</v>
      </c>
      <c r="L1706" t="s">
        <v>6650</v>
      </c>
      <c r="M1706" t="s">
        <v>6651</v>
      </c>
      <c r="N1706" t="s">
        <v>6652</v>
      </c>
      <c r="O1706" t="s">
        <v>28</v>
      </c>
      <c r="T1706" t="s">
        <v>29</v>
      </c>
      <c r="U1706" t="s">
        <v>212</v>
      </c>
      <c r="V1706" t="s">
        <v>4468</v>
      </c>
    </row>
    <row r="1707" spans="1:22" x14ac:dyDescent="0.2">
      <c r="A1707" t="s">
        <v>6653</v>
      </c>
      <c r="B1707">
        <v>34.817</v>
      </c>
      <c r="C1707">
        <v>139.19399999999999</v>
      </c>
      <c r="D1707">
        <v>5</v>
      </c>
      <c r="E1707">
        <v>4.5</v>
      </c>
      <c r="F1707" t="s">
        <v>211</v>
      </c>
      <c r="J1707">
        <v>1.3</v>
      </c>
      <c r="K1707" t="s">
        <v>212</v>
      </c>
      <c r="L1707" t="s">
        <v>6654</v>
      </c>
      <c r="M1707" t="s">
        <v>6655</v>
      </c>
      <c r="N1707" t="s">
        <v>2641</v>
      </c>
      <c r="O1707" t="s">
        <v>28</v>
      </c>
      <c r="S1707">
        <v>1</v>
      </c>
      <c r="T1707" t="s">
        <v>29</v>
      </c>
      <c r="U1707" t="s">
        <v>212</v>
      </c>
      <c r="V1707" t="s">
        <v>212</v>
      </c>
    </row>
    <row r="1708" spans="1:22" x14ac:dyDescent="0.2">
      <c r="A1708" t="s">
        <v>6656</v>
      </c>
      <c r="B1708">
        <v>33.713000000000001</v>
      </c>
      <c r="C1708">
        <v>141.31200000000001</v>
      </c>
      <c r="D1708">
        <v>60.1</v>
      </c>
      <c r="E1708">
        <v>5.2</v>
      </c>
      <c r="F1708" t="s">
        <v>211</v>
      </c>
      <c r="J1708">
        <v>1</v>
      </c>
      <c r="K1708" t="s">
        <v>212</v>
      </c>
      <c r="L1708" t="s">
        <v>6657</v>
      </c>
      <c r="M1708" t="s">
        <v>6658</v>
      </c>
      <c r="N1708" t="s">
        <v>3195</v>
      </c>
      <c r="O1708" t="s">
        <v>28</v>
      </c>
      <c r="Q1708">
        <v>19.399999999999999</v>
      </c>
      <c r="S1708">
        <v>4</v>
      </c>
      <c r="T1708" t="s">
        <v>29</v>
      </c>
      <c r="U1708" t="s">
        <v>212</v>
      </c>
      <c r="V1708" t="s">
        <v>212</v>
      </c>
    </row>
    <row r="1709" spans="1:22" x14ac:dyDescent="0.2">
      <c r="A1709" t="s">
        <v>6659</v>
      </c>
      <c r="B1709">
        <v>37.442999999999998</v>
      </c>
      <c r="C1709">
        <v>143.06399999999999</v>
      </c>
      <c r="D1709">
        <v>38.700000000000003</v>
      </c>
      <c r="E1709">
        <v>4.5</v>
      </c>
      <c r="F1709" t="s">
        <v>211</v>
      </c>
      <c r="J1709">
        <v>1.4</v>
      </c>
      <c r="K1709" t="s">
        <v>212</v>
      </c>
      <c r="L1709" t="s">
        <v>6660</v>
      </c>
      <c r="M1709" t="s">
        <v>6661</v>
      </c>
      <c r="N1709" t="s">
        <v>1355</v>
      </c>
      <c r="O1709" t="s">
        <v>28</v>
      </c>
      <c r="Q1709">
        <v>11.5</v>
      </c>
      <c r="S1709">
        <v>3</v>
      </c>
      <c r="T1709" t="s">
        <v>29</v>
      </c>
      <c r="U1709" t="s">
        <v>212</v>
      </c>
      <c r="V1709" t="s">
        <v>212</v>
      </c>
    </row>
    <row r="1710" spans="1:22" x14ac:dyDescent="0.2">
      <c r="A1710" t="s">
        <v>6662</v>
      </c>
      <c r="B1710">
        <v>33.235999999999997</v>
      </c>
      <c r="C1710">
        <v>140.76400000000001</v>
      </c>
      <c r="D1710">
        <v>61</v>
      </c>
      <c r="E1710">
        <v>5.3</v>
      </c>
      <c r="F1710" t="s">
        <v>23</v>
      </c>
      <c r="J1710">
        <v>0.9</v>
      </c>
      <c r="K1710" t="s">
        <v>212</v>
      </c>
      <c r="L1710" t="s">
        <v>6663</v>
      </c>
      <c r="M1710" t="s">
        <v>6664</v>
      </c>
      <c r="N1710" t="s">
        <v>6665</v>
      </c>
      <c r="O1710" t="s">
        <v>28</v>
      </c>
      <c r="Q1710">
        <v>3.9</v>
      </c>
      <c r="T1710" t="s">
        <v>29</v>
      </c>
      <c r="U1710" t="s">
        <v>212</v>
      </c>
      <c r="V1710" t="s">
        <v>4468</v>
      </c>
    </row>
    <row r="1711" spans="1:22" x14ac:dyDescent="0.2">
      <c r="A1711" t="s">
        <v>6666</v>
      </c>
      <c r="B1711">
        <v>33.36</v>
      </c>
      <c r="C1711">
        <v>141.23599999999999</v>
      </c>
      <c r="D1711">
        <v>33</v>
      </c>
      <c r="E1711">
        <v>4.9000000000000004</v>
      </c>
      <c r="F1711" t="s">
        <v>211</v>
      </c>
      <c r="J1711">
        <v>1.3</v>
      </c>
      <c r="K1711" t="s">
        <v>212</v>
      </c>
      <c r="L1711" t="s">
        <v>6667</v>
      </c>
      <c r="M1711" t="s">
        <v>6668</v>
      </c>
      <c r="N1711" t="s">
        <v>3658</v>
      </c>
      <c r="O1711" t="s">
        <v>28</v>
      </c>
      <c r="S1711">
        <v>1</v>
      </c>
      <c r="T1711" t="s">
        <v>29</v>
      </c>
      <c r="U1711" t="s">
        <v>212</v>
      </c>
      <c r="V1711" t="s">
        <v>212</v>
      </c>
    </row>
    <row r="1712" spans="1:22" x14ac:dyDescent="0.2">
      <c r="A1712" t="s">
        <v>6669</v>
      </c>
      <c r="B1712">
        <v>33.25</v>
      </c>
      <c r="C1712">
        <v>140.77799999999999</v>
      </c>
      <c r="D1712">
        <v>60.7</v>
      </c>
      <c r="E1712">
        <v>5.0999999999999996</v>
      </c>
      <c r="F1712" t="s">
        <v>211</v>
      </c>
      <c r="J1712">
        <v>0.9</v>
      </c>
      <c r="K1712" t="s">
        <v>212</v>
      </c>
      <c r="L1712" t="s">
        <v>6670</v>
      </c>
      <c r="M1712" t="s">
        <v>6671</v>
      </c>
      <c r="N1712" t="s">
        <v>802</v>
      </c>
      <c r="O1712" t="s">
        <v>28</v>
      </c>
      <c r="Q1712">
        <v>5.6</v>
      </c>
      <c r="S1712">
        <v>37</v>
      </c>
      <c r="T1712" t="s">
        <v>29</v>
      </c>
      <c r="U1712" t="s">
        <v>212</v>
      </c>
      <c r="V1712" t="s">
        <v>212</v>
      </c>
    </row>
    <row r="1713" spans="1:22" x14ac:dyDescent="0.2">
      <c r="A1713" t="s">
        <v>6672</v>
      </c>
      <c r="B1713">
        <v>33.578000000000003</v>
      </c>
      <c r="C1713">
        <v>141.21299999999999</v>
      </c>
      <c r="D1713">
        <v>48.5</v>
      </c>
      <c r="E1713">
        <v>5</v>
      </c>
      <c r="F1713" t="s">
        <v>211</v>
      </c>
      <c r="J1713">
        <v>0.8</v>
      </c>
      <c r="K1713" t="s">
        <v>212</v>
      </c>
      <c r="L1713" t="s">
        <v>6673</v>
      </c>
      <c r="M1713" t="s">
        <v>6674</v>
      </c>
      <c r="N1713" t="s">
        <v>6675</v>
      </c>
      <c r="O1713" t="s">
        <v>28</v>
      </c>
      <c r="Q1713">
        <v>9</v>
      </c>
      <c r="S1713">
        <v>9</v>
      </c>
      <c r="T1713" t="s">
        <v>29</v>
      </c>
      <c r="U1713" t="s">
        <v>212</v>
      </c>
      <c r="V1713" t="s">
        <v>212</v>
      </c>
    </row>
    <row r="1714" spans="1:22" x14ac:dyDescent="0.2">
      <c r="A1714" t="s">
        <v>6676</v>
      </c>
      <c r="B1714">
        <v>33.220999999999997</v>
      </c>
      <c r="C1714">
        <v>140.79400000000001</v>
      </c>
      <c r="D1714">
        <v>55.9</v>
      </c>
      <c r="E1714">
        <v>5</v>
      </c>
      <c r="F1714" t="s">
        <v>23</v>
      </c>
      <c r="J1714">
        <v>1.1000000000000001</v>
      </c>
      <c r="K1714" t="s">
        <v>212</v>
      </c>
      <c r="L1714" t="s">
        <v>6677</v>
      </c>
      <c r="M1714" t="s">
        <v>6678</v>
      </c>
      <c r="N1714" t="s">
        <v>219</v>
      </c>
      <c r="O1714" t="s">
        <v>28</v>
      </c>
      <c r="Q1714">
        <v>5.5</v>
      </c>
      <c r="T1714" t="s">
        <v>29</v>
      </c>
      <c r="U1714" t="s">
        <v>212</v>
      </c>
      <c r="V1714" t="s">
        <v>4468</v>
      </c>
    </row>
    <row r="1715" spans="1:22" x14ac:dyDescent="0.2">
      <c r="A1715" t="s">
        <v>6679</v>
      </c>
      <c r="B1715">
        <v>34.459000000000003</v>
      </c>
      <c r="C1715">
        <v>138.96899999999999</v>
      </c>
      <c r="D1715">
        <v>210.3</v>
      </c>
      <c r="E1715">
        <v>4.7</v>
      </c>
      <c r="F1715" t="s">
        <v>211</v>
      </c>
      <c r="J1715">
        <v>0.9</v>
      </c>
      <c r="K1715" t="s">
        <v>212</v>
      </c>
      <c r="L1715" t="s">
        <v>6680</v>
      </c>
      <c r="M1715" t="s">
        <v>6681</v>
      </c>
      <c r="N1715" t="s">
        <v>6682</v>
      </c>
      <c r="O1715" t="s">
        <v>28</v>
      </c>
      <c r="Q1715">
        <v>4.3</v>
      </c>
      <c r="S1715">
        <v>6</v>
      </c>
      <c r="T1715" t="s">
        <v>29</v>
      </c>
      <c r="U1715" t="s">
        <v>212</v>
      </c>
      <c r="V1715" t="s">
        <v>212</v>
      </c>
    </row>
    <row r="1716" spans="1:22" x14ac:dyDescent="0.2">
      <c r="A1716" t="s">
        <v>6683</v>
      </c>
      <c r="B1716">
        <v>36.21</v>
      </c>
      <c r="C1716">
        <v>140.91900000000001</v>
      </c>
      <c r="D1716">
        <v>52.7</v>
      </c>
      <c r="E1716">
        <v>5.3</v>
      </c>
      <c r="F1716" t="s">
        <v>23</v>
      </c>
      <c r="J1716">
        <v>1</v>
      </c>
      <c r="K1716" t="s">
        <v>212</v>
      </c>
      <c r="L1716" t="s">
        <v>6684</v>
      </c>
      <c r="M1716" t="s">
        <v>6685</v>
      </c>
      <c r="N1716" t="s">
        <v>6686</v>
      </c>
      <c r="O1716" t="s">
        <v>28</v>
      </c>
      <c r="Q1716">
        <v>3.2</v>
      </c>
      <c r="T1716" t="s">
        <v>29</v>
      </c>
      <c r="U1716" t="s">
        <v>212</v>
      </c>
      <c r="V1716" t="s">
        <v>4468</v>
      </c>
    </row>
    <row r="1717" spans="1:22" x14ac:dyDescent="0.2">
      <c r="A1717" t="s">
        <v>6687</v>
      </c>
      <c r="B1717">
        <v>36.119</v>
      </c>
      <c r="C1717">
        <v>141.19900000000001</v>
      </c>
      <c r="D1717">
        <v>33</v>
      </c>
      <c r="E1717">
        <v>4.5</v>
      </c>
      <c r="F1717" t="s">
        <v>211</v>
      </c>
      <c r="J1717">
        <v>1.3</v>
      </c>
      <c r="K1717" t="s">
        <v>212</v>
      </c>
      <c r="L1717" t="s">
        <v>6688</v>
      </c>
      <c r="M1717" t="s">
        <v>6689</v>
      </c>
      <c r="N1717" t="s">
        <v>6690</v>
      </c>
      <c r="O1717" t="s">
        <v>28</v>
      </c>
      <c r="S1717">
        <v>1</v>
      </c>
      <c r="T1717" t="s">
        <v>29</v>
      </c>
      <c r="U1717" t="s">
        <v>212</v>
      </c>
      <c r="V1717" t="s">
        <v>212</v>
      </c>
    </row>
    <row r="1718" spans="1:22" x14ac:dyDescent="0.2">
      <c r="A1718" t="s">
        <v>6691</v>
      </c>
      <c r="B1718">
        <v>32.985999999999997</v>
      </c>
      <c r="C1718">
        <v>141.286</v>
      </c>
      <c r="D1718">
        <v>53.4</v>
      </c>
      <c r="E1718">
        <v>5.3</v>
      </c>
      <c r="F1718" t="s">
        <v>211</v>
      </c>
      <c r="J1718">
        <v>1.3</v>
      </c>
      <c r="K1718" t="s">
        <v>212</v>
      </c>
      <c r="L1718" t="s">
        <v>6692</v>
      </c>
      <c r="M1718" t="s">
        <v>6693</v>
      </c>
      <c r="N1718" t="s">
        <v>6694</v>
      </c>
      <c r="O1718" t="s">
        <v>28</v>
      </c>
      <c r="Q1718">
        <v>9.9</v>
      </c>
      <c r="S1718">
        <v>8</v>
      </c>
      <c r="T1718" t="s">
        <v>29</v>
      </c>
      <c r="U1718" t="s">
        <v>212</v>
      </c>
      <c r="V1718" t="s">
        <v>212</v>
      </c>
    </row>
    <row r="1719" spans="1:22" x14ac:dyDescent="0.2">
      <c r="A1719" t="s">
        <v>6695</v>
      </c>
      <c r="B1719">
        <v>36.81</v>
      </c>
      <c r="C1719">
        <v>141.52699999999999</v>
      </c>
      <c r="D1719">
        <v>49.1</v>
      </c>
      <c r="E1719">
        <v>4.5</v>
      </c>
      <c r="F1719" t="s">
        <v>211</v>
      </c>
      <c r="J1719">
        <v>1</v>
      </c>
      <c r="K1719" t="s">
        <v>212</v>
      </c>
      <c r="L1719" t="s">
        <v>6696</v>
      </c>
      <c r="M1719" t="s">
        <v>6697</v>
      </c>
      <c r="N1719" t="s">
        <v>4541</v>
      </c>
      <c r="O1719" t="s">
        <v>28</v>
      </c>
      <c r="Q1719">
        <v>9.5</v>
      </c>
      <c r="S1719">
        <v>3</v>
      </c>
      <c r="T1719" t="s">
        <v>29</v>
      </c>
      <c r="U1719" t="s">
        <v>212</v>
      </c>
      <c r="V1719" t="s">
        <v>212</v>
      </c>
    </row>
    <row r="1720" spans="1:22" x14ac:dyDescent="0.2">
      <c r="A1720" t="s">
        <v>6698</v>
      </c>
      <c r="B1720">
        <v>37.100999999999999</v>
      </c>
      <c r="C1720">
        <v>140.73599999999999</v>
      </c>
      <c r="D1720">
        <v>87.9</v>
      </c>
      <c r="E1720">
        <v>4.5</v>
      </c>
      <c r="F1720" t="s">
        <v>211</v>
      </c>
      <c r="J1720">
        <v>1</v>
      </c>
      <c r="K1720" t="s">
        <v>212</v>
      </c>
      <c r="L1720" t="s">
        <v>6699</v>
      </c>
      <c r="M1720" t="s">
        <v>6700</v>
      </c>
      <c r="N1720" t="s">
        <v>6701</v>
      </c>
      <c r="O1720" t="s">
        <v>28</v>
      </c>
      <c r="Q1720">
        <v>3.8</v>
      </c>
      <c r="S1720">
        <v>4</v>
      </c>
      <c r="T1720" t="s">
        <v>29</v>
      </c>
      <c r="U1720" t="s">
        <v>212</v>
      </c>
      <c r="V1720" t="s">
        <v>212</v>
      </c>
    </row>
    <row r="1721" spans="1:22" x14ac:dyDescent="0.2">
      <c r="A1721" t="s">
        <v>6702</v>
      </c>
      <c r="B1721">
        <v>35.463000000000001</v>
      </c>
      <c r="C1721">
        <v>140.15700000000001</v>
      </c>
      <c r="D1721">
        <v>72.099999999999994</v>
      </c>
      <c r="E1721">
        <v>4.9000000000000004</v>
      </c>
      <c r="F1721" t="s">
        <v>211</v>
      </c>
      <c r="J1721">
        <v>1</v>
      </c>
      <c r="K1721" t="s">
        <v>212</v>
      </c>
      <c r="L1721" t="s">
        <v>6703</v>
      </c>
      <c r="M1721" t="s">
        <v>6704</v>
      </c>
      <c r="N1721" t="s">
        <v>6705</v>
      </c>
      <c r="O1721" t="s">
        <v>28</v>
      </c>
      <c r="Q1721">
        <v>3.1</v>
      </c>
      <c r="S1721">
        <v>26</v>
      </c>
      <c r="T1721" t="s">
        <v>29</v>
      </c>
      <c r="U1721" t="s">
        <v>212</v>
      </c>
      <c r="V1721" t="s">
        <v>212</v>
      </c>
    </row>
    <row r="1722" spans="1:22" x14ac:dyDescent="0.2">
      <c r="A1722" t="s">
        <v>6706</v>
      </c>
      <c r="B1722">
        <v>35.564</v>
      </c>
      <c r="C1722">
        <v>140.31800000000001</v>
      </c>
      <c r="D1722">
        <v>76.900000000000006</v>
      </c>
      <c r="E1722">
        <v>4.8</v>
      </c>
      <c r="F1722" t="s">
        <v>211</v>
      </c>
      <c r="J1722">
        <v>0.7</v>
      </c>
      <c r="K1722" t="s">
        <v>212</v>
      </c>
      <c r="L1722" t="s">
        <v>6707</v>
      </c>
      <c r="M1722" t="s">
        <v>6708</v>
      </c>
      <c r="N1722" t="s">
        <v>6709</v>
      </c>
      <c r="O1722" t="s">
        <v>28</v>
      </c>
      <c r="Q1722">
        <v>4.9000000000000004</v>
      </c>
      <c r="S1722">
        <v>4</v>
      </c>
      <c r="T1722" t="s">
        <v>29</v>
      </c>
      <c r="U1722" t="s">
        <v>212</v>
      </c>
      <c r="V1722" t="s">
        <v>212</v>
      </c>
    </row>
    <row r="1723" spans="1:22" x14ac:dyDescent="0.2">
      <c r="A1723" t="s">
        <v>6710</v>
      </c>
      <c r="B1723">
        <v>37.154000000000003</v>
      </c>
      <c r="C1723">
        <v>136.96299999999999</v>
      </c>
      <c r="D1723">
        <v>261.5</v>
      </c>
      <c r="E1723">
        <v>5.3</v>
      </c>
      <c r="F1723" t="s">
        <v>23</v>
      </c>
      <c r="J1723">
        <v>1</v>
      </c>
      <c r="K1723" t="s">
        <v>212</v>
      </c>
      <c r="L1723" t="s">
        <v>6711</v>
      </c>
      <c r="M1723" t="s">
        <v>6712</v>
      </c>
      <c r="N1723" t="s">
        <v>6713</v>
      </c>
      <c r="O1723" t="s">
        <v>28</v>
      </c>
      <c r="Q1723">
        <v>2.2000000000000002</v>
      </c>
      <c r="T1723" t="s">
        <v>29</v>
      </c>
      <c r="U1723" t="s">
        <v>212</v>
      </c>
      <c r="V1723" t="s">
        <v>4468</v>
      </c>
    </row>
    <row r="1724" spans="1:22" x14ac:dyDescent="0.2">
      <c r="A1724" t="s">
        <v>6714</v>
      </c>
      <c r="B1724">
        <v>40.781999999999996</v>
      </c>
      <c r="C1724">
        <v>139.12299999999999</v>
      </c>
      <c r="D1724">
        <v>26.2</v>
      </c>
      <c r="E1724">
        <v>4.7</v>
      </c>
      <c r="F1724" t="s">
        <v>211</v>
      </c>
      <c r="J1724">
        <v>0.8</v>
      </c>
      <c r="K1724" t="s">
        <v>212</v>
      </c>
      <c r="L1724" t="s">
        <v>6715</v>
      </c>
      <c r="M1724" t="s">
        <v>6716</v>
      </c>
      <c r="N1724" t="s">
        <v>4604</v>
      </c>
      <c r="O1724" t="s">
        <v>28</v>
      </c>
      <c r="Q1724">
        <v>7</v>
      </c>
      <c r="S1724">
        <v>3</v>
      </c>
      <c r="T1724" t="s">
        <v>29</v>
      </c>
      <c r="U1724" t="s">
        <v>212</v>
      </c>
      <c r="V1724" t="s">
        <v>212</v>
      </c>
    </row>
    <row r="1725" spans="1:22" x14ac:dyDescent="0.2">
      <c r="A1725" t="s">
        <v>6717</v>
      </c>
      <c r="B1725">
        <v>36.548999999999999</v>
      </c>
      <c r="C1725">
        <v>141.36000000000001</v>
      </c>
      <c r="D1725">
        <v>41.5</v>
      </c>
      <c r="E1725">
        <v>4.9000000000000004</v>
      </c>
      <c r="F1725" t="s">
        <v>211</v>
      </c>
      <c r="J1725">
        <v>1.2</v>
      </c>
      <c r="K1725" t="s">
        <v>212</v>
      </c>
      <c r="L1725" t="s">
        <v>6718</v>
      </c>
      <c r="M1725" t="s">
        <v>6719</v>
      </c>
      <c r="N1725" t="s">
        <v>6720</v>
      </c>
      <c r="O1725" t="s">
        <v>28</v>
      </c>
      <c r="S1725">
        <v>7</v>
      </c>
      <c r="T1725" t="s">
        <v>29</v>
      </c>
      <c r="U1725" t="s">
        <v>212</v>
      </c>
      <c r="V1725" t="s">
        <v>212</v>
      </c>
    </row>
    <row r="1726" spans="1:22" x14ac:dyDescent="0.2">
      <c r="A1726" t="s">
        <v>6721</v>
      </c>
      <c r="B1726">
        <v>33.137999999999998</v>
      </c>
      <c r="C1726">
        <v>140.346</v>
      </c>
      <c r="D1726">
        <v>175.1</v>
      </c>
      <c r="E1726">
        <v>4.8</v>
      </c>
      <c r="F1726" t="s">
        <v>211</v>
      </c>
      <c r="J1726">
        <v>0.3</v>
      </c>
      <c r="K1726" t="s">
        <v>212</v>
      </c>
      <c r="L1726" t="s">
        <v>6722</v>
      </c>
      <c r="M1726" t="s">
        <v>6723</v>
      </c>
      <c r="N1726" t="s">
        <v>802</v>
      </c>
      <c r="O1726" t="s">
        <v>28</v>
      </c>
      <c r="Q1726">
        <v>21.2</v>
      </c>
      <c r="S1726">
        <v>1</v>
      </c>
      <c r="T1726" t="s">
        <v>29</v>
      </c>
      <c r="U1726" t="s">
        <v>212</v>
      </c>
      <c r="V1726" t="s">
        <v>212</v>
      </c>
    </row>
    <row r="1727" spans="1:22" x14ac:dyDescent="0.2">
      <c r="A1727" t="s">
        <v>6724</v>
      </c>
      <c r="B1727">
        <v>32.993000000000002</v>
      </c>
      <c r="C1727">
        <v>140.70500000000001</v>
      </c>
      <c r="D1727">
        <v>73.3</v>
      </c>
      <c r="E1727">
        <v>5</v>
      </c>
      <c r="F1727" t="s">
        <v>211</v>
      </c>
      <c r="J1727">
        <v>1.1000000000000001</v>
      </c>
      <c r="K1727" t="s">
        <v>212</v>
      </c>
      <c r="L1727" t="s">
        <v>6725</v>
      </c>
      <c r="M1727" t="s">
        <v>6726</v>
      </c>
      <c r="N1727" t="s">
        <v>6727</v>
      </c>
      <c r="O1727" t="s">
        <v>28</v>
      </c>
      <c r="Q1727">
        <v>6.2</v>
      </c>
      <c r="S1727">
        <v>17</v>
      </c>
      <c r="T1727" t="s">
        <v>29</v>
      </c>
      <c r="U1727" t="s">
        <v>212</v>
      </c>
      <c r="V1727" t="s">
        <v>212</v>
      </c>
    </row>
    <row r="1728" spans="1:22" x14ac:dyDescent="0.2">
      <c r="A1728" t="s">
        <v>6728</v>
      </c>
      <c r="B1728">
        <v>33.298000000000002</v>
      </c>
      <c r="C1728">
        <v>134.93299999999999</v>
      </c>
      <c r="D1728">
        <v>33</v>
      </c>
      <c r="E1728">
        <v>5.0999999999999996</v>
      </c>
      <c r="F1728" t="s">
        <v>23</v>
      </c>
      <c r="J1728">
        <v>1</v>
      </c>
      <c r="K1728" t="s">
        <v>212</v>
      </c>
      <c r="L1728" t="s">
        <v>6729</v>
      </c>
      <c r="M1728" t="s">
        <v>6730</v>
      </c>
      <c r="N1728" t="s">
        <v>6731</v>
      </c>
      <c r="O1728" t="s">
        <v>28</v>
      </c>
      <c r="T1728" t="s">
        <v>29</v>
      </c>
      <c r="U1728" t="s">
        <v>212</v>
      </c>
      <c r="V1728" t="s">
        <v>4468</v>
      </c>
    </row>
    <row r="1729" spans="1:22" x14ac:dyDescent="0.2">
      <c r="A1729" t="s">
        <v>6732</v>
      </c>
      <c r="B1729">
        <v>35.527999999999999</v>
      </c>
      <c r="C1729">
        <v>140.12100000000001</v>
      </c>
      <c r="D1729">
        <v>75.900000000000006</v>
      </c>
      <c r="E1729">
        <v>5</v>
      </c>
      <c r="F1729" t="s">
        <v>211</v>
      </c>
      <c r="J1729">
        <v>1.1000000000000001</v>
      </c>
      <c r="K1729" t="s">
        <v>212</v>
      </c>
      <c r="L1729" t="s">
        <v>6733</v>
      </c>
      <c r="M1729" t="s">
        <v>6734</v>
      </c>
      <c r="N1729" t="s">
        <v>6735</v>
      </c>
      <c r="O1729" t="s">
        <v>28</v>
      </c>
      <c r="Q1729">
        <v>3.5</v>
      </c>
      <c r="S1729">
        <v>11</v>
      </c>
      <c r="T1729" t="s">
        <v>29</v>
      </c>
      <c r="U1729" t="s">
        <v>212</v>
      </c>
      <c r="V1729" t="s">
        <v>212</v>
      </c>
    </row>
    <row r="1730" spans="1:22" x14ac:dyDescent="0.2">
      <c r="A1730" t="s">
        <v>6736</v>
      </c>
      <c r="B1730">
        <v>36.545000000000002</v>
      </c>
      <c r="C1730">
        <v>142.66300000000001</v>
      </c>
      <c r="D1730">
        <v>33</v>
      </c>
      <c r="E1730">
        <v>4.8</v>
      </c>
      <c r="F1730" t="s">
        <v>211</v>
      </c>
      <c r="J1730">
        <v>1.2</v>
      </c>
      <c r="K1730" t="s">
        <v>212</v>
      </c>
      <c r="L1730" t="s">
        <v>6737</v>
      </c>
      <c r="M1730" t="s">
        <v>6738</v>
      </c>
      <c r="N1730" t="s">
        <v>6739</v>
      </c>
      <c r="O1730" t="s">
        <v>28</v>
      </c>
      <c r="S1730">
        <v>2</v>
      </c>
      <c r="T1730" t="s">
        <v>29</v>
      </c>
      <c r="U1730" t="s">
        <v>212</v>
      </c>
      <c r="V1730" t="s">
        <v>212</v>
      </c>
    </row>
    <row r="1731" spans="1:22" x14ac:dyDescent="0.2">
      <c r="A1731" t="s">
        <v>6740</v>
      </c>
      <c r="B1731">
        <v>34.725999999999999</v>
      </c>
      <c r="C1731">
        <v>139.53100000000001</v>
      </c>
      <c r="D1731">
        <v>25.5</v>
      </c>
      <c r="E1731">
        <v>5.4</v>
      </c>
      <c r="F1731" t="s">
        <v>23</v>
      </c>
      <c r="J1731">
        <v>1.2</v>
      </c>
      <c r="K1731" t="s">
        <v>212</v>
      </c>
      <c r="L1731" t="s">
        <v>6741</v>
      </c>
      <c r="M1731" t="s">
        <v>6742</v>
      </c>
      <c r="N1731" t="s">
        <v>6743</v>
      </c>
      <c r="O1731" t="s">
        <v>28</v>
      </c>
      <c r="T1731" t="s">
        <v>29</v>
      </c>
      <c r="U1731" t="s">
        <v>212</v>
      </c>
      <c r="V1731" t="s">
        <v>4468</v>
      </c>
    </row>
    <row r="1732" spans="1:22" x14ac:dyDescent="0.2">
      <c r="A1732" t="s">
        <v>6744</v>
      </c>
      <c r="B1732">
        <v>36.494999999999997</v>
      </c>
      <c r="C1732">
        <v>142.43799999999999</v>
      </c>
      <c r="D1732">
        <v>40.1</v>
      </c>
      <c r="E1732">
        <v>4.5999999999999996</v>
      </c>
      <c r="F1732" t="s">
        <v>211</v>
      </c>
      <c r="J1732">
        <v>1.2</v>
      </c>
      <c r="K1732" t="s">
        <v>212</v>
      </c>
      <c r="L1732" t="s">
        <v>6745</v>
      </c>
      <c r="M1732" t="s">
        <v>6746</v>
      </c>
      <c r="N1732" t="s">
        <v>6747</v>
      </c>
      <c r="O1732" t="s">
        <v>28</v>
      </c>
      <c r="S1732">
        <v>2</v>
      </c>
      <c r="T1732" t="s">
        <v>29</v>
      </c>
      <c r="U1732" t="s">
        <v>212</v>
      </c>
      <c r="V1732" t="s">
        <v>212</v>
      </c>
    </row>
    <row r="1733" spans="1:22" x14ac:dyDescent="0.2">
      <c r="A1733" t="s">
        <v>6748</v>
      </c>
      <c r="B1733">
        <v>35.225000000000001</v>
      </c>
      <c r="C1733">
        <v>133.43100000000001</v>
      </c>
      <c r="D1733">
        <v>10</v>
      </c>
      <c r="E1733">
        <v>4.9000000000000004</v>
      </c>
      <c r="F1733" t="s">
        <v>211</v>
      </c>
      <c r="J1733">
        <v>1.4</v>
      </c>
      <c r="K1733" t="s">
        <v>212</v>
      </c>
      <c r="L1733" t="s">
        <v>6749</v>
      </c>
      <c r="M1733" t="s">
        <v>6750</v>
      </c>
      <c r="N1733" t="s">
        <v>6751</v>
      </c>
      <c r="O1733" t="s">
        <v>28</v>
      </c>
      <c r="S1733">
        <v>4</v>
      </c>
      <c r="T1733" t="s">
        <v>29</v>
      </c>
      <c r="U1733" t="s">
        <v>212</v>
      </c>
      <c r="V1733" t="s">
        <v>212</v>
      </c>
    </row>
    <row r="1734" spans="1:22" x14ac:dyDescent="0.2">
      <c r="A1734" t="s">
        <v>6752</v>
      </c>
      <c r="B1734">
        <v>36.587000000000003</v>
      </c>
      <c r="C1734">
        <v>142.64500000000001</v>
      </c>
      <c r="D1734">
        <v>34.1</v>
      </c>
      <c r="E1734">
        <v>4.5</v>
      </c>
      <c r="F1734" t="s">
        <v>211</v>
      </c>
      <c r="J1734">
        <v>1.4</v>
      </c>
      <c r="K1734" t="s">
        <v>212</v>
      </c>
      <c r="L1734" t="s">
        <v>6753</v>
      </c>
      <c r="M1734" t="s">
        <v>6754</v>
      </c>
      <c r="N1734" t="s">
        <v>6755</v>
      </c>
      <c r="O1734" t="s">
        <v>28</v>
      </c>
      <c r="S1734">
        <v>7</v>
      </c>
      <c r="T1734" t="s">
        <v>29</v>
      </c>
      <c r="U1734" t="s">
        <v>212</v>
      </c>
      <c r="V1734" t="s">
        <v>212</v>
      </c>
    </row>
    <row r="1735" spans="1:22" x14ac:dyDescent="0.2">
      <c r="A1735" t="s">
        <v>6756</v>
      </c>
      <c r="B1735">
        <v>39.837000000000003</v>
      </c>
      <c r="C1735">
        <v>142.76</v>
      </c>
      <c r="D1735">
        <v>28.6</v>
      </c>
      <c r="E1735">
        <v>7.4</v>
      </c>
      <c r="F1735" t="s">
        <v>23</v>
      </c>
      <c r="J1735">
        <v>1.1000000000000001</v>
      </c>
      <c r="K1735" t="s">
        <v>212</v>
      </c>
      <c r="L1735" t="s">
        <v>6757</v>
      </c>
      <c r="M1735" t="s">
        <v>6758</v>
      </c>
      <c r="N1735" t="s">
        <v>6759</v>
      </c>
      <c r="O1735" t="s">
        <v>28</v>
      </c>
      <c r="T1735" t="s">
        <v>29</v>
      </c>
      <c r="U1735" t="s">
        <v>212</v>
      </c>
      <c r="V1735" t="s">
        <v>4468</v>
      </c>
    </row>
    <row r="1736" spans="1:22" x14ac:dyDescent="0.2">
      <c r="A1736" t="s">
        <v>6760</v>
      </c>
      <c r="B1736">
        <v>40.107999999999997</v>
      </c>
      <c r="C1736">
        <v>142.46600000000001</v>
      </c>
      <c r="D1736">
        <v>33</v>
      </c>
      <c r="E1736">
        <v>4.5</v>
      </c>
      <c r="F1736" t="s">
        <v>211</v>
      </c>
      <c r="J1736">
        <v>1.5</v>
      </c>
      <c r="K1736" t="s">
        <v>212</v>
      </c>
      <c r="L1736" t="s">
        <v>6761</v>
      </c>
      <c r="M1736" t="s">
        <v>6762</v>
      </c>
      <c r="N1736" t="s">
        <v>744</v>
      </c>
      <c r="O1736" t="s">
        <v>28</v>
      </c>
      <c r="S1736">
        <v>5</v>
      </c>
      <c r="T1736" t="s">
        <v>29</v>
      </c>
      <c r="U1736" t="s">
        <v>212</v>
      </c>
      <c r="V1736" t="s">
        <v>212</v>
      </c>
    </row>
    <row r="1737" spans="1:22" x14ac:dyDescent="0.2">
      <c r="A1737" t="s">
        <v>6763</v>
      </c>
      <c r="B1737">
        <v>35.234999999999999</v>
      </c>
      <c r="C1737">
        <v>133.22999999999999</v>
      </c>
      <c r="D1737">
        <v>33</v>
      </c>
      <c r="E1737">
        <v>5</v>
      </c>
      <c r="F1737" t="s">
        <v>211</v>
      </c>
      <c r="J1737">
        <v>1.2</v>
      </c>
      <c r="K1737" t="s">
        <v>212</v>
      </c>
      <c r="L1737" t="s">
        <v>6764</v>
      </c>
      <c r="M1737" t="s">
        <v>6765</v>
      </c>
      <c r="N1737" t="s">
        <v>6766</v>
      </c>
      <c r="O1737" t="s">
        <v>28</v>
      </c>
      <c r="S1737">
        <v>5</v>
      </c>
      <c r="T1737" t="s">
        <v>29</v>
      </c>
      <c r="U1737" t="s">
        <v>212</v>
      </c>
      <c r="V1737" t="s">
        <v>212</v>
      </c>
    </row>
    <row r="1738" spans="1:22" x14ac:dyDescent="0.2">
      <c r="A1738" t="s">
        <v>6767</v>
      </c>
      <c r="B1738">
        <v>39.997999999999998</v>
      </c>
      <c r="C1738">
        <v>142.714</v>
      </c>
      <c r="D1738">
        <v>57.1</v>
      </c>
      <c r="E1738">
        <v>5.3</v>
      </c>
      <c r="F1738" t="s">
        <v>211</v>
      </c>
      <c r="J1738">
        <v>1</v>
      </c>
      <c r="K1738" t="s">
        <v>212</v>
      </c>
      <c r="L1738" t="s">
        <v>6768</v>
      </c>
      <c r="M1738" t="s">
        <v>6769</v>
      </c>
      <c r="N1738" t="s">
        <v>1501</v>
      </c>
      <c r="O1738" t="s">
        <v>28</v>
      </c>
      <c r="Q1738">
        <v>6.6</v>
      </c>
      <c r="S1738">
        <v>38</v>
      </c>
      <c r="T1738" t="s">
        <v>29</v>
      </c>
      <c r="U1738" t="s">
        <v>212</v>
      </c>
      <c r="V1738" t="s">
        <v>212</v>
      </c>
    </row>
    <row r="1739" spans="1:22" x14ac:dyDescent="0.2">
      <c r="A1739" t="s">
        <v>6770</v>
      </c>
      <c r="B1739">
        <v>39.896999999999998</v>
      </c>
      <c r="C1739">
        <v>142.96100000000001</v>
      </c>
      <c r="D1739">
        <v>33</v>
      </c>
      <c r="E1739">
        <v>4.8</v>
      </c>
      <c r="F1739" t="s">
        <v>211</v>
      </c>
      <c r="J1739">
        <v>1.1000000000000001</v>
      </c>
      <c r="K1739" t="s">
        <v>212</v>
      </c>
      <c r="L1739" t="s">
        <v>6771</v>
      </c>
      <c r="M1739" t="s">
        <v>6772</v>
      </c>
      <c r="N1739" t="s">
        <v>6773</v>
      </c>
      <c r="O1739" t="s">
        <v>28</v>
      </c>
      <c r="S1739">
        <v>9</v>
      </c>
      <c r="T1739" t="s">
        <v>29</v>
      </c>
      <c r="U1739" t="s">
        <v>212</v>
      </c>
      <c r="V1739" t="s">
        <v>212</v>
      </c>
    </row>
    <row r="1740" spans="1:22" x14ac:dyDescent="0.2">
      <c r="A1740" t="s">
        <v>6774</v>
      </c>
      <c r="B1740">
        <v>39.179000000000002</v>
      </c>
      <c r="C1740">
        <v>142.99700000000001</v>
      </c>
      <c r="D1740">
        <v>38.700000000000003</v>
      </c>
      <c r="E1740">
        <v>5.5</v>
      </c>
      <c r="F1740" t="s">
        <v>439</v>
      </c>
      <c r="J1740">
        <v>0.9</v>
      </c>
      <c r="K1740" t="s">
        <v>212</v>
      </c>
      <c r="L1740" t="s">
        <v>6775</v>
      </c>
      <c r="M1740" t="s">
        <v>6776</v>
      </c>
      <c r="N1740" t="s">
        <v>6777</v>
      </c>
      <c r="O1740" t="s">
        <v>28</v>
      </c>
      <c r="Q1740">
        <v>7.3</v>
      </c>
      <c r="S1740">
        <v>1</v>
      </c>
      <c r="T1740" t="s">
        <v>29</v>
      </c>
      <c r="U1740" t="s">
        <v>212</v>
      </c>
      <c r="V1740" t="s">
        <v>212</v>
      </c>
    </row>
    <row r="1741" spans="1:22" x14ac:dyDescent="0.2">
      <c r="A1741" t="s">
        <v>6778</v>
      </c>
      <c r="B1741">
        <v>39.49</v>
      </c>
      <c r="C1741">
        <v>143.09800000000001</v>
      </c>
      <c r="D1741">
        <v>26.6</v>
      </c>
      <c r="E1741">
        <v>5.3</v>
      </c>
      <c r="F1741" t="s">
        <v>23</v>
      </c>
      <c r="J1741">
        <v>1</v>
      </c>
      <c r="K1741" t="s">
        <v>212</v>
      </c>
      <c r="L1741" t="s">
        <v>6779</v>
      </c>
      <c r="M1741" t="s">
        <v>6780</v>
      </c>
      <c r="N1741" t="s">
        <v>6781</v>
      </c>
      <c r="O1741" t="s">
        <v>28</v>
      </c>
      <c r="T1741" t="s">
        <v>29</v>
      </c>
      <c r="U1741" t="s">
        <v>212</v>
      </c>
      <c r="V1741" t="s">
        <v>4468</v>
      </c>
    </row>
    <row r="1742" spans="1:22" x14ac:dyDescent="0.2">
      <c r="A1742" t="s">
        <v>6782</v>
      </c>
      <c r="B1742">
        <v>40.045999999999999</v>
      </c>
      <c r="C1742">
        <v>142.691</v>
      </c>
      <c r="D1742">
        <v>42.5</v>
      </c>
      <c r="E1742">
        <v>5.2</v>
      </c>
      <c r="F1742" t="s">
        <v>211</v>
      </c>
      <c r="J1742">
        <v>1</v>
      </c>
      <c r="K1742" t="s">
        <v>212</v>
      </c>
      <c r="L1742" t="s">
        <v>6783</v>
      </c>
      <c r="M1742" t="s">
        <v>6784</v>
      </c>
      <c r="N1742" t="s">
        <v>6352</v>
      </c>
      <c r="O1742" t="s">
        <v>28</v>
      </c>
      <c r="S1742">
        <v>41</v>
      </c>
      <c r="T1742" t="s">
        <v>29</v>
      </c>
      <c r="U1742" t="s">
        <v>212</v>
      </c>
      <c r="V1742" t="s">
        <v>212</v>
      </c>
    </row>
    <row r="1743" spans="1:22" x14ac:dyDescent="0.2">
      <c r="A1743" t="s">
        <v>6785</v>
      </c>
      <c r="B1743">
        <v>39.167000000000002</v>
      </c>
      <c r="C1743">
        <v>141.66</v>
      </c>
      <c r="D1743">
        <v>70.7</v>
      </c>
      <c r="E1743">
        <v>4.8</v>
      </c>
      <c r="F1743" t="s">
        <v>211</v>
      </c>
      <c r="J1743">
        <v>1.4</v>
      </c>
      <c r="K1743" t="s">
        <v>212</v>
      </c>
      <c r="L1743" t="s">
        <v>6786</v>
      </c>
      <c r="M1743" t="s">
        <v>6787</v>
      </c>
      <c r="N1743" t="s">
        <v>6788</v>
      </c>
      <c r="O1743" t="s">
        <v>28</v>
      </c>
      <c r="Q1743">
        <v>7.5</v>
      </c>
      <c r="S1743">
        <v>10</v>
      </c>
      <c r="T1743" t="s">
        <v>29</v>
      </c>
      <c r="U1743" t="s">
        <v>212</v>
      </c>
      <c r="V1743" t="s">
        <v>212</v>
      </c>
    </row>
    <row r="1744" spans="1:22" x14ac:dyDescent="0.2">
      <c r="A1744" t="s">
        <v>6789</v>
      </c>
      <c r="B1744">
        <v>40.100999999999999</v>
      </c>
      <c r="C1744">
        <v>142.31800000000001</v>
      </c>
      <c r="D1744">
        <v>49</v>
      </c>
      <c r="E1744">
        <v>5.5</v>
      </c>
      <c r="F1744" t="s">
        <v>23</v>
      </c>
      <c r="J1744">
        <v>1</v>
      </c>
      <c r="K1744" t="s">
        <v>212</v>
      </c>
      <c r="L1744" t="s">
        <v>6790</v>
      </c>
      <c r="M1744" t="s">
        <v>6791</v>
      </c>
      <c r="N1744" t="s">
        <v>6792</v>
      </c>
      <c r="O1744" t="s">
        <v>28</v>
      </c>
      <c r="Q1744">
        <v>7.5</v>
      </c>
      <c r="T1744" t="s">
        <v>29</v>
      </c>
      <c r="U1744" t="s">
        <v>212</v>
      </c>
      <c r="V1744" t="s">
        <v>4468</v>
      </c>
    </row>
    <row r="1745" spans="1:22" x14ac:dyDescent="0.2">
      <c r="A1745" t="s">
        <v>6793</v>
      </c>
      <c r="B1745">
        <v>36.033000000000001</v>
      </c>
      <c r="C1745">
        <v>139.37100000000001</v>
      </c>
      <c r="D1745">
        <v>79.8</v>
      </c>
      <c r="E1745">
        <v>4.5999999999999996</v>
      </c>
      <c r="F1745" t="s">
        <v>211</v>
      </c>
      <c r="J1745">
        <v>1.2</v>
      </c>
      <c r="K1745" t="s">
        <v>212</v>
      </c>
      <c r="L1745" t="s">
        <v>6794</v>
      </c>
      <c r="M1745" t="s">
        <v>6795</v>
      </c>
      <c r="N1745" t="s">
        <v>6796</v>
      </c>
      <c r="O1745" t="s">
        <v>28</v>
      </c>
      <c r="Q1745">
        <v>12.1</v>
      </c>
      <c r="S1745">
        <v>1</v>
      </c>
      <c r="T1745" t="s">
        <v>29</v>
      </c>
      <c r="U1745" t="s">
        <v>212</v>
      </c>
      <c r="V1745" t="s">
        <v>212</v>
      </c>
    </row>
    <row r="1746" spans="1:22" x14ac:dyDescent="0.2">
      <c r="A1746" t="s">
        <v>6797</v>
      </c>
      <c r="B1746">
        <v>40.180999999999997</v>
      </c>
      <c r="C1746">
        <v>143.024</v>
      </c>
      <c r="D1746">
        <v>33</v>
      </c>
      <c r="E1746">
        <v>4.7</v>
      </c>
      <c r="F1746" t="s">
        <v>211</v>
      </c>
      <c r="J1746">
        <v>1.1000000000000001</v>
      </c>
      <c r="K1746" t="s">
        <v>212</v>
      </c>
      <c r="L1746" t="s">
        <v>6798</v>
      </c>
      <c r="M1746" t="s">
        <v>6799</v>
      </c>
      <c r="N1746" t="s">
        <v>6800</v>
      </c>
      <c r="O1746" t="s">
        <v>28</v>
      </c>
      <c r="S1746">
        <v>9</v>
      </c>
      <c r="T1746" t="s">
        <v>29</v>
      </c>
      <c r="U1746" t="s">
        <v>212</v>
      </c>
      <c r="V1746" t="s">
        <v>212</v>
      </c>
    </row>
    <row r="1747" spans="1:22" x14ac:dyDescent="0.2">
      <c r="A1747" t="s">
        <v>6801</v>
      </c>
      <c r="B1747">
        <v>39.817999999999998</v>
      </c>
      <c r="C1747">
        <v>143.04</v>
      </c>
      <c r="D1747">
        <v>33</v>
      </c>
      <c r="E1747">
        <v>4.8</v>
      </c>
      <c r="F1747" t="s">
        <v>211</v>
      </c>
      <c r="J1747">
        <v>1</v>
      </c>
      <c r="K1747" t="s">
        <v>212</v>
      </c>
      <c r="L1747" t="s">
        <v>6802</v>
      </c>
      <c r="M1747" t="s">
        <v>6803</v>
      </c>
      <c r="N1747" t="s">
        <v>6804</v>
      </c>
      <c r="O1747" t="s">
        <v>28</v>
      </c>
      <c r="S1747">
        <v>18</v>
      </c>
      <c r="T1747" t="s">
        <v>29</v>
      </c>
      <c r="U1747" t="s">
        <v>212</v>
      </c>
      <c r="V1747" t="s">
        <v>212</v>
      </c>
    </row>
    <row r="1748" spans="1:22" x14ac:dyDescent="0.2">
      <c r="A1748" t="s">
        <v>6805</v>
      </c>
      <c r="B1748">
        <v>40.055</v>
      </c>
      <c r="C1748">
        <v>142.32400000000001</v>
      </c>
      <c r="D1748">
        <v>48.5</v>
      </c>
      <c r="E1748">
        <v>4.9000000000000004</v>
      </c>
      <c r="F1748" t="s">
        <v>211</v>
      </c>
      <c r="J1748">
        <v>1</v>
      </c>
      <c r="K1748" t="s">
        <v>212</v>
      </c>
      <c r="L1748" t="s">
        <v>6806</v>
      </c>
      <c r="M1748" t="s">
        <v>6807</v>
      </c>
      <c r="N1748" t="s">
        <v>6808</v>
      </c>
      <c r="O1748" t="s">
        <v>28</v>
      </c>
      <c r="S1748">
        <v>36</v>
      </c>
      <c r="T1748" t="s">
        <v>29</v>
      </c>
      <c r="U1748" t="s">
        <v>212</v>
      </c>
      <c r="V1748" t="s">
        <v>212</v>
      </c>
    </row>
    <row r="1749" spans="1:22" x14ac:dyDescent="0.2">
      <c r="A1749" t="s">
        <v>6809</v>
      </c>
      <c r="B1749">
        <v>39.856000000000002</v>
      </c>
      <c r="C1749">
        <v>143.11000000000001</v>
      </c>
      <c r="D1749">
        <v>33.700000000000003</v>
      </c>
      <c r="E1749">
        <v>5.2</v>
      </c>
      <c r="F1749" t="s">
        <v>23</v>
      </c>
      <c r="J1749">
        <v>1</v>
      </c>
      <c r="K1749" t="s">
        <v>212</v>
      </c>
      <c r="L1749" t="s">
        <v>6810</v>
      </c>
      <c r="M1749" t="s">
        <v>6811</v>
      </c>
      <c r="N1749" t="s">
        <v>6812</v>
      </c>
      <c r="O1749" t="s">
        <v>28</v>
      </c>
      <c r="T1749" t="s">
        <v>29</v>
      </c>
      <c r="U1749" t="s">
        <v>212</v>
      </c>
      <c r="V1749" t="s">
        <v>4468</v>
      </c>
    </row>
    <row r="1750" spans="1:22" x14ac:dyDescent="0.2">
      <c r="A1750" t="s">
        <v>6813</v>
      </c>
      <c r="B1750">
        <v>34.435000000000002</v>
      </c>
      <c r="C1750">
        <v>141.30199999999999</v>
      </c>
      <c r="D1750">
        <v>56.1</v>
      </c>
      <c r="E1750">
        <v>4.8</v>
      </c>
      <c r="F1750" t="s">
        <v>211</v>
      </c>
      <c r="J1750">
        <v>1.2</v>
      </c>
      <c r="K1750" t="s">
        <v>212</v>
      </c>
      <c r="L1750" t="s">
        <v>6814</v>
      </c>
      <c r="M1750" t="s">
        <v>6815</v>
      </c>
      <c r="N1750" t="s">
        <v>6816</v>
      </c>
      <c r="O1750" t="s">
        <v>28</v>
      </c>
      <c r="Q1750">
        <v>11.5</v>
      </c>
      <c r="S1750">
        <v>11</v>
      </c>
      <c r="T1750" t="s">
        <v>29</v>
      </c>
      <c r="U1750" t="s">
        <v>212</v>
      </c>
      <c r="V1750" t="s">
        <v>212</v>
      </c>
    </row>
    <row r="1751" spans="1:22" x14ac:dyDescent="0.2">
      <c r="A1751" t="s">
        <v>6817</v>
      </c>
      <c r="B1751">
        <v>35.944000000000003</v>
      </c>
      <c r="C1751">
        <v>140.13399999999999</v>
      </c>
      <c r="D1751">
        <v>76.099999999999994</v>
      </c>
      <c r="E1751">
        <v>4.8</v>
      </c>
      <c r="F1751" t="s">
        <v>211</v>
      </c>
      <c r="J1751">
        <v>1.2</v>
      </c>
      <c r="K1751" t="s">
        <v>212</v>
      </c>
      <c r="L1751" t="s">
        <v>6818</v>
      </c>
      <c r="M1751" t="s">
        <v>6819</v>
      </c>
      <c r="N1751" t="s">
        <v>6820</v>
      </c>
      <c r="O1751" t="s">
        <v>28</v>
      </c>
      <c r="Q1751">
        <v>5.3</v>
      </c>
      <c r="S1751">
        <v>13</v>
      </c>
      <c r="T1751" t="s">
        <v>29</v>
      </c>
      <c r="U1751" t="s">
        <v>212</v>
      </c>
      <c r="V1751" t="s">
        <v>212</v>
      </c>
    </row>
    <row r="1752" spans="1:22" x14ac:dyDescent="0.2">
      <c r="A1752" t="s">
        <v>6821</v>
      </c>
      <c r="B1752">
        <v>39.536000000000001</v>
      </c>
      <c r="C1752">
        <v>143.089</v>
      </c>
      <c r="D1752">
        <v>34.5</v>
      </c>
      <c r="E1752">
        <v>5.6</v>
      </c>
      <c r="F1752" t="s">
        <v>23</v>
      </c>
      <c r="J1752">
        <v>1.2</v>
      </c>
      <c r="K1752" t="s">
        <v>212</v>
      </c>
      <c r="L1752" t="s">
        <v>6822</v>
      </c>
      <c r="M1752" t="s">
        <v>6823</v>
      </c>
      <c r="N1752" t="s">
        <v>6781</v>
      </c>
      <c r="O1752" t="s">
        <v>28</v>
      </c>
      <c r="Q1752">
        <v>12.2</v>
      </c>
      <c r="T1752" t="s">
        <v>29</v>
      </c>
      <c r="U1752" t="s">
        <v>212</v>
      </c>
      <c r="V1752" t="s">
        <v>4468</v>
      </c>
    </row>
    <row r="1753" spans="1:22" x14ac:dyDescent="0.2">
      <c r="A1753" t="s">
        <v>6824</v>
      </c>
      <c r="B1753">
        <v>39.798000000000002</v>
      </c>
      <c r="C1753">
        <v>142.828</v>
      </c>
      <c r="D1753">
        <v>33</v>
      </c>
      <c r="E1753">
        <v>5.4</v>
      </c>
      <c r="F1753" t="s">
        <v>439</v>
      </c>
      <c r="J1753">
        <v>1.1000000000000001</v>
      </c>
      <c r="K1753" t="s">
        <v>212</v>
      </c>
      <c r="L1753" t="s">
        <v>6825</v>
      </c>
      <c r="M1753" t="s">
        <v>6826</v>
      </c>
      <c r="N1753" t="s">
        <v>6827</v>
      </c>
      <c r="O1753" t="s">
        <v>28</v>
      </c>
      <c r="S1753">
        <v>1</v>
      </c>
      <c r="T1753" t="s">
        <v>29</v>
      </c>
      <c r="U1753" t="s">
        <v>212</v>
      </c>
      <c r="V1753" t="s">
        <v>212</v>
      </c>
    </row>
    <row r="1754" spans="1:22" x14ac:dyDescent="0.2">
      <c r="A1754" t="s">
        <v>6828</v>
      </c>
      <c r="B1754">
        <v>36.552</v>
      </c>
      <c r="C1754">
        <v>140.917</v>
      </c>
      <c r="D1754">
        <v>46.7</v>
      </c>
      <c r="E1754">
        <v>5.6</v>
      </c>
      <c r="F1754" t="s">
        <v>23</v>
      </c>
      <c r="J1754">
        <v>0.9</v>
      </c>
      <c r="K1754" t="s">
        <v>212</v>
      </c>
      <c r="L1754" t="s">
        <v>6829</v>
      </c>
      <c r="M1754" t="s">
        <v>6830</v>
      </c>
      <c r="N1754" t="s">
        <v>6831</v>
      </c>
      <c r="O1754" t="s">
        <v>28</v>
      </c>
      <c r="T1754" t="s">
        <v>29</v>
      </c>
      <c r="U1754" t="s">
        <v>212</v>
      </c>
      <c r="V1754" t="s">
        <v>4468</v>
      </c>
    </row>
    <row r="1755" spans="1:22" x14ac:dyDescent="0.2">
      <c r="A1755" t="s">
        <v>6832</v>
      </c>
      <c r="B1755">
        <v>36.332999999999998</v>
      </c>
      <c r="C1755">
        <v>141.179</v>
      </c>
      <c r="D1755">
        <v>56.8</v>
      </c>
      <c r="E1755">
        <v>4.5</v>
      </c>
      <c r="F1755" t="s">
        <v>211</v>
      </c>
      <c r="J1755">
        <v>0.8</v>
      </c>
      <c r="K1755" t="s">
        <v>212</v>
      </c>
      <c r="L1755" t="s">
        <v>6833</v>
      </c>
      <c r="M1755" t="s">
        <v>6834</v>
      </c>
      <c r="N1755" t="s">
        <v>5616</v>
      </c>
      <c r="O1755" t="s">
        <v>28</v>
      </c>
      <c r="Q1755">
        <v>9.9</v>
      </c>
      <c r="S1755">
        <v>5</v>
      </c>
      <c r="T1755" t="s">
        <v>29</v>
      </c>
      <c r="U1755" t="s">
        <v>212</v>
      </c>
      <c r="V1755" t="s">
        <v>212</v>
      </c>
    </row>
    <row r="1756" spans="1:22" x14ac:dyDescent="0.2">
      <c r="A1756" t="s">
        <v>6835</v>
      </c>
      <c r="B1756">
        <v>38.591000000000001</v>
      </c>
      <c r="C1756">
        <v>138.517</v>
      </c>
      <c r="D1756">
        <v>20.9</v>
      </c>
      <c r="E1756">
        <v>5</v>
      </c>
      <c r="F1756" t="s">
        <v>211</v>
      </c>
      <c r="J1756">
        <v>0.9</v>
      </c>
      <c r="K1756" t="s">
        <v>212</v>
      </c>
      <c r="L1756" t="s">
        <v>6836</v>
      </c>
      <c r="M1756" t="s">
        <v>6837</v>
      </c>
      <c r="N1756" t="s">
        <v>6838</v>
      </c>
      <c r="O1756" t="s">
        <v>28</v>
      </c>
      <c r="S1756">
        <v>21</v>
      </c>
      <c r="T1756" t="s">
        <v>29</v>
      </c>
      <c r="U1756" t="s">
        <v>212</v>
      </c>
      <c r="V1756" t="s">
        <v>212</v>
      </c>
    </row>
    <row r="1757" spans="1:22" x14ac:dyDescent="0.2">
      <c r="A1757" t="s">
        <v>6839</v>
      </c>
      <c r="B1757">
        <v>33.622999999999998</v>
      </c>
      <c r="C1757">
        <v>135.30500000000001</v>
      </c>
      <c r="D1757">
        <v>33</v>
      </c>
      <c r="E1757">
        <v>4.7</v>
      </c>
      <c r="F1757" t="s">
        <v>211</v>
      </c>
      <c r="J1757">
        <v>1.4</v>
      </c>
      <c r="K1757" t="s">
        <v>212</v>
      </c>
      <c r="L1757" t="s">
        <v>6840</v>
      </c>
      <c r="M1757" t="s">
        <v>6841</v>
      </c>
      <c r="N1757" t="s">
        <v>6842</v>
      </c>
      <c r="O1757" t="s">
        <v>28</v>
      </c>
      <c r="S1757">
        <v>1</v>
      </c>
      <c r="T1757" t="s">
        <v>29</v>
      </c>
      <c r="U1757" t="s">
        <v>212</v>
      </c>
      <c r="V1757" t="s">
        <v>212</v>
      </c>
    </row>
    <row r="1758" spans="1:22" x14ac:dyDescent="0.2">
      <c r="A1758" t="s">
        <v>6843</v>
      </c>
      <c r="B1758">
        <v>33.139000000000003</v>
      </c>
      <c r="C1758">
        <v>142.274</v>
      </c>
      <c r="D1758">
        <v>41</v>
      </c>
      <c r="E1758">
        <v>5.0999999999999996</v>
      </c>
      <c r="F1758" t="s">
        <v>23</v>
      </c>
      <c r="J1758">
        <v>0.9</v>
      </c>
      <c r="K1758" t="s">
        <v>212</v>
      </c>
      <c r="L1758" t="s">
        <v>6844</v>
      </c>
      <c r="M1758" t="s">
        <v>6845</v>
      </c>
      <c r="N1758" t="s">
        <v>6846</v>
      </c>
      <c r="O1758" t="s">
        <v>28</v>
      </c>
      <c r="T1758" t="s">
        <v>29</v>
      </c>
      <c r="U1758" t="s">
        <v>212</v>
      </c>
      <c r="V1758" t="s">
        <v>4468</v>
      </c>
    </row>
    <row r="1759" spans="1:22" x14ac:dyDescent="0.2">
      <c r="A1759" t="s">
        <v>6847</v>
      </c>
      <c r="B1759">
        <v>40.067</v>
      </c>
      <c r="C1759">
        <v>142.47499999999999</v>
      </c>
      <c r="D1759">
        <v>59.1</v>
      </c>
      <c r="E1759">
        <v>4.7</v>
      </c>
      <c r="F1759" t="s">
        <v>211</v>
      </c>
      <c r="J1759">
        <v>1.1000000000000001</v>
      </c>
      <c r="K1759" t="s">
        <v>212</v>
      </c>
      <c r="L1759" t="s">
        <v>6848</v>
      </c>
      <c r="M1759" t="s">
        <v>6849</v>
      </c>
      <c r="N1759" t="s">
        <v>482</v>
      </c>
      <c r="O1759" t="s">
        <v>28</v>
      </c>
      <c r="Q1759">
        <v>7.6</v>
      </c>
      <c r="S1759">
        <v>16</v>
      </c>
      <c r="T1759" t="s">
        <v>29</v>
      </c>
      <c r="U1759" t="s">
        <v>212</v>
      </c>
      <c r="V1759" t="s">
        <v>212</v>
      </c>
    </row>
    <row r="1760" spans="1:22" x14ac:dyDescent="0.2">
      <c r="A1760" t="s">
        <v>6850</v>
      </c>
      <c r="B1760">
        <v>38.201000000000001</v>
      </c>
      <c r="C1760">
        <v>135.29499999999999</v>
      </c>
      <c r="D1760">
        <v>361.9</v>
      </c>
      <c r="E1760">
        <v>4.5999999999999996</v>
      </c>
      <c r="F1760" t="s">
        <v>211</v>
      </c>
      <c r="J1760">
        <v>1</v>
      </c>
      <c r="K1760" t="s">
        <v>212</v>
      </c>
      <c r="L1760" t="s">
        <v>6851</v>
      </c>
      <c r="M1760" t="s">
        <v>6852</v>
      </c>
      <c r="N1760" t="s">
        <v>3364</v>
      </c>
      <c r="O1760" t="s">
        <v>28</v>
      </c>
      <c r="Q1760">
        <v>3.2</v>
      </c>
      <c r="S1760">
        <v>18</v>
      </c>
      <c r="T1760" t="s">
        <v>29</v>
      </c>
      <c r="U1760" t="s">
        <v>212</v>
      </c>
      <c r="V1760" t="s">
        <v>212</v>
      </c>
    </row>
    <row r="1761" spans="1:22" x14ac:dyDescent="0.2">
      <c r="A1761" t="s">
        <v>6853</v>
      </c>
      <c r="B1761">
        <v>36.308999999999997</v>
      </c>
      <c r="C1761">
        <v>141.15299999999999</v>
      </c>
      <c r="D1761">
        <v>40.1</v>
      </c>
      <c r="E1761">
        <v>4.9000000000000004</v>
      </c>
      <c r="F1761" t="s">
        <v>211</v>
      </c>
      <c r="J1761">
        <v>1.1000000000000001</v>
      </c>
      <c r="K1761" t="s">
        <v>212</v>
      </c>
      <c r="L1761" t="s">
        <v>6854</v>
      </c>
      <c r="M1761" t="s">
        <v>6855</v>
      </c>
      <c r="N1761" t="s">
        <v>3442</v>
      </c>
      <c r="O1761" t="s">
        <v>28</v>
      </c>
      <c r="S1761">
        <v>15</v>
      </c>
      <c r="T1761" t="s">
        <v>29</v>
      </c>
      <c r="U1761" t="s">
        <v>212</v>
      </c>
      <c r="V1761" t="s">
        <v>212</v>
      </c>
    </row>
    <row r="1762" spans="1:22" x14ac:dyDescent="0.2">
      <c r="A1762" t="s">
        <v>6856</v>
      </c>
      <c r="B1762">
        <v>38.302999999999997</v>
      </c>
      <c r="C1762">
        <v>142.34100000000001</v>
      </c>
      <c r="D1762">
        <v>33</v>
      </c>
      <c r="E1762">
        <v>4.7</v>
      </c>
      <c r="F1762" t="s">
        <v>211</v>
      </c>
      <c r="J1762">
        <v>1.2</v>
      </c>
      <c r="K1762" t="s">
        <v>212</v>
      </c>
      <c r="L1762" t="s">
        <v>6857</v>
      </c>
      <c r="M1762" t="s">
        <v>6858</v>
      </c>
      <c r="N1762" t="s">
        <v>6859</v>
      </c>
      <c r="O1762" t="s">
        <v>28</v>
      </c>
      <c r="S1762">
        <v>2</v>
      </c>
      <c r="T1762" t="s">
        <v>29</v>
      </c>
      <c r="U1762" t="s">
        <v>212</v>
      </c>
      <c r="V1762" t="s">
        <v>212</v>
      </c>
    </row>
    <row r="1763" spans="1:22" x14ac:dyDescent="0.2">
      <c r="A1763" t="s">
        <v>6860</v>
      </c>
      <c r="B1763">
        <v>33.573</v>
      </c>
      <c r="C1763">
        <v>138.435</v>
      </c>
      <c r="D1763">
        <v>251.6</v>
      </c>
      <c r="E1763">
        <v>4.5</v>
      </c>
      <c r="F1763" t="s">
        <v>211</v>
      </c>
      <c r="J1763">
        <v>0.7</v>
      </c>
      <c r="K1763" t="s">
        <v>212</v>
      </c>
      <c r="L1763" t="s">
        <v>6861</v>
      </c>
      <c r="M1763" t="s">
        <v>6862</v>
      </c>
      <c r="N1763" t="s">
        <v>6863</v>
      </c>
      <c r="O1763" t="s">
        <v>28</v>
      </c>
      <c r="Q1763">
        <v>6.6</v>
      </c>
      <c r="S1763">
        <v>15</v>
      </c>
      <c r="T1763" t="s">
        <v>29</v>
      </c>
      <c r="U1763" t="s">
        <v>212</v>
      </c>
      <c r="V1763" t="s">
        <v>212</v>
      </c>
    </row>
    <row r="1764" spans="1:22" x14ac:dyDescent="0.2">
      <c r="A1764" t="s">
        <v>6864</v>
      </c>
      <c r="B1764">
        <v>36.262999999999998</v>
      </c>
      <c r="C1764">
        <v>141.01</v>
      </c>
      <c r="D1764">
        <v>47.4</v>
      </c>
      <c r="E1764">
        <v>4.7</v>
      </c>
      <c r="F1764" t="s">
        <v>211</v>
      </c>
      <c r="J1764">
        <v>1.3</v>
      </c>
      <c r="K1764" t="s">
        <v>212</v>
      </c>
      <c r="L1764" t="s">
        <v>6865</v>
      </c>
      <c r="M1764" t="s">
        <v>6866</v>
      </c>
      <c r="N1764" t="s">
        <v>6867</v>
      </c>
      <c r="O1764" t="s">
        <v>28</v>
      </c>
      <c r="S1764">
        <v>11</v>
      </c>
      <c r="T1764" t="s">
        <v>29</v>
      </c>
      <c r="U1764" t="s">
        <v>212</v>
      </c>
      <c r="V1764" t="s">
        <v>212</v>
      </c>
    </row>
    <row r="1765" spans="1:22" x14ac:dyDescent="0.2">
      <c r="A1765" t="s">
        <v>6868</v>
      </c>
      <c r="B1765">
        <v>36.417000000000002</v>
      </c>
      <c r="C1765">
        <v>140.56800000000001</v>
      </c>
      <c r="D1765">
        <v>67.900000000000006</v>
      </c>
      <c r="E1765">
        <v>4.8</v>
      </c>
      <c r="F1765" t="s">
        <v>211</v>
      </c>
      <c r="J1765">
        <v>1.2</v>
      </c>
      <c r="K1765" t="s">
        <v>212</v>
      </c>
      <c r="L1765" t="s">
        <v>6869</v>
      </c>
      <c r="M1765" t="s">
        <v>6870</v>
      </c>
      <c r="N1765" t="s">
        <v>6871</v>
      </c>
      <c r="O1765" t="s">
        <v>28</v>
      </c>
      <c r="Q1765">
        <v>6.5</v>
      </c>
      <c r="S1765">
        <v>12</v>
      </c>
      <c r="T1765" t="s">
        <v>29</v>
      </c>
      <c r="U1765" t="s">
        <v>212</v>
      </c>
      <c r="V1765" t="s">
        <v>212</v>
      </c>
    </row>
    <row r="1766" spans="1:22" x14ac:dyDescent="0.2">
      <c r="A1766" t="s">
        <v>6872</v>
      </c>
      <c r="B1766">
        <v>35.066000000000003</v>
      </c>
      <c r="C1766">
        <v>135.95099999999999</v>
      </c>
      <c r="D1766">
        <v>25.8</v>
      </c>
      <c r="E1766">
        <v>4.8</v>
      </c>
      <c r="F1766" t="s">
        <v>211</v>
      </c>
      <c r="J1766">
        <v>1.1000000000000001</v>
      </c>
      <c r="K1766" t="s">
        <v>212</v>
      </c>
      <c r="L1766" t="s">
        <v>6873</v>
      </c>
      <c r="M1766" t="s">
        <v>6874</v>
      </c>
      <c r="N1766" t="s">
        <v>6875</v>
      </c>
      <c r="O1766" t="s">
        <v>28</v>
      </c>
      <c r="Q1766">
        <v>7.3</v>
      </c>
      <c r="S1766">
        <v>18</v>
      </c>
      <c r="T1766" t="s">
        <v>29</v>
      </c>
      <c r="U1766" t="s">
        <v>212</v>
      </c>
      <c r="V1766" t="s">
        <v>212</v>
      </c>
    </row>
    <row r="1767" spans="1:22" x14ac:dyDescent="0.2">
      <c r="A1767" t="s">
        <v>6876</v>
      </c>
      <c r="B1767">
        <v>35.338999999999999</v>
      </c>
      <c r="C1767">
        <v>141.227</v>
      </c>
      <c r="D1767">
        <v>22.3</v>
      </c>
      <c r="E1767">
        <v>4.9000000000000004</v>
      </c>
      <c r="F1767" t="s">
        <v>211</v>
      </c>
      <c r="J1767">
        <v>0.9</v>
      </c>
      <c r="K1767" t="s">
        <v>212</v>
      </c>
      <c r="L1767" t="s">
        <v>6877</v>
      </c>
      <c r="M1767" t="s">
        <v>6878</v>
      </c>
      <c r="N1767" t="s">
        <v>6879</v>
      </c>
      <c r="O1767" t="s">
        <v>28</v>
      </c>
      <c r="Q1767">
        <v>8.5</v>
      </c>
      <c r="S1767">
        <v>5</v>
      </c>
      <c r="T1767" t="s">
        <v>29</v>
      </c>
      <c r="U1767" t="s">
        <v>212</v>
      </c>
      <c r="V1767" t="s">
        <v>212</v>
      </c>
    </row>
    <row r="1768" spans="1:22" x14ac:dyDescent="0.2">
      <c r="A1768" t="s">
        <v>6880</v>
      </c>
      <c r="B1768">
        <v>40.097000000000001</v>
      </c>
      <c r="C1768">
        <v>142.31399999999999</v>
      </c>
      <c r="D1768">
        <v>47.5</v>
      </c>
      <c r="E1768">
        <v>5.7</v>
      </c>
      <c r="F1768" t="s">
        <v>439</v>
      </c>
      <c r="J1768">
        <v>0.9</v>
      </c>
      <c r="K1768" t="s">
        <v>212</v>
      </c>
      <c r="L1768" t="s">
        <v>6881</v>
      </c>
      <c r="M1768" t="s">
        <v>6882</v>
      </c>
      <c r="N1768" t="s">
        <v>6792</v>
      </c>
      <c r="O1768" t="s">
        <v>28</v>
      </c>
      <c r="S1768">
        <v>5</v>
      </c>
      <c r="T1768" t="s">
        <v>29</v>
      </c>
      <c r="U1768" t="s">
        <v>212</v>
      </c>
      <c r="V1768" t="s">
        <v>212</v>
      </c>
    </row>
    <row r="1769" spans="1:22" x14ac:dyDescent="0.2">
      <c r="A1769" t="s">
        <v>6883</v>
      </c>
      <c r="B1769">
        <v>37.308999999999997</v>
      </c>
      <c r="C1769">
        <v>141.68</v>
      </c>
      <c r="D1769">
        <v>55</v>
      </c>
      <c r="E1769">
        <v>4.9000000000000004</v>
      </c>
      <c r="F1769" t="s">
        <v>211</v>
      </c>
      <c r="J1769">
        <v>0.9</v>
      </c>
      <c r="K1769" t="s">
        <v>212</v>
      </c>
      <c r="L1769" t="s">
        <v>6884</v>
      </c>
      <c r="M1769" t="s">
        <v>6885</v>
      </c>
      <c r="N1769" t="s">
        <v>6886</v>
      </c>
      <c r="O1769" t="s">
        <v>28</v>
      </c>
      <c r="Q1769">
        <v>16.899999999999999</v>
      </c>
      <c r="S1769">
        <v>9</v>
      </c>
      <c r="T1769" t="s">
        <v>29</v>
      </c>
      <c r="U1769" t="s">
        <v>212</v>
      </c>
      <c r="V1769" t="s">
        <v>212</v>
      </c>
    </row>
    <row r="1770" spans="1:22" x14ac:dyDescent="0.2">
      <c r="A1770" t="s">
        <v>6887</v>
      </c>
      <c r="B1770">
        <v>40.19</v>
      </c>
      <c r="C1770">
        <v>142.32400000000001</v>
      </c>
      <c r="D1770">
        <v>47.6</v>
      </c>
      <c r="E1770">
        <v>4.8</v>
      </c>
      <c r="F1770" t="s">
        <v>211</v>
      </c>
      <c r="J1770">
        <v>1.2</v>
      </c>
      <c r="K1770" t="s">
        <v>212</v>
      </c>
      <c r="L1770" t="s">
        <v>6888</v>
      </c>
      <c r="M1770" t="s">
        <v>6889</v>
      </c>
      <c r="N1770" t="s">
        <v>6890</v>
      </c>
      <c r="O1770" t="s">
        <v>28</v>
      </c>
      <c r="S1770">
        <v>14</v>
      </c>
      <c r="T1770" t="s">
        <v>29</v>
      </c>
      <c r="U1770" t="s">
        <v>212</v>
      </c>
      <c r="V1770" t="s">
        <v>212</v>
      </c>
    </row>
    <row r="1771" spans="1:22" x14ac:dyDescent="0.2">
      <c r="A1771" t="s">
        <v>6891</v>
      </c>
      <c r="B1771">
        <v>34.396000000000001</v>
      </c>
      <c r="C1771">
        <v>136.30600000000001</v>
      </c>
      <c r="D1771">
        <v>369.9</v>
      </c>
      <c r="E1771">
        <v>4.9000000000000004</v>
      </c>
      <c r="F1771" t="s">
        <v>211</v>
      </c>
      <c r="J1771">
        <v>0.8</v>
      </c>
      <c r="K1771" t="s">
        <v>212</v>
      </c>
      <c r="L1771" t="s">
        <v>6892</v>
      </c>
      <c r="M1771" t="s">
        <v>6893</v>
      </c>
      <c r="N1771" t="s">
        <v>6894</v>
      </c>
      <c r="O1771" t="s">
        <v>28</v>
      </c>
      <c r="Q1771">
        <v>2.8</v>
      </c>
      <c r="S1771">
        <v>27</v>
      </c>
      <c r="T1771" t="s">
        <v>29</v>
      </c>
      <c r="U1771" t="s">
        <v>212</v>
      </c>
      <c r="V1771" t="s">
        <v>212</v>
      </c>
    </row>
    <row r="1772" spans="1:22" x14ac:dyDescent="0.2">
      <c r="A1772" t="s">
        <v>6895</v>
      </c>
      <c r="B1772">
        <v>33.216000000000001</v>
      </c>
      <c r="C1772">
        <v>141.18199999999999</v>
      </c>
      <c r="D1772">
        <v>33</v>
      </c>
      <c r="E1772">
        <v>4.5</v>
      </c>
      <c r="F1772" t="s">
        <v>211</v>
      </c>
      <c r="J1772">
        <v>0.7</v>
      </c>
      <c r="K1772" t="s">
        <v>212</v>
      </c>
      <c r="L1772" t="s">
        <v>6896</v>
      </c>
      <c r="M1772" t="s">
        <v>6897</v>
      </c>
      <c r="N1772" t="s">
        <v>6898</v>
      </c>
      <c r="O1772" t="s">
        <v>28</v>
      </c>
      <c r="S1772">
        <v>3</v>
      </c>
      <c r="T1772" t="s">
        <v>29</v>
      </c>
      <c r="U1772" t="s">
        <v>212</v>
      </c>
      <c r="V1772" t="s">
        <v>212</v>
      </c>
    </row>
    <row r="1773" spans="1:22" x14ac:dyDescent="0.2">
      <c r="A1773" t="s">
        <v>6899</v>
      </c>
      <c r="B1773">
        <v>36.932000000000002</v>
      </c>
      <c r="C1773">
        <v>141.37700000000001</v>
      </c>
      <c r="D1773">
        <v>55.6</v>
      </c>
      <c r="E1773">
        <v>4.5999999999999996</v>
      </c>
      <c r="F1773" t="s">
        <v>211</v>
      </c>
      <c r="J1773">
        <v>1.3</v>
      </c>
      <c r="K1773" t="s">
        <v>212</v>
      </c>
      <c r="L1773" t="s">
        <v>6900</v>
      </c>
      <c r="M1773" t="s">
        <v>6901</v>
      </c>
      <c r="N1773" t="s">
        <v>6902</v>
      </c>
      <c r="O1773" t="s">
        <v>28</v>
      </c>
      <c r="Q1773">
        <v>15.8</v>
      </c>
      <c r="S1773">
        <v>7</v>
      </c>
      <c r="T1773" t="s">
        <v>29</v>
      </c>
      <c r="U1773" t="s">
        <v>212</v>
      </c>
      <c r="V1773" t="s">
        <v>212</v>
      </c>
    </row>
    <row r="1774" spans="1:22" x14ac:dyDescent="0.2">
      <c r="A1774" t="s">
        <v>6903</v>
      </c>
      <c r="B1774">
        <v>36.331000000000003</v>
      </c>
      <c r="C1774">
        <v>140.916</v>
      </c>
      <c r="D1774">
        <v>46.4</v>
      </c>
      <c r="E1774">
        <v>5.7</v>
      </c>
      <c r="F1774" t="s">
        <v>23</v>
      </c>
      <c r="J1774">
        <v>0.9</v>
      </c>
      <c r="K1774" t="s">
        <v>212</v>
      </c>
      <c r="L1774" t="s">
        <v>6904</v>
      </c>
      <c r="M1774" t="s">
        <v>6905</v>
      </c>
      <c r="N1774" t="s">
        <v>6906</v>
      </c>
      <c r="O1774" t="s">
        <v>28</v>
      </c>
      <c r="T1774" t="s">
        <v>29</v>
      </c>
      <c r="U1774" t="s">
        <v>212</v>
      </c>
      <c r="V1774" t="s">
        <v>4468</v>
      </c>
    </row>
    <row r="1775" spans="1:22" x14ac:dyDescent="0.2">
      <c r="A1775" t="s">
        <v>6907</v>
      </c>
      <c r="B1775">
        <v>40.354999999999997</v>
      </c>
      <c r="C1775">
        <v>140.73400000000001</v>
      </c>
      <c r="D1775">
        <v>131.5</v>
      </c>
      <c r="E1775">
        <v>4.5</v>
      </c>
      <c r="F1775" t="s">
        <v>211</v>
      </c>
      <c r="J1775">
        <v>0.9</v>
      </c>
      <c r="K1775" t="s">
        <v>212</v>
      </c>
      <c r="L1775" t="s">
        <v>6908</v>
      </c>
      <c r="M1775" t="s">
        <v>6909</v>
      </c>
      <c r="N1775" t="s">
        <v>6910</v>
      </c>
      <c r="O1775" t="s">
        <v>28</v>
      </c>
      <c r="Q1775">
        <v>6.3</v>
      </c>
      <c r="S1775">
        <v>11</v>
      </c>
      <c r="T1775" t="s">
        <v>29</v>
      </c>
      <c r="U1775" t="s">
        <v>212</v>
      </c>
      <c r="V1775" t="s">
        <v>212</v>
      </c>
    </row>
    <row r="1776" spans="1:22" x14ac:dyDescent="0.2">
      <c r="A1776" t="s">
        <v>6911</v>
      </c>
      <c r="B1776">
        <v>36.274000000000001</v>
      </c>
      <c r="C1776">
        <v>141.148</v>
      </c>
      <c r="D1776">
        <v>40.700000000000003</v>
      </c>
      <c r="E1776">
        <v>4.9000000000000004</v>
      </c>
      <c r="F1776" t="s">
        <v>211</v>
      </c>
      <c r="J1776">
        <v>1.2</v>
      </c>
      <c r="K1776" t="s">
        <v>212</v>
      </c>
      <c r="L1776" t="s">
        <v>6912</v>
      </c>
      <c r="M1776" t="s">
        <v>6913</v>
      </c>
      <c r="N1776" t="s">
        <v>5416</v>
      </c>
      <c r="O1776" t="s">
        <v>28</v>
      </c>
      <c r="S1776">
        <v>23</v>
      </c>
      <c r="T1776" t="s">
        <v>29</v>
      </c>
      <c r="U1776" t="s">
        <v>212</v>
      </c>
      <c r="V1776" t="s">
        <v>212</v>
      </c>
    </row>
    <row r="1777" spans="1:22" x14ac:dyDescent="0.2">
      <c r="A1777" t="s">
        <v>6914</v>
      </c>
      <c r="B1777">
        <v>33.506999999999998</v>
      </c>
      <c r="C1777">
        <v>141.08500000000001</v>
      </c>
      <c r="D1777">
        <v>33</v>
      </c>
      <c r="E1777">
        <v>5</v>
      </c>
      <c r="F1777" t="s">
        <v>211</v>
      </c>
      <c r="J1777">
        <v>1.3</v>
      </c>
      <c r="K1777" t="s">
        <v>212</v>
      </c>
      <c r="L1777" t="s">
        <v>6915</v>
      </c>
      <c r="M1777" t="s">
        <v>6916</v>
      </c>
      <c r="N1777" t="s">
        <v>394</v>
      </c>
      <c r="O1777" t="s">
        <v>28</v>
      </c>
      <c r="S1777">
        <v>11</v>
      </c>
      <c r="T1777" t="s">
        <v>29</v>
      </c>
      <c r="U1777" t="s">
        <v>212</v>
      </c>
      <c r="V1777" t="s">
        <v>212</v>
      </c>
    </row>
    <row r="1778" spans="1:22" x14ac:dyDescent="0.2">
      <c r="A1778" t="s">
        <v>6917</v>
      </c>
      <c r="B1778">
        <v>34.706000000000003</v>
      </c>
      <c r="C1778">
        <v>139.25200000000001</v>
      </c>
      <c r="D1778">
        <v>14.2</v>
      </c>
      <c r="E1778">
        <v>6.4</v>
      </c>
      <c r="F1778" t="s">
        <v>23</v>
      </c>
      <c r="J1778">
        <v>1.3</v>
      </c>
      <c r="K1778" t="s">
        <v>212</v>
      </c>
      <c r="L1778" t="s">
        <v>6918</v>
      </c>
      <c r="M1778" t="s">
        <v>6919</v>
      </c>
      <c r="N1778" t="s">
        <v>6920</v>
      </c>
      <c r="O1778" t="s">
        <v>28</v>
      </c>
      <c r="T1778" t="s">
        <v>29</v>
      </c>
      <c r="U1778" t="s">
        <v>212</v>
      </c>
      <c r="V1778" t="s">
        <v>4468</v>
      </c>
    </row>
    <row r="1779" spans="1:22" x14ac:dyDescent="0.2">
      <c r="A1779" t="s">
        <v>6921</v>
      </c>
      <c r="B1779">
        <v>34.594999999999999</v>
      </c>
      <c r="C1779">
        <v>139.24299999999999</v>
      </c>
      <c r="D1779">
        <v>11.4</v>
      </c>
      <c r="E1779">
        <v>5</v>
      </c>
      <c r="F1779" t="s">
        <v>211</v>
      </c>
      <c r="J1779">
        <v>1.2</v>
      </c>
      <c r="K1779" t="s">
        <v>212</v>
      </c>
      <c r="L1779" t="s">
        <v>6922</v>
      </c>
      <c r="M1779" t="s">
        <v>6923</v>
      </c>
      <c r="N1779" t="s">
        <v>6924</v>
      </c>
      <c r="O1779" t="s">
        <v>28</v>
      </c>
      <c r="S1779">
        <v>18</v>
      </c>
      <c r="T1779" t="s">
        <v>29</v>
      </c>
      <c r="U1779" t="s">
        <v>212</v>
      </c>
      <c r="V1779" t="s">
        <v>212</v>
      </c>
    </row>
    <row r="1780" spans="1:22" x14ac:dyDescent="0.2">
      <c r="A1780" t="s">
        <v>6925</v>
      </c>
      <c r="B1780">
        <v>34.383000000000003</v>
      </c>
      <c r="C1780">
        <v>139.45400000000001</v>
      </c>
      <c r="D1780">
        <v>33</v>
      </c>
      <c r="E1780">
        <v>4.5999999999999996</v>
      </c>
      <c r="F1780" t="s">
        <v>211</v>
      </c>
      <c r="J1780">
        <v>1.2</v>
      </c>
      <c r="K1780" t="s">
        <v>212</v>
      </c>
      <c r="L1780" t="s">
        <v>6926</v>
      </c>
      <c r="M1780" t="s">
        <v>6927</v>
      </c>
      <c r="N1780" t="s">
        <v>6928</v>
      </c>
      <c r="O1780" t="s">
        <v>28</v>
      </c>
      <c r="S1780">
        <v>9</v>
      </c>
      <c r="T1780" t="s">
        <v>29</v>
      </c>
      <c r="U1780" t="s">
        <v>212</v>
      </c>
      <c r="V1780" t="s">
        <v>212</v>
      </c>
    </row>
    <row r="1781" spans="1:22" x14ac:dyDescent="0.2">
      <c r="A1781" t="s">
        <v>6929</v>
      </c>
      <c r="B1781">
        <v>36.133000000000003</v>
      </c>
      <c r="C1781">
        <v>139.964</v>
      </c>
      <c r="D1781">
        <v>68</v>
      </c>
      <c r="E1781">
        <v>4.9000000000000004</v>
      </c>
      <c r="F1781" t="s">
        <v>211</v>
      </c>
      <c r="J1781">
        <v>1</v>
      </c>
      <c r="K1781" t="s">
        <v>212</v>
      </c>
      <c r="L1781" t="s">
        <v>6930</v>
      </c>
      <c r="M1781" t="s">
        <v>6931</v>
      </c>
      <c r="N1781" t="s">
        <v>6932</v>
      </c>
      <c r="O1781" t="s">
        <v>28</v>
      </c>
      <c r="Q1781">
        <v>4.9000000000000004</v>
      </c>
      <c r="S1781">
        <v>7</v>
      </c>
      <c r="T1781" t="s">
        <v>29</v>
      </c>
      <c r="U1781" t="s">
        <v>212</v>
      </c>
      <c r="V1781" t="s">
        <v>212</v>
      </c>
    </row>
    <row r="1782" spans="1:22" x14ac:dyDescent="0.2">
      <c r="A1782" t="s">
        <v>6933</v>
      </c>
      <c r="B1782">
        <v>35.35</v>
      </c>
      <c r="C1782">
        <v>135.477</v>
      </c>
      <c r="D1782">
        <v>368.7</v>
      </c>
      <c r="E1782">
        <v>4.5</v>
      </c>
      <c r="F1782" t="s">
        <v>211</v>
      </c>
      <c r="J1782">
        <v>0.7</v>
      </c>
      <c r="K1782" t="s">
        <v>212</v>
      </c>
      <c r="L1782" t="s">
        <v>6934</v>
      </c>
      <c r="M1782" t="s">
        <v>6935</v>
      </c>
      <c r="N1782" t="s">
        <v>6936</v>
      </c>
      <c r="O1782" t="s">
        <v>28</v>
      </c>
      <c r="Q1782">
        <v>6.8</v>
      </c>
      <c r="S1782">
        <v>25</v>
      </c>
      <c r="T1782" t="s">
        <v>29</v>
      </c>
      <c r="U1782" t="s">
        <v>212</v>
      </c>
      <c r="V1782" t="s">
        <v>212</v>
      </c>
    </row>
    <row r="1783" spans="1:22" x14ac:dyDescent="0.2">
      <c r="A1783" t="s">
        <v>6937</v>
      </c>
      <c r="B1783">
        <v>35.704999999999998</v>
      </c>
      <c r="C1783">
        <v>141</v>
      </c>
      <c r="D1783">
        <v>33</v>
      </c>
      <c r="E1783">
        <v>4.5999999999999996</v>
      </c>
      <c r="F1783" t="s">
        <v>211</v>
      </c>
      <c r="J1783">
        <v>0.9</v>
      </c>
      <c r="K1783" t="s">
        <v>212</v>
      </c>
      <c r="L1783" t="s">
        <v>6938</v>
      </c>
      <c r="M1783" t="s">
        <v>6939</v>
      </c>
      <c r="N1783" t="s">
        <v>6940</v>
      </c>
      <c r="O1783" t="s">
        <v>28</v>
      </c>
      <c r="S1783">
        <v>1</v>
      </c>
      <c r="T1783" t="s">
        <v>29</v>
      </c>
      <c r="U1783" t="s">
        <v>212</v>
      </c>
      <c r="V1783" t="s">
        <v>212</v>
      </c>
    </row>
    <row r="1784" spans="1:22" x14ac:dyDescent="0.2">
      <c r="A1784" t="s">
        <v>6941</v>
      </c>
      <c r="B1784">
        <v>33.146000000000001</v>
      </c>
      <c r="C1784">
        <v>140.857</v>
      </c>
      <c r="D1784">
        <v>58.4</v>
      </c>
      <c r="E1784">
        <v>4.5999999999999996</v>
      </c>
      <c r="F1784" t="s">
        <v>211</v>
      </c>
      <c r="J1784">
        <v>1.1000000000000001</v>
      </c>
      <c r="K1784" t="s">
        <v>212</v>
      </c>
      <c r="L1784" t="s">
        <v>6942</v>
      </c>
      <c r="M1784" t="s">
        <v>6943</v>
      </c>
      <c r="N1784" t="s">
        <v>6944</v>
      </c>
      <c r="O1784" t="s">
        <v>28</v>
      </c>
      <c r="Q1784">
        <v>9.1999999999999993</v>
      </c>
      <c r="S1784">
        <v>9</v>
      </c>
      <c r="T1784" t="s">
        <v>29</v>
      </c>
      <c r="U1784" t="s">
        <v>212</v>
      </c>
      <c r="V1784" t="s">
        <v>212</v>
      </c>
    </row>
    <row r="1785" spans="1:22" x14ac:dyDescent="0.2">
      <c r="A1785" t="s">
        <v>6945</v>
      </c>
      <c r="B1785">
        <v>34.15</v>
      </c>
      <c r="C1785">
        <v>135.33000000000001</v>
      </c>
      <c r="D1785">
        <v>33</v>
      </c>
      <c r="E1785">
        <v>4.5999999999999996</v>
      </c>
      <c r="F1785" t="s">
        <v>211</v>
      </c>
      <c r="J1785">
        <v>1.5</v>
      </c>
      <c r="K1785" t="s">
        <v>212</v>
      </c>
      <c r="L1785" t="s">
        <v>6946</v>
      </c>
      <c r="M1785" t="s">
        <v>6947</v>
      </c>
      <c r="N1785" t="s">
        <v>6948</v>
      </c>
      <c r="O1785" t="s">
        <v>28</v>
      </c>
      <c r="S1785">
        <v>4</v>
      </c>
      <c r="T1785" t="s">
        <v>29</v>
      </c>
      <c r="U1785" t="s">
        <v>212</v>
      </c>
      <c r="V1785" t="s">
        <v>212</v>
      </c>
    </row>
    <row r="1786" spans="1:22" x14ac:dyDescent="0.2">
      <c r="A1786" t="s">
        <v>6949</v>
      </c>
      <c r="B1786">
        <v>33.493000000000002</v>
      </c>
      <c r="C1786">
        <v>138.654</v>
      </c>
      <c r="D1786">
        <v>24.4</v>
      </c>
      <c r="E1786">
        <v>5.5</v>
      </c>
      <c r="F1786" t="s">
        <v>23</v>
      </c>
      <c r="J1786">
        <v>1.3</v>
      </c>
      <c r="K1786" t="s">
        <v>212</v>
      </c>
      <c r="L1786" t="s">
        <v>6950</v>
      </c>
      <c r="M1786" t="s">
        <v>6951</v>
      </c>
      <c r="N1786" t="s">
        <v>5283</v>
      </c>
      <c r="O1786" t="s">
        <v>28</v>
      </c>
      <c r="T1786" t="s">
        <v>29</v>
      </c>
      <c r="U1786" t="s">
        <v>212</v>
      </c>
      <c r="V1786" t="s">
        <v>4468</v>
      </c>
    </row>
    <row r="1787" spans="1:22" x14ac:dyDescent="0.2">
      <c r="A1787" t="s">
        <v>6952</v>
      </c>
      <c r="B1787">
        <v>33.9</v>
      </c>
      <c r="C1787">
        <v>140.876</v>
      </c>
      <c r="D1787">
        <v>78.900000000000006</v>
      </c>
      <c r="E1787">
        <v>4.5999999999999996</v>
      </c>
      <c r="F1787" t="s">
        <v>211</v>
      </c>
      <c r="J1787">
        <v>1.4</v>
      </c>
      <c r="K1787" t="s">
        <v>212</v>
      </c>
      <c r="L1787" t="s">
        <v>6953</v>
      </c>
      <c r="M1787" t="s">
        <v>6954</v>
      </c>
      <c r="N1787" t="s">
        <v>6955</v>
      </c>
      <c r="O1787" t="s">
        <v>28</v>
      </c>
      <c r="Q1787">
        <v>27</v>
      </c>
      <c r="S1787">
        <v>7</v>
      </c>
      <c r="T1787" t="s">
        <v>29</v>
      </c>
      <c r="U1787" t="s">
        <v>212</v>
      </c>
      <c r="V1787" t="s">
        <v>212</v>
      </c>
    </row>
    <row r="1788" spans="1:22" x14ac:dyDescent="0.2">
      <c r="A1788" t="s">
        <v>6956</v>
      </c>
      <c r="B1788">
        <v>39.863999999999997</v>
      </c>
      <c r="C1788">
        <v>142.78299999999999</v>
      </c>
      <c r="D1788">
        <v>33</v>
      </c>
      <c r="E1788">
        <v>4.5999999999999996</v>
      </c>
      <c r="F1788" t="s">
        <v>211</v>
      </c>
      <c r="J1788">
        <v>1.1000000000000001</v>
      </c>
      <c r="K1788" t="s">
        <v>212</v>
      </c>
      <c r="L1788" t="s">
        <v>6957</v>
      </c>
      <c r="M1788" t="s">
        <v>6958</v>
      </c>
      <c r="N1788" t="s">
        <v>1501</v>
      </c>
      <c r="O1788" t="s">
        <v>28</v>
      </c>
      <c r="S1788">
        <v>15</v>
      </c>
      <c r="T1788" t="s">
        <v>29</v>
      </c>
      <c r="U1788" t="s">
        <v>212</v>
      </c>
      <c r="V1788" t="s">
        <v>212</v>
      </c>
    </row>
    <row r="1789" spans="1:22" x14ac:dyDescent="0.2">
      <c r="A1789" t="s">
        <v>6959</v>
      </c>
      <c r="B1789">
        <v>39.277999999999999</v>
      </c>
      <c r="C1789">
        <v>138.73500000000001</v>
      </c>
      <c r="D1789">
        <v>33</v>
      </c>
      <c r="E1789">
        <v>4.7</v>
      </c>
      <c r="F1789" t="s">
        <v>211</v>
      </c>
      <c r="J1789">
        <v>0.8</v>
      </c>
      <c r="K1789" t="s">
        <v>212</v>
      </c>
      <c r="L1789" t="s">
        <v>6960</v>
      </c>
      <c r="M1789" t="s">
        <v>6961</v>
      </c>
      <c r="N1789" t="s">
        <v>6962</v>
      </c>
      <c r="O1789" t="s">
        <v>28</v>
      </c>
      <c r="S1789">
        <v>10</v>
      </c>
      <c r="T1789" t="s">
        <v>29</v>
      </c>
      <c r="U1789" t="s">
        <v>212</v>
      </c>
      <c r="V1789" t="s">
        <v>212</v>
      </c>
    </row>
    <row r="1790" spans="1:22" x14ac:dyDescent="0.2">
      <c r="A1790" t="s">
        <v>6963</v>
      </c>
      <c r="B1790">
        <v>36.536999999999999</v>
      </c>
      <c r="C1790">
        <v>141.55799999999999</v>
      </c>
      <c r="D1790">
        <v>33</v>
      </c>
      <c r="E1790">
        <v>4.7</v>
      </c>
      <c r="F1790" t="s">
        <v>211</v>
      </c>
      <c r="J1790">
        <v>1</v>
      </c>
      <c r="K1790" t="s">
        <v>212</v>
      </c>
      <c r="L1790" t="s">
        <v>6964</v>
      </c>
      <c r="M1790" t="s">
        <v>6965</v>
      </c>
      <c r="N1790" t="s">
        <v>6966</v>
      </c>
      <c r="O1790" t="s">
        <v>28</v>
      </c>
      <c r="S1790">
        <v>2</v>
      </c>
      <c r="T1790" t="s">
        <v>29</v>
      </c>
      <c r="U1790" t="s">
        <v>212</v>
      </c>
      <c r="V1790" t="s">
        <v>212</v>
      </c>
    </row>
    <row r="1791" spans="1:22" x14ac:dyDescent="0.2">
      <c r="A1791" t="s">
        <v>6967</v>
      </c>
      <c r="B1791">
        <v>36.210999999999999</v>
      </c>
      <c r="C1791">
        <v>141.96199999999999</v>
      </c>
      <c r="D1791">
        <v>20.9</v>
      </c>
      <c r="E1791">
        <v>5</v>
      </c>
      <c r="F1791" t="s">
        <v>211</v>
      </c>
      <c r="J1791">
        <v>0.8</v>
      </c>
      <c r="K1791" t="s">
        <v>212</v>
      </c>
      <c r="L1791" t="s">
        <v>6968</v>
      </c>
      <c r="M1791" t="s">
        <v>6969</v>
      </c>
      <c r="N1791" t="s">
        <v>6970</v>
      </c>
      <c r="O1791" t="s">
        <v>28</v>
      </c>
      <c r="Q1791">
        <v>5.3</v>
      </c>
      <c r="S1791">
        <v>28</v>
      </c>
      <c r="T1791" t="s">
        <v>29</v>
      </c>
      <c r="U1791" t="s">
        <v>212</v>
      </c>
      <c r="V1791" t="s">
        <v>212</v>
      </c>
    </row>
    <row r="1792" spans="1:22" x14ac:dyDescent="0.2">
      <c r="A1792" t="s">
        <v>6971</v>
      </c>
      <c r="B1792">
        <v>35.988999999999997</v>
      </c>
      <c r="C1792">
        <v>139.904</v>
      </c>
      <c r="D1792">
        <v>64</v>
      </c>
      <c r="E1792">
        <v>4.8</v>
      </c>
      <c r="F1792" t="s">
        <v>211</v>
      </c>
      <c r="J1792">
        <v>0.9</v>
      </c>
      <c r="K1792" t="s">
        <v>212</v>
      </c>
      <c r="L1792" t="s">
        <v>6972</v>
      </c>
      <c r="M1792" t="s">
        <v>6973</v>
      </c>
      <c r="N1792" t="s">
        <v>6974</v>
      </c>
      <c r="O1792" t="s">
        <v>28</v>
      </c>
      <c r="Q1792">
        <v>4.5999999999999996</v>
      </c>
      <c r="S1792">
        <v>12</v>
      </c>
      <c r="T1792" t="s">
        <v>29</v>
      </c>
      <c r="U1792" t="s">
        <v>212</v>
      </c>
      <c r="V1792" t="s">
        <v>212</v>
      </c>
    </row>
    <row r="1793" spans="1:22" x14ac:dyDescent="0.2">
      <c r="A1793" t="s">
        <v>6975</v>
      </c>
      <c r="B1793">
        <v>35.473999999999997</v>
      </c>
      <c r="C1793">
        <v>135.45099999999999</v>
      </c>
      <c r="D1793">
        <v>362.3</v>
      </c>
      <c r="E1793">
        <v>6.1</v>
      </c>
      <c r="F1793" t="s">
        <v>23</v>
      </c>
      <c r="J1793">
        <v>0.8</v>
      </c>
      <c r="K1793" t="s">
        <v>212</v>
      </c>
      <c r="L1793" t="s">
        <v>6976</v>
      </c>
      <c r="M1793" t="s">
        <v>6977</v>
      </c>
      <c r="N1793" t="s">
        <v>6978</v>
      </c>
      <c r="O1793" t="s">
        <v>28</v>
      </c>
      <c r="T1793" t="s">
        <v>29</v>
      </c>
      <c r="U1793" t="s">
        <v>212</v>
      </c>
      <c r="V1793" t="s">
        <v>4468</v>
      </c>
    </row>
    <row r="1794" spans="1:22" x14ac:dyDescent="0.2">
      <c r="A1794" t="s">
        <v>6979</v>
      </c>
      <c r="B1794">
        <v>40.255000000000003</v>
      </c>
      <c r="C1794">
        <v>138.95699999999999</v>
      </c>
      <c r="D1794">
        <v>18.899999999999999</v>
      </c>
      <c r="E1794">
        <v>4.8</v>
      </c>
      <c r="F1794" t="s">
        <v>211</v>
      </c>
      <c r="J1794">
        <v>1.1000000000000001</v>
      </c>
      <c r="K1794" t="s">
        <v>212</v>
      </c>
      <c r="L1794" t="s">
        <v>6980</v>
      </c>
      <c r="M1794" t="s">
        <v>6981</v>
      </c>
      <c r="N1794" t="s">
        <v>3954</v>
      </c>
      <c r="O1794" t="s">
        <v>28</v>
      </c>
      <c r="S1794">
        <v>29</v>
      </c>
      <c r="T1794" t="s">
        <v>29</v>
      </c>
      <c r="U1794" t="s">
        <v>212</v>
      </c>
      <c r="V1794" t="s">
        <v>212</v>
      </c>
    </row>
    <row r="1795" spans="1:22" x14ac:dyDescent="0.2">
      <c r="A1795" t="s">
        <v>6982</v>
      </c>
      <c r="B1795">
        <v>40.433999999999997</v>
      </c>
      <c r="C1795">
        <v>142.27799999999999</v>
      </c>
      <c r="D1795">
        <v>33</v>
      </c>
      <c r="E1795">
        <v>4.7</v>
      </c>
      <c r="F1795" t="s">
        <v>211</v>
      </c>
      <c r="J1795">
        <v>0.8</v>
      </c>
      <c r="K1795" t="s">
        <v>212</v>
      </c>
      <c r="L1795" t="s">
        <v>6983</v>
      </c>
      <c r="M1795" t="s">
        <v>6984</v>
      </c>
      <c r="N1795" t="s">
        <v>6985</v>
      </c>
      <c r="O1795" t="s">
        <v>28</v>
      </c>
      <c r="S1795">
        <v>23</v>
      </c>
      <c r="T1795" t="s">
        <v>29</v>
      </c>
      <c r="U1795" t="s">
        <v>212</v>
      </c>
      <c r="V1795" t="s">
        <v>212</v>
      </c>
    </row>
    <row r="1796" spans="1:22" x14ac:dyDescent="0.2">
      <c r="A1796" t="s">
        <v>6986</v>
      </c>
      <c r="B1796">
        <v>39.930999999999997</v>
      </c>
      <c r="C1796">
        <v>142.93199999999999</v>
      </c>
      <c r="D1796">
        <v>44.7</v>
      </c>
      <c r="E1796">
        <v>5</v>
      </c>
      <c r="F1796" t="s">
        <v>211</v>
      </c>
      <c r="J1796">
        <v>0.8</v>
      </c>
      <c r="K1796" t="s">
        <v>212</v>
      </c>
      <c r="L1796" t="s">
        <v>6987</v>
      </c>
      <c r="M1796" t="s">
        <v>6988</v>
      </c>
      <c r="N1796" t="s">
        <v>6989</v>
      </c>
      <c r="O1796" t="s">
        <v>28</v>
      </c>
      <c r="S1796">
        <v>51</v>
      </c>
      <c r="T1796" t="s">
        <v>29</v>
      </c>
      <c r="U1796" t="s">
        <v>212</v>
      </c>
      <c r="V1796" t="s">
        <v>212</v>
      </c>
    </row>
    <row r="1797" spans="1:22" x14ac:dyDescent="0.2">
      <c r="A1797" t="s">
        <v>6990</v>
      </c>
      <c r="B1797">
        <v>39.97</v>
      </c>
      <c r="C1797">
        <v>142.73500000000001</v>
      </c>
      <c r="D1797">
        <v>60.6</v>
      </c>
      <c r="E1797">
        <v>4.7</v>
      </c>
      <c r="F1797" t="s">
        <v>211</v>
      </c>
      <c r="J1797">
        <v>1</v>
      </c>
      <c r="K1797" t="s">
        <v>212</v>
      </c>
      <c r="L1797" t="s">
        <v>6991</v>
      </c>
      <c r="M1797" t="s">
        <v>6992</v>
      </c>
      <c r="N1797" t="s">
        <v>1501</v>
      </c>
      <c r="O1797" t="s">
        <v>28</v>
      </c>
      <c r="Q1797">
        <v>18.100000000000001</v>
      </c>
      <c r="S1797">
        <v>27</v>
      </c>
      <c r="T1797" t="s">
        <v>29</v>
      </c>
      <c r="U1797" t="s">
        <v>212</v>
      </c>
      <c r="V1797" t="s">
        <v>212</v>
      </c>
    </row>
    <row r="1798" spans="1:22" x14ac:dyDescent="0.2">
      <c r="A1798" t="s">
        <v>6993</v>
      </c>
      <c r="B1798">
        <v>36.439</v>
      </c>
      <c r="C1798">
        <v>140.51</v>
      </c>
      <c r="D1798">
        <v>64.2</v>
      </c>
      <c r="E1798">
        <v>5.2</v>
      </c>
      <c r="F1798" t="s">
        <v>23</v>
      </c>
      <c r="J1798">
        <v>0.9</v>
      </c>
      <c r="K1798" t="s">
        <v>212</v>
      </c>
      <c r="L1798" t="s">
        <v>6994</v>
      </c>
      <c r="M1798" t="s">
        <v>6995</v>
      </c>
      <c r="N1798" t="s">
        <v>6996</v>
      </c>
      <c r="O1798" t="s">
        <v>28</v>
      </c>
      <c r="Q1798">
        <v>6.8</v>
      </c>
      <c r="T1798" t="s">
        <v>29</v>
      </c>
      <c r="U1798" t="s">
        <v>212</v>
      </c>
      <c r="V1798" t="s">
        <v>4468</v>
      </c>
    </row>
    <row r="1799" spans="1:22" x14ac:dyDescent="0.2">
      <c r="A1799" t="s">
        <v>6997</v>
      </c>
      <c r="B1799">
        <v>40.506</v>
      </c>
      <c r="C1799">
        <v>142.27500000000001</v>
      </c>
      <c r="D1799">
        <v>70.599999999999994</v>
      </c>
      <c r="E1799">
        <v>4.7</v>
      </c>
      <c r="F1799" t="s">
        <v>211</v>
      </c>
      <c r="J1799">
        <v>1</v>
      </c>
      <c r="K1799" t="s">
        <v>212</v>
      </c>
      <c r="L1799" t="s">
        <v>6998</v>
      </c>
      <c r="M1799" t="s">
        <v>6999</v>
      </c>
      <c r="N1799" t="s">
        <v>7000</v>
      </c>
      <c r="O1799" t="s">
        <v>28</v>
      </c>
      <c r="Q1799">
        <v>9.8000000000000007</v>
      </c>
      <c r="S1799">
        <v>18</v>
      </c>
      <c r="T1799" t="s">
        <v>29</v>
      </c>
      <c r="U1799" t="s">
        <v>212</v>
      </c>
      <c r="V1799" t="s">
        <v>212</v>
      </c>
    </row>
    <row r="1800" spans="1:22" x14ac:dyDescent="0.2">
      <c r="A1800" t="s">
        <v>7001</v>
      </c>
      <c r="B1800">
        <v>37.06</v>
      </c>
      <c r="C1800">
        <v>136.88</v>
      </c>
      <c r="D1800">
        <v>267</v>
      </c>
      <c r="E1800">
        <v>5.4</v>
      </c>
      <c r="F1800" t="s">
        <v>23</v>
      </c>
      <c r="J1800">
        <v>0.8</v>
      </c>
      <c r="K1800" t="s">
        <v>212</v>
      </c>
      <c r="L1800" t="s">
        <v>7002</v>
      </c>
      <c r="M1800" t="s">
        <v>7003</v>
      </c>
      <c r="N1800" t="s">
        <v>7004</v>
      </c>
      <c r="O1800" t="s">
        <v>28</v>
      </c>
      <c r="T1800" t="s">
        <v>29</v>
      </c>
      <c r="U1800" t="s">
        <v>212</v>
      </c>
      <c r="V1800" t="s">
        <v>4468</v>
      </c>
    </row>
    <row r="1801" spans="1:22" x14ac:dyDescent="0.2">
      <c r="A1801" t="s">
        <v>7005</v>
      </c>
      <c r="B1801">
        <v>35.521999999999998</v>
      </c>
      <c r="C1801">
        <v>140.339</v>
      </c>
      <c r="D1801">
        <v>67</v>
      </c>
      <c r="E1801">
        <v>6.3</v>
      </c>
      <c r="F1801" t="s">
        <v>23</v>
      </c>
      <c r="J1801">
        <v>1</v>
      </c>
      <c r="K1801" t="s">
        <v>212</v>
      </c>
      <c r="L1801" t="s">
        <v>7006</v>
      </c>
      <c r="M1801" t="s">
        <v>7007</v>
      </c>
      <c r="N1801" t="s">
        <v>581</v>
      </c>
      <c r="O1801" t="s">
        <v>28</v>
      </c>
      <c r="T1801" t="s">
        <v>29</v>
      </c>
      <c r="U1801" t="s">
        <v>212</v>
      </c>
      <c r="V1801" t="s">
        <v>4468</v>
      </c>
    </row>
    <row r="1802" spans="1:22" x14ac:dyDescent="0.2">
      <c r="A1802" t="s">
        <v>7008</v>
      </c>
      <c r="B1802">
        <v>35.411999999999999</v>
      </c>
      <c r="C1802">
        <v>139.04499999999999</v>
      </c>
      <c r="D1802">
        <v>121.5</v>
      </c>
      <c r="E1802">
        <v>5.3</v>
      </c>
      <c r="F1802" t="s">
        <v>23</v>
      </c>
      <c r="J1802">
        <v>0.9</v>
      </c>
      <c r="K1802" t="s">
        <v>212</v>
      </c>
      <c r="L1802" t="s">
        <v>7009</v>
      </c>
      <c r="M1802" t="s">
        <v>7010</v>
      </c>
      <c r="N1802" t="s">
        <v>7011</v>
      </c>
      <c r="O1802" t="s">
        <v>28</v>
      </c>
      <c r="T1802" t="s">
        <v>29</v>
      </c>
      <c r="U1802" t="s">
        <v>212</v>
      </c>
      <c r="V1802" t="s">
        <v>4468</v>
      </c>
    </row>
    <row r="1803" spans="1:22" x14ac:dyDescent="0.2">
      <c r="A1803" t="s">
        <v>7012</v>
      </c>
      <c r="B1803">
        <v>35.685000000000002</v>
      </c>
      <c r="C1803">
        <v>140.27099999999999</v>
      </c>
      <c r="D1803">
        <v>67.400000000000006</v>
      </c>
      <c r="E1803">
        <v>4.5</v>
      </c>
      <c r="F1803" t="s">
        <v>211</v>
      </c>
      <c r="J1803">
        <v>0.8</v>
      </c>
      <c r="K1803" t="s">
        <v>212</v>
      </c>
      <c r="L1803" t="s">
        <v>7013</v>
      </c>
      <c r="M1803" t="s">
        <v>7014</v>
      </c>
      <c r="N1803" t="s">
        <v>7015</v>
      </c>
      <c r="O1803" t="s">
        <v>28</v>
      </c>
      <c r="Q1803">
        <v>11.6</v>
      </c>
      <c r="S1803">
        <v>1</v>
      </c>
      <c r="T1803" t="s">
        <v>29</v>
      </c>
      <c r="U1803" t="s">
        <v>212</v>
      </c>
      <c r="V1803" t="s">
        <v>212</v>
      </c>
    </row>
    <row r="1804" spans="1:22" x14ac:dyDescent="0.2">
      <c r="A1804" t="s">
        <v>7016</v>
      </c>
      <c r="B1804">
        <v>34.857999999999997</v>
      </c>
      <c r="C1804">
        <v>138.99</v>
      </c>
      <c r="D1804">
        <v>149.69999999999999</v>
      </c>
      <c r="E1804">
        <v>5.4</v>
      </c>
      <c r="F1804" t="s">
        <v>23</v>
      </c>
      <c r="J1804">
        <v>1</v>
      </c>
      <c r="K1804" t="s">
        <v>212</v>
      </c>
      <c r="L1804" t="s">
        <v>7017</v>
      </c>
      <c r="M1804" t="s">
        <v>7018</v>
      </c>
      <c r="N1804" t="s">
        <v>2653</v>
      </c>
      <c r="O1804" t="s">
        <v>28</v>
      </c>
      <c r="Q1804">
        <v>2.9</v>
      </c>
      <c r="T1804" t="s">
        <v>29</v>
      </c>
      <c r="U1804" t="s">
        <v>212</v>
      </c>
      <c r="V1804" t="s">
        <v>4468</v>
      </c>
    </row>
    <row r="1805" spans="1:22" x14ac:dyDescent="0.2">
      <c r="A1805" t="s">
        <v>7019</v>
      </c>
      <c r="B1805">
        <v>35.926000000000002</v>
      </c>
      <c r="C1805">
        <v>140.04900000000001</v>
      </c>
      <c r="D1805">
        <v>78.5</v>
      </c>
      <c r="E1805">
        <v>5.2</v>
      </c>
      <c r="F1805" t="s">
        <v>23</v>
      </c>
      <c r="J1805">
        <v>1</v>
      </c>
      <c r="K1805" t="s">
        <v>212</v>
      </c>
      <c r="L1805" t="s">
        <v>7020</v>
      </c>
      <c r="M1805" t="s">
        <v>7021</v>
      </c>
      <c r="N1805" t="s">
        <v>7022</v>
      </c>
      <c r="O1805" t="s">
        <v>28</v>
      </c>
      <c r="Q1805">
        <v>3.5</v>
      </c>
      <c r="T1805" t="s">
        <v>29</v>
      </c>
      <c r="U1805" t="s">
        <v>212</v>
      </c>
      <c r="V1805" t="s">
        <v>4468</v>
      </c>
    </row>
    <row r="1806" spans="1:22" x14ac:dyDescent="0.2">
      <c r="A1806" t="s">
        <v>7023</v>
      </c>
      <c r="B1806">
        <v>35.984000000000002</v>
      </c>
      <c r="C1806">
        <v>140.32300000000001</v>
      </c>
      <c r="D1806">
        <v>80.400000000000006</v>
      </c>
      <c r="E1806">
        <v>4.5</v>
      </c>
      <c r="F1806" t="s">
        <v>211</v>
      </c>
      <c r="J1806">
        <v>1</v>
      </c>
      <c r="K1806" t="s">
        <v>212</v>
      </c>
      <c r="L1806" t="s">
        <v>7024</v>
      </c>
      <c r="M1806" t="s">
        <v>7025</v>
      </c>
      <c r="N1806" t="s">
        <v>7026</v>
      </c>
      <c r="O1806" t="s">
        <v>28</v>
      </c>
      <c r="Q1806">
        <v>11.3</v>
      </c>
      <c r="S1806">
        <v>1</v>
      </c>
      <c r="T1806" t="s">
        <v>29</v>
      </c>
      <c r="U1806" t="s">
        <v>212</v>
      </c>
      <c r="V1806" t="s">
        <v>212</v>
      </c>
    </row>
    <row r="1807" spans="1:22" x14ac:dyDescent="0.2">
      <c r="A1807" t="s">
        <v>7027</v>
      </c>
      <c r="B1807">
        <v>36.122999999999998</v>
      </c>
      <c r="C1807">
        <v>141.35400000000001</v>
      </c>
      <c r="D1807">
        <v>33</v>
      </c>
      <c r="E1807">
        <v>5</v>
      </c>
      <c r="F1807" t="s">
        <v>211</v>
      </c>
      <c r="J1807">
        <v>0.9</v>
      </c>
      <c r="K1807" t="s">
        <v>212</v>
      </c>
      <c r="L1807" t="s">
        <v>7028</v>
      </c>
      <c r="M1807" t="s">
        <v>7029</v>
      </c>
      <c r="N1807" t="s">
        <v>7030</v>
      </c>
      <c r="O1807" t="s">
        <v>28</v>
      </c>
      <c r="S1807">
        <v>32</v>
      </c>
      <c r="T1807" t="s">
        <v>29</v>
      </c>
      <c r="U1807" t="s">
        <v>212</v>
      </c>
      <c r="V1807" t="s">
        <v>212</v>
      </c>
    </row>
    <row r="1808" spans="1:22" x14ac:dyDescent="0.2">
      <c r="A1808" t="s">
        <v>7031</v>
      </c>
      <c r="B1808">
        <v>39.298999999999999</v>
      </c>
      <c r="C1808">
        <v>141.87700000000001</v>
      </c>
      <c r="D1808">
        <v>68.3</v>
      </c>
      <c r="E1808">
        <v>5</v>
      </c>
      <c r="F1808" t="s">
        <v>211</v>
      </c>
      <c r="J1808">
        <v>0.9</v>
      </c>
      <c r="K1808" t="s">
        <v>212</v>
      </c>
      <c r="L1808" t="s">
        <v>7032</v>
      </c>
      <c r="M1808" t="s">
        <v>7033</v>
      </c>
      <c r="N1808" t="s">
        <v>7034</v>
      </c>
      <c r="O1808" t="s">
        <v>28</v>
      </c>
      <c r="Q1808">
        <v>5</v>
      </c>
      <c r="S1808">
        <v>40</v>
      </c>
      <c r="T1808" t="s">
        <v>29</v>
      </c>
      <c r="U1808" t="s">
        <v>212</v>
      </c>
      <c r="V1808" t="s">
        <v>212</v>
      </c>
    </row>
    <row r="1809" spans="1:22" x14ac:dyDescent="0.2">
      <c r="A1809" t="s">
        <v>7035</v>
      </c>
      <c r="B1809">
        <v>33.631</v>
      </c>
      <c r="C1809">
        <v>141.602</v>
      </c>
      <c r="D1809">
        <v>33</v>
      </c>
      <c r="E1809">
        <v>5.2</v>
      </c>
      <c r="F1809" t="s">
        <v>211</v>
      </c>
      <c r="J1809">
        <v>0.3</v>
      </c>
      <c r="K1809" t="s">
        <v>212</v>
      </c>
      <c r="L1809" t="s">
        <v>7036</v>
      </c>
      <c r="M1809" t="s">
        <v>7037</v>
      </c>
      <c r="N1809" t="s">
        <v>7038</v>
      </c>
      <c r="O1809" t="s">
        <v>28</v>
      </c>
      <c r="S1809">
        <v>3</v>
      </c>
      <c r="T1809" t="s">
        <v>29</v>
      </c>
      <c r="U1809" t="s">
        <v>212</v>
      </c>
      <c r="V1809" t="s">
        <v>212</v>
      </c>
    </row>
    <row r="1810" spans="1:22" x14ac:dyDescent="0.2">
      <c r="A1810" t="s">
        <v>7039</v>
      </c>
      <c r="B1810">
        <v>37.982999999999997</v>
      </c>
      <c r="C1810">
        <v>141.751</v>
      </c>
      <c r="D1810">
        <v>53.1</v>
      </c>
      <c r="E1810">
        <v>4.8</v>
      </c>
      <c r="F1810" t="s">
        <v>211</v>
      </c>
      <c r="J1810">
        <v>1</v>
      </c>
      <c r="K1810" t="s">
        <v>212</v>
      </c>
      <c r="L1810" t="s">
        <v>7040</v>
      </c>
      <c r="M1810" t="s">
        <v>7041</v>
      </c>
      <c r="N1810" t="s">
        <v>7042</v>
      </c>
      <c r="O1810" t="s">
        <v>28</v>
      </c>
      <c r="Q1810">
        <v>5.3</v>
      </c>
      <c r="S1810">
        <v>33</v>
      </c>
      <c r="T1810" t="s">
        <v>29</v>
      </c>
      <c r="U1810" t="s">
        <v>212</v>
      </c>
      <c r="V1810" t="s">
        <v>212</v>
      </c>
    </row>
    <row r="1811" spans="1:22" x14ac:dyDescent="0.2">
      <c r="A1811" t="s">
        <v>7043</v>
      </c>
      <c r="B1811">
        <v>37.33</v>
      </c>
      <c r="C1811">
        <v>141.90199999999999</v>
      </c>
      <c r="D1811">
        <v>40.5</v>
      </c>
      <c r="E1811">
        <v>4.5999999999999996</v>
      </c>
      <c r="F1811" t="s">
        <v>211</v>
      </c>
      <c r="J1811">
        <v>1</v>
      </c>
      <c r="K1811" t="s">
        <v>212</v>
      </c>
      <c r="L1811" t="s">
        <v>7044</v>
      </c>
      <c r="M1811" t="s">
        <v>7045</v>
      </c>
      <c r="N1811" t="s">
        <v>6161</v>
      </c>
      <c r="O1811" t="s">
        <v>28</v>
      </c>
      <c r="Q1811">
        <v>14</v>
      </c>
      <c r="S1811">
        <v>5</v>
      </c>
      <c r="T1811" t="s">
        <v>29</v>
      </c>
      <c r="U1811" t="s">
        <v>212</v>
      </c>
      <c r="V1811" t="s">
        <v>212</v>
      </c>
    </row>
    <row r="1812" spans="1:22" x14ac:dyDescent="0.2">
      <c r="A1812" t="s">
        <v>7046</v>
      </c>
      <c r="B1812">
        <v>37.061</v>
      </c>
      <c r="C1812">
        <v>142.02799999999999</v>
      </c>
      <c r="D1812">
        <v>30.1</v>
      </c>
      <c r="E1812">
        <v>5</v>
      </c>
      <c r="F1812" t="s">
        <v>211</v>
      </c>
      <c r="J1812">
        <v>1</v>
      </c>
      <c r="K1812" t="s">
        <v>212</v>
      </c>
      <c r="L1812" t="s">
        <v>7047</v>
      </c>
      <c r="M1812" t="s">
        <v>7048</v>
      </c>
      <c r="N1812" t="s">
        <v>4069</v>
      </c>
      <c r="O1812" t="s">
        <v>28</v>
      </c>
      <c r="S1812">
        <v>58</v>
      </c>
      <c r="T1812" t="s">
        <v>29</v>
      </c>
      <c r="U1812" t="s">
        <v>212</v>
      </c>
      <c r="V1812" t="s">
        <v>212</v>
      </c>
    </row>
    <row r="1813" spans="1:22" x14ac:dyDescent="0.2">
      <c r="A1813" t="s">
        <v>7049</v>
      </c>
      <c r="B1813">
        <v>36.31</v>
      </c>
      <c r="C1813">
        <v>141.072</v>
      </c>
      <c r="D1813">
        <v>26.6</v>
      </c>
      <c r="E1813">
        <v>6.1</v>
      </c>
      <c r="F1813" t="s">
        <v>23</v>
      </c>
      <c r="J1813">
        <v>0.9</v>
      </c>
      <c r="K1813" t="s">
        <v>212</v>
      </c>
      <c r="L1813" t="s">
        <v>7050</v>
      </c>
      <c r="M1813" t="s">
        <v>7051</v>
      </c>
      <c r="N1813" t="s">
        <v>7052</v>
      </c>
      <c r="O1813" t="s">
        <v>28</v>
      </c>
      <c r="T1813" t="s">
        <v>29</v>
      </c>
      <c r="U1813" t="s">
        <v>212</v>
      </c>
      <c r="V1813" t="s">
        <v>4468</v>
      </c>
    </row>
    <row r="1814" spans="1:22" x14ac:dyDescent="0.2">
      <c r="A1814" t="s">
        <v>7053</v>
      </c>
      <c r="B1814">
        <v>35.073999999999998</v>
      </c>
      <c r="C1814">
        <v>139.03800000000001</v>
      </c>
      <c r="D1814">
        <v>47.3</v>
      </c>
      <c r="E1814">
        <v>5.0999999999999996</v>
      </c>
      <c r="F1814" t="s">
        <v>23</v>
      </c>
      <c r="J1814">
        <v>0.7</v>
      </c>
      <c r="K1814" t="s">
        <v>212</v>
      </c>
      <c r="L1814" t="s">
        <v>7054</v>
      </c>
      <c r="M1814" t="s">
        <v>7055</v>
      </c>
      <c r="N1814" t="s">
        <v>7056</v>
      </c>
      <c r="O1814" t="s">
        <v>28</v>
      </c>
      <c r="Q1814">
        <v>5.3</v>
      </c>
      <c r="T1814" t="s">
        <v>29</v>
      </c>
      <c r="U1814" t="s">
        <v>212</v>
      </c>
      <c r="V1814" t="s">
        <v>4468</v>
      </c>
    </row>
    <row r="1815" spans="1:22" x14ac:dyDescent="0.2">
      <c r="A1815" t="s">
        <v>7057</v>
      </c>
      <c r="B1815">
        <v>34.055999999999997</v>
      </c>
      <c r="C1815">
        <v>140.25</v>
      </c>
      <c r="D1815">
        <v>84.1</v>
      </c>
      <c r="E1815">
        <v>4.5</v>
      </c>
      <c r="F1815" t="s">
        <v>211</v>
      </c>
      <c r="J1815">
        <v>0.9</v>
      </c>
      <c r="K1815" t="s">
        <v>212</v>
      </c>
      <c r="L1815" t="s">
        <v>7058</v>
      </c>
      <c r="M1815" t="s">
        <v>7059</v>
      </c>
      <c r="N1815" t="s">
        <v>7060</v>
      </c>
      <c r="O1815" t="s">
        <v>28</v>
      </c>
      <c r="Q1815">
        <v>19.399999999999999</v>
      </c>
      <c r="S1815">
        <v>2</v>
      </c>
      <c r="T1815" t="s">
        <v>29</v>
      </c>
      <c r="U1815" t="s">
        <v>212</v>
      </c>
      <c r="V1815" t="s">
        <v>212</v>
      </c>
    </row>
    <row r="1816" spans="1:22" x14ac:dyDescent="0.2">
      <c r="A1816" t="s">
        <v>7061</v>
      </c>
      <c r="B1816">
        <v>35.753</v>
      </c>
      <c r="C1816">
        <v>140.15299999999999</v>
      </c>
      <c r="D1816">
        <v>123.6</v>
      </c>
      <c r="E1816">
        <v>4.8</v>
      </c>
      <c r="F1816" t="s">
        <v>211</v>
      </c>
      <c r="J1816">
        <v>0.9</v>
      </c>
      <c r="K1816" t="s">
        <v>212</v>
      </c>
      <c r="L1816" t="s">
        <v>7062</v>
      </c>
      <c r="M1816" t="s">
        <v>7063</v>
      </c>
      <c r="N1816" t="s">
        <v>7064</v>
      </c>
      <c r="O1816" t="s">
        <v>28</v>
      </c>
      <c r="Q1816">
        <v>11.1</v>
      </c>
      <c r="S1816">
        <v>12</v>
      </c>
      <c r="T1816" t="s">
        <v>29</v>
      </c>
      <c r="U1816" t="s">
        <v>212</v>
      </c>
      <c r="V1816" t="s">
        <v>212</v>
      </c>
    </row>
    <row r="1817" spans="1:22" x14ac:dyDescent="0.2">
      <c r="A1817" t="s">
        <v>7065</v>
      </c>
      <c r="B1817">
        <v>35.365000000000002</v>
      </c>
      <c r="C1817">
        <v>135.279</v>
      </c>
      <c r="D1817">
        <v>378.4</v>
      </c>
      <c r="E1817">
        <v>4.7</v>
      </c>
      <c r="F1817" t="s">
        <v>211</v>
      </c>
      <c r="J1817">
        <v>1.2</v>
      </c>
      <c r="K1817" t="s">
        <v>212</v>
      </c>
      <c r="L1817" t="s">
        <v>7066</v>
      </c>
      <c r="M1817" t="s">
        <v>7067</v>
      </c>
      <c r="N1817" t="s">
        <v>7068</v>
      </c>
      <c r="O1817" t="s">
        <v>28</v>
      </c>
      <c r="Q1817">
        <v>8</v>
      </c>
      <c r="S1817">
        <v>8</v>
      </c>
      <c r="T1817" t="s">
        <v>29</v>
      </c>
      <c r="U1817" t="s">
        <v>212</v>
      </c>
      <c r="V1817" t="s">
        <v>212</v>
      </c>
    </row>
    <row r="1818" spans="1:22" x14ac:dyDescent="0.2">
      <c r="A1818" t="s">
        <v>7069</v>
      </c>
      <c r="B1818">
        <v>33.125</v>
      </c>
      <c r="C1818">
        <v>131.84399999999999</v>
      </c>
      <c r="D1818">
        <v>33</v>
      </c>
      <c r="E1818">
        <v>4.5</v>
      </c>
      <c r="F1818" t="s">
        <v>211</v>
      </c>
      <c r="J1818">
        <v>1</v>
      </c>
      <c r="K1818" t="s">
        <v>212</v>
      </c>
      <c r="L1818" t="s">
        <v>7070</v>
      </c>
      <c r="M1818" t="s">
        <v>7071</v>
      </c>
      <c r="N1818" t="s">
        <v>7072</v>
      </c>
      <c r="O1818" t="s">
        <v>28</v>
      </c>
      <c r="S1818">
        <v>3</v>
      </c>
      <c r="T1818" t="s">
        <v>29</v>
      </c>
      <c r="U1818" t="s">
        <v>212</v>
      </c>
      <c r="V1818" t="s">
        <v>212</v>
      </c>
    </row>
    <row r="1819" spans="1:22" x14ac:dyDescent="0.2">
      <c r="A1819" t="s">
        <v>7073</v>
      </c>
      <c r="B1819">
        <v>35.215000000000003</v>
      </c>
      <c r="C1819">
        <v>140.42099999999999</v>
      </c>
      <c r="D1819">
        <v>26</v>
      </c>
      <c r="E1819">
        <v>5.2</v>
      </c>
      <c r="F1819" t="s">
        <v>23</v>
      </c>
      <c r="J1819">
        <v>1.1000000000000001</v>
      </c>
      <c r="K1819" t="s">
        <v>212</v>
      </c>
      <c r="L1819" t="s">
        <v>7074</v>
      </c>
      <c r="M1819" t="s">
        <v>7075</v>
      </c>
      <c r="N1819" t="s">
        <v>7076</v>
      </c>
      <c r="O1819" t="s">
        <v>28</v>
      </c>
      <c r="Q1819">
        <v>3.9</v>
      </c>
      <c r="T1819" t="s">
        <v>29</v>
      </c>
      <c r="U1819" t="s">
        <v>212</v>
      </c>
      <c r="V1819" t="s">
        <v>4468</v>
      </c>
    </row>
    <row r="1820" spans="1:22" x14ac:dyDescent="0.2">
      <c r="A1820" t="s">
        <v>7077</v>
      </c>
      <c r="B1820">
        <v>35.302999999999997</v>
      </c>
      <c r="C1820">
        <v>140.35900000000001</v>
      </c>
      <c r="D1820">
        <v>44.1</v>
      </c>
      <c r="E1820">
        <v>4.9000000000000004</v>
      </c>
      <c r="F1820" t="s">
        <v>211</v>
      </c>
      <c r="J1820">
        <v>1.2</v>
      </c>
      <c r="K1820" t="s">
        <v>212</v>
      </c>
      <c r="L1820" t="s">
        <v>7078</v>
      </c>
      <c r="M1820" t="s">
        <v>7079</v>
      </c>
      <c r="N1820" t="s">
        <v>7080</v>
      </c>
      <c r="O1820" t="s">
        <v>28</v>
      </c>
      <c r="Q1820">
        <v>6.4</v>
      </c>
      <c r="S1820">
        <v>25</v>
      </c>
      <c r="T1820" t="s">
        <v>29</v>
      </c>
      <c r="U1820" t="s">
        <v>212</v>
      </c>
      <c r="V1820" t="s">
        <v>212</v>
      </c>
    </row>
    <row r="1821" spans="1:22" x14ac:dyDescent="0.2">
      <c r="A1821" t="s">
        <v>7081</v>
      </c>
      <c r="B1821">
        <v>34.51</v>
      </c>
      <c r="C1821">
        <v>140.11699999999999</v>
      </c>
      <c r="D1821">
        <v>33</v>
      </c>
      <c r="E1821">
        <v>4.8</v>
      </c>
      <c r="F1821" t="s">
        <v>211</v>
      </c>
      <c r="J1821">
        <v>0.8</v>
      </c>
      <c r="K1821" t="s">
        <v>212</v>
      </c>
      <c r="L1821" t="s">
        <v>7082</v>
      </c>
      <c r="M1821" t="s">
        <v>7083</v>
      </c>
      <c r="N1821" t="s">
        <v>7084</v>
      </c>
      <c r="O1821" t="s">
        <v>28</v>
      </c>
      <c r="S1821">
        <v>3</v>
      </c>
      <c r="T1821" t="s">
        <v>29</v>
      </c>
      <c r="U1821" t="s">
        <v>212</v>
      </c>
      <c r="V1821" t="s">
        <v>212</v>
      </c>
    </row>
    <row r="1822" spans="1:22" x14ac:dyDescent="0.2">
      <c r="A1822" t="s">
        <v>7085</v>
      </c>
      <c r="B1822">
        <v>38.720999999999997</v>
      </c>
      <c r="C1822">
        <v>142.255</v>
      </c>
      <c r="D1822">
        <v>68.599999999999994</v>
      </c>
      <c r="E1822">
        <v>4.5</v>
      </c>
      <c r="F1822" t="s">
        <v>211</v>
      </c>
      <c r="J1822">
        <v>0.6</v>
      </c>
      <c r="K1822" t="s">
        <v>212</v>
      </c>
      <c r="L1822" t="s">
        <v>7086</v>
      </c>
      <c r="M1822" t="s">
        <v>7087</v>
      </c>
      <c r="N1822" t="s">
        <v>7088</v>
      </c>
      <c r="O1822" t="s">
        <v>28</v>
      </c>
      <c r="Q1822">
        <v>8.3000000000000007</v>
      </c>
      <c r="S1822">
        <v>3</v>
      </c>
      <c r="T1822" t="s">
        <v>29</v>
      </c>
      <c r="U1822" t="s">
        <v>212</v>
      </c>
      <c r="V1822" t="s">
        <v>212</v>
      </c>
    </row>
    <row r="1823" spans="1:22" x14ac:dyDescent="0.2">
      <c r="A1823" t="s">
        <v>7089</v>
      </c>
      <c r="B1823">
        <v>35.703000000000003</v>
      </c>
      <c r="C1823">
        <v>142.137</v>
      </c>
      <c r="D1823">
        <v>13</v>
      </c>
      <c r="E1823">
        <v>4.9000000000000004</v>
      </c>
      <c r="F1823" t="s">
        <v>211</v>
      </c>
      <c r="J1823">
        <v>1.3</v>
      </c>
      <c r="K1823" t="s">
        <v>212</v>
      </c>
      <c r="L1823" t="s">
        <v>7090</v>
      </c>
      <c r="M1823" t="s">
        <v>7091</v>
      </c>
      <c r="N1823" t="s">
        <v>7092</v>
      </c>
      <c r="O1823" t="s">
        <v>28</v>
      </c>
      <c r="Q1823">
        <v>6.1</v>
      </c>
      <c r="S1823">
        <v>10</v>
      </c>
      <c r="T1823" t="s">
        <v>29</v>
      </c>
      <c r="U1823" t="s">
        <v>212</v>
      </c>
      <c r="V1823" t="s">
        <v>212</v>
      </c>
    </row>
    <row r="1824" spans="1:22" x14ac:dyDescent="0.2">
      <c r="A1824" t="s">
        <v>7093</v>
      </c>
      <c r="B1824">
        <v>32.988</v>
      </c>
      <c r="C1824">
        <v>141.16200000000001</v>
      </c>
      <c r="D1824">
        <v>37.1</v>
      </c>
      <c r="E1824">
        <v>5</v>
      </c>
      <c r="F1824" t="s">
        <v>211</v>
      </c>
      <c r="J1824">
        <v>1</v>
      </c>
      <c r="K1824" t="s">
        <v>212</v>
      </c>
      <c r="L1824" t="s">
        <v>7094</v>
      </c>
      <c r="M1824" t="s">
        <v>7095</v>
      </c>
      <c r="N1824" t="s">
        <v>7096</v>
      </c>
      <c r="O1824" t="s">
        <v>28</v>
      </c>
      <c r="Q1824">
        <v>16.8</v>
      </c>
      <c r="S1824">
        <v>6</v>
      </c>
      <c r="T1824" t="s">
        <v>29</v>
      </c>
      <c r="U1824" t="s">
        <v>212</v>
      </c>
      <c r="V1824" t="s">
        <v>212</v>
      </c>
    </row>
    <row r="1825" spans="1:22" x14ac:dyDescent="0.2">
      <c r="A1825" t="s">
        <v>7097</v>
      </c>
      <c r="B1825">
        <v>33.494999999999997</v>
      </c>
      <c r="C1825">
        <v>140.99199999999999</v>
      </c>
      <c r="D1825">
        <v>50.9</v>
      </c>
      <c r="E1825">
        <v>5.4</v>
      </c>
      <c r="F1825" t="s">
        <v>23</v>
      </c>
      <c r="J1825">
        <v>0.9</v>
      </c>
      <c r="K1825" t="s">
        <v>212</v>
      </c>
      <c r="L1825" t="s">
        <v>7098</v>
      </c>
      <c r="M1825" t="s">
        <v>7099</v>
      </c>
      <c r="N1825" t="s">
        <v>7100</v>
      </c>
      <c r="O1825" t="s">
        <v>28</v>
      </c>
      <c r="T1825" t="s">
        <v>29</v>
      </c>
      <c r="U1825" t="s">
        <v>212</v>
      </c>
      <c r="V1825" t="s">
        <v>4468</v>
      </c>
    </row>
    <row r="1826" spans="1:22" x14ac:dyDescent="0.2">
      <c r="A1826" t="s">
        <v>7101</v>
      </c>
      <c r="B1826">
        <v>35.918999999999997</v>
      </c>
      <c r="C1826">
        <v>141.89699999999999</v>
      </c>
      <c r="D1826">
        <v>12.6</v>
      </c>
      <c r="E1826">
        <v>4.7</v>
      </c>
      <c r="F1826" t="s">
        <v>211</v>
      </c>
      <c r="J1826">
        <v>0.9</v>
      </c>
      <c r="K1826" t="s">
        <v>212</v>
      </c>
      <c r="L1826" t="s">
        <v>7102</v>
      </c>
      <c r="M1826" t="s">
        <v>7103</v>
      </c>
      <c r="N1826" t="s">
        <v>7104</v>
      </c>
      <c r="O1826" t="s">
        <v>28</v>
      </c>
      <c r="Q1826">
        <v>4.2</v>
      </c>
      <c r="S1826">
        <v>6</v>
      </c>
      <c r="T1826" t="s">
        <v>29</v>
      </c>
      <c r="U1826" t="s">
        <v>212</v>
      </c>
      <c r="V1826" t="s">
        <v>212</v>
      </c>
    </row>
    <row r="1827" spans="1:22" x14ac:dyDescent="0.2">
      <c r="A1827" t="s">
        <v>7105</v>
      </c>
      <c r="B1827">
        <v>39.444000000000003</v>
      </c>
      <c r="C1827">
        <v>143.005</v>
      </c>
      <c r="D1827">
        <v>53</v>
      </c>
      <c r="E1827">
        <v>4.5</v>
      </c>
      <c r="F1827" t="s">
        <v>211</v>
      </c>
      <c r="J1827">
        <v>0.8</v>
      </c>
      <c r="K1827" t="s">
        <v>212</v>
      </c>
      <c r="L1827" t="s">
        <v>7106</v>
      </c>
      <c r="M1827" t="s">
        <v>7107</v>
      </c>
      <c r="N1827" t="s">
        <v>7108</v>
      </c>
      <c r="O1827" t="s">
        <v>28</v>
      </c>
      <c r="Q1827">
        <v>10.5</v>
      </c>
      <c r="S1827">
        <v>11</v>
      </c>
      <c r="T1827" t="s">
        <v>29</v>
      </c>
      <c r="U1827" t="s">
        <v>212</v>
      </c>
      <c r="V1827" t="s">
        <v>212</v>
      </c>
    </row>
    <row r="1828" spans="1:22" x14ac:dyDescent="0.2">
      <c r="A1828" t="s">
        <v>7109</v>
      </c>
      <c r="B1828">
        <v>33.267000000000003</v>
      </c>
      <c r="C1828">
        <v>138.643</v>
      </c>
      <c r="D1828">
        <v>10</v>
      </c>
      <c r="E1828">
        <v>6.5</v>
      </c>
      <c r="F1828" t="s">
        <v>23</v>
      </c>
      <c r="J1828">
        <v>1.3</v>
      </c>
      <c r="K1828" t="s">
        <v>212</v>
      </c>
      <c r="L1828" t="s">
        <v>7110</v>
      </c>
      <c r="M1828" t="s">
        <v>7111</v>
      </c>
      <c r="N1828" t="s">
        <v>7112</v>
      </c>
      <c r="O1828" t="s">
        <v>28</v>
      </c>
      <c r="T1828" t="s">
        <v>29</v>
      </c>
      <c r="U1828" t="s">
        <v>212</v>
      </c>
      <c r="V1828" t="s">
        <v>3427</v>
      </c>
    </row>
    <row r="1829" spans="1:22" x14ac:dyDescent="0.2">
      <c r="A1829" t="s">
        <v>7113</v>
      </c>
      <c r="B1829">
        <v>33.189</v>
      </c>
      <c r="C1829">
        <v>138.685</v>
      </c>
      <c r="D1829">
        <v>10</v>
      </c>
      <c r="E1829">
        <v>6.2</v>
      </c>
      <c r="F1829" t="s">
        <v>439</v>
      </c>
      <c r="J1829">
        <v>1.1000000000000001</v>
      </c>
      <c r="K1829" t="s">
        <v>212</v>
      </c>
      <c r="L1829" t="s">
        <v>7114</v>
      </c>
      <c r="M1829" t="s">
        <v>7115</v>
      </c>
      <c r="N1829" t="s">
        <v>7116</v>
      </c>
      <c r="O1829" t="s">
        <v>28</v>
      </c>
      <c r="S1829">
        <v>7</v>
      </c>
      <c r="T1829" t="s">
        <v>29</v>
      </c>
      <c r="U1829" t="s">
        <v>212</v>
      </c>
      <c r="V1829" t="s">
        <v>212</v>
      </c>
    </row>
    <row r="1830" spans="1:22" x14ac:dyDescent="0.2">
      <c r="A1830" t="s">
        <v>7117</v>
      </c>
      <c r="B1830">
        <v>35.659999999999997</v>
      </c>
      <c r="C1830">
        <v>140.59700000000001</v>
      </c>
      <c r="D1830">
        <v>71.400000000000006</v>
      </c>
      <c r="E1830">
        <v>4.5</v>
      </c>
      <c r="F1830" t="s">
        <v>211</v>
      </c>
      <c r="J1830">
        <v>0.6</v>
      </c>
      <c r="K1830" t="s">
        <v>212</v>
      </c>
      <c r="L1830" t="s">
        <v>7118</v>
      </c>
      <c r="M1830" t="s">
        <v>7119</v>
      </c>
      <c r="N1830" t="s">
        <v>7120</v>
      </c>
      <c r="O1830" t="s">
        <v>28</v>
      </c>
      <c r="Q1830">
        <v>6.5</v>
      </c>
      <c r="S1830">
        <v>5</v>
      </c>
      <c r="T1830" t="s">
        <v>29</v>
      </c>
      <c r="U1830" t="s">
        <v>212</v>
      </c>
      <c r="V1830" t="s">
        <v>212</v>
      </c>
    </row>
    <row r="1831" spans="1:22" x14ac:dyDescent="0.2">
      <c r="A1831" t="s">
        <v>7121</v>
      </c>
      <c r="B1831">
        <v>33.298000000000002</v>
      </c>
      <c r="C1831">
        <v>138.53899999999999</v>
      </c>
      <c r="D1831">
        <v>6.7</v>
      </c>
      <c r="E1831">
        <v>4.5</v>
      </c>
      <c r="F1831" t="s">
        <v>211</v>
      </c>
      <c r="J1831">
        <v>1.1000000000000001</v>
      </c>
      <c r="K1831" t="s">
        <v>212</v>
      </c>
      <c r="L1831" t="s">
        <v>7122</v>
      </c>
      <c r="M1831" t="s">
        <v>7123</v>
      </c>
      <c r="N1831" t="s">
        <v>7124</v>
      </c>
      <c r="O1831" t="s">
        <v>28</v>
      </c>
      <c r="Q1831">
        <v>5</v>
      </c>
      <c r="S1831">
        <v>6</v>
      </c>
      <c r="T1831" t="s">
        <v>29</v>
      </c>
      <c r="U1831" t="s">
        <v>212</v>
      </c>
      <c r="V1831" t="s">
        <v>212</v>
      </c>
    </row>
    <row r="1832" spans="1:22" x14ac:dyDescent="0.2">
      <c r="A1832" t="s">
        <v>7125</v>
      </c>
      <c r="B1832">
        <v>34.942</v>
      </c>
      <c r="C1832">
        <v>134.256</v>
      </c>
      <c r="D1832">
        <v>25.7</v>
      </c>
      <c r="E1832">
        <v>4.9000000000000004</v>
      </c>
      <c r="F1832" t="s">
        <v>211</v>
      </c>
      <c r="J1832">
        <v>1</v>
      </c>
      <c r="K1832" t="s">
        <v>212</v>
      </c>
      <c r="L1832" t="s">
        <v>7126</v>
      </c>
      <c r="M1832" t="s">
        <v>7127</v>
      </c>
      <c r="N1832" t="s">
        <v>7128</v>
      </c>
      <c r="O1832" t="s">
        <v>28</v>
      </c>
      <c r="Q1832">
        <v>3.4</v>
      </c>
      <c r="S1832">
        <v>15</v>
      </c>
      <c r="T1832" t="s">
        <v>29</v>
      </c>
      <c r="U1832" t="s">
        <v>212</v>
      </c>
      <c r="V1832" t="s">
        <v>212</v>
      </c>
    </row>
    <row r="1833" spans="1:22" x14ac:dyDescent="0.2">
      <c r="A1833" t="s">
        <v>7129</v>
      </c>
      <c r="B1833">
        <v>36.51</v>
      </c>
      <c r="C1833">
        <v>139.352</v>
      </c>
      <c r="D1833">
        <v>118.1</v>
      </c>
      <c r="E1833">
        <v>4.9000000000000004</v>
      </c>
      <c r="F1833" t="s">
        <v>211</v>
      </c>
      <c r="J1833">
        <v>0.8</v>
      </c>
      <c r="K1833" t="s">
        <v>212</v>
      </c>
      <c r="L1833" t="s">
        <v>7130</v>
      </c>
      <c r="M1833" t="s">
        <v>7131</v>
      </c>
      <c r="N1833" t="s">
        <v>7132</v>
      </c>
      <c r="O1833" t="s">
        <v>28</v>
      </c>
      <c r="Q1833">
        <v>4.7</v>
      </c>
      <c r="S1833">
        <v>3</v>
      </c>
      <c r="T1833" t="s">
        <v>29</v>
      </c>
      <c r="U1833" t="s">
        <v>212</v>
      </c>
      <c r="V1833" t="s">
        <v>212</v>
      </c>
    </row>
    <row r="1834" spans="1:22" x14ac:dyDescent="0.2">
      <c r="A1834" t="s">
        <v>7133</v>
      </c>
      <c r="B1834">
        <v>33.783999999999999</v>
      </c>
      <c r="C1834">
        <v>139.274</v>
      </c>
      <c r="D1834">
        <v>33</v>
      </c>
      <c r="E1834">
        <v>4.5</v>
      </c>
      <c r="F1834" t="s">
        <v>211</v>
      </c>
      <c r="J1834">
        <v>0.6</v>
      </c>
      <c r="K1834" t="s">
        <v>212</v>
      </c>
      <c r="L1834" t="s">
        <v>7134</v>
      </c>
      <c r="M1834" t="s">
        <v>7135</v>
      </c>
      <c r="N1834" t="s">
        <v>7136</v>
      </c>
      <c r="O1834" t="s">
        <v>28</v>
      </c>
      <c r="S1834">
        <v>5</v>
      </c>
      <c r="T1834" t="s">
        <v>29</v>
      </c>
      <c r="U1834" t="s">
        <v>212</v>
      </c>
      <c r="V1834" t="s">
        <v>212</v>
      </c>
    </row>
    <row r="1835" spans="1:22" x14ac:dyDescent="0.2">
      <c r="A1835" t="s">
        <v>7137</v>
      </c>
      <c r="B1835">
        <v>36.536000000000001</v>
      </c>
      <c r="C1835">
        <v>139.27500000000001</v>
      </c>
      <c r="D1835">
        <v>123.2</v>
      </c>
      <c r="E1835">
        <v>4.8</v>
      </c>
      <c r="F1835" t="s">
        <v>211</v>
      </c>
      <c r="J1835">
        <v>0.6</v>
      </c>
      <c r="K1835" t="s">
        <v>212</v>
      </c>
      <c r="L1835" t="s">
        <v>7138</v>
      </c>
      <c r="M1835" t="s">
        <v>7139</v>
      </c>
      <c r="N1835" t="s">
        <v>7140</v>
      </c>
      <c r="O1835" t="s">
        <v>28</v>
      </c>
      <c r="Q1835">
        <v>3.5</v>
      </c>
      <c r="S1835">
        <v>4</v>
      </c>
      <c r="T1835" t="s">
        <v>29</v>
      </c>
      <c r="U1835" t="s">
        <v>212</v>
      </c>
      <c r="V1835" t="s">
        <v>212</v>
      </c>
    </row>
    <row r="1836" spans="1:22" x14ac:dyDescent="0.2">
      <c r="A1836" t="s">
        <v>7141</v>
      </c>
      <c r="B1836">
        <v>36.423999999999999</v>
      </c>
      <c r="C1836">
        <v>140.583</v>
      </c>
      <c r="D1836">
        <v>70.400000000000006</v>
      </c>
      <c r="E1836">
        <v>5.2</v>
      </c>
      <c r="F1836" t="s">
        <v>23</v>
      </c>
      <c r="J1836">
        <v>1</v>
      </c>
      <c r="K1836" t="s">
        <v>212</v>
      </c>
      <c r="L1836" t="s">
        <v>7142</v>
      </c>
      <c r="M1836" t="s">
        <v>7143</v>
      </c>
      <c r="N1836" t="s">
        <v>7144</v>
      </c>
      <c r="O1836" t="s">
        <v>28</v>
      </c>
      <c r="Q1836">
        <v>4.2</v>
      </c>
      <c r="T1836" t="s">
        <v>29</v>
      </c>
      <c r="U1836" t="s">
        <v>212</v>
      </c>
      <c r="V1836" t="s">
        <v>4468</v>
      </c>
    </row>
    <row r="1837" spans="1:22" x14ac:dyDescent="0.2">
      <c r="A1837" t="s">
        <v>7145</v>
      </c>
      <c r="B1837">
        <v>36.01</v>
      </c>
      <c r="C1837">
        <v>143.00399999999999</v>
      </c>
      <c r="D1837">
        <v>33</v>
      </c>
      <c r="E1837">
        <v>4.5</v>
      </c>
      <c r="F1837" t="s">
        <v>211</v>
      </c>
      <c r="J1837">
        <v>1.3</v>
      </c>
      <c r="K1837" t="s">
        <v>212</v>
      </c>
      <c r="L1837" t="s">
        <v>7146</v>
      </c>
      <c r="M1837" t="s">
        <v>7147</v>
      </c>
      <c r="N1837" t="s">
        <v>5708</v>
      </c>
      <c r="O1837" t="s">
        <v>28</v>
      </c>
      <c r="S1837">
        <v>2</v>
      </c>
      <c r="T1837" t="s">
        <v>29</v>
      </c>
      <c r="U1837" t="s">
        <v>212</v>
      </c>
      <c r="V1837" t="s">
        <v>212</v>
      </c>
    </row>
    <row r="1838" spans="1:22" x14ac:dyDescent="0.2">
      <c r="A1838" t="s">
        <v>7148</v>
      </c>
      <c r="B1838">
        <v>36.395000000000003</v>
      </c>
      <c r="C1838">
        <v>140.529</v>
      </c>
      <c r="D1838">
        <v>101.9</v>
      </c>
      <c r="E1838">
        <v>4.5</v>
      </c>
      <c r="F1838" t="s">
        <v>211</v>
      </c>
      <c r="J1838">
        <v>1.1000000000000001</v>
      </c>
      <c r="K1838" t="s">
        <v>212</v>
      </c>
      <c r="L1838" t="s">
        <v>7149</v>
      </c>
      <c r="M1838" t="s">
        <v>7150</v>
      </c>
      <c r="N1838" t="s">
        <v>7151</v>
      </c>
      <c r="O1838" t="s">
        <v>28</v>
      </c>
      <c r="Q1838">
        <v>5.7</v>
      </c>
      <c r="S1838">
        <v>10</v>
      </c>
      <c r="T1838" t="s">
        <v>29</v>
      </c>
      <c r="U1838" t="s">
        <v>212</v>
      </c>
      <c r="V1838" t="s">
        <v>212</v>
      </c>
    </row>
    <row r="1839" spans="1:22" x14ac:dyDescent="0.2">
      <c r="A1839" t="s">
        <v>7152</v>
      </c>
      <c r="B1839">
        <v>33.543999999999997</v>
      </c>
      <c r="C1839">
        <v>141.06299999999999</v>
      </c>
      <c r="D1839">
        <v>57.6</v>
      </c>
      <c r="E1839">
        <v>5.0999999999999996</v>
      </c>
      <c r="F1839" t="s">
        <v>211</v>
      </c>
      <c r="J1839">
        <v>1</v>
      </c>
      <c r="K1839" t="s">
        <v>212</v>
      </c>
      <c r="L1839" t="s">
        <v>7153</v>
      </c>
      <c r="M1839" t="s">
        <v>7154</v>
      </c>
      <c r="N1839" t="s">
        <v>7155</v>
      </c>
      <c r="O1839" t="s">
        <v>28</v>
      </c>
      <c r="Q1839">
        <v>11.8</v>
      </c>
      <c r="S1839">
        <v>7</v>
      </c>
      <c r="T1839" t="s">
        <v>29</v>
      </c>
      <c r="U1839" t="s">
        <v>212</v>
      </c>
      <c r="V1839" t="s">
        <v>212</v>
      </c>
    </row>
    <row r="1840" spans="1:22" x14ac:dyDescent="0.2">
      <c r="A1840" t="s">
        <v>7156</v>
      </c>
      <c r="B1840">
        <v>34.154000000000003</v>
      </c>
      <c r="C1840">
        <v>139.33600000000001</v>
      </c>
      <c r="D1840">
        <v>10</v>
      </c>
      <c r="E1840">
        <v>4.5999999999999996</v>
      </c>
      <c r="F1840" t="s">
        <v>211</v>
      </c>
      <c r="J1840">
        <v>1.2</v>
      </c>
      <c r="K1840" t="s">
        <v>212</v>
      </c>
      <c r="L1840" t="s">
        <v>7157</v>
      </c>
      <c r="M1840" t="s">
        <v>7158</v>
      </c>
      <c r="N1840" t="s">
        <v>7159</v>
      </c>
      <c r="O1840" t="s">
        <v>28</v>
      </c>
      <c r="S1840">
        <v>7</v>
      </c>
      <c r="T1840" t="s">
        <v>29</v>
      </c>
      <c r="U1840" t="s">
        <v>212</v>
      </c>
      <c r="V1840" t="s">
        <v>212</v>
      </c>
    </row>
    <row r="1841" spans="1:22" x14ac:dyDescent="0.2">
      <c r="A1841" t="s">
        <v>7160</v>
      </c>
      <c r="B1841">
        <v>40.320999999999998</v>
      </c>
      <c r="C1841">
        <v>139.101</v>
      </c>
      <c r="D1841">
        <v>178.7</v>
      </c>
      <c r="E1841">
        <v>4.5</v>
      </c>
      <c r="F1841" t="s">
        <v>211</v>
      </c>
      <c r="J1841">
        <v>0.3</v>
      </c>
      <c r="K1841" t="s">
        <v>212</v>
      </c>
      <c r="L1841" t="s">
        <v>7161</v>
      </c>
      <c r="M1841" t="s">
        <v>7162</v>
      </c>
      <c r="N1841" t="s">
        <v>3990</v>
      </c>
      <c r="O1841" t="s">
        <v>28</v>
      </c>
      <c r="Q1841">
        <v>21.1</v>
      </c>
      <c r="S1841">
        <v>14</v>
      </c>
      <c r="T1841" t="s">
        <v>29</v>
      </c>
      <c r="U1841" t="s">
        <v>212</v>
      </c>
      <c r="V1841" t="s">
        <v>212</v>
      </c>
    </row>
    <row r="1842" spans="1:22" x14ac:dyDescent="0.2">
      <c r="A1842" t="s">
        <v>7163</v>
      </c>
      <c r="B1842">
        <v>36.512</v>
      </c>
      <c r="C1842">
        <v>141.83799999999999</v>
      </c>
      <c r="D1842">
        <v>16.399999999999999</v>
      </c>
      <c r="E1842">
        <v>4.5999999999999996</v>
      </c>
      <c r="F1842" t="s">
        <v>211</v>
      </c>
      <c r="J1842">
        <v>1</v>
      </c>
      <c r="K1842" t="s">
        <v>212</v>
      </c>
      <c r="L1842" t="s">
        <v>7164</v>
      </c>
      <c r="M1842" t="s">
        <v>7165</v>
      </c>
      <c r="N1842" t="s">
        <v>7166</v>
      </c>
      <c r="O1842" t="s">
        <v>28</v>
      </c>
      <c r="Q1842">
        <v>8.4</v>
      </c>
      <c r="S1842">
        <v>1</v>
      </c>
      <c r="T1842" t="s">
        <v>29</v>
      </c>
      <c r="U1842" t="s">
        <v>212</v>
      </c>
      <c r="V1842" t="s">
        <v>212</v>
      </c>
    </row>
    <row r="1843" spans="1:22" x14ac:dyDescent="0.2">
      <c r="A1843" t="s">
        <v>7167</v>
      </c>
      <c r="B1843">
        <v>34.835000000000001</v>
      </c>
      <c r="C1843">
        <v>140.077</v>
      </c>
      <c r="D1843">
        <v>141.1</v>
      </c>
      <c r="E1843">
        <v>4.9000000000000004</v>
      </c>
      <c r="F1843" t="s">
        <v>211</v>
      </c>
      <c r="J1843">
        <v>0.5</v>
      </c>
      <c r="K1843" t="s">
        <v>212</v>
      </c>
      <c r="L1843" t="s">
        <v>7168</v>
      </c>
      <c r="M1843" t="s">
        <v>7169</v>
      </c>
      <c r="N1843" t="s">
        <v>7170</v>
      </c>
      <c r="O1843" t="s">
        <v>28</v>
      </c>
      <c r="Q1843">
        <v>6.3</v>
      </c>
      <c r="S1843">
        <v>4</v>
      </c>
      <c r="T1843" t="s">
        <v>29</v>
      </c>
      <c r="U1843" t="s">
        <v>212</v>
      </c>
      <c r="V1843" t="s">
        <v>212</v>
      </c>
    </row>
    <row r="1844" spans="1:22" x14ac:dyDescent="0.2">
      <c r="A1844" t="s">
        <v>7171</v>
      </c>
      <c r="B1844">
        <v>33.825000000000003</v>
      </c>
      <c r="C1844">
        <v>137.702</v>
      </c>
      <c r="D1844">
        <v>317.3</v>
      </c>
      <c r="E1844">
        <v>4.9000000000000004</v>
      </c>
      <c r="F1844" t="s">
        <v>211</v>
      </c>
      <c r="J1844">
        <v>0.8</v>
      </c>
      <c r="K1844" t="s">
        <v>212</v>
      </c>
      <c r="L1844" t="s">
        <v>7172</v>
      </c>
      <c r="M1844" t="s">
        <v>7173</v>
      </c>
      <c r="N1844" t="s">
        <v>7174</v>
      </c>
      <c r="O1844" t="s">
        <v>28</v>
      </c>
      <c r="S1844">
        <v>60</v>
      </c>
      <c r="T1844" t="s">
        <v>29</v>
      </c>
      <c r="U1844" t="s">
        <v>212</v>
      </c>
      <c r="V1844" t="s">
        <v>212</v>
      </c>
    </row>
    <row r="1845" spans="1:22" x14ac:dyDescent="0.2">
      <c r="A1845" t="s">
        <v>7175</v>
      </c>
      <c r="B1845">
        <v>33.526000000000003</v>
      </c>
      <c r="C1845">
        <v>140.898</v>
      </c>
      <c r="D1845">
        <v>74.099999999999994</v>
      </c>
      <c r="E1845">
        <v>4.5999999999999996</v>
      </c>
      <c r="F1845" t="s">
        <v>211</v>
      </c>
      <c r="J1845">
        <v>1.3</v>
      </c>
      <c r="K1845" t="s">
        <v>212</v>
      </c>
      <c r="L1845" t="s">
        <v>7176</v>
      </c>
      <c r="M1845" t="s">
        <v>7177</v>
      </c>
      <c r="N1845" t="s">
        <v>7178</v>
      </c>
      <c r="O1845" t="s">
        <v>28</v>
      </c>
      <c r="Q1845">
        <v>10.7</v>
      </c>
      <c r="S1845">
        <v>10</v>
      </c>
      <c r="T1845" t="s">
        <v>29</v>
      </c>
      <c r="U1845" t="s">
        <v>212</v>
      </c>
      <c r="V1845" t="s">
        <v>212</v>
      </c>
    </row>
    <row r="1846" spans="1:22" x14ac:dyDescent="0.2">
      <c r="A1846" t="s">
        <v>7179</v>
      </c>
      <c r="B1846">
        <v>33.570999999999998</v>
      </c>
      <c r="C1846">
        <v>140.82599999999999</v>
      </c>
      <c r="D1846">
        <v>39.700000000000003</v>
      </c>
      <c r="E1846">
        <v>4.9000000000000004</v>
      </c>
      <c r="F1846" t="s">
        <v>211</v>
      </c>
      <c r="J1846">
        <v>0.8</v>
      </c>
      <c r="K1846" t="s">
        <v>212</v>
      </c>
      <c r="L1846" t="s">
        <v>7180</v>
      </c>
      <c r="M1846" t="s">
        <v>7181</v>
      </c>
      <c r="N1846" t="s">
        <v>7182</v>
      </c>
      <c r="O1846" t="s">
        <v>28</v>
      </c>
      <c r="Q1846">
        <v>16.600000000000001</v>
      </c>
      <c r="S1846">
        <v>2</v>
      </c>
      <c r="T1846" t="s">
        <v>29</v>
      </c>
      <c r="U1846" t="s">
        <v>212</v>
      </c>
      <c r="V1846" t="s">
        <v>212</v>
      </c>
    </row>
    <row r="1847" spans="1:22" x14ac:dyDescent="0.2">
      <c r="A1847" t="s">
        <v>7183</v>
      </c>
      <c r="B1847">
        <v>35.781999999999996</v>
      </c>
      <c r="C1847">
        <v>140.71700000000001</v>
      </c>
      <c r="D1847">
        <v>33</v>
      </c>
      <c r="E1847">
        <v>4.5999999999999996</v>
      </c>
      <c r="F1847" t="s">
        <v>211</v>
      </c>
      <c r="J1847">
        <v>1.2</v>
      </c>
      <c r="K1847" t="s">
        <v>212</v>
      </c>
      <c r="L1847" t="s">
        <v>7184</v>
      </c>
      <c r="M1847" t="s">
        <v>7185</v>
      </c>
      <c r="N1847" t="s">
        <v>7186</v>
      </c>
      <c r="O1847" t="s">
        <v>28</v>
      </c>
      <c r="S1847">
        <v>4</v>
      </c>
      <c r="T1847" t="s">
        <v>29</v>
      </c>
      <c r="U1847" t="s">
        <v>212</v>
      </c>
      <c r="V1847" t="s">
        <v>212</v>
      </c>
    </row>
    <row r="1848" spans="1:22" x14ac:dyDescent="0.2">
      <c r="A1848" t="s">
        <v>7187</v>
      </c>
      <c r="B1848">
        <v>35.188000000000002</v>
      </c>
      <c r="C1848">
        <v>133.405</v>
      </c>
      <c r="D1848">
        <v>10</v>
      </c>
      <c r="E1848">
        <v>4.5999999999999996</v>
      </c>
      <c r="F1848" t="s">
        <v>211</v>
      </c>
      <c r="J1848">
        <v>1.4</v>
      </c>
      <c r="K1848" t="s">
        <v>212</v>
      </c>
      <c r="L1848" t="s">
        <v>7188</v>
      </c>
      <c r="M1848" t="s">
        <v>7189</v>
      </c>
      <c r="N1848" t="s">
        <v>7190</v>
      </c>
      <c r="O1848" t="s">
        <v>28</v>
      </c>
      <c r="S1848">
        <v>4</v>
      </c>
      <c r="T1848" t="s">
        <v>29</v>
      </c>
      <c r="U1848" t="s">
        <v>212</v>
      </c>
      <c r="V1848" t="s">
        <v>212</v>
      </c>
    </row>
    <row r="1849" spans="1:22" x14ac:dyDescent="0.2">
      <c r="A1849" t="s">
        <v>7191</v>
      </c>
      <c r="B1849">
        <v>37.106999999999999</v>
      </c>
      <c r="C1849">
        <v>135.06</v>
      </c>
      <c r="D1849">
        <v>380.1</v>
      </c>
      <c r="E1849">
        <v>4.5</v>
      </c>
      <c r="F1849" t="s">
        <v>211</v>
      </c>
      <c r="J1849">
        <v>0.9</v>
      </c>
      <c r="K1849" t="s">
        <v>212</v>
      </c>
      <c r="L1849" t="s">
        <v>7192</v>
      </c>
      <c r="M1849" t="s">
        <v>7193</v>
      </c>
      <c r="N1849" t="s">
        <v>7194</v>
      </c>
      <c r="O1849" t="s">
        <v>28</v>
      </c>
      <c r="Q1849">
        <v>6.7</v>
      </c>
      <c r="S1849">
        <v>23</v>
      </c>
      <c r="T1849" t="s">
        <v>29</v>
      </c>
      <c r="U1849" t="s">
        <v>212</v>
      </c>
      <c r="V1849" t="s">
        <v>212</v>
      </c>
    </row>
    <row r="1850" spans="1:22" x14ac:dyDescent="0.2">
      <c r="A1850" t="s">
        <v>7195</v>
      </c>
      <c r="B1850">
        <v>35.712000000000003</v>
      </c>
      <c r="C1850">
        <v>140.81399999999999</v>
      </c>
      <c r="D1850">
        <v>59</v>
      </c>
      <c r="E1850">
        <v>4.7</v>
      </c>
      <c r="F1850" t="s">
        <v>211</v>
      </c>
      <c r="J1850">
        <v>1.4</v>
      </c>
      <c r="K1850" t="s">
        <v>212</v>
      </c>
      <c r="L1850" t="s">
        <v>7196</v>
      </c>
      <c r="M1850" t="s">
        <v>7197</v>
      </c>
      <c r="N1850" t="s">
        <v>7198</v>
      </c>
      <c r="O1850" t="s">
        <v>28</v>
      </c>
      <c r="Q1850">
        <v>8.4</v>
      </c>
      <c r="S1850">
        <v>15</v>
      </c>
      <c r="T1850" t="s">
        <v>29</v>
      </c>
      <c r="U1850" t="s">
        <v>212</v>
      </c>
      <c r="V1850" t="s">
        <v>212</v>
      </c>
    </row>
    <row r="1851" spans="1:22" x14ac:dyDescent="0.2">
      <c r="A1851" t="s">
        <v>7199</v>
      </c>
      <c r="B1851">
        <v>37.22</v>
      </c>
      <c r="C1851">
        <v>138.489</v>
      </c>
      <c r="D1851">
        <v>10</v>
      </c>
      <c r="E1851">
        <v>5.3</v>
      </c>
      <c r="F1851" t="s">
        <v>23</v>
      </c>
      <c r="J1851">
        <v>1</v>
      </c>
      <c r="K1851" t="s">
        <v>212</v>
      </c>
      <c r="L1851" t="s">
        <v>7200</v>
      </c>
      <c r="M1851" t="s">
        <v>7201</v>
      </c>
      <c r="N1851" t="s">
        <v>7202</v>
      </c>
      <c r="O1851" t="s">
        <v>28</v>
      </c>
      <c r="T1851" t="s">
        <v>29</v>
      </c>
      <c r="U1851" t="s">
        <v>212</v>
      </c>
      <c r="V1851" t="s">
        <v>4468</v>
      </c>
    </row>
    <row r="1852" spans="1:22" x14ac:dyDescent="0.2">
      <c r="A1852" t="s">
        <v>7203</v>
      </c>
      <c r="B1852">
        <v>37.31</v>
      </c>
      <c r="C1852">
        <v>138.46700000000001</v>
      </c>
      <c r="D1852">
        <v>14.9</v>
      </c>
      <c r="E1852">
        <v>5.0999999999999996</v>
      </c>
      <c r="F1852" t="s">
        <v>211</v>
      </c>
      <c r="J1852">
        <v>0.8</v>
      </c>
      <c r="K1852" t="s">
        <v>212</v>
      </c>
      <c r="L1852" t="s">
        <v>7204</v>
      </c>
      <c r="M1852" t="s">
        <v>7205</v>
      </c>
      <c r="N1852" t="s">
        <v>7206</v>
      </c>
      <c r="O1852" t="s">
        <v>28</v>
      </c>
      <c r="Q1852">
        <v>3.6</v>
      </c>
      <c r="S1852">
        <v>36</v>
      </c>
      <c r="T1852" t="s">
        <v>29</v>
      </c>
      <c r="U1852" t="s">
        <v>212</v>
      </c>
      <c r="V1852" t="s">
        <v>212</v>
      </c>
    </row>
    <row r="1853" spans="1:22" x14ac:dyDescent="0.2">
      <c r="A1853" t="s">
        <v>7207</v>
      </c>
      <c r="B1853">
        <v>37.274000000000001</v>
      </c>
      <c r="C1853">
        <v>138.542</v>
      </c>
      <c r="D1853">
        <v>10</v>
      </c>
      <c r="E1853">
        <v>4.5999999999999996</v>
      </c>
      <c r="F1853" t="s">
        <v>211</v>
      </c>
      <c r="J1853">
        <v>1.3</v>
      </c>
      <c r="K1853" t="s">
        <v>212</v>
      </c>
      <c r="L1853" t="s">
        <v>7208</v>
      </c>
      <c r="M1853" t="s">
        <v>7209</v>
      </c>
      <c r="N1853" t="s">
        <v>7210</v>
      </c>
      <c r="O1853" t="s">
        <v>28</v>
      </c>
      <c r="S1853">
        <v>9</v>
      </c>
      <c r="T1853" t="s">
        <v>29</v>
      </c>
      <c r="U1853" t="s">
        <v>212</v>
      </c>
      <c r="V1853" t="s">
        <v>212</v>
      </c>
    </row>
    <row r="1854" spans="1:22" x14ac:dyDescent="0.2">
      <c r="A1854" t="s">
        <v>7211</v>
      </c>
      <c r="B1854">
        <v>37.267000000000003</v>
      </c>
      <c r="C1854">
        <v>138.51499999999999</v>
      </c>
      <c r="D1854">
        <v>10</v>
      </c>
      <c r="E1854">
        <v>4.9000000000000004</v>
      </c>
      <c r="F1854" t="s">
        <v>211</v>
      </c>
      <c r="J1854">
        <v>1.2</v>
      </c>
      <c r="K1854" t="s">
        <v>212</v>
      </c>
      <c r="L1854" t="s">
        <v>7212</v>
      </c>
      <c r="M1854" t="s">
        <v>7213</v>
      </c>
      <c r="N1854" t="s">
        <v>7214</v>
      </c>
      <c r="O1854" t="s">
        <v>28</v>
      </c>
      <c r="S1854">
        <v>26</v>
      </c>
      <c r="T1854" t="s">
        <v>29</v>
      </c>
      <c r="U1854" t="s">
        <v>212</v>
      </c>
      <c r="V1854" t="s">
        <v>212</v>
      </c>
    </row>
    <row r="1855" spans="1:22" x14ac:dyDescent="0.2">
      <c r="A1855" t="s">
        <v>7215</v>
      </c>
      <c r="B1855">
        <v>36.296999999999997</v>
      </c>
      <c r="C1855">
        <v>140.62700000000001</v>
      </c>
      <c r="D1855">
        <v>103.3</v>
      </c>
      <c r="E1855">
        <v>4.5</v>
      </c>
      <c r="F1855" t="s">
        <v>211</v>
      </c>
      <c r="J1855">
        <v>1.1000000000000001</v>
      </c>
      <c r="K1855" t="s">
        <v>212</v>
      </c>
      <c r="L1855" t="s">
        <v>7216</v>
      </c>
      <c r="M1855" t="s">
        <v>7217</v>
      </c>
      <c r="N1855" t="s">
        <v>7218</v>
      </c>
      <c r="O1855" t="s">
        <v>28</v>
      </c>
      <c r="Q1855">
        <v>5.3</v>
      </c>
      <c r="S1855">
        <v>15</v>
      </c>
      <c r="T1855" t="s">
        <v>29</v>
      </c>
      <c r="U1855" t="s">
        <v>212</v>
      </c>
      <c r="V1855" t="s">
        <v>212</v>
      </c>
    </row>
    <row r="1856" spans="1:22" x14ac:dyDescent="0.2">
      <c r="A1856" t="s">
        <v>7219</v>
      </c>
      <c r="B1856">
        <v>35.371000000000002</v>
      </c>
      <c r="C1856">
        <v>140.345</v>
      </c>
      <c r="D1856">
        <v>47.2</v>
      </c>
      <c r="E1856">
        <v>4.5</v>
      </c>
      <c r="F1856" t="s">
        <v>439</v>
      </c>
      <c r="J1856">
        <v>1.3</v>
      </c>
      <c r="K1856" t="s">
        <v>212</v>
      </c>
      <c r="L1856" t="s">
        <v>7220</v>
      </c>
      <c r="M1856" t="s">
        <v>7221</v>
      </c>
      <c r="N1856" t="s">
        <v>7222</v>
      </c>
      <c r="O1856" t="s">
        <v>28</v>
      </c>
      <c r="Q1856">
        <v>11.4</v>
      </c>
      <c r="S1856">
        <v>1</v>
      </c>
      <c r="T1856" t="s">
        <v>29</v>
      </c>
      <c r="U1856" t="s">
        <v>212</v>
      </c>
      <c r="V1856" t="s">
        <v>212</v>
      </c>
    </row>
    <row r="1857" spans="1:22" x14ac:dyDescent="0.2">
      <c r="A1857" t="s">
        <v>7223</v>
      </c>
      <c r="B1857">
        <v>38.228999999999999</v>
      </c>
      <c r="C1857">
        <v>140.04900000000001</v>
      </c>
      <c r="D1857">
        <v>20.399999999999999</v>
      </c>
      <c r="E1857">
        <v>4.8</v>
      </c>
      <c r="F1857" t="s">
        <v>211</v>
      </c>
      <c r="J1857">
        <v>1.4</v>
      </c>
      <c r="K1857" t="s">
        <v>212</v>
      </c>
      <c r="L1857" t="s">
        <v>7224</v>
      </c>
      <c r="M1857" t="s">
        <v>7225</v>
      </c>
      <c r="N1857" t="s">
        <v>7226</v>
      </c>
      <c r="O1857" t="s">
        <v>28</v>
      </c>
      <c r="Q1857">
        <v>4.7</v>
      </c>
      <c r="S1857">
        <v>9</v>
      </c>
      <c r="T1857" t="s">
        <v>29</v>
      </c>
      <c r="U1857" t="s">
        <v>212</v>
      </c>
      <c r="V1857" t="s">
        <v>212</v>
      </c>
    </row>
    <row r="1858" spans="1:22" x14ac:dyDescent="0.2">
      <c r="A1858" t="s">
        <v>7227</v>
      </c>
      <c r="B1858">
        <v>36.319000000000003</v>
      </c>
      <c r="C1858">
        <v>141.24100000000001</v>
      </c>
      <c r="D1858">
        <v>42.7</v>
      </c>
      <c r="E1858">
        <v>4.8</v>
      </c>
      <c r="F1858" t="s">
        <v>211</v>
      </c>
      <c r="J1858">
        <v>1</v>
      </c>
      <c r="K1858" t="s">
        <v>212</v>
      </c>
      <c r="L1858" t="s">
        <v>7228</v>
      </c>
      <c r="M1858" t="s">
        <v>7229</v>
      </c>
      <c r="N1858" t="s">
        <v>7230</v>
      </c>
      <c r="O1858" t="s">
        <v>28</v>
      </c>
      <c r="S1858">
        <v>7</v>
      </c>
      <c r="T1858" t="s">
        <v>29</v>
      </c>
      <c r="U1858" t="s">
        <v>212</v>
      </c>
      <c r="V1858" t="s">
        <v>212</v>
      </c>
    </row>
    <row r="1859" spans="1:22" x14ac:dyDescent="0.2">
      <c r="A1859" t="s">
        <v>7231</v>
      </c>
      <c r="B1859">
        <v>35.5</v>
      </c>
      <c r="C1859">
        <v>140.93</v>
      </c>
      <c r="D1859">
        <v>23.1</v>
      </c>
      <c r="E1859">
        <v>5</v>
      </c>
      <c r="F1859" t="s">
        <v>211</v>
      </c>
      <c r="J1859">
        <v>1.5</v>
      </c>
      <c r="K1859" t="s">
        <v>212</v>
      </c>
      <c r="L1859" t="s">
        <v>7232</v>
      </c>
      <c r="M1859" t="s">
        <v>7233</v>
      </c>
      <c r="N1859" t="s">
        <v>7234</v>
      </c>
      <c r="O1859" t="s">
        <v>28</v>
      </c>
      <c r="S1859">
        <v>17</v>
      </c>
      <c r="T1859" t="s">
        <v>29</v>
      </c>
      <c r="U1859" t="s">
        <v>212</v>
      </c>
      <c r="V1859" t="s">
        <v>212</v>
      </c>
    </row>
    <row r="1860" spans="1:22" x14ac:dyDescent="0.2">
      <c r="A1860" t="s">
        <v>7235</v>
      </c>
      <c r="B1860">
        <v>35.604999999999997</v>
      </c>
      <c r="C1860">
        <v>140.214</v>
      </c>
      <c r="D1860">
        <v>70</v>
      </c>
      <c r="E1860">
        <v>5</v>
      </c>
      <c r="F1860" t="s">
        <v>211</v>
      </c>
      <c r="J1860">
        <v>1.1000000000000001</v>
      </c>
      <c r="K1860" t="s">
        <v>212</v>
      </c>
      <c r="L1860" t="s">
        <v>7236</v>
      </c>
      <c r="M1860" t="s">
        <v>7237</v>
      </c>
      <c r="N1860" t="s">
        <v>7238</v>
      </c>
      <c r="O1860" t="s">
        <v>28</v>
      </c>
      <c r="S1860">
        <v>24</v>
      </c>
      <c r="T1860" t="s">
        <v>29</v>
      </c>
      <c r="U1860" t="s">
        <v>212</v>
      </c>
      <c r="V1860" t="s">
        <v>212</v>
      </c>
    </row>
    <row r="1861" spans="1:22" x14ac:dyDescent="0.2">
      <c r="A1861" t="s">
        <v>7239</v>
      </c>
      <c r="B1861">
        <v>39.738</v>
      </c>
      <c r="C1861">
        <v>143.07499999999999</v>
      </c>
      <c r="D1861">
        <v>43.8</v>
      </c>
      <c r="E1861">
        <v>4.9000000000000004</v>
      </c>
      <c r="F1861" t="s">
        <v>211</v>
      </c>
      <c r="J1861">
        <v>1.2</v>
      </c>
      <c r="K1861" t="s">
        <v>212</v>
      </c>
      <c r="L1861" t="s">
        <v>7240</v>
      </c>
      <c r="M1861" t="s">
        <v>7241</v>
      </c>
      <c r="N1861" t="s">
        <v>7242</v>
      </c>
      <c r="O1861" t="s">
        <v>28</v>
      </c>
      <c r="Q1861">
        <v>8.9</v>
      </c>
      <c r="S1861">
        <v>18</v>
      </c>
      <c r="T1861" t="s">
        <v>29</v>
      </c>
      <c r="U1861" t="s">
        <v>212</v>
      </c>
      <c r="V1861" t="s">
        <v>212</v>
      </c>
    </row>
    <row r="1862" spans="1:22" x14ac:dyDescent="0.2">
      <c r="A1862" t="s">
        <v>7243</v>
      </c>
      <c r="B1862">
        <v>35.317999999999998</v>
      </c>
      <c r="C1862">
        <v>140.351</v>
      </c>
      <c r="D1862">
        <v>40.9</v>
      </c>
      <c r="E1862">
        <v>4.5999999999999996</v>
      </c>
      <c r="F1862" t="s">
        <v>211</v>
      </c>
      <c r="J1862">
        <v>1.1000000000000001</v>
      </c>
      <c r="K1862" t="s">
        <v>212</v>
      </c>
      <c r="L1862" t="s">
        <v>7244</v>
      </c>
      <c r="M1862" t="s">
        <v>7245</v>
      </c>
      <c r="N1862" t="s">
        <v>7246</v>
      </c>
      <c r="O1862" t="s">
        <v>28</v>
      </c>
      <c r="Q1862">
        <v>9.4</v>
      </c>
      <c r="S1862">
        <v>11</v>
      </c>
      <c r="T1862" t="s">
        <v>29</v>
      </c>
      <c r="U1862" t="s">
        <v>212</v>
      </c>
      <c r="V1862" t="s">
        <v>212</v>
      </c>
    </row>
    <row r="1863" spans="1:22" x14ac:dyDescent="0.2">
      <c r="A1863" t="s">
        <v>7247</v>
      </c>
      <c r="B1863">
        <v>35.319000000000003</v>
      </c>
      <c r="C1863">
        <v>140.33099999999999</v>
      </c>
      <c r="D1863">
        <v>55.3</v>
      </c>
      <c r="E1863">
        <v>4.9000000000000004</v>
      </c>
      <c r="F1863" t="s">
        <v>211</v>
      </c>
      <c r="J1863">
        <v>1.1000000000000001</v>
      </c>
      <c r="K1863" t="s">
        <v>212</v>
      </c>
      <c r="L1863" t="s">
        <v>7248</v>
      </c>
      <c r="M1863" t="s">
        <v>7249</v>
      </c>
      <c r="N1863" t="s">
        <v>7250</v>
      </c>
      <c r="O1863" t="s">
        <v>28</v>
      </c>
      <c r="Q1863">
        <v>5.6</v>
      </c>
      <c r="S1863">
        <v>27</v>
      </c>
      <c r="T1863" t="s">
        <v>29</v>
      </c>
      <c r="U1863" t="s">
        <v>212</v>
      </c>
      <c r="V1863" t="s">
        <v>212</v>
      </c>
    </row>
    <row r="1864" spans="1:22" x14ac:dyDescent="0.2">
      <c r="A1864" t="s">
        <v>7251</v>
      </c>
      <c r="B1864">
        <v>37.222000000000001</v>
      </c>
      <c r="C1864">
        <v>138.55600000000001</v>
      </c>
      <c r="D1864">
        <v>30.8</v>
      </c>
      <c r="E1864">
        <v>4.7</v>
      </c>
      <c r="F1864" t="s">
        <v>211</v>
      </c>
      <c r="J1864">
        <v>1.4</v>
      </c>
      <c r="K1864" t="s">
        <v>212</v>
      </c>
      <c r="L1864" t="s">
        <v>7252</v>
      </c>
      <c r="M1864" t="s">
        <v>7253</v>
      </c>
      <c r="N1864" t="s">
        <v>7254</v>
      </c>
      <c r="O1864" t="s">
        <v>28</v>
      </c>
      <c r="Q1864">
        <v>6.9</v>
      </c>
      <c r="S1864">
        <v>9</v>
      </c>
      <c r="T1864" t="s">
        <v>29</v>
      </c>
      <c r="U1864" t="s">
        <v>212</v>
      </c>
      <c r="V1864" t="s">
        <v>212</v>
      </c>
    </row>
    <row r="1865" spans="1:22" x14ac:dyDescent="0.2">
      <c r="A1865" t="s">
        <v>7255</v>
      </c>
      <c r="B1865">
        <v>36.409999999999997</v>
      </c>
      <c r="C1865">
        <v>141.327</v>
      </c>
      <c r="D1865">
        <v>57.8</v>
      </c>
      <c r="E1865">
        <v>5.0999999999999996</v>
      </c>
      <c r="F1865" t="s">
        <v>211</v>
      </c>
      <c r="J1865">
        <v>1</v>
      </c>
      <c r="K1865" t="s">
        <v>212</v>
      </c>
      <c r="L1865" t="s">
        <v>7256</v>
      </c>
      <c r="M1865" t="s">
        <v>7257</v>
      </c>
      <c r="N1865" t="s">
        <v>5040</v>
      </c>
      <c r="O1865" t="s">
        <v>28</v>
      </c>
      <c r="Q1865">
        <v>8.4</v>
      </c>
      <c r="S1865">
        <v>6</v>
      </c>
      <c r="T1865" t="s">
        <v>29</v>
      </c>
      <c r="U1865" t="s">
        <v>212</v>
      </c>
      <c r="V1865" t="s">
        <v>212</v>
      </c>
    </row>
    <row r="1866" spans="1:22" x14ac:dyDescent="0.2">
      <c r="A1866" t="s">
        <v>7258</v>
      </c>
      <c r="B1866">
        <v>33.491</v>
      </c>
      <c r="C1866">
        <v>132.30799999999999</v>
      </c>
      <c r="D1866">
        <v>62.5</v>
      </c>
      <c r="E1866">
        <v>5</v>
      </c>
      <c r="F1866" t="s">
        <v>211</v>
      </c>
      <c r="J1866">
        <v>1.3</v>
      </c>
      <c r="K1866" t="s">
        <v>212</v>
      </c>
      <c r="L1866" t="s">
        <v>7259</v>
      </c>
      <c r="M1866" t="s">
        <v>7260</v>
      </c>
      <c r="N1866" t="s">
        <v>7261</v>
      </c>
      <c r="O1866" t="s">
        <v>28</v>
      </c>
      <c r="Q1866">
        <v>5.8</v>
      </c>
      <c r="S1866">
        <v>20</v>
      </c>
      <c r="T1866" t="s">
        <v>29</v>
      </c>
      <c r="U1866" t="s">
        <v>212</v>
      </c>
      <c r="V1866" t="s">
        <v>212</v>
      </c>
    </row>
    <row r="1867" spans="1:22" x14ac:dyDescent="0.2">
      <c r="A1867" t="s">
        <v>7262</v>
      </c>
      <c r="B1867">
        <v>35.5</v>
      </c>
      <c r="C1867">
        <v>141.18600000000001</v>
      </c>
      <c r="D1867">
        <v>33</v>
      </c>
      <c r="E1867">
        <v>4.5999999999999996</v>
      </c>
      <c r="F1867" t="s">
        <v>211</v>
      </c>
      <c r="J1867">
        <v>1.3</v>
      </c>
      <c r="K1867" t="s">
        <v>212</v>
      </c>
      <c r="L1867" t="s">
        <v>7263</v>
      </c>
      <c r="M1867" t="s">
        <v>7264</v>
      </c>
      <c r="N1867" t="s">
        <v>7265</v>
      </c>
      <c r="O1867" t="s">
        <v>28</v>
      </c>
      <c r="S1867">
        <v>12</v>
      </c>
      <c r="T1867" t="s">
        <v>29</v>
      </c>
      <c r="U1867" t="s">
        <v>212</v>
      </c>
      <c r="V1867" t="s">
        <v>212</v>
      </c>
    </row>
    <row r="1868" spans="1:22" x14ac:dyDescent="0.2">
      <c r="A1868" t="s">
        <v>7266</v>
      </c>
      <c r="B1868">
        <v>38.296999999999997</v>
      </c>
      <c r="C1868">
        <v>141.77099999999999</v>
      </c>
      <c r="D1868">
        <v>62.1</v>
      </c>
      <c r="E1868">
        <v>4.9000000000000004</v>
      </c>
      <c r="F1868" t="s">
        <v>211</v>
      </c>
      <c r="J1868">
        <v>1.1000000000000001</v>
      </c>
      <c r="K1868" t="s">
        <v>212</v>
      </c>
      <c r="L1868" t="s">
        <v>7267</v>
      </c>
      <c r="M1868" t="s">
        <v>7268</v>
      </c>
      <c r="N1868" t="s">
        <v>7269</v>
      </c>
      <c r="O1868" t="s">
        <v>28</v>
      </c>
      <c r="Q1868">
        <v>6.4</v>
      </c>
      <c r="S1868">
        <v>27</v>
      </c>
      <c r="T1868" t="s">
        <v>29</v>
      </c>
      <c r="U1868" t="s">
        <v>212</v>
      </c>
      <c r="V1868" t="s">
        <v>212</v>
      </c>
    </row>
    <row r="1869" spans="1:22" x14ac:dyDescent="0.2">
      <c r="A1869" t="s">
        <v>7270</v>
      </c>
      <c r="B1869">
        <v>34.661000000000001</v>
      </c>
      <c r="C1869">
        <v>141.64099999999999</v>
      </c>
      <c r="D1869">
        <v>42.5</v>
      </c>
      <c r="E1869">
        <v>4.7</v>
      </c>
      <c r="F1869" t="s">
        <v>211</v>
      </c>
      <c r="J1869">
        <v>1.1000000000000001</v>
      </c>
      <c r="K1869" t="s">
        <v>212</v>
      </c>
      <c r="L1869" t="s">
        <v>7271</v>
      </c>
      <c r="M1869" t="s">
        <v>7272</v>
      </c>
      <c r="N1869" t="s">
        <v>1778</v>
      </c>
      <c r="O1869" t="s">
        <v>28</v>
      </c>
      <c r="Q1869">
        <v>9.8000000000000007</v>
      </c>
      <c r="S1869">
        <v>17</v>
      </c>
      <c r="T1869" t="s">
        <v>29</v>
      </c>
      <c r="U1869" t="s">
        <v>212</v>
      </c>
      <c r="V1869" t="s">
        <v>212</v>
      </c>
    </row>
    <row r="1870" spans="1:22" x14ac:dyDescent="0.2">
      <c r="A1870" t="s">
        <v>7273</v>
      </c>
      <c r="B1870">
        <v>33.820999999999998</v>
      </c>
      <c r="C1870">
        <v>141.41200000000001</v>
      </c>
      <c r="D1870">
        <v>66.2</v>
      </c>
      <c r="E1870">
        <v>5.5</v>
      </c>
      <c r="F1870" t="s">
        <v>211</v>
      </c>
      <c r="J1870">
        <v>1.1000000000000001</v>
      </c>
      <c r="K1870" t="s">
        <v>212</v>
      </c>
      <c r="L1870" t="s">
        <v>7274</v>
      </c>
      <c r="M1870" t="s">
        <v>7275</v>
      </c>
      <c r="N1870" t="s">
        <v>4770</v>
      </c>
      <c r="O1870" t="s">
        <v>28</v>
      </c>
      <c r="Q1870">
        <v>15.4</v>
      </c>
      <c r="S1870">
        <v>2</v>
      </c>
      <c r="T1870" t="s">
        <v>29</v>
      </c>
      <c r="U1870" t="s">
        <v>212</v>
      </c>
      <c r="V1870" t="s">
        <v>212</v>
      </c>
    </row>
    <row r="1871" spans="1:22" x14ac:dyDescent="0.2">
      <c r="A1871" t="s">
        <v>7276</v>
      </c>
      <c r="B1871">
        <v>38.274999999999999</v>
      </c>
      <c r="C1871">
        <v>142.935</v>
      </c>
      <c r="D1871">
        <v>44.8</v>
      </c>
      <c r="E1871">
        <v>4.9000000000000004</v>
      </c>
      <c r="F1871" t="s">
        <v>211</v>
      </c>
      <c r="J1871">
        <v>1.1000000000000001</v>
      </c>
      <c r="K1871" t="s">
        <v>212</v>
      </c>
      <c r="L1871" t="s">
        <v>7277</v>
      </c>
      <c r="M1871" t="s">
        <v>7278</v>
      </c>
      <c r="N1871" t="s">
        <v>7279</v>
      </c>
      <c r="O1871" t="s">
        <v>28</v>
      </c>
      <c r="Q1871">
        <v>6.8</v>
      </c>
      <c r="S1871">
        <v>36</v>
      </c>
      <c r="T1871" t="s">
        <v>29</v>
      </c>
      <c r="U1871" t="s">
        <v>212</v>
      </c>
      <c r="V1871" t="s">
        <v>212</v>
      </c>
    </row>
    <row r="1872" spans="1:22" x14ac:dyDescent="0.2">
      <c r="A1872" t="s">
        <v>7280</v>
      </c>
      <c r="B1872">
        <v>39.759</v>
      </c>
      <c r="C1872">
        <v>141.81100000000001</v>
      </c>
      <c r="D1872">
        <v>84.7</v>
      </c>
      <c r="E1872">
        <v>4.5999999999999996</v>
      </c>
      <c r="F1872" t="s">
        <v>211</v>
      </c>
      <c r="J1872">
        <v>1</v>
      </c>
      <c r="K1872" t="s">
        <v>212</v>
      </c>
      <c r="L1872" t="s">
        <v>7281</v>
      </c>
      <c r="M1872" t="s">
        <v>7282</v>
      </c>
      <c r="N1872" t="s">
        <v>7283</v>
      </c>
      <c r="O1872" t="s">
        <v>28</v>
      </c>
      <c r="Q1872">
        <v>5.4</v>
      </c>
      <c r="S1872">
        <v>17</v>
      </c>
      <c r="T1872" t="s">
        <v>29</v>
      </c>
      <c r="U1872" t="s">
        <v>212</v>
      </c>
      <c r="V1872" t="s">
        <v>212</v>
      </c>
    </row>
    <row r="1873" spans="1:22" x14ac:dyDescent="0.2">
      <c r="A1873" t="s">
        <v>7284</v>
      </c>
      <c r="B1873">
        <v>39.637999999999998</v>
      </c>
      <c r="C1873">
        <v>142.15899999999999</v>
      </c>
      <c r="D1873">
        <v>61.9</v>
      </c>
      <c r="E1873">
        <v>4.8</v>
      </c>
      <c r="F1873" t="s">
        <v>211</v>
      </c>
      <c r="J1873">
        <v>1.1000000000000001</v>
      </c>
      <c r="K1873" t="s">
        <v>212</v>
      </c>
      <c r="L1873" t="s">
        <v>7285</v>
      </c>
      <c r="M1873" t="s">
        <v>7286</v>
      </c>
      <c r="N1873" t="s">
        <v>7287</v>
      </c>
      <c r="O1873" t="s">
        <v>28</v>
      </c>
      <c r="Q1873">
        <v>7.7</v>
      </c>
      <c r="S1873">
        <v>8</v>
      </c>
      <c r="T1873" t="s">
        <v>29</v>
      </c>
      <c r="U1873" t="s">
        <v>212</v>
      </c>
      <c r="V1873" t="s">
        <v>212</v>
      </c>
    </row>
    <row r="1874" spans="1:22" x14ac:dyDescent="0.2">
      <c r="A1874" t="s">
        <v>7288</v>
      </c>
      <c r="B1874">
        <v>37.292000000000002</v>
      </c>
      <c r="C1874">
        <v>138.43799999999999</v>
      </c>
      <c r="D1874">
        <v>10</v>
      </c>
      <c r="E1874">
        <v>4.7</v>
      </c>
      <c r="F1874" t="s">
        <v>211</v>
      </c>
      <c r="J1874">
        <v>0.9</v>
      </c>
      <c r="K1874" t="s">
        <v>212</v>
      </c>
      <c r="L1874" t="s">
        <v>7289</v>
      </c>
      <c r="M1874" t="s">
        <v>7290</v>
      </c>
      <c r="N1874" t="s">
        <v>7291</v>
      </c>
      <c r="O1874" t="s">
        <v>28</v>
      </c>
      <c r="S1874">
        <v>20</v>
      </c>
      <c r="T1874" t="s">
        <v>29</v>
      </c>
      <c r="U1874" t="s">
        <v>212</v>
      </c>
      <c r="V1874" t="s">
        <v>212</v>
      </c>
    </row>
    <row r="1875" spans="1:22" x14ac:dyDescent="0.2">
      <c r="A1875" t="s">
        <v>7292</v>
      </c>
      <c r="B1875">
        <v>36.372</v>
      </c>
      <c r="C1875">
        <v>141.04900000000001</v>
      </c>
      <c r="D1875">
        <v>61.3</v>
      </c>
      <c r="E1875">
        <v>4.7</v>
      </c>
      <c r="F1875" t="s">
        <v>211</v>
      </c>
      <c r="J1875">
        <v>1.1000000000000001</v>
      </c>
      <c r="K1875" t="s">
        <v>212</v>
      </c>
      <c r="L1875" t="s">
        <v>7293</v>
      </c>
      <c r="M1875" t="s">
        <v>7294</v>
      </c>
      <c r="N1875" t="s">
        <v>7295</v>
      </c>
      <c r="O1875" t="s">
        <v>28</v>
      </c>
      <c r="Q1875">
        <v>7.3</v>
      </c>
      <c r="S1875">
        <v>7</v>
      </c>
      <c r="T1875" t="s">
        <v>29</v>
      </c>
      <c r="U1875" t="s">
        <v>212</v>
      </c>
      <c r="V1875" t="s">
        <v>212</v>
      </c>
    </row>
    <row r="1876" spans="1:22" x14ac:dyDescent="0.2">
      <c r="A1876" t="s">
        <v>7296</v>
      </c>
      <c r="B1876">
        <v>40.305</v>
      </c>
      <c r="C1876">
        <v>142.26400000000001</v>
      </c>
      <c r="D1876">
        <v>52.8</v>
      </c>
      <c r="E1876">
        <v>5.2</v>
      </c>
      <c r="F1876" t="s">
        <v>23</v>
      </c>
      <c r="J1876">
        <v>0.9</v>
      </c>
      <c r="K1876" t="s">
        <v>212</v>
      </c>
      <c r="L1876" t="s">
        <v>7297</v>
      </c>
      <c r="M1876" t="s">
        <v>7298</v>
      </c>
      <c r="N1876" t="s">
        <v>7299</v>
      </c>
      <c r="O1876" t="s">
        <v>28</v>
      </c>
      <c r="T1876" t="s">
        <v>29</v>
      </c>
      <c r="U1876" t="s">
        <v>212</v>
      </c>
      <c r="V1876" t="s">
        <v>4468</v>
      </c>
    </row>
    <row r="1877" spans="1:22" x14ac:dyDescent="0.2">
      <c r="A1877" t="s">
        <v>7300</v>
      </c>
      <c r="B1877">
        <v>35.731999999999999</v>
      </c>
      <c r="C1877">
        <v>137.465</v>
      </c>
      <c r="D1877">
        <v>249.2</v>
      </c>
      <c r="E1877">
        <v>4.5999999999999996</v>
      </c>
      <c r="F1877" t="s">
        <v>211</v>
      </c>
      <c r="J1877">
        <v>1.2</v>
      </c>
      <c r="K1877" t="s">
        <v>212</v>
      </c>
      <c r="L1877" t="s">
        <v>7301</v>
      </c>
      <c r="M1877" t="s">
        <v>7302</v>
      </c>
      <c r="N1877" t="s">
        <v>7303</v>
      </c>
      <c r="O1877" t="s">
        <v>28</v>
      </c>
      <c r="Q1877">
        <v>6.4</v>
      </c>
      <c r="S1877">
        <v>13</v>
      </c>
      <c r="T1877" t="s">
        <v>29</v>
      </c>
      <c r="U1877" t="s">
        <v>212</v>
      </c>
      <c r="V1877" t="s">
        <v>212</v>
      </c>
    </row>
    <row r="1878" spans="1:22" x14ac:dyDescent="0.2">
      <c r="A1878" t="s">
        <v>7304</v>
      </c>
      <c r="B1878">
        <v>35.399000000000001</v>
      </c>
      <c r="C1878">
        <v>140.227</v>
      </c>
      <c r="D1878">
        <v>65.7</v>
      </c>
      <c r="E1878">
        <v>5</v>
      </c>
      <c r="F1878" t="s">
        <v>211</v>
      </c>
      <c r="J1878">
        <v>1.1000000000000001</v>
      </c>
      <c r="K1878" t="s">
        <v>212</v>
      </c>
      <c r="L1878" t="s">
        <v>7305</v>
      </c>
      <c r="M1878" t="s">
        <v>7306</v>
      </c>
      <c r="N1878" t="s">
        <v>7307</v>
      </c>
      <c r="O1878" t="s">
        <v>28</v>
      </c>
      <c r="S1878">
        <v>22</v>
      </c>
      <c r="T1878" t="s">
        <v>29</v>
      </c>
      <c r="U1878" t="s">
        <v>212</v>
      </c>
      <c r="V1878" t="s">
        <v>212</v>
      </c>
    </row>
    <row r="1879" spans="1:22" x14ac:dyDescent="0.2">
      <c r="A1879" t="s">
        <v>7308</v>
      </c>
      <c r="B1879">
        <v>38.758000000000003</v>
      </c>
      <c r="C1879">
        <v>141.32499999999999</v>
      </c>
      <c r="D1879">
        <v>25.5</v>
      </c>
      <c r="E1879">
        <v>4.9000000000000004</v>
      </c>
      <c r="F1879" t="s">
        <v>211</v>
      </c>
      <c r="J1879">
        <v>1.1000000000000001</v>
      </c>
      <c r="K1879" t="s">
        <v>212</v>
      </c>
      <c r="L1879" t="s">
        <v>7309</v>
      </c>
      <c r="M1879" t="s">
        <v>7310</v>
      </c>
      <c r="N1879" t="s">
        <v>7311</v>
      </c>
      <c r="O1879" t="s">
        <v>28</v>
      </c>
      <c r="Q1879">
        <v>5.3</v>
      </c>
      <c r="S1879">
        <v>2</v>
      </c>
      <c r="T1879" t="s">
        <v>29</v>
      </c>
      <c r="U1879" t="s">
        <v>212</v>
      </c>
      <c r="V1879" t="s">
        <v>212</v>
      </c>
    </row>
    <row r="1880" spans="1:22" x14ac:dyDescent="0.2">
      <c r="A1880" t="s">
        <v>7312</v>
      </c>
      <c r="B1880">
        <v>33.926000000000002</v>
      </c>
      <c r="C1880">
        <v>141.62299999999999</v>
      </c>
      <c r="D1880">
        <v>33</v>
      </c>
      <c r="E1880">
        <v>4.5</v>
      </c>
      <c r="F1880" t="s">
        <v>211</v>
      </c>
      <c r="J1880">
        <v>1.3</v>
      </c>
      <c r="K1880" t="s">
        <v>212</v>
      </c>
      <c r="L1880" t="s">
        <v>7313</v>
      </c>
      <c r="M1880" t="s">
        <v>7314</v>
      </c>
      <c r="N1880" t="s">
        <v>2528</v>
      </c>
      <c r="O1880" t="s">
        <v>28</v>
      </c>
      <c r="S1880">
        <v>6</v>
      </c>
      <c r="T1880" t="s">
        <v>29</v>
      </c>
      <c r="U1880" t="s">
        <v>212</v>
      </c>
      <c r="V1880" t="s">
        <v>212</v>
      </c>
    </row>
    <row r="1881" spans="1:22" x14ac:dyDescent="0.2">
      <c r="A1881" t="s">
        <v>7315</v>
      </c>
      <c r="B1881">
        <v>36.323</v>
      </c>
      <c r="C1881">
        <v>141.97900000000001</v>
      </c>
      <c r="D1881">
        <v>26.8</v>
      </c>
      <c r="E1881">
        <v>4.7</v>
      </c>
      <c r="F1881" t="s">
        <v>211</v>
      </c>
      <c r="J1881">
        <v>1.3</v>
      </c>
      <c r="K1881" t="s">
        <v>212</v>
      </c>
      <c r="L1881" t="s">
        <v>7316</v>
      </c>
      <c r="M1881" t="s">
        <v>7317</v>
      </c>
      <c r="N1881" t="s">
        <v>7318</v>
      </c>
      <c r="O1881" t="s">
        <v>28</v>
      </c>
      <c r="Q1881">
        <v>7</v>
      </c>
      <c r="S1881">
        <v>8</v>
      </c>
      <c r="T1881" t="s">
        <v>29</v>
      </c>
      <c r="U1881" t="s">
        <v>212</v>
      </c>
      <c r="V1881" t="s">
        <v>212</v>
      </c>
    </row>
    <row r="1882" spans="1:22" x14ac:dyDescent="0.2">
      <c r="A1882" t="s">
        <v>7319</v>
      </c>
      <c r="B1882">
        <v>33.692999999999998</v>
      </c>
      <c r="C1882">
        <v>142.001</v>
      </c>
      <c r="D1882">
        <v>33</v>
      </c>
      <c r="E1882">
        <v>4.8</v>
      </c>
      <c r="F1882" t="s">
        <v>211</v>
      </c>
      <c r="J1882">
        <v>0.9</v>
      </c>
      <c r="K1882" t="s">
        <v>212</v>
      </c>
      <c r="L1882" t="s">
        <v>7320</v>
      </c>
      <c r="M1882" t="s">
        <v>7321</v>
      </c>
      <c r="N1882" t="s">
        <v>7322</v>
      </c>
      <c r="O1882" t="s">
        <v>28</v>
      </c>
      <c r="S1882">
        <v>14</v>
      </c>
      <c r="T1882" t="s">
        <v>29</v>
      </c>
      <c r="U1882" t="s">
        <v>212</v>
      </c>
      <c r="V1882" t="s">
        <v>212</v>
      </c>
    </row>
    <row r="1883" spans="1:22" x14ac:dyDescent="0.2">
      <c r="A1883" t="s">
        <v>7323</v>
      </c>
      <c r="B1883">
        <v>37.359000000000002</v>
      </c>
      <c r="C1883">
        <v>141.63999999999999</v>
      </c>
      <c r="D1883">
        <v>53.9</v>
      </c>
      <c r="E1883">
        <v>4.5999999999999996</v>
      </c>
      <c r="F1883" t="s">
        <v>211</v>
      </c>
      <c r="J1883">
        <v>1</v>
      </c>
      <c r="K1883" t="s">
        <v>212</v>
      </c>
      <c r="L1883" t="s">
        <v>7324</v>
      </c>
      <c r="M1883" t="s">
        <v>7325</v>
      </c>
      <c r="N1883" t="s">
        <v>7326</v>
      </c>
      <c r="O1883" t="s">
        <v>28</v>
      </c>
      <c r="Q1883">
        <v>6.2</v>
      </c>
      <c r="S1883">
        <v>6</v>
      </c>
      <c r="T1883" t="s">
        <v>29</v>
      </c>
      <c r="U1883" t="s">
        <v>212</v>
      </c>
      <c r="V1883" t="s">
        <v>212</v>
      </c>
    </row>
    <row r="1884" spans="1:22" x14ac:dyDescent="0.2">
      <c r="A1884" t="s">
        <v>7327</v>
      </c>
      <c r="B1884">
        <v>40.110999999999997</v>
      </c>
      <c r="C1884">
        <v>142.54400000000001</v>
      </c>
      <c r="D1884">
        <v>60.5</v>
      </c>
      <c r="E1884">
        <v>4.5</v>
      </c>
      <c r="F1884" t="s">
        <v>211</v>
      </c>
      <c r="J1884">
        <v>1.2</v>
      </c>
      <c r="K1884" t="s">
        <v>212</v>
      </c>
      <c r="L1884" t="s">
        <v>7328</v>
      </c>
      <c r="M1884" t="s">
        <v>7329</v>
      </c>
      <c r="N1884" t="s">
        <v>7330</v>
      </c>
      <c r="O1884" t="s">
        <v>28</v>
      </c>
      <c r="Q1884">
        <v>8</v>
      </c>
      <c r="S1884">
        <v>6</v>
      </c>
      <c r="T1884" t="s">
        <v>29</v>
      </c>
      <c r="U1884" t="s">
        <v>212</v>
      </c>
      <c r="V1884" t="s">
        <v>212</v>
      </c>
    </row>
    <row r="1885" spans="1:22" x14ac:dyDescent="0.2">
      <c r="A1885" t="s">
        <v>7331</v>
      </c>
      <c r="B1885">
        <v>34.875999999999998</v>
      </c>
      <c r="C1885">
        <v>138.136</v>
      </c>
      <c r="D1885">
        <v>41.1</v>
      </c>
      <c r="E1885">
        <v>4.7</v>
      </c>
      <c r="F1885" t="s">
        <v>211</v>
      </c>
      <c r="J1885">
        <v>1.3</v>
      </c>
      <c r="K1885" t="s">
        <v>212</v>
      </c>
      <c r="L1885" t="s">
        <v>7332</v>
      </c>
      <c r="M1885" t="s">
        <v>7333</v>
      </c>
      <c r="N1885" t="s">
        <v>7334</v>
      </c>
      <c r="O1885" t="s">
        <v>28</v>
      </c>
      <c r="Q1885">
        <v>10.199999999999999</v>
      </c>
      <c r="S1885">
        <v>16</v>
      </c>
      <c r="T1885" t="s">
        <v>29</v>
      </c>
      <c r="U1885" t="s">
        <v>212</v>
      </c>
      <c r="V1885" t="s">
        <v>212</v>
      </c>
    </row>
    <row r="1886" spans="1:22" x14ac:dyDescent="0.2">
      <c r="A1886" t="s">
        <v>7335</v>
      </c>
      <c r="B1886">
        <v>37.968000000000004</v>
      </c>
      <c r="C1886">
        <v>142.46600000000001</v>
      </c>
      <c r="D1886">
        <v>37.9</v>
      </c>
      <c r="E1886">
        <v>4.5</v>
      </c>
      <c r="F1886" t="s">
        <v>211</v>
      </c>
      <c r="J1886">
        <v>1.2</v>
      </c>
      <c r="K1886" t="s">
        <v>212</v>
      </c>
      <c r="L1886" t="s">
        <v>7336</v>
      </c>
      <c r="M1886" t="s">
        <v>7337</v>
      </c>
      <c r="N1886" t="s">
        <v>7338</v>
      </c>
      <c r="O1886" t="s">
        <v>28</v>
      </c>
      <c r="Q1886">
        <v>7.6</v>
      </c>
      <c r="S1886">
        <v>5</v>
      </c>
      <c r="T1886" t="s">
        <v>29</v>
      </c>
      <c r="U1886" t="s">
        <v>212</v>
      </c>
      <c r="V1886" t="s">
        <v>212</v>
      </c>
    </row>
    <row r="1887" spans="1:22" x14ac:dyDescent="0.2">
      <c r="A1887" t="s">
        <v>7339</v>
      </c>
      <c r="B1887">
        <v>40.405999999999999</v>
      </c>
      <c r="C1887">
        <v>141.43</v>
      </c>
      <c r="D1887">
        <v>104.4</v>
      </c>
      <c r="E1887">
        <v>4.5</v>
      </c>
      <c r="F1887" t="s">
        <v>211</v>
      </c>
      <c r="J1887">
        <v>1.2</v>
      </c>
      <c r="K1887" t="s">
        <v>212</v>
      </c>
      <c r="L1887" t="s">
        <v>7340</v>
      </c>
      <c r="M1887" t="s">
        <v>7341</v>
      </c>
      <c r="N1887" t="s">
        <v>7342</v>
      </c>
      <c r="O1887" t="s">
        <v>28</v>
      </c>
      <c r="Q1887">
        <v>5.2</v>
      </c>
      <c r="S1887">
        <v>15</v>
      </c>
      <c r="T1887" t="s">
        <v>29</v>
      </c>
      <c r="U1887" t="s">
        <v>212</v>
      </c>
      <c r="V1887" t="s">
        <v>212</v>
      </c>
    </row>
    <row r="1888" spans="1:22" x14ac:dyDescent="0.2">
      <c r="A1888" t="s">
        <v>7343</v>
      </c>
      <c r="B1888">
        <v>34.811999999999998</v>
      </c>
      <c r="C1888">
        <v>139.761</v>
      </c>
      <c r="D1888">
        <v>116.9</v>
      </c>
      <c r="E1888">
        <v>4.8</v>
      </c>
      <c r="F1888" t="s">
        <v>211</v>
      </c>
      <c r="J1888">
        <v>1.1000000000000001</v>
      </c>
      <c r="K1888" t="s">
        <v>212</v>
      </c>
      <c r="L1888" t="s">
        <v>7344</v>
      </c>
      <c r="M1888" t="s">
        <v>7345</v>
      </c>
      <c r="N1888" t="s">
        <v>2653</v>
      </c>
      <c r="O1888" t="s">
        <v>28</v>
      </c>
      <c r="S1888">
        <v>29</v>
      </c>
      <c r="T1888" t="s">
        <v>29</v>
      </c>
      <c r="U1888" t="s">
        <v>212</v>
      </c>
      <c r="V1888" t="s">
        <v>212</v>
      </c>
    </row>
    <row r="1889" spans="1:22" x14ac:dyDescent="0.2">
      <c r="A1889" t="s">
        <v>7346</v>
      </c>
      <c r="B1889">
        <v>34.134999999999998</v>
      </c>
      <c r="C1889">
        <v>139.131</v>
      </c>
      <c r="D1889">
        <v>19.100000000000001</v>
      </c>
      <c r="E1889">
        <v>5</v>
      </c>
      <c r="F1889" t="s">
        <v>211</v>
      </c>
      <c r="J1889">
        <v>0.9</v>
      </c>
      <c r="K1889" t="s">
        <v>212</v>
      </c>
      <c r="L1889" t="s">
        <v>7347</v>
      </c>
      <c r="M1889" t="s">
        <v>7348</v>
      </c>
      <c r="N1889" t="s">
        <v>7349</v>
      </c>
      <c r="O1889" t="s">
        <v>28</v>
      </c>
      <c r="S1889">
        <v>33</v>
      </c>
      <c r="T1889" t="s">
        <v>29</v>
      </c>
      <c r="U1889" t="s">
        <v>212</v>
      </c>
      <c r="V1889" t="s">
        <v>212</v>
      </c>
    </row>
    <row r="1890" spans="1:22" x14ac:dyDescent="0.2">
      <c r="A1890" t="s">
        <v>7350</v>
      </c>
      <c r="B1890">
        <v>35.713000000000001</v>
      </c>
      <c r="C1890">
        <v>139.49600000000001</v>
      </c>
      <c r="D1890">
        <v>79</v>
      </c>
      <c r="E1890">
        <v>4.5</v>
      </c>
      <c r="F1890" t="s">
        <v>211</v>
      </c>
      <c r="J1890">
        <v>1</v>
      </c>
      <c r="K1890" t="s">
        <v>212</v>
      </c>
      <c r="L1890" t="s">
        <v>7351</v>
      </c>
      <c r="M1890" t="s">
        <v>7352</v>
      </c>
      <c r="N1890" t="s">
        <v>7353</v>
      </c>
      <c r="O1890" t="s">
        <v>28</v>
      </c>
      <c r="Q1890">
        <v>7.2</v>
      </c>
      <c r="S1890">
        <v>5</v>
      </c>
      <c r="T1890" t="s">
        <v>29</v>
      </c>
      <c r="U1890" t="s">
        <v>212</v>
      </c>
      <c r="V1890" t="s">
        <v>212</v>
      </c>
    </row>
    <row r="1891" spans="1:22" x14ac:dyDescent="0.2">
      <c r="A1891" t="s">
        <v>7354</v>
      </c>
      <c r="B1891">
        <v>35.478000000000002</v>
      </c>
      <c r="C1891">
        <v>138.63200000000001</v>
      </c>
      <c r="D1891">
        <v>174.1</v>
      </c>
      <c r="E1891">
        <v>4.8</v>
      </c>
      <c r="F1891" t="s">
        <v>211</v>
      </c>
      <c r="J1891">
        <v>0.9</v>
      </c>
      <c r="K1891" t="s">
        <v>212</v>
      </c>
      <c r="L1891" t="s">
        <v>7355</v>
      </c>
      <c r="M1891" t="s">
        <v>7356</v>
      </c>
      <c r="N1891" t="s">
        <v>7357</v>
      </c>
      <c r="O1891" t="s">
        <v>28</v>
      </c>
      <c r="Q1891">
        <v>2.8</v>
      </c>
      <c r="S1891">
        <v>53</v>
      </c>
      <c r="T1891" t="s">
        <v>29</v>
      </c>
      <c r="U1891" t="s">
        <v>212</v>
      </c>
      <c r="V1891" t="s">
        <v>212</v>
      </c>
    </row>
    <row r="1892" spans="1:22" x14ac:dyDescent="0.2">
      <c r="A1892" t="s">
        <v>7358</v>
      </c>
      <c r="B1892">
        <v>39.398000000000003</v>
      </c>
      <c r="C1892">
        <v>138.863</v>
      </c>
      <c r="D1892">
        <v>23.2</v>
      </c>
      <c r="E1892">
        <v>4.5999999999999996</v>
      </c>
      <c r="F1892" t="s">
        <v>211</v>
      </c>
      <c r="J1892">
        <v>0.9</v>
      </c>
      <c r="K1892" t="s">
        <v>212</v>
      </c>
      <c r="L1892" t="s">
        <v>7359</v>
      </c>
      <c r="M1892" t="s">
        <v>7360</v>
      </c>
      <c r="N1892" t="s">
        <v>7361</v>
      </c>
      <c r="O1892" t="s">
        <v>28</v>
      </c>
      <c r="Q1892">
        <v>5.3</v>
      </c>
      <c r="S1892">
        <v>16</v>
      </c>
      <c r="T1892" t="s">
        <v>29</v>
      </c>
      <c r="U1892" t="s">
        <v>212</v>
      </c>
      <c r="V1892" t="s">
        <v>212</v>
      </c>
    </row>
    <row r="1893" spans="1:22" x14ac:dyDescent="0.2">
      <c r="A1893" t="s">
        <v>7362</v>
      </c>
      <c r="B1893">
        <v>36.348999999999997</v>
      </c>
      <c r="C1893">
        <v>141.22200000000001</v>
      </c>
      <c r="D1893">
        <v>60.8</v>
      </c>
      <c r="E1893">
        <v>4.7</v>
      </c>
      <c r="F1893" t="s">
        <v>211</v>
      </c>
      <c r="J1893">
        <v>1.2</v>
      </c>
      <c r="K1893" t="s">
        <v>212</v>
      </c>
      <c r="L1893" t="s">
        <v>7363</v>
      </c>
      <c r="M1893" t="s">
        <v>7364</v>
      </c>
      <c r="N1893" t="s">
        <v>7365</v>
      </c>
      <c r="O1893" t="s">
        <v>28</v>
      </c>
      <c r="Q1893">
        <v>8.8000000000000007</v>
      </c>
      <c r="S1893">
        <v>14</v>
      </c>
      <c r="T1893" t="s">
        <v>29</v>
      </c>
      <c r="U1893" t="s">
        <v>212</v>
      </c>
      <c r="V1893" t="s">
        <v>212</v>
      </c>
    </row>
    <row r="1894" spans="1:22" x14ac:dyDescent="0.2">
      <c r="A1894" t="s">
        <v>7366</v>
      </c>
      <c r="B1894">
        <v>39.392000000000003</v>
      </c>
      <c r="C1894">
        <v>138.95699999999999</v>
      </c>
      <c r="D1894">
        <v>33</v>
      </c>
      <c r="E1894">
        <v>4.9000000000000004</v>
      </c>
      <c r="F1894" t="s">
        <v>211</v>
      </c>
      <c r="J1894">
        <v>1</v>
      </c>
      <c r="K1894" t="s">
        <v>212</v>
      </c>
      <c r="L1894" t="s">
        <v>7367</v>
      </c>
      <c r="M1894" t="s">
        <v>7368</v>
      </c>
      <c r="N1894" t="s">
        <v>7369</v>
      </c>
      <c r="O1894" t="s">
        <v>28</v>
      </c>
      <c r="S1894">
        <v>34</v>
      </c>
      <c r="T1894" t="s">
        <v>29</v>
      </c>
      <c r="U1894" t="s">
        <v>212</v>
      </c>
      <c r="V1894" t="s">
        <v>212</v>
      </c>
    </row>
    <row r="1895" spans="1:22" x14ac:dyDescent="0.2">
      <c r="A1895" t="s">
        <v>7370</v>
      </c>
      <c r="B1895">
        <v>39.436</v>
      </c>
      <c r="C1895">
        <v>138.82300000000001</v>
      </c>
      <c r="D1895">
        <v>31.8</v>
      </c>
      <c r="E1895">
        <v>4.5</v>
      </c>
      <c r="F1895" t="s">
        <v>439</v>
      </c>
      <c r="J1895">
        <v>0.8</v>
      </c>
      <c r="K1895" t="s">
        <v>212</v>
      </c>
      <c r="L1895" t="s">
        <v>7371</v>
      </c>
      <c r="M1895" t="s">
        <v>7372</v>
      </c>
      <c r="N1895" t="s">
        <v>7373</v>
      </c>
      <c r="O1895" t="s">
        <v>28</v>
      </c>
      <c r="Q1895">
        <v>7</v>
      </c>
      <c r="S1895">
        <v>1</v>
      </c>
      <c r="T1895" t="s">
        <v>29</v>
      </c>
      <c r="U1895" t="s">
        <v>212</v>
      </c>
      <c r="V1895" t="s">
        <v>212</v>
      </c>
    </row>
    <row r="1896" spans="1:22" x14ac:dyDescent="0.2">
      <c r="A1896" t="s">
        <v>7374</v>
      </c>
      <c r="B1896">
        <v>36.450000000000003</v>
      </c>
      <c r="C1896">
        <v>141.524</v>
      </c>
      <c r="D1896">
        <v>47.3</v>
      </c>
      <c r="E1896">
        <v>4.5999999999999996</v>
      </c>
      <c r="F1896" t="s">
        <v>211</v>
      </c>
      <c r="J1896">
        <v>1.2</v>
      </c>
      <c r="K1896" t="s">
        <v>212</v>
      </c>
      <c r="L1896" t="s">
        <v>7375</v>
      </c>
      <c r="M1896" t="s">
        <v>7376</v>
      </c>
      <c r="N1896" t="s">
        <v>7377</v>
      </c>
      <c r="O1896" t="s">
        <v>28</v>
      </c>
      <c r="Q1896">
        <v>20.8</v>
      </c>
      <c r="S1896">
        <v>2</v>
      </c>
      <c r="T1896" t="s">
        <v>29</v>
      </c>
      <c r="U1896" t="s">
        <v>212</v>
      </c>
      <c r="V1896" t="s">
        <v>212</v>
      </c>
    </row>
    <row r="1897" spans="1:22" x14ac:dyDescent="0.2">
      <c r="A1897" t="s">
        <v>7378</v>
      </c>
      <c r="B1897">
        <v>39.485999999999997</v>
      </c>
      <c r="C1897">
        <v>141.74700000000001</v>
      </c>
      <c r="D1897">
        <v>71.900000000000006</v>
      </c>
      <c r="E1897">
        <v>5</v>
      </c>
      <c r="F1897" t="s">
        <v>211</v>
      </c>
      <c r="J1897">
        <v>1.2</v>
      </c>
      <c r="K1897" t="s">
        <v>212</v>
      </c>
      <c r="L1897" t="s">
        <v>7379</v>
      </c>
      <c r="M1897" t="s">
        <v>7380</v>
      </c>
      <c r="N1897" t="s">
        <v>7381</v>
      </c>
      <c r="O1897" t="s">
        <v>28</v>
      </c>
      <c r="Q1897">
        <v>4.8</v>
      </c>
      <c r="S1897">
        <v>39</v>
      </c>
      <c r="T1897" t="s">
        <v>29</v>
      </c>
      <c r="U1897" t="s">
        <v>212</v>
      </c>
      <c r="V1897" t="s">
        <v>212</v>
      </c>
    </row>
    <row r="1898" spans="1:22" x14ac:dyDescent="0.2">
      <c r="A1898" t="s">
        <v>7382</v>
      </c>
      <c r="B1898">
        <v>36.601999999999997</v>
      </c>
      <c r="C1898">
        <v>140.88300000000001</v>
      </c>
      <c r="D1898">
        <v>61.9</v>
      </c>
      <c r="E1898">
        <v>5.4</v>
      </c>
      <c r="F1898" t="s">
        <v>23</v>
      </c>
      <c r="J1898">
        <v>1.1000000000000001</v>
      </c>
      <c r="K1898" t="s">
        <v>212</v>
      </c>
      <c r="L1898" t="s">
        <v>7383</v>
      </c>
      <c r="M1898" t="s">
        <v>7384</v>
      </c>
      <c r="N1898" t="s">
        <v>7385</v>
      </c>
      <c r="O1898" t="s">
        <v>28</v>
      </c>
      <c r="Q1898">
        <v>5.5</v>
      </c>
      <c r="T1898" t="s">
        <v>29</v>
      </c>
      <c r="U1898" t="s">
        <v>212</v>
      </c>
      <c r="V1898" t="s">
        <v>4468</v>
      </c>
    </row>
    <row r="1899" spans="1:22" x14ac:dyDescent="0.2">
      <c r="A1899" t="s">
        <v>7386</v>
      </c>
      <c r="B1899">
        <v>35.840000000000003</v>
      </c>
      <c r="C1899">
        <v>139.524</v>
      </c>
      <c r="D1899">
        <v>114.7</v>
      </c>
      <c r="E1899">
        <v>4.5</v>
      </c>
      <c r="F1899" t="s">
        <v>211</v>
      </c>
      <c r="J1899">
        <v>0.6</v>
      </c>
      <c r="K1899" t="s">
        <v>212</v>
      </c>
      <c r="L1899" t="s">
        <v>7387</v>
      </c>
      <c r="M1899" t="s">
        <v>7388</v>
      </c>
      <c r="N1899" t="s">
        <v>7389</v>
      </c>
      <c r="O1899" t="s">
        <v>28</v>
      </c>
      <c r="Q1899">
        <v>15</v>
      </c>
      <c r="S1899">
        <v>7</v>
      </c>
      <c r="T1899" t="s">
        <v>29</v>
      </c>
      <c r="U1899" t="s">
        <v>212</v>
      </c>
      <c r="V1899" t="s">
        <v>212</v>
      </c>
    </row>
    <row r="1900" spans="1:22" x14ac:dyDescent="0.2">
      <c r="A1900" t="s">
        <v>7390</v>
      </c>
      <c r="B1900">
        <v>36.701000000000001</v>
      </c>
      <c r="C1900">
        <v>141.33699999999999</v>
      </c>
      <c r="D1900">
        <v>42.6</v>
      </c>
      <c r="E1900">
        <v>4.7</v>
      </c>
      <c r="F1900" t="s">
        <v>211</v>
      </c>
      <c r="J1900">
        <v>1.1000000000000001</v>
      </c>
      <c r="K1900" t="s">
        <v>212</v>
      </c>
      <c r="L1900" t="s">
        <v>7391</v>
      </c>
      <c r="M1900" t="s">
        <v>7392</v>
      </c>
      <c r="N1900" t="s">
        <v>7393</v>
      </c>
      <c r="O1900" t="s">
        <v>28</v>
      </c>
      <c r="S1900">
        <v>29</v>
      </c>
      <c r="T1900" t="s">
        <v>29</v>
      </c>
      <c r="U1900" t="s">
        <v>212</v>
      </c>
      <c r="V1900" t="s">
        <v>212</v>
      </c>
    </row>
    <row r="1901" spans="1:22" x14ac:dyDescent="0.2">
      <c r="A1901" t="s">
        <v>7394</v>
      </c>
      <c r="B1901">
        <v>36.409999999999997</v>
      </c>
      <c r="C1901">
        <v>138.339</v>
      </c>
      <c r="D1901">
        <v>187.9</v>
      </c>
      <c r="E1901">
        <v>5.2</v>
      </c>
      <c r="F1901" t="s">
        <v>211</v>
      </c>
      <c r="J1901">
        <v>1.1000000000000001</v>
      </c>
      <c r="K1901" t="s">
        <v>212</v>
      </c>
      <c r="L1901" t="s">
        <v>7395</v>
      </c>
      <c r="M1901" t="s">
        <v>7396</v>
      </c>
      <c r="N1901" t="s">
        <v>7397</v>
      </c>
      <c r="O1901" t="s">
        <v>28</v>
      </c>
      <c r="S1901">
        <v>43</v>
      </c>
      <c r="T1901" t="s">
        <v>29</v>
      </c>
      <c r="U1901" t="s">
        <v>212</v>
      </c>
      <c r="V1901" t="s">
        <v>212</v>
      </c>
    </row>
    <row r="1902" spans="1:22" x14ac:dyDescent="0.2">
      <c r="A1902" t="s">
        <v>7398</v>
      </c>
      <c r="B1902">
        <v>36.295000000000002</v>
      </c>
      <c r="C1902">
        <v>141.28800000000001</v>
      </c>
      <c r="D1902">
        <v>33</v>
      </c>
      <c r="E1902">
        <v>4.7</v>
      </c>
      <c r="F1902" t="s">
        <v>211</v>
      </c>
      <c r="J1902">
        <v>1.2</v>
      </c>
      <c r="K1902" t="s">
        <v>212</v>
      </c>
      <c r="L1902" t="s">
        <v>7399</v>
      </c>
      <c r="M1902" t="s">
        <v>7400</v>
      </c>
      <c r="N1902" t="s">
        <v>7401</v>
      </c>
      <c r="O1902" t="s">
        <v>28</v>
      </c>
      <c r="S1902">
        <v>5</v>
      </c>
      <c r="T1902" t="s">
        <v>29</v>
      </c>
      <c r="U1902" t="s">
        <v>212</v>
      </c>
      <c r="V1902" t="s">
        <v>212</v>
      </c>
    </row>
    <row r="1903" spans="1:22" x14ac:dyDescent="0.2">
      <c r="A1903" t="s">
        <v>7402</v>
      </c>
      <c r="B1903">
        <v>36.546999999999997</v>
      </c>
      <c r="C1903">
        <v>140.589</v>
      </c>
      <c r="D1903">
        <v>112</v>
      </c>
      <c r="E1903">
        <v>4.5999999999999996</v>
      </c>
      <c r="F1903" t="s">
        <v>211</v>
      </c>
      <c r="J1903">
        <v>0.6</v>
      </c>
      <c r="K1903" t="s">
        <v>212</v>
      </c>
      <c r="L1903" t="s">
        <v>7403</v>
      </c>
      <c r="M1903" t="s">
        <v>7404</v>
      </c>
      <c r="N1903" t="s">
        <v>7405</v>
      </c>
      <c r="O1903" t="s">
        <v>28</v>
      </c>
      <c r="Q1903">
        <v>8.6</v>
      </c>
      <c r="S1903">
        <v>3</v>
      </c>
      <c r="T1903" t="s">
        <v>29</v>
      </c>
      <c r="U1903" t="s">
        <v>212</v>
      </c>
      <c r="V1903" t="s">
        <v>212</v>
      </c>
    </row>
    <row r="1904" spans="1:22" x14ac:dyDescent="0.2">
      <c r="A1904" t="s">
        <v>7406</v>
      </c>
      <c r="B1904">
        <v>40.149000000000001</v>
      </c>
      <c r="C1904">
        <v>142.57400000000001</v>
      </c>
      <c r="D1904">
        <v>52.2</v>
      </c>
      <c r="E1904">
        <v>4.7</v>
      </c>
      <c r="F1904" t="s">
        <v>211</v>
      </c>
      <c r="J1904">
        <v>0.9</v>
      </c>
      <c r="K1904" t="s">
        <v>212</v>
      </c>
      <c r="L1904" t="s">
        <v>7407</v>
      </c>
      <c r="M1904" t="s">
        <v>7408</v>
      </c>
      <c r="N1904" t="s">
        <v>7409</v>
      </c>
      <c r="O1904" t="s">
        <v>28</v>
      </c>
      <c r="Q1904">
        <v>4.8</v>
      </c>
      <c r="S1904">
        <v>17</v>
      </c>
      <c r="T1904" t="s">
        <v>29</v>
      </c>
      <c r="U1904" t="s">
        <v>212</v>
      </c>
      <c r="V1904" t="s">
        <v>212</v>
      </c>
    </row>
    <row r="1905" spans="1:22" x14ac:dyDescent="0.2">
      <c r="A1905" t="s">
        <v>7410</v>
      </c>
      <c r="B1905">
        <v>35.725000000000001</v>
      </c>
      <c r="C1905">
        <v>141.04400000000001</v>
      </c>
      <c r="D1905">
        <v>28.5</v>
      </c>
      <c r="E1905">
        <v>6</v>
      </c>
      <c r="F1905" t="s">
        <v>7411</v>
      </c>
      <c r="J1905">
        <v>0.9</v>
      </c>
      <c r="K1905" t="s">
        <v>212</v>
      </c>
      <c r="L1905" t="s">
        <v>7412</v>
      </c>
      <c r="M1905" t="s">
        <v>7413</v>
      </c>
      <c r="N1905" t="s">
        <v>7414</v>
      </c>
      <c r="O1905" t="s">
        <v>28</v>
      </c>
      <c r="T1905" t="s">
        <v>29</v>
      </c>
      <c r="U1905" t="s">
        <v>212</v>
      </c>
      <c r="V1905" t="s">
        <v>212</v>
      </c>
    </row>
    <row r="1906" spans="1:22" x14ac:dyDescent="0.2">
      <c r="A1906" t="s">
        <v>7415</v>
      </c>
      <c r="B1906">
        <v>40.124000000000002</v>
      </c>
      <c r="C1906">
        <v>142.62100000000001</v>
      </c>
      <c r="D1906">
        <v>49.4</v>
      </c>
      <c r="E1906">
        <v>4.5999999999999996</v>
      </c>
      <c r="F1906" t="s">
        <v>211</v>
      </c>
      <c r="J1906">
        <v>1</v>
      </c>
      <c r="K1906" t="s">
        <v>212</v>
      </c>
      <c r="L1906" t="s">
        <v>7416</v>
      </c>
      <c r="M1906" t="s">
        <v>7417</v>
      </c>
      <c r="N1906" t="s">
        <v>6352</v>
      </c>
      <c r="O1906" t="s">
        <v>28</v>
      </c>
      <c r="Q1906">
        <v>5.5</v>
      </c>
      <c r="S1906">
        <v>15</v>
      </c>
      <c r="T1906" t="s">
        <v>29</v>
      </c>
      <c r="U1906" t="s">
        <v>212</v>
      </c>
      <c r="V1906" t="s">
        <v>212</v>
      </c>
    </row>
    <row r="1907" spans="1:22" x14ac:dyDescent="0.2">
      <c r="A1907" t="s">
        <v>7418</v>
      </c>
      <c r="B1907">
        <v>35.338000000000001</v>
      </c>
      <c r="C1907">
        <v>133.208</v>
      </c>
      <c r="D1907">
        <v>12.7</v>
      </c>
      <c r="E1907">
        <v>5.5</v>
      </c>
      <c r="F1907" t="s">
        <v>23</v>
      </c>
      <c r="J1907">
        <v>1.2</v>
      </c>
      <c r="K1907" t="s">
        <v>212</v>
      </c>
      <c r="L1907" t="s">
        <v>7419</v>
      </c>
      <c r="M1907" t="s">
        <v>7420</v>
      </c>
      <c r="N1907" t="s">
        <v>7421</v>
      </c>
      <c r="O1907" t="s">
        <v>28</v>
      </c>
      <c r="T1907" t="s">
        <v>29</v>
      </c>
      <c r="U1907" t="s">
        <v>212</v>
      </c>
      <c r="V1907" t="s">
        <v>4468</v>
      </c>
    </row>
    <row r="1908" spans="1:22" x14ac:dyDescent="0.2">
      <c r="A1908" t="s">
        <v>7422</v>
      </c>
      <c r="B1908">
        <v>40.281999999999996</v>
      </c>
      <c r="C1908">
        <v>142.87</v>
      </c>
      <c r="D1908">
        <v>40.700000000000003</v>
      </c>
      <c r="E1908">
        <v>4.8</v>
      </c>
      <c r="F1908" t="s">
        <v>211</v>
      </c>
      <c r="J1908">
        <v>1</v>
      </c>
      <c r="K1908" t="s">
        <v>212</v>
      </c>
      <c r="L1908" t="s">
        <v>7423</v>
      </c>
      <c r="M1908" t="s">
        <v>7424</v>
      </c>
      <c r="N1908" t="s">
        <v>7425</v>
      </c>
      <c r="O1908" t="s">
        <v>28</v>
      </c>
      <c r="Q1908">
        <v>5.3</v>
      </c>
      <c r="S1908">
        <v>26</v>
      </c>
      <c r="T1908" t="s">
        <v>29</v>
      </c>
      <c r="U1908" t="s">
        <v>212</v>
      </c>
      <c r="V1908" t="s">
        <v>212</v>
      </c>
    </row>
    <row r="1909" spans="1:22" x14ac:dyDescent="0.2">
      <c r="A1909" t="s">
        <v>7426</v>
      </c>
      <c r="B1909">
        <v>33.649000000000001</v>
      </c>
      <c r="C1909">
        <v>138.77799999999999</v>
      </c>
      <c r="D1909">
        <v>27.2</v>
      </c>
      <c r="E1909">
        <v>6.4</v>
      </c>
      <c r="F1909" t="s">
        <v>7411</v>
      </c>
      <c r="J1909">
        <v>1.1000000000000001</v>
      </c>
      <c r="K1909" t="s">
        <v>212</v>
      </c>
      <c r="L1909" t="s">
        <v>7427</v>
      </c>
      <c r="M1909" t="s">
        <v>7428</v>
      </c>
      <c r="N1909" t="s">
        <v>7429</v>
      </c>
      <c r="O1909" t="s">
        <v>28</v>
      </c>
      <c r="T1909" t="s">
        <v>29</v>
      </c>
      <c r="U1909" t="s">
        <v>212</v>
      </c>
      <c r="V1909" t="s">
        <v>212</v>
      </c>
    </row>
    <row r="1910" spans="1:22" x14ac:dyDescent="0.2">
      <c r="A1910" t="s">
        <v>7430</v>
      </c>
      <c r="B1910">
        <v>37.408000000000001</v>
      </c>
      <c r="C1910">
        <v>134.554</v>
      </c>
      <c r="D1910">
        <v>397.6</v>
      </c>
      <c r="E1910">
        <v>4.5999999999999996</v>
      </c>
      <c r="F1910" t="s">
        <v>211</v>
      </c>
      <c r="J1910">
        <v>0.8</v>
      </c>
      <c r="K1910" t="s">
        <v>212</v>
      </c>
      <c r="L1910" t="s">
        <v>7431</v>
      </c>
      <c r="M1910" t="s">
        <v>7432</v>
      </c>
      <c r="N1910" t="s">
        <v>7433</v>
      </c>
      <c r="O1910" t="s">
        <v>28</v>
      </c>
      <c r="Q1910">
        <v>6.2</v>
      </c>
      <c r="S1910">
        <v>23</v>
      </c>
      <c r="T1910" t="s">
        <v>29</v>
      </c>
      <c r="U1910" t="s">
        <v>212</v>
      </c>
      <c r="V1910" t="s">
        <v>212</v>
      </c>
    </row>
    <row r="1911" spans="1:22" x14ac:dyDescent="0.2">
      <c r="A1911" t="s">
        <v>7434</v>
      </c>
      <c r="B1911">
        <v>38.180999999999997</v>
      </c>
      <c r="C1911">
        <v>134.011</v>
      </c>
      <c r="D1911">
        <v>423.4</v>
      </c>
      <c r="E1911">
        <v>4.9000000000000004</v>
      </c>
      <c r="F1911" t="s">
        <v>211</v>
      </c>
      <c r="J1911">
        <v>0.9</v>
      </c>
      <c r="K1911" t="s">
        <v>212</v>
      </c>
      <c r="L1911" t="s">
        <v>7435</v>
      </c>
      <c r="M1911" t="s">
        <v>7436</v>
      </c>
      <c r="N1911" t="s">
        <v>7437</v>
      </c>
      <c r="O1911" t="s">
        <v>28</v>
      </c>
      <c r="Q1911">
        <v>6.7</v>
      </c>
      <c r="S1911">
        <v>28</v>
      </c>
      <c r="T1911" t="s">
        <v>29</v>
      </c>
      <c r="U1911" t="s">
        <v>212</v>
      </c>
      <c r="V1911" t="s">
        <v>212</v>
      </c>
    </row>
    <row r="1912" spans="1:22" x14ac:dyDescent="0.2">
      <c r="A1912" t="s">
        <v>7438</v>
      </c>
      <c r="B1912">
        <v>38.048999999999999</v>
      </c>
      <c r="C1912">
        <v>134.559</v>
      </c>
      <c r="D1912">
        <v>414.2</v>
      </c>
      <c r="E1912">
        <v>4.8</v>
      </c>
      <c r="F1912" t="s">
        <v>211</v>
      </c>
      <c r="J1912">
        <v>0.8</v>
      </c>
      <c r="K1912" t="s">
        <v>212</v>
      </c>
      <c r="L1912" t="s">
        <v>7439</v>
      </c>
      <c r="M1912" t="s">
        <v>7440</v>
      </c>
      <c r="N1912" t="s">
        <v>7441</v>
      </c>
      <c r="O1912" t="s">
        <v>28</v>
      </c>
      <c r="Q1912">
        <v>4.8</v>
      </c>
      <c r="S1912">
        <v>74</v>
      </c>
      <c r="T1912" t="s">
        <v>29</v>
      </c>
      <c r="U1912" t="s">
        <v>212</v>
      </c>
      <c r="V1912" t="s">
        <v>212</v>
      </c>
    </row>
    <row r="1913" spans="1:22" x14ac:dyDescent="0.2">
      <c r="A1913" t="s">
        <v>7442</v>
      </c>
      <c r="B1913">
        <v>33.027000000000001</v>
      </c>
      <c r="C1913">
        <v>138.096</v>
      </c>
      <c r="D1913">
        <v>33</v>
      </c>
      <c r="E1913">
        <v>4.5999999999999996</v>
      </c>
      <c r="F1913" t="s">
        <v>211</v>
      </c>
      <c r="J1913">
        <v>0.6</v>
      </c>
      <c r="K1913" t="s">
        <v>212</v>
      </c>
      <c r="L1913" t="s">
        <v>7443</v>
      </c>
      <c r="M1913" t="s">
        <v>7444</v>
      </c>
      <c r="N1913" t="s">
        <v>7445</v>
      </c>
      <c r="O1913" t="s">
        <v>28</v>
      </c>
      <c r="S1913">
        <v>7</v>
      </c>
      <c r="T1913" t="s">
        <v>29</v>
      </c>
      <c r="U1913" t="s">
        <v>212</v>
      </c>
      <c r="V1913" t="s">
        <v>212</v>
      </c>
    </row>
    <row r="1914" spans="1:22" x14ac:dyDescent="0.2">
      <c r="A1914" t="s">
        <v>7446</v>
      </c>
      <c r="B1914">
        <v>35.704000000000001</v>
      </c>
      <c r="C1914">
        <v>140.13</v>
      </c>
      <c r="D1914">
        <v>75.7</v>
      </c>
      <c r="E1914">
        <v>5.0999999999999996</v>
      </c>
      <c r="F1914" t="s">
        <v>211</v>
      </c>
      <c r="J1914">
        <v>1</v>
      </c>
      <c r="K1914" t="s">
        <v>212</v>
      </c>
      <c r="L1914" t="s">
        <v>7447</v>
      </c>
      <c r="M1914" t="s">
        <v>7448</v>
      </c>
      <c r="N1914" t="s">
        <v>7449</v>
      </c>
      <c r="O1914" t="s">
        <v>28</v>
      </c>
      <c r="Q1914">
        <v>4.5999999999999996</v>
      </c>
      <c r="S1914">
        <v>29</v>
      </c>
      <c r="T1914" t="s">
        <v>29</v>
      </c>
      <c r="U1914" t="s">
        <v>212</v>
      </c>
      <c r="V1914" t="s">
        <v>212</v>
      </c>
    </row>
    <row r="1915" spans="1:22" x14ac:dyDescent="0.2">
      <c r="A1915" t="s">
        <v>7450</v>
      </c>
      <c r="B1915">
        <v>35.665999999999997</v>
      </c>
      <c r="C1915">
        <v>140.23400000000001</v>
      </c>
      <c r="D1915">
        <v>73.3</v>
      </c>
      <c r="E1915">
        <v>4.7</v>
      </c>
      <c r="F1915" t="s">
        <v>211</v>
      </c>
      <c r="J1915">
        <v>0.7</v>
      </c>
      <c r="K1915" t="s">
        <v>212</v>
      </c>
      <c r="L1915" t="s">
        <v>7451</v>
      </c>
      <c r="M1915" t="s">
        <v>7452</v>
      </c>
      <c r="N1915" t="s">
        <v>7453</v>
      </c>
      <c r="O1915" t="s">
        <v>28</v>
      </c>
      <c r="Q1915">
        <v>8.4</v>
      </c>
      <c r="S1915">
        <v>4</v>
      </c>
      <c r="T1915" t="s">
        <v>29</v>
      </c>
      <c r="U1915" t="s">
        <v>212</v>
      </c>
      <c r="V1915" t="s">
        <v>212</v>
      </c>
    </row>
    <row r="1916" spans="1:22" x14ac:dyDescent="0.2">
      <c r="A1916" t="s">
        <v>7454</v>
      </c>
      <c r="B1916">
        <v>35.716000000000001</v>
      </c>
      <c r="C1916">
        <v>140.19200000000001</v>
      </c>
      <c r="D1916">
        <v>79.900000000000006</v>
      </c>
      <c r="E1916">
        <v>4.7</v>
      </c>
      <c r="F1916" t="s">
        <v>211</v>
      </c>
      <c r="J1916">
        <v>0.6</v>
      </c>
      <c r="K1916" t="s">
        <v>212</v>
      </c>
      <c r="L1916" t="s">
        <v>7455</v>
      </c>
      <c r="M1916" t="s">
        <v>7456</v>
      </c>
      <c r="N1916" t="s">
        <v>5969</v>
      </c>
      <c r="O1916" t="s">
        <v>28</v>
      </c>
      <c r="Q1916">
        <v>5.4</v>
      </c>
      <c r="S1916">
        <v>6</v>
      </c>
      <c r="T1916" t="s">
        <v>29</v>
      </c>
      <c r="U1916" t="s">
        <v>212</v>
      </c>
      <c r="V1916" t="s">
        <v>212</v>
      </c>
    </row>
    <row r="1917" spans="1:22" x14ac:dyDescent="0.2">
      <c r="A1917" t="s">
        <v>7457</v>
      </c>
      <c r="B1917">
        <v>33.637999999999998</v>
      </c>
      <c r="C1917">
        <v>141.00700000000001</v>
      </c>
      <c r="D1917">
        <v>50.6</v>
      </c>
      <c r="E1917">
        <v>5</v>
      </c>
      <c r="F1917" t="s">
        <v>211</v>
      </c>
      <c r="J1917">
        <v>1.1000000000000001</v>
      </c>
      <c r="K1917" t="s">
        <v>212</v>
      </c>
      <c r="L1917" t="s">
        <v>7458</v>
      </c>
      <c r="M1917" t="s">
        <v>7459</v>
      </c>
      <c r="N1917" t="s">
        <v>7460</v>
      </c>
      <c r="O1917" t="s">
        <v>28</v>
      </c>
      <c r="S1917">
        <v>18</v>
      </c>
      <c r="T1917" t="s">
        <v>29</v>
      </c>
      <c r="U1917" t="s">
        <v>212</v>
      </c>
      <c r="V1917" t="s">
        <v>212</v>
      </c>
    </row>
    <row r="1918" spans="1:22" x14ac:dyDescent="0.2">
      <c r="A1918" t="s">
        <v>7461</v>
      </c>
      <c r="B1918">
        <v>40.58</v>
      </c>
      <c r="C1918">
        <v>139.512</v>
      </c>
      <c r="D1918">
        <v>192.2</v>
      </c>
      <c r="E1918">
        <v>4.5999999999999996</v>
      </c>
      <c r="F1918" t="s">
        <v>211</v>
      </c>
      <c r="J1918">
        <v>0.9</v>
      </c>
      <c r="K1918" t="s">
        <v>212</v>
      </c>
      <c r="L1918" t="s">
        <v>7462</v>
      </c>
      <c r="M1918" t="s">
        <v>7463</v>
      </c>
      <c r="N1918" t="s">
        <v>7464</v>
      </c>
      <c r="O1918" t="s">
        <v>28</v>
      </c>
      <c r="Q1918">
        <v>3.8</v>
      </c>
      <c r="S1918">
        <v>42</v>
      </c>
      <c r="T1918" t="s">
        <v>29</v>
      </c>
      <c r="U1918" t="s">
        <v>212</v>
      </c>
      <c r="V1918" t="s">
        <v>212</v>
      </c>
    </row>
    <row r="1919" spans="1:22" x14ac:dyDescent="0.2">
      <c r="A1919" t="s">
        <v>7465</v>
      </c>
      <c r="B1919">
        <v>39.755000000000003</v>
      </c>
      <c r="C1919">
        <v>141.929</v>
      </c>
      <c r="D1919">
        <v>76.099999999999994</v>
      </c>
      <c r="E1919">
        <v>4.7</v>
      </c>
      <c r="F1919" t="s">
        <v>211</v>
      </c>
      <c r="J1919">
        <v>0.7</v>
      </c>
      <c r="K1919" t="s">
        <v>212</v>
      </c>
      <c r="L1919" t="s">
        <v>7466</v>
      </c>
      <c r="M1919" t="s">
        <v>7467</v>
      </c>
      <c r="N1919" t="s">
        <v>7468</v>
      </c>
      <c r="O1919" t="s">
        <v>28</v>
      </c>
      <c r="Q1919">
        <v>5.6</v>
      </c>
      <c r="S1919">
        <v>4</v>
      </c>
      <c r="T1919" t="s">
        <v>29</v>
      </c>
      <c r="U1919" t="s">
        <v>212</v>
      </c>
      <c r="V1919" t="s">
        <v>212</v>
      </c>
    </row>
    <row r="1920" spans="1:22" x14ac:dyDescent="0.2">
      <c r="A1920" t="s">
        <v>7469</v>
      </c>
      <c r="B1920">
        <v>36.628999999999998</v>
      </c>
      <c r="C1920">
        <v>141.113</v>
      </c>
      <c r="D1920">
        <v>52.2</v>
      </c>
      <c r="E1920">
        <v>4.5999999999999996</v>
      </c>
      <c r="F1920" t="s">
        <v>211</v>
      </c>
      <c r="J1920">
        <v>1.2</v>
      </c>
      <c r="K1920" t="s">
        <v>212</v>
      </c>
      <c r="L1920" t="s">
        <v>7470</v>
      </c>
      <c r="M1920" t="s">
        <v>7471</v>
      </c>
      <c r="N1920" t="s">
        <v>7472</v>
      </c>
      <c r="O1920" t="s">
        <v>28</v>
      </c>
      <c r="Q1920">
        <v>7</v>
      </c>
      <c r="S1920">
        <v>6</v>
      </c>
      <c r="T1920" t="s">
        <v>29</v>
      </c>
      <c r="U1920" t="s">
        <v>212</v>
      </c>
      <c r="V1920" t="s">
        <v>212</v>
      </c>
    </row>
    <row r="1921" spans="1:22" x14ac:dyDescent="0.2">
      <c r="A1921" t="s">
        <v>7473</v>
      </c>
      <c r="B1921">
        <v>36.066000000000003</v>
      </c>
      <c r="C1921">
        <v>139.96600000000001</v>
      </c>
      <c r="D1921">
        <v>66.3</v>
      </c>
      <c r="E1921">
        <v>4.9000000000000004</v>
      </c>
      <c r="F1921" t="s">
        <v>211</v>
      </c>
      <c r="J1921">
        <v>0.8</v>
      </c>
      <c r="K1921" t="s">
        <v>212</v>
      </c>
      <c r="L1921" t="s">
        <v>7474</v>
      </c>
      <c r="M1921" t="s">
        <v>7475</v>
      </c>
      <c r="N1921" t="s">
        <v>7476</v>
      </c>
      <c r="O1921" t="s">
        <v>28</v>
      </c>
      <c r="Q1921">
        <v>4.3</v>
      </c>
      <c r="S1921">
        <v>10</v>
      </c>
      <c r="T1921" t="s">
        <v>29</v>
      </c>
      <c r="U1921" t="s">
        <v>212</v>
      </c>
      <c r="V1921" t="s">
        <v>212</v>
      </c>
    </row>
    <row r="1922" spans="1:22" x14ac:dyDescent="0.2">
      <c r="A1922" t="s">
        <v>7477</v>
      </c>
      <c r="B1922">
        <v>37.563000000000002</v>
      </c>
      <c r="C1922">
        <v>142.798</v>
      </c>
      <c r="D1922">
        <v>23.8</v>
      </c>
      <c r="E1922">
        <v>4.5999999999999996</v>
      </c>
      <c r="F1922" t="s">
        <v>211</v>
      </c>
      <c r="J1922">
        <v>1</v>
      </c>
      <c r="K1922" t="s">
        <v>212</v>
      </c>
      <c r="L1922" t="s">
        <v>7478</v>
      </c>
      <c r="M1922" t="s">
        <v>7479</v>
      </c>
      <c r="N1922" t="s">
        <v>7480</v>
      </c>
      <c r="O1922" t="s">
        <v>28</v>
      </c>
      <c r="Q1922">
        <v>7.8</v>
      </c>
      <c r="S1922">
        <v>1</v>
      </c>
      <c r="T1922" t="s">
        <v>29</v>
      </c>
      <c r="U1922" t="s">
        <v>212</v>
      </c>
      <c r="V1922" t="s">
        <v>212</v>
      </c>
    </row>
    <row r="1923" spans="1:22" x14ac:dyDescent="0.2">
      <c r="A1923" t="s">
        <v>7481</v>
      </c>
      <c r="B1923">
        <v>35.171999999999997</v>
      </c>
      <c r="C1923">
        <v>139.452</v>
      </c>
      <c r="D1923">
        <v>33</v>
      </c>
      <c r="E1923">
        <v>4.5999999999999996</v>
      </c>
      <c r="F1923" t="s">
        <v>211</v>
      </c>
      <c r="J1923">
        <v>0.7</v>
      </c>
      <c r="K1923" t="s">
        <v>212</v>
      </c>
      <c r="L1923" t="s">
        <v>7482</v>
      </c>
      <c r="M1923" t="s">
        <v>7483</v>
      </c>
      <c r="N1923" t="s">
        <v>7484</v>
      </c>
      <c r="O1923" t="s">
        <v>28</v>
      </c>
      <c r="S1923">
        <v>1</v>
      </c>
      <c r="T1923" t="s">
        <v>29</v>
      </c>
      <c r="U1923" t="s">
        <v>212</v>
      </c>
      <c r="V1923" t="s">
        <v>212</v>
      </c>
    </row>
    <row r="1924" spans="1:22" x14ac:dyDescent="0.2">
      <c r="A1924" t="s">
        <v>7485</v>
      </c>
      <c r="B1924">
        <v>33.335999999999999</v>
      </c>
      <c r="C1924">
        <v>135.24700000000001</v>
      </c>
      <c r="D1924">
        <v>40.9</v>
      </c>
      <c r="E1924">
        <v>5.0999999999999996</v>
      </c>
      <c r="F1924" t="s">
        <v>23</v>
      </c>
      <c r="J1924">
        <v>0.9</v>
      </c>
      <c r="K1924" t="s">
        <v>212</v>
      </c>
      <c r="L1924" t="s">
        <v>7486</v>
      </c>
      <c r="M1924" t="s">
        <v>7487</v>
      </c>
      <c r="N1924" t="s">
        <v>7488</v>
      </c>
      <c r="O1924" t="s">
        <v>28</v>
      </c>
      <c r="T1924" t="s">
        <v>29</v>
      </c>
      <c r="U1924" t="s">
        <v>212</v>
      </c>
      <c r="V1924" t="s">
        <v>4468</v>
      </c>
    </row>
    <row r="1925" spans="1:22" x14ac:dyDescent="0.2">
      <c r="A1925" t="s">
        <v>7489</v>
      </c>
      <c r="B1925">
        <v>37.177999999999997</v>
      </c>
      <c r="C1925">
        <v>142.08500000000001</v>
      </c>
      <c r="D1925">
        <v>26.9</v>
      </c>
      <c r="E1925">
        <v>4.9000000000000004</v>
      </c>
      <c r="F1925" t="s">
        <v>211</v>
      </c>
      <c r="J1925">
        <v>1.1000000000000001</v>
      </c>
      <c r="K1925" t="s">
        <v>212</v>
      </c>
      <c r="L1925" t="s">
        <v>7490</v>
      </c>
      <c r="M1925" t="s">
        <v>7491</v>
      </c>
      <c r="N1925" t="s">
        <v>7492</v>
      </c>
      <c r="O1925" t="s">
        <v>28</v>
      </c>
      <c r="S1925">
        <v>26</v>
      </c>
      <c r="T1925" t="s">
        <v>29</v>
      </c>
      <c r="U1925" t="s">
        <v>212</v>
      </c>
      <c r="V1925" t="s">
        <v>212</v>
      </c>
    </row>
    <row r="1926" spans="1:22" x14ac:dyDescent="0.2">
      <c r="A1926" t="s">
        <v>7493</v>
      </c>
      <c r="B1926">
        <v>34.173000000000002</v>
      </c>
      <c r="C1926">
        <v>139.15</v>
      </c>
      <c r="D1926">
        <v>16.100000000000001</v>
      </c>
      <c r="E1926">
        <v>4.5999999999999996</v>
      </c>
      <c r="F1926" t="s">
        <v>211</v>
      </c>
      <c r="J1926">
        <v>0.7</v>
      </c>
      <c r="K1926" t="s">
        <v>212</v>
      </c>
      <c r="L1926" t="s">
        <v>7494</v>
      </c>
      <c r="M1926" t="s">
        <v>7495</v>
      </c>
      <c r="N1926" t="s">
        <v>7496</v>
      </c>
      <c r="O1926" t="s">
        <v>28</v>
      </c>
      <c r="Q1926">
        <v>5.9</v>
      </c>
      <c r="S1926">
        <v>7</v>
      </c>
      <c r="T1926" t="s">
        <v>29</v>
      </c>
      <c r="U1926" t="s">
        <v>212</v>
      </c>
      <c r="V1926" t="s">
        <v>212</v>
      </c>
    </row>
    <row r="1927" spans="1:22" x14ac:dyDescent="0.2">
      <c r="A1927" t="s">
        <v>7497</v>
      </c>
      <c r="B1927">
        <v>34.127000000000002</v>
      </c>
      <c r="C1927">
        <v>139.173</v>
      </c>
      <c r="D1927">
        <v>16.2</v>
      </c>
      <c r="E1927">
        <v>4.5999999999999996</v>
      </c>
      <c r="F1927" t="s">
        <v>211</v>
      </c>
      <c r="J1927">
        <v>1</v>
      </c>
      <c r="K1927" t="s">
        <v>212</v>
      </c>
      <c r="L1927" t="s">
        <v>7498</v>
      </c>
      <c r="M1927" t="s">
        <v>7499</v>
      </c>
      <c r="N1927" t="s">
        <v>7500</v>
      </c>
      <c r="O1927" t="s">
        <v>28</v>
      </c>
      <c r="Q1927">
        <v>6.9</v>
      </c>
      <c r="S1927">
        <v>8</v>
      </c>
      <c r="T1927" t="s">
        <v>29</v>
      </c>
      <c r="U1927" t="s">
        <v>212</v>
      </c>
      <c r="V1927" t="s">
        <v>212</v>
      </c>
    </row>
    <row r="1928" spans="1:22" x14ac:dyDescent="0.2">
      <c r="A1928" t="s">
        <v>7501</v>
      </c>
      <c r="B1928">
        <v>35.963000000000001</v>
      </c>
      <c r="C1928">
        <v>141.38</v>
      </c>
      <c r="D1928">
        <v>28.6</v>
      </c>
      <c r="E1928">
        <v>5.2</v>
      </c>
      <c r="F1928" t="s">
        <v>211</v>
      </c>
      <c r="J1928">
        <v>0.9</v>
      </c>
      <c r="K1928" t="s">
        <v>212</v>
      </c>
      <c r="L1928" t="s">
        <v>7502</v>
      </c>
      <c r="M1928" t="s">
        <v>7503</v>
      </c>
      <c r="N1928" t="s">
        <v>7504</v>
      </c>
      <c r="O1928" t="s">
        <v>28</v>
      </c>
      <c r="S1928">
        <v>72</v>
      </c>
      <c r="T1928" t="s">
        <v>29</v>
      </c>
      <c r="U1928" t="s">
        <v>212</v>
      </c>
      <c r="V1928" t="s">
        <v>212</v>
      </c>
    </row>
    <row r="1929" spans="1:22" x14ac:dyDescent="0.2">
      <c r="A1929" t="s">
        <v>7505</v>
      </c>
      <c r="B1929">
        <v>33.826999999999998</v>
      </c>
      <c r="C1929">
        <v>131.22200000000001</v>
      </c>
      <c r="D1929">
        <v>17</v>
      </c>
      <c r="E1929">
        <v>5.2</v>
      </c>
      <c r="F1929" t="s">
        <v>23</v>
      </c>
      <c r="J1929">
        <v>1.1000000000000001</v>
      </c>
      <c r="K1929" t="s">
        <v>212</v>
      </c>
      <c r="L1929" t="s">
        <v>7506</v>
      </c>
      <c r="M1929" t="s">
        <v>7507</v>
      </c>
      <c r="N1929" t="s">
        <v>7508</v>
      </c>
      <c r="O1929" t="s">
        <v>28</v>
      </c>
      <c r="T1929" t="s">
        <v>29</v>
      </c>
      <c r="U1929" t="s">
        <v>212</v>
      </c>
      <c r="V1929" t="s">
        <v>4468</v>
      </c>
    </row>
    <row r="1930" spans="1:22" x14ac:dyDescent="0.2">
      <c r="A1930" t="s">
        <v>7509</v>
      </c>
      <c r="B1930">
        <v>33.472000000000001</v>
      </c>
      <c r="C1930">
        <v>137.845</v>
      </c>
      <c r="D1930">
        <v>308.10000000000002</v>
      </c>
      <c r="E1930">
        <v>5.4</v>
      </c>
      <c r="F1930" t="s">
        <v>23</v>
      </c>
      <c r="J1930">
        <v>0.8</v>
      </c>
      <c r="K1930" t="s">
        <v>212</v>
      </c>
      <c r="L1930" t="s">
        <v>7510</v>
      </c>
      <c r="M1930" t="s">
        <v>7511</v>
      </c>
      <c r="N1930" t="s">
        <v>7512</v>
      </c>
      <c r="O1930" t="s">
        <v>28</v>
      </c>
      <c r="T1930" t="s">
        <v>29</v>
      </c>
      <c r="U1930" t="s">
        <v>212</v>
      </c>
      <c r="V1930" t="s">
        <v>4468</v>
      </c>
    </row>
    <row r="1931" spans="1:22" x14ac:dyDescent="0.2">
      <c r="A1931" t="s">
        <v>7513</v>
      </c>
      <c r="B1931">
        <v>40.037999999999997</v>
      </c>
      <c r="C1931">
        <v>142.69300000000001</v>
      </c>
      <c r="D1931">
        <v>41.7</v>
      </c>
      <c r="E1931">
        <v>5.2</v>
      </c>
      <c r="F1931" t="s">
        <v>211</v>
      </c>
      <c r="J1931">
        <v>1.1000000000000001</v>
      </c>
      <c r="K1931" t="s">
        <v>212</v>
      </c>
      <c r="L1931" t="s">
        <v>7514</v>
      </c>
      <c r="M1931" t="s">
        <v>7515</v>
      </c>
      <c r="N1931" t="s">
        <v>6827</v>
      </c>
      <c r="O1931" t="s">
        <v>28</v>
      </c>
      <c r="S1931">
        <v>67</v>
      </c>
      <c r="T1931" t="s">
        <v>29</v>
      </c>
      <c r="U1931" t="s">
        <v>212</v>
      </c>
      <c r="V1931" t="s">
        <v>212</v>
      </c>
    </row>
    <row r="1932" spans="1:22" x14ac:dyDescent="0.2">
      <c r="A1932" t="s">
        <v>7516</v>
      </c>
      <c r="B1932">
        <v>37.213999999999999</v>
      </c>
      <c r="C1932">
        <v>137.36600000000001</v>
      </c>
      <c r="D1932">
        <v>260.5</v>
      </c>
      <c r="E1932">
        <v>4.5999999999999996</v>
      </c>
      <c r="F1932" t="s">
        <v>211</v>
      </c>
      <c r="J1932">
        <v>1</v>
      </c>
      <c r="K1932" t="s">
        <v>212</v>
      </c>
      <c r="L1932" t="s">
        <v>7517</v>
      </c>
      <c r="M1932" t="s">
        <v>7518</v>
      </c>
      <c r="N1932" t="s">
        <v>7519</v>
      </c>
      <c r="O1932" t="s">
        <v>28</v>
      </c>
      <c r="Q1932">
        <v>4.2</v>
      </c>
      <c r="S1932">
        <v>16</v>
      </c>
      <c r="T1932" t="s">
        <v>29</v>
      </c>
      <c r="U1932" t="s">
        <v>212</v>
      </c>
      <c r="V1932" t="s">
        <v>212</v>
      </c>
    </row>
    <row r="1933" spans="1:22" x14ac:dyDescent="0.2">
      <c r="A1933" t="s">
        <v>7520</v>
      </c>
      <c r="B1933">
        <v>37.893999999999998</v>
      </c>
      <c r="C1933">
        <v>142.69</v>
      </c>
      <c r="D1933">
        <v>22.1</v>
      </c>
      <c r="E1933">
        <v>5</v>
      </c>
      <c r="F1933" t="s">
        <v>211</v>
      </c>
      <c r="J1933">
        <v>1.3</v>
      </c>
      <c r="K1933" t="s">
        <v>212</v>
      </c>
      <c r="L1933" t="s">
        <v>7521</v>
      </c>
      <c r="M1933" t="s">
        <v>7522</v>
      </c>
      <c r="N1933" t="s">
        <v>7523</v>
      </c>
      <c r="O1933" t="s">
        <v>28</v>
      </c>
      <c r="S1933">
        <v>28</v>
      </c>
      <c r="T1933" t="s">
        <v>29</v>
      </c>
      <c r="U1933" t="s">
        <v>212</v>
      </c>
      <c r="V1933" t="s">
        <v>212</v>
      </c>
    </row>
    <row r="1934" spans="1:22" x14ac:dyDescent="0.2">
      <c r="A1934" t="s">
        <v>7524</v>
      </c>
      <c r="B1934">
        <v>35.567</v>
      </c>
      <c r="C1934">
        <v>139.971</v>
      </c>
      <c r="D1934">
        <v>78.7</v>
      </c>
      <c r="E1934">
        <v>4.9000000000000004</v>
      </c>
      <c r="F1934" t="s">
        <v>211</v>
      </c>
      <c r="J1934">
        <v>1.1000000000000001</v>
      </c>
      <c r="K1934" t="s">
        <v>212</v>
      </c>
      <c r="L1934" t="s">
        <v>7525</v>
      </c>
      <c r="M1934" t="s">
        <v>7526</v>
      </c>
      <c r="N1934" t="s">
        <v>862</v>
      </c>
      <c r="O1934" t="s">
        <v>28</v>
      </c>
      <c r="Q1934">
        <v>4.5999999999999996</v>
      </c>
      <c r="S1934">
        <v>47</v>
      </c>
      <c r="T1934" t="s">
        <v>29</v>
      </c>
      <c r="U1934" t="s">
        <v>212</v>
      </c>
      <c r="V1934" t="s">
        <v>212</v>
      </c>
    </row>
    <row r="1935" spans="1:22" x14ac:dyDescent="0.2">
      <c r="A1935" t="s">
        <v>7527</v>
      </c>
      <c r="B1935">
        <v>35.436</v>
      </c>
      <c r="C1935">
        <v>141.292</v>
      </c>
      <c r="D1935">
        <v>33</v>
      </c>
      <c r="E1935">
        <v>4.5</v>
      </c>
      <c r="F1935" t="s">
        <v>211</v>
      </c>
      <c r="J1935">
        <v>0.3</v>
      </c>
      <c r="K1935" t="s">
        <v>212</v>
      </c>
      <c r="L1935" t="s">
        <v>7528</v>
      </c>
      <c r="M1935" t="s">
        <v>7529</v>
      </c>
      <c r="N1935" t="s">
        <v>7530</v>
      </c>
      <c r="O1935" t="s">
        <v>28</v>
      </c>
      <c r="S1935">
        <v>3</v>
      </c>
      <c r="T1935" t="s">
        <v>29</v>
      </c>
      <c r="U1935" t="s">
        <v>212</v>
      </c>
      <c r="V1935" t="s">
        <v>212</v>
      </c>
    </row>
    <row r="1936" spans="1:22" x14ac:dyDescent="0.2">
      <c r="A1936" t="s">
        <v>7531</v>
      </c>
      <c r="B1936">
        <v>35.469000000000001</v>
      </c>
      <c r="C1936">
        <v>141.352</v>
      </c>
      <c r="D1936">
        <v>33</v>
      </c>
      <c r="E1936">
        <v>4.5</v>
      </c>
      <c r="F1936" t="s">
        <v>211</v>
      </c>
      <c r="J1936">
        <v>0.3</v>
      </c>
      <c r="K1936" t="s">
        <v>212</v>
      </c>
      <c r="L1936" t="s">
        <v>7532</v>
      </c>
      <c r="M1936" t="s">
        <v>7533</v>
      </c>
      <c r="N1936" t="s">
        <v>7534</v>
      </c>
      <c r="O1936" t="s">
        <v>28</v>
      </c>
      <c r="S1936">
        <v>4</v>
      </c>
      <c r="T1936" t="s">
        <v>29</v>
      </c>
      <c r="U1936" t="s">
        <v>212</v>
      </c>
      <c r="V1936" t="s">
        <v>212</v>
      </c>
    </row>
    <row r="1937" spans="1:22" x14ac:dyDescent="0.2">
      <c r="A1937" t="s">
        <v>7535</v>
      </c>
      <c r="B1937">
        <v>35.887999999999998</v>
      </c>
      <c r="C1937">
        <v>140.29300000000001</v>
      </c>
      <c r="D1937">
        <v>73.900000000000006</v>
      </c>
      <c r="E1937">
        <v>4.5</v>
      </c>
      <c r="F1937" t="s">
        <v>211</v>
      </c>
      <c r="J1937">
        <v>0.7</v>
      </c>
      <c r="K1937" t="s">
        <v>212</v>
      </c>
      <c r="L1937" t="s">
        <v>7536</v>
      </c>
      <c r="M1937" t="s">
        <v>7537</v>
      </c>
      <c r="N1937" t="s">
        <v>7538</v>
      </c>
      <c r="O1937" t="s">
        <v>28</v>
      </c>
      <c r="Q1937">
        <v>5.9</v>
      </c>
      <c r="S1937">
        <v>5</v>
      </c>
      <c r="T1937" t="s">
        <v>29</v>
      </c>
      <c r="U1937" t="s">
        <v>212</v>
      </c>
      <c r="V1937" t="s">
        <v>212</v>
      </c>
    </row>
    <row r="1938" spans="1:22" x14ac:dyDescent="0.2">
      <c r="A1938" t="s">
        <v>7539</v>
      </c>
      <c r="B1938">
        <v>36.097999999999999</v>
      </c>
      <c r="C1938">
        <v>137.07</v>
      </c>
      <c r="D1938">
        <v>281.10000000000002</v>
      </c>
      <c r="E1938">
        <v>4.5</v>
      </c>
      <c r="F1938" t="s">
        <v>211</v>
      </c>
      <c r="J1938">
        <v>0.5</v>
      </c>
      <c r="K1938" t="s">
        <v>212</v>
      </c>
      <c r="L1938" t="s">
        <v>7540</v>
      </c>
      <c r="M1938" t="s">
        <v>7541</v>
      </c>
      <c r="N1938" t="s">
        <v>7542</v>
      </c>
      <c r="O1938" t="s">
        <v>28</v>
      </c>
      <c r="Q1938">
        <v>12.2</v>
      </c>
      <c r="S1938">
        <v>5</v>
      </c>
      <c r="T1938" t="s">
        <v>29</v>
      </c>
      <c r="U1938" t="s">
        <v>212</v>
      </c>
      <c r="V1938" t="s">
        <v>212</v>
      </c>
    </row>
    <row r="1939" spans="1:22" x14ac:dyDescent="0.2">
      <c r="A1939" t="s">
        <v>7543</v>
      </c>
      <c r="B1939">
        <v>36.436999999999998</v>
      </c>
      <c r="C1939">
        <v>140.709</v>
      </c>
      <c r="D1939">
        <v>63</v>
      </c>
      <c r="E1939">
        <v>4.9000000000000004</v>
      </c>
      <c r="F1939" t="s">
        <v>211</v>
      </c>
      <c r="J1939">
        <v>1</v>
      </c>
      <c r="K1939" t="s">
        <v>212</v>
      </c>
      <c r="L1939" t="s">
        <v>7544</v>
      </c>
      <c r="M1939" t="s">
        <v>7545</v>
      </c>
      <c r="N1939" t="s">
        <v>7546</v>
      </c>
      <c r="O1939" t="s">
        <v>28</v>
      </c>
      <c r="Q1939">
        <v>4.7</v>
      </c>
      <c r="S1939">
        <v>29</v>
      </c>
      <c r="T1939" t="s">
        <v>29</v>
      </c>
      <c r="U1939" t="s">
        <v>212</v>
      </c>
      <c r="V1939" t="s">
        <v>212</v>
      </c>
    </row>
    <row r="1940" spans="1:22" x14ac:dyDescent="0.2">
      <c r="A1940" t="s">
        <v>7547</v>
      </c>
      <c r="B1940">
        <v>33.241999999999997</v>
      </c>
      <c r="C1940">
        <v>141.096</v>
      </c>
      <c r="D1940">
        <v>33</v>
      </c>
      <c r="E1940">
        <v>4.8</v>
      </c>
      <c r="F1940" t="s">
        <v>211</v>
      </c>
      <c r="J1940">
        <v>1.2</v>
      </c>
      <c r="K1940" t="s">
        <v>212</v>
      </c>
      <c r="L1940" t="s">
        <v>7548</v>
      </c>
      <c r="M1940" t="s">
        <v>7549</v>
      </c>
      <c r="N1940" t="s">
        <v>7550</v>
      </c>
      <c r="O1940" t="s">
        <v>28</v>
      </c>
      <c r="S1940">
        <v>15</v>
      </c>
      <c r="T1940" t="s">
        <v>29</v>
      </c>
      <c r="U1940" t="s">
        <v>212</v>
      </c>
      <c r="V1940" t="s">
        <v>212</v>
      </c>
    </row>
    <row r="1941" spans="1:22" x14ac:dyDescent="0.2">
      <c r="A1941" t="s">
        <v>7551</v>
      </c>
      <c r="B1941">
        <v>33.344000000000001</v>
      </c>
      <c r="C1941">
        <v>141.78899999999999</v>
      </c>
      <c r="D1941">
        <v>33</v>
      </c>
      <c r="E1941">
        <v>4.5999999999999996</v>
      </c>
      <c r="F1941" t="s">
        <v>211</v>
      </c>
      <c r="J1941">
        <v>0.9</v>
      </c>
      <c r="K1941" t="s">
        <v>212</v>
      </c>
      <c r="L1941" t="s">
        <v>7552</v>
      </c>
      <c r="M1941" t="s">
        <v>7553</v>
      </c>
      <c r="N1941" t="s">
        <v>7554</v>
      </c>
      <c r="O1941" t="s">
        <v>28</v>
      </c>
      <c r="S1941">
        <v>9</v>
      </c>
      <c r="T1941" t="s">
        <v>29</v>
      </c>
      <c r="U1941" t="s">
        <v>212</v>
      </c>
      <c r="V1941" t="s">
        <v>212</v>
      </c>
    </row>
    <row r="1942" spans="1:22" x14ac:dyDescent="0.2">
      <c r="A1942" t="s">
        <v>7555</v>
      </c>
      <c r="B1942">
        <v>39.906999999999996</v>
      </c>
      <c r="C1942">
        <v>142.46199999999999</v>
      </c>
      <c r="D1942">
        <v>68</v>
      </c>
      <c r="E1942">
        <v>4.8</v>
      </c>
      <c r="F1942" t="s">
        <v>211</v>
      </c>
      <c r="J1942">
        <v>0.8</v>
      </c>
      <c r="K1942" t="s">
        <v>212</v>
      </c>
      <c r="L1942" t="s">
        <v>7556</v>
      </c>
      <c r="M1942" t="s">
        <v>7557</v>
      </c>
      <c r="N1942" t="s">
        <v>7558</v>
      </c>
      <c r="O1942" t="s">
        <v>28</v>
      </c>
      <c r="Q1942">
        <v>4.5</v>
      </c>
      <c r="S1942">
        <v>10</v>
      </c>
      <c r="T1942" t="s">
        <v>29</v>
      </c>
      <c r="U1942" t="s">
        <v>212</v>
      </c>
      <c r="V1942" t="s">
        <v>212</v>
      </c>
    </row>
    <row r="1943" spans="1:22" x14ac:dyDescent="0.2">
      <c r="A1943" t="s">
        <v>7559</v>
      </c>
      <c r="B1943">
        <v>35.497</v>
      </c>
      <c r="C1943">
        <v>140.23699999999999</v>
      </c>
      <c r="D1943">
        <v>71.900000000000006</v>
      </c>
      <c r="E1943">
        <v>5.2</v>
      </c>
      <c r="F1943" t="s">
        <v>211</v>
      </c>
      <c r="J1943">
        <v>0.7</v>
      </c>
      <c r="K1943" t="s">
        <v>212</v>
      </c>
      <c r="L1943" t="s">
        <v>7560</v>
      </c>
      <c r="M1943" t="s">
        <v>7561</v>
      </c>
      <c r="N1943" t="s">
        <v>7562</v>
      </c>
      <c r="O1943" t="s">
        <v>28</v>
      </c>
      <c r="Q1943">
        <v>6.8</v>
      </c>
      <c r="S1943">
        <v>5</v>
      </c>
      <c r="T1943" t="s">
        <v>29</v>
      </c>
      <c r="U1943" t="s">
        <v>212</v>
      </c>
      <c r="V1943" t="s">
        <v>212</v>
      </c>
    </row>
    <row r="1944" spans="1:22" x14ac:dyDescent="0.2">
      <c r="A1944" t="s">
        <v>7563</v>
      </c>
      <c r="B1944">
        <v>33.499000000000002</v>
      </c>
      <c r="C1944">
        <v>138.726</v>
      </c>
      <c r="D1944">
        <v>22.2</v>
      </c>
      <c r="E1944">
        <v>4.5</v>
      </c>
      <c r="F1944" t="s">
        <v>439</v>
      </c>
      <c r="J1944">
        <v>1</v>
      </c>
      <c r="K1944" t="s">
        <v>212</v>
      </c>
      <c r="L1944" t="s">
        <v>7564</v>
      </c>
      <c r="M1944" t="s">
        <v>7565</v>
      </c>
      <c r="N1944" t="s">
        <v>7566</v>
      </c>
      <c r="O1944" t="s">
        <v>28</v>
      </c>
      <c r="S1944">
        <v>4</v>
      </c>
      <c r="T1944" t="s">
        <v>29</v>
      </c>
      <c r="U1944" t="s">
        <v>212</v>
      </c>
      <c r="V1944" t="s">
        <v>212</v>
      </c>
    </row>
    <row r="1945" spans="1:22" x14ac:dyDescent="0.2">
      <c r="A1945" t="s">
        <v>7567</v>
      </c>
      <c r="B1945">
        <v>33.459000000000003</v>
      </c>
      <c r="C1945">
        <v>138.643</v>
      </c>
      <c r="D1945">
        <v>20.8</v>
      </c>
      <c r="E1945">
        <v>5.0999999999999996</v>
      </c>
      <c r="F1945" t="s">
        <v>439</v>
      </c>
      <c r="J1945">
        <v>1.3</v>
      </c>
      <c r="K1945" t="s">
        <v>212</v>
      </c>
      <c r="L1945" t="s">
        <v>7568</v>
      </c>
      <c r="M1945" t="s">
        <v>7569</v>
      </c>
      <c r="N1945" t="s">
        <v>7570</v>
      </c>
      <c r="O1945" t="s">
        <v>28</v>
      </c>
      <c r="S1945">
        <v>3</v>
      </c>
      <c r="T1945" t="s">
        <v>29</v>
      </c>
      <c r="U1945" t="s">
        <v>212</v>
      </c>
      <c r="V1945" t="s">
        <v>212</v>
      </c>
    </row>
    <row r="1946" spans="1:22" x14ac:dyDescent="0.2">
      <c r="A1946" t="s">
        <v>7571</v>
      </c>
      <c r="B1946">
        <v>35.92</v>
      </c>
      <c r="C1946">
        <v>140.19499999999999</v>
      </c>
      <c r="D1946">
        <v>33</v>
      </c>
      <c r="E1946">
        <v>4.5</v>
      </c>
      <c r="F1946" t="s">
        <v>211</v>
      </c>
      <c r="J1946">
        <v>1.5</v>
      </c>
      <c r="K1946" t="s">
        <v>212</v>
      </c>
      <c r="L1946" t="s">
        <v>7572</v>
      </c>
      <c r="M1946" t="s">
        <v>7573</v>
      </c>
      <c r="N1946" t="s">
        <v>7574</v>
      </c>
      <c r="O1946" t="s">
        <v>28</v>
      </c>
      <c r="S1946">
        <v>5</v>
      </c>
      <c r="T1946" t="s">
        <v>29</v>
      </c>
      <c r="U1946" t="s">
        <v>212</v>
      </c>
      <c r="V1946" t="s">
        <v>212</v>
      </c>
    </row>
    <row r="1947" spans="1:22" x14ac:dyDescent="0.2">
      <c r="A1947" t="s">
        <v>7575</v>
      </c>
      <c r="B1947">
        <v>33.716000000000001</v>
      </c>
      <c r="C1947">
        <v>137.00700000000001</v>
      </c>
      <c r="D1947">
        <v>357.5</v>
      </c>
      <c r="E1947">
        <v>4.5</v>
      </c>
      <c r="F1947" t="s">
        <v>211</v>
      </c>
      <c r="J1947">
        <v>0.9</v>
      </c>
      <c r="K1947" t="s">
        <v>212</v>
      </c>
      <c r="L1947" t="s">
        <v>7576</v>
      </c>
      <c r="M1947" t="s">
        <v>7577</v>
      </c>
      <c r="N1947" t="s">
        <v>7578</v>
      </c>
      <c r="O1947" t="s">
        <v>28</v>
      </c>
      <c r="Q1947">
        <v>7.5</v>
      </c>
      <c r="S1947">
        <v>34</v>
      </c>
      <c r="T1947" t="s">
        <v>29</v>
      </c>
      <c r="U1947" t="s">
        <v>212</v>
      </c>
      <c r="V1947" t="s">
        <v>212</v>
      </c>
    </row>
    <row r="1948" spans="1:22" x14ac:dyDescent="0.2">
      <c r="A1948" t="s">
        <v>7579</v>
      </c>
      <c r="B1948">
        <v>38.47</v>
      </c>
      <c r="C1948">
        <v>140.30799999999999</v>
      </c>
      <c r="D1948">
        <v>115.7</v>
      </c>
      <c r="E1948">
        <v>5.7</v>
      </c>
      <c r="F1948" t="s">
        <v>23</v>
      </c>
      <c r="J1948">
        <v>0.9</v>
      </c>
      <c r="K1948" t="s">
        <v>212</v>
      </c>
      <c r="L1948" t="s">
        <v>7580</v>
      </c>
      <c r="M1948" t="s">
        <v>7581</v>
      </c>
      <c r="N1948" t="s">
        <v>7582</v>
      </c>
      <c r="O1948" t="s">
        <v>28</v>
      </c>
      <c r="T1948" t="s">
        <v>29</v>
      </c>
      <c r="U1948" t="s">
        <v>212</v>
      </c>
      <c r="V1948" t="s">
        <v>4468</v>
      </c>
    </row>
    <row r="1949" spans="1:22" x14ac:dyDescent="0.2">
      <c r="A1949" t="s">
        <v>7583</v>
      </c>
      <c r="B1949">
        <v>35.106000000000002</v>
      </c>
      <c r="C1949">
        <v>139.64400000000001</v>
      </c>
      <c r="D1949">
        <v>100</v>
      </c>
      <c r="E1949">
        <v>5.8</v>
      </c>
      <c r="F1949" t="s">
        <v>23</v>
      </c>
      <c r="J1949">
        <v>0.9</v>
      </c>
      <c r="K1949" t="s">
        <v>212</v>
      </c>
      <c r="L1949" t="s">
        <v>7584</v>
      </c>
      <c r="M1949" t="s">
        <v>7585</v>
      </c>
      <c r="N1949" t="s">
        <v>7586</v>
      </c>
      <c r="O1949" t="s">
        <v>28</v>
      </c>
      <c r="T1949" t="s">
        <v>29</v>
      </c>
      <c r="U1949" t="s">
        <v>212</v>
      </c>
      <c r="V1949" t="s">
        <v>4468</v>
      </c>
    </row>
    <row r="1950" spans="1:22" x14ac:dyDescent="0.2">
      <c r="A1950" t="s">
        <v>7587</v>
      </c>
      <c r="B1950">
        <v>35.082000000000001</v>
      </c>
      <c r="C1950">
        <v>139.99299999999999</v>
      </c>
      <c r="D1950">
        <v>99.9</v>
      </c>
      <c r="E1950">
        <v>4.9000000000000004</v>
      </c>
      <c r="F1950" t="s">
        <v>211</v>
      </c>
      <c r="J1950">
        <v>1</v>
      </c>
      <c r="K1950" t="s">
        <v>212</v>
      </c>
      <c r="L1950" t="s">
        <v>7588</v>
      </c>
      <c r="M1950" t="s">
        <v>7589</v>
      </c>
      <c r="N1950" t="s">
        <v>7590</v>
      </c>
      <c r="O1950" t="s">
        <v>28</v>
      </c>
      <c r="Q1950">
        <v>9.5</v>
      </c>
      <c r="S1950">
        <v>1</v>
      </c>
      <c r="T1950" t="s">
        <v>29</v>
      </c>
      <c r="U1950" t="s">
        <v>212</v>
      </c>
      <c r="V1950" t="s">
        <v>212</v>
      </c>
    </row>
    <row r="1951" spans="1:22" x14ac:dyDescent="0.2">
      <c r="A1951" t="s">
        <v>7591</v>
      </c>
      <c r="B1951">
        <v>34.651000000000003</v>
      </c>
      <c r="C1951">
        <v>140.14099999999999</v>
      </c>
      <c r="D1951">
        <v>68.8</v>
      </c>
      <c r="E1951">
        <v>4.5</v>
      </c>
      <c r="F1951" t="s">
        <v>211</v>
      </c>
      <c r="J1951">
        <v>1.1000000000000001</v>
      </c>
      <c r="K1951" t="s">
        <v>212</v>
      </c>
      <c r="L1951" t="s">
        <v>7592</v>
      </c>
      <c r="M1951" t="s">
        <v>7593</v>
      </c>
      <c r="N1951" t="s">
        <v>7594</v>
      </c>
      <c r="O1951" t="s">
        <v>28</v>
      </c>
      <c r="Q1951">
        <v>11.5</v>
      </c>
      <c r="S1951">
        <v>6</v>
      </c>
      <c r="T1951" t="s">
        <v>29</v>
      </c>
      <c r="U1951" t="s">
        <v>212</v>
      </c>
      <c r="V1951" t="s">
        <v>212</v>
      </c>
    </row>
    <row r="1952" spans="1:22" x14ac:dyDescent="0.2">
      <c r="A1952" t="s">
        <v>7595</v>
      </c>
      <c r="B1952">
        <v>33.512999999999998</v>
      </c>
      <c r="C1952">
        <v>141</v>
      </c>
      <c r="D1952">
        <v>43.7</v>
      </c>
      <c r="E1952">
        <v>4.9000000000000004</v>
      </c>
      <c r="F1952" t="s">
        <v>211</v>
      </c>
      <c r="J1952">
        <v>1.1000000000000001</v>
      </c>
      <c r="K1952" t="s">
        <v>212</v>
      </c>
      <c r="L1952" t="s">
        <v>7596</v>
      </c>
      <c r="M1952" t="s">
        <v>7597</v>
      </c>
      <c r="N1952" t="s">
        <v>7598</v>
      </c>
      <c r="O1952" t="s">
        <v>28</v>
      </c>
      <c r="S1952">
        <v>25</v>
      </c>
      <c r="T1952" t="s">
        <v>29</v>
      </c>
      <c r="U1952" t="s">
        <v>212</v>
      </c>
      <c r="V1952" t="s">
        <v>212</v>
      </c>
    </row>
    <row r="1953" spans="1:22" x14ac:dyDescent="0.2">
      <c r="A1953" t="s">
        <v>7599</v>
      </c>
      <c r="B1953">
        <v>35.64</v>
      </c>
      <c r="C1953">
        <v>141.22399999999999</v>
      </c>
      <c r="D1953">
        <v>48.3</v>
      </c>
      <c r="E1953">
        <v>4.5</v>
      </c>
      <c r="F1953" t="s">
        <v>211</v>
      </c>
      <c r="J1953">
        <v>1.3</v>
      </c>
      <c r="K1953" t="s">
        <v>212</v>
      </c>
      <c r="L1953" t="s">
        <v>7600</v>
      </c>
      <c r="M1953" t="s">
        <v>7601</v>
      </c>
      <c r="N1953" t="s">
        <v>7602</v>
      </c>
      <c r="O1953" t="s">
        <v>28</v>
      </c>
      <c r="Q1953">
        <v>12.1</v>
      </c>
      <c r="S1953">
        <v>7</v>
      </c>
      <c r="T1953" t="s">
        <v>29</v>
      </c>
      <c r="U1953" t="s">
        <v>212</v>
      </c>
      <c r="V1953" t="s">
        <v>212</v>
      </c>
    </row>
    <row r="1954" spans="1:22" x14ac:dyDescent="0.2">
      <c r="A1954" t="s">
        <v>7603</v>
      </c>
      <c r="B1954">
        <v>39.003999999999998</v>
      </c>
      <c r="C1954">
        <v>140.00800000000001</v>
      </c>
      <c r="D1954">
        <v>33</v>
      </c>
      <c r="E1954">
        <v>4.5</v>
      </c>
      <c r="F1954" t="s">
        <v>211</v>
      </c>
      <c r="J1954">
        <v>0.8</v>
      </c>
      <c r="K1954" t="s">
        <v>212</v>
      </c>
      <c r="L1954" t="s">
        <v>7604</v>
      </c>
      <c r="M1954" t="s">
        <v>7605</v>
      </c>
      <c r="N1954" t="s">
        <v>7606</v>
      </c>
      <c r="O1954" t="s">
        <v>28</v>
      </c>
      <c r="S1954">
        <v>6</v>
      </c>
      <c r="T1954" t="s">
        <v>29</v>
      </c>
      <c r="U1954" t="s">
        <v>212</v>
      </c>
      <c r="V1954" t="s">
        <v>212</v>
      </c>
    </row>
    <row r="1955" spans="1:22" x14ac:dyDescent="0.2">
      <c r="A1955" t="s">
        <v>7607</v>
      </c>
      <c r="B1955">
        <v>36.69</v>
      </c>
      <c r="C1955">
        <v>141.67500000000001</v>
      </c>
      <c r="D1955">
        <v>35.5</v>
      </c>
      <c r="E1955">
        <v>4.5999999999999996</v>
      </c>
      <c r="F1955" t="s">
        <v>211</v>
      </c>
      <c r="J1955">
        <v>1.2</v>
      </c>
      <c r="K1955" t="s">
        <v>212</v>
      </c>
      <c r="L1955" t="s">
        <v>7608</v>
      </c>
      <c r="M1955" t="s">
        <v>7609</v>
      </c>
      <c r="N1955" t="s">
        <v>7610</v>
      </c>
      <c r="O1955" t="s">
        <v>28</v>
      </c>
      <c r="S1955">
        <v>17</v>
      </c>
      <c r="T1955" t="s">
        <v>29</v>
      </c>
      <c r="U1955" t="s">
        <v>212</v>
      </c>
      <c r="V1955" t="s">
        <v>212</v>
      </c>
    </row>
    <row r="1956" spans="1:22" x14ac:dyDescent="0.2">
      <c r="A1956" t="s">
        <v>7611</v>
      </c>
      <c r="B1956">
        <v>34.164999999999999</v>
      </c>
      <c r="C1956">
        <v>138.97999999999999</v>
      </c>
      <c r="D1956">
        <v>25.8</v>
      </c>
      <c r="E1956">
        <v>5</v>
      </c>
      <c r="F1956" t="s">
        <v>211</v>
      </c>
      <c r="J1956">
        <v>1</v>
      </c>
      <c r="K1956" t="s">
        <v>212</v>
      </c>
      <c r="L1956" t="s">
        <v>7612</v>
      </c>
      <c r="M1956" t="s">
        <v>7613</v>
      </c>
      <c r="N1956" t="s">
        <v>7614</v>
      </c>
      <c r="O1956" t="s">
        <v>28</v>
      </c>
      <c r="Q1956">
        <v>4.3</v>
      </c>
      <c r="S1956">
        <v>55</v>
      </c>
      <c r="T1956" t="s">
        <v>29</v>
      </c>
      <c r="U1956" t="s">
        <v>212</v>
      </c>
      <c r="V1956" t="s">
        <v>212</v>
      </c>
    </row>
    <row r="1957" spans="1:22" x14ac:dyDescent="0.2">
      <c r="A1957" t="s">
        <v>7615</v>
      </c>
      <c r="B1957">
        <v>34.305</v>
      </c>
      <c r="C1957">
        <v>141.55099999999999</v>
      </c>
      <c r="D1957">
        <v>24.2</v>
      </c>
      <c r="E1957">
        <v>5.2</v>
      </c>
      <c r="F1957" t="s">
        <v>211</v>
      </c>
      <c r="J1957">
        <v>1.1000000000000001</v>
      </c>
      <c r="K1957" t="s">
        <v>212</v>
      </c>
      <c r="L1957" t="s">
        <v>7616</v>
      </c>
      <c r="M1957" t="s">
        <v>7617</v>
      </c>
      <c r="N1957" t="s">
        <v>7618</v>
      </c>
      <c r="O1957" t="s">
        <v>28</v>
      </c>
      <c r="S1957">
        <v>77</v>
      </c>
      <c r="T1957" t="s">
        <v>29</v>
      </c>
      <c r="U1957" t="s">
        <v>212</v>
      </c>
      <c r="V1957" t="s">
        <v>212</v>
      </c>
    </row>
    <row r="1958" spans="1:22" x14ac:dyDescent="0.2">
      <c r="A1958" t="s">
        <v>7619</v>
      </c>
      <c r="B1958">
        <v>36.966000000000001</v>
      </c>
      <c r="C1958">
        <v>141.428</v>
      </c>
      <c r="D1958">
        <v>67.3</v>
      </c>
      <c r="E1958">
        <v>4.5999999999999996</v>
      </c>
      <c r="F1958" t="s">
        <v>211</v>
      </c>
      <c r="J1958">
        <v>1.2</v>
      </c>
      <c r="K1958" t="s">
        <v>212</v>
      </c>
      <c r="L1958" t="s">
        <v>7620</v>
      </c>
      <c r="M1958" t="s">
        <v>7621</v>
      </c>
      <c r="N1958" t="s">
        <v>7622</v>
      </c>
      <c r="O1958" t="s">
        <v>28</v>
      </c>
      <c r="Q1958">
        <v>6.3</v>
      </c>
      <c r="S1958">
        <v>17</v>
      </c>
      <c r="T1958" t="s">
        <v>29</v>
      </c>
      <c r="U1958" t="s">
        <v>212</v>
      </c>
      <c r="V1958" t="s">
        <v>212</v>
      </c>
    </row>
    <row r="1959" spans="1:22" x14ac:dyDescent="0.2">
      <c r="A1959" t="s">
        <v>7623</v>
      </c>
      <c r="B1959">
        <v>35.183</v>
      </c>
      <c r="C1959">
        <v>141.37200000000001</v>
      </c>
      <c r="D1959">
        <v>10</v>
      </c>
      <c r="E1959">
        <v>4.5</v>
      </c>
      <c r="F1959" t="s">
        <v>211</v>
      </c>
      <c r="J1959">
        <v>1.3</v>
      </c>
      <c r="K1959" t="s">
        <v>212</v>
      </c>
      <c r="L1959" t="s">
        <v>7624</v>
      </c>
      <c r="M1959" t="s">
        <v>7625</v>
      </c>
      <c r="N1959" t="s">
        <v>5798</v>
      </c>
      <c r="O1959" t="s">
        <v>28</v>
      </c>
      <c r="S1959">
        <v>14</v>
      </c>
      <c r="T1959" t="s">
        <v>29</v>
      </c>
      <c r="U1959" t="s">
        <v>212</v>
      </c>
      <c r="V1959" t="s">
        <v>212</v>
      </c>
    </row>
    <row r="1960" spans="1:22" x14ac:dyDescent="0.2">
      <c r="A1960" t="s">
        <v>7626</v>
      </c>
      <c r="B1960">
        <v>37.53</v>
      </c>
      <c r="C1960">
        <v>141.02000000000001</v>
      </c>
      <c r="D1960">
        <v>72.400000000000006</v>
      </c>
      <c r="E1960">
        <v>4.5999999999999996</v>
      </c>
      <c r="F1960" t="s">
        <v>211</v>
      </c>
      <c r="J1960">
        <v>1.6</v>
      </c>
      <c r="K1960" t="s">
        <v>212</v>
      </c>
      <c r="L1960" t="s">
        <v>7627</v>
      </c>
      <c r="M1960" t="s">
        <v>7628</v>
      </c>
      <c r="N1960" t="s">
        <v>7629</v>
      </c>
      <c r="O1960" t="s">
        <v>28</v>
      </c>
      <c r="S1960">
        <v>15</v>
      </c>
      <c r="T1960" t="s">
        <v>29</v>
      </c>
      <c r="U1960" t="s">
        <v>212</v>
      </c>
      <c r="V1960" t="s">
        <v>212</v>
      </c>
    </row>
    <row r="1961" spans="1:22" x14ac:dyDescent="0.2">
      <c r="A1961" t="s">
        <v>7630</v>
      </c>
      <c r="B1961">
        <v>37.462000000000003</v>
      </c>
      <c r="C1961">
        <v>134.41499999999999</v>
      </c>
      <c r="D1961">
        <v>392.7</v>
      </c>
      <c r="E1961">
        <v>4.5999999999999996</v>
      </c>
      <c r="F1961" t="s">
        <v>211</v>
      </c>
      <c r="J1961">
        <v>0.7</v>
      </c>
      <c r="K1961" t="s">
        <v>212</v>
      </c>
      <c r="L1961" t="s">
        <v>7631</v>
      </c>
      <c r="M1961" t="s">
        <v>7632</v>
      </c>
      <c r="N1961" t="s">
        <v>7633</v>
      </c>
      <c r="O1961" t="s">
        <v>28</v>
      </c>
      <c r="Q1961">
        <v>5.7</v>
      </c>
      <c r="S1961">
        <v>24</v>
      </c>
      <c r="T1961" t="s">
        <v>29</v>
      </c>
      <c r="U1961" t="s">
        <v>212</v>
      </c>
      <c r="V1961" t="s">
        <v>212</v>
      </c>
    </row>
    <row r="1962" spans="1:22" x14ac:dyDescent="0.2">
      <c r="A1962" t="s">
        <v>7634</v>
      </c>
      <c r="B1962">
        <v>35.625999999999998</v>
      </c>
      <c r="C1962">
        <v>139.553</v>
      </c>
      <c r="D1962">
        <v>92.7</v>
      </c>
      <c r="E1962">
        <v>4.7</v>
      </c>
      <c r="F1962" t="s">
        <v>211</v>
      </c>
      <c r="J1962">
        <v>1.1000000000000001</v>
      </c>
      <c r="K1962" t="s">
        <v>212</v>
      </c>
      <c r="L1962" t="s">
        <v>7635</v>
      </c>
      <c r="M1962" t="s">
        <v>7636</v>
      </c>
      <c r="N1962" t="s">
        <v>7637</v>
      </c>
      <c r="O1962" t="s">
        <v>28</v>
      </c>
      <c r="Q1962">
        <v>4.7</v>
      </c>
      <c r="S1962">
        <v>30</v>
      </c>
      <c r="T1962" t="s">
        <v>29</v>
      </c>
      <c r="U1962" t="s">
        <v>212</v>
      </c>
      <c r="V1962" t="s">
        <v>212</v>
      </c>
    </row>
    <row r="1963" spans="1:22" x14ac:dyDescent="0.2">
      <c r="A1963" t="s">
        <v>7638</v>
      </c>
      <c r="B1963">
        <v>34.915999999999997</v>
      </c>
      <c r="C1963">
        <v>141.041</v>
      </c>
      <c r="D1963">
        <v>38.299999999999997</v>
      </c>
      <c r="E1963">
        <v>4.7</v>
      </c>
      <c r="F1963" t="s">
        <v>211</v>
      </c>
      <c r="J1963">
        <v>1.4</v>
      </c>
      <c r="K1963" t="s">
        <v>212</v>
      </c>
      <c r="L1963" t="s">
        <v>7639</v>
      </c>
      <c r="M1963" t="s">
        <v>7640</v>
      </c>
      <c r="N1963" t="s">
        <v>2605</v>
      </c>
      <c r="O1963" t="s">
        <v>28</v>
      </c>
      <c r="S1963">
        <v>13</v>
      </c>
      <c r="T1963" t="s">
        <v>29</v>
      </c>
      <c r="U1963" t="s">
        <v>212</v>
      </c>
      <c r="V1963" t="s">
        <v>212</v>
      </c>
    </row>
    <row r="1964" spans="1:22" x14ac:dyDescent="0.2">
      <c r="A1964" t="s">
        <v>7641</v>
      </c>
      <c r="B1964">
        <v>39.122999999999998</v>
      </c>
      <c r="C1964">
        <v>142.27199999999999</v>
      </c>
      <c r="D1964">
        <v>58.4</v>
      </c>
      <c r="E1964">
        <v>5.2</v>
      </c>
      <c r="F1964" t="s">
        <v>23</v>
      </c>
      <c r="J1964">
        <v>1</v>
      </c>
      <c r="K1964" t="s">
        <v>212</v>
      </c>
      <c r="L1964" t="s">
        <v>7642</v>
      </c>
      <c r="M1964" t="s">
        <v>7643</v>
      </c>
      <c r="N1964" t="s">
        <v>7644</v>
      </c>
      <c r="O1964" t="s">
        <v>28</v>
      </c>
      <c r="T1964" t="s">
        <v>29</v>
      </c>
      <c r="U1964" t="s">
        <v>212</v>
      </c>
      <c r="V1964" t="s">
        <v>4468</v>
      </c>
    </row>
    <row r="1965" spans="1:22" x14ac:dyDescent="0.2">
      <c r="A1965" t="s">
        <v>7645</v>
      </c>
      <c r="B1965">
        <v>36.170999999999999</v>
      </c>
      <c r="C1965">
        <v>139.78899999999999</v>
      </c>
      <c r="D1965">
        <v>57.2</v>
      </c>
      <c r="E1965">
        <v>5</v>
      </c>
      <c r="F1965" t="s">
        <v>211</v>
      </c>
      <c r="J1965">
        <v>1</v>
      </c>
      <c r="K1965" t="s">
        <v>212</v>
      </c>
      <c r="L1965" t="s">
        <v>7646</v>
      </c>
      <c r="M1965" t="s">
        <v>7647</v>
      </c>
      <c r="N1965" t="s">
        <v>7648</v>
      </c>
      <c r="O1965" t="s">
        <v>28</v>
      </c>
      <c r="S1965">
        <v>62</v>
      </c>
      <c r="T1965" t="s">
        <v>29</v>
      </c>
      <c r="U1965" t="s">
        <v>212</v>
      </c>
      <c r="V1965" t="s">
        <v>212</v>
      </c>
    </row>
    <row r="1966" spans="1:22" x14ac:dyDescent="0.2">
      <c r="A1966" t="s">
        <v>7649</v>
      </c>
      <c r="B1966">
        <v>40.055</v>
      </c>
      <c r="C1966">
        <v>142.126</v>
      </c>
      <c r="D1966">
        <v>62.6</v>
      </c>
      <c r="E1966">
        <v>4.8</v>
      </c>
      <c r="F1966" t="s">
        <v>211</v>
      </c>
      <c r="J1966">
        <v>1</v>
      </c>
      <c r="K1966" t="s">
        <v>212</v>
      </c>
      <c r="L1966" t="s">
        <v>7650</v>
      </c>
      <c r="M1966" t="s">
        <v>7651</v>
      </c>
      <c r="N1966" t="s">
        <v>7652</v>
      </c>
      <c r="O1966" t="s">
        <v>28</v>
      </c>
      <c r="Q1966">
        <v>4.5</v>
      </c>
      <c r="S1966">
        <v>31</v>
      </c>
      <c r="T1966" t="s">
        <v>29</v>
      </c>
      <c r="U1966" t="s">
        <v>212</v>
      </c>
      <c r="V1966" t="s">
        <v>212</v>
      </c>
    </row>
    <row r="1967" spans="1:22" x14ac:dyDescent="0.2">
      <c r="A1967" t="s">
        <v>7653</v>
      </c>
      <c r="B1967">
        <v>36.057000000000002</v>
      </c>
      <c r="C1967">
        <v>139.93700000000001</v>
      </c>
      <c r="D1967">
        <v>64.5</v>
      </c>
      <c r="E1967">
        <v>4.5</v>
      </c>
      <c r="F1967" t="s">
        <v>211</v>
      </c>
      <c r="J1967">
        <v>0.8</v>
      </c>
      <c r="K1967" t="s">
        <v>212</v>
      </c>
      <c r="L1967" t="s">
        <v>7654</v>
      </c>
      <c r="M1967" t="s">
        <v>7655</v>
      </c>
      <c r="N1967" t="s">
        <v>7656</v>
      </c>
      <c r="O1967" t="s">
        <v>28</v>
      </c>
      <c r="Q1967">
        <v>4.9000000000000004</v>
      </c>
      <c r="S1967">
        <v>8</v>
      </c>
      <c r="T1967" t="s">
        <v>29</v>
      </c>
      <c r="U1967" t="s">
        <v>212</v>
      </c>
      <c r="V1967" t="s">
        <v>212</v>
      </c>
    </row>
    <row r="1968" spans="1:22" x14ac:dyDescent="0.2">
      <c r="A1968" t="s">
        <v>7657</v>
      </c>
      <c r="B1968">
        <v>36.469000000000001</v>
      </c>
      <c r="C1968">
        <v>140.524</v>
      </c>
      <c r="D1968">
        <v>59.1</v>
      </c>
      <c r="E1968">
        <v>5.3</v>
      </c>
      <c r="F1968" t="s">
        <v>23</v>
      </c>
      <c r="J1968">
        <v>1</v>
      </c>
      <c r="K1968" t="s">
        <v>212</v>
      </c>
      <c r="L1968" t="s">
        <v>7658</v>
      </c>
      <c r="M1968" t="s">
        <v>7659</v>
      </c>
      <c r="N1968" t="s">
        <v>7660</v>
      </c>
      <c r="O1968" t="s">
        <v>28</v>
      </c>
      <c r="T1968" t="s">
        <v>29</v>
      </c>
      <c r="U1968" t="s">
        <v>212</v>
      </c>
      <c r="V1968" t="s">
        <v>4468</v>
      </c>
    </row>
    <row r="1969" spans="1:22" x14ac:dyDescent="0.2">
      <c r="A1969" t="s">
        <v>7661</v>
      </c>
      <c r="B1969">
        <v>34.286000000000001</v>
      </c>
      <c r="C1969">
        <v>138.96799999999999</v>
      </c>
      <c r="D1969">
        <v>33.9</v>
      </c>
      <c r="E1969">
        <v>4.5</v>
      </c>
      <c r="F1969" t="s">
        <v>211</v>
      </c>
      <c r="J1969">
        <v>1</v>
      </c>
      <c r="K1969" t="s">
        <v>212</v>
      </c>
      <c r="L1969" t="s">
        <v>7662</v>
      </c>
      <c r="M1969" t="s">
        <v>7663</v>
      </c>
      <c r="N1969" t="s">
        <v>7664</v>
      </c>
      <c r="O1969" t="s">
        <v>28</v>
      </c>
      <c r="Q1969">
        <v>9.1999999999999993</v>
      </c>
      <c r="S1969">
        <v>14</v>
      </c>
      <c r="T1969" t="s">
        <v>29</v>
      </c>
      <c r="U1969" t="s">
        <v>212</v>
      </c>
      <c r="V1969" t="s">
        <v>212</v>
      </c>
    </row>
    <row r="1970" spans="1:22" x14ac:dyDescent="0.2">
      <c r="A1970" t="s">
        <v>7665</v>
      </c>
      <c r="B1970">
        <v>38.933999999999997</v>
      </c>
      <c r="C1970">
        <v>142.09200000000001</v>
      </c>
      <c r="D1970">
        <v>44.3</v>
      </c>
      <c r="E1970">
        <v>4.9000000000000004</v>
      </c>
      <c r="F1970" t="s">
        <v>211</v>
      </c>
      <c r="J1970">
        <v>1.1000000000000001</v>
      </c>
      <c r="K1970" t="s">
        <v>212</v>
      </c>
      <c r="L1970" t="s">
        <v>7666</v>
      </c>
      <c r="M1970" t="s">
        <v>7667</v>
      </c>
      <c r="N1970" t="s">
        <v>7668</v>
      </c>
      <c r="O1970" t="s">
        <v>28</v>
      </c>
      <c r="S1970">
        <v>29</v>
      </c>
      <c r="T1970" t="s">
        <v>29</v>
      </c>
      <c r="U1970" t="s">
        <v>212</v>
      </c>
      <c r="V1970" t="s">
        <v>212</v>
      </c>
    </row>
    <row r="1971" spans="1:22" x14ac:dyDescent="0.2">
      <c r="A1971" t="s">
        <v>7669</v>
      </c>
      <c r="B1971">
        <v>35.146000000000001</v>
      </c>
      <c r="C1971">
        <v>139.75399999999999</v>
      </c>
      <c r="D1971">
        <v>96.7</v>
      </c>
      <c r="E1971">
        <v>4.9000000000000004</v>
      </c>
      <c r="F1971" t="s">
        <v>211</v>
      </c>
      <c r="J1971">
        <v>1.2</v>
      </c>
      <c r="K1971" t="s">
        <v>212</v>
      </c>
      <c r="L1971" t="s">
        <v>7670</v>
      </c>
      <c r="M1971" t="s">
        <v>7671</v>
      </c>
      <c r="N1971" t="s">
        <v>7672</v>
      </c>
      <c r="O1971" t="s">
        <v>28</v>
      </c>
      <c r="S1971">
        <v>31</v>
      </c>
      <c r="T1971" t="s">
        <v>29</v>
      </c>
      <c r="U1971" t="s">
        <v>212</v>
      </c>
      <c r="V1971" t="s">
        <v>212</v>
      </c>
    </row>
    <row r="1972" spans="1:22" x14ac:dyDescent="0.2">
      <c r="A1972" t="s">
        <v>7673</v>
      </c>
      <c r="B1972">
        <v>35.659999999999997</v>
      </c>
      <c r="C1972">
        <v>140.678</v>
      </c>
      <c r="D1972">
        <v>68.599999999999994</v>
      </c>
      <c r="E1972">
        <v>4.7</v>
      </c>
      <c r="F1972" t="s">
        <v>211</v>
      </c>
      <c r="J1972">
        <v>0.9</v>
      </c>
      <c r="K1972" t="s">
        <v>212</v>
      </c>
      <c r="L1972" t="s">
        <v>7674</v>
      </c>
      <c r="M1972" t="s">
        <v>7675</v>
      </c>
      <c r="N1972" t="s">
        <v>7676</v>
      </c>
      <c r="O1972" t="s">
        <v>28</v>
      </c>
      <c r="Q1972">
        <v>19.5</v>
      </c>
      <c r="S1972">
        <v>4</v>
      </c>
      <c r="T1972" t="s">
        <v>29</v>
      </c>
      <c r="U1972" t="s">
        <v>212</v>
      </c>
      <c r="V1972" t="s">
        <v>212</v>
      </c>
    </row>
    <row r="1973" spans="1:22" x14ac:dyDescent="0.2">
      <c r="A1973" t="s">
        <v>7677</v>
      </c>
      <c r="B1973">
        <v>33.478999999999999</v>
      </c>
      <c r="C1973">
        <v>140.96100000000001</v>
      </c>
      <c r="D1973">
        <v>68.5</v>
      </c>
      <c r="E1973">
        <v>5.3</v>
      </c>
      <c r="F1973" t="s">
        <v>211</v>
      </c>
      <c r="J1973">
        <v>0.9</v>
      </c>
      <c r="K1973" t="s">
        <v>212</v>
      </c>
      <c r="L1973" t="s">
        <v>7678</v>
      </c>
      <c r="M1973" t="s">
        <v>7679</v>
      </c>
      <c r="N1973" t="s">
        <v>870</v>
      </c>
      <c r="O1973" t="s">
        <v>28</v>
      </c>
      <c r="Q1973">
        <v>8</v>
      </c>
      <c r="S1973">
        <v>12</v>
      </c>
      <c r="T1973" t="s">
        <v>29</v>
      </c>
      <c r="U1973" t="s">
        <v>212</v>
      </c>
      <c r="V1973" t="s">
        <v>212</v>
      </c>
    </row>
    <row r="1974" spans="1:22" x14ac:dyDescent="0.2">
      <c r="A1974" t="s">
        <v>7680</v>
      </c>
      <c r="B1974">
        <v>35.914999999999999</v>
      </c>
      <c r="C1974">
        <v>141.04599999999999</v>
      </c>
      <c r="D1974">
        <v>48.9</v>
      </c>
      <c r="E1974">
        <v>4.8</v>
      </c>
      <c r="F1974" t="s">
        <v>211</v>
      </c>
      <c r="J1974">
        <v>1.2</v>
      </c>
      <c r="K1974" t="s">
        <v>212</v>
      </c>
      <c r="L1974" t="s">
        <v>7681</v>
      </c>
      <c r="M1974" t="s">
        <v>7682</v>
      </c>
      <c r="N1974" t="s">
        <v>7683</v>
      </c>
      <c r="O1974" t="s">
        <v>28</v>
      </c>
      <c r="Q1974">
        <v>8.5</v>
      </c>
      <c r="S1974">
        <v>10</v>
      </c>
      <c r="T1974" t="s">
        <v>29</v>
      </c>
      <c r="U1974" t="s">
        <v>212</v>
      </c>
      <c r="V1974" t="s">
        <v>212</v>
      </c>
    </row>
    <row r="1975" spans="1:22" x14ac:dyDescent="0.2">
      <c r="A1975" t="s">
        <v>7684</v>
      </c>
      <c r="B1975">
        <v>35.637999999999998</v>
      </c>
      <c r="C1975">
        <v>140.52500000000001</v>
      </c>
      <c r="D1975">
        <v>64.7</v>
      </c>
      <c r="E1975">
        <v>5.3</v>
      </c>
      <c r="F1975" t="s">
        <v>23</v>
      </c>
      <c r="J1975">
        <v>0.9</v>
      </c>
      <c r="K1975" t="s">
        <v>212</v>
      </c>
      <c r="L1975" t="s">
        <v>7685</v>
      </c>
      <c r="M1975" t="s">
        <v>7686</v>
      </c>
      <c r="N1975" t="s">
        <v>7687</v>
      </c>
      <c r="O1975" t="s">
        <v>28</v>
      </c>
      <c r="Q1975">
        <v>4.3</v>
      </c>
      <c r="T1975" t="s">
        <v>29</v>
      </c>
      <c r="U1975" t="s">
        <v>212</v>
      </c>
      <c r="V1975" t="s">
        <v>4468</v>
      </c>
    </row>
    <row r="1976" spans="1:22" x14ac:dyDescent="0.2">
      <c r="A1976" t="s">
        <v>7688</v>
      </c>
      <c r="B1976">
        <v>36.658999999999999</v>
      </c>
      <c r="C1976">
        <v>141.12200000000001</v>
      </c>
      <c r="D1976">
        <v>53</v>
      </c>
      <c r="E1976">
        <v>5.7</v>
      </c>
      <c r="F1976" t="s">
        <v>23</v>
      </c>
      <c r="J1976">
        <v>1</v>
      </c>
      <c r="K1976" t="s">
        <v>212</v>
      </c>
      <c r="L1976" t="s">
        <v>7689</v>
      </c>
      <c r="M1976" t="s">
        <v>7690</v>
      </c>
      <c r="N1976" t="s">
        <v>7691</v>
      </c>
      <c r="O1976" t="s">
        <v>28</v>
      </c>
      <c r="Q1976">
        <v>4.4000000000000004</v>
      </c>
      <c r="T1976" t="s">
        <v>29</v>
      </c>
      <c r="U1976" t="s">
        <v>212</v>
      </c>
      <c r="V1976" t="s">
        <v>4468</v>
      </c>
    </row>
    <row r="1977" spans="1:22" x14ac:dyDescent="0.2">
      <c r="A1977" t="s">
        <v>7692</v>
      </c>
      <c r="B1977">
        <v>33.345999999999997</v>
      </c>
      <c r="C1977">
        <v>141.173</v>
      </c>
      <c r="D1977">
        <v>58.8</v>
      </c>
      <c r="E1977">
        <v>4.8</v>
      </c>
      <c r="F1977" t="s">
        <v>211</v>
      </c>
      <c r="J1977">
        <v>1.1000000000000001</v>
      </c>
      <c r="K1977" t="s">
        <v>212</v>
      </c>
      <c r="L1977" t="s">
        <v>7693</v>
      </c>
      <c r="M1977" t="s">
        <v>7694</v>
      </c>
      <c r="N1977" t="s">
        <v>7695</v>
      </c>
      <c r="O1977" t="s">
        <v>28</v>
      </c>
      <c r="Q1977">
        <v>6.8</v>
      </c>
      <c r="S1977">
        <v>17</v>
      </c>
      <c r="T1977" t="s">
        <v>29</v>
      </c>
      <c r="U1977" t="s">
        <v>212</v>
      </c>
      <c r="V1977" t="s">
        <v>212</v>
      </c>
    </row>
    <row r="1978" spans="1:22" x14ac:dyDescent="0.2">
      <c r="A1978" t="s">
        <v>7696</v>
      </c>
      <c r="B1978">
        <v>36.795000000000002</v>
      </c>
      <c r="C1978">
        <v>142.245</v>
      </c>
      <c r="D1978">
        <v>33.200000000000003</v>
      </c>
      <c r="E1978">
        <v>4.5</v>
      </c>
      <c r="F1978" t="s">
        <v>211</v>
      </c>
      <c r="J1978">
        <v>1.3</v>
      </c>
      <c r="K1978" t="s">
        <v>212</v>
      </c>
      <c r="L1978" t="s">
        <v>7697</v>
      </c>
      <c r="M1978" t="s">
        <v>7698</v>
      </c>
      <c r="N1978" t="s">
        <v>7699</v>
      </c>
      <c r="O1978" t="s">
        <v>28</v>
      </c>
      <c r="S1978">
        <v>16</v>
      </c>
      <c r="T1978" t="s">
        <v>29</v>
      </c>
      <c r="U1978" t="s">
        <v>212</v>
      </c>
      <c r="V1978" t="s">
        <v>212</v>
      </c>
    </row>
    <row r="1979" spans="1:22" x14ac:dyDescent="0.2">
      <c r="A1979" t="s">
        <v>7700</v>
      </c>
      <c r="B1979">
        <v>33.338000000000001</v>
      </c>
      <c r="C1979">
        <v>141.47499999999999</v>
      </c>
      <c r="D1979">
        <v>70.900000000000006</v>
      </c>
      <c r="E1979">
        <v>4.9000000000000004</v>
      </c>
      <c r="F1979" t="s">
        <v>211</v>
      </c>
      <c r="J1979">
        <v>1.4</v>
      </c>
      <c r="K1979" t="s">
        <v>212</v>
      </c>
      <c r="L1979" t="s">
        <v>7701</v>
      </c>
      <c r="M1979" t="s">
        <v>7702</v>
      </c>
      <c r="N1979" t="s">
        <v>209</v>
      </c>
      <c r="O1979" t="s">
        <v>28</v>
      </c>
      <c r="Q1979">
        <v>28.5</v>
      </c>
      <c r="S1979">
        <v>4</v>
      </c>
      <c r="T1979" t="s">
        <v>29</v>
      </c>
      <c r="U1979" t="s">
        <v>212</v>
      </c>
      <c r="V1979" t="s">
        <v>212</v>
      </c>
    </row>
    <row r="1980" spans="1:22" x14ac:dyDescent="0.2">
      <c r="A1980" t="s">
        <v>7703</v>
      </c>
      <c r="B1980">
        <v>32.991999999999997</v>
      </c>
      <c r="C1980">
        <v>141.47900000000001</v>
      </c>
      <c r="D1980">
        <v>56.6</v>
      </c>
      <c r="E1980">
        <v>5.3</v>
      </c>
      <c r="F1980" t="s">
        <v>23</v>
      </c>
      <c r="J1980">
        <v>1.2</v>
      </c>
      <c r="K1980" t="s">
        <v>212</v>
      </c>
      <c r="L1980" t="s">
        <v>7704</v>
      </c>
      <c r="M1980" t="s">
        <v>7705</v>
      </c>
      <c r="N1980" t="s">
        <v>7706</v>
      </c>
      <c r="O1980" t="s">
        <v>28</v>
      </c>
      <c r="T1980" t="s">
        <v>29</v>
      </c>
      <c r="U1980" t="s">
        <v>212</v>
      </c>
      <c r="V1980" t="s">
        <v>4468</v>
      </c>
    </row>
    <row r="1981" spans="1:22" x14ac:dyDescent="0.2">
      <c r="A1981" t="s">
        <v>7707</v>
      </c>
      <c r="B1981">
        <v>34.149000000000001</v>
      </c>
      <c r="C1981">
        <v>139.066</v>
      </c>
      <c r="D1981">
        <v>27.4</v>
      </c>
      <c r="E1981">
        <v>5.3</v>
      </c>
      <c r="F1981" t="s">
        <v>23</v>
      </c>
      <c r="J1981">
        <v>1</v>
      </c>
      <c r="K1981" t="s">
        <v>212</v>
      </c>
      <c r="L1981" t="s">
        <v>7708</v>
      </c>
      <c r="M1981" t="s">
        <v>7709</v>
      </c>
      <c r="N1981" t="s">
        <v>7710</v>
      </c>
      <c r="O1981" t="s">
        <v>28</v>
      </c>
      <c r="T1981" t="s">
        <v>29</v>
      </c>
      <c r="U1981" t="s">
        <v>212</v>
      </c>
      <c r="V1981" t="s">
        <v>4468</v>
      </c>
    </row>
    <row r="1982" spans="1:22" x14ac:dyDescent="0.2">
      <c r="A1982" t="s">
        <v>7711</v>
      </c>
      <c r="B1982">
        <v>36.494</v>
      </c>
      <c r="C1982">
        <v>141.35900000000001</v>
      </c>
      <c r="D1982">
        <v>39.6</v>
      </c>
      <c r="E1982">
        <v>4.8</v>
      </c>
      <c r="F1982" t="s">
        <v>211</v>
      </c>
      <c r="J1982">
        <v>1.2</v>
      </c>
      <c r="K1982" t="s">
        <v>212</v>
      </c>
      <c r="L1982" t="s">
        <v>7712</v>
      </c>
      <c r="M1982" t="s">
        <v>7713</v>
      </c>
      <c r="N1982" t="s">
        <v>6628</v>
      </c>
      <c r="O1982" t="s">
        <v>28</v>
      </c>
      <c r="S1982">
        <v>16</v>
      </c>
      <c r="T1982" t="s">
        <v>29</v>
      </c>
      <c r="U1982" t="s">
        <v>212</v>
      </c>
      <c r="V1982" t="s">
        <v>212</v>
      </c>
    </row>
    <row r="1983" spans="1:22" x14ac:dyDescent="0.2">
      <c r="A1983" t="s">
        <v>7714</v>
      </c>
      <c r="B1983">
        <v>37.155999999999999</v>
      </c>
      <c r="C1983">
        <v>140.571</v>
      </c>
      <c r="D1983">
        <v>118.7</v>
      </c>
      <c r="E1983">
        <v>4.5999999999999996</v>
      </c>
      <c r="F1983" t="s">
        <v>211</v>
      </c>
      <c r="J1983">
        <v>1.1000000000000001</v>
      </c>
      <c r="K1983" t="s">
        <v>212</v>
      </c>
      <c r="L1983" t="s">
        <v>7715</v>
      </c>
      <c r="M1983" t="s">
        <v>7716</v>
      </c>
      <c r="N1983" t="s">
        <v>7717</v>
      </c>
      <c r="O1983" t="s">
        <v>28</v>
      </c>
      <c r="Q1983">
        <v>3.7</v>
      </c>
      <c r="S1983">
        <v>30</v>
      </c>
      <c r="T1983" t="s">
        <v>29</v>
      </c>
      <c r="U1983" t="s">
        <v>212</v>
      </c>
      <c r="V1983" t="s">
        <v>212</v>
      </c>
    </row>
    <row r="1984" spans="1:22" x14ac:dyDescent="0.2">
      <c r="A1984" t="s">
        <v>7718</v>
      </c>
      <c r="B1984">
        <v>34.31</v>
      </c>
      <c r="C1984">
        <v>141.392</v>
      </c>
      <c r="D1984">
        <v>38.1</v>
      </c>
      <c r="E1984">
        <v>4.5</v>
      </c>
      <c r="F1984" t="s">
        <v>211</v>
      </c>
      <c r="J1984">
        <v>1.2</v>
      </c>
      <c r="K1984" t="s">
        <v>212</v>
      </c>
      <c r="L1984" t="s">
        <v>7719</v>
      </c>
      <c r="M1984" t="s">
        <v>7720</v>
      </c>
      <c r="N1984" t="s">
        <v>7721</v>
      </c>
      <c r="O1984" t="s">
        <v>28</v>
      </c>
      <c r="S1984">
        <v>10</v>
      </c>
      <c r="T1984" t="s">
        <v>29</v>
      </c>
      <c r="U1984" t="s">
        <v>212</v>
      </c>
      <c r="V1984" t="s">
        <v>212</v>
      </c>
    </row>
    <row r="1985" spans="1:22" x14ac:dyDescent="0.2">
      <c r="A1985" t="s">
        <v>7722</v>
      </c>
      <c r="B1985">
        <v>40.704000000000001</v>
      </c>
      <c r="C1985">
        <v>141.72</v>
      </c>
      <c r="D1985">
        <v>127.4</v>
      </c>
      <c r="E1985">
        <v>4.9000000000000004</v>
      </c>
      <c r="F1985" t="s">
        <v>211</v>
      </c>
      <c r="J1985">
        <v>1.2</v>
      </c>
      <c r="K1985" t="s">
        <v>212</v>
      </c>
      <c r="L1985" t="s">
        <v>7723</v>
      </c>
      <c r="M1985" t="s">
        <v>7724</v>
      </c>
      <c r="N1985" t="s">
        <v>7725</v>
      </c>
      <c r="O1985" t="s">
        <v>28</v>
      </c>
      <c r="Q1985">
        <v>7</v>
      </c>
      <c r="S1985">
        <v>5</v>
      </c>
      <c r="T1985" t="s">
        <v>29</v>
      </c>
      <c r="U1985" t="s">
        <v>212</v>
      </c>
      <c r="V1985" t="s">
        <v>212</v>
      </c>
    </row>
    <row r="1986" spans="1:22" x14ac:dyDescent="0.2">
      <c r="A1986" t="s">
        <v>7726</v>
      </c>
      <c r="B1986">
        <v>35.723999999999997</v>
      </c>
      <c r="C1986">
        <v>140.59899999999999</v>
      </c>
      <c r="D1986">
        <v>33</v>
      </c>
      <c r="E1986">
        <v>4.5</v>
      </c>
      <c r="F1986" t="s">
        <v>211</v>
      </c>
      <c r="J1986">
        <v>1.2</v>
      </c>
      <c r="K1986" t="s">
        <v>212</v>
      </c>
      <c r="L1986" t="s">
        <v>7727</v>
      </c>
      <c r="M1986" t="s">
        <v>7728</v>
      </c>
      <c r="N1986" t="s">
        <v>7729</v>
      </c>
      <c r="O1986" t="s">
        <v>28</v>
      </c>
      <c r="S1986">
        <v>7</v>
      </c>
      <c r="T1986" t="s">
        <v>29</v>
      </c>
      <c r="U1986" t="s">
        <v>212</v>
      </c>
      <c r="V1986" t="s">
        <v>212</v>
      </c>
    </row>
    <row r="1987" spans="1:22" x14ac:dyDescent="0.2">
      <c r="A1987" t="s">
        <v>7730</v>
      </c>
      <c r="B1987">
        <v>39.645000000000003</v>
      </c>
      <c r="C1987">
        <v>142.78299999999999</v>
      </c>
      <c r="D1987">
        <v>29.2</v>
      </c>
      <c r="E1987">
        <v>4.5</v>
      </c>
      <c r="F1987" t="s">
        <v>211</v>
      </c>
      <c r="J1987">
        <v>1.3</v>
      </c>
      <c r="K1987" t="s">
        <v>212</v>
      </c>
      <c r="L1987" t="s">
        <v>7731</v>
      </c>
      <c r="M1987" t="s">
        <v>7732</v>
      </c>
      <c r="N1987" t="s">
        <v>7733</v>
      </c>
      <c r="O1987" t="s">
        <v>28</v>
      </c>
      <c r="S1987">
        <v>23</v>
      </c>
      <c r="T1987" t="s">
        <v>29</v>
      </c>
      <c r="U1987" t="s">
        <v>212</v>
      </c>
      <c r="V1987" t="s">
        <v>212</v>
      </c>
    </row>
    <row r="1988" spans="1:22" x14ac:dyDescent="0.2">
      <c r="A1988" t="s">
        <v>7734</v>
      </c>
      <c r="B1988">
        <v>39.674999999999997</v>
      </c>
      <c r="C1988">
        <v>143.02699999999999</v>
      </c>
      <c r="D1988">
        <v>34.700000000000003</v>
      </c>
      <c r="E1988">
        <v>6.1</v>
      </c>
      <c r="F1988" t="s">
        <v>211</v>
      </c>
      <c r="J1988">
        <v>1.2</v>
      </c>
      <c r="K1988" t="s">
        <v>212</v>
      </c>
      <c r="L1988" t="s">
        <v>7735</v>
      </c>
      <c r="M1988" t="s">
        <v>7736</v>
      </c>
      <c r="N1988" t="s">
        <v>7737</v>
      </c>
      <c r="O1988" t="s">
        <v>28</v>
      </c>
      <c r="S1988">
        <v>32</v>
      </c>
      <c r="T1988" t="s">
        <v>29</v>
      </c>
      <c r="U1988" t="s">
        <v>212</v>
      </c>
      <c r="V1988" t="s">
        <v>212</v>
      </c>
    </row>
    <row r="1989" spans="1:22" x14ac:dyDescent="0.2">
      <c r="A1989" t="s">
        <v>7738</v>
      </c>
      <c r="B1989">
        <v>39.902999999999999</v>
      </c>
      <c r="C1989">
        <v>142.47399999999999</v>
      </c>
      <c r="D1989">
        <v>19.8</v>
      </c>
      <c r="E1989">
        <v>4.9000000000000004</v>
      </c>
      <c r="F1989" t="s">
        <v>211</v>
      </c>
      <c r="J1989">
        <v>0.9</v>
      </c>
      <c r="K1989" t="s">
        <v>212</v>
      </c>
      <c r="L1989" t="s">
        <v>7739</v>
      </c>
      <c r="M1989" t="s">
        <v>7740</v>
      </c>
      <c r="N1989" t="s">
        <v>7558</v>
      </c>
      <c r="O1989" t="s">
        <v>28</v>
      </c>
      <c r="S1989">
        <v>21</v>
      </c>
      <c r="T1989" t="s">
        <v>29</v>
      </c>
      <c r="U1989" t="s">
        <v>212</v>
      </c>
      <c r="V1989" t="s">
        <v>212</v>
      </c>
    </row>
    <row r="1990" spans="1:22" x14ac:dyDescent="0.2">
      <c r="A1990" t="s">
        <v>7741</v>
      </c>
      <c r="B1990">
        <v>39.701999999999998</v>
      </c>
      <c r="C1990">
        <v>143.03700000000001</v>
      </c>
      <c r="D1990">
        <v>33</v>
      </c>
      <c r="E1990">
        <v>5.2</v>
      </c>
      <c r="F1990" t="s">
        <v>211</v>
      </c>
      <c r="J1990">
        <v>0.9</v>
      </c>
      <c r="K1990" t="s">
        <v>212</v>
      </c>
      <c r="L1990" t="s">
        <v>7742</v>
      </c>
      <c r="M1990" t="s">
        <v>7743</v>
      </c>
      <c r="N1990" t="s">
        <v>7744</v>
      </c>
      <c r="O1990" t="s">
        <v>28</v>
      </c>
      <c r="S1990">
        <v>38</v>
      </c>
      <c r="T1990" t="s">
        <v>29</v>
      </c>
      <c r="U1990" t="s">
        <v>212</v>
      </c>
      <c r="V1990" t="s">
        <v>212</v>
      </c>
    </row>
    <row r="1991" spans="1:22" x14ac:dyDescent="0.2">
      <c r="A1991" t="s">
        <v>7745</v>
      </c>
      <c r="B1991">
        <v>39.436</v>
      </c>
      <c r="C1991">
        <v>143.02600000000001</v>
      </c>
      <c r="D1991">
        <v>26.7</v>
      </c>
      <c r="E1991">
        <v>6.4</v>
      </c>
      <c r="F1991" t="s">
        <v>23</v>
      </c>
      <c r="J1991">
        <v>1</v>
      </c>
      <c r="K1991" t="s">
        <v>212</v>
      </c>
      <c r="L1991" t="s">
        <v>7746</v>
      </c>
      <c r="M1991" t="s">
        <v>7747</v>
      </c>
      <c r="N1991" t="s">
        <v>7748</v>
      </c>
      <c r="O1991" t="s">
        <v>28</v>
      </c>
      <c r="T1991" t="s">
        <v>29</v>
      </c>
      <c r="U1991" t="s">
        <v>212</v>
      </c>
      <c r="V1991" t="s">
        <v>4468</v>
      </c>
    </row>
    <row r="1992" spans="1:22" x14ac:dyDescent="0.2">
      <c r="A1992" t="s">
        <v>7749</v>
      </c>
      <c r="B1992">
        <v>39.35</v>
      </c>
      <c r="C1992">
        <v>143.13</v>
      </c>
      <c r="D1992">
        <v>30.9</v>
      </c>
      <c r="E1992">
        <v>4.9000000000000004</v>
      </c>
      <c r="F1992" t="s">
        <v>211</v>
      </c>
      <c r="J1992">
        <v>0.9</v>
      </c>
      <c r="K1992" t="s">
        <v>212</v>
      </c>
      <c r="L1992" t="s">
        <v>7750</v>
      </c>
      <c r="M1992" t="s">
        <v>7751</v>
      </c>
      <c r="N1992" t="s">
        <v>7752</v>
      </c>
      <c r="O1992" t="s">
        <v>28</v>
      </c>
      <c r="S1992">
        <v>37</v>
      </c>
      <c r="T1992" t="s">
        <v>29</v>
      </c>
      <c r="U1992" t="s">
        <v>212</v>
      </c>
      <c r="V1992" t="s">
        <v>212</v>
      </c>
    </row>
    <row r="1993" spans="1:22" x14ac:dyDescent="0.2">
      <c r="A1993" t="s">
        <v>7753</v>
      </c>
      <c r="B1993">
        <v>39.164000000000001</v>
      </c>
      <c r="C1993">
        <v>143.124</v>
      </c>
      <c r="D1993">
        <v>25</v>
      </c>
      <c r="E1993">
        <v>5.8</v>
      </c>
      <c r="F1993" t="s">
        <v>23</v>
      </c>
      <c r="J1993">
        <v>0.9</v>
      </c>
      <c r="K1993" t="s">
        <v>212</v>
      </c>
      <c r="L1993" t="s">
        <v>7754</v>
      </c>
      <c r="M1993" t="s">
        <v>7755</v>
      </c>
      <c r="N1993" t="s">
        <v>7756</v>
      </c>
      <c r="O1993" t="s">
        <v>28</v>
      </c>
      <c r="T1993" t="s">
        <v>29</v>
      </c>
      <c r="U1993" t="s">
        <v>212</v>
      </c>
      <c r="V1993" t="s">
        <v>4468</v>
      </c>
    </row>
    <row r="1994" spans="1:22" x14ac:dyDescent="0.2">
      <c r="A1994" t="s">
        <v>7757</v>
      </c>
      <c r="B1994">
        <v>39.479999999999997</v>
      </c>
      <c r="C1994">
        <v>142.95599999999999</v>
      </c>
      <c r="D1994">
        <v>27.2</v>
      </c>
      <c r="E1994">
        <v>6.1</v>
      </c>
      <c r="F1994" t="s">
        <v>7411</v>
      </c>
      <c r="J1994">
        <v>1</v>
      </c>
      <c r="K1994" t="s">
        <v>212</v>
      </c>
      <c r="L1994" t="s">
        <v>7758</v>
      </c>
      <c r="M1994" t="s">
        <v>7759</v>
      </c>
      <c r="N1994" t="s">
        <v>7760</v>
      </c>
      <c r="O1994" t="s">
        <v>28</v>
      </c>
      <c r="T1994" t="s">
        <v>29</v>
      </c>
      <c r="U1994" t="s">
        <v>212</v>
      </c>
      <c r="V1994" t="s">
        <v>212</v>
      </c>
    </row>
    <row r="1995" spans="1:22" x14ac:dyDescent="0.2">
      <c r="A1995" t="s">
        <v>7761</v>
      </c>
      <c r="B1995">
        <v>39.168999999999997</v>
      </c>
      <c r="C1995">
        <v>143.119</v>
      </c>
      <c r="D1995">
        <v>31</v>
      </c>
      <c r="E1995">
        <v>5.0999999999999996</v>
      </c>
      <c r="F1995" t="s">
        <v>439</v>
      </c>
      <c r="J1995">
        <v>0.9</v>
      </c>
      <c r="K1995" t="s">
        <v>212</v>
      </c>
      <c r="L1995" t="s">
        <v>7762</v>
      </c>
      <c r="M1995" t="s">
        <v>7763</v>
      </c>
      <c r="N1995" t="s">
        <v>7756</v>
      </c>
      <c r="O1995" t="s">
        <v>28</v>
      </c>
      <c r="S1995">
        <v>1</v>
      </c>
      <c r="T1995" t="s">
        <v>29</v>
      </c>
      <c r="U1995" t="s">
        <v>212</v>
      </c>
      <c r="V1995" t="s">
        <v>212</v>
      </c>
    </row>
    <row r="1996" spans="1:22" x14ac:dyDescent="0.2">
      <c r="A1996" t="s">
        <v>7764</v>
      </c>
      <c r="B1996">
        <v>39.378</v>
      </c>
      <c r="C1996">
        <v>143.035</v>
      </c>
      <c r="D1996">
        <v>33</v>
      </c>
      <c r="E1996">
        <v>4.5</v>
      </c>
      <c r="F1996" t="s">
        <v>211</v>
      </c>
      <c r="J1996">
        <v>1.3</v>
      </c>
      <c r="K1996" t="s">
        <v>212</v>
      </c>
      <c r="L1996" t="s">
        <v>7765</v>
      </c>
      <c r="M1996" t="s">
        <v>7766</v>
      </c>
      <c r="N1996" t="s">
        <v>7767</v>
      </c>
      <c r="O1996" t="s">
        <v>28</v>
      </c>
      <c r="S1996">
        <v>5</v>
      </c>
      <c r="T1996" t="s">
        <v>29</v>
      </c>
      <c r="U1996" t="s">
        <v>212</v>
      </c>
      <c r="V1996" t="s">
        <v>212</v>
      </c>
    </row>
    <row r="1997" spans="1:22" x14ac:dyDescent="0.2">
      <c r="A1997" t="s">
        <v>7768</v>
      </c>
      <c r="B1997">
        <v>39.228000000000002</v>
      </c>
      <c r="C1997">
        <v>143.09</v>
      </c>
      <c r="D1997">
        <v>29.2</v>
      </c>
      <c r="E1997">
        <v>4.7</v>
      </c>
      <c r="F1997" t="s">
        <v>211</v>
      </c>
      <c r="J1997">
        <v>1.1000000000000001</v>
      </c>
      <c r="K1997" t="s">
        <v>212</v>
      </c>
      <c r="L1997" t="s">
        <v>7769</v>
      </c>
      <c r="M1997" t="s">
        <v>7770</v>
      </c>
      <c r="N1997" t="s">
        <v>5944</v>
      </c>
      <c r="O1997" t="s">
        <v>28</v>
      </c>
      <c r="S1997">
        <v>21</v>
      </c>
      <c r="T1997" t="s">
        <v>29</v>
      </c>
      <c r="U1997" t="s">
        <v>212</v>
      </c>
      <c r="V1997" t="s">
        <v>212</v>
      </c>
    </row>
    <row r="1998" spans="1:22" x14ac:dyDescent="0.2">
      <c r="A1998" t="s">
        <v>7771</v>
      </c>
      <c r="B1998">
        <v>39.323999999999998</v>
      </c>
      <c r="C1998">
        <v>143.011</v>
      </c>
      <c r="D1998">
        <v>36.700000000000003</v>
      </c>
      <c r="E1998">
        <v>6</v>
      </c>
      <c r="F1998" t="s">
        <v>23</v>
      </c>
      <c r="J1998">
        <v>1.3</v>
      </c>
      <c r="K1998" t="s">
        <v>212</v>
      </c>
      <c r="L1998" t="s">
        <v>7772</v>
      </c>
      <c r="M1998" t="s">
        <v>7773</v>
      </c>
      <c r="N1998" t="s">
        <v>7748</v>
      </c>
      <c r="O1998" t="s">
        <v>28</v>
      </c>
      <c r="Q1998">
        <v>8.1</v>
      </c>
      <c r="T1998" t="s">
        <v>29</v>
      </c>
      <c r="U1998" t="s">
        <v>212</v>
      </c>
      <c r="V1998" t="s">
        <v>4468</v>
      </c>
    </row>
    <row r="1999" spans="1:22" x14ac:dyDescent="0.2">
      <c r="A1999" t="s">
        <v>7774</v>
      </c>
      <c r="B1999">
        <v>36.606999999999999</v>
      </c>
      <c r="C1999">
        <v>141.565</v>
      </c>
      <c r="D1999">
        <v>27.3</v>
      </c>
      <c r="E1999">
        <v>4.5</v>
      </c>
      <c r="F1999" t="s">
        <v>211</v>
      </c>
      <c r="J1999">
        <v>1.6</v>
      </c>
      <c r="K1999" t="s">
        <v>212</v>
      </c>
      <c r="L1999" t="s">
        <v>7775</v>
      </c>
      <c r="M1999" t="s">
        <v>7776</v>
      </c>
      <c r="N1999" t="s">
        <v>7777</v>
      </c>
      <c r="O1999" t="s">
        <v>28</v>
      </c>
      <c r="S1999">
        <v>8</v>
      </c>
      <c r="T1999" t="s">
        <v>29</v>
      </c>
      <c r="U1999" t="s">
        <v>212</v>
      </c>
      <c r="V1999" t="s">
        <v>212</v>
      </c>
    </row>
    <row r="2000" spans="1:22" x14ac:dyDescent="0.2">
      <c r="A2000" t="s">
        <v>7778</v>
      </c>
      <c r="B2000">
        <v>39.31</v>
      </c>
      <c r="C2000">
        <v>143.05099999999999</v>
      </c>
      <c r="D2000">
        <v>33</v>
      </c>
      <c r="E2000">
        <v>4.9000000000000004</v>
      </c>
      <c r="F2000" t="s">
        <v>211</v>
      </c>
      <c r="J2000">
        <v>1</v>
      </c>
      <c r="K2000" t="s">
        <v>212</v>
      </c>
      <c r="L2000" t="s">
        <v>7779</v>
      </c>
      <c r="M2000" t="s">
        <v>7780</v>
      </c>
      <c r="N2000" t="s">
        <v>7781</v>
      </c>
      <c r="O2000" t="s">
        <v>28</v>
      </c>
      <c r="S2000">
        <v>43</v>
      </c>
      <c r="T2000" t="s">
        <v>29</v>
      </c>
      <c r="U2000" t="s">
        <v>212</v>
      </c>
      <c r="V2000" t="s">
        <v>212</v>
      </c>
    </row>
    <row r="2001" spans="1:22" x14ac:dyDescent="0.2">
      <c r="A2001" t="s">
        <v>7782</v>
      </c>
      <c r="B2001">
        <v>36.86</v>
      </c>
      <c r="C2001">
        <v>137.29599999999999</v>
      </c>
      <c r="D2001">
        <v>260.2</v>
      </c>
      <c r="E2001">
        <v>4.5</v>
      </c>
      <c r="F2001" t="s">
        <v>211</v>
      </c>
      <c r="J2001">
        <v>0.9</v>
      </c>
      <c r="K2001" t="s">
        <v>212</v>
      </c>
      <c r="L2001" t="s">
        <v>7783</v>
      </c>
      <c r="M2001" t="s">
        <v>7784</v>
      </c>
      <c r="N2001" t="s">
        <v>7785</v>
      </c>
      <c r="O2001" t="s">
        <v>28</v>
      </c>
      <c r="Q2001">
        <v>4.3</v>
      </c>
      <c r="S2001">
        <v>43</v>
      </c>
      <c r="T2001" t="s">
        <v>29</v>
      </c>
      <c r="U2001" t="s">
        <v>212</v>
      </c>
      <c r="V2001" t="s">
        <v>212</v>
      </c>
    </row>
    <row r="2002" spans="1:22" x14ac:dyDescent="0.2">
      <c r="A2002" t="s">
        <v>7786</v>
      </c>
      <c r="B2002">
        <v>38.731000000000002</v>
      </c>
      <c r="C2002">
        <v>143.012</v>
      </c>
      <c r="D2002">
        <v>17.399999999999999</v>
      </c>
      <c r="E2002">
        <v>5.9</v>
      </c>
      <c r="F2002" t="s">
        <v>23</v>
      </c>
      <c r="J2002">
        <v>0.9</v>
      </c>
      <c r="K2002" t="s">
        <v>212</v>
      </c>
      <c r="L2002" t="s">
        <v>7787</v>
      </c>
      <c r="M2002" t="s">
        <v>7788</v>
      </c>
      <c r="N2002" t="s">
        <v>7789</v>
      </c>
      <c r="O2002" t="s">
        <v>28</v>
      </c>
      <c r="T2002" t="s">
        <v>29</v>
      </c>
      <c r="U2002" t="s">
        <v>212</v>
      </c>
      <c r="V2002" t="s">
        <v>4468</v>
      </c>
    </row>
    <row r="2003" spans="1:22" x14ac:dyDescent="0.2">
      <c r="A2003" t="s">
        <v>7790</v>
      </c>
      <c r="B2003">
        <v>35.476999999999997</v>
      </c>
      <c r="C2003">
        <v>136.48500000000001</v>
      </c>
      <c r="D2003">
        <v>35.799999999999997</v>
      </c>
      <c r="E2003">
        <v>4.9000000000000004</v>
      </c>
      <c r="F2003" t="s">
        <v>211</v>
      </c>
      <c r="J2003">
        <v>1.1000000000000001</v>
      </c>
      <c r="K2003" t="s">
        <v>212</v>
      </c>
      <c r="L2003" t="s">
        <v>7791</v>
      </c>
      <c r="M2003" t="s">
        <v>7792</v>
      </c>
      <c r="N2003" t="s">
        <v>7793</v>
      </c>
      <c r="O2003" t="s">
        <v>28</v>
      </c>
      <c r="S2003">
        <v>33</v>
      </c>
      <c r="T2003" t="s">
        <v>29</v>
      </c>
      <c r="U2003" t="s">
        <v>212</v>
      </c>
      <c r="V2003" t="s">
        <v>212</v>
      </c>
    </row>
    <row r="2004" spans="1:22" x14ac:dyDescent="0.2">
      <c r="A2004" t="s">
        <v>7794</v>
      </c>
      <c r="B2004">
        <v>35.728000000000002</v>
      </c>
      <c r="C2004">
        <v>135.15199999999999</v>
      </c>
      <c r="D2004">
        <v>357.6</v>
      </c>
      <c r="E2004">
        <v>5.8</v>
      </c>
      <c r="F2004" t="s">
        <v>23</v>
      </c>
      <c r="J2004">
        <v>1</v>
      </c>
      <c r="K2004" t="s">
        <v>212</v>
      </c>
      <c r="L2004" t="s">
        <v>7795</v>
      </c>
      <c r="M2004" t="s">
        <v>7796</v>
      </c>
      <c r="N2004" t="s">
        <v>7797</v>
      </c>
      <c r="O2004" t="s">
        <v>28</v>
      </c>
      <c r="T2004" t="s">
        <v>29</v>
      </c>
      <c r="U2004" t="s">
        <v>212</v>
      </c>
      <c r="V2004" t="s">
        <v>4468</v>
      </c>
    </row>
    <row r="2005" spans="1:22" x14ac:dyDescent="0.2">
      <c r="A2005" t="s">
        <v>7798</v>
      </c>
      <c r="B2005">
        <v>36.116</v>
      </c>
      <c r="C2005">
        <v>139.815</v>
      </c>
      <c r="D2005">
        <v>63.1</v>
      </c>
      <c r="E2005">
        <v>5</v>
      </c>
      <c r="F2005" t="s">
        <v>211</v>
      </c>
      <c r="J2005">
        <v>1.2</v>
      </c>
      <c r="K2005" t="s">
        <v>212</v>
      </c>
      <c r="L2005" t="s">
        <v>7799</v>
      </c>
      <c r="M2005" t="s">
        <v>7800</v>
      </c>
      <c r="N2005" t="s">
        <v>4373</v>
      </c>
      <c r="O2005" t="s">
        <v>28</v>
      </c>
      <c r="Q2005">
        <v>4.0999999999999996</v>
      </c>
      <c r="S2005">
        <v>43</v>
      </c>
      <c r="T2005" t="s">
        <v>29</v>
      </c>
      <c r="U2005" t="s">
        <v>212</v>
      </c>
      <c r="V2005" t="s">
        <v>212</v>
      </c>
    </row>
    <row r="2006" spans="1:22" x14ac:dyDescent="0.2">
      <c r="A2006" t="s">
        <v>7801</v>
      </c>
      <c r="B2006">
        <v>38.694000000000003</v>
      </c>
      <c r="C2006">
        <v>142.14500000000001</v>
      </c>
      <c r="D2006">
        <v>49.5</v>
      </c>
      <c r="E2006">
        <v>4.8</v>
      </c>
      <c r="F2006" t="s">
        <v>211</v>
      </c>
      <c r="J2006">
        <v>1.1000000000000001</v>
      </c>
      <c r="K2006" t="s">
        <v>212</v>
      </c>
      <c r="L2006" t="s">
        <v>7802</v>
      </c>
      <c r="M2006" t="s">
        <v>7803</v>
      </c>
      <c r="N2006" t="s">
        <v>7804</v>
      </c>
      <c r="O2006" t="s">
        <v>28</v>
      </c>
      <c r="Q2006">
        <v>5.0999999999999996</v>
      </c>
      <c r="S2006">
        <v>41</v>
      </c>
      <c r="T2006" t="s">
        <v>29</v>
      </c>
      <c r="U2006" t="s">
        <v>212</v>
      </c>
      <c r="V2006" t="s">
        <v>212</v>
      </c>
    </row>
    <row r="2007" spans="1:22" x14ac:dyDescent="0.2">
      <c r="A2007" t="s">
        <v>7805</v>
      </c>
      <c r="B2007">
        <v>33.19</v>
      </c>
      <c r="C2007">
        <v>137.97499999999999</v>
      </c>
      <c r="D2007">
        <v>289.39999999999998</v>
      </c>
      <c r="E2007">
        <v>6.3</v>
      </c>
      <c r="F2007" t="s">
        <v>23</v>
      </c>
      <c r="J2007">
        <v>0.8</v>
      </c>
      <c r="K2007" t="s">
        <v>212</v>
      </c>
      <c r="L2007" t="s">
        <v>7806</v>
      </c>
      <c r="M2007" t="s">
        <v>7807</v>
      </c>
      <c r="N2007" t="s">
        <v>7808</v>
      </c>
      <c r="O2007" t="s">
        <v>28</v>
      </c>
      <c r="T2007" t="s">
        <v>29</v>
      </c>
      <c r="U2007" t="s">
        <v>212</v>
      </c>
      <c r="V2007" t="s">
        <v>4468</v>
      </c>
    </row>
    <row r="2008" spans="1:22" x14ac:dyDescent="0.2">
      <c r="A2008" t="s">
        <v>7809</v>
      </c>
      <c r="B2008">
        <v>38.110999999999997</v>
      </c>
      <c r="C2008">
        <v>140.40299999999999</v>
      </c>
      <c r="D2008">
        <v>18.7</v>
      </c>
      <c r="E2008">
        <v>4.7</v>
      </c>
      <c r="F2008" t="s">
        <v>211</v>
      </c>
      <c r="J2008">
        <v>1.2</v>
      </c>
      <c r="K2008" t="s">
        <v>212</v>
      </c>
      <c r="L2008" t="s">
        <v>7810</v>
      </c>
      <c r="M2008" t="s">
        <v>7811</v>
      </c>
      <c r="N2008" t="s">
        <v>7812</v>
      </c>
      <c r="O2008" t="s">
        <v>28</v>
      </c>
      <c r="Q2008">
        <v>4.5</v>
      </c>
      <c r="S2008">
        <v>14</v>
      </c>
      <c r="T2008" t="s">
        <v>29</v>
      </c>
      <c r="U2008" t="s">
        <v>212</v>
      </c>
      <c r="V2008" t="s">
        <v>212</v>
      </c>
    </row>
    <row r="2009" spans="1:22" x14ac:dyDescent="0.2">
      <c r="A2009" t="s">
        <v>7813</v>
      </c>
      <c r="B2009">
        <v>35.726999999999997</v>
      </c>
      <c r="C2009">
        <v>140.547</v>
      </c>
      <c r="D2009">
        <v>76</v>
      </c>
      <c r="E2009">
        <v>4.7</v>
      </c>
      <c r="F2009" t="s">
        <v>211</v>
      </c>
      <c r="J2009">
        <v>1.2</v>
      </c>
      <c r="K2009" t="s">
        <v>212</v>
      </c>
      <c r="L2009" t="s">
        <v>7814</v>
      </c>
      <c r="M2009" t="s">
        <v>7815</v>
      </c>
      <c r="N2009" t="s">
        <v>7816</v>
      </c>
      <c r="O2009" t="s">
        <v>28</v>
      </c>
      <c r="Q2009">
        <v>6.6</v>
      </c>
      <c r="S2009">
        <v>26</v>
      </c>
      <c r="T2009" t="s">
        <v>29</v>
      </c>
      <c r="U2009" t="s">
        <v>212</v>
      </c>
      <c r="V2009" t="s">
        <v>212</v>
      </c>
    </row>
    <row r="2010" spans="1:22" x14ac:dyDescent="0.2">
      <c r="A2010" t="s">
        <v>7817</v>
      </c>
      <c r="B2010">
        <v>40.194000000000003</v>
      </c>
      <c r="C2010">
        <v>142.339</v>
      </c>
      <c r="D2010">
        <v>58.2</v>
      </c>
      <c r="E2010">
        <v>4.5999999999999996</v>
      </c>
      <c r="F2010" t="s">
        <v>211</v>
      </c>
      <c r="J2010">
        <v>1.1000000000000001</v>
      </c>
      <c r="K2010" t="s">
        <v>212</v>
      </c>
      <c r="L2010" t="s">
        <v>7818</v>
      </c>
      <c r="M2010" t="s">
        <v>7819</v>
      </c>
      <c r="N2010" t="s">
        <v>7820</v>
      </c>
      <c r="O2010" t="s">
        <v>28</v>
      </c>
      <c r="Q2010">
        <v>5.4</v>
      </c>
      <c r="S2010">
        <v>25</v>
      </c>
      <c r="T2010" t="s">
        <v>29</v>
      </c>
      <c r="U2010" t="s">
        <v>212</v>
      </c>
      <c r="V2010" t="s">
        <v>212</v>
      </c>
    </row>
    <row r="2011" spans="1:22" x14ac:dyDescent="0.2">
      <c r="A2011" t="s">
        <v>7821</v>
      </c>
      <c r="B2011">
        <v>35.765000000000001</v>
      </c>
      <c r="C2011">
        <v>141.31200000000001</v>
      </c>
      <c r="D2011">
        <v>10</v>
      </c>
      <c r="E2011">
        <v>4.7</v>
      </c>
      <c r="F2011" t="s">
        <v>211</v>
      </c>
      <c r="J2011">
        <v>1.1000000000000001</v>
      </c>
      <c r="K2011" t="s">
        <v>212</v>
      </c>
      <c r="L2011" t="s">
        <v>7822</v>
      </c>
      <c r="M2011" t="s">
        <v>7823</v>
      </c>
      <c r="N2011" t="s">
        <v>7824</v>
      </c>
      <c r="O2011" t="s">
        <v>28</v>
      </c>
      <c r="S2011">
        <v>6</v>
      </c>
      <c r="T2011" t="s">
        <v>29</v>
      </c>
      <c r="U2011" t="s">
        <v>212</v>
      </c>
      <c r="V2011" t="s">
        <v>212</v>
      </c>
    </row>
    <row r="2012" spans="1:22" x14ac:dyDescent="0.2">
      <c r="A2012" t="s">
        <v>7825</v>
      </c>
      <c r="B2012">
        <v>40.798999999999999</v>
      </c>
      <c r="C2012">
        <v>139.31800000000001</v>
      </c>
      <c r="D2012">
        <v>33</v>
      </c>
      <c r="E2012">
        <v>4.5999999999999996</v>
      </c>
      <c r="F2012" t="s">
        <v>211</v>
      </c>
      <c r="J2012">
        <v>0.2</v>
      </c>
      <c r="K2012" t="s">
        <v>212</v>
      </c>
      <c r="L2012" t="s">
        <v>7826</v>
      </c>
      <c r="M2012" t="s">
        <v>7827</v>
      </c>
      <c r="N2012" t="s">
        <v>7828</v>
      </c>
      <c r="O2012" t="s">
        <v>28</v>
      </c>
      <c r="S2012">
        <v>5</v>
      </c>
      <c r="T2012" t="s">
        <v>29</v>
      </c>
      <c r="U2012" t="s">
        <v>212</v>
      </c>
      <c r="V2012" t="s">
        <v>212</v>
      </c>
    </row>
    <row r="2013" spans="1:22" x14ac:dyDescent="0.2">
      <c r="A2013" t="s">
        <v>7829</v>
      </c>
      <c r="B2013">
        <v>40.35</v>
      </c>
      <c r="C2013">
        <v>141.63300000000001</v>
      </c>
      <c r="D2013">
        <v>96.5</v>
      </c>
      <c r="E2013">
        <v>4.7</v>
      </c>
      <c r="F2013" t="s">
        <v>211</v>
      </c>
      <c r="J2013">
        <v>0.9</v>
      </c>
      <c r="K2013" t="s">
        <v>212</v>
      </c>
      <c r="L2013" t="s">
        <v>7830</v>
      </c>
      <c r="M2013" t="s">
        <v>7831</v>
      </c>
      <c r="N2013" t="s">
        <v>7832</v>
      </c>
      <c r="O2013" t="s">
        <v>28</v>
      </c>
      <c r="Q2013">
        <v>5.2</v>
      </c>
      <c r="S2013">
        <v>9</v>
      </c>
      <c r="T2013" t="s">
        <v>29</v>
      </c>
      <c r="U2013" t="s">
        <v>212</v>
      </c>
      <c r="V2013" t="s">
        <v>212</v>
      </c>
    </row>
    <row r="2014" spans="1:22" x14ac:dyDescent="0.2">
      <c r="A2014" t="s">
        <v>7833</v>
      </c>
      <c r="B2014">
        <v>36.29</v>
      </c>
      <c r="C2014">
        <v>141.05600000000001</v>
      </c>
      <c r="D2014">
        <v>33</v>
      </c>
      <c r="E2014">
        <v>4.7</v>
      </c>
      <c r="F2014" t="s">
        <v>211</v>
      </c>
      <c r="J2014">
        <v>1.7</v>
      </c>
      <c r="K2014" t="s">
        <v>212</v>
      </c>
      <c r="L2014" t="s">
        <v>7834</v>
      </c>
      <c r="M2014" t="s">
        <v>7835</v>
      </c>
      <c r="N2014" t="s">
        <v>7295</v>
      </c>
      <c r="O2014" t="s">
        <v>28</v>
      </c>
      <c r="S2014">
        <v>4</v>
      </c>
      <c r="T2014" t="s">
        <v>29</v>
      </c>
      <c r="U2014" t="s">
        <v>212</v>
      </c>
      <c r="V2014" t="s">
        <v>212</v>
      </c>
    </row>
    <row r="2015" spans="1:22" x14ac:dyDescent="0.2">
      <c r="A2015" t="s">
        <v>7836</v>
      </c>
      <c r="B2015">
        <v>33.320999999999998</v>
      </c>
      <c r="C2015">
        <v>141.798</v>
      </c>
      <c r="D2015">
        <v>25.8</v>
      </c>
      <c r="E2015">
        <v>4.8</v>
      </c>
      <c r="F2015" t="s">
        <v>211</v>
      </c>
      <c r="J2015">
        <v>1.3</v>
      </c>
      <c r="K2015" t="s">
        <v>212</v>
      </c>
      <c r="L2015" t="s">
        <v>7837</v>
      </c>
      <c r="M2015" t="s">
        <v>7838</v>
      </c>
      <c r="N2015" t="s">
        <v>6492</v>
      </c>
      <c r="O2015" t="s">
        <v>28</v>
      </c>
      <c r="S2015">
        <v>20</v>
      </c>
      <c r="T2015" t="s">
        <v>29</v>
      </c>
      <c r="U2015" t="s">
        <v>212</v>
      </c>
      <c r="V2015" t="s">
        <v>212</v>
      </c>
    </row>
    <row r="2016" spans="1:22" x14ac:dyDescent="0.2">
      <c r="A2016" t="s">
        <v>7839</v>
      </c>
      <c r="B2016">
        <v>35.832000000000001</v>
      </c>
      <c r="C2016">
        <v>141.11600000000001</v>
      </c>
      <c r="D2016">
        <v>36.799999999999997</v>
      </c>
      <c r="E2016">
        <v>4.7</v>
      </c>
      <c r="F2016" t="s">
        <v>211</v>
      </c>
      <c r="J2016">
        <v>1.1000000000000001</v>
      </c>
      <c r="K2016" t="s">
        <v>212</v>
      </c>
      <c r="L2016" t="s">
        <v>7840</v>
      </c>
      <c r="M2016" t="s">
        <v>7841</v>
      </c>
      <c r="N2016" t="s">
        <v>7842</v>
      </c>
      <c r="O2016" t="s">
        <v>28</v>
      </c>
      <c r="S2016">
        <v>32</v>
      </c>
      <c r="T2016" t="s">
        <v>29</v>
      </c>
      <c r="U2016" t="s">
        <v>212</v>
      </c>
      <c r="V2016" t="s">
        <v>212</v>
      </c>
    </row>
    <row r="2017" spans="1:22" x14ac:dyDescent="0.2">
      <c r="A2017" t="s">
        <v>7843</v>
      </c>
      <c r="B2017">
        <v>35.484000000000002</v>
      </c>
      <c r="C2017">
        <v>141.01599999999999</v>
      </c>
      <c r="D2017">
        <v>54.9</v>
      </c>
      <c r="E2017">
        <v>4.7</v>
      </c>
      <c r="F2017" t="s">
        <v>439</v>
      </c>
      <c r="J2017">
        <v>1.1000000000000001</v>
      </c>
      <c r="K2017" t="s">
        <v>212</v>
      </c>
      <c r="L2017" t="s">
        <v>7844</v>
      </c>
      <c r="M2017" t="s">
        <v>7845</v>
      </c>
      <c r="N2017" t="s">
        <v>7846</v>
      </c>
      <c r="O2017" t="s">
        <v>28</v>
      </c>
      <c r="Q2017">
        <v>8</v>
      </c>
      <c r="S2017">
        <v>9</v>
      </c>
      <c r="T2017" t="s">
        <v>29</v>
      </c>
      <c r="U2017" t="s">
        <v>212</v>
      </c>
      <c r="V2017" t="s">
        <v>212</v>
      </c>
    </row>
    <row r="2018" spans="1:22" x14ac:dyDescent="0.2">
      <c r="A2018" t="s">
        <v>7847</v>
      </c>
      <c r="B2018">
        <v>36.625</v>
      </c>
      <c r="C2018">
        <v>140.79900000000001</v>
      </c>
      <c r="D2018">
        <v>110.1</v>
      </c>
      <c r="E2018">
        <v>4.7</v>
      </c>
      <c r="F2018" t="s">
        <v>211</v>
      </c>
      <c r="J2018">
        <v>1.1000000000000001</v>
      </c>
      <c r="K2018" t="s">
        <v>212</v>
      </c>
      <c r="L2018" t="s">
        <v>7848</v>
      </c>
      <c r="M2018" t="s">
        <v>7849</v>
      </c>
      <c r="N2018" t="s">
        <v>7850</v>
      </c>
      <c r="O2018" t="s">
        <v>28</v>
      </c>
      <c r="Q2018">
        <v>13.6</v>
      </c>
      <c r="S2018">
        <v>1</v>
      </c>
      <c r="T2018" t="s">
        <v>29</v>
      </c>
      <c r="U2018" t="s">
        <v>212</v>
      </c>
      <c r="V2018" t="s">
        <v>212</v>
      </c>
    </row>
    <row r="2019" spans="1:22" x14ac:dyDescent="0.2">
      <c r="A2019" t="s">
        <v>7851</v>
      </c>
      <c r="B2019">
        <v>33.087000000000003</v>
      </c>
      <c r="C2019">
        <v>139.03800000000001</v>
      </c>
      <c r="D2019">
        <v>208.5</v>
      </c>
      <c r="E2019">
        <v>4.5999999999999996</v>
      </c>
      <c r="F2019" t="s">
        <v>211</v>
      </c>
      <c r="J2019">
        <v>1.1000000000000001</v>
      </c>
      <c r="K2019" t="s">
        <v>212</v>
      </c>
      <c r="L2019" t="s">
        <v>7852</v>
      </c>
      <c r="M2019" t="s">
        <v>7853</v>
      </c>
      <c r="N2019" t="s">
        <v>7854</v>
      </c>
      <c r="O2019" t="s">
        <v>28</v>
      </c>
      <c r="Q2019">
        <v>5.0999999999999996</v>
      </c>
      <c r="S2019">
        <v>34</v>
      </c>
      <c r="T2019" t="s">
        <v>29</v>
      </c>
      <c r="U2019" t="s">
        <v>212</v>
      </c>
      <c r="V2019" t="s">
        <v>212</v>
      </c>
    </row>
    <row r="2020" spans="1:22" x14ac:dyDescent="0.2">
      <c r="A2020" t="s">
        <v>7855</v>
      </c>
      <c r="B2020">
        <v>36.591000000000001</v>
      </c>
      <c r="C2020">
        <v>141.25899999999999</v>
      </c>
      <c r="D2020">
        <v>45.1</v>
      </c>
      <c r="E2020">
        <v>4.7</v>
      </c>
      <c r="F2020" t="s">
        <v>211</v>
      </c>
      <c r="J2020">
        <v>1.4</v>
      </c>
      <c r="K2020" t="s">
        <v>212</v>
      </c>
      <c r="L2020" t="s">
        <v>7856</v>
      </c>
      <c r="M2020" t="s">
        <v>7857</v>
      </c>
      <c r="N2020" t="s">
        <v>7858</v>
      </c>
      <c r="O2020" t="s">
        <v>28</v>
      </c>
      <c r="Q2020">
        <v>8.4</v>
      </c>
      <c r="S2020">
        <v>11</v>
      </c>
      <c r="T2020" t="s">
        <v>29</v>
      </c>
      <c r="U2020" t="s">
        <v>212</v>
      </c>
      <c r="V2020" t="s">
        <v>212</v>
      </c>
    </row>
    <row r="2021" spans="1:22" x14ac:dyDescent="0.2">
      <c r="A2021" t="s">
        <v>7859</v>
      </c>
      <c r="B2021">
        <v>34.795999999999999</v>
      </c>
      <c r="C2021">
        <v>139.874</v>
      </c>
      <c r="D2021">
        <v>33</v>
      </c>
      <c r="E2021">
        <v>4.8</v>
      </c>
      <c r="F2021" t="s">
        <v>211</v>
      </c>
      <c r="J2021">
        <v>0.8</v>
      </c>
      <c r="K2021" t="s">
        <v>212</v>
      </c>
      <c r="L2021" t="s">
        <v>7860</v>
      </c>
      <c r="M2021" t="s">
        <v>7861</v>
      </c>
      <c r="N2021" t="s">
        <v>7862</v>
      </c>
      <c r="O2021" t="s">
        <v>28</v>
      </c>
      <c r="S2021">
        <v>2</v>
      </c>
      <c r="T2021" t="s">
        <v>29</v>
      </c>
      <c r="U2021" t="s">
        <v>212</v>
      </c>
      <c r="V2021" t="s">
        <v>212</v>
      </c>
    </row>
    <row r="2022" spans="1:22" x14ac:dyDescent="0.2">
      <c r="A2022" t="s">
        <v>7863</v>
      </c>
      <c r="B2022">
        <v>39.822000000000003</v>
      </c>
      <c r="C2022">
        <v>140.971</v>
      </c>
      <c r="D2022">
        <v>104.6</v>
      </c>
      <c r="E2022">
        <v>4.5999999999999996</v>
      </c>
      <c r="F2022" t="s">
        <v>211</v>
      </c>
      <c r="J2022">
        <v>1.2</v>
      </c>
      <c r="K2022" t="s">
        <v>212</v>
      </c>
      <c r="L2022" t="s">
        <v>7864</v>
      </c>
      <c r="M2022" t="s">
        <v>7865</v>
      </c>
      <c r="N2022" t="s">
        <v>7866</v>
      </c>
      <c r="O2022" t="s">
        <v>28</v>
      </c>
      <c r="Q2022">
        <v>4.4000000000000004</v>
      </c>
      <c r="S2022">
        <v>37</v>
      </c>
      <c r="T2022" t="s">
        <v>29</v>
      </c>
      <c r="U2022" t="s">
        <v>212</v>
      </c>
      <c r="V2022" t="s">
        <v>212</v>
      </c>
    </row>
    <row r="2023" spans="1:22" x14ac:dyDescent="0.2">
      <c r="A2023" t="s">
        <v>7867</v>
      </c>
      <c r="B2023">
        <v>37.619999999999997</v>
      </c>
      <c r="C2023">
        <v>141.46199999999999</v>
      </c>
      <c r="D2023">
        <v>92.5</v>
      </c>
      <c r="E2023">
        <v>4.5999999999999996</v>
      </c>
      <c r="F2023" t="s">
        <v>211</v>
      </c>
      <c r="J2023">
        <v>1.2</v>
      </c>
      <c r="K2023" t="s">
        <v>212</v>
      </c>
      <c r="L2023" t="s">
        <v>7868</v>
      </c>
      <c r="M2023" t="s">
        <v>7869</v>
      </c>
      <c r="N2023" t="s">
        <v>7870</v>
      </c>
      <c r="O2023" t="s">
        <v>28</v>
      </c>
      <c r="Q2023">
        <v>6</v>
      </c>
      <c r="S2023">
        <v>8</v>
      </c>
      <c r="T2023" t="s">
        <v>29</v>
      </c>
      <c r="U2023" t="s">
        <v>212</v>
      </c>
      <c r="V2023" t="s">
        <v>212</v>
      </c>
    </row>
    <row r="2024" spans="1:22" x14ac:dyDescent="0.2">
      <c r="A2024" t="s">
        <v>7871</v>
      </c>
      <c r="B2024">
        <v>34.259</v>
      </c>
      <c r="C2024">
        <v>139.17400000000001</v>
      </c>
      <c r="D2024">
        <v>31.3</v>
      </c>
      <c r="E2024">
        <v>4.9000000000000004</v>
      </c>
      <c r="F2024" t="s">
        <v>439</v>
      </c>
      <c r="J2024">
        <v>1.1000000000000001</v>
      </c>
      <c r="K2024" t="s">
        <v>212</v>
      </c>
      <c r="L2024" t="s">
        <v>7872</v>
      </c>
      <c r="M2024" t="s">
        <v>7873</v>
      </c>
      <c r="N2024" t="s">
        <v>7874</v>
      </c>
      <c r="O2024" t="s">
        <v>28</v>
      </c>
      <c r="S2024">
        <v>3</v>
      </c>
      <c r="T2024" t="s">
        <v>29</v>
      </c>
      <c r="U2024" t="s">
        <v>212</v>
      </c>
      <c r="V2024" t="s">
        <v>212</v>
      </c>
    </row>
    <row r="2025" spans="1:22" x14ac:dyDescent="0.2">
      <c r="A2025" t="s">
        <v>7875</v>
      </c>
      <c r="B2025">
        <v>34.265000000000001</v>
      </c>
      <c r="C2025">
        <v>139.13399999999999</v>
      </c>
      <c r="D2025">
        <v>33</v>
      </c>
      <c r="E2025">
        <v>4.5</v>
      </c>
      <c r="F2025" t="s">
        <v>211</v>
      </c>
      <c r="J2025">
        <v>1.1000000000000001</v>
      </c>
      <c r="K2025" t="s">
        <v>212</v>
      </c>
      <c r="L2025" t="s">
        <v>7876</v>
      </c>
      <c r="M2025" t="s">
        <v>7877</v>
      </c>
      <c r="N2025" t="s">
        <v>7878</v>
      </c>
      <c r="O2025" t="s">
        <v>28</v>
      </c>
      <c r="S2025">
        <v>3</v>
      </c>
      <c r="T2025" t="s">
        <v>29</v>
      </c>
      <c r="U2025" t="s">
        <v>212</v>
      </c>
      <c r="V2025" t="s">
        <v>212</v>
      </c>
    </row>
    <row r="2026" spans="1:22" x14ac:dyDescent="0.2">
      <c r="A2026" t="s">
        <v>7879</v>
      </c>
      <c r="B2026">
        <v>35.526000000000003</v>
      </c>
      <c r="C2026">
        <v>140.33199999999999</v>
      </c>
      <c r="D2026">
        <v>65.900000000000006</v>
      </c>
      <c r="E2026">
        <v>4.5</v>
      </c>
      <c r="F2026" t="s">
        <v>211</v>
      </c>
      <c r="J2026">
        <v>0.7</v>
      </c>
      <c r="K2026" t="s">
        <v>212</v>
      </c>
      <c r="L2026" t="s">
        <v>7880</v>
      </c>
      <c r="M2026" t="s">
        <v>7881</v>
      </c>
      <c r="N2026" t="s">
        <v>7882</v>
      </c>
      <c r="O2026" t="s">
        <v>28</v>
      </c>
      <c r="Q2026">
        <v>20.100000000000001</v>
      </c>
      <c r="S2026">
        <v>1</v>
      </c>
      <c r="T2026" t="s">
        <v>29</v>
      </c>
      <c r="U2026" t="s">
        <v>212</v>
      </c>
      <c r="V2026" t="s">
        <v>212</v>
      </c>
    </row>
    <row r="2027" spans="1:22" x14ac:dyDescent="0.2">
      <c r="A2027" t="s">
        <v>7883</v>
      </c>
      <c r="B2027">
        <v>38.819000000000003</v>
      </c>
      <c r="C2027">
        <v>140.68600000000001</v>
      </c>
      <c r="D2027">
        <v>10</v>
      </c>
      <c r="E2027">
        <v>4.9000000000000004</v>
      </c>
      <c r="F2027" t="s">
        <v>211</v>
      </c>
      <c r="J2027">
        <v>1.3</v>
      </c>
      <c r="K2027" t="s">
        <v>212</v>
      </c>
      <c r="L2027" t="s">
        <v>7884</v>
      </c>
      <c r="M2027" t="s">
        <v>7885</v>
      </c>
      <c r="N2027" t="s">
        <v>7886</v>
      </c>
      <c r="O2027" t="s">
        <v>28</v>
      </c>
      <c r="S2027">
        <v>4</v>
      </c>
      <c r="T2027" t="s">
        <v>29</v>
      </c>
      <c r="U2027" t="s">
        <v>212</v>
      </c>
      <c r="V2027" t="s">
        <v>212</v>
      </c>
    </row>
    <row r="2028" spans="1:22" x14ac:dyDescent="0.2">
      <c r="A2028" t="s">
        <v>7887</v>
      </c>
      <c r="B2028">
        <v>38.43</v>
      </c>
      <c r="C2028">
        <v>142.215</v>
      </c>
      <c r="D2028">
        <v>33</v>
      </c>
      <c r="E2028">
        <v>4.5</v>
      </c>
      <c r="F2028" t="s">
        <v>211</v>
      </c>
      <c r="J2028">
        <v>0.9</v>
      </c>
      <c r="K2028" t="s">
        <v>212</v>
      </c>
      <c r="L2028" t="s">
        <v>7888</v>
      </c>
      <c r="M2028" t="s">
        <v>7889</v>
      </c>
      <c r="N2028" t="s">
        <v>7890</v>
      </c>
      <c r="O2028" t="s">
        <v>28</v>
      </c>
      <c r="S2028">
        <v>4</v>
      </c>
      <c r="T2028" t="s">
        <v>29</v>
      </c>
      <c r="U2028" t="s">
        <v>212</v>
      </c>
      <c r="V2028" t="s">
        <v>212</v>
      </c>
    </row>
    <row r="2029" spans="1:22" x14ac:dyDescent="0.2">
      <c r="A2029" t="s">
        <v>7891</v>
      </c>
      <c r="B2029">
        <v>37.521000000000001</v>
      </c>
      <c r="C2029">
        <v>134.30799999999999</v>
      </c>
      <c r="D2029">
        <v>406.2</v>
      </c>
      <c r="E2029">
        <v>4.5</v>
      </c>
      <c r="F2029" t="s">
        <v>211</v>
      </c>
      <c r="J2029">
        <v>0.7</v>
      </c>
      <c r="K2029" t="s">
        <v>212</v>
      </c>
      <c r="L2029" t="s">
        <v>7892</v>
      </c>
      <c r="M2029" t="s">
        <v>7893</v>
      </c>
      <c r="N2029" t="s">
        <v>7894</v>
      </c>
      <c r="O2029" t="s">
        <v>28</v>
      </c>
      <c r="Q2029">
        <v>5.9</v>
      </c>
      <c r="S2029">
        <v>15</v>
      </c>
      <c r="T2029" t="s">
        <v>29</v>
      </c>
      <c r="U2029" t="s">
        <v>212</v>
      </c>
      <c r="V2029" t="s">
        <v>212</v>
      </c>
    </row>
    <row r="2030" spans="1:22" x14ac:dyDescent="0.2">
      <c r="A2030" t="s">
        <v>7895</v>
      </c>
      <c r="B2030">
        <v>36.677999999999997</v>
      </c>
      <c r="C2030">
        <v>141.18799999999999</v>
      </c>
      <c r="D2030">
        <v>48.3</v>
      </c>
      <c r="E2030">
        <v>4.8</v>
      </c>
      <c r="F2030" t="s">
        <v>211</v>
      </c>
      <c r="J2030">
        <v>1.1000000000000001</v>
      </c>
      <c r="K2030" t="s">
        <v>212</v>
      </c>
      <c r="L2030" t="s">
        <v>7896</v>
      </c>
      <c r="M2030" t="s">
        <v>7897</v>
      </c>
      <c r="N2030" t="s">
        <v>7898</v>
      </c>
      <c r="O2030" t="s">
        <v>28</v>
      </c>
      <c r="S2030">
        <v>19</v>
      </c>
      <c r="T2030" t="s">
        <v>29</v>
      </c>
      <c r="U2030" t="s">
        <v>212</v>
      </c>
      <c r="V2030" t="s">
        <v>212</v>
      </c>
    </row>
    <row r="2031" spans="1:22" x14ac:dyDescent="0.2">
      <c r="A2031" t="s">
        <v>7899</v>
      </c>
      <c r="B2031">
        <v>37.619999999999997</v>
      </c>
      <c r="C2031">
        <v>134.54599999999999</v>
      </c>
      <c r="D2031">
        <v>406.8</v>
      </c>
      <c r="E2031">
        <v>4.5</v>
      </c>
      <c r="F2031" t="s">
        <v>211</v>
      </c>
      <c r="J2031">
        <v>0.7</v>
      </c>
      <c r="K2031" t="s">
        <v>212</v>
      </c>
      <c r="L2031" t="s">
        <v>7900</v>
      </c>
      <c r="M2031" t="s">
        <v>7901</v>
      </c>
      <c r="N2031" t="s">
        <v>7902</v>
      </c>
      <c r="O2031" t="s">
        <v>28</v>
      </c>
      <c r="Q2031">
        <v>8.6999999999999993</v>
      </c>
      <c r="S2031">
        <v>11</v>
      </c>
      <c r="T2031" t="s">
        <v>29</v>
      </c>
      <c r="U2031" t="s">
        <v>212</v>
      </c>
      <c r="V2031" t="s">
        <v>212</v>
      </c>
    </row>
    <row r="2032" spans="1:22" x14ac:dyDescent="0.2">
      <c r="A2032" t="s">
        <v>7903</v>
      </c>
      <c r="B2032">
        <v>33.558999999999997</v>
      </c>
      <c r="C2032">
        <v>141.92599999999999</v>
      </c>
      <c r="D2032">
        <v>48</v>
      </c>
      <c r="E2032">
        <v>5.4</v>
      </c>
      <c r="F2032" t="s">
        <v>23</v>
      </c>
      <c r="J2032">
        <v>1</v>
      </c>
      <c r="K2032" t="s">
        <v>212</v>
      </c>
      <c r="L2032" t="s">
        <v>7904</v>
      </c>
      <c r="M2032" t="s">
        <v>7905</v>
      </c>
      <c r="N2032" t="s">
        <v>7906</v>
      </c>
      <c r="O2032" t="s">
        <v>28</v>
      </c>
      <c r="T2032" t="s">
        <v>29</v>
      </c>
      <c r="U2032" t="s">
        <v>212</v>
      </c>
      <c r="V2032" t="s">
        <v>4468</v>
      </c>
    </row>
    <row r="2033" spans="1:22" x14ac:dyDescent="0.2">
      <c r="A2033" t="s">
        <v>7907</v>
      </c>
      <c r="B2033">
        <v>36.043999999999997</v>
      </c>
      <c r="C2033">
        <v>139.71299999999999</v>
      </c>
      <c r="D2033">
        <v>64.2</v>
      </c>
      <c r="E2033">
        <v>4.9000000000000004</v>
      </c>
      <c r="F2033" t="s">
        <v>211</v>
      </c>
      <c r="J2033">
        <v>1</v>
      </c>
      <c r="K2033" t="s">
        <v>212</v>
      </c>
      <c r="L2033" t="s">
        <v>7908</v>
      </c>
      <c r="M2033" t="s">
        <v>7909</v>
      </c>
      <c r="N2033" t="s">
        <v>7910</v>
      </c>
      <c r="O2033" t="s">
        <v>28</v>
      </c>
      <c r="Q2033">
        <v>3.8</v>
      </c>
      <c r="S2033">
        <v>59</v>
      </c>
      <c r="T2033" t="s">
        <v>29</v>
      </c>
      <c r="U2033" t="s">
        <v>212</v>
      </c>
      <c r="V2033" t="s">
        <v>212</v>
      </c>
    </row>
    <row r="2034" spans="1:22" x14ac:dyDescent="0.2">
      <c r="A2034" t="s">
        <v>7911</v>
      </c>
      <c r="B2034">
        <v>36.164999999999999</v>
      </c>
      <c r="C2034">
        <v>139.88399999999999</v>
      </c>
      <c r="D2034">
        <v>72.8</v>
      </c>
      <c r="E2034">
        <v>4.7</v>
      </c>
      <c r="F2034" t="s">
        <v>211</v>
      </c>
      <c r="J2034">
        <v>1.3</v>
      </c>
      <c r="K2034" t="s">
        <v>212</v>
      </c>
      <c r="L2034" t="s">
        <v>7912</v>
      </c>
      <c r="M2034" t="s">
        <v>7913</v>
      </c>
      <c r="N2034" t="s">
        <v>4389</v>
      </c>
      <c r="O2034" t="s">
        <v>28</v>
      </c>
      <c r="Q2034">
        <v>5.9</v>
      </c>
      <c r="S2034">
        <v>8</v>
      </c>
      <c r="T2034" t="s">
        <v>29</v>
      </c>
      <c r="U2034" t="s">
        <v>212</v>
      </c>
      <c r="V2034" t="s">
        <v>212</v>
      </c>
    </row>
    <row r="2035" spans="1:22" x14ac:dyDescent="0.2">
      <c r="A2035" t="s">
        <v>7914</v>
      </c>
      <c r="B2035">
        <v>38.58</v>
      </c>
      <c r="C2035">
        <v>141.559</v>
      </c>
      <c r="D2035">
        <v>128.5</v>
      </c>
      <c r="E2035">
        <v>4.7</v>
      </c>
      <c r="F2035" t="s">
        <v>211</v>
      </c>
      <c r="J2035">
        <v>0.8</v>
      </c>
      <c r="K2035" t="s">
        <v>212</v>
      </c>
      <c r="L2035" t="s">
        <v>7915</v>
      </c>
      <c r="M2035" t="s">
        <v>7916</v>
      </c>
      <c r="N2035" t="s">
        <v>7917</v>
      </c>
      <c r="O2035" t="s">
        <v>28</v>
      </c>
      <c r="Q2035">
        <v>4.8</v>
      </c>
      <c r="S2035">
        <v>3</v>
      </c>
      <c r="T2035" t="s">
        <v>29</v>
      </c>
      <c r="U2035" t="s">
        <v>212</v>
      </c>
      <c r="V2035" t="s">
        <v>212</v>
      </c>
    </row>
    <row r="2036" spans="1:22" x14ac:dyDescent="0.2">
      <c r="A2036" t="s">
        <v>7918</v>
      </c>
      <c r="B2036">
        <v>32.962000000000003</v>
      </c>
      <c r="C2036">
        <v>136.22399999999999</v>
      </c>
      <c r="D2036">
        <v>434.3</v>
      </c>
      <c r="E2036">
        <v>4.5</v>
      </c>
      <c r="F2036" t="s">
        <v>211</v>
      </c>
      <c r="J2036">
        <v>0.7</v>
      </c>
      <c r="K2036" t="s">
        <v>212</v>
      </c>
      <c r="L2036" t="s">
        <v>7919</v>
      </c>
      <c r="M2036" t="s">
        <v>7920</v>
      </c>
      <c r="N2036" t="s">
        <v>7921</v>
      </c>
      <c r="O2036" t="s">
        <v>28</v>
      </c>
      <c r="Q2036">
        <v>8.8000000000000007</v>
      </c>
      <c r="S2036">
        <v>19</v>
      </c>
      <c r="T2036" t="s">
        <v>29</v>
      </c>
      <c r="U2036" t="s">
        <v>212</v>
      </c>
      <c r="V2036" t="s">
        <v>212</v>
      </c>
    </row>
    <row r="2037" spans="1:22" x14ac:dyDescent="0.2">
      <c r="A2037" t="s">
        <v>7922</v>
      </c>
      <c r="B2037">
        <v>35.869</v>
      </c>
      <c r="C2037">
        <v>140.44800000000001</v>
      </c>
      <c r="D2037">
        <v>44.9</v>
      </c>
      <c r="E2037">
        <v>4.5999999999999996</v>
      </c>
      <c r="F2037" t="s">
        <v>211</v>
      </c>
      <c r="J2037">
        <v>1.3</v>
      </c>
      <c r="K2037" t="s">
        <v>212</v>
      </c>
      <c r="L2037" t="s">
        <v>7923</v>
      </c>
      <c r="M2037" t="s">
        <v>7924</v>
      </c>
      <c r="N2037" t="s">
        <v>7925</v>
      </c>
      <c r="O2037" t="s">
        <v>28</v>
      </c>
      <c r="Q2037">
        <v>7.9</v>
      </c>
      <c r="S2037">
        <v>23</v>
      </c>
      <c r="T2037" t="s">
        <v>29</v>
      </c>
      <c r="U2037" t="s">
        <v>212</v>
      </c>
      <c r="V2037" t="s">
        <v>212</v>
      </c>
    </row>
    <row r="2038" spans="1:22" x14ac:dyDescent="0.2">
      <c r="A2038" t="s">
        <v>7926</v>
      </c>
      <c r="B2038">
        <v>34.362000000000002</v>
      </c>
      <c r="C2038">
        <v>141.684</v>
      </c>
      <c r="D2038">
        <v>20.8</v>
      </c>
      <c r="E2038">
        <v>5.6</v>
      </c>
      <c r="F2038" t="s">
        <v>439</v>
      </c>
      <c r="J2038">
        <v>1.1000000000000001</v>
      </c>
      <c r="K2038" t="s">
        <v>212</v>
      </c>
      <c r="L2038" t="s">
        <v>7927</v>
      </c>
      <c r="M2038" t="s">
        <v>7928</v>
      </c>
      <c r="N2038" t="s">
        <v>5313</v>
      </c>
      <c r="O2038" t="s">
        <v>28</v>
      </c>
      <c r="S2038">
        <v>7</v>
      </c>
      <c r="T2038" t="s">
        <v>29</v>
      </c>
      <c r="U2038" t="s">
        <v>212</v>
      </c>
      <c r="V2038" t="s">
        <v>212</v>
      </c>
    </row>
    <row r="2039" spans="1:22" x14ac:dyDescent="0.2">
      <c r="A2039" t="s">
        <v>7929</v>
      </c>
      <c r="B2039">
        <v>33.825000000000003</v>
      </c>
      <c r="C2039">
        <v>137.11199999999999</v>
      </c>
      <c r="D2039">
        <v>365.9</v>
      </c>
      <c r="E2039">
        <v>4.5</v>
      </c>
      <c r="F2039" t="s">
        <v>211</v>
      </c>
      <c r="J2039">
        <v>1</v>
      </c>
      <c r="K2039" t="s">
        <v>212</v>
      </c>
      <c r="L2039" t="s">
        <v>7930</v>
      </c>
      <c r="M2039" t="s">
        <v>7931</v>
      </c>
      <c r="N2039" t="s">
        <v>7932</v>
      </c>
      <c r="O2039" t="s">
        <v>28</v>
      </c>
      <c r="Q2039">
        <v>3.5</v>
      </c>
      <c r="S2039">
        <v>18</v>
      </c>
      <c r="T2039" t="s">
        <v>29</v>
      </c>
      <c r="U2039" t="s">
        <v>212</v>
      </c>
      <c r="V2039" t="s">
        <v>212</v>
      </c>
    </row>
    <row r="2040" spans="1:22" x14ac:dyDescent="0.2">
      <c r="A2040" t="s">
        <v>7933</v>
      </c>
      <c r="B2040">
        <v>34.424999999999997</v>
      </c>
      <c r="C2040">
        <v>141.55199999999999</v>
      </c>
      <c r="D2040">
        <v>43.2</v>
      </c>
      <c r="E2040">
        <v>4.5999999999999996</v>
      </c>
      <c r="F2040" t="s">
        <v>439</v>
      </c>
      <c r="J2040">
        <v>1.1000000000000001</v>
      </c>
      <c r="K2040" t="s">
        <v>212</v>
      </c>
      <c r="L2040" t="s">
        <v>7934</v>
      </c>
      <c r="M2040" t="s">
        <v>7935</v>
      </c>
      <c r="N2040" t="s">
        <v>7936</v>
      </c>
      <c r="O2040" t="s">
        <v>28</v>
      </c>
      <c r="S2040">
        <v>1</v>
      </c>
      <c r="T2040" t="s">
        <v>29</v>
      </c>
      <c r="U2040" t="s">
        <v>212</v>
      </c>
      <c r="V2040" t="s">
        <v>212</v>
      </c>
    </row>
    <row r="2041" spans="1:22" x14ac:dyDescent="0.2">
      <c r="A2041" t="s">
        <v>7937</v>
      </c>
      <c r="B2041">
        <v>37.570999999999998</v>
      </c>
      <c r="C2041">
        <v>142.80799999999999</v>
      </c>
      <c r="D2041">
        <v>31</v>
      </c>
      <c r="E2041">
        <v>5.0999999999999996</v>
      </c>
      <c r="F2041" t="s">
        <v>211</v>
      </c>
      <c r="J2041">
        <v>0.9</v>
      </c>
      <c r="K2041" t="s">
        <v>212</v>
      </c>
      <c r="L2041" t="s">
        <v>7938</v>
      </c>
      <c r="M2041" t="s">
        <v>7939</v>
      </c>
      <c r="N2041" t="s">
        <v>7940</v>
      </c>
      <c r="O2041" t="s">
        <v>28</v>
      </c>
      <c r="S2041">
        <v>62</v>
      </c>
      <c r="T2041" t="s">
        <v>29</v>
      </c>
      <c r="U2041" t="s">
        <v>212</v>
      </c>
      <c r="V2041" t="s">
        <v>212</v>
      </c>
    </row>
    <row r="2042" spans="1:22" x14ac:dyDescent="0.2">
      <c r="A2042" t="s">
        <v>7941</v>
      </c>
      <c r="B2042">
        <v>38.856999999999999</v>
      </c>
      <c r="C2042">
        <v>142.32</v>
      </c>
      <c r="D2042">
        <v>28.3</v>
      </c>
      <c r="E2042">
        <v>5.7</v>
      </c>
      <c r="F2042" t="s">
        <v>439</v>
      </c>
      <c r="J2042">
        <v>1</v>
      </c>
      <c r="K2042" t="s">
        <v>212</v>
      </c>
      <c r="L2042" t="s">
        <v>7942</v>
      </c>
      <c r="M2042" t="s">
        <v>7943</v>
      </c>
      <c r="N2042" t="s">
        <v>7944</v>
      </c>
      <c r="O2042" t="s">
        <v>28</v>
      </c>
      <c r="S2042">
        <v>40</v>
      </c>
      <c r="T2042" t="s">
        <v>29</v>
      </c>
      <c r="U2042" t="s">
        <v>212</v>
      </c>
      <c r="V2042" t="s">
        <v>212</v>
      </c>
    </row>
    <row r="2043" spans="1:22" x14ac:dyDescent="0.2">
      <c r="A2043" t="s">
        <v>7945</v>
      </c>
      <c r="B2043">
        <v>38.878</v>
      </c>
      <c r="C2043">
        <v>142.488</v>
      </c>
      <c r="D2043">
        <v>30.2</v>
      </c>
      <c r="E2043">
        <v>5</v>
      </c>
      <c r="F2043" t="s">
        <v>211</v>
      </c>
      <c r="J2043">
        <v>1</v>
      </c>
      <c r="K2043" t="s">
        <v>212</v>
      </c>
      <c r="L2043" t="s">
        <v>7946</v>
      </c>
      <c r="M2043" t="s">
        <v>7947</v>
      </c>
      <c r="N2043" t="s">
        <v>7948</v>
      </c>
      <c r="O2043" t="s">
        <v>28</v>
      </c>
      <c r="S2043">
        <v>60</v>
      </c>
      <c r="T2043" t="s">
        <v>29</v>
      </c>
      <c r="U2043" t="s">
        <v>212</v>
      </c>
      <c r="V2043" t="s">
        <v>212</v>
      </c>
    </row>
    <row r="2044" spans="1:22" x14ac:dyDescent="0.2">
      <c r="A2044" t="s">
        <v>7949</v>
      </c>
      <c r="B2044">
        <v>38.884999999999998</v>
      </c>
      <c r="C2044">
        <v>142.38800000000001</v>
      </c>
      <c r="D2044">
        <v>27</v>
      </c>
      <c r="E2044">
        <v>5.3</v>
      </c>
      <c r="F2044" t="s">
        <v>23</v>
      </c>
      <c r="J2044">
        <v>1.1000000000000001</v>
      </c>
      <c r="K2044" t="s">
        <v>212</v>
      </c>
      <c r="L2044" t="s">
        <v>7950</v>
      </c>
      <c r="M2044" t="s">
        <v>7951</v>
      </c>
      <c r="N2044" t="s">
        <v>7952</v>
      </c>
      <c r="O2044" t="s">
        <v>28</v>
      </c>
      <c r="T2044" t="s">
        <v>29</v>
      </c>
      <c r="U2044" t="s">
        <v>212</v>
      </c>
      <c r="V2044" t="s">
        <v>4468</v>
      </c>
    </row>
    <row r="2045" spans="1:22" x14ac:dyDescent="0.2">
      <c r="A2045" t="s">
        <v>7953</v>
      </c>
      <c r="B2045">
        <v>38.94</v>
      </c>
      <c r="C2045">
        <v>142.376</v>
      </c>
      <c r="D2045">
        <v>40.700000000000003</v>
      </c>
      <c r="E2045">
        <v>4.9000000000000004</v>
      </c>
      <c r="F2045" t="s">
        <v>211</v>
      </c>
      <c r="J2045">
        <v>1.2</v>
      </c>
      <c r="K2045" t="s">
        <v>212</v>
      </c>
      <c r="L2045" t="s">
        <v>7954</v>
      </c>
      <c r="M2045" t="s">
        <v>7955</v>
      </c>
      <c r="N2045" t="s">
        <v>7956</v>
      </c>
      <c r="O2045" t="s">
        <v>28</v>
      </c>
      <c r="Q2045">
        <v>8.5</v>
      </c>
      <c r="S2045">
        <v>16</v>
      </c>
      <c r="T2045" t="s">
        <v>29</v>
      </c>
      <c r="U2045" t="s">
        <v>212</v>
      </c>
      <c r="V2045" t="s">
        <v>212</v>
      </c>
    </row>
    <row r="2046" spans="1:22" x14ac:dyDescent="0.2">
      <c r="A2046" t="s">
        <v>7957</v>
      </c>
      <c r="B2046">
        <v>38.308999999999997</v>
      </c>
      <c r="C2046">
        <v>142.773</v>
      </c>
      <c r="D2046">
        <v>43.2</v>
      </c>
      <c r="E2046">
        <v>4.5999999999999996</v>
      </c>
      <c r="F2046" t="s">
        <v>211</v>
      </c>
      <c r="J2046">
        <v>1</v>
      </c>
      <c r="K2046" t="s">
        <v>212</v>
      </c>
      <c r="L2046" t="s">
        <v>7958</v>
      </c>
      <c r="M2046" t="s">
        <v>7959</v>
      </c>
      <c r="N2046" t="s">
        <v>7960</v>
      </c>
      <c r="O2046" t="s">
        <v>28</v>
      </c>
      <c r="Q2046">
        <v>7</v>
      </c>
      <c r="S2046">
        <v>20</v>
      </c>
      <c r="T2046" t="s">
        <v>29</v>
      </c>
      <c r="U2046" t="s">
        <v>212</v>
      </c>
      <c r="V2046" t="s">
        <v>212</v>
      </c>
    </row>
    <row r="2047" spans="1:22" x14ac:dyDescent="0.2">
      <c r="A2047" t="s">
        <v>7961</v>
      </c>
      <c r="B2047">
        <v>38.848999999999997</v>
      </c>
      <c r="C2047">
        <v>142.38399999999999</v>
      </c>
      <c r="D2047">
        <v>36.700000000000003</v>
      </c>
      <c r="E2047">
        <v>5.4</v>
      </c>
      <c r="F2047" t="s">
        <v>23</v>
      </c>
      <c r="J2047">
        <v>0.9</v>
      </c>
      <c r="K2047" t="s">
        <v>212</v>
      </c>
      <c r="L2047" t="s">
        <v>7962</v>
      </c>
      <c r="M2047" t="s">
        <v>7963</v>
      </c>
      <c r="N2047" t="s">
        <v>7964</v>
      </c>
      <c r="O2047" t="s">
        <v>28</v>
      </c>
      <c r="Q2047">
        <v>4.0999999999999996</v>
      </c>
      <c r="T2047" t="s">
        <v>29</v>
      </c>
      <c r="U2047" t="s">
        <v>212</v>
      </c>
      <c r="V2047" t="s">
        <v>4468</v>
      </c>
    </row>
    <row r="2048" spans="1:22" x14ac:dyDescent="0.2">
      <c r="A2048" t="s">
        <v>7965</v>
      </c>
      <c r="B2048">
        <v>38.902000000000001</v>
      </c>
      <c r="C2048">
        <v>142.42099999999999</v>
      </c>
      <c r="D2048">
        <v>39.1</v>
      </c>
      <c r="E2048">
        <v>5.8</v>
      </c>
      <c r="F2048" t="s">
        <v>23</v>
      </c>
      <c r="J2048">
        <v>1</v>
      </c>
      <c r="K2048" t="s">
        <v>212</v>
      </c>
      <c r="L2048" t="s">
        <v>7966</v>
      </c>
      <c r="M2048" t="s">
        <v>7967</v>
      </c>
      <c r="N2048" t="s">
        <v>7968</v>
      </c>
      <c r="O2048" t="s">
        <v>28</v>
      </c>
      <c r="Q2048">
        <v>4.0999999999999996</v>
      </c>
      <c r="T2048" t="s">
        <v>29</v>
      </c>
      <c r="U2048" t="s">
        <v>212</v>
      </c>
      <c r="V2048" t="s">
        <v>4468</v>
      </c>
    </row>
    <row r="2049" spans="1:22" x14ac:dyDescent="0.2">
      <c r="A2049" t="s">
        <v>7969</v>
      </c>
      <c r="B2049">
        <v>38.862000000000002</v>
      </c>
      <c r="C2049">
        <v>142.71</v>
      </c>
      <c r="D2049">
        <v>33</v>
      </c>
      <c r="E2049">
        <v>4.8</v>
      </c>
      <c r="F2049" t="s">
        <v>211</v>
      </c>
      <c r="J2049">
        <v>0.9</v>
      </c>
      <c r="K2049" t="s">
        <v>212</v>
      </c>
      <c r="L2049" t="s">
        <v>7970</v>
      </c>
      <c r="M2049" t="s">
        <v>7971</v>
      </c>
      <c r="N2049" t="s">
        <v>7972</v>
      </c>
      <c r="O2049" t="s">
        <v>28</v>
      </c>
      <c r="S2049">
        <v>10</v>
      </c>
      <c r="T2049" t="s">
        <v>29</v>
      </c>
      <c r="U2049" t="s">
        <v>212</v>
      </c>
      <c r="V2049" t="s">
        <v>212</v>
      </c>
    </row>
    <row r="2050" spans="1:22" x14ac:dyDescent="0.2">
      <c r="A2050" t="s">
        <v>7973</v>
      </c>
      <c r="B2050">
        <v>38.816000000000003</v>
      </c>
      <c r="C2050">
        <v>142.797</v>
      </c>
      <c r="D2050">
        <v>36.6</v>
      </c>
      <c r="E2050">
        <v>4.7</v>
      </c>
      <c r="F2050" t="s">
        <v>211</v>
      </c>
      <c r="J2050">
        <v>1.2</v>
      </c>
      <c r="K2050" t="s">
        <v>212</v>
      </c>
      <c r="L2050" t="s">
        <v>7974</v>
      </c>
      <c r="M2050" t="s">
        <v>7975</v>
      </c>
      <c r="N2050" t="s">
        <v>7976</v>
      </c>
      <c r="O2050" t="s">
        <v>28</v>
      </c>
      <c r="Q2050">
        <v>20.6</v>
      </c>
      <c r="S2050">
        <v>3</v>
      </c>
      <c r="T2050" t="s">
        <v>29</v>
      </c>
      <c r="U2050" t="s">
        <v>212</v>
      </c>
      <c r="V2050" t="s">
        <v>212</v>
      </c>
    </row>
    <row r="2051" spans="1:22" x14ac:dyDescent="0.2">
      <c r="A2051" t="s">
        <v>7977</v>
      </c>
      <c r="B2051">
        <v>34.003</v>
      </c>
      <c r="C2051">
        <v>141.547</v>
      </c>
      <c r="D2051">
        <v>44.1</v>
      </c>
      <c r="E2051">
        <v>4.5999999999999996</v>
      </c>
      <c r="F2051" t="s">
        <v>211</v>
      </c>
      <c r="J2051">
        <v>1.1000000000000001</v>
      </c>
      <c r="K2051" t="s">
        <v>212</v>
      </c>
      <c r="L2051" t="s">
        <v>7978</v>
      </c>
      <c r="M2051" t="s">
        <v>7979</v>
      </c>
      <c r="N2051" t="s">
        <v>1371</v>
      </c>
      <c r="O2051" t="s">
        <v>28</v>
      </c>
      <c r="Q2051">
        <v>9</v>
      </c>
      <c r="S2051">
        <v>21</v>
      </c>
      <c r="T2051" t="s">
        <v>29</v>
      </c>
      <c r="U2051" t="s">
        <v>212</v>
      </c>
      <c r="V2051" t="s">
        <v>212</v>
      </c>
    </row>
    <row r="2052" spans="1:22" x14ac:dyDescent="0.2">
      <c r="A2052" t="s">
        <v>7980</v>
      </c>
      <c r="B2052">
        <v>38.921999999999997</v>
      </c>
      <c r="C2052">
        <v>142.59899999999999</v>
      </c>
      <c r="D2052">
        <v>28.1</v>
      </c>
      <c r="E2052">
        <v>4.8</v>
      </c>
      <c r="F2052" t="s">
        <v>211</v>
      </c>
      <c r="J2052">
        <v>1.2</v>
      </c>
      <c r="K2052" t="s">
        <v>212</v>
      </c>
      <c r="L2052" t="s">
        <v>7981</v>
      </c>
      <c r="M2052" t="s">
        <v>7982</v>
      </c>
      <c r="N2052" t="s">
        <v>7983</v>
      </c>
      <c r="O2052" t="s">
        <v>28</v>
      </c>
      <c r="S2052">
        <v>30</v>
      </c>
      <c r="T2052" t="s">
        <v>29</v>
      </c>
      <c r="U2052" t="s">
        <v>212</v>
      </c>
      <c r="V2052" t="s">
        <v>212</v>
      </c>
    </row>
    <row r="2053" spans="1:22" x14ac:dyDescent="0.2">
      <c r="A2053" t="s">
        <v>7984</v>
      </c>
      <c r="B2053">
        <v>38.811</v>
      </c>
      <c r="C2053">
        <v>142.81299999999999</v>
      </c>
      <c r="D2053">
        <v>10</v>
      </c>
      <c r="E2053">
        <v>4.8</v>
      </c>
      <c r="F2053" t="s">
        <v>211</v>
      </c>
      <c r="J2053">
        <v>1.2</v>
      </c>
      <c r="K2053" t="s">
        <v>212</v>
      </c>
      <c r="L2053" t="s">
        <v>7985</v>
      </c>
      <c r="M2053" t="s">
        <v>7986</v>
      </c>
      <c r="N2053" t="s">
        <v>7987</v>
      </c>
      <c r="O2053" t="s">
        <v>28</v>
      </c>
      <c r="S2053">
        <v>9</v>
      </c>
      <c r="T2053" t="s">
        <v>29</v>
      </c>
      <c r="U2053" t="s">
        <v>212</v>
      </c>
      <c r="V2053" t="s">
        <v>212</v>
      </c>
    </row>
    <row r="2054" spans="1:22" x14ac:dyDescent="0.2">
      <c r="A2054" t="s">
        <v>7988</v>
      </c>
      <c r="B2054">
        <v>38.939</v>
      </c>
      <c r="C2054">
        <v>142.49600000000001</v>
      </c>
      <c r="D2054">
        <v>27.2</v>
      </c>
      <c r="E2054">
        <v>4.7</v>
      </c>
      <c r="F2054" t="s">
        <v>211</v>
      </c>
      <c r="J2054">
        <v>1.2</v>
      </c>
      <c r="K2054" t="s">
        <v>212</v>
      </c>
      <c r="L2054" t="s">
        <v>7989</v>
      </c>
      <c r="M2054" t="s">
        <v>7990</v>
      </c>
      <c r="N2054" t="s">
        <v>7991</v>
      </c>
      <c r="O2054" t="s">
        <v>28</v>
      </c>
      <c r="S2054">
        <v>25</v>
      </c>
      <c r="T2054" t="s">
        <v>29</v>
      </c>
      <c r="U2054" t="s">
        <v>212</v>
      </c>
      <c r="V2054" t="s">
        <v>212</v>
      </c>
    </row>
    <row r="2055" spans="1:22" x14ac:dyDescent="0.2">
      <c r="A2055" t="s">
        <v>7992</v>
      </c>
      <c r="B2055">
        <v>35.003</v>
      </c>
      <c r="C2055">
        <v>137.137</v>
      </c>
      <c r="D2055">
        <v>33</v>
      </c>
      <c r="E2055">
        <v>4.5</v>
      </c>
      <c r="F2055" t="s">
        <v>211</v>
      </c>
      <c r="J2055">
        <v>1.5</v>
      </c>
      <c r="K2055" t="s">
        <v>212</v>
      </c>
      <c r="L2055" t="s">
        <v>7993</v>
      </c>
      <c r="M2055" t="s">
        <v>7994</v>
      </c>
      <c r="N2055" t="s">
        <v>7995</v>
      </c>
      <c r="O2055" t="s">
        <v>28</v>
      </c>
      <c r="S2055">
        <v>6</v>
      </c>
      <c r="T2055" t="s">
        <v>29</v>
      </c>
      <c r="U2055" t="s">
        <v>212</v>
      </c>
      <c r="V2055" t="s">
        <v>212</v>
      </c>
    </row>
    <row r="2056" spans="1:22" x14ac:dyDescent="0.2">
      <c r="A2056" t="s">
        <v>7996</v>
      </c>
      <c r="B2056">
        <v>38.534999999999997</v>
      </c>
      <c r="C2056">
        <v>142.596</v>
      </c>
      <c r="D2056">
        <v>34.700000000000003</v>
      </c>
      <c r="E2056">
        <v>5.2</v>
      </c>
      <c r="F2056" t="s">
        <v>23</v>
      </c>
      <c r="J2056">
        <v>1</v>
      </c>
      <c r="K2056" t="s">
        <v>212</v>
      </c>
      <c r="L2056" t="s">
        <v>7997</v>
      </c>
      <c r="M2056" t="s">
        <v>7998</v>
      </c>
      <c r="N2056" t="s">
        <v>7999</v>
      </c>
      <c r="O2056" t="s">
        <v>28</v>
      </c>
      <c r="T2056" t="s">
        <v>29</v>
      </c>
      <c r="U2056" t="s">
        <v>212</v>
      </c>
      <c r="V2056" t="s">
        <v>4468</v>
      </c>
    </row>
    <row r="2057" spans="1:22" x14ac:dyDescent="0.2">
      <c r="A2057" t="s">
        <v>8000</v>
      </c>
      <c r="B2057">
        <v>37.792000000000002</v>
      </c>
      <c r="C2057">
        <v>143.08600000000001</v>
      </c>
      <c r="D2057">
        <v>24.7</v>
      </c>
      <c r="E2057">
        <v>5</v>
      </c>
      <c r="F2057" t="s">
        <v>211</v>
      </c>
      <c r="J2057">
        <v>0.9</v>
      </c>
      <c r="K2057" t="s">
        <v>212</v>
      </c>
      <c r="L2057" t="s">
        <v>8001</v>
      </c>
      <c r="M2057" t="s">
        <v>8002</v>
      </c>
      <c r="N2057" t="s">
        <v>8003</v>
      </c>
      <c r="O2057" t="s">
        <v>28</v>
      </c>
      <c r="S2057">
        <v>56</v>
      </c>
      <c r="T2057" t="s">
        <v>29</v>
      </c>
      <c r="U2057" t="s">
        <v>212</v>
      </c>
      <c r="V2057" t="s">
        <v>212</v>
      </c>
    </row>
    <row r="2058" spans="1:22" x14ac:dyDescent="0.2">
      <c r="A2058" t="s">
        <v>8004</v>
      </c>
      <c r="B2058">
        <v>38.869999999999997</v>
      </c>
      <c r="C2058">
        <v>142.489</v>
      </c>
      <c r="D2058">
        <v>30.8</v>
      </c>
      <c r="E2058">
        <v>5.2</v>
      </c>
      <c r="F2058" t="s">
        <v>23</v>
      </c>
      <c r="J2058">
        <v>1</v>
      </c>
      <c r="K2058" t="s">
        <v>212</v>
      </c>
      <c r="L2058" t="s">
        <v>8005</v>
      </c>
      <c r="M2058" t="s">
        <v>8006</v>
      </c>
      <c r="N2058" t="s">
        <v>8007</v>
      </c>
      <c r="O2058" t="s">
        <v>28</v>
      </c>
      <c r="T2058" t="s">
        <v>29</v>
      </c>
      <c r="U2058" t="s">
        <v>212</v>
      </c>
      <c r="V2058" t="s">
        <v>4468</v>
      </c>
    </row>
    <row r="2059" spans="1:22" x14ac:dyDescent="0.2">
      <c r="A2059" t="s">
        <v>8008</v>
      </c>
      <c r="B2059">
        <v>38.433999999999997</v>
      </c>
      <c r="C2059">
        <v>142.09200000000001</v>
      </c>
      <c r="D2059">
        <v>102.8</v>
      </c>
      <c r="E2059">
        <v>4.5999999999999996</v>
      </c>
      <c r="F2059" t="s">
        <v>211</v>
      </c>
      <c r="J2059">
        <v>0.6</v>
      </c>
      <c r="K2059" t="s">
        <v>212</v>
      </c>
      <c r="L2059" t="s">
        <v>8009</v>
      </c>
      <c r="M2059" t="s">
        <v>8010</v>
      </c>
      <c r="N2059" t="s">
        <v>8011</v>
      </c>
      <c r="O2059" t="s">
        <v>28</v>
      </c>
      <c r="Q2059">
        <v>17.5</v>
      </c>
      <c r="S2059">
        <v>2</v>
      </c>
      <c r="T2059" t="s">
        <v>29</v>
      </c>
      <c r="U2059" t="s">
        <v>212</v>
      </c>
      <c r="V2059" t="s">
        <v>212</v>
      </c>
    </row>
    <row r="2060" spans="1:22" x14ac:dyDescent="0.2">
      <c r="A2060" t="s">
        <v>8012</v>
      </c>
      <c r="B2060">
        <v>36.960999999999999</v>
      </c>
      <c r="C2060">
        <v>141.75700000000001</v>
      </c>
      <c r="D2060">
        <v>24.2</v>
      </c>
      <c r="E2060">
        <v>5.0999999999999996</v>
      </c>
      <c r="F2060" t="s">
        <v>211</v>
      </c>
      <c r="J2060">
        <v>1.4</v>
      </c>
      <c r="K2060" t="s">
        <v>212</v>
      </c>
      <c r="L2060" t="s">
        <v>8013</v>
      </c>
      <c r="M2060" t="s">
        <v>8014</v>
      </c>
      <c r="N2060" t="s">
        <v>8015</v>
      </c>
      <c r="O2060" t="s">
        <v>28</v>
      </c>
      <c r="S2060">
        <v>7</v>
      </c>
      <c r="T2060" t="s">
        <v>29</v>
      </c>
      <c r="U2060" t="s">
        <v>212</v>
      </c>
      <c r="V2060" t="s">
        <v>212</v>
      </c>
    </row>
    <row r="2061" spans="1:22" x14ac:dyDescent="0.2">
      <c r="A2061" t="s">
        <v>8016</v>
      </c>
      <c r="B2061">
        <v>38.649000000000001</v>
      </c>
      <c r="C2061">
        <v>133.465</v>
      </c>
      <c r="D2061">
        <v>448.3</v>
      </c>
      <c r="E2061">
        <v>6.6</v>
      </c>
      <c r="F2061" t="s">
        <v>7411</v>
      </c>
      <c r="J2061">
        <v>0.9</v>
      </c>
      <c r="K2061" t="s">
        <v>212</v>
      </c>
      <c r="L2061" t="s">
        <v>8017</v>
      </c>
      <c r="M2061" t="s">
        <v>8018</v>
      </c>
      <c r="N2061" t="s">
        <v>3364</v>
      </c>
      <c r="O2061" t="s">
        <v>28</v>
      </c>
      <c r="T2061" t="s">
        <v>29</v>
      </c>
      <c r="U2061" t="s">
        <v>212</v>
      </c>
      <c r="V2061" t="s">
        <v>212</v>
      </c>
    </row>
    <row r="2062" spans="1:22" x14ac:dyDescent="0.2">
      <c r="A2062" t="s">
        <v>8019</v>
      </c>
      <c r="B2062">
        <v>35.720999999999997</v>
      </c>
      <c r="C2062">
        <v>140.79499999999999</v>
      </c>
      <c r="D2062">
        <v>65.3</v>
      </c>
      <c r="E2062">
        <v>4.5</v>
      </c>
      <c r="F2062" t="s">
        <v>211</v>
      </c>
      <c r="J2062">
        <v>0.8</v>
      </c>
      <c r="K2062" t="s">
        <v>212</v>
      </c>
      <c r="L2062" t="s">
        <v>8020</v>
      </c>
      <c r="M2062" t="s">
        <v>8021</v>
      </c>
      <c r="N2062" t="s">
        <v>8022</v>
      </c>
      <c r="O2062" t="s">
        <v>28</v>
      </c>
      <c r="Q2062">
        <v>18.3</v>
      </c>
      <c r="S2062">
        <v>5</v>
      </c>
      <c r="T2062" t="s">
        <v>29</v>
      </c>
      <c r="U2062" t="s">
        <v>212</v>
      </c>
      <c r="V2062" t="s">
        <v>212</v>
      </c>
    </row>
    <row r="2063" spans="1:22" x14ac:dyDescent="0.2">
      <c r="A2063" t="s">
        <v>8023</v>
      </c>
      <c r="B2063">
        <v>34.936</v>
      </c>
      <c r="C2063">
        <v>141.59399999999999</v>
      </c>
      <c r="D2063">
        <v>37.1</v>
      </c>
      <c r="E2063">
        <v>5.3</v>
      </c>
      <c r="F2063" t="s">
        <v>211</v>
      </c>
      <c r="J2063">
        <v>1</v>
      </c>
      <c r="K2063" t="s">
        <v>212</v>
      </c>
      <c r="L2063" t="s">
        <v>8024</v>
      </c>
      <c r="M2063" t="s">
        <v>8025</v>
      </c>
      <c r="N2063" t="s">
        <v>8026</v>
      </c>
      <c r="O2063" t="s">
        <v>28</v>
      </c>
      <c r="S2063">
        <v>91</v>
      </c>
      <c r="T2063" t="s">
        <v>29</v>
      </c>
      <c r="U2063" t="s">
        <v>212</v>
      </c>
      <c r="V2063" t="s">
        <v>212</v>
      </c>
    </row>
    <row r="2064" spans="1:22" x14ac:dyDescent="0.2">
      <c r="A2064" t="s">
        <v>8027</v>
      </c>
      <c r="B2064">
        <v>37.104999999999997</v>
      </c>
      <c r="C2064">
        <v>141.238</v>
      </c>
      <c r="D2064">
        <v>58.3</v>
      </c>
      <c r="E2064">
        <v>4.7</v>
      </c>
      <c r="F2064" t="s">
        <v>211</v>
      </c>
      <c r="J2064">
        <v>1.1000000000000001</v>
      </c>
      <c r="K2064" t="s">
        <v>212</v>
      </c>
      <c r="L2064" t="s">
        <v>8028</v>
      </c>
      <c r="M2064" t="s">
        <v>8029</v>
      </c>
      <c r="N2064" t="s">
        <v>8030</v>
      </c>
      <c r="O2064" t="s">
        <v>28</v>
      </c>
      <c r="Q2064">
        <v>4.8</v>
      </c>
      <c r="S2064">
        <v>41</v>
      </c>
      <c r="T2064" t="s">
        <v>29</v>
      </c>
      <c r="U2064" t="s">
        <v>212</v>
      </c>
      <c r="V2064" t="s">
        <v>212</v>
      </c>
    </row>
    <row r="2065" spans="1:22" x14ac:dyDescent="0.2">
      <c r="A2065" t="s">
        <v>8031</v>
      </c>
      <c r="B2065">
        <v>37.634</v>
      </c>
      <c r="C2065">
        <v>137.245</v>
      </c>
      <c r="D2065">
        <v>10.6</v>
      </c>
      <c r="E2065">
        <v>6.6</v>
      </c>
      <c r="F2065" t="s">
        <v>7411</v>
      </c>
      <c r="J2065">
        <v>0.9</v>
      </c>
      <c r="K2065" t="s">
        <v>212</v>
      </c>
      <c r="L2065" t="s">
        <v>8032</v>
      </c>
      <c r="M2065" t="s">
        <v>8033</v>
      </c>
      <c r="N2065" t="s">
        <v>8034</v>
      </c>
      <c r="O2065" t="s">
        <v>28</v>
      </c>
      <c r="T2065" t="s">
        <v>29</v>
      </c>
      <c r="U2065" t="s">
        <v>212</v>
      </c>
      <c r="V2065" t="s">
        <v>212</v>
      </c>
    </row>
    <row r="2066" spans="1:22" x14ac:dyDescent="0.2">
      <c r="A2066" t="s">
        <v>8035</v>
      </c>
      <c r="B2066">
        <v>37.659999999999997</v>
      </c>
      <c r="C2066">
        <v>137.44800000000001</v>
      </c>
      <c r="D2066">
        <v>46.5</v>
      </c>
      <c r="E2066">
        <v>4.7</v>
      </c>
      <c r="F2066" t="s">
        <v>211</v>
      </c>
      <c r="J2066">
        <v>0.6</v>
      </c>
      <c r="K2066" t="s">
        <v>212</v>
      </c>
      <c r="L2066" t="s">
        <v>8036</v>
      </c>
      <c r="M2066" t="s">
        <v>8037</v>
      </c>
      <c r="N2066" t="s">
        <v>8038</v>
      </c>
      <c r="O2066" t="s">
        <v>28</v>
      </c>
      <c r="Q2066">
        <v>12.8</v>
      </c>
      <c r="S2066">
        <v>2</v>
      </c>
      <c r="T2066" t="s">
        <v>29</v>
      </c>
      <c r="U2066" t="s">
        <v>212</v>
      </c>
      <c r="V2066" t="s">
        <v>212</v>
      </c>
    </row>
    <row r="2067" spans="1:22" x14ac:dyDescent="0.2">
      <c r="A2067" t="s">
        <v>8039</v>
      </c>
      <c r="B2067">
        <v>37.548999999999999</v>
      </c>
      <c r="C2067">
        <v>137.601</v>
      </c>
      <c r="D2067">
        <v>56.8</v>
      </c>
      <c r="E2067">
        <v>4.5</v>
      </c>
      <c r="F2067" t="s">
        <v>211</v>
      </c>
      <c r="J2067">
        <v>0.9</v>
      </c>
      <c r="K2067" t="s">
        <v>212</v>
      </c>
      <c r="L2067" t="s">
        <v>8040</v>
      </c>
      <c r="M2067" t="s">
        <v>8041</v>
      </c>
      <c r="N2067" t="s">
        <v>8042</v>
      </c>
      <c r="O2067" t="s">
        <v>28</v>
      </c>
      <c r="Q2067">
        <v>12.6</v>
      </c>
      <c r="S2067">
        <v>3</v>
      </c>
      <c r="T2067" t="s">
        <v>29</v>
      </c>
      <c r="U2067" t="s">
        <v>212</v>
      </c>
      <c r="V2067" t="s">
        <v>212</v>
      </c>
    </row>
    <row r="2068" spans="1:22" x14ac:dyDescent="0.2">
      <c r="A2068" t="s">
        <v>8043</v>
      </c>
      <c r="B2068">
        <v>37.734000000000002</v>
      </c>
      <c r="C2068">
        <v>137.273</v>
      </c>
      <c r="D2068">
        <v>16.899999999999999</v>
      </c>
      <c r="E2068">
        <v>4.8</v>
      </c>
      <c r="F2068" t="s">
        <v>211</v>
      </c>
      <c r="J2068">
        <v>0.9</v>
      </c>
      <c r="K2068" t="s">
        <v>212</v>
      </c>
      <c r="L2068" t="s">
        <v>8044</v>
      </c>
      <c r="M2068" t="s">
        <v>8045</v>
      </c>
      <c r="N2068" t="s">
        <v>8046</v>
      </c>
      <c r="O2068" t="s">
        <v>28</v>
      </c>
      <c r="S2068">
        <v>36</v>
      </c>
      <c r="T2068" t="s">
        <v>29</v>
      </c>
      <c r="U2068" t="s">
        <v>212</v>
      </c>
      <c r="V2068" t="s">
        <v>212</v>
      </c>
    </row>
    <row r="2069" spans="1:22" x14ac:dyDescent="0.2">
      <c r="A2069" t="s">
        <v>8047</v>
      </c>
      <c r="B2069">
        <v>37.578000000000003</v>
      </c>
      <c r="C2069">
        <v>137.44300000000001</v>
      </c>
      <c r="D2069">
        <v>30.5</v>
      </c>
      <c r="E2069">
        <v>4.7</v>
      </c>
      <c r="F2069" t="s">
        <v>211</v>
      </c>
      <c r="J2069">
        <v>1.3</v>
      </c>
      <c r="K2069" t="s">
        <v>212</v>
      </c>
      <c r="L2069" t="s">
        <v>8048</v>
      </c>
      <c r="M2069" t="s">
        <v>8049</v>
      </c>
      <c r="N2069" t="s">
        <v>8050</v>
      </c>
      <c r="O2069" t="s">
        <v>28</v>
      </c>
      <c r="Q2069">
        <v>5.6</v>
      </c>
      <c r="S2069">
        <v>24</v>
      </c>
      <c r="T2069" t="s">
        <v>29</v>
      </c>
      <c r="U2069" t="s">
        <v>212</v>
      </c>
      <c r="V2069" t="s">
        <v>212</v>
      </c>
    </row>
    <row r="2070" spans="1:22" x14ac:dyDescent="0.2">
      <c r="A2070" t="s">
        <v>8051</v>
      </c>
      <c r="B2070">
        <v>37.512</v>
      </c>
      <c r="C2070">
        <v>137.393</v>
      </c>
      <c r="D2070">
        <v>47.5</v>
      </c>
      <c r="E2070">
        <v>4.5999999999999996</v>
      </c>
      <c r="F2070" t="s">
        <v>211</v>
      </c>
      <c r="J2070">
        <v>0.9</v>
      </c>
      <c r="K2070" t="s">
        <v>212</v>
      </c>
      <c r="L2070" t="s">
        <v>8052</v>
      </c>
      <c r="M2070" t="s">
        <v>8053</v>
      </c>
      <c r="N2070" t="s">
        <v>8054</v>
      </c>
      <c r="O2070" t="s">
        <v>28</v>
      </c>
      <c r="Q2070">
        <v>11.4</v>
      </c>
      <c r="S2070">
        <v>3</v>
      </c>
      <c r="T2070" t="s">
        <v>29</v>
      </c>
      <c r="U2070" t="s">
        <v>212</v>
      </c>
      <c r="V2070" t="s">
        <v>212</v>
      </c>
    </row>
    <row r="2071" spans="1:22" x14ac:dyDescent="0.2">
      <c r="A2071" t="s">
        <v>8055</v>
      </c>
      <c r="B2071">
        <v>34.521000000000001</v>
      </c>
      <c r="C2071">
        <v>140.709</v>
      </c>
      <c r="D2071">
        <v>33</v>
      </c>
      <c r="E2071">
        <v>4.5999999999999996</v>
      </c>
      <c r="F2071" t="s">
        <v>211</v>
      </c>
      <c r="J2071">
        <v>1.6</v>
      </c>
      <c r="K2071" t="s">
        <v>212</v>
      </c>
      <c r="L2071" t="s">
        <v>8056</v>
      </c>
      <c r="M2071" t="s">
        <v>8057</v>
      </c>
      <c r="N2071" t="s">
        <v>8058</v>
      </c>
      <c r="O2071" t="s">
        <v>28</v>
      </c>
      <c r="S2071">
        <v>3</v>
      </c>
      <c r="T2071" t="s">
        <v>29</v>
      </c>
      <c r="U2071" t="s">
        <v>212</v>
      </c>
      <c r="V2071" t="s">
        <v>212</v>
      </c>
    </row>
    <row r="2072" spans="1:22" x14ac:dyDescent="0.2">
      <c r="A2072" t="s">
        <v>8059</v>
      </c>
      <c r="B2072">
        <v>37.628999999999998</v>
      </c>
      <c r="C2072">
        <v>137.46600000000001</v>
      </c>
      <c r="D2072">
        <v>38.9</v>
      </c>
      <c r="E2072">
        <v>4.8</v>
      </c>
      <c r="F2072" t="s">
        <v>211</v>
      </c>
      <c r="J2072">
        <v>1.1000000000000001</v>
      </c>
      <c r="K2072" t="s">
        <v>212</v>
      </c>
      <c r="L2072" t="s">
        <v>8060</v>
      </c>
      <c r="M2072" t="s">
        <v>8061</v>
      </c>
      <c r="N2072" t="s">
        <v>8062</v>
      </c>
      <c r="O2072" t="s">
        <v>28</v>
      </c>
      <c r="Q2072">
        <v>6.7</v>
      </c>
      <c r="S2072">
        <v>18</v>
      </c>
      <c r="T2072" t="s">
        <v>29</v>
      </c>
      <c r="U2072" t="s">
        <v>212</v>
      </c>
      <c r="V2072" t="s">
        <v>212</v>
      </c>
    </row>
    <row r="2073" spans="1:22" x14ac:dyDescent="0.2">
      <c r="A2073" t="s">
        <v>8063</v>
      </c>
      <c r="B2073">
        <v>37.616</v>
      </c>
      <c r="C2073">
        <v>137.262</v>
      </c>
      <c r="D2073">
        <v>15</v>
      </c>
      <c r="E2073">
        <v>5</v>
      </c>
      <c r="F2073" t="s">
        <v>211</v>
      </c>
      <c r="J2073">
        <v>1.1000000000000001</v>
      </c>
      <c r="K2073" t="s">
        <v>212</v>
      </c>
      <c r="L2073" t="s">
        <v>8064</v>
      </c>
      <c r="M2073" t="s">
        <v>8065</v>
      </c>
      <c r="N2073" t="s">
        <v>8066</v>
      </c>
      <c r="O2073" t="s">
        <v>28</v>
      </c>
      <c r="S2073">
        <v>46</v>
      </c>
      <c r="T2073" t="s">
        <v>29</v>
      </c>
      <c r="U2073" t="s">
        <v>212</v>
      </c>
      <c r="V2073" t="s">
        <v>212</v>
      </c>
    </row>
    <row r="2074" spans="1:22" x14ac:dyDescent="0.2">
      <c r="A2074" t="s">
        <v>8067</v>
      </c>
      <c r="B2074">
        <v>36.731999999999999</v>
      </c>
      <c r="C2074">
        <v>141.93899999999999</v>
      </c>
      <c r="D2074">
        <v>34</v>
      </c>
      <c r="E2074">
        <v>4.9000000000000004</v>
      </c>
      <c r="F2074" t="s">
        <v>211</v>
      </c>
      <c r="J2074">
        <v>1.1000000000000001</v>
      </c>
      <c r="K2074" t="s">
        <v>212</v>
      </c>
      <c r="L2074" t="s">
        <v>8068</v>
      </c>
      <c r="M2074" t="s">
        <v>8069</v>
      </c>
      <c r="N2074" t="s">
        <v>2551</v>
      </c>
      <c r="O2074" t="s">
        <v>28</v>
      </c>
      <c r="S2074">
        <v>48</v>
      </c>
      <c r="T2074" t="s">
        <v>29</v>
      </c>
      <c r="U2074" t="s">
        <v>212</v>
      </c>
      <c r="V2074" t="s">
        <v>212</v>
      </c>
    </row>
    <row r="2075" spans="1:22" x14ac:dyDescent="0.2">
      <c r="A2075" t="s">
        <v>8070</v>
      </c>
      <c r="B2075">
        <v>33.664000000000001</v>
      </c>
      <c r="C2075">
        <v>136.71899999999999</v>
      </c>
      <c r="D2075">
        <v>388.7</v>
      </c>
      <c r="E2075">
        <v>4.5999999999999996</v>
      </c>
      <c r="F2075" t="s">
        <v>211</v>
      </c>
      <c r="J2075">
        <v>1</v>
      </c>
      <c r="K2075" t="s">
        <v>212</v>
      </c>
      <c r="L2075" t="s">
        <v>8071</v>
      </c>
      <c r="M2075" t="s">
        <v>8072</v>
      </c>
      <c r="N2075" t="s">
        <v>8073</v>
      </c>
      <c r="O2075" t="s">
        <v>28</v>
      </c>
      <c r="Q2075">
        <v>7.7</v>
      </c>
      <c r="S2075">
        <v>28</v>
      </c>
      <c r="T2075" t="s">
        <v>29</v>
      </c>
      <c r="U2075" t="s">
        <v>212</v>
      </c>
      <c r="V2075" t="s">
        <v>212</v>
      </c>
    </row>
    <row r="2076" spans="1:22" x14ac:dyDescent="0.2">
      <c r="A2076" t="s">
        <v>8074</v>
      </c>
      <c r="B2076">
        <v>37.502000000000002</v>
      </c>
      <c r="C2076">
        <v>137.733</v>
      </c>
      <c r="D2076">
        <v>33</v>
      </c>
      <c r="E2076">
        <v>4.5</v>
      </c>
      <c r="F2076" t="s">
        <v>211</v>
      </c>
      <c r="J2076">
        <v>1.5</v>
      </c>
      <c r="K2076" t="s">
        <v>212</v>
      </c>
      <c r="L2076" t="s">
        <v>8075</v>
      </c>
      <c r="M2076" t="s">
        <v>8076</v>
      </c>
      <c r="N2076" t="s">
        <v>8077</v>
      </c>
      <c r="O2076" t="s">
        <v>28</v>
      </c>
      <c r="S2076">
        <v>5</v>
      </c>
      <c r="T2076" t="s">
        <v>29</v>
      </c>
      <c r="U2076" t="s">
        <v>212</v>
      </c>
      <c r="V2076" t="s">
        <v>212</v>
      </c>
    </row>
    <row r="2077" spans="1:22" x14ac:dyDescent="0.2">
      <c r="A2077" t="s">
        <v>8078</v>
      </c>
      <c r="B2077">
        <v>38.673999999999999</v>
      </c>
      <c r="C2077">
        <v>141.702</v>
      </c>
      <c r="D2077">
        <v>74.5</v>
      </c>
      <c r="E2077">
        <v>4.5999999999999996</v>
      </c>
      <c r="F2077" t="s">
        <v>211</v>
      </c>
      <c r="J2077">
        <v>1.2</v>
      </c>
      <c r="K2077" t="s">
        <v>212</v>
      </c>
      <c r="L2077" t="s">
        <v>8079</v>
      </c>
      <c r="M2077" t="s">
        <v>8080</v>
      </c>
      <c r="N2077" t="s">
        <v>8081</v>
      </c>
      <c r="O2077" t="s">
        <v>28</v>
      </c>
      <c r="Q2077">
        <v>6.8</v>
      </c>
      <c r="S2077">
        <v>6</v>
      </c>
      <c r="T2077" t="s">
        <v>29</v>
      </c>
      <c r="U2077" t="s">
        <v>212</v>
      </c>
      <c r="V2077" t="s">
        <v>212</v>
      </c>
    </row>
    <row r="2078" spans="1:22" x14ac:dyDescent="0.2">
      <c r="A2078" t="s">
        <v>8082</v>
      </c>
      <c r="B2078">
        <v>35.445</v>
      </c>
      <c r="C2078">
        <v>141.084</v>
      </c>
      <c r="D2078">
        <v>33</v>
      </c>
      <c r="E2078">
        <v>4.5999999999999996</v>
      </c>
      <c r="F2078" t="s">
        <v>211</v>
      </c>
      <c r="J2078">
        <v>1.4</v>
      </c>
      <c r="K2078" t="s">
        <v>212</v>
      </c>
      <c r="L2078" t="s">
        <v>8083</v>
      </c>
      <c r="M2078" t="s">
        <v>8084</v>
      </c>
      <c r="N2078" t="s">
        <v>8085</v>
      </c>
      <c r="O2078" t="s">
        <v>28</v>
      </c>
      <c r="S2078">
        <v>4</v>
      </c>
      <c r="T2078" t="s">
        <v>29</v>
      </c>
      <c r="U2078" t="s">
        <v>212</v>
      </c>
      <c r="V2078" t="s">
        <v>212</v>
      </c>
    </row>
    <row r="2079" spans="1:22" x14ac:dyDescent="0.2">
      <c r="A2079" t="s">
        <v>8086</v>
      </c>
      <c r="B2079">
        <v>37.215000000000003</v>
      </c>
      <c r="C2079">
        <v>137.245</v>
      </c>
      <c r="D2079">
        <v>45</v>
      </c>
      <c r="E2079">
        <v>4.7</v>
      </c>
      <c r="F2079" t="s">
        <v>211</v>
      </c>
      <c r="J2079">
        <v>1</v>
      </c>
      <c r="K2079" t="s">
        <v>212</v>
      </c>
      <c r="L2079" t="s">
        <v>8087</v>
      </c>
      <c r="M2079" t="s">
        <v>8088</v>
      </c>
      <c r="N2079" t="s">
        <v>8089</v>
      </c>
      <c r="O2079" t="s">
        <v>28</v>
      </c>
      <c r="Q2079">
        <v>7.5</v>
      </c>
      <c r="S2079">
        <v>10</v>
      </c>
      <c r="T2079" t="s">
        <v>29</v>
      </c>
      <c r="U2079" t="s">
        <v>212</v>
      </c>
      <c r="V2079" t="s">
        <v>212</v>
      </c>
    </row>
    <row r="2080" spans="1:22" x14ac:dyDescent="0.2">
      <c r="A2080" t="s">
        <v>8090</v>
      </c>
      <c r="B2080">
        <v>40.268000000000001</v>
      </c>
      <c r="C2080">
        <v>142.333</v>
      </c>
      <c r="D2080">
        <v>47.9</v>
      </c>
      <c r="E2080">
        <v>5.7</v>
      </c>
      <c r="F2080" t="s">
        <v>23</v>
      </c>
      <c r="J2080">
        <v>0.9</v>
      </c>
      <c r="K2080" t="s">
        <v>212</v>
      </c>
      <c r="L2080" t="s">
        <v>8091</v>
      </c>
      <c r="M2080" t="s">
        <v>8092</v>
      </c>
      <c r="N2080" t="s">
        <v>2496</v>
      </c>
      <c r="O2080" t="s">
        <v>28</v>
      </c>
      <c r="T2080" t="s">
        <v>29</v>
      </c>
      <c r="U2080" t="s">
        <v>212</v>
      </c>
      <c r="V2080" t="s">
        <v>4468</v>
      </c>
    </row>
    <row r="2081" spans="1:22" x14ac:dyDescent="0.2">
      <c r="A2081" t="s">
        <v>8093</v>
      </c>
      <c r="B2081">
        <v>37.36</v>
      </c>
      <c r="C2081">
        <v>142.42699999999999</v>
      </c>
      <c r="D2081">
        <v>33</v>
      </c>
      <c r="E2081">
        <v>4.7</v>
      </c>
      <c r="F2081" t="s">
        <v>211</v>
      </c>
      <c r="J2081">
        <v>0.6</v>
      </c>
      <c r="K2081" t="s">
        <v>212</v>
      </c>
      <c r="L2081" t="s">
        <v>8094</v>
      </c>
      <c r="M2081" t="s">
        <v>8095</v>
      </c>
      <c r="N2081" t="s">
        <v>8096</v>
      </c>
      <c r="O2081" t="s">
        <v>28</v>
      </c>
      <c r="S2081">
        <v>4</v>
      </c>
      <c r="T2081" t="s">
        <v>29</v>
      </c>
      <c r="U2081" t="s">
        <v>212</v>
      </c>
      <c r="V2081" t="s">
        <v>212</v>
      </c>
    </row>
    <row r="2082" spans="1:22" x14ac:dyDescent="0.2">
      <c r="A2082" t="s">
        <v>8097</v>
      </c>
      <c r="B2082">
        <v>38.750999999999998</v>
      </c>
      <c r="C2082">
        <v>143.03899999999999</v>
      </c>
      <c r="D2082">
        <v>17</v>
      </c>
      <c r="E2082">
        <v>5.0999999999999996</v>
      </c>
      <c r="F2082" t="s">
        <v>211</v>
      </c>
      <c r="J2082">
        <v>0.9</v>
      </c>
      <c r="K2082" t="s">
        <v>212</v>
      </c>
      <c r="L2082" t="s">
        <v>8098</v>
      </c>
      <c r="M2082" t="s">
        <v>8099</v>
      </c>
      <c r="N2082" t="s">
        <v>8100</v>
      </c>
      <c r="O2082" t="s">
        <v>28</v>
      </c>
      <c r="S2082">
        <v>63</v>
      </c>
      <c r="T2082" t="s">
        <v>29</v>
      </c>
      <c r="U2082" t="s">
        <v>212</v>
      </c>
      <c r="V2082" t="s">
        <v>212</v>
      </c>
    </row>
    <row r="2083" spans="1:22" x14ac:dyDescent="0.2">
      <c r="A2083" t="s">
        <v>8101</v>
      </c>
      <c r="B2083">
        <v>37.71</v>
      </c>
      <c r="C2083">
        <v>141.57900000000001</v>
      </c>
      <c r="D2083">
        <v>84</v>
      </c>
      <c r="E2083">
        <v>4.8</v>
      </c>
      <c r="F2083" t="s">
        <v>211</v>
      </c>
      <c r="J2083">
        <v>0.9</v>
      </c>
      <c r="K2083" t="s">
        <v>212</v>
      </c>
      <c r="L2083" t="s">
        <v>8102</v>
      </c>
      <c r="M2083" t="s">
        <v>8103</v>
      </c>
      <c r="N2083" t="s">
        <v>8104</v>
      </c>
      <c r="O2083" t="s">
        <v>28</v>
      </c>
      <c r="S2083">
        <v>55</v>
      </c>
      <c r="T2083" t="s">
        <v>29</v>
      </c>
      <c r="U2083" t="s">
        <v>212</v>
      </c>
      <c r="V2083" t="s">
        <v>212</v>
      </c>
    </row>
    <row r="2084" spans="1:22" x14ac:dyDescent="0.2">
      <c r="A2084" t="s">
        <v>8105</v>
      </c>
      <c r="B2084">
        <v>33.444000000000003</v>
      </c>
      <c r="C2084">
        <v>135.03100000000001</v>
      </c>
      <c r="D2084">
        <v>37.200000000000003</v>
      </c>
      <c r="E2084">
        <v>4.5999999999999996</v>
      </c>
      <c r="F2084" t="s">
        <v>211</v>
      </c>
      <c r="J2084">
        <v>1.3</v>
      </c>
      <c r="K2084" t="s">
        <v>212</v>
      </c>
      <c r="L2084" t="s">
        <v>8106</v>
      </c>
      <c r="M2084" t="s">
        <v>8107</v>
      </c>
      <c r="N2084" t="s">
        <v>8108</v>
      </c>
      <c r="O2084" t="s">
        <v>28</v>
      </c>
      <c r="Q2084">
        <v>7.3</v>
      </c>
      <c r="S2084">
        <v>15</v>
      </c>
      <c r="T2084" t="s">
        <v>29</v>
      </c>
      <c r="U2084" t="s">
        <v>212</v>
      </c>
      <c r="V2084" t="s">
        <v>212</v>
      </c>
    </row>
    <row r="2085" spans="1:22" x14ac:dyDescent="0.2">
      <c r="A2085" t="s">
        <v>8109</v>
      </c>
      <c r="B2085">
        <v>36.473999999999997</v>
      </c>
      <c r="C2085">
        <v>141.566</v>
      </c>
      <c r="D2085">
        <v>33</v>
      </c>
      <c r="E2085">
        <v>4.5</v>
      </c>
      <c r="F2085" t="s">
        <v>211</v>
      </c>
      <c r="J2085">
        <v>1</v>
      </c>
      <c r="K2085" t="s">
        <v>212</v>
      </c>
      <c r="L2085" t="s">
        <v>8110</v>
      </c>
      <c r="M2085" t="s">
        <v>8111</v>
      </c>
      <c r="N2085" t="s">
        <v>5263</v>
      </c>
      <c r="O2085" t="s">
        <v>28</v>
      </c>
      <c r="S2085">
        <v>1</v>
      </c>
      <c r="T2085" t="s">
        <v>29</v>
      </c>
      <c r="U2085" t="s">
        <v>212</v>
      </c>
      <c r="V2085" t="s">
        <v>212</v>
      </c>
    </row>
    <row r="2086" spans="1:22" x14ac:dyDescent="0.2">
      <c r="A2086" t="s">
        <v>8112</v>
      </c>
      <c r="B2086">
        <v>36.037999999999997</v>
      </c>
      <c r="C2086">
        <v>141.55000000000001</v>
      </c>
      <c r="D2086">
        <v>34.4</v>
      </c>
      <c r="E2086">
        <v>5.6</v>
      </c>
      <c r="F2086" t="s">
        <v>23</v>
      </c>
      <c r="J2086">
        <v>1</v>
      </c>
      <c r="K2086" t="s">
        <v>212</v>
      </c>
      <c r="L2086" t="s">
        <v>8113</v>
      </c>
      <c r="M2086" t="s">
        <v>8114</v>
      </c>
      <c r="N2086" t="s">
        <v>8115</v>
      </c>
      <c r="O2086" t="s">
        <v>28</v>
      </c>
      <c r="T2086" t="s">
        <v>29</v>
      </c>
      <c r="U2086" t="s">
        <v>212</v>
      </c>
      <c r="V2086" t="s">
        <v>4468</v>
      </c>
    </row>
    <row r="2087" spans="1:22" x14ac:dyDescent="0.2">
      <c r="A2087" t="s">
        <v>8116</v>
      </c>
      <c r="B2087">
        <v>35.942</v>
      </c>
      <c r="C2087">
        <v>141.58500000000001</v>
      </c>
      <c r="D2087">
        <v>33.799999999999997</v>
      </c>
      <c r="E2087">
        <v>5</v>
      </c>
      <c r="F2087" t="s">
        <v>211</v>
      </c>
      <c r="J2087">
        <v>1.1000000000000001</v>
      </c>
      <c r="K2087" t="s">
        <v>212</v>
      </c>
      <c r="L2087" t="s">
        <v>8117</v>
      </c>
      <c r="M2087" t="s">
        <v>8118</v>
      </c>
      <c r="N2087" t="s">
        <v>1264</v>
      </c>
      <c r="O2087" t="s">
        <v>28</v>
      </c>
      <c r="S2087">
        <v>10</v>
      </c>
      <c r="T2087" t="s">
        <v>29</v>
      </c>
      <c r="U2087" t="s">
        <v>212</v>
      </c>
      <c r="V2087" t="s">
        <v>212</v>
      </c>
    </row>
    <row r="2088" spans="1:22" x14ac:dyDescent="0.2">
      <c r="A2088" t="s">
        <v>8119</v>
      </c>
      <c r="B2088">
        <v>36.078000000000003</v>
      </c>
      <c r="C2088">
        <v>141.58699999999999</v>
      </c>
      <c r="D2088">
        <v>33.5</v>
      </c>
      <c r="E2088">
        <v>5.0999999999999996</v>
      </c>
      <c r="F2088" t="s">
        <v>211</v>
      </c>
      <c r="J2088">
        <v>1.1000000000000001</v>
      </c>
      <c r="K2088" t="s">
        <v>212</v>
      </c>
      <c r="L2088" t="s">
        <v>8120</v>
      </c>
      <c r="M2088" t="s">
        <v>8121</v>
      </c>
      <c r="N2088" t="s">
        <v>8122</v>
      </c>
      <c r="O2088" t="s">
        <v>28</v>
      </c>
      <c r="S2088">
        <v>61</v>
      </c>
      <c r="T2088" t="s">
        <v>29</v>
      </c>
      <c r="U2088" t="s">
        <v>212</v>
      </c>
      <c r="V2088" t="s">
        <v>212</v>
      </c>
    </row>
    <row r="2089" spans="1:22" x14ac:dyDescent="0.2">
      <c r="A2089" t="s">
        <v>8123</v>
      </c>
      <c r="B2089">
        <v>37.673999999999999</v>
      </c>
      <c r="C2089">
        <v>137.43700000000001</v>
      </c>
      <c r="D2089">
        <v>33</v>
      </c>
      <c r="E2089">
        <v>4.7</v>
      </c>
      <c r="F2089" t="s">
        <v>211</v>
      </c>
      <c r="J2089">
        <v>0.9</v>
      </c>
      <c r="K2089" t="s">
        <v>212</v>
      </c>
      <c r="L2089" t="s">
        <v>8124</v>
      </c>
      <c r="M2089" t="s">
        <v>8125</v>
      </c>
      <c r="N2089" t="s">
        <v>8126</v>
      </c>
      <c r="O2089" t="s">
        <v>28</v>
      </c>
      <c r="S2089">
        <v>1</v>
      </c>
      <c r="T2089" t="s">
        <v>29</v>
      </c>
      <c r="U2089" t="s">
        <v>212</v>
      </c>
      <c r="V2089" t="s">
        <v>212</v>
      </c>
    </row>
    <row r="2090" spans="1:22" x14ac:dyDescent="0.2">
      <c r="A2090" t="s">
        <v>8127</v>
      </c>
      <c r="B2090">
        <v>37.575000000000003</v>
      </c>
      <c r="C2090">
        <v>137.41300000000001</v>
      </c>
      <c r="D2090">
        <v>10</v>
      </c>
      <c r="E2090">
        <v>5.2</v>
      </c>
      <c r="F2090" t="s">
        <v>211</v>
      </c>
      <c r="J2090">
        <v>1.4</v>
      </c>
      <c r="K2090" t="s">
        <v>212</v>
      </c>
      <c r="L2090" t="s">
        <v>8128</v>
      </c>
      <c r="M2090" t="s">
        <v>8129</v>
      </c>
      <c r="N2090" t="s">
        <v>8130</v>
      </c>
      <c r="O2090" t="s">
        <v>28</v>
      </c>
      <c r="S2090">
        <v>71</v>
      </c>
      <c r="T2090" t="s">
        <v>29</v>
      </c>
      <c r="U2090" t="s">
        <v>212</v>
      </c>
      <c r="V2090" t="s">
        <v>212</v>
      </c>
    </row>
    <row r="2091" spans="1:22" x14ac:dyDescent="0.2">
      <c r="A2091" t="s">
        <v>8131</v>
      </c>
      <c r="B2091">
        <v>37.457999999999998</v>
      </c>
      <c r="C2091">
        <v>137.47300000000001</v>
      </c>
      <c r="D2091">
        <v>46.4</v>
      </c>
      <c r="E2091">
        <v>4.8</v>
      </c>
      <c r="F2091" t="s">
        <v>211</v>
      </c>
      <c r="J2091">
        <v>1.2</v>
      </c>
      <c r="K2091" t="s">
        <v>212</v>
      </c>
      <c r="L2091" t="s">
        <v>8132</v>
      </c>
      <c r="M2091" t="s">
        <v>8133</v>
      </c>
      <c r="N2091" t="s">
        <v>8134</v>
      </c>
      <c r="O2091" t="s">
        <v>28</v>
      </c>
      <c r="S2091">
        <v>39</v>
      </c>
      <c r="T2091" t="s">
        <v>29</v>
      </c>
      <c r="U2091" t="s">
        <v>212</v>
      </c>
      <c r="V2091" t="s">
        <v>212</v>
      </c>
    </row>
    <row r="2092" spans="1:22" x14ac:dyDescent="0.2">
      <c r="A2092" t="s">
        <v>8135</v>
      </c>
      <c r="B2092">
        <v>34.188000000000002</v>
      </c>
      <c r="C2092">
        <v>140.05799999999999</v>
      </c>
      <c r="D2092">
        <v>99.5</v>
      </c>
      <c r="E2092">
        <v>5</v>
      </c>
      <c r="F2092" t="s">
        <v>211</v>
      </c>
      <c r="J2092">
        <v>1.2</v>
      </c>
      <c r="K2092" t="s">
        <v>212</v>
      </c>
      <c r="L2092" t="s">
        <v>8136</v>
      </c>
      <c r="M2092" t="s">
        <v>8137</v>
      </c>
      <c r="N2092" t="s">
        <v>8138</v>
      </c>
      <c r="O2092" t="s">
        <v>28</v>
      </c>
      <c r="S2092">
        <v>54</v>
      </c>
      <c r="T2092" t="s">
        <v>29</v>
      </c>
      <c r="U2092" t="s">
        <v>212</v>
      </c>
      <c r="V2092" t="s">
        <v>212</v>
      </c>
    </row>
    <row r="2093" spans="1:22" x14ac:dyDescent="0.2">
      <c r="A2093" t="s">
        <v>8139</v>
      </c>
      <c r="B2093">
        <v>40.15</v>
      </c>
      <c r="C2093">
        <v>142.351</v>
      </c>
      <c r="D2093">
        <v>51.2</v>
      </c>
      <c r="E2093">
        <v>4.9000000000000004</v>
      </c>
      <c r="F2093" t="s">
        <v>211</v>
      </c>
      <c r="J2093">
        <v>1.1000000000000001</v>
      </c>
      <c r="K2093" t="s">
        <v>212</v>
      </c>
      <c r="L2093" t="s">
        <v>8140</v>
      </c>
      <c r="M2093" t="s">
        <v>8141</v>
      </c>
      <c r="N2093" t="s">
        <v>1073</v>
      </c>
      <c r="O2093" t="s">
        <v>28</v>
      </c>
      <c r="S2093">
        <v>55</v>
      </c>
      <c r="T2093" t="s">
        <v>29</v>
      </c>
      <c r="U2093" t="s">
        <v>212</v>
      </c>
      <c r="V2093" t="s">
        <v>212</v>
      </c>
    </row>
    <row r="2094" spans="1:22" x14ac:dyDescent="0.2">
      <c r="A2094" t="s">
        <v>8142</v>
      </c>
      <c r="B2094">
        <v>33.423999999999999</v>
      </c>
      <c r="C2094">
        <v>140.721</v>
      </c>
      <c r="D2094">
        <v>70.599999999999994</v>
      </c>
      <c r="E2094">
        <v>4.7</v>
      </c>
      <c r="F2094" t="s">
        <v>211</v>
      </c>
      <c r="J2094">
        <v>1.1000000000000001</v>
      </c>
      <c r="K2094" t="s">
        <v>212</v>
      </c>
      <c r="L2094" t="s">
        <v>8143</v>
      </c>
      <c r="M2094" t="s">
        <v>8144</v>
      </c>
      <c r="N2094" t="s">
        <v>215</v>
      </c>
      <c r="O2094" t="s">
        <v>28</v>
      </c>
      <c r="Q2094">
        <v>29</v>
      </c>
      <c r="S2094">
        <v>6</v>
      </c>
      <c r="T2094" t="s">
        <v>29</v>
      </c>
      <c r="U2094" t="s">
        <v>212</v>
      </c>
      <c r="V2094" t="s">
        <v>212</v>
      </c>
    </row>
    <row r="2095" spans="1:22" x14ac:dyDescent="0.2">
      <c r="A2095" t="s">
        <v>8145</v>
      </c>
      <c r="B2095">
        <v>35.764000000000003</v>
      </c>
      <c r="C2095">
        <v>137.49</v>
      </c>
      <c r="D2095">
        <v>27.7</v>
      </c>
      <c r="E2095">
        <v>4.5</v>
      </c>
      <c r="F2095" t="s">
        <v>211</v>
      </c>
      <c r="J2095">
        <v>1.1000000000000001</v>
      </c>
      <c r="K2095" t="s">
        <v>212</v>
      </c>
      <c r="L2095" t="s">
        <v>8146</v>
      </c>
      <c r="M2095" t="s">
        <v>8147</v>
      </c>
      <c r="N2095" t="s">
        <v>4736</v>
      </c>
      <c r="O2095" t="s">
        <v>28</v>
      </c>
      <c r="Q2095">
        <v>4.3</v>
      </c>
      <c r="S2095">
        <v>27</v>
      </c>
      <c r="T2095" t="s">
        <v>29</v>
      </c>
      <c r="U2095" t="s">
        <v>212</v>
      </c>
      <c r="V2095" t="s">
        <v>212</v>
      </c>
    </row>
    <row r="2096" spans="1:22" x14ac:dyDescent="0.2">
      <c r="A2096" t="s">
        <v>8148</v>
      </c>
      <c r="B2096">
        <v>37.572000000000003</v>
      </c>
      <c r="C2096">
        <v>141.459</v>
      </c>
      <c r="D2096">
        <v>49.8</v>
      </c>
      <c r="E2096">
        <v>5</v>
      </c>
      <c r="F2096" t="s">
        <v>211</v>
      </c>
      <c r="J2096">
        <v>1</v>
      </c>
      <c r="K2096" t="s">
        <v>212</v>
      </c>
      <c r="L2096" t="s">
        <v>8149</v>
      </c>
      <c r="M2096" t="s">
        <v>8150</v>
      </c>
      <c r="N2096" t="s">
        <v>8151</v>
      </c>
      <c r="O2096" t="s">
        <v>28</v>
      </c>
      <c r="S2096">
        <v>70</v>
      </c>
      <c r="T2096" t="s">
        <v>29</v>
      </c>
      <c r="U2096" t="s">
        <v>212</v>
      </c>
      <c r="V2096" t="s">
        <v>212</v>
      </c>
    </row>
    <row r="2097" spans="1:22" x14ac:dyDescent="0.2">
      <c r="A2097" t="s">
        <v>8152</v>
      </c>
      <c r="B2097">
        <v>36.96</v>
      </c>
      <c r="C2097">
        <v>137.922</v>
      </c>
      <c r="D2097">
        <v>205.9</v>
      </c>
      <c r="E2097">
        <v>4.8</v>
      </c>
      <c r="F2097" t="s">
        <v>211</v>
      </c>
      <c r="J2097">
        <v>0.8</v>
      </c>
      <c r="K2097" t="s">
        <v>212</v>
      </c>
      <c r="L2097" t="s">
        <v>8153</v>
      </c>
      <c r="M2097" t="s">
        <v>8154</v>
      </c>
      <c r="N2097" t="s">
        <v>8155</v>
      </c>
      <c r="O2097" t="s">
        <v>28</v>
      </c>
      <c r="Q2097">
        <v>3.1</v>
      </c>
      <c r="S2097">
        <v>75</v>
      </c>
      <c r="T2097" t="s">
        <v>29</v>
      </c>
      <c r="U2097" t="s">
        <v>212</v>
      </c>
      <c r="V2097" t="s">
        <v>212</v>
      </c>
    </row>
    <row r="2098" spans="1:22" x14ac:dyDescent="0.2">
      <c r="A2098" t="s">
        <v>8156</v>
      </c>
      <c r="B2098">
        <v>39.097000000000001</v>
      </c>
      <c r="C2098">
        <v>141.678</v>
      </c>
      <c r="D2098">
        <v>99.8</v>
      </c>
      <c r="E2098">
        <v>5.4</v>
      </c>
      <c r="F2098" t="s">
        <v>23</v>
      </c>
      <c r="J2098">
        <v>0.9</v>
      </c>
      <c r="K2098" t="s">
        <v>212</v>
      </c>
      <c r="L2098" t="s">
        <v>8157</v>
      </c>
      <c r="M2098" t="s">
        <v>8158</v>
      </c>
      <c r="N2098" t="s">
        <v>8159</v>
      </c>
      <c r="O2098" t="s">
        <v>28</v>
      </c>
      <c r="T2098" t="s">
        <v>29</v>
      </c>
      <c r="U2098" t="s">
        <v>212</v>
      </c>
      <c r="V2098" t="s">
        <v>4468</v>
      </c>
    </row>
    <row r="2099" spans="1:22" x14ac:dyDescent="0.2">
      <c r="A2099" t="s">
        <v>8160</v>
      </c>
      <c r="B2099">
        <v>37.518999999999998</v>
      </c>
      <c r="C2099">
        <v>137.32300000000001</v>
      </c>
      <c r="D2099">
        <v>33</v>
      </c>
      <c r="E2099">
        <v>4.7</v>
      </c>
      <c r="F2099" t="s">
        <v>211</v>
      </c>
      <c r="J2099">
        <v>1</v>
      </c>
      <c r="K2099" t="s">
        <v>212</v>
      </c>
      <c r="L2099" t="s">
        <v>8161</v>
      </c>
      <c r="M2099" t="s">
        <v>8162</v>
      </c>
      <c r="N2099" t="s">
        <v>8163</v>
      </c>
      <c r="O2099" t="s">
        <v>28</v>
      </c>
      <c r="S2099">
        <v>37</v>
      </c>
      <c r="T2099" t="s">
        <v>29</v>
      </c>
      <c r="U2099" t="s">
        <v>212</v>
      </c>
      <c r="V2099" t="s">
        <v>212</v>
      </c>
    </row>
    <row r="2100" spans="1:22" x14ac:dyDescent="0.2">
      <c r="A2100" t="s">
        <v>8164</v>
      </c>
      <c r="B2100">
        <v>35.448</v>
      </c>
      <c r="C2100">
        <v>141.178</v>
      </c>
      <c r="D2100">
        <v>33</v>
      </c>
      <c r="E2100">
        <v>4.5</v>
      </c>
      <c r="F2100" t="s">
        <v>211</v>
      </c>
      <c r="J2100">
        <v>1.4</v>
      </c>
      <c r="K2100" t="s">
        <v>212</v>
      </c>
      <c r="L2100" t="s">
        <v>8165</v>
      </c>
      <c r="M2100" t="s">
        <v>8166</v>
      </c>
      <c r="N2100" t="s">
        <v>8167</v>
      </c>
      <c r="O2100" t="s">
        <v>28</v>
      </c>
      <c r="S2100">
        <v>5</v>
      </c>
      <c r="T2100" t="s">
        <v>29</v>
      </c>
      <c r="U2100" t="s">
        <v>212</v>
      </c>
      <c r="V2100" t="s">
        <v>212</v>
      </c>
    </row>
    <row r="2101" spans="1:22" x14ac:dyDescent="0.2">
      <c r="A2101" t="s">
        <v>8168</v>
      </c>
      <c r="B2101">
        <v>37.561</v>
      </c>
      <c r="C2101">
        <v>142.56899999999999</v>
      </c>
      <c r="D2101">
        <v>28.5</v>
      </c>
      <c r="E2101">
        <v>5.3</v>
      </c>
      <c r="F2101" t="s">
        <v>211</v>
      </c>
      <c r="J2101">
        <v>0.9</v>
      </c>
      <c r="K2101" t="s">
        <v>212</v>
      </c>
      <c r="L2101" t="s">
        <v>8169</v>
      </c>
      <c r="M2101" t="s">
        <v>8170</v>
      </c>
      <c r="N2101" t="s">
        <v>5219</v>
      </c>
      <c r="O2101" t="s">
        <v>28</v>
      </c>
      <c r="S2101">
        <v>98</v>
      </c>
      <c r="T2101" t="s">
        <v>29</v>
      </c>
      <c r="U2101" t="s">
        <v>212</v>
      </c>
      <c r="V2101" t="s">
        <v>212</v>
      </c>
    </row>
    <row r="2102" spans="1:22" x14ac:dyDescent="0.2">
      <c r="A2102" t="s">
        <v>8171</v>
      </c>
      <c r="B2102">
        <v>37.524999999999999</v>
      </c>
      <c r="C2102">
        <v>137.529</v>
      </c>
      <c r="D2102">
        <v>33</v>
      </c>
      <c r="E2102">
        <v>4.5</v>
      </c>
      <c r="F2102" t="s">
        <v>211</v>
      </c>
      <c r="J2102">
        <v>1</v>
      </c>
      <c r="K2102" t="s">
        <v>212</v>
      </c>
      <c r="L2102" t="s">
        <v>8172</v>
      </c>
      <c r="M2102" t="s">
        <v>8173</v>
      </c>
      <c r="N2102" t="s">
        <v>8042</v>
      </c>
      <c r="O2102" t="s">
        <v>28</v>
      </c>
      <c r="S2102">
        <v>3</v>
      </c>
      <c r="T2102" t="s">
        <v>29</v>
      </c>
      <c r="U2102" t="s">
        <v>212</v>
      </c>
      <c r="V2102" t="s">
        <v>212</v>
      </c>
    </row>
    <row r="2103" spans="1:22" x14ac:dyDescent="0.2">
      <c r="A2103" t="s">
        <v>8174</v>
      </c>
      <c r="B2103">
        <v>35.993000000000002</v>
      </c>
      <c r="C2103">
        <v>139.69399999999999</v>
      </c>
      <c r="D2103">
        <v>74.400000000000006</v>
      </c>
      <c r="E2103">
        <v>5.2</v>
      </c>
      <c r="F2103" t="s">
        <v>23</v>
      </c>
      <c r="J2103">
        <v>0.9</v>
      </c>
      <c r="K2103" t="s">
        <v>212</v>
      </c>
      <c r="L2103" t="s">
        <v>8175</v>
      </c>
      <c r="M2103" t="s">
        <v>8176</v>
      </c>
      <c r="N2103" t="s">
        <v>8177</v>
      </c>
      <c r="O2103" t="s">
        <v>28</v>
      </c>
      <c r="Q2103">
        <v>3.2</v>
      </c>
      <c r="T2103" t="s">
        <v>29</v>
      </c>
      <c r="U2103" t="s">
        <v>212</v>
      </c>
      <c r="V2103" t="s">
        <v>4468</v>
      </c>
    </row>
    <row r="2104" spans="1:22" x14ac:dyDescent="0.2">
      <c r="A2104" t="s">
        <v>8178</v>
      </c>
      <c r="B2104">
        <v>37.491</v>
      </c>
      <c r="C2104">
        <v>137.458</v>
      </c>
      <c r="D2104">
        <v>40.5</v>
      </c>
      <c r="E2104">
        <v>4.7</v>
      </c>
      <c r="F2104" t="s">
        <v>211</v>
      </c>
      <c r="J2104">
        <v>0.9</v>
      </c>
      <c r="K2104" t="s">
        <v>212</v>
      </c>
      <c r="L2104" t="s">
        <v>8179</v>
      </c>
      <c r="M2104" t="s">
        <v>8180</v>
      </c>
      <c r="N2104" t="s">
        <v>8181</v>
      </c>
      <c r="O2104" t="s">
        <v>28</v>
      </c>
      <c r="Q2104">
        <v>5.8</v>
      </c>
      <c r="S2104">
        <v>17</v>
      </c>
      <c r="T2104" t="s">
        <v>29</v>
      </c>
      <c r="U2104" t="s">
        <v>212</v>
      </c>
      <c r="V2104" t="s">
        <v>212</v>
      </c>
    </row>
    <row r="2105" spans="1:22" x14ac:dyDescent="0.2">
      <c r="A2105" t="s">
        <v>8182</v>
      </c>
      <c r="B2105">
        <v>34.890999999999998</v>
      </c>
      <c r="C2105">
        <v>140.80500000000001</v>
      </c>
      <c r="D2105">
        <v>33</v>
      </c>
      <c r="E2105">
        <v>4.5</v>
      </c>
      <c r="F2105" t="s">
        <v>211</v>
      </c>
      <c r="J2105">
        <v>1.1000000000000001</v>
      </c>
      <c r="K2105" t="s">
        <v>212</v>
      </c>
      <c r="L2105" t="s">
        <v>8183</v>
      </c>
      <c r="M2105" t="s">
        <v>8184</v>
      </c>
      <c r="N2105" t="s">
        <v>8185</v>
      </c>
      <c r="O2105" t="s">
        <v>28</v>
      </c>
      <c r="S2105">
        <v>4</v>
      </c>
      <c r="T2105" t="s">
        <v>29</v>
      </c>
      <c r="U2105" t="s">
        <v>212</v>
      </c>
      <c r="V2105" t="s">
        <v>212</v>
      </c>
    </row>
    <row r="2106" spans="1:22" x14ac:dyDescent="0.2">
      <c r="A2106" t="s">
        <v>8186</v>
      </c>
      <c r="B2106">
        <v>36.588000000000001</v>
      </c>
      <c r="C2106">
        <v>141.34200000000001</v>
      </c>
      <c r="D2106">
        <v>43.9</v>
      </c>
      <c r="E2106">
        <v>4.7</v>
      </c>
      <c r="F2106" t="s">
        <v>211</v>
      </c>
      <c r="J2106">
        <v>1.1000000000000001</v>
      </c>
      <c r="K2106" t="s">
        <v>212</v>
      </c>
      <c r="L2106" t="s">
        <v>8187</v>
      </c>
      <c r="M2106" t="s">
        <v>8188</v>
      </c>
      <c r="N2106" t="s">
        <v>5259</v>
      </c>
      <c r="O2106" t="s">
        <v>28</v>
      </c>
      <c r="S2106">
        <v>10</v>
      </c>
      <c r="T2106" t="s">
        <v>29</v>
      </c>
      <c r="U2106" t="s">
        <v>212</v>
      </c>
      <c r="V2106" t="s">
        <v>212</v>
      </c>
    </row>
    <row r="2107" spans="1:22" x14ac:dyDescent="0.2">
      <c r="A2107" t="s">
        <v>8189</v>
      </c>
      <c r="B2107">
        <v>37.441000000000003</v>
      </c>
      <c r="C2107">
        <v>137.53</v>
      </c>
      <c r="D2107">
        <v>36.5</v>
      </c>
      <c r="E2107">
        <v>4.5</v>
      </c>
      <c r="F2107" t="s">
        <v>211</v>
      </c>
      <c r="J2107">
        <v>1.3</v>
      </c>
      <c r="K2107" t="s">
        <v>212</v>
      </c>
      <c r="L2107" t="s">
        <v>8190</v>
      </c>
      <c r="M2107" t="s">
        <v>8191</v>
      </c>
      <c r="N2107" t="s">
        <v>8077</v>
      </c>
      <c r="O2107" t="s">
        <v>28</v>
      </c>
      <c r="Q2107">
        <v>12.8</v>
      </c>
      <c r="S2107">
        <v>7</v>
      </c>
      <c r="T2107" t="s">
        <v>29</v>
      </c>
      <c r="U2107" t="s">
        <v>212</v>
      </c>
      <c r="V2107" t="s">
        <v>212</v>
      </c>
    </row>
    <row r="2108" spans="1:22" x14ac:dyDescent="0.2">
      <c r="A2108" t="s">
        <v>8192</v>
      </c>
      <c r="B2108">
        <v>34.911999999999999</v>
      </c>
      <c r="C2108">
        <v>139.249</v>
      </c>
      <c r="D2108">
        <v>33</v>
      </c>
      <c r="E2108">
        <v>4.5</v>
      </c>
      <c r="F2108" t="s">
        <v>439</v>
      </c>
      <c r="J2108">
        <v>1.1000000000000001</v>
      </c>
      <c r="K2108" t="s">
        <v>212</v>
      </c>
      <c r="L2108" t="s">
        <v>8193</v>
      </c>
      <c r="M2108" t="s">
        <v>8194</v>
      </c>
      <c r="N2108" t="s">
        <v>2645</v>
      </c>
      <c r="O2108" t="s">
        <v>28</v>
      </c>
      <c r="S2108">
        <v>2</v>
      </c>
      <c r="T2108" t="s">
        <v>29</v>
      </c>
      <c r="U2108" t="s">
        <v>212</v>
      </c>
      <c r="V2108" t="s">
        <v>212</v>
      </c>
    </row>
    <row r="2109" spans="1:22" x14ac:dyDescent="0.2">
      <c r="A2109" t="s">
        <v>8195</v>
      </c>
      <c r="B2109">
        <v>40.177999999999997</v>
      </c>
      <c r="C2109">
        <v>142.477</v>
      </c>
      <c r="D2109">
        <v>47.9</v>
      </c>
      <c r="E2109">
        <v>5</v>
      </c>
      <c r="F2109" t="s">
        <v>23</v>
      </c>
      <c r="J2109">
        <v>0.9</v>
      </c>
      <c r="K2109" t="s">
        <v>212</v>
      </c>
      <c r="L2109" t="s">
        <v>8196</v>
      </c>
      <c r="M2109" t="s">
        <v>8197</v>
      </c>
      <c r="N2109" t="s">
        <v>6426</v>
      </c>
      <c r="O2109" t="s">
        <v>28</v>
      </c>
      <c r="T2109" t="s">
        <v>29</v>
      </c>
      <c r="U2109" t="s">
        <v>212</v>
      </c>
      <c r="V2109" t="s">
        <v>4468</v>
      </c>
    </row>
    <row r="2110" spans="1:22" x14ac:dyDescent="0.2">
      <c r="A2110" t="s">
        <v>8198</v>
      </c>
      <c r="B2110">
        <v>35.076999999999998</v>
      </c>
      <c r="C2110">
        <v>139.32</v>
      </c>
      <c r="D2110">
        <v>55.2</v>
      </c>
      <c r="E2110">
        <v>4.8</v>
      </c>
      <c r="F2110" t="s">
        <v>211</v>
      </c>
      <c r="J2110">
        <v>1.1000000000000001</v>
      </c>
      <c r="K2110" t="s">
        <v>212</v>
      </c>
      <c r="L2110" t="s">
        <v>8199</v>
      </c>
      <c r="M2110" t="s">
        <v>8200</v>
      </c>
      <c r="N2110" t="s">
        <v>8201</v>
      </c>
      <c r="O2110" t="s">
        <v>28</v>
      </c>
      <c r="Q2110">
        <v>23.1</v>
      </c>
      <c r="S2110">
        <v>4</v>
      </c>
      <c r="T2110" t="s">
        <v>29</v>
      </c>
      <c r="U2110" t="s">
        <v>212</v>
      </c>
      <c r="V2110" t="s">
        <v>212</v>
      </c>
    </row>
    <row r="2111" spans="1:22" x14ac:dyDescent="0.2">
      <c r="A2111" t="s">
        <v>8202</v>
      </c>
      <c r="B2111">
        <v>35.972000000000001</v>
      </c>
      <c r="C2111">
        <v>141.529</v>
      </c>
      <c r="D2111">
        <v>35.700000000000003</v>
      </c>
      <c r="E2111">
        <v>5.8</v>
      </c>
      <c r="F2111" t="s">
        <v>23</v>
      </c>
      <c r="J2111">
        <v>0.9</v>
      </c>
      <c r="K2111" t="s">
        <v>212</v>
      </c>
      <c r="L2111" t="s">
        <v>8203</v>
      </c>
      <c r="M2111" t="s">
        <v>8204</v>
      </c>
      <c r="N2111" t="s">
        <v>8205</v>
      </c>
      <c r="O2111" t="s">
        <v>28</v>
      </c>
      <c r="T2111" t="s">
        <v>29</v>
      </c>
      <c r="U2111" t="s">
        <v>212</v>
      </c>
      <c r="V2111" t="s">
        <v>4468</v>
      </c>
    </row>
    <row r="2112" spans="1:22" x14ac:dyDescent="0.2">
      <c r="A2112" t="s">
        <v>8206</v>
      </c>
      <c r="B2112">
        <v>35.286000000000001</v>
      </c>
      <c r="C2112">
        <v>141.9</v>
      </c>
      <c r="D2112">
        <v>10.8</v>
      </c>
      <c r="E2112">
        <v>5.4</v>
      </c>
      <c r="F2112" t="s">
        <v>23</v>
      </c>
      <c r="J2112">
        <v>1</v>
      </c>
      <c r="K2112" t="s">
        <v>212</v>
      </c>
      <c r="L2112" t="s">
        <v>8207</v>
      </c>
      <c r="M2112" t="s">
        <v>8208</v>
      </c>
      <c r="N2112" t="s">
        <v>8209</v>
      </c>
      <c r="O2112" t="s">
        <v>28</v>
      </c>
      <c r="Q2112">
        <v>3</v>
      </c>
      <c r="T2112" t="s">
        <v>29</v>
      </c>
      <c r="U2112" t="s">
        <v>212</v>
      </c>
      <c r="V2112" t="s">
        <v>4468</v>
      </c>
    </row>
    <row r="2113" spans="1:22" x14ac:dyDescent="0.2">
      <c r="A2113" t="s">
        <v>8210</v>
      </c>
      <c r="B2113">
        <v>34.643999999999998</v>
      </c>
      <c r="C2113">
        <v>141.59899999999999</v>
      </c>
      <c r="D2113">
        <v>33</v>
      </c>
      <c r="E2113">
        <v>4.5999999999999996</v>
      </c>
      <c r="F2113" t="s">
        <v>211</v>
      </c>
      <c r="J2113">
        <v>1</v>
      </c>
      <c r="K2113" t="s">
        <v>212</v>
      </c>
      <c r="L2113" t="s">
        <v>8211</v>
      </c>
      <c r="M2113" t="s">
        <v>8212</v>
      </c>
      <c r="N2113" t="s">
        <v>8213</v>
      </c>
      <c r="O2113" t="s">
        <v>28</v>
      </c>
      <c r="S2113">
        <v>15</v>
      </c>
      <c r="T2113" t="s">
        <v>29</v>
      </c>
      <c r="U2113" t="s">
        <v>212</v>
      </c>
      <c r="V2113" t="s">
        <v>212</v>
      </c>
    </row>
    <row r="2114" spans="1:22" x14ac:dyDescent="0.2">
      <c r="A2114" t="s">
        <v>8214</v>
      </c>
      <c r="B2114">
        <v>36.564999999999998</v>
      </c>
      <c r="C2114">
        <v>139.262</v>
      </c>
      <c r="D2114">
        <v>169.6</v>
      </c>
      <c r="E2114">
        <v>4.5999999999999996</v>
      </c>
      <c r="F2114" t="s">
        <v>211</v>
      </c>
      <c r="J2114">
        <v>0.9</v>
      </c>
      <c r="K2114" t="s">
        <v>212</v>
      </c>
      <c r="L2114" t="s">
        <v>8215</v>
      </c>
      <c r="M2114" t="s">
        <v>8216</v>
      </c>
      <c r="N2114" t="s">
        <v>8217</v>
      </c>
      <c r="O2114" t="s">
        <v>28</v>
      </c>
      <c r="Q2114">
        <v>4</v>
      </c>
      <c r="S2114">
        <v>7</v>
      </c>
      <c r="T2114" t="s">
        <v>29</v>
      </c>
      <c r="U2114" t="s">
        <v>212</v>
      </c>
      <c r="V2114" t="s">
        <v>212</v>
      </c>
    </row>
    <row r="2115" spans="1:22" x14ac:dyDescent="0.2">
      <c r="A2115" t="s">
        <v>8218</v>
      </c>
      <c r="B2115">
        <v>37.667999999999999</v>
      </c>
      <c r="C2115">
        <v>137.37</v>
      </c>
      <c r="D2115">
        <v>21.5</v>
      </c>
      <c r="E2115">
        <v>5.0999999999999996</v>
      </c>
      <c r="F2115" t="s">
        <v>211</v>
      </c>
      <c r="J2115">
        <v>0.9</v>
      </c>
      <c r="K2115" t="s">
        <v>212</v>
      </c>
      <c r="L2115" t="s">
        <v>8219</v>
      </c>
      <c r="M2115" t="s">
        <v>8220</v>
      </c>
      <c r="N2115" t="s">
        <v>8221</v>
      </c>
      <c r="O2115" t="s">
        <v>28</v>
      </c>
      <c r="Q2115">
        <v>4.0999999999999996</v>
      </c>
      <c r="S2115">
        <v>49</v>
      </c>
      <c r="T2115" t="s">
        <v>29</v>
      </c>
      <c r="U2115" t="s">
        <v>212</v>
      </c>
      <c r="V2115" t="s">
        <v>212</v>
      </c>
    </row>
    <row r="2116" spans="1:22" x14ac:dyDescent="0.2">
      <c r="A2116" t="s">
        <v>8222</v>
      </c>
      <c r="B2116">
        <v>34.868000000000002</v>
      </c>
      <c r="C2116">
        <v>141.68299999999999</v>
      </c>
      <c r="D2116">
        <v>47</v>
      </c>
      <c r="E2116">
        <v>5.2</v>
      </c>
      <c r="F2116" t="s">
        <v>23</v>
      </c>
      <c r="J2116">
        <v>1.1000000000000001</v>
      </c>
      <c r="K2116" t="s">
        <v>212</v>
      </c>
      <c r="L2116" t="s">
        <v>8223</v>
      </c>
      <c r="M2116" t="s">
        <v>8224</v>
      </c>
      <c r="N2116" t="s">
        <v>8225</v>
      </c>
      <c r="O2116" t="s">
        <v>28</v>
      </c>
      <c r="T2116" t="s">
        <v>29</v>
      </c>
      <c r="U2116" t="s">
        <v>212</v>
      </c>
      <c r="V2116" t="s">
        <v>4468</v>
      </c>
    </row>
    <row r="2117" spans="1:22" x14ac:dyDescent="0.2">
      <c r="A2117" t="s">
        <v>8226</v>
      </c>
      <c r="B2117">
        <v>36.015000000000001</v>
      </c>
      <c r="C2117">
        <v>142.059</v>
      </c>
      <c r="D2117">
        <v>24.1</v>
      </c>
      <c r="E2117">
        <v>4.7</v>
      </c>
      <c r="F2117" t="s">
        <v>211</v>
      </c>
      <c r="J2117">
        <v>0.9</v>
      </c>
      <c r="K2117" t="s">
        <v>212</v>
      </c>
      <c r="L2117" t="s">
        <v>8227</v>
      </c>
      <c r="M2117" t="s">
        <v>8228</v>
      </c>
      <c r="N2117" t="s">
        <v>8229</v>
      </c>
      <c r="O2117" t="s">
        <v>28</v>
      </c>
      <c r="S2117">
        <v>17</v>
      </c>
      <c r="T2117" t="s">
        <v>29</v>
      </c>
      <c r="U2117" t="s">
        <v>212</v>
      </c>
      <c r="V2117" t="s">
        <v>212</v>
      </c>
    </row>
    <row r="2118" spans="1:22" x14ac:dyDescent="0.2">
      <c r="A2118" t="s">
        <v>8230</v>
      </c>
      <c r="B2118">
        <v>36.058999999999997</v>
      </c>
      <c r="C2118">
        <v>141.83099999999999</v>
      </c>
      <c r="D2118">
        <v>30.1</v>
      </c>
      <c r="E2118">
        <v>5.0999999999999996</v>
      </c>
      <c r="F2118" t="s">
        <v>211</v>
      </c>
      <c r="J2118">
        <v>0.9</v>
      </c>
      <c r="K2118" t="s">
        <v>212</v>
      </c>
      <c r="L2118" t="s">
        <v>8231</v>
      </c>
      <c r="M2118" t="s">
        <v>8232</v>
      </c>
      <c r="N2118" t="s">
        <v>3411</v>
      </c>
      <c r="O2118" t="s">
        <v>28</v>
      </c>
      <c r="S2118">
        <v>78</v>
      </c>
      <c r="T2118" t="s">
        <v>29</v>
      </c>
      <c r="U2118" t="s">
        <v>212</v>
      </c>
      <c r="V2118" t="s">
        <v>212</v>
      </c>
    </row>
    <row r="2119" spans="1:22" x14ac:dyDescent="0.2">
      <c r="A2119" t="s">
        <v>8233</v>
      </c>
      <c r="B2119">
        <v>38.633000000000003</v>
      </c>
      <c r="C2119">
        <v>142.26599999999999</v>
      </c>
      <c r="D2119">
        <v>53.9</v>
      </c>
      <c r="E2119">
        <v>4.7</v>
      </c>
      <c r="F2119" t="s">
        <v>211</v>
      </c>
      <c r="J2119">
        <v>0.5</v>
      </c>
      <c r="K2119" t="s">
        <v>212</v>
      </c>
      <c r="L2119" t="s">
        <v>8234</v>
      </c>
      <c r="M2119" t="s">
        <v>8235</v>
      </c>
      <c r="N2119" t="s">
        <v>581</v>
      </c>
      <c r="O2119" t="s">
        <v>28</v>
      </c>
      <c r="Q2119">
        <v>15.4</v>
      </c>
      <c r="S2119">
        <v>2</v>
      </c>
      <c r="T2119" t="s">
        <v>29</v>
      </c>
      <c r="U2119" t="s">
        <v>212</v>
      </c>
      <c r="V2119" t="s">
        <v>212</v>
      </c>
    </row>
    <row r="2120" spans="1:22" x14ac:dyDescent="0.2">
      <c r="A2120" t="s">
        <v>8236</v>
      </c>
      <c r="B2120">
        <v>36.154000000000003</v>
      </c>
      <c r="C2120">
        <v>141.62899999999999</v>
      </c>
      <c r="D2120">
        <v>28.5</v>
      </c>
      <c r="E2120">
        <v>5</v>
      </c>
      <c r="F2120" t="s">
        <v>211</v>
      </c>
      <c r="J2120">
        <v>1.1000000000000001</v>
      </c>
      <c r="K2120" t="s">
        <v>212</v>
      </c>
      <c r="L2120" t="s">
        <v>8237</v>
      </c>
      <c r="M2120" t="s">
        <v>8238</v>
      </c>
      <c r="N2120" t="s">
        <v>8239</v>
      </c>
      <c r="O2120" t="s">
        <v>28</v>
      </c>
      <c r="S2120">
        <v>45</v>
      </c>
      <c r="T2120" t="s">
        <v>29</v>
      </c>
      <c r="U2120" t="s">
        <v>212</v>
      </c>
      <c r="V2120" t="s">
        <v>212</v>
      </c>
    </row>
    <row r="2121" spans="1:22" x14ac:dyDescent="0.2">
      <c r="A2121" t="s">
        <v>8240</v>
      </c>
      <c r="B2121">
        <v>35.643000000000001</v>
      </c>
      <c r="C2121">
        <v>140.77500000000001</v>
      </c>
      <c r="D2121">
        <v>64.3</v>
      </c>
      <c r="E2121">
        <v>4.5</v>
      </c>
      <c r="F2121" t="s">
        <v>211</v>
      </c>
      <c r="J2121">
        <v>1.2</v>
      </c>
      <c r="K2121" t="s">
        <v>212</v>
      </c>
      <c r="L2121" t="s">
        <v>8241</v>
      </c>
      <c r="M2121" t="s">
        <v>8242</v>
      </c>
      <c r="N2121" t="s">
        <v>8243</v>
      </c>
      <c r="O2121" t="s">
        <v>28</v>
      </c>
      <c r="Q2121">
        <v>7.6</v>
      </c>
      <c r="S2121">
        <v>20</v>
      </c>
      <c r="T2121" t="s">
        <v>29</v>
      </c>
      <c r="U2121" t="s">
        <v>212</v>
      </c>
      <c r="V2121" t="s">
        <v>212</v>
      </c>
    </row>
    <row r="2122" spans="1:22" x14ac:dyDescent="0.2">
      <c r="A2122" t="s">
        <v>8244</v>
      </c>
      <c r="B2122">
        <v>40.009</v>
      </c>
      <c r="C2122">
        <v>140.56</v>
      </c>
      <c r="D2122">
        <v>124.1</v>
      </c>
      <c r="E2122">
        <v>4.5</v>
      </c>
      <c r="F2122" t="s">
        <v>211</v>
      </c>
      <c r="J2122">
        <v>0.9</v>
      </c>
      <c r="K2122" t="s">
        <v>212</v>
      </c>
      <c r="L2122" t="s">
        <v>8245</v>
      </c>
      <c r="M2122" t="s">
        <v>8246</v>
      </c>
      <c r="N2122" t="s">
        <v>8247</v>
      </c>
      <c r="O2122" t="s">
        <v>28</v>
      </c>
      <c r="S2122">
        <v>26</v>
      </c>
      <c r="T2122" t="s">
        <v>29</v>
      </c>
      <c r="U2122" t="s">
        <v>212</v>
      </c>
      <c r="V2122" t="s">
        <v>212</v>
      </c>
    </row>
    <row r="2123" spans="1:22" x14ac:dyDescent="0.2">
      <c r="A2123" t="s">
        <v>8248</v>
      </c>
      <c r="B2123">
        <v>33.984000000000002</v>
      </c>
      <c r="C2123">
        <v>138.92699999999999</v>
      </c>
      <c r="D2123">
        <v>14.7</v>
      </c>
      <c r="E2123">
        <v>4.8</v>
      </c>
      <c r="F2123" t="s">
        <v>211</v>
      </c>
      <c r="J2123">
        <v>1.3</v>
      </c>
      <c r="K2123" t="s">
        <v>212</v>
      </c>
      <c r="L2123" t="s">
        <v>8249</v>
      </c>
      <c r="M2123" t="s">
        <v>8250</v>
      </c>
      <c r="N2123" t="s">
        <v>2687</v>
      </c>
      <c r="O2123" t="s">
        <v>28</v>
      </c>
      <c r="S2123">
        <v>27</v>
      </c>
      <c r="T2123" t="s">
        <v>29</v>
      </c>
      <c r="U2123" t="s">
        <v>212</v>
      </c>
      <c r="V2123" t="s">
        <v>212</v>
      </c>
    </row>
    <row r="2124" spans="1:22" x14ac:dyDescent="0.2">
      <c r="A2124" t="s">
        <v>8251</v>
      </c>
      <c r="B2124">
        <v>34.01</v>
      </c>
      <c r="C2124">
        <v>138.65700000000001</v>
      </c>
      <c r="D2124">
        <v>12.9</v>
      </c>
      <c r="E2124">
        <v>4.9000000000000004</v>
      </c>
      <c r="F2124" t="s">
        <v>211</v>
      </c>
      <c r="J2124">
        <v>1.2</v>
      </c>
      <c r="K2124" t="s">
        <v>212</v>
      </c>
      <c r="L2124" t="s">
        <v>8252</v>
      </c>
      <c r="M2124" t="s">
        <v>8253</v>
      </c>
      <c r="N2124" t="s">
        <v>8254</v>
      </c>
      <c r="O2124" t="s">
        <v>28</v>
      </c>
      <c r="S2124">
        <v>28</v>
      </c>
      <c r="T2124" t="s">
        <v>29</v>
      </c>
      <c r="U2124" t="s">
        <v>212</v>
      </c>
      <c r="V2124" t="s">
        <v>212</v>
      </c>
    </row>
    <row r="2125" spans="1:22" x14ac:dyDescent="0.2">
      <c r="A2125" t="s">
        <v>8255</v>
      </c>
      <c r="B2125">
        <v>33.07</v>
      </c>
      <c r="C2125">
        <v>140.82499999999999</v>
      </c>
      <c r="D2125">
        <v>21.9</v>
      </c>
      <c r="E2125">
        <v>5.2</v>
      </c>
      <c r="F2125" t="s">
        <v>211</v>
      </c>
      <c r="J2125">
        <v>1.2</v>
      </c>
      <c r="K2125" t="s">
        <v>212</v>
      </c>
      <c r="L2125" t="s">
        <v>8256</v>
      </c>
      <c r="M2125" t="s">
        <v>8257</v>
      </c>
      <c r="N2125" t="s">
        <v>1465</v>
      </c>
      <c r="O2125" t="s">
        <v>28</v>
      </c>
      <c r="S2125">
        <v>77</v>
      </c>
      <c r="T2125" t="s">
        <v>29</v>
      </c>
      <c r="U2125" t="s">
        <v>212</v>
      </c>
      <c r="V2125" t="s">
        <v>212</v>
      </c>
    </row>
    <row r="2126" spans="1:22" x14ac:dyDescent="0.2">
      <c r="A2126" t="s">
        <v>8258</v>
      </c>
      <c r="B2126">
        <v>37.145000000000003</v>
      </c>
      <c r="C2126">
        <v>141.126</v>
      </c>
      <c r="D2126">
        <v>46.4</v>
      </c>
      <c r="E2126">
        <v>4.8</v>
      </c>
      <c r="F2126" t="s">
        <v>211</v>
      </c>
      <c r="J2126">
        <v>1.2</v>
      </c>
      <c r="K2126" t="s">
        <v>212</v>
      </c>
      <c r="L2126" t="s">
        <v>8259</v>
      </c>
      <c r="M2126" t="s">
        <v>8260</v>
      </c>
      <c r="N2126" t="s">
        <v>8261</v>
      </c>
      <c r="O2126" t="s">
        <v>28</v>
      </c>
      <c r="S2126">
        <v>63</v>
      </c>
      <c r="T2126" t="s">
        <v>29</v>
      </c>
      <c r="U2126" t="s">
        <v>212</v>
      </c>
      <c r="V2126" t="s">
        <v>212</v>
      </c>
    </row>
    <row r="2127" spans="1:22" x14ac:dyDescent="0.2">
      <c r="A2127" t="s">
        <v>8262</v>
      </c>
      <c r="B2127">
        <v>36.350999999999999</v>
      </c>
      <c r="C2127">
        <v>137.73599999999999</v>
      </c>
      <c r="D2127">
        <v>10</v>
      </c>
      <c r="E2127">
        <v>4.5</v>
      </c>
      <c r="F2127" t="s">
        <v>439</v>
      </c>
      <c r="J2127">
        <v>1.3</v>
      </c>
      <c r="K2127" t="s">
        <v>212</v>
      </c>
      <c r="L2127" t="s">
        <v>8263</v>
      </c>
      <c r="M2127" t="s">
        <v>8264</v>
      </c>
      <c r="N2127" t="s">
        <v>8265</v>
      </c>
      <c r="O2127" t="s">
        <v>28</v>
      </c>
      <c r="S2127">
        <v>3</v>
      </c>
      <c r="T2127" t="s">
        <v>29</v>
      </c>
      <c r="U2127" t="s">
        <v>212</v>
      </c>
      <c r="V2127" t="s">
        <v>212</v>
      </c>
    </row>
    <row r="2128" spans="1:22" x14ac:dyDescent="0.2">
      <c r="A2128" t="s">
        <v>8266</v>
      </c>
      <c r="B2128">
        <v>34.465000000000003</v>
      </c>
      <c r="C2128">
        <v>141.339</v>
      </c>
      <c r="D2128">
        <v>46</v>
      </c>
      <c r="E2128">
        <v>5.2</v>
      </c>
      <c r="F2128" t="s">
        <v>211</v>
      </c>
      <c r="J2128">
        <v>1.1000000000000001</v>
      </c>
      <c r="K2128" t="s">
        <v>212</v>
      </c>
      <c r="L2128" t="s">
        <v>8267</v>
      </c>
      <c r="M2128" t="s">
        <v>8268</v>
      </c>
      <c r="N2128" t="s">
        <v>8269</v>
      </c>
      <c r="O2128" t="s">
        <v>28</v>
      </c>
      <c r="S2128">
        <v>60</v>
      </c>
      <c r="T2128" t="s">
        <v>29</v>
      </c>
      <c r="U2128" t="s">
        <v>212</v>
      </c>
      <c r="V2128" t="s">
        <v>212</v>
      </c>
    </row>
    <row r="2129" spans="1:22" x14ac:dyDescent="0.2">
      <c r="A2129" t="s">
        <v>8270</v>
      </c>
      <c r="B2129">
        <v>35.488</v>
      </c>
      <c r="C2129">
        <v>140.292</v>
      </c>
      <c r="D2129">
        <v>75.599999999999994</v>
      </c>
      <c r="E2129">
        <v>4.5</v>
      </c>
      <c r="F2129" t="s">
        <v>211</v>
      </c>
      <c r="J2129">
        <v>0.6</v>
      </c>
      <c r="K2129" t="s">
        <v>212</v>
      </c>
      <c r="L2129" t="s">
        <v>8271</v>
      </c>
      <c r="M2129" t="s">
        <v>8272</v>
      </c>
      <c r="N2129" t="s">
        <v>8273</v>
      </c>
      <c r="O2129" t="s">
        <v>28</v>
      </c>
      <c r="Q2129">
        <v>16.8</v>
      </c>
      <c r="S2129">
        <v>1</v>
      </c>
      <c r="T2129" t="s">
        <v>29</v>
      </c>
      <c r="U2129" t="s">
        <v>212</v>
      </c>
      <c r="V2129" t="s">
        <v>212</v>
      </c>
    </row>
    <row r="2130" spans="1:22" x14ac:dyDescent="0.2">
      <c r="A2130" t="s">
        <v>8274</v>
      </c>
      <c r="B2130">
        <v>39.087000000000003</v>
      </c>
      <c r="C2130">
        <v>138.636</v>
      </c>
      <c r="D2130">
        <v>13.7</v>
      </c>
      <c r="E2130">
        <v>5.0999999999999996</v>
      </c>
      <c r="F2130" t="s">
        <v>211</v>
      </c>
      <c r="J2130">
        <v>0.9</v>
      </c>
      <c r="K2130" t="s">
        <v>212</v>
      </c>
      <c r="L2130" t="s">
        <v>8275</v>
      </c>
      <c r="M2130" t="s">
        <v>8276</v>
      </c>
      <c r="N2130" t="s">
        <v>8277</v>
      </c>
      <c r="O2130" t="s">
        <v>28</v>
      </c>
      <c r="S2130">
        <v>78</v>
      </c>
      <c r="T2130" t="s">
        <v>29</v>
      </c>
      <c r="U2130" t="s">
        <v>212</v>
      </c>
      <c r="V2130" t="s">
        <v>212</v>
      </c>
    </row>
    <row r="2131" spans="1:22" x14ac:dyDescent="0.2">
      <c r="A2131" t="s">
        <v>8278</v>
      </c>
      <c r="B2131">
        <v>35.213999999999999</v>
      </c>
      <c r="C2131">
        <v>141.69900000000001</v>
      </c>
      <c r="D2131">
        <v>33</v>
      </c>
      <c r="E2131">
        <v>4.5</v>
      </c>
      <c r="F2131" t="s">
        <v>211</v>
      </c>
      <c r="J2131">
        <v>1.1000000000000001</v>
      </c>
      <c r="K2131" t="s">
        <v>212</v>
      </c>
      <c r="L2131" t="s">
        <v>8279</v>
      </c>
      <c r="M2131" t="s">
        <v>8280</v>
      </c>
      <c r="N2131" t="s">
        <v>8281</v>
      </c>
      <c r="O2131" t="s">
        <v>28</v>
      </c>
      <c r="S2131">
        <v>1</v>
      </c>
      <c r="T2131" t="s">
        <v>29</v>
      </c>
      <c r="U2131" t="s">
        <v>212</v>
      </c>
      <c r="V2131" t="s">
        <v>212</v>
      </c>
    </row>
    <row r="2132" spans="1:22" x14ac:dyDescent="0.2">
      <c r="A2132" t="s">
        <v>8282</v>
      </c>
      <c r="B2132">
        <v>34.442</v>
      </c>
      <c r="C2132">
        <v>141.59100000000001</v>
      </c>
      <c r="D2132">
        <v>24.9</v>
      </c>
      <c r="E2132">
        <v>5.4</v>
      </c>
      <c r="F2132" t="s">
        <v>23</v>
      </c>
      <c r="J2132">
        <v>1</v>
      </c>
      <c r="K2132" t="s">
        <v>212</v>
      </c>
      <c r="L2132" t="s">
        <v>8283</v>
      </c>
      <c r="M2132" t="s">
        <v>8284</v>
      </c>
      <c r="N2132" t="s">
        <v>8285</v>
      </c>
      <c r="O2132" t="s">
        <v>28</v>
      </c>
      <c r="T2132" t="s">
        <v>29</v>
      </c>
      <c r="U2132" t="s">
        <v>212</v>
      </c>
      <c r="V2132" t="s">
        <v>4468</v>
      </c>
    </row>
    <row r="2133" spans="1:22" x14ac:dyDescent="0.2">
      <c r="A2133" t="s">
        <v>8286</v>
      </c>
      <c r="B2133">
        <v>33.365000000000002</v>
      </c>
      <c r="C2133">
        <v>132.40799999999999</v>
      </c>
      <c r="D2133">
        <v>41.3</v>
      </c>
      <c r="E2133">
        <v>5</v>
      </c>
      <c r="F2133" t="s">
        <v>211</v>
      </c>
      <c r="J2133">
        <v>1</v>
      </c>
      <c r="K2133" t="s">
        <v>212</v>
      </c>
      <c r="L2133" t="s">
        <v>8287</v>
      </c>
      <c r="M2133" t="s">
        <v>8288</v>
      </c>
      <c r="N2133" t="s">
        <v>8289</v>
      </c>
      <c r="O2133" t="s">
        <v>28</v>
      </c>
      <c r="S2133">
        <v>69</v>
      </c>
      <c r="T2133" t="s">
        <v>29</v>
      </c>
      <c r="U2133" t="s">
        <v>212</v>
      </c>
      <c r="V2133" t="s">
        <v>212</v>
      </c>
    </row>
    <row r="2134" spans="1:22" x14ac:dyDescent="0.2">
      <c r="A2134" t="s">
        <v>8290</v>
      </c>
      <c r="B2134">
        <v>36.945</v>
      </c>
      <c r="C2134">
        <v>142.143</v>
      </c>
      <c r="D2134">
        <v>27.1</v>
      </c>
      <c r="E2134">
        <v>4.5</v>
      </c>
      <c r="F2134" t="s">
        <v>211</v>
      </c>
      <c r="J2134">
        <v>1.3</v>
      </c>
      <c r="K2134" t="s">
        <v>212</v>
      </c>
      <c r="L2134" t="s">
        <v>8291</v>
      </c>
      <c r="M2134" t="s">
        <v>8292</v>
      </c>
      <c r="N2134" t="s">
        <v>8293</v>
      </c>
      <c r="O2134" t="s">
        <v>28</v>
      </c>
      <c r="S2134">
        <v>11</v>
      </c>
      <c r="T2134" t="s">
        <v>29</v>
      </c>
      <c r="U2134" t="s">
        <v>212</v>
      </c>
      <c r="V2134" t="s">
        <v>212</v>
      </c>
    </row>
    <row r="2135" spans="1:22" x14ac:dyDescent="0.2">
      <c r="A2135" t="s">
        <v>8294</v>
      </c>
      <c r="B2135">
        <v>34.012999999999998</v>
      </c>
      <c r="C2135">
        <v>135.15899999999999</v>
      </c>
      <c r="D2135">
        <v>16.899999999999999</v>
      </c>
      <c r="E2135">
        <v>4.5</v>
      </c>
      <c r="F2135" t="s">
        <v>211</v>
      </c>
      <c r="J2135">
        <v>1</v>
      </c>
      <c r="K2135" t="s">
        <v>212</v>
      </c>
      <c r="L2135" t="s">
        <v>8295</v>
      </c>
      <c r="M2135" t="s">
        <v>8296</v>
      </c>
      <c r="N2135" t="s">
        <v>8297</v>
      </c>
      <c r="O2135" t="s">
        <v>28</v>
      </c>
      <c r="Q2135">
        <v>4.5999999999999996</v>
      </c>
      <c r="S2135">
        <v>4</v>
      </c>
      <c r="T2135" t="s">
        <v>29</v>
      </c>
      <c r="U2135" t="s">
        <v>212</v>
      </c>
      <c r="V2135" t="s">
        <v>212</v>
      </c>
    </row>
    <row r="2136" spans="1:22" x14ac:dyDescent="0.2">
      <c r="A2136" t="s">
        <v>8298</v>
      </c>
      <c r="B2136">
        <v>38.795999999999999</v>
      </c>
      <c r="C2136">
        <v>142.648</v>
      </c>
      <c r="D2136">
        <v>25.8</v>
      </c>
      <c r="E2136">
        <v>4.5999999999999996</v>
      </c>
      <c r="F2136" t="s">
        <v>211</v>
      </c>
      <c r="J2136">
        <v>1.6</v>
      </c>
      <c r="K2136" t="s">
        <v>212</v>
      </c>
      <c r="L2136" t="s">
        <v>8299</v>
      </c>
      <c r="M2136" t="s">
        <v>8300</v>
      </c>
      <c r="N2136" t="s">
        <v>8301</v>
      </c>
      <c r="O2136" t="s">
        <v>28</v>
      </c>
      <c r="S2136">
        <v>8</v>
      </c>
      <c r="T2136" t="s">
        <v>29</v>
      </c>
      <c r="U2136" t="s">
        <v>212</v>
      </c>
      <c r="V2136" t="s">
        <v>212</v>
      </c>
    </row>
    <row r="2137" spans="1:22" x14ac:dyDescent="0.2">
      <c r="A2137" t="s">
        <v>8302</v>
      </c>
      <c r="B2137">
        <v>36.401000000000003</v>
      </c>
      <c r="C2137">
        <v>141.994</v>
      </c>
      <c r="D2137">
        <v>34.799999999999997</v>
      </c>
      <c r="E2137">
        <v>5.0999999999999996</v>
      </c>
      <c r="F2137" t="s">
        <v>211</v>
      </c>
      <c r="J2137">
        <v>1.1000000000000001</v>
      </c>
      <c r="K2137" t="s">
        <v>212</v>
      </c>
      <c r="L2137" t="s">
        <v>8303</v>
      </c>
      <c r="M2137" t="s">
        <v>8304</v>
      </c>
      <c r="N2137" t="s">
        <v>8305</v>
      </c>
      <c r="O2137" t="s">
        <v>28</v>
      </c>
      <c r="S2137">
        <v>66</v>
      </c>
      <c r="T2137" t="s">
        <v>29</v>
      </c>
      <c r="U2137" t="s">
        <v>212</v>
      </c>
      <c r="V2137" t="s">
        <v>212</v>
      </c>
    </row>
    <row r="2138" spans="1:22" x14ac:dyDescent="0.2">
      <c r="A2138" t="s">
        <v>8306</v>
      </c>
      <c r="B2138">
        <v>40.139000000000003</v>
      </c>
      <c r="C2138">
        <v>142.42500000000001</v>
      </c>
      <c r="D2138">
        <v>46.5</v>
      </c>
      <c r="E2138">
        <v>5</v>
      </c>
      <c r="F2138" t="s">
        <v>211</v>
      </c>
      <c r="J2138">
        <v>1.1000000000000001</v>
      </c>
      <c r="K2138" t="s">
        <v>212</v>
      </c>
      <c r="L2138" t="s">
        <v>8307</v>
      </c>
      <c r="M2138" t="s">
        <v>8308</v>
      </c>
      <c r="N2138" t="s">
        <v>744</v>
      </c>
      <c r="O2138" t="s">
        <v>28</v>
      </c>
      <c r="S2138">
        <v>79</v>
      </c>
      <c r="T2138" t="s">
        <v>29</v>
      </c>
      <c r="U2138" t="s">
        <v>212</v>
      </c>
      <c r="V2138" t="s">
        <v>212</v>
      </c>
    </row>
    <row r="2139" spans="1:22" x14ac:dyDescent="0.2">
      <c r="A2139" t="s">
        <v>8309</v>
      </c>
      <c r="B2139">
        <v>33.433</v>
      </c>
      <c r="C2139">
        <v>132.39400000000001</v>
      </c>
      <c r="D2139">
        <v>47.4</v>
      </c>
      <c r="E2139">
        <v>4.9000000000000004</v>
      </c>
      <c r="F2139" t="s">
        <v>211</v>
      </c>
      <c r="J2139">
        <v>1.2</v>
      </c>
      <c r="K2139" t="s">
        <v>212</v>
      </c>
      <c r="L2139" t="s">
        <v>8310</v>
      </c>
      <c r="M2139" t="s">
        <v>8311</v>
      </c>
      <c r="N2139" t="s">
        <v>8312</v>
      </c>
      <c r="O2139" t="s">
        <v>28</v>
      </c>
      <c r="S2139">
        <v>44</v>
      </c>
      <c r="T2139" t="s">
        <v>29</v>
      </c>
      <c r="U2139" t="s">
        <v>212</v>
      </c>
      <c r="V2139" t="s">
        <v>212</v>
      </c>
    </row>
    <row r="2140" spans="1:22" x14ac:dyDescent="0.2">
      <c r="A2140" t="s">
        <v>8313</v>
      </c>
      <c r="B2140">
        <v>38.408999999999999</v>
      </c>
      <c r="C2140">
        <v>133.77799999999999</v>
      </c>
      <c r="D2140">
        <v>443.8</v>
      </c>
      <c r="E2140">
        <v>4.8</v>
      </c>
      <c r="F2140" t="s">
        <v>211</v>
      </c>
      <c r="J2140">
        <v>0.7</v>
      </c>
      <c r="K2140" t="s">
        <v>212</v>
      </c>
      <c r="L2140" t="s">
        <v>8314</v>
      </c>
      <c r="M2140" t="s">
        <v>8315</v>
      </c>
      <c r="N2140" t="s">
        <v>3364</v>
      </c>
      <c r="O2140" t="s">
        <v>28</v>
      </c>
      <c r="Q2140">
        <v>5.4</v>
      </c>
      <c r="S2140">
        <v>29</v>
      </c>
      <c r="T2140" t="s">
        <v>29</v>
      </c>
      <c r="U2140" t="s">
        <v>212</v>
      </c>
      <c r="V2140" t="s">
        <v>212</v>
      </c>
    </row>
    <row r="2141" spans="1:22" x14ac:dyDescent="0.2">
      <c r="A2141" t="s">
        <v>8316</v>
      </c>
      <c r="B2141">
        <v>36.097000000000001</v>
      </c>
      <c r="C2141">
        <v>140.08699999999999</v>
      </c>
      <c r="D2141">
        <v>80.900000000000006</v>
      </c>
      <c r="E2141">
        <v>4.7</v>
      </c>
      <c r="F2141" t="s">
        <v>211</v>
      </c>
      <c r="J2141">
        <v>0.9</v>
      </c>
      <c r="K2141" t="s">
        <v>212</v>
      </c>
      <c r="L2141" t="s">
        <v>8317</v>
      </c>
      <c r="M2141" t="s">
        <v>8318</v>
      </c>
      <c r="N2141" t="s">
        <v>8319</v>
      </c>
      <c r="O2141" t="s">
        <v>28</v>
      </c>
      <c r="Q2141">
        <v>5.5</v>
      </c>
      <c r="S2141">
        <v>16</v>
      </c>
      <c r="T2141" t="s">
        <v>29</v>
      </c>
      <c r="U2141" t="s">
        <v>212</v>
      </c>
      <c r="V2141" t="s">
        <v>212</v>
      </c>
    </row>
    <row r="2142" spans="1:22" x14ac:dyDescent="0.2">
      <c r="A2142" t="s">
        <v>8320</v>
      </c>
      <c r="B2142">
        <v>33.777999999999999</v>
      </c>
      <c r="C2142">
        <v>137.26499999999999</v>
      </c>
      <c r="D2142">
        <v>333.1</v>
      </c>
      <c r="E2142">
        <v>4.5</v>
      </c>
      <c r="F2142" t="s">
        <v>211</v>
      </c>
      <c r="J2142">
        <v>0.8</v>
      </c>
      <c r="K2142" t="s">
        <v>212</v>
      </c>
      <c r="L2142" t="s">
        <v>8321</v>
      </c>
      <c r="M2142" t="s">
        <v>8322</v>
      </c>
      <c r="N2142" t="s">
        <v>8323</v>
      </c>
      <c r="O2142" t="s">
        <v>28</v>
      </c>
      <c r="Q2142">
        <v>7.9</v>
      </c>
      <c r="S2142">
        <v>21</v>
      </c>
      <c r="T2142" t="s">
        <v>29</v>
      </c>
      <c r="U2142" t="s">
        <v>212</v>
      </c>
      <c r="V2142" t="s">
        <v>212</v>
      </c>
    </row>
    <row r="2143" spans="1:22" x14ac:dyDescent="0.2">
      <c r="A2143" t="s">
        <v>8324</v>
      </c>
      <c r="B2143">
        <v>33.591999999999999</v>
      </c>
      <c r="C2143">
        <v>135.18799999999999</v>
      </c>
      <c r="D2143">
        <v>29.5</v>
      </c>
      <c r="E2143">
        <v>4.5999999999999996</v>
      </c>
      <c r="F2143" t="s">
        <v>211</v>
      </c>
      <c r="J2143">
        <v>0.5</v>
      </c>
      <c r="K2143" t="s">
        <v>212</v>
      </c>
      <c r="L2143" t="s">
        <v>8325</v>
      </c>
      <c r="M2143" t="s">
        <v>8326</v>
      </c>
      <c r="N2143" t="s">
        <v>8327</v>
      </c>
      <c r="O2143" t="s">
        <v>28</v>
      </c>
      <c r="Q2143">
        <v>5.4</v>
      </c>
      <c r="S2143">
        <v>1</v>
      </c>
      <c r="T2143" t="s">
        <v>29</v>
      </c>
      <c r="U2143" t="s">
        <v>212</v>
      </c>
      <c r="V2143" t="s">
        <v>212</v>
      </c>
    </row>
    <row r="2144" spans="1:22" x14ac:dyDescent="0.2">
      <c r="A2144" t="s">
        <v>8328</v>
      </c>
      <c r="B2144">
        <v>34.366</v>
      </c>
      <c r="C2144">
        <v>136.03899999999999</v>
      </c>
      <c r="D2144">
        <v>33</v>
      </c>
      <c r="E2144">
        <v>4.5</v>
      </c>
      <c r="F2144" t="s">
        <v>211</v>
      </c>
      <c r="J2144">
        <v>1.6</v>
      </c>
      <c r="K2144" t="s">
        <v>212</v>
      </c>
      <c r="L2144" t="s">
        <v>8329</v>
      </c>
      <c r="M2144" t="s">
        <v>8330</v>
      </c>
      <c r="N2144" t="s">
        <v>8331</v>
      </c>
      <c r="O2144" t="s">
        <v>28</v>
      </c>
      <c r="S2144">
        <v>6</v>
      </c>
      <c r="T2144" t="s">
        <v>29</v>
      </c>
      <c r="U2144" t="s">
        <v>212</v>
      </c>
      <c r="V2144" t="s">
        <v>212</v>
      </c>
    </row>
    <row r="2145" spans="1:22" x14ac:dyDescent="0.2">
      <c r="A2145" t="s">
        <v>8332</v>
      </c>
      <c r="B2145">
        <v>36.116</v>
      </c>
      <c r="C2145">
        <v>140.863</v>
      </c>
      <c r="D2145">
        <v>43.3</v>
      </c>
      <c r="E2145">
        <v>5.2</v>
      </c>
      <c r="F2145" t="s">
        <v>211</v>
      </c>
      <c r="J2145">
        <v>1</v>
      </c>
      <c r="K2145" t="s">
        <v>212</v>
      </c>
      <c r="L2145" t="s">
        <v>8333</v>
      </c>
      <c r="M2145" t="s">
        <v>8334</v>
      </c>
      <c r="N2145" t="s">
        <v>8335</v>
      </c>
      <c r="O2145" t="s">
        <v>28</v>
      </c>
      <c r="S2145">
        <v>92</v>
      </c>
      <c r="T2145" t="s">
        <v>29</v>
      </c>
      <c r="U2145" t="s">
        <v>212</v>
      </c>
      <c r="V2145" t="s">
        <v>212</v>
      </c>
    </row>
    <row r="2146" spans="1:22" x14ac:dyDescent="0.2">
      <c r="A2146" t="s">
        <v>8336</v>
      </c>
      <c r="B2146">
        <v>37.552</v>
      </c>
      <c r="C2146">
        <v>140.459</v>
      </c>
      <c r="D2146">
        <v>101.9</v>
      </c>
      <c r="E2146">
        <v>5</v>
      </c>
      <c r="F2146" t="s">
        <v>23</v>
      </c>
      <c r="J2146">
        <v>0.9</v>
      </c>
      <c r="K2146" t="s">
        <v>212</v>
      </c>
      <c r="L2146" t="s">
        <v>8337</v>
      </c>
      <c r="M2146" t="s">
        <v>8338</v>
      </c>
      <c r="N2146" t="s">
        <v>8339</v>
      </c>
      <c r="O2146" t="s">
        <v>28</v>
      </c>
      <c r="Q2146">
        <v>3.1</v>
      </c>
      <c r="T2146" t="s">
        <v>29</v>
      </c>
      <c r="U2146" t="s">
        <v>212</v>
      </c>
      <c r="V2146" t="s">
        <v>4468</v>
      </c>
    </row>
    <row r="2147" spans="1:22" x14ac:dyDescent="0.2">
      <c r="A2147" t="s">
        <v>8340</v>
      </c>
      <c r="B2147">
        <v>38.814999999999998</v>
      </c>
      <c r="C2147">
        <v>142.81</v>
      </c>
      <c r="D2147">
        <v>5</v>
      </c>
      <c r="E2147">
        <v>4.5999999999999996</v>
      </c>
      <c r="F2147" t="s">
        <v>211</v>
      </c>
      <c r="J2147">
        <v>1.4</v>
      </c>
      <c r="K2147" t="s">
        <v>212</v>
      </c>
      <c r="L2147" t="s">
        <v>8341</v>
      </c>
      <c r="M2147" t="s">
        <v>8342</v>
      </c>
      <c r="N2147" t="s">
        <v>7987</v>
      </c>
      <c r="O2147" t="s">
        <v>28</v>
      </c>
      <c r="S2147">
        <v>2</v>
      </c>
      <c r="T2147" t="s">
        <v>29</v>
      </c>
      <c r="U2147" t="s">
        <v>212</v>
      </c>
      <c r="V2147" t="s">
        <v>212</v>
      </c>
    </row>
    <row r="2148" spans="1:22" x14ac:dyDescent="0.2">
      <c r="A2148" t="s">
        <v>8343</v>
      </c>
      <c r="B2148">
        <v>34.317</v>
      </c>
      <c r="C2148">
        <v>139.09800000000001</v>
      </c>
      <c r="D2148">
        <v>26.3</v>
      </c>
      <c r="E2148">
        <v>4.5</v>
      </c>
      <c r="F2148" t="s">
        <v>211</v>
      </c>
      <c r="J2148">
        <v>1</v>
      </c>
      <c r="K2148" t="s">
        <v>212</v>
      </c>
      <c r="L2148" t="s">
        <v>8344</v>
      </c>
      <c r="M2148" t="s">
        <v>8345</v>
      </c>
      <c r="N2148" t="s">
        <v>8346</v>
      </c>
      <c r="O2148" t="s">
        <v>28</v>
      </c>
      <c r="Q2148">
        <v>5.9</v>
      </c>
      <c r="S2148">
        <v>7</v>
      </c>
      <c r="T2148" t="s">
        <v>29</v>
      </c>
      <c r="U2148" t="s">
        <v>212</v>
      </c>
      <c r="V2148" t="s">
        <v>212</v>
      </c>
    </row>
    <row r="2149" spans="1:22" x14ac:dyDescent="0.2">
      <c r="A2149" t="s">
        <v>8347</v>
      </c>
      <c r="B2149">
        <v>36.097000000000001</v>
      </c>
      <c r="C2149">
        <v>140.298</v>
      </c>
      <c r="D2149">
        <v>83.3</v>
      </c>
      <c r="E2149">
        <v>4.5999999999999996</v>
      </c>
      <c r="F2149" t="s">
        <v>211</v>
      </c>
      <c r="J2149">
        <v>1.4</v>
      </c>
      <c r="K2149" t="s">
        <v>212</v>
      </c>
      <c r="L2149" t="s">
        <v>8348</v>
      </c>
      <c r="M2149" t="s">
        <v>8349</v>
      </c>
      <c r="N2149" t="s">
        <v>8350</v>
      </c>
      <c r="O2149" t="s">
        <v>28</v>
      </c>
      <c r="Q2149">
        <v>5.9</v>
      </c>
      <c r="S2149">
        <v>21</v>
      </c>
      <c r="T2149" t="s">
        <v>29</v>
      </c>
      <c r="U2149" t="s">
        <v>212</v>
      </c>
      <c r="V2149" t="s">
        <v>212</v>
      </c>
    </row>
    <row r="2150" spans="1:22" x14ac:dyDescent="0.2">
      <c r="A2150" t="s">
        <v>8351</v>
      </c>
      <c r="B2150">
        <v>36.183</v>
      </c>
      <c r="C2150">
        <v>141.66900000000001</v>
      </c>
      <c r="D2150">
        <v>32.700000000000003</v>
      </c>
      <c r="E2150">
        <v>5.4</v>
      </c>
      <c r="F2150" t="s">
        <v>23</v>
      </c>
      <c r="J2150">
        <v>1</v>
      </c>
      <c r="K2150" t="s">
        <v>212</v>
      </c>
      <c r="L2150" t="s">
        <v>8352</v>
      </c>
      <c r="M2150" t="s">
        <v>8353</v>
      </c>
      <c r="N2150" t="s">
        <v>2390</v>
      </c>
      <c r="O2150" t="s">
        <v>28</v>
      </c>
      <c r="T2150" t="s">
        <v>29</v>
      </c>
      <c r="U2150" t="s">
        <v>212</v>
      </c>
      <c r="V2150" t="s">
        <v>4468</v>
      </c>
    </row>
    <row r="2151" spans="1:22" x14ac:dyDescent="0.2">
      <c r="A2151" t="s">
        <v>8354</v>
      </c>
      <c r="B2151">
        <v>36.215000000000003</v>
      </c>
      <c r="C2151">
        <v>141.672</v>
      </c>
      <c r="D2151">
        <v>30.9</v>
      </c>
      <c r="E2151">
        <v>5</v>
      </c>
      <c r="F2151" t="s">
        <v>439</v>
      </c>
      <c r="J2151">
        <v>1.1000000000000001</v>
      </c>
      <c r="K2151" t="s">
        <v>212</v>
      </c>
      <c r="L2151" t="s">
        <v>8355</v>
      </c>
      <c r="M2151" t="s">
        <v>8356</v>
      </c>
      <c r="N2151" t="s">
        <v>3646</v>
      </c>
      <c r="O2151" t="s">
        <v>28</v>
      </c>
      <c r="S2151">
        <v>10</v>
      </c>
      <c r="T2151" t="s">
        <v>29</v>
      </c>
      <c r="U2151" t="s">
        <v>212</v>
      </c>
      <c r="V2151" t="s">
        <v>212</v>
      </c>
    </row>
    <row r="2152" spans="1:22" x14ac:dyDescent="0.2">
      <c r="A2152" t="s">
        <v>8357</v>
      </c>
      <c r="B2152">
        <v>36.253</v>
      </c>
      <c r="C2152">
        <v>141.64699999999999</v>
      </c>
      <c r="D2152">
        <v>38.799999999999997</v>
      </c>
      <c r="E2152">
        <v>5.2</v>
      </c>
      <c r="F2152" t="s">
        <v>439</v>
      </c>
      <c r="J2152">
        <v>1.1000000000000001</v>
      </c>
      <c r="K2152" t="s">
        <v>212</v>
      </c>
      <c r="L2152" t="s">
        <v>8358</v>
      </c>
      <c r="M2152" t="s">
        <v>8359</v>
      </c>
      <c r="N2152" t="s">
        <v>8360</v>
      </c>
      <c r="O2152" t="s">
        <v>28</v>
      </c>
      <c r="S2152">
        <v>15</v>
      </c>
      <c r="T2152" t="s">
        <v>29</v>
      </c>
      <c r="U2152" t="s">
        <v>212</v>
      </c>
      <c r="V2152" t="s">
        <v>212</v>
      </c>
    </row>
    <row r="2153" spans="1:22" x14ac:dyDescent="0.2">
      <c r="A2153" t="s">
        <v>8361</v>
      </c>
      <c r="B2153">
        <v>36.313000000000002</v>
      </c>
      <c r="C2153">
        <v>141.81200000000001</v>
      </c>
      <c r="D2153">
        <v>32.6</v>
      </c>
      <c r="E2153">
        <v>4.5</v>
      </c>
      <c r="F2153" t="s">
        <v>211</v>
      </c>
      <c r="J2153">
        <v>1.3</v>
      </c>
      <c r="K2153" t="s">
        <v>212</v>
      </c>
      <c r="L2153" t="s">
        <v>8362</v>
      </c>
      <c r="M2153" t="s">
        <v>8363</v>
      </c>
      <c r="N2153" t="s">
        <v>8364</v>
      </c>
      <c r="O2153" t="s">
        <v>28</v>
      </c>
      <c r="S2153">
        <v>17</v>
      </c>
      <c r="T2153" t="s">
        <v>29</v>
      </c>
      <c r="U2153" t="s">
        <v>212</v>
      </c>
      <c r="V2153" t="s">
        <v>212</v>
      </c>
    </row>
    <row r="2154" spans="1:22" x14ac:dyDescent="0.2">
      <c r="A2154" t="s">
        <v>8365</v>
      </c>
      <c r="B2154">
        <v>36.283000000000001</v>
      </c>
      <c r="C2154">
        <v>141.846</v>
      </c>
      <c r="D2154">
        <v>33.5</v>
      </c>
      <c r="E2154">
        <v>4.8</v>
      </c>
      <c r="F2154" t="s">
        <v>439</v>
      </c>
      <c r="J2154">
        <v>1.4</v>
      </c>
      <c r="K2154" t="s">
        <v>212</v>
      </c>
      <c r="L2154" t="s">
        <v>8366</v>
      </c>
      <c r="M2154" t="s">
        <v>8367</v>
      </c>
      <c r="N2154" t="s">
        <v>2567</v>
      </c>
      <c r="O2154" t="s">
        <v>28</v>
      </c>
      <c r="S2154">
        <v>1</v>
      </c>
      <c r="T2154" t="s">
        <v>29</v>
      </c>
      <c r="U2154" t="s">
        <v>212</v>
      </c>
      <c r="V2154" t="s">
        <v>212</v>
      </c>
    </row>
    <row r="2155" spans="1:22" x14ac:dyDescent="0.2">
      <c r="A2155" t="s">
        <v>8368</v>
      </c>
      <c r="B2155">
        <v>36.164999999999999</v>
      </c>
      <c r="C2155">
        <v>141.76</v>
      </c>
      <c r="D2155">
        <v>33.200000000000003</v>
      </c>
      <c r="E2155">
        <v>4.5</v>
      </c>
      <c r="F2155" t="s">
        <v>211</v>
      </c>
      <c r="J2155">
        <v>1.2</v>
      </c>
      <c r="K2155" t="s">
        <v>212</v>
      </c>
      <c r="L2155" t="s">
        <v>8369</v>
      </c>
      <c r="M2155" t="s">
        <v>8370</v>
      </c>
      <c r="N2155" t="s">
        <v>8371</v>
      </c>
      <c r="O2155" t="s">
        <v>28</v>
      </c>
      <c r="S2155">
        <v>17</v>
      </c>
      <c r="T2155" t="s">
        <v>29</v>
      </c>
      <c r="U2155" t="s">
        <v>212</v>
      </c>
      <c r="V2155" t="s">
        <v>212</v>
      </c>
    </row>
    <row r="2156" spans="1:22" x14ac:dyDescent="0.2">
      <c r="A2156" t="s">
        <v>8372</v>
      </c>
      <c r="B2156">
        <v>37.781999999999996</v>
      </c>
      <c r="C2156">
        <v>140.15899999999999</v>
      </c>
      <c r="D2156">
        <v>10</v>
      </c>
      <c r="E2156">
        <v>4.5999999999999996</v>
      </c>
      <c r="F2156" t="s">
        <v>211</v>
      </c>
      <c r="J2156">
        <v>0.8</v>
      </c>
      <c r="K2156" t="s">
        <v>212</v>
      </c>
      <c r="L2156" t="s">
        <v>8373</v>
      </c>
      <c r="M2156" t="s">
        <v>8374</v>
      </c>
      <c r="N2156" t="s">
        <v>8375</v>
      </c>
      <c r="O2156" t="s">
        <v>28</v>
      </c>
      <c r="S2156">
        <v>1</v>
      </c>
      <c r="T2156" t="s">
        <v>29</v>
      </c>
      <c r="U2156" t="s">
        <v>212</v>
      </c>
      <c r="V2156" t="s">
        <v>212</v>
      </c>
    </row>
    <row r="2157" spans="1:22" x14ac:dyDescent="0.2">
      <c r="A2157" t="s">
        <v>8376</v>
      </c>
      <c r="B2157">
        <v>39.031999999999996</v>
      </c>
      <c r="C2157">
        <v>142.27000000000001</v>
      </c>
      <c r="D2157">
        <v>29.6</v>
      </c>
      <c r="E2157">
        <v>5.2</v>
      </c>
      <c r="F2157" t="s">
        <v>211</v>
      </c>
      <c r="J2157">
        <v>1</v>
      </c>
      <c r="K2157" t="s">
        <v>212</v>
      </c>
      <c r="L2157" t="s">
        <v>8377</v>
      </c>
      <c r="M2157" t="s">
        <v>8378</v>
      </c>
      <c r="N2157" t="s">
        <v>8379</v>
      </c>
      <c r="O2157" t="s">
        <v>28</v>
      </c>
      <c r="S2157">
        <v>89</v>
      </c>
      <c r="T2157" t="s">
        <v>29</v>
      </c>
      <c r="U2157" t="s">
        <v>212</v>
      </c>
      <c r="V2157" t="s">
        <v>212</v>
      </c>
    </row>
    <row r="2158" spans="1:22" x14ac:dyDescent="0.2">
      <c r="A2158" t="s">
        <v>8380</v>
      </c>
      <c r="B2158">
        <v>36.170999999999999</v>
      </c>
      <c r="C2158">
        <v>141.74299999999999</v>
      </c>
      <c r="D2158">
        <v>37</v>
      </c>
      <c r="E2158">
        <v>4.5</v>
      </c>
      <c r="F2158" t="s">
        <v>211</v>
      </c>
      <c r="J2158">
        <v>1.3</v>
      </c>
      <c r="K2158" t="s">
        <v>212</v>
      </c>
      <c r="L2158" t="s">
        <v>8381</v>
      </c>
      <c r="M2158" t="s">
        <v>8382</v>
      </c>
      <c r="N2158" t="s">
        <v>8383</v>
      </c>
      <c r="O2158" t="s">
        <v>28</v>
      </c>
      <c r="S2158">
        <v>18</v>
      </c>
      <c r="T2158" t="s">
        <v>29</v>
      </c>
      <c r="U2158" t="s">
        <v>212</v>
      </c>
      <c r="V2158" t="s">
        <v>212</v>
      </c>
    </row>
    <row r="2159" spans="1:22" x14ac:dyDescent="0.2">
      <c r="A2159" t="s">
        <v>8384</v>
      </c>
      <c r="B2159">
        <v>33.69</v>
      </c>
      <c r="C2159">
        <v>137.029</v>
      </c>
      <c r="D2159">
        <v>365</v>
      </c>
      <c r="E2159">
        <v>4.5999999999999996</v>
      </c>
      <c r="F2159" t="s">
        <v>211</v>
      </c>
      <c r="J2159">
        <v>0.9</v>
      </c>
      <c r="K2159" t="s">
        <v>212</v>
      </c>
      <c r="L2159" t="s">
        <v>8385</v>
      </c>
      <c r="M2159" t="s">
        <v>8386</v>
      </c>
      <c r="N2159" t="s">
        <v>8387</v>
      </c>
      <c r="O2159" t="s">
        <v>28</v>
      </c>
      <c r="Q2159">
        <v>2.8</v>
      </c>
      <c r="S2159">
        <v>38</v>
      </c>
      <c r="T2159" t="s">
        <v>29</v>
      </c>
      <c r="U2159" t="s">
        <v>212</v>
      </c>
      <c r="V2159" t="s">
        <v>212</v>
      </c>
    </row>
    <row r="2160" spans="1:22" x14ac:dyDescent="0.2">
      <c r="A2160" t="s">
        <v>8388</v>
      </c>
      <c r="B2160">
        <v>36.442</v>
      </c>
      <c r="C2160">
        <v>141.19</v>
      </c>
      <c r="D2160">
        <v>41.3</v>
      </c>
      <c r="E2160">
        <v>5</v>
      </c>
      <c r="F2160" t="s">
        <v>211</v>
      </c>
      <c r="J2160">
        <v>0.9</v>
      </c>
      <c r="K2160" t="s">
        <v>212</v>
      </c>
      <c r="L2160" t="s">
        <v>8389</v>
      </c>
      <c r="M2160" t="s">
        <v>8390</v>
      </c>
      <c r="N2160" t="s">
        <v>8391</v>
      </c>
      <c r="O2160" t="s">
        <v>28</v>
      </c>
      <c r="S2160">
        <v>46</v>
      </c>
      <c r="T2160" t="s">
        <v>29</v>
      </c>
      <c r="U2160" t="s">
        <v>212</v>
      </c>
      <c r="V2160" t="s">
        <v>212</v>
      </c>
    </row>
    <row r="2161" spans="1:22" x14ac:dyDescent="0.2">
      <c r="A2161" t="s">
        <v>8392</v>
      </c>
      <c r="B2161">
        <v>38.712000000000003</v>
      </c>
      <c r="C2161">
        <v>142.20500000000001</v>
      </c>
      <c r="D2161">
        <v>51.7</v>
      </c>
      <c r="E2161">
        <v>4.7</v>
      </c>
      <c r="F2161" t="s">
        <v>211</v>
      </c>
      <c r="J2161">
        <v>1</v>
      </c>
      <c r="K2161" t="s">
        <v>212</v>
      </c>
      <c r="L2161" t="s">
        <v>8393</v>
      </c>
      <c r="M2161" t="s">
        <v>8394</v>
      </c>
      <c r="N2161" t="s">
        <v>8395</v>
      </c>
      <c r="O2161" t="s">
        <v>28</v>
      </c>
      <c r="Q2161">
        <v>5.2</v>
      </c>
      <c r="S2161">
        <v>22</v>
      </c>
      <c r="T2161" t="s">
        <v>29</v>
      </c>
      <c r="U2161" t="s">
        <v>212</v>
      </c>
      <c r="V2161" t="s">
        <v>212</v>
      </c>
    </row>
    <row r="2162" spans="1:22" x14ac:dyDescent="0.2">
      <c r="A2162" t="s">
        <v>8396</v>
      </c>
      <c r="B2162">
        <v>37.677999999999997</v>
      </c>
      <c r="C2162">
        <v>137.452</v>
      </c>
      <c r="D2162">
        <v>41.2</v>
      </c>
      <c r="E2162">
        <v>4.5999999999999996</v>
      </c>
      <c r="F2162" t="s">
        <v>211</v>
      </c>
      <c r="J2162">
        <v>0.9</v>
      </c>
      <c r="K2162" t="s">
        <v>212</v>
      </c>
      <c r="L2162" t="s">
        <v>8397</v>
      </c>
      <c r="M2162" t="s">
        <v>8398</v>
      </c>
      <c r="N2162" t="s">
        <v>8126</v>
      </c>
      <c r="O2162" t="s">
        <v>28</v>
      </c>
      <c r="Q2162">
        <v>6.8</v>
      </c>
      <c r="S2162">
        <v>14</v>
      </c>
      <c r="T2162" t="s">
        <v>29</v>
      </c>
      <c r="U2162" t="s">
        <v>212</v>
      </c>
      <c r="V2162" t="s">
        <v>212</v>
      </c>
    </row>
    <row r="2163" spans="1:22" x14ac:dyDescent="0.2">
      <c r="A2163" t="s">
        <v>8399</v>
      </c>
      <c r="B2163">
        <v>38.625</v>
      </c>
      <c r="C2163">
        <v>141.16399999999999</v>
      </c>
      <c r="D2163">
        <v>104</v>
      </c>
      <c r="E2163">
        <v>5.8</v>
      </c>
      <c r="F2163" t="s">
        <v>23</v>
      </c>
      <c r="J2163">
        <v>0.9</v>
      </c>
      <c r="K2163" t="s">
        <v>212</v>
      </c>
      <c r="L2163" t="s">
        <v>8400</v>
      </c>
      <c r="M2163" t="s">
        <v>8401</v>
      </c>
      <c r="N2163" t="s">
        <v>8402</v>
      </c>
      <c r="O2163" t="s">
        <v>28</v>
      </c>
      <c r="T2163" t="s">
        <v>29</v>
      </c>
      <c r="U2163" t="s">
        <v>212</v>
      </c>
      <c r="V2163" t="s">
        <v>4468</v>
      </c>
    </row>
    <row r="2164" spans="1:22" x14ac:dyDescent="0.2">
      <c r="A2164" t="s">
        <v>8403</v>
      </c>
      <c r="B2164">
        <v>37.710999999999999</v>
      </c>
      <c r="C2164">
        <v>137.40899999999999</v>
      </c>
      <c r="D2164">
        <v>22.8</v>
      </c>
      <c r="E2164">
        <v>4.7</v>
      </c>
      <c r="F2164" t="s">
        <v>211</v>
      </c>
      <c r="J2164">
        <v>1</v>
      </c>
      <c r="K2164" t="s">
        <v>212</v>
      </c>
      <c r="L2164" t="s">
        <v>8404</v>
      </c>
      <c r="M2164" t="s">
        <v>8405</v>
      </c>
      <c r="N2164" t="s">
        <v>8406</v>
      </c>
      <c r="O2164" t="s">
        <v>28</v>
      </c>
      <c r="Q2164">
        <v>4.8</v>
      </c>
      <c r="S2164">
        <v>24</v>
      </c>
      <c r="T2164" t="s">
        <v>29</v>
      </c>
      <c r="U2164" t="s">
        <v>212</v>
      </c>
      <c r="V2164" t="s">
        <v>212</v>
      </c>
    </row>
    <row r="2165" spans="1:22" x14ac:dyDescent="0.2">
      <c r="A2165" t="s">
        <v>8407</v>
      </c>
      <c r="B2165">
        <v>38.765000000000001</v>
      </c>
      <c r="C2165">
        <v>142.83799999999999</v>
      </c>
      <c r="D2165">
        <v>15.1</v>
      </c>
      <c r="E2165">
        <v>4.5999999999999996</v>
      </c>
      <c r="F2165" t="s">
        <v>211</v>
      </c>
      <c r="J2165">
        <v>1.5</v>
      </c>
      <c r="K2165" t="s">
        <v>212</v>
      </c>
      <c r="L2165" t="s">
        <v>8408</v>
      </c>
      <c r="M2165" t="s">
        <v>8409</v>
      </c>
      <c r="N2165" t="s">
        <v>8410</v>
      </c>
      <c r="O2165" t="s">
        <v>28</v>
      </c>
      <c r="S2165">
        <v>8</v>
      </c>
      <c r="T2165" t="s">
        <v>29</v>
      </c>
      <c r="U2165" t="s">
        <v>212</v>
      </c>
      <c r="V2165" t="s">
        <v>212</v>
      </c>
    </row>
    <row r="2166" spans="1:22" x14ac:dyDescent="0.2">
      <c r="A2166" t="s">
        <v>8411</v>
      </c>
      <c r="B2166">
        <v>37.298999999999999</v>
      </c>
      <c r="C2166">
        <v>138.25899999999999</v>
      </c>
      <c r="D2166">
        <v>196.1</v>
      </c>
      <c r="E2166">
        <v>4.5</v>
      </c>
      <c r="F2166" t="s">
        <v>211</v>
      </c>
      <c r="J2166">
        <v>0.4</v>
      </c>
      <c r="K2166" t="s">
        <v>212</v>
      </c>
      <c r="L2166" t="s">
        <v>8412</v>
      </c>
      <c r="M2166" t="s">
        <v>8413</v>
      </c>
      <c r="N2166" t="s">
        <v>8414</v>
      </c>
      <c r="O2166" t="s">
        <v>28</v>
      </c>
      <c r="Q2166">
        <v>8.1999999999999993</v>
      </c>
      <c r="S2166">
        <v>8</v>
      </c>
      <c r="T2166" t="s">
        <v>29</v>
      </c>
      <c r="U2166" t="s">
        <v>212</v>
      </c>
      <c r="V2166" t="s">
        <v>212</v>
      </c>
    </row>
    <row r="2167" spans="1:22" x14ac:dyDescent="0.2">
      <c r="A2167" t="s">
        <v>8415</v>
      </c>
      <c r="B2167">
        <v>36.445</v>
      </c>
      <c r="C2167">
        <v>140.96199999999999</v>
      </c>
      <c r="D2167">
        <v>43.1</v>
      </c>
      <c r="E2167">
        <v>5.3</v>
      </c>
      <c r="F2167" t="s">
        <v>23</v>
      </c>
      <c r="J2167">
        <v>1.2</v>
      </c>
      <c r="K2167" t="s">
        <v>212</v>
      </c>
      <c r="L2167" t="s">
        <v>8416</v>
      </c>
      <c r="M2167" t="s">
        <v>8417</v>
      </c>
      <c r="N2167" t="s">
        <v>1919</v>
      </c>
      <c r="O2167" t="s">
        <v>28</v>
      </c>
      <c r="T2167" t="s">
        <v>29</v>
      </c>
      <c r="U2167" t="s">
        <v>212</v>
      </c>
      <c r="V2167" t="s">
        <v>4468</v>
      </c>
    </row>
    <row r="2168" spans="1:22" x14ac:dyDescent="0.2">
      <c r="A2168" t="s">
        <v>8418</v>
      </c>
      <c r="B2168">
        <v>37.546999999999997</v>
      </c>
      <c r="C2168">
        <v>141.346</v>
      </c>
      <c r="D2168">
        <v>67.3</v>
      </c>
      <c r="E2168">
        <v>4.9000000000000004</v>
      </c>
      <c r="F2168" t="s">
        <v>211</v>
      </c>
      <c r="J2168">
        <v>1.2</v>
      </c>
      <c r="K2168" t="s">
        <v>212</v>
      </c>
      <c r="L2168" t="s">
        <v>8419</v>
      </c>
      <c r="M2168" t="s">
        <v>8420</v>
      </c>
      <c r="N2168" t="s">
        <v>6556</v>
      </c>
      <c r="O2168" t="s">
        <v>28</v>
      </c>
      <c r="Q2168">
        <v>5.8</v>
      </c>
      <c r="S2168">
        <v>17</v>
      </c>
      <c r="T2168" t="s">
        <v>29</v>
      </c>
      <c r="U2168" t="s">
        <v>212</v>
      </c>
      <c r="V2168" t="s">
        <v>212</v>
      </c>
    </row>
    <row r="2169" spans="1:22" x14ac:dyDescent="0.2">
      <c r="A2169" t="s">
        <v>8421</v>
      </c>
      <c r="B2169">
        <v>39.186</v>
      </c>
      <c r="C2169">
        <v>142.18199999999999</v>
      </c>
      <c r="D2169">
        <v>54.4</v>
      </c>
      <c r="E2169">
        <v>5.4</v>
      </c>
      <c r="F2169" t="s">
        <v>23</v>
      </c>
      <c r="J2169">
        <v>1</v>
      </c>
      <c r="K2169" t="s">
        <v>212</v>
      </c>
      <c r="L2169" t="s">
        <v>8422</v>
      </c>
      <c r="M2169" t="s">
        <v>8423</v>
      </c>
      <c r="N2169" t="s">
        <v>8424</v>
      </c>
      <c r="O2169" t="s">
        <v>28</v>
      </c>
      <c r="T2169" t="s">
        <v>29</v>
      </c>
      <c r="U2169" t="s">
        <v>212</v>
      </c>
      <c r="V2169" t="s">
        <v>4468</v>
      </c>
    </row>
    <row r="2170" spans="1:22" x14ac:dyDescent="0.2">
      <c r="A2170" t="s">
        <v>8425</v>
      </c>
      <c r="B2170">
        <v>34.212000000000003</v>
      </c>
      <c r="C2170">
        <v>137.88399999999999</v>
      </c>
      <c r="D2170">
        <v>281.7</v>
      </c>
      <c r="E2170">
        <v>4.5</v>
      </c>
      <c r="F2170" t="s">
        <v>211</v>
      </c>
      <c r="J2170">
        <v>0.9</v>
      </c>
      <c r="K2170" t="s">
        <v>212</v>
      </c>
      <c r="L2170" t="s">
        <v>8426</v>
      </c>
      <c r="M2170" t="s">
        <v>8427</v>
      </c>
      <c r="N2170" t="s">
        <v>8428</v>
      </c>
      <c r="O2170" t="s">
        <v>28</v>
      </c>
      <c r="Q2170">
        <v>9.8000000000000007</v>
      </c>
      <c r="S2170">
        <v>16</v>
      </c>
      <c r="T2170" t="s">
        <v>29</v>
      </c>
      <c r="U2170" t="s">
        <v>212</v>
      </c>
      <c r="V2170" t="s">
        <v>212</v>
      </c>
    </row>
    <row r="2171" spans="1:22" x14ac:dyDescent="0.2">
      <c r="A2171" t="s">
        <v>8429</v>
      </c>
      <c r="B2171">
        <v>33.780999999999999</v>
      </c>
      <c r="C2171">
        <v>135.53399999999999</v>
      </c>
      <c r="D2171">
        <v>66.099999999999994</v>
      </c>
      <c r="E2171">
        <v>4.7</v>
      </c>
      <c r="F2171" t="s">
        <v>211</v>
      </c>
      <c r="J2171">
        <v>0.4</v>
      </c>
      <c r="K2171" t="s">
        <v>212</v>
      </c>
      <c r="L2171" t="s">
        <v>8430</v>
      </c>
      <c r="M2171" t="s">
        <v>8431</v>
      </c>
      <c r="N2171" t="s">
        <v>8432</v>
      </c>
      <c r="O2171" t="s">
        <v>28</v>
      </c>
      <c r="Q2171">
        <v>10</v>
      </c>
      <c r="S2171">
        <v>2</v>
      </c>
      <c r="T2171" t="s">
        <v>29</v>
      </c>
      <c r="U2171" t="s">
        <v>212</v>
      </c>
      <c r="V2171" t="s">
        <v>212</v>
      </c>
    </row>
    <row r="2172" spans="1:22" x14ac:dyDescent="0.2">
      <c r="A2172" t="s">
        <v>8433</v>
      </c>
      <c r="B2172">
        <v>33.74</v>
      </c>
      <c r="C2172">
        <v>137.315</v>
      </c>
      <c r="D2172">
        <v>351</v>
      </c>
      <c r="E2172">
        <v>4.7</v>
      </c>
      <c r="F2172" t="s">
        <v>211</v>
      </c>
      <c r="J2172">
        <v>1.1000000000000001</v>
      </c>
      <c r="K2172" t="s">
        <v>212</v>
      </c>
      <c r="L2172" t="s">
        <v>8434</v>
      </c>
      <c r="M2172" t="s">
        <v>8435</v>
      </c>
      <c r="N2172" t="s">
        <v>8436</v>
      </c>
      <c r="O2172" t="s">
        <v>28</v>
      </c>
      <c r="Q2172">
        <v>3.3</v>
      </c>
      <c r="S2172">
        <v>46</v>
      </c>
      <c r="T2172" t="s">
        <v>29</v>
      </c>
      <c r="U2172" t="s">
        <v>212</v>
      </c>
      <c r="V2172" t="s">
        <v>212</v>
      </c>
    </row>
    <row r="2173" spans="1:22" x14ac:dyDescent="0.2">
      <c r="A2173" t="s">
        <v>8437</v>
      </c>
      <c r="B2173">
        <v>35.244</v>
      </c>
      <c r="C2173">
        <v>140.69300000000001</v>
      </c>
      <c r="D2173">
        <v>10</v>
      </c>
      <c r="E2173">
        <v>4.5</v>
      </c>
      <c r="F2173" t="s">
        <v>211</v>
      </c>
      <c r="J2173">
        <v>1.1000000000000001</v>
      </c>
      <c r="K2173" t="s">
        <v>212</v>
      </c>
      <c r="L2173" t="s">
        <v>8438</v>
      </c>
      <c r="M2173" t="s">
        <v>8439</v>
      </c>
      <c r="N2173" t="s">
        <v>8440</v>
      </c>
      <c r="O2173" t="s">
        <v>28</v>
      </c>
      <c r="S2173">
        <v>8</v>
      </c>
      <c r="T2173" t="s">
        <v>29</v>
      </c>
      <c r="U2173" t="s">
        <v>212</v>
      </c>
      <c r="V2173" t="s">
        <v>212</v>
      </c>
    </row>
    <row r="2174" spans="1:22" x14ac:dyDescent="0.2">
      <c r="A2174" t="s">
        <v>8441</v>
      </c>
      <c r="B2174">
        <v>36.033000000000001</v>
      </c>
      <c r="C2174">
        <v>140.86600000000001</v>
      </c>
      <c r="D2174">
        <v>88.6</v>
      </c>
      <c r="E2174">
        <v>4.5999999999999996</v>
      </c>
      <c r="F2174" t="s">
        <v>211</v>
      </c>
      <c r="J2174">
        <v>1.4</v>
      </c>
      <c r="K2174" t="s">
        <v>212</v>
      </c>
      <c r="L2174" t="s">
        <v>8442</v>
      </c>
      <c r="M2174" t="s">
        <v>8443</v>
      </c>
      <c r="N2174" t="s">
        <v>8444</v>
      </c>
      <c r="O2174" t="s">
        <v>28</v>
      </c>
      <c r="Q2174">
        <v>7.7</v>
      </c>
      <c r="S2174">
        <v>9</v>
      </c>
      <c r="T2174" t="s">
        <v>29</v>
      </c>
      <c r="U2174" t="s">
        <v>212</v>
      </c>
      <c r="V2174" t="s">
        <v>212</v>
      </c>
    </row>
    <row r="2175" spans="1:22" x14ac:dyDescent="0.2">
      <c r="A2175" t="s">
        <v>8445</v>
      </c>
      <c r="B2175">
        <v>36.427</v>
      </c>
      <c r="C2175">
        <v>141.155</v>
      </c>
      <c r="D2175">
        <v>41.9</v>
      </c>
      <c r="E2175">
        <v>5</v>
      </c>
      <c r="F2175" t="s">
        <v>211</v>
      </c>
      <c r="J2175">
        <v>1.1000000000000001</v>
      </c>
      <c r="K2175" t="s">
        <v>212</v>
      </c>
      <c r="L2175" t="s">
        <v>8446</v>
      </c>
      <c r="M2175" t="s">
        <v>8447</v>
      </c>
      <c r="N2175" t="s">
        <v>5355</v>
      </c>
      <c r="O2175" t="s">
        <v>28</v>
      </c>
      <c r="S2175">
        <v>58</v>
      </c>
      <c r="T2175" t="s">
        <v>29</v>
      </c>
      <c r="U2175" t="s">
        <v>212</v>
      </c>
      <c r="V2175" t="s">
        <v>212</v>
      </c>
    </row>
    <row r="2176" spans="1:22" x14ac:dyDescent="0.2">
      <c r="A2176" t="s">
        <v>8448</v>
      </c>
      <c r="B2176">
        <v>34.22</v>
      </c>
      <c r="C2176">
        <v>139.167</v>
      </c>
      <c r="D2176">
        <v>10</v>
      </c>
      <c r="E2176">
        <v>5.5</v>
      </c>
      <c r="F2176" t="s">
        <v>23</v>
      </c>
      <c r="J2176">
        <v>0.9</v>
      </c>
      <c r="K2176" t="s">
        <v>212</v>
      </c>
      <c r="L2176" t="s">
        <v>8449</v>
      </c>
      <c r="M2176" t="s">
        <v>8450</v>
      </c>
      <c r="N2176" t="s">
        <v>8451</v>
      </c>
      <c r="O2176" t="s">
        <v>28</v>
      </c>
      <c r="T2176" t="s">
        <v>29</v>
      </c>
      <c r="U2176" t="s">
        <v>212</v>
      </c>
      <c r="V2176" t="s">
        <v>4468</v>
      </c>
    </row>
    <row r="2177" spans="1:22" x14ac:dyDescent="0.2">
      <c r="A2177" t="s">
        <v>8452</v>
      </c>
      <c r="B2177">
        <v>34.182000000000002</v>
      </c>
      <c r="C2177">
        <v>139.20500000000001</v>
      </c>
      <c r="D2177">
        <v>10</v>
      </c>
      <c r="E2177">
        <v>4.7</v>
      </c>
      <c r="F2177" t="s">
        <v>211</v>
      </c>
      <c r="J2177">
        <v>0.9</v>
      </c>
      <c r="K2177" t="s">
        <v>212</v>
      </c>
      <c r="L2177" t="s">
        <v>8453</v>
      </c>
      <c r="M2177" t="s">
        <v>8454</v>
      </c>
      <c r="N2177" t="s">
        <v>8455</v>
      </c>
      <c r="O2177" t="s">
        <v>28</v>
      </c>
      <c r="S2177">
        <v>23</v>
      </c>
      <c r="T2177" t="s">
        <v>29</v>
      </c>
      <c r="U2177" t="s">
        <v>212</v>
      </c>
      <c r="V2177" t="s">
        <v>212</v>
      </c>
    </row>
    <row r="2178" spans="1:22" x14ac:dyDescent="0.2">
      <c r="A2178" t="s">
        <v>8456</v>
      </c>
      <c r="B2178">
        <v>34.670999999999999</v>
      </c>
      <c r="C2178">
        <v>138.57400000000001</v>
      </c>
      <c r="D2178">
        <v>10</v>
      </c>
      <c r="E2178">
        <v>4.9000000000000004</v>
      </c>
      <c r="F2178" t="s">
        <v>211</v>
      </c>
      <c r="J2178">
        <v>1</v>
      </c>
      <c r="K2178" t="s">
        <v>212</v>
      </c>
      <c r="L2178" t="s">
        <v>8457</v>
      </c>
      <c r="M2178" t="s">
        <v>8458</v>
      </c>
      <c r="N2178" t="s">
        <v>8459</v>
      </c>
      <c r="O2178" t="s">
        <v>28</v>
      </c>
      <c r="S2178">
        <v>8</v>
      </c>
      <c r="T2178" t="s">
        <v>29</v>
      </c>
      <c r="U2178" t="s">
        <v>212</v>
      </c>
      <c r="V2178" t="s">
        <v>212</v>
      </c>
    </row>
    <row r="2179" spans="1:22" x14ac:dyDescent="0.2">
      <c r="A2179" t="s">
        <v>8460</v>
      </c>
      <c r="B2179">
        <v>35.750999999999998</v>
      </c>
      <c r="C2179">
        <v>140.94800000000001</v>
      </c>
      <c r="D2179">
        <v>33</v>
      </c>
      <c r="E2179">
        <v>4.7</v>
      </c>
      <c r="F2179" t="s">
        <v>211</v>
      </c>
      <c r="J2179">
        <v>1.3</v>
      </c>
      <c r="K2179" t="s">
        <v>212</v>
      </c>
      <c r="L2179" t="s">
        <v>8461</v>
      </c>
      <c r="M2179" t="s">
        <v>8462</v>
      </c>
      <c r="N2179" t="s">
        <v>8463</v>
      </c>
      <c r="O2179" t="s">
        <v>28</v>
      </c>
      <c r="S2179">
        <v>16</v>
      </c>
      <c r="T2179" t="s">
        <v>29</v>
      </c>
      <c r="U2179" t="s">
        <v>212</v>
      </c>
      <c r="V2179" t="s">
        <v>212</v>
      </c>
    </row>
    <row r="2180" spans="1:22" x14ac:dyDescent="0.2">
      <c r="A2180" t="s">
        <v>8464</v>
      </c>
      <c r="B2180">
        <v>34.036000000000001</v>
      </c>
      <c r="C2180">
        <v>139.08000000000001</v>
      </c>
      <c r="D2180">
        <v>10</v>
      </c>
      <c r="E2180">
        <v>4.5</v>
      </c>
      <c r="F2180" t="s">
        <v>211</v>
      </c>
      <c r="J2180">
        <v>1.2</v>
      </c>
      <c r="K2180" t="s">
        <v>212</v>
      </c>
      <c r="L2180" t="s">
        <v>8465</v>
      </c>
      <c r="M2180" t="s">
        <v>8466</v>
      </c>
      <c r="N2180" t="s">
        <v>8467</v>
      </c>
      <c r="O2180" t="s">
        <v>28</v>
      </c>
      <c r="S2180">
        <v>16</v>
      </c>
      <c r="T2180" t="s">
        <v>29</v>
      </c>
      <c r="U2180" t="s">
        <v>212</v>
      </c>
      <c r="V2180" t="s">
        <v>212</v>
      </c>
    </row>
    <row r="2181" spans="1:22" x14ac:dyDescent="0.2">
      <c r="A2181" t="s">
        <v>8468</v>
      </c>
      <c r="B2181">
        <v>40.466000000000001</v>
      </c>
      <c r="C2181">
        <v>141.56700000000001</v>
      </c>
      <c r="D2181">
        <v>88.5</v>
      </c>
      <c r="E2181">
        <v>4.5</v>
      </c>
      <c r="F2181" t="s">
        <v>211</v>
      </c>
      <c r="J2181">
        <v>1</v>
      </c>
      <c r="K2181" t="s">
        <v>212</v>
      </c>
      <c r="L2181" t="s">
        <v>8469</v>
      </c>
      <c r="M2181" t="s">
        <v>8470</v>
      </c>
      <c r="N2181" t="s">
        <v>8471</v>
      </c>
      <c r="O2181" t="s">
        <v>28</v>
      </c>
      <c r="Q2181">
        <v>4.2</v>
      </c>
      <c r="S2181">
        <v>31</v>
      </c>
      <c r="T2181" t="s">
        <v>29</v>
      </c>
      <c r="U2181" t="s">
        <v>212</v>
      </c>
      <c r="V2181" t="s">
        <v>212</v>
      </c>
    </row>
    <row r="2182" spans="1:22" x14ac:dyDescent="0.2">
      <c r="A2182" t="s">
        <v>8472</v>
      </c>
      <c r="B2182">
        <v>33.436999999999998</v>
      </c>
      <c r="C2182">
        <v>141.28899999999999</v>
      </c>
      <c r="D2182">
        <v>38.1</v>
      </c>
      <c r="E2182">
        <v>5.4</v>
      </c>
      <c r="F2182" t="s">
        <v>211</v>
      </c>
      <c r="J2182">
        <v>0.7</v>
      </c>
      <c r="K2182" t="s">
        <v>212</v>
      </c>
      <c r="L2182" t="s">
        <v>8473</v>
      </c>
      <c r="M2182" t="s">
        <v>8474</v>
      </c>
      <c r="N2182" t="s">
        <v>2205</v>
      </c>
      <c r="O2182" t="s">
        <v>28</v>
      </c>
      <c r="Q2182">
        <v>11.6</v>
      </c>
      <c r="S2182">
        <v>5</v>
      </c>
      <c r="T2182" t="s">
        <v>29</v>
      </c>
      <c r="U2182" t="s">
        <v>212</v>
      </c>
      <c r="V2182" t="s">
        <v>212</v>
      </c>
    </row>
    <row r="2183" spans="1:22" x14ac:dyDescent="0.2">
      <c r="A2183" t="s">
        <v>8475</v>
      </c>
      <c r="B2183">
        <v>36.25</v>
      </c>
      <c r="C2183">
        <v>141.48400000000001</v>
      </c>
      <c r="D2183">
        <v>36.700000000000003</v>
      </c>
      <c r="E2183">
        <v>5.0999999999999996</v>
      </c>
      <c r="F2183" t="s">
        <v>211</v>
      </c>
      <c r="J2183">
        <v>0.9</v>
      </c>
      <c r="K2183" t="s">
        <v>212</v>
      </c>
      <c r="L2183" t="s">
        <v>8476</v>
      </c>
      <c r="M2183" t="s">
        <v>8477</v>
      </c>
      <c r="N2183" t="s">
        <v>8478</v>
      </c>
      <c r="O2183" t="s">
        <v>28</v>
      </c>
      <c r="S2183">
        <v>58</v>
      </c>
      <c r="T2183" t="s">
        <v>29</v>
      </c>
      <c r="U2183" t="s">
        <v>212</v>
      </c>
      <c r="V2183" t="s">
        <v>212</v>
      </c>
    </row>
    <row r="2184" spans="1:22" x14ac:dyDescent="0.2">
      <c r="A2184" t="s">
        <v>8479</v>
      </c>
      <c r="B2184">
        <v>36.164999999999999</v>
      </c>
      <c r="C2184">
        <v>141.505</v>
      </c>
      <c r="D2184">
        <v>36.799999999999997</v>
      </c>
      <c r="E2184">
        <v>5.5</v>
      </c>
      <c r="F2184" t="s">
        <v>23</v>
      </c>
      <c r="J2184">
        <v>1</v>
      </c>
      <c r="K2184" t="s">
        <v>212</v>
      </c>
      <c r="L2184" t="s">
        <v>8480</v>
      </c>
      <c r="M2184" t="s">
        <v>8481</v>
      </c>
      <c r="N2184" t="s">
        <v>8482</v>
      </c>
      <c r="O2184" t="s">
        <v>28</v>
      </c>
      <c r="T2184" t="s">
        <v>29</v>
      </c>
      <c r="U2184" t="s">
        <v>212</v>
      </c>
      <c r="V2184" t="s">
        <v>4468</v>
      </c>
    </row>
    <row r="2185" spans="1:22" x14ac:dyDescent="0.2">
      <c r="A2185" t="s">
        <v>8483</v>
      </c>
      <c r="B2185">
        <v>35.506999999999998</v>
      </c>
      <c r="C2185">
        <v>135.50299999999999</v>
      </c>
      <c r="D2185">
        <v>358.4</v>
      </c>
      <c r="E2185">
        <v>5</v>
      </c>
      <c r="F2185" t="s">
        <v>211</v>
      </c>
      <c r="J2185">
        <v>0.9</v>
      </c>
      <c r="K2185" t="s">
        <v>212</v>
      </c>
      <c r="L2185" t="s">
        <v>8484</v>
      </c>
      <c r="M2185" t="s">
        <v>8485</v>
      </c>
      <c r="N2185" t="s">
        <v>8486</v>
      </c>
      <c r="O2185" t="s">
        <v>28</v>
      </c>
      <c r="S2185">
        <v>103</v>
      </c>
      <c r="T2185" t="s">
        <v>29</v>
      </c>
      <c r="U2185" t="s">
        <v>212</v>
      </c>
      <c r="V2185" t="s">
        <v>212</v>
      </c>
    </row>
    <row r="2186" spans="1:22" x14ac:dyDescent="0.2">
      <c r="A2186" t="s">
        <v>8487</v>
      </c>
      <c r="B2186">
        <v>35.847000000000001</v>
      </c>
      <c r="C2186">
        <v>131.03299999999999</v>
      </c>
      <c r="D2186">
        <v>26.9</v>
      </c>
      <c r="E2186">
        <v>5.2</v>
      </c>
      <c r="F2186" t="s">
        <v>211</v>
      </c>
      <c r="J2186">
        <v>0.9</v>
      </c>
      <c r="K2186" t="s">
        <v>212</v>
      </c>
      <c r="L2186" t="s">
        <v>8488</v>
      </c>
      <c r="M2186" t="s">
        <v>8489</v>
      </c>
      <c r="N2186" t="s">
        <v>8490</v>
      </c>
      <c r="O2186" t="s">
        <v>28</v>
      </c>
      <c r="S2186">
        <v>90</v>
      </c>
      <c r="T2186" t="s">
        <v>29</v>
      </c>
      <c r="U2186" t="s">
        <v>212</v>
      </c>
      <c r="V2186" t="s">
        <v>212</v>
      </c>
    </row>
    <row r="2187" spans="1:22" x14ac:dyDescent="0.2">
      <c r="A2187" t="s">
        <v>8491</v>
      </c>
      <c r="B2187">
        <v>35.872999999999998</v>
      </c>
      <c r="C2187">
        <v>131.07599999999999</v>
      </c>
      <c r="D2187">
        <v>27.1</v>
      </c>
      <c r="E2187">
        <v>5.2</v>
      </c>
      <c r="F2187" t="s">
        <v>211</v>
      </c>
      <c r="J2187">
        <v>0.8</v>
      </c>
      <c r="K2187" t="s">
        <v>212</v>
      </c>
      <c r="L2187" t="s">
        <v>8492</v>
      </c>
      <c r="M2187" t="s">
        <v>8493</v>
      </c>
      <c r="N2187" t="s">
        <v>8494</v>
      </c>
      <c r="O2187" t="s">
        <v>28</v>
      </c>
      <c r="S2187">
        <v>83</v>
      </c>
      <c r="T2187" t="s">
        <v>29</v>
      </c>
      <c r="U2187" t="s">
        <v>212</v>
      </c>
      <c r="V2187" t="s">
        <v>212</v>
      </c>
    </row>
    <row r="2188" spans="1:22" x14ac:dyDescent="0.2">
      <c r="A2188" t="s">
        <v>8495</v>
      </c>
      <c r="B2188">
        <v>35.853999999999999</v>
      </c>
      <c r="C2188">
        <v>131.09</v>
      </c>
      <c r="D2188">
        <v>27.7</v>
      </c>
      <c r="E2188">
        <v>4.5</v>
      </c>
      <c r="F2188" t="s">
        <v>211</v>
      </c>
      <c r="J2188">
        <v>1.1000000000000001</v>
      </c>
      <c r="K2188" t="s">
        <v>212</v>
      </c>
      <c r="L2188" t="s">
        <v>8496</v>
      </c>
      <c r="M2188" t="s">
        <v>8497</v>
      </c>
      <c r="N2188" t="s">
        <v>8498</v>
      </c>
      <c r="O2188" t="s">
        <v>28</v>
      </c>
      <c r="S2188">
        <v>23</v>
      </c>
      <c r="T2188" t="s">
        <v>29</v>
      </c>
      <c r="U2188" t="s">
        <v>212</v>
      </c>
      <c r="V2188" t="s">
        <v>212</v>
      </c>
    </row>
    <row r="2189" spans="1:22" x14ac:dyDescent="0.2">
      <c r="A2189" t="s">
        <v>8499</v>
      </c>
      <c r="B2189">
        <v>40.154000000000003</v>
      </c>
      <c r="C2189">
        <v>142.506</v>
      </c>
      <c r="D2189">
        <v>45.9</v>
      </c>
      <c r="E2189">
        <v>5.0999999999999996</v>
      </c>
      <c r="F2189" t="s">
        <v>211</v>
      </c>
      <c r="J2189">
        <v>1</v>
      </c>
      <c r="K2189" t="s">
        <v>212</v>
      </c>
      <c r="L2189" t="s">
        <v>8500</v>
      </c>
      <c r="M2189" t="s">
        <v>8501</v>
      </c>
      <c r="N2189" t="s">
        <v>6426</v>
      </c>
      <c r="O2189" t="s">
        <v>28</v>
      </c>
      <c r="S2189">
        <v>78</v>
      </c>
      <c r="T2189" t="s">
        <v>29</v>
      </c>
      <c r="U2189" t="s">
        <v>212</v>
      </c>
      <c r="V2189" t="s">
        <v>212</v>
      </c>
    </row>
    <row r="2190" spans="1:22" x14ac:dyDescent="0.2">
      <c r="A2190" t="s">
        <v>8502</v>
      </c>
      <c r="B2190">
        <v>37.514000000000003</v>
      </c>
      <c r="C2190">
        <v>141.56</v>
      </c>
      <c r="D2190">
        <v>45.7</v>
      </c>
      <c r="E2190">
        <v>5</v>
      </c>
      <c r="F2190" t="s">
        <v>439</v>
      </c>
      <c r="J2190">
        <v>1</v>
      </c>
      <c r="K2190" t="s">
        <v>212</v>
      </c>
      <c r="L2190" t="s">
        <v>8503</v>
      </c>
      <c r="M2190" t="s">
        <v>8504</v>
      </c>
      <c r="N2190" t="s">
        <v>8505</v>
      </c>
      <c r="O2190" t="s">
        <v>28</v>
      </c>
      <c r="S2190">
        <v>8</v>
      </c>
      <c r="T2190" t="s">
        <v>29</v>
      </c>
      <c r="U2190" t="s">
        <v>212</v>
      </c>
      <c r="V2190" t="s">
        <v>212</v>
      </c>
    </row>
    <row r="2191" spans="1:22" x14ac:dyDescent="0.2">
      <c r="A2191" t="s">
        <v>8506</v>
      </c>
      <c r="B2191">
        <v>40.386000000000003</v>
      </c>
      <c r="C2191">
        <v>141.506</v>
      </c>
      <c r="D2191">
        <v>33</v>
      </c>
      <c r="E2191">
        <v>5</v>
      </c>
      <c r="F2191" t="s">
        <v>211</v>
      </c>
      <c r="J2191">
        <v>0.6</v>
      </c>
      <c r="K2191" t="s">
        <v>212</v>
      </c>
      <c r="L2191" t="s">
        <v>8507</v>
      </c>
      <c r="M2191" t="s">
        <v>8508</v>
      </c>
      <c r="N2191" t="s">
        <v>8509</v>
      </c>
      <c r="O2191" t="s">
        <v>28</v>
      </c>
      <c r="S2191">
        <v>8</v>
      </c>
      <c r="T2191" t="s">
        <v>29</v>
      </c>
      <c r="U2191" t="s">
        <v>212</v>
      </c>
      <c r="V2191" t="s">
        <v>212</v>
      </c>
    </row>
    <row r="2192" spans="1:22" x14ac:dyDescent="0.2">
      <c r="A2192" t="s">
        <v>8510</v>
      </c>
      <c r="B2192">
        <v>37.703000000000003</v>
      </c>
      <c r="C2192">
        <v>143.09899999999999</v>
      </c>
      <c r="D2192">
        <v>10</v>
      </c>
      <c r="E2192">
        <v>4.5999999999999996</v>
      </c>
      <c r="F2192" t="s">
        <v>211</v>
      </c>
      <c r="J2192">
        <v>1</v>
      </c>
      <c r="K2192" t="s">
        <v>212</v>
      </c>
      <c r="L2192" t="s">
        <v>8511</v>
      </c>
      <c r="M2192" t="s">
        <v>8512</v>
      </c>
      <c r="N2192" t="s">
        <v>8513</v>
      </c>
      <c r="O2192" t="s">
        <v>28</v>
      </c>
      <c r="S2192">
        <v>11</v>
      </c>
      <c r="T2192" t="s">
        <v>29</v>
      </c>
      <c r="U2192" t="s">
        <v>212</v>
      </c>
      <c r="V2192" t="s">
        <v>212</v>
      </c>
    </row>
    <row r="2193" spans="1:22" x14ac:dyDescent="0.2">
      <c r="A2193" t="s">
        <v>8514</v>
      </c>
      <c r="B2193">
        <v>33.494999999999997</v>
      </c>
      <c r="C2193">
        <v>140.12700000000001</v>
      </c>
      <c r="D2193">
        <v>120.8</v>
      </c>
      <c r="E2193">
        <v>4.5</v>
      </c>
      <c r="F2193" t="s">
        <v>211</v>
      </c>
      <c r="J2193">
        <v>0.9</v>
      </c>
      <c r="K2193" t="s">
        <v>212</v>
      </c>
      <c r="L2193" t="s">
        <v>8515</v>
      </c>
      <c r="M2193" t="s">
        <v>8516</v>
      </c>
      <c r="N2193" t="s">
        <v>8517</v>
      </c>
      <c r="O2193" t="s">
        <v>28</v>
      </c>
      <c r="Q2193">
        <v>8.5</v>
      </c>
      <c r="S2193">
        <v>10</v>
      </c>
      <c r="T2193" t="s">
        <v>29</v>
      </c>
      <c r="U2193" t="s">
        <v>212</v>
      </c>
      <c r="V2193" t="s">
        <v>212</v>
      </c>
    </row>
    <row r="2194" spans="1:22" x14ac:dyDescent="0.2">
      <c r="A2194" t="s">
        <v>8518</v>
      </c>
      <c r="B2194">
        <v>36.436</v>
      </c>
      <c r="C2194">
        <v>141.577</v>
      </c>
      <c r="D2194">
        <v>38.1</v>
      </c>
      <c r="E2194">
        <v>4.9000000000000004</v>
      </c>
      <c r="F2194" t="s">
        <v>211</v>
      </c>
      <c r="J2194">
        <v>1</v>
      </c>
      <c r="K2194" t="s">
        <v>212</v>
      </c>
      <c r="L2194" t="s">
        <v>8519</v>
      </c>
      <c r="M2194" t="s">
        <v>8520</v>
      </c>
      <c r="N2194" t="s">
        <v>8521</v>
      </c>
      <c r="O2194" t="s">
        <v>28</v>
      </c>
      <c r="S2194">
        <v>28</v>
      </c>
      <c r="T2194" t="s">
        <v>29</v>
      </c>
      <c r="U2194" t="s">
        <v>212</v>
      </c>
      <c r="V2194" t="s">
        <v>212</v>
      </c>
    </row>
    <row r="2195" spans="1:22" x14ac:dyDescent="0.2">
      <c r="A2195" t="s">
        <v>8522</v>
      </c>
      <c r="B2195">
        <v>36.856000000000002</v>
      </c>
      <c r="C2195">
        <v>141.73500000000001</v>
      </c>
      <c r="D2195">
        <v>33</v>
      </c>
      <c r="E2195">
        <v>4.5999999999999996</v>
      </c>
      <c r="F2195" t="s">
        <v>211</v>
      </c>
      <c r="J2195">
        <v>1.1000000000000001</v>
      </c>
      <c r="K2195" t="s">
        <v>212</v>
      </c>
      <c r="L2195" t="s">
        <v>8523</v>
      </c>
      <c r="M2195" t="s">
        <v>8524</v>
      </c>
      <c r="N2195" t="s">
        <v>8525</v>
      </c>
      <c r="O2195" t="s">
        <v>28</v>
      </c>
      <c r="S2195">
        <v>2</v>
      </c>
      <c r="T2195" t="s">
        <v>29</v>
      </c>
      <c r="U2195" t="s">
        <v>212</v>
      </c>
      <c r="V2195" t="s">
        <v>212</v>
      </c>
    </row>
    <row r="2196" spans="1:22" x14ac:dyDescent="0.2">
      <c r="A2196" t="s">
        <v>8526</v>
      </c>
      <c r="B2196">
        <v>34.066000000000003</v>
      </c>
      <c r="C2196">
        <v>135.15</v>
      </c>
      <c r="D2196">
        <v>27.1</v>
      </c>
      <c r="E2196">
        <v>4.5</v>
      </c>
      <c r="F2196" t="s">
        <v>211</v>
      </c>
      <c r="J2196">
        <v>0.8</v>
      </c>
      <c r="K2196" t="s">
        <v>212</v>
      </c>
      <c r="L2196" t="s">
        <v>8527</v>
      </c>
      <c r="M2196" t="s">
        <v>8528</v>
      </c>
      <c r="N2196" t="s">
        <v>8529</v>
      </c>
      <c r="O2196" t="s">
        <v>28</v>
      </c>
      <c r="Q2196">
        <v>3.6</v>
      </c>
      <c r="S2196">
        <v>18</v>
      </c>
      <c r="T2196" t="s">
        <v>29</v>
      </c>
      <c r="U2196" t="s">
        <v>212</v>
      </c>
      <c r="V2196" t="s">
        <v>212</v>
      </c>
    </row>
    <row r="2197" spans="1:22" x14ac:dyDescent="0.2">
      <c r="A2197" t="s">
        <v>8530</v>
      </c>
      <c r="B2197">
        <v>36.295999999999999</v>
      </c>
      <c r="C2197">
        <v>140.02699999999999</v>
      </c>
      <c r="D2197">
        <v>85.4</v>
      </c>
      <c r="E2197">
        <v>4.9000000000000004</v>
      </c>
      <c r="F2197" t="s">
        <v>211</v>
      </c>
      <c r="J2197">
        <v>1</v>
      </c>
      <c r="K2197" t="s">
        <v>212</v>
      </c>
      <c r="L2197" t="s">
        <v>8531</v>
      </c>
      <c r="M2197" t="s">
        <v>8532</v>
      </c>
      <c r="N2197" t="s">
        <v>8533</v>
      </c>
      <c r="O2197" t="s">
        <v>28</v>
      </c>
      <c r="Q2197">
        <v>4.2</v>
      </c>
      <c r="S2197">
        <v>10</v>
      </c>
      <c r="T2197" t="s">
        <v>29</v>
      </c>
      <c r="U2197" t="s">
        <v>212</v>
      </c>
      <c r="V2197" t="s">
        <v>212</v>
      </c>
    </row>
    <row r="2198" spans="1:22" x14ac:dyDescent="0.2">
      <c r="A2198" t="s">
        <v>8534</v>
      </c>
      <c r="B2198">
        <v>38.625999999999998</v>
      </c>
      <c r="C2198">
        <v>142.90299999999999</v>
      </c>
      <c r="D2198">
        <v>35.6</v>
      </c>
      <c r="E2198">
        <v>4.5</v>
      </c>
      <c r="F2198" t="s">
        <v>211</v>
      </c>
      <c r="J2198">
        <v>1</v>
      </c>
      <c r="K2198" t="s">
        <v>212</v>
      </c>
      <c r="L2198" t="s">
        <v>8535</v>
      </c>
      <c r="M2198" t="s">
        <v>8536</v>
      </c>
      <c r="N2198" t="s">
        <v>8537</v>
      </c>
      <c r="O2198" t="s">
        <v>28</v>
      </c>
      <c r="Q2198">
        <v>7.6</v>
      </c>
      <c r="S2198">
        <v>17</v>
      </c>
      <c r="T2198" t="s">
        <v>29</v>
      </c>
      <c r="U2198" t="s">
        <v>212</v>
      </c>
      <c r="V2198" t="s">
        <v>212</v>
      </c>
    </row>
    <row r="2199" spans="1:22" x14ac:dyDescent="0.2">
      <c r="A2199" t="s">
        <v>8538</v>
      </c>
      <c r="B2199">
        <v>35.405999999999999</v>
      </c>
      <c r="C2199">
        <v>136.13399999999999</v>
      </c>
      <c r="D2199">
        <v>48.9</v>
      </c>
      <c r="E2199">
        <v>5.0999999999999996</v>
      </c>
      <c r="F2199" t="s">
        <v>211</v>
      </c>
      <c r="J2199">
        <v>1</v>
      </c>
      <c r="K2199" t="s">
        <v>212</v>
      </c>
      <c r="L2199" t="s">
        <v>8539</v>
      </c>
      <c r="M2199" t="s">
        <v>8540</v>
      </c>
      <c r="N2199" t="s">
        <v>8541</v>
      </c>
      <c r="O2199" t="s">
        <v>28</v>
      </c>
      <c r="Q2199">
        <v>3.3</v>
      </c>
      <c r="S2199">
        <v>60</v>
      </c>
      <c r="T2199" t="s">
        <v>29</v>
      </c>
      <c r="U2199" t="s">
        <v>212</v>
      </c>
      <c r="V2199" t="s">
        <v>212</v>
      </c>
    </row>
    <row r="2200" spans="1:22" x14ac:dyDescent="0.2">
      <c r="A2200" t="s">
        <v>8542</v>
      </c>
      <c r="B2200">
        <v>33.369</v>
      </c>
      <c r="C2200">
        <v>137.744</v>
      </c>
      <c r="D2200">
        <v>353.4</v>
      </c>
      <c r="E2200">
        <v>4.7</v>
      </c>
      <c r="F2200" t="s">
        <v>211</v>
      </c>
      <c r="J2200">
        <v>0.8</v>
      </c>
      <c r="K2200" t="s">
        <v>212</v>
      </c>
      <c r="L2200" t="s">
        <v>8543</v>
      </c>
      <c r="M2200" t="s">
        <v>8544</v>
      </c>
      <c r="N2200" t="s">
        <v>8545</v>
      </c>
      <c r="O2200" t="s">
        <v>28</v>
      </c>
      <c r="Q2200">
        <v>2.9</v>
      </c>
      <c r="S2200">
        <v>26</v>
      </c>
      <c r="T2200" t="s">
        <v>29</v>
      </c>
      <c r="U2200" t="s">
        <v>212</v>
      </c>
      <c r="V2200" t="s">
        <v>212</v>
      </c>
    </row>
    <row r="2201" spans="1:22" x14ac:dyDescent="0.2">
      <c r="A2201" t="s">
        <v>8546</v>
      </c>
      <c r="B2201">
        <v>37.69</v>
      </c>
      <c r="C2201">
        <v>137.41300000000001</v>
      </c>
      <c r="D2201">
        <v>22.8</v>
      </c>
      <c r="E2201">
        <v>4.8</v>
      </c>
      <c r="F2201" t="s">
        <v>211</v>
      </c>
      <c r="J2201">
        <v>0.9</v>
      </c>
      <c r="K2201" t="s">
        <v>212</v>
      </c>
      <c r="L2201" t="s">
        <v>8547</v>
      </c>
      <c r="M2201" t="s">
        <v>8548</v>
      </c>
      <c r="N2201" t="s">
        <v>8549</v>
      </c>
      <c r="O2201" t="s">
        <v>28</v>
      </c>
      <c r="Q2201">
        <v>4.0999999999999996</v>
      </c>
      <c r="S2201">
        <v>48</v>
      </c>
      <c r="T2201" t="s">
        <v>29</v>
      </c>
      <c r="U2201" t="s">
        <v>212</v>
      </c>
      <c r="V2201" t="s">
        <v>212</v>
      </c>
    </row>
    <row r="2202" spans="1:22" x14ac:dyDescent="0.2">
      <c r="A2202" t="s">
        <v>8550</v>
      </c>
      <c r="B2202">
        <v>36.378999999999998</v>
      </c>
      <c r="C2202">
        <v>141.916</v>
      </c>
      <c r="D2202">
        <v>10</v>
      </c>
      <c r="E2202">
        <v>4.7</v>
      </c>
      <c r="F2202" t="s">
        <v>211</v>
      </c>
      <c r="J2202">
        <v>1.2</v>
      </c>
      <c r="K2202" t="s">
        <v>212</v>
      </c>
      <c r="L2202" t="s">
        <v>8551</v>
      </c>
      <c r="M2202" t="s">
        <v>8552</v>
      </c>
      <c r="N2202" t="s">
        <v>8553</v>
      </c>
      <c r="O2202" t="s">
        <v>28</v>
      </c>
      <c r="S2202">
        <v>13</v>
      </c>
      <c r="T2202" t="s">
        <v>29</v>
      </c>
      <c r="U2202" t="s">
        <v>212</v>
      </c>
      <c r="V2202" t="s">
        <v>212</v>
      </c>
    </row>
    <row r="2203" spans="1:22" x14ac:dyDescent="0.2">
      <c r="A2203" t="s">
        <v>8554</v>
      </c>
      <c r="B2203">
        <v>40.189</v>
      </c>
      <c r="C2203">
        <v>142.416</v>
      </c>
      <c r="D2203">
        <v>50.2</v>
      </c>
      <c r="E2203">
        <v>4.7</v>
      </c>
      <c r="F2203" t="s">
        <v>211</v>
      </c>
      <c r="J2203">
        <v>0.9</v>
      </c>
      <c r="K2203" t="s">
        <v>212</v>
      </c>
      <c r="L2203" t="s">
        <v>8555</v>
      </c>
      <c r="M2203" t="s">
        <v>8556</v>
      </c>
      <c r="N2203" t="s">
        <v>7330</v>
      </c>
      <c r="O2203" t="s">
        <v>28</v>
      </c>
      <c r="S2203">
        <v>47</v>
      </c>
      <c r="T2203" t="s">
        <v>29</v>
      </c>
      <c r="U2203" t="s">
        <v>212</v>
      </c>
      <c r="V2203" t="s">
        <v>212</v>
      </c>
    </row>
    <row r="2204" spans="1:22" x14ac:dyDescent="0.2">
      <c r="A2204" t="s">
        <v>8557</v>
      </c>
      <c r="B2204">
        <v>36.451000000000001</v>
      </c>
      <c r="C2204">
        <v>142.40100000000001</v>
      </c>
      <c r="D2204">
        <v>33</v>
      </c>
      <c r="E2204">
        <v>4.8</v>
      </c>
      <c r="F2204" t="s">
        <v>211</v>
      </c>
      <c r="J2204">
        <v>1.3</v>
      </c>
      <c r="K2204" t="s">
        <v>212</v>
      </c>
      <c r="L2204" t="s">
        <v>8558</v>
      </c>
      <c r="M2204" t="s">
        <v>8559</v>
      </c>
      <c r="N2204" t="s">
        <v>8560</v>
      </c>
      <c r="O2204" t="s">
        <v>28</v>
      </c>
      <c r="S2204">
        <v>6</v>
      </c>
      <c r="T2204" t="s">
        <v>29</v>
      </c>
      <c r="U2204" t="s">
        <v>212</v>
      </c>
      <c r="V2204" t="s">
        <v>212</v>
      </c>
    </row>
    <row r="2205" spans="1:22" x14ac:dyDescent="0.2">
      <c r="A2205" t="s">
        <v>8561</v>
      </c>
      <c r="B2205">
        <v>34.912999999999997</v>
      </c>
      <c r="C2205">
        <v>139.959</v>
      </c>
      <c r="D2205">
        <v>48.5</v>
      </c>
      <c r="E2205">
        <v>4.5</v>
      </c>
      <c r="F2205" t="s">
        <v>211</v>
      </c>
      <c r="J2205">
        <v>1.2</v>
      </c>
      <c r="K2205" t="s">
        <v>212</v>
      </c>
      <c r="L2205" t="s">
        <v>8562</v>
      </c>
      <c r="M2205" t="s">
        <v>8563</v>
      </c>
      <c r="N2205" t="s">
        <v>8564</v>
      </c>
      <c r="O2205" t="s">
        <v>28</v>
      </c>
      <c r="Q2205">
        <v>7.4</v>
      </c>
      <c r="S2205">
        <v>16</v>
      </c>
      <c r="T2205" t="s">
        <v>29</v>
      </c>
      <c r="U2205" t="s">
        <v>212</v>
      </c>
      <c r="V2205" t="s">
        <v>212</v>
      </c>
    </row>
    <row r="2206" spans="1:22" x14ac:dyDescent="0.2">
      <c r="A2206" t="s">
        <v>8565</v>
      </c>
      <c r="B2206">
        <v>33.520000000000003</v>
      </c>
      <c r="C2206">
        <v>140.81100000000001</v>
      </c>
      <c r="D2206">
        <v>63.9</v>
      </c>
      <c r="E2206">
        <v>4.8</v>
      </c>
      <c r="F2206" t="s">
        <v>211</v>
      </c>
      <c r="J2206">
        <v>0.8</v>
      </c>
      <c r="K2206" t="s">
        <v>212</v>
      </c>
      <c r="L2206" t="s">
        <v>8566</v>
      </c>
      <c r="M2206" t="s">
        <v>8567</v>
      </c>
      <c r="N2206" t="s">
        <v>5562</v>
      </c>
      <c r="O2206" t="s">
        <v>28</v>
      </c>
      <c r="Q2206">
        <v>20.5</v>
      </c>
      <c r="S2206">
        <v>6</v>
      </c>
      <c r="T2206" t="s">
        <v>29</v>
      </c>
      <c r="U2206" t="s">
        <v>212</v>
      </c>
      <c r="V2206" t="s">
        <v>212</v>
      </c>
    </row>
    <row r="2207" spans="1:22" x14ac:dyDescent="0.2">
      <c r="A2207" t="s">
        <v>8568</v>
      </c>
      <c r="B2207">
        <v>35.283000000000001</v>
      </c>
      <c r="C2207">
        <v>141.12299999999999</v>
      </c>
      <c r="D2207">
        <v>33</v>
      </c>
      <c r="E2207">
        <v>4.5</v>
      </c>
      <c r="F2207" t="s">
        <v>211</v>
      </c>
      <c r="J2207">
        <v>1.2</v>
      </c>
      <c r="K2207" t="s">
        <v>212</v>
      </c>
      <c r="L2207" t="s">
        <v>8569</v>
      </c>
      <c r="M2207" t="s">
        <v>8570</v>
      </c>
      <c r="N2207" t="s">
        <v>1817</v>
      </c>
      <c r="O2207" t="s">
        <v>28</v>
      </c>
      <c r="S2207">
        <v>20</v>
      </c>
      <c r="T2207" t="s">
        <v>29</v>
      </c>
      <c r="U2207" t="s">
        <v>212</v>
      </c>
      <c r="V2207" t="s">
        <v>212</v>
      </c>
    </row>
    <row r="2208" spans="1:22" x14ac:dyDescent="0.2">
      <c r="A2208" t="s">
        <v>8571</v>
      </c>
      <c r="B2208">
        <v>35.686999999999998</v>
      </c>
      <c r="C2208">
        <v>140.227</v>
      </c>
      <c r="D2208">
        <v>76.599999999999994</v>
      </c>
      <c r="E2208">
        <v>4.5</v>
      </c>
      <c r="F2208" t="s">
        <v>211</v>
      </c>
      <c r="J2208">
        <v>0.4</v>
      </c>
      <c r="K2208" t="s">
        <v>212</v>
      </c>
      <c r="L2208" t="s">
        <v>8572</v>
      </c>
      <c r="M2208" t="s">
        <v>8573</v>
      </c>
      <c r="N2208" t="s">
        <v>8574</v>
      </c>
      <c r="O2208" t="s">
        <v>28</v>
      </c>
      <c r="Q2208">
        <v>6.1</v>
      </c>
      <c r="S2208">
        <v>2</v>
      </c>
      <c r="T2208" t="s">
        <v>29</v>
      </c>
      <c r="U2208" t="s">
        <v>212</v>
      </c>
      <c r="V2208" t="s">
        <v>212</v>
      </c>
    </row>
    <row r="2209" spans="1:22" x14ac:dyDescent="0.2">
      <c r="A2209" t="s">
        <v>8575</v>
      </c>
      <c r="B2209">
        <v>39.817</v>
      </c>
      <c r="C2209">
        <v>143.054</v>
      </c>
      <c r="D2209">
        <v>34.6</v>
      </c>
      <c r="E2209">
        <v>4.9000000000000004</v>
      </c>
      <c r="F2209" t="s">
        <v>211</v>
      </c>
      <c r="J2209">
        <v>0.9</v>
      </c>
      <c r="K2209" t="s">
        <v>212</v>
      </c>
      <c r="L2209" t="s">
        <v>8576</v>
      </c>
      <c r="M2209" t="s">
        <v>8577</v>
      </c>
      <c r="N2209" t="s">
        <v>7242</v>
      </c>
      <c r="O2209" t="s">
        <v>28</v>
      </c>
      <c r="S2209">
        <v>28</v>
      </c>
      <c r="T2209" t="s">
        <v>29</v>
      </c>
      <c r="U2209" t="s">
        <v>212</v>
      </c>
      <c r="V2209" t="s">
        <v>212</v>
      </c>
    </row>
    <row r="2210" spans="1:22" x14ac:dyDescent="0.2">
      <c r="A2210" t="s">
        <v>8578</v>
      </c>
      <c r="B2210">
        <v>40.89</v>
      </c>
      <c r="C2210">
        <v>142.596</v>
      </c>
      <c r="D2210">
        <v>56.8</v>
      </c>
      <c r="E2210">
        <v>5.0999999999999996</v>
      </c>
      <c r="F2210" t="s">
        <v>23</v>
      </c>
      <c r="J2210">
        <v>0.9</v>
      </c>
      <c r="K2210" t="s">
        <v>212</v>
      </c>
      <c r="L2210" t="s">
        <v>8579</v>
      </c>
      <c r="M2210" t="s">
        <v>8580</v>
      </c>
      <c r="N2210" t="s">
        <v>8581</v>
      </c>
      <c r="O2210" t="s">
        <v>28</v>
      </c>
      <c r="T2210" t="s">
        <v>29</v>
      </c>
      <c r="U2210" t="s">
        <v>212</v>
      </c>
      <c r="V2210" t="s">
        <v>4468</v>
      </c>
    </row>
    <row r="2211" spans="1:22" x14ac:dyDescent="0.2">
      <c r="A2211" t="s">
        <v>8582</v>
      </c>
      <c r="B2211">
        <v>35.552999999999997</v>
      </c>
      <c r="C2211">
        <v>140.78399999999999</v>
      </c>
      <c r="D2211">
        <v>64</v>
      </c>
      <c r="E2211">
        <v>4.5999999999999996</v>
      </c>
      <c r="F2211" t="s">
        <v>211</v>
      </c>
      <c r="J2211">
        <v>1.2</v>
      </c>
      <c r="K2211" t="s">
        <v>212</v>
      </c>
      <c r="L2211" t="s">
        <v>8583</v>
      </c>
      <c r="M2211" t="s">
        <v>8584</v>
      </c>
      <c r="N2211" t="s">
        <v>8585</v>
      </c>
      <c r="O2211" t="s">
        <v>28</v>
      </c>
      <c r="Q2211">
        <v>7.1</v>
      </c>
      <c r="S2211">
        <v>23</v>
      </c>
      <c r="T2211" t="s">
        <v>29</v>
      </c>
      <c r="U2211" t="s">
        <v>212</v>
      </c>
      <c r="V2211" t="s">
        <v>212</v>
      </c>
    </row>
    <row r="2212" spans="1:22" x14ac:dyDescent="0.2">
      <c r="A2212" t="s">
        <v>8586</v>
      </c>
      <c r="B2212">
        <v>35.603000000000002</v>
      </c>
      <c r="C2212">
        <v>140.749</v>
      </c>
      <c r="D2212">
        <v>60.4</v>
      </c>
      <c r="E2212">
        <v>4.8</v>
      </c>
      <c r="F2212" t="s">
        <v>211</v>
      </c>
      <c r="J2212">
        <v>1</v>
      </c>
      <c r="K2212" t="s">
        <v>212</v>
      </c>
      <c r="L2212" t="s">
        <v>8587</v>
      </c>
      <c r="M2212" t="s">
        <v>8588</v>
      </c>
      <c r="N2212" t="s">
        <v>8589</v>
      </c>
      <c r="O2212" t="s">
        <v>28</v>
      </c>
      <c r="Q2212">
        <v>5</v>
      </c>
      <c r="S2212">
        <v>48</v>
      </c>
      <c r="T2212" t="s">
        <v>29</v>
      </c>
      <c r="U2212" t="s">
        <v>212</v>
      </c>
      <c r="V2212" t="s">
        <v>212</v>
      </c>
    </row>
    <row r="2213" spans="1:22" x14ac:dyDescent="0.2">
      <c r="A2213" t="s">
        <v>8590</v>
      </c>
      <c r="B2213">
        <v>35.549999999999997</v>
      </c>
      <c r="C2213">
        <v>141.131</v>
      </c>
      <c r="D2213">
        <v>33</v>
      </c>
      <c r="E2213">
        <v>4.5999999999999996</v>
      </c>
      <c r="F2213" t="s">
        <v>211</v>
      </c>
      <c r="J2213">
        <v>1.5</v>
      </c>
      <c r="K2213" t="s">
        <v>212</v>
      </c>
      <c r="L2213" t="s">
        <v>8591</v>
      </c>
      <c r="M2213" t="s">
        <v>8592</v>
      </c>
      <c r="N2213" t="s">
        <v>8593</v>
      </c>
      <c r="O2213" t="s">
        <v>28</v>
      </c>
      <c r="S2213">
        <v>4</v>
      </c>
      <c r="T2213" t="s">
        <v>29</v>
      </c>
      <c r="U2213" t="s">
        <v>212</v>
      </c>
      <c r="V2213" t="s">
        <v>212</v>
      </c>
    </row>
    <row r="2214" spans="1:22" x14ac:dyDescent="0.2">
      <c r="A2214" t="s">
        <v>8594</v>
      </c>
      <c r="B2214">
        <v>38.793999999999997</v>
      </c>
      <c r="C2214">
        <v>142.07499999999999</v>
      </c>
      <c r="D2214">
        <v>43.6</v>
      </c>
      <c r="E2214">
        <v>5.9</v>
      </c>
      <c r="F2214" t="s">
        <v>23</v>
      </c>
      <c r="J2214">
        <v>1.1000000000000001</v>
      </c>
      <c r="K2214" t="s">
        <v>212</v>
      </c>
      <c r="L2214" t="s">
        <v>8595</v>
      </c>
      <c r="M2214" t="s">
        <v>8596</v>
      </c>
      <c r="N2214" t="s">
        <v>8597</v>
      </c>
      <c r="O2214" t="s">
        <v>28</v>
      </c>
      <c r="T2214" t="s">
        <v>29</v>
      </c>
      <c r="U2214" t="s">
        <v>212</v>
      </c>
      <c r="V2214" t="s">
        <v>4468</v>
      </c>
    </row>
    <row r="2215" spans="1:22" x14ac:dyDescent="0.2">
      <c r="A2215" t="s">
        <v>8598</v>
      </c>
      <c r="B2215">
        <v>37.841999999999999</v>
      </c>
      <c r="C2215">
        <v>142.46199999999999</v>
      </c>
      <c r="D2215">
        <v>19.8</v>
      </c>
      <c r="E2215">
        <v>5.8</v>
      </c>
      <c r="F2215" t="s">
        <v>23</v>
      </c>
      <c r="J2215">
        <v>0.9</v>
      </c>
      <c r="K2215" t="s">
        <v>212</v>
      </c>
      <c r="L2215" t="s">
        <v>8599</v>
      </c>
      <c r="M2215" t="s">
        <v>8600</v>
      </c>
      <c r="N2215" t="s">
        <v>2008</v>
      </c>
      <c r="O2215" t="s">
        <v>28</v>
      </c>
      <c r="T2215" t="s">
        <v>29</v>
      </c>
      <c r="U2215" t="s">
        <v>212</v>
      </c>
      <c r="V2215" t="s">
        <v>4468</v>
      </c>
    </row>
    <row r="2216" spans="1:22" x14ac:dyDescent="0.2">
      <c r="A2216" t="s">
        <v>8601</v>
      </c>
      <c r="B2216">
        <v>37.898000000000003</v>
      </c>
      <c r="C2216">
        <v>142.46899999999999</v>
      </c>
      <c r="D2216">
        <v>34.200000000000003</v>
      </c>
      <c r="E2216">
        <v>4.9000000000000004</v>
      </c>
      <c r="F2216" t="s">
        <v>211</v>
      </c>
      <c r="J2216">
        <v>0.9</v>
      </c>
      <c r="K2216" t="s">
        <v>212</v>
      </c>
      <c r="L2216" t="s">
        <v>8602</v>
      </c>
      <c r="M2216" t="s">
        <v>8603</v>
      </c>
      <c r="N2216" t="s">
        <v>8604</v>
      </c>
      <c r="O2216" t="s">
        <v>28</v>
      </c>
      <c r="S2216">
        <v>12</v>
      </c>
      <c r="T2216" t="s">
        <v>29</v>
      </c>
      <c r="U2216" t="s">
        <v>212</v>
      </c>
      <c r="V2216" t="s">
        <v>212</v>
      </c>
    </row>
    <row r="2217" spans="1:22" x14ac:dyDescent="0.2">
      <c r="A2217" t="s">
        <v>8605</v>
      </c>
      <c r="B2217">
        <v>33.56</v>
      </c>
      <c r="C2217">
        <v>134.596</v>
      </c>
      <c r="D2217">
        <v>38</v>
      </c>
      <c r="E2217">
        <v>4.9000000000000004</v>
      </c>
      <c r="F2217" t="s">
        <v>211</v>
      </c>
      <c r="J2217">
        <v>0.8</v>
      </c>
      <c r="K2217" t="s">
        <v>212</v>
      </c>
      <c r="L2217" t="s">
        <v>8606</v>
      </c>
      <c r="M2217" t="s">
        <v>8607</v>
      </c>
      <c r="N2217" t="s">
        <v>8608</v>
      </c>
      <c r="O2217" t="s">
        <v>28</v>
      </c>
      <c r="Q2217">
        <v>6</v>
      </c>
      <c r="S2217">
        <v>11</v>
      </c>
      <c r="T2217" t="s">
        <v>29</v>
      </c>
      <c r="U2217" t="s">
        <v>212</v>
      </c>
      <c r="V2217" t="s">
        <v>212</v>
      </c>
    </row>
    <row r="2218" spans="1:22" x14ac:dyDescent="0.2">
      <c r="A2218" t="s">
        <v>8609</v>
      </c>
      <c r="B2218">
        <v>39.667999999999999</v>
      </c>
      <c r="C2218">
        <v>138.39400000000001</v>
      </c>
      <c r="D2218">
        <v>33</v>
      </c>
      <c r="E2218">
        <v>5.2</v>
      </c>
      <c r="F2218" t="s">
        <v>211</v>
      </c>
      <c r="J2218">
        <v>0.4</v>
      </c>
      <c r="K2218" t="s">
        <v>212</v>
      </c>
      <c r="L2218" t="s">
        <v>8610</v>
      </c>
      <c r="M2218" t="s">
        <v>8611</v>
      </c>
      <c r="N2218" t="s">
        <v>8612</v>
      </c>
      <c r="O2218" t="s">
        <v>28</v>
      </c>
      <c r="S2218">
        <v>4</v>
      </c>
      <c r="T2218" t="s">
        <v>29</v>
      </c>
      <c r="U2218" t="s">
        <v>212</v>
      </c>
      <c r="V2218" t="s">
        <v>212</v>
      </c>
    </row>
    <row r="2219" spans="1:22" x14ac:dyDescent="0.2">
      <c r="A2219" t="s">
        <v>8613</v>
      </c>
      <c r="B2219">
        <v>38.283000000000001</v>
      </c>
      <c r="C2219">
        <v>140.68100000000001</v>
      </c>
      <c r="D2219">
        <v>139.5</v>
      </c>
      <c r="E2219">
        <v>4.5999999999999996</v>
      </c>
      <c r="F2219" t="s">
        <v>211</v>
      </c>
      <c r="J2219">
        <v>1</v>
      </c>
      <c r="K2219" t="s">
        <v>212</v>
      </c>
      <c r="L2219" t="s">
        <v>8614</v>
      </c>
      <c r="M2219" t="s">
        <v>8615</v>
      </c>
      <c r="N2219" t="s">
        <v>8616</v>
      </c>
      <c r="O2219" t="s">
        <v>28</v>
      </c>
      <c r="Q2219">
        <v>4.3</v>
      </c>
      <c r="S2219">
        <v>10</v>
      </c>
      <c r="T2219" t="s">
        <v>29</v>
      </c>
      <c r="U2219" t="s">
        <v>212</v>
      </c>
      <c r="V2219" t="s">
        <v>212</v>
      </c>
    </row>
    <row r="2220" spans="1:22" x14ac:dyDescent="0.2">
      <c r="A2220" t="s">
        <v>8617</v>
      </c>
      <c r="B2220">
        <v>40.585999999999999</v>
      </c>
      <c r="C2220">
        <v>142.63999999999999</v>
      </c>
      <c r="D2220">
        <v>55.8</v>
      </c>
      <c r="E2220">
        <v>4.5999999999999996</v>
      </c>
      <c r="F2220" t="s">
        <v>211</v>
      </c>
      <c r="J2220">
        <v>0.8</v>
      </c>
      <c r="K2220" t="s">
        <v>212</v>
      </c>
      <c r="L2220" t="s">
        <v>8618</v>
      </c>
      <c r="M2220" t="s">
        <v>8619</v>
      </c>
      <c r="N2220" t="s">
        <v>8620</v>
      </c>
      <c r="O2220" t="s">
        <v>28</v>
      </c>
      <c r="Q2220">
        <v>5.3</v>
      </c>
      <c r="S2220">
        <v>10</v>
      </c>
      <c r="T2220" t="s">
        <v>29</v>
      </c>
      <c r="U2220" t="s">
        <v>212</v>
      </c>
      <c r="V2220" t="s">
        <v>212</v>
      </c>
    </row>
    <row r="2221" spans="1:22" x14ac:dyDescent="0.2">
      <c r="A2221" t="s">
        <v>8621</v>
      </c>
      <c r="B2221">
        <v>36.479999999999997</v>
      </c>
      <c r="C2221">
        <v>140.77000000000001</v>
      </c>
      <c r="D2221">
        <v>56.3</v>
      </c>
      <c r="E2221">
        <v>4.9000000000000004</v>
      </c>
      <c r="F2221" t="s">
        <v>211</v>
      </c>
      <c r="J2221">
        <v>1.1000000000000001</v>
      </c>
      <c r="K2221" t="s">
        <v>212</v>
      </c>
      <c r="L2221" t="s">
        <v>8622</v>
      </c>
      <c r="M2221" t="s">
        <v>8623</v>
      </c>
      <c r="N2221" t="s">
        <v>8624</v>
      </c>
      <c r="O2221" t="s">
        <v>28</v>
      </c>
      <c r="Q2221">
        <v>5.9</v>
      </c>
      <c r="S2221">
        <v>15</v>
      </c>
      <c r="T2221" t="s">
        <v>29</v>
      </c>
      <c r="U2221" t="s">
        <v>212</v>
      </c>
      <c r="V2221" t="s">
        <v>212</v>
      </c>
    </row>
    <row r="2222" spans="1:22" x14ac:dyDescent="0.2">
      <c r="A2222" t="s">
        <v>8625</v>
      </c>
      <c r="B2222">
        <v>35.656999999999996</v>
      </c>
      <c r="C2222">
        <v>140.291</v>
      </c>
      <c r="D2222">
        <v>88.5</v>
      </c>
      <c r="E2222">
        <v>4.9000000000000004</v>
      </c>
      <c r="F2222" t="s">
        <v>211</v>
      </c>
      <c r="J2222">
        <v>1.2</v>
      </c>
      <c r="K2222" t="s">
        <v>212</v>
      </c>
      <c r="L2222" t="s">
        <v>8626</v>
      </c>
      <c r="M2222" t="s">
        <v>8627</v>
      </c>
      <c r="N2222" t="s">
        <v>8628</v>
      </c>
      <c r="O2222" t="s">
        <v>28</v>
      </c>
      <c r="Q2222">
        <v>15.9</v>
      </c>
      <c r="S2222">
        <v>2</v>
      </c>
      <c r="T2222" t="s">
        <v>29</v>
      </c>
      <c r="U2222" t="s">
        <v>212</v>
      </c>
      <c r="V2222" t="s">
        <v>212</v>
      </c>
    </row>
    <row r="2223" spans="1:22" x14ac:dyDescent="0.2">
      <c r="A2223" t="s">
        <v>8629</v>
      </c>
      <c r="B2223">
        <v>36.484000000000002</v>
      </c>
      <c r="C2223">
        <v>140.57300000000001</v>
      </c>
      <c r="D2223">
        <v>66.599999999999994</v>
      </c>
      <c r="E2223">
        <v>4.9000000000000004</v>
      </c>
      <c r="F2223" t="s">
        <v>211</v>
      </c>
      <c r="J2223">
        <v>0.9</v>
      </c>
      <c r="K2223" t="s">
        <v>212</v>
      </c>
      <c r="L2223" t="s">
        <v>8630</v>
      </c>
      <c r="M2223" t="s">
        <v>8631</v>
      </c>
      <c r="N2223" t="s">
        <v>8632</v>
      </c>
      <c r="O2223" t="s">
        <v>28</v>
      </c>
      <c r="Q2223">
        <v>4.5999999999999996</v>
      </c>
      <c r="S2223">
        <v>15</v>
      </c>
      <c r="T2223" t="s">
        <v>29</v>
      </c>
      <c r="U2223" t="s">
        <v>212</v>
      </c>
      <c r="V2223" t="s">
        <v>212</v>
      </c>
    </row>
    <row r="2224" spans="1:22" x14ac:dyDescent="0.2">
      <c r="A2224" t="s">
        <v>8633</v>
      </c>
      <c r="B2224">
        <v>34.566000000000003</v>
      </c>
      <c r="C2224">
        <v>140.47300000000001</v>
      </c>
      <c r="D2224">
        <v>80.5</v>
      </c>
      <c r="E2224">
        <v>5</v>
      </c>
      <c r="F2224" t="s">
        <v>211</v>
      </c>
      <c r="J2224">
        <v>1</v>
      </c>
      <c r="K2224" t="s">
        <v>212</v>
      </c>
      <c r="L2224" t="s">
        <v>8634</v>
      </c>
      <c r="M2224" t="s">
        <v>8635</v>
      </c>
      <c r="N2224" t="s">
        <v>8636</v>
      </c>
      <c r="O2224" t="s">
        <v>28</v>
      </c>
      <c r="S2224">
        <v>70</v>
      </c>
      <c r="T2224" t="s">
        <v>29</v>
      </c>
      <c r="U2224" t="s">
        <v>212</v>
      </c>
      <c r="V2224" t="s">
        <v>212</v>
      </c>
    </row>
    <row r="2225" spans="1:22" x14ac:dyDescent="0.2">
      <c r="A2225" t="s">
        <v>8637</v>
      </c>
      <c r="B2225">
        <v>36.435000000000002</v>
      </c>
      <c r="C2225">
        <v>137.005</v>
      </c>
      <c r="D2225">
        <v>268.60000000000002</v>
      </c>
      <c r="E2225">
        <v>4.5</v>
      </c>
      <c r="F2225" t="s">
        <v>211</v>
      </c>
      <c r="J2225">
        <v>1</v>
      </c>
      <c r="K2225" t="s">
        <v>212</v>
      </c>
      <c r="L2225" t="s">
        <v>8638</v>
      </c>
      <c r="M2225" t="s">
        <v>8639</v>
      </c>
      <c r="N2225" t="s">
        <v>8640</v>
      </c>
      <c r="O2225" t="s">
        <v>28</v>
      </c>
      <c r="Q2225">
        <v>2.8</v>
      </c>
      <c r="S2225">
        <v>34</v>
      </c>
      <c r="T2225" t="s">
        <v>29</v>
      </c>
      <c r="U2225" t="s">
        <v>212</v>
      </c>
      <c r="V2225" t="s">
        <v>212</v>
      </c>
    </row>
    <row r="2226" spans="1:22" x14ac:dyDescent="0.2">
      <c r="A2226" t="s">
        <v>8641</v>
      </c>
      <c r="B2226">
        <v>33.374000000000002</v>
      </c>
      <c r="C2226">
        <v>141.208</v>
      </c>
      <c r="D2226">
        <v>33</v>
      </c>
      <c r="E2226">
        <v>4.7</v>
      </c>
      <c r="F2226" t="s">
        <v>211</v>
      </c>
      <c r="J2226">
        <v>1.2</v>
      </c>
      <c r="K2226" t="s">
        <v>212</v>
      </c>
      <c r="L2226" t="s">
        <v>8642</v>
      </c>
      <c r="M2226" t="s">
        <v>8643</v>
      </c>
      <c r="N2226" t="s">
        <v>8644</v>
      </c>
      <c r="O2226" t="s">
        <v>28</v>
      </c>
      <c r="S2226">
        <v>19</v>
      </c>
      <c r="T2226" t="s">
        <v>29</v>
      </c>
      <c r="U2226" t="s">
        <v>212</v>
      </c>
      <c r="V2226" t="s">
        <v>212</v>
      </c>
    </row>
    <row r="2227" spans="1:22" x14ac:dyDescent="0.2">
      <c r="A2227" t="s">
        <v>8645</v>
      </c>
      <c r="B2227">
        <v>38.677</v>
      </c>
      <c r="C2227">
        <v>142.934</v>
      </c>
      <c r="D2227">
        <v>32</v>
      </c>
      <c r="E2227">
        <v>5</v>
      </c>
      <c r="F2227" t="s">
        <v>211</v>
      </c>
      <c r="J2227">
        <v>0.9</v>
      </c>
      <c r="K2227" t="s">
        <v>212</v>
      </c>
      <c r="L2227" t="s">
        <v>8646</v>
      </c>
      <c r="M2227" t="s">
        <v>8647</v>
      </c>
      <c r="N2227" t="s">
        <v>2363</v>
      </c>
      <c r="O2227" t="s">
        <v>28</v>
      </c>
      <c r="S2227">
        <v>47</v>
      </c>
      <c r="T2227" t="s">
        <v>29</v>
      </c>
      <c r="U2227" t="s">
        <v>212</v>
      </c>
      <c r="V2227" t="s">
        <v>212</v>
      </c>
    </row>
    <row r="2228" spans="1:22" x14ac:dyDescent="0.2">
      <c r="A2228" t="s">
        <v>8648</v>
      </c>
      <c r="B2228">
        <v>36.31</v>
      </c>
      <c r="C2228">
        <v>139.36799999999999</v>
      </c>
      <c r="D2228">
        <v>127.5</v>
      </c>
      <c r="E2228">
        <v>5.0999999999999996</v>
      </c>
      <c r="F2228" t="s">
        <v>211</v>
      </c>
      <c r="J2228">
        <v>0.8</v>
      </c>
      <c r="K2228" t="s">
        <v>212</v>
      </c>
      <c r="L2228" t="s">
        <v>8649</v>
      </c>
      <c r="M2228" t="s">
        <v>8650</v>
      </c>
      <c r="N2228" t="s">
        <v>8651</v>
      </c>
      <c r="O2228" t="s">
        <v>28</v>
      </c>
      <c r="Q2228">
        <v>4</v>
      </c>
      <c r="S2228">
        <v>3</v>
      </c>
      <c r="T2228" t="s">
        <v>29</v>
      </c>
      <c r="U2228" t="s">
        <v>212</v>
      </c>
      <c r="V2228" t="s">
        <v>212</v>
      </c>
    </row>
    <row r="2229" spans="1:22" x14ac:dyDescent="0.2">
      <c r="A2229" t="s">
        <v>8652</v>
      </c>
      <c r="B2229">
        <v>37.183999999999997</v>
      </c>
      <c r="C2229">
        <v>142.12299999999999</v>
      </c>
      <c r="D2229">
        <v>25.2</v>
      </c>
      <c r="E2229">
        <v>5.2</v>
      </c>
      <c r="F2229" t="s">
        <v>23</v>
      </c>
      <c r="J2229">
        <v>0.8</v>
      </c>
      <c r="K2229" t="s">
        <v>212</v>
      </c>
      <c r="L2229" t="s">
        <v>8653</v>
      </c>
      <c r="M2229" t="s">
        <v>8654</v>
      </c>
      <c r="N2229" t="s">
        <v>429</v>
      </c>
      <c r="O2229" t="s">
        <v>28</v>
      </c>
      <c r="T2229" t="s">
        <v>29</v>
      </c>
      <c r="U2229" t="s">
        <v>212</v>
      </c>
      <c r="V2229" t="s">
        <v>4468</v>
      </c>
    </row>
    <row r="2230" spans="1:22" x14ac:dyDescent="0.2">
      <c r="A2230" t="s">
        <v>8655</v>
      </c>
      <c r="B2230">
        <v>37.146999999999998</v>
      </c>
      <c r="C2230">
        <v>142.232</v>
      </c>
      <c r="D2230">
        <v>33</v>
      </c>
      <c r="E2230">
        <v>4.7</v>
      </c>
      <c r="F2230" t="s">
        <v>211</v>
      </c>
      <c r="J2230">
        <v>1.1000000000000001</v>
      </c>
      <c r="K2230" t="s">
        <v>212</v>
      </c>
      <c r="L2230" t="s">
        <v>8656</v>
      </c>
      <c r="M2230" t="s">
        <v>8657</v>
      </c>
      <c r="N2230" t="s">
        <v>8658</v>
      </c>
      <c r="O2230" t="s">
        <v>28</v>
      </c>
      <c r="S2230">
        <v>14</v>
      </c>
      <c r="T2230" t="s">
        <v>29</v>
      </c>
      <c r="U2230" t="s">
        <v>212</v>
      </c>
      <c r="V2230" t="s">
        <v>212</v>
      </c>
    </row>
    <row r="2231" spans="1:22" x14ac:dyDescent="0.2">
      <c r="A2231" t="s">
        <v>8659</v>
      </c>
      <c r="B2231">
        <v>37.960999999999999</v>
      </c>
      <c r="C2231">
        <v>141.559</v>
      </c>
      <c r="D2231">
        <v>10</v>
      </c>
      <c r="E2231">
        <v>4.5999999999999996</v>
      </c>
      <c r="F2231" t="s">
        <v>211</v>
      </c>
      <c r="J2231">
        <v>0.4</v>
      </c>
      <c r="K2231" t="s">
        <v>212</v>
      </c>
      <c r="L2231" t="s">
        <v>8660</v>
      </c>
      <c r="M2231" t="s">
        <v>8661</v>
      </c>
      <c r="N2231" t="s">
        <v>8662</v>
      </c>
      <c r="O2231" t="s">
        <v>28</v>
      </c>
      <c r="S2231">
        <v>5</v>
      </c>
      <c r="T2231" t="s">
        <v>29</v>
      </c>
      <c r="U2231" t="s">
        <v>212</v>
      </c>
      <c r="V2231" t="s">
        <v>212</v>
      </c>
    </row>
    <row r="2232" spans="1:22" x14ac:dyDescent="0.2">
      <c r="A2232" t="s">
        <v>8663</v>
      </c>
      <c r="B2232">
        <v>36.704999999999998</v>
      </c>
      <c r="C2232">
        <v>141.58699999999999</v>
      </c>
      <c r="D2232">
        <v>10</v>
      </c>
      <c r="E2232">
        <v>4.5999999999999996</v>
      </c>
      <c r="F2232" t="s">
        <v>211</v>
      </c>
      <c r="J2232">
        <v>1.4</v>
      </c>
      <c r="K2232" t="s">
        <v>212</v>
      </c>
      <c r="L2232" t="s">
        <v>8664</v>
      </c>
      <c r="M2232" t="s">
        <v>8665</v>
      </c>
      <c r="N2232" t="s">
        <v>8666</v>
      </c>
      <c r="O2232" t="s">
        <v>28</v>
      </c>
      <c r="S2232">
        <v>5</v>
      </c>
      <c r="T2232" t="s">
        <v>29</v>
      </c>
      <c r="U2232" t="s">
        <v>212</v>
      </c>
      <c r="V2232" t="s">
        <v>212</v>
      </c>
    </row>
    <row r="2233" spans="1:22" x14ac:dyDescent="0.2">
      <c r="A2233" t="s">
        <v>8667</v>
      </c>
      <c r="B2233">
        <v>34.158999999999999</v>
      </c>
      <c r="C2233">
        <v>135.24</v>
      </c>
      <c r="D2233">
        <v>10</v>
      </c>
      <c r="E2233">
        <v>4.5</v>
      </c>
      <c r="F2233" t="s">
        <v>211</v>
      </c>
      <c r="J2233">
        <v>1</v>
      </c>
      <c r="K2233" t="s">
        <v>212</v>
      </c>
      <c r="L2233" t="s">
        <v>8668</v>
      </c>
      <c r="M2233" t="s">
        <v>8669</v>
      </c>
      <c r="N2233" t="s">
        <v>8670</v>
      </c>
      <c r="O2233" t="s">
        <v>28</v>
      </c>
      <c r="S2233">
        <v>6</v>
      </c>
      <c r="T2233" t="s">
        <v>29</v>
      </c>
      <c r="U2233" t="s">
        <v>212</v>
      </c>
      <c r="V2233" t="s">
        <v>212</v>
      </c>
    </row>
    <row r="2234" spans="1:22" x14ac:dyDescent="0.2">
      <c r="A2234" t="s">
        <v>8671</v>
      </c>
      <c r="B2234">
        <v>37.630000000000003</v>
      </c>
      <c r="C2234">
        <v>137.358</v>
      </c>
      <c r="D2234">
        <v>33</v>
      </c>
      <c r="E2234">
        <v>4.5</v>
      </c>
      <c r="F2234" t="s">
        <v>211</v>
      </c>
      <c r="J2234">
        <v>1.2</v>
      </c>
      <c r="K2234" t="s">
        <v>212</v>
      </c>
      <c r="L2234" t="s">
        <v>8672</v>
      </c>
      <c r="M2234" t="s">
        <v>8673</v>
      </c>
      <c r="N2234" t="s">
        <v>8674</v>
      </c>
      <c r="O2234" t="s">
        <v>28</v>
      </c>
      <c r="S2234">
        <v>4</v>
      </c>
      <c r="T2234" t="s">
        <v>29</v>
      </c>
      <c r="U2234" t="s">
        <v>212</v>
      </c>
      <c r="V2234" t="s">
        <v>212</v>
      </c>
    </row>
    <row r="2235" spans="1:22" x14ac:dyDescent="0.2">
      <c r="A2235" t="s">
        <v>8675</v>
      </c>
      <c r="B2235">
        <v>33.326999999999998</v>
      </c>
      <c r="C2235">
        <v>136.84200000000001</v>
      </c>
      <c r="D2235">
        <v>389.6</v>
      </c>
      <c r="E2235">
        <v>4.7</v>
      </c>
      <c r="F2235" t="s">
        <v>211</v>
      </c>
      <c r="J2235">
        <v>0.9</v>
      </c>
      <c r="K2235" t="s">
        <v>212</v>
      </c>
      <c r="L2235" t="s">
        <v>8676</v>
      </c>
      <c r="M2235" t="s">
        <v>8677</v>
      </c>
      <c r="N2235" t="s">
        <v>8678</v>
      </c>
      <c r="O2235" t="s">
        <v>28</v>
      </c>
      <c r="Q2235">
        <v>3.9</v>
      </c>
      <c r="S2235">
        <v>28</v>
      </c>
      <c r="T2235" t="s">
        <v>29</v>
      </c>
      <c r="U2235" t="s">
        <v>212</v>
      </c>
      <c r="V2235" t="s">
        <v>212</v>
      </c>
    </row>
    <row r="2236" spans="1:22" x14ac:dyDescent="0.2">
      <c r="A2236" t="s">
        <v>8679</v>
      </c>
      <c r="B2236">
        <v>33.518000000000001</v>
      </c>
      <c r="C2236">
        <v>136.476</v>
      </c>
      <c r="D2236">
        <v>33</v>
      </c>
      <c r="E2236">
        <v>4.5999999999999996</v>
      </c>
      <c r="F2236" t="s">
        <v>211</v>
      </c>
      <c r="J2236">
        <v>1.6</v>
      </c>
      <c r="K2236" t="s">
        <v>212</v>
      </c>
      <c r="L2236" t="s">
        <v>8680</v>
      </c>
      <c r="M2236" t="s">
        <v>8681</v>
      </c>
      <c r="N2236" t="s">
        <v>8682</v>
      </c>
      <c r="O2236" t="s">
        <v>28</v>
      </c>
      <c r="S2236">
        <v>2</v>
      </c>
      <c r="T2236" t="s">
        <v>29</v>
      </c>
      <c r="U2236" t="s">
        <v>212</v>
      </c>
      <c r="V2236" t="s">
        <v>212</v>
      </c>
    </row>
    <row r="2237" spans="1:22" x14ac:dyDescent="0.2">
      <c r="A2237" t="s">
        <v>8683</v>
      </c>
      <c r="B2237">
        <v>34.945999999999998</v>
      </c>
      <c r="C2237">
        <v>141.971</v>
      </c>
      <c r="D2237">
        <v>37.700000000000003</v>
      </c>
      <c r="E2237">
        <v>4.9000000000000004</v>
      </c>
      <c r="F2237" t="s">
        <v>211</v>
      </c>
      <c r="J2237">
        <v>1.2</v>
      </c>
      <c r="K2237" t="s">
        <v>212</v>
      </c>
      <c r="L2237" t="s">
        <v>8684</v>
      </c>
      <c r="M2237" t="s">
        <v>8685</v>
      </c>
      <c r="N2237" t="s">
        <v>8686</v>
      </c>
      <c r="O2237" t="s">
        <v>28</v>
      </c>
      <c r="S2237">
        <v>33</v>
      </c>
      <c r="T2237" t="s">
        <v>29</v>
      </c>
      <c r="U2237" t="s">
        <v>212</v>
      </c>
      <c r="V2237" t="s">
        <v>212</v>
      </c>
    </row>
    <row r="2238" spans="1:22" x14ac:dyDescent="0.2">
      <c r="A2238" t="s">
        <v>8687</v>
      </c>
      <c r="B2238">
        <v>34.856999999999999</v>
      </c>
      <c r="C2238">
        <v>140.512</v>
      </c>
      <c r="D2238">
        <v>76.8</v>
      </c>
      <c r="E2238">
        <v>4.8</v>
      </c>
      <c r="F2238" t="s">
        <v>211</v>
      </c>
      <c r="J2238">
        <v>1</v>
      </c>
      <c r="K2238" t="s">
        <v>212</v>
      </c>
      <c r="L2238" t="s">
        <v>8688</v>
      </c>
      <c r="M2238" t="s">
        <v>8689</v>
      </c>
      <c r="N2238" t="s">
        <v>8690</v>
      </c>
      <c r="O2238" t="s">
        <v>28</v>
      </c>
      <c r="Q2238">
        <v>6.9</v>
      </c>
      <c r="S2238">
        <v>23</v>
      </c>
      <c r="T2238" t="s">
        <v>29</v>
      </c>
      <c r="U2238" t="s">
        <v>212</v>
      </c>
      <c r="V2238" t="s">
        <v>212</v>
      </c>
    </row>
    <row r="2239" spans="1:22" x14ac:dyDescent="0.2">
      <c r="A2239" t="s">
        <v>8691</v>
      </c>
      <c r="B2239">
        <v>33.427</v>
      </c>
      <c r="C2239">
        <v>132.161</v>
      </c>
      <c r="D2239">
        <v>33</v>
      </c>
      <c r="E2239">
        <v>4.5</v>
      </c>
      <c r="F2239" t="s">
        <v>211</v>
      </c>
      <c r="J2239">
        <v>1.1000000000000001</v>
      </c>
      <c r="K2239" t="s">
        <v>212</v>
      </c>
      <c r="L2239" t="s">
        <v>8692</v>
      </c>
      <c r="M2239" t="s">
        <v>8693</v>
      </c>
      <c r="N2239" t="s">
        <v>8694</v>
      </c>
      <c r="O2239" t="s">
        <v>28</v>
      </c>
      <c r="S2239">
        <v>3</v>
      </c>
      <c r="T2239" t="s">
        <v>29</v>
      </c>
      <c r="U2239" t="s">
        <v>212</v>
      </c>
      <c r="V2239" t="s">
        <v>212</v>
      </c>
    </row>
    <row r="2240" spans="1:22" x14ac:dyDescent="0.2">
      <c r="A2240" t="s">
        <v>8695</v>
      </c>
      <c r="B2240">
        <v>36.101999999999997</v>
      </c>
      <c r="C2240">
        <v>139.94399999999999</v>
      </c>
      <c r="D2240">
        <v>59.5</v>
      </c>
      <c r="E2240">
        <v>4.9000000000000004</v>
      </c>
      <c r="F2240" t="s">
        <v>211</v>
      </c>
      <c r="J2240">
        <v>1</v>
      </c>
      <c r="K2240" t="s">
        <v>212</v>
      </c>
      <c r="L2240" t="s">
        <v>8696</v>
      </c>
      <c r="M2240" t="s">
        <v>8697</v>
      </c>
      <c r="N2240" t="s">
        <v>8698</v>
      </c>
      <c r="O2240" t="s">
        <v>28</v>
      </c>
      <c r="Q2240">
        <v>7.8</v>
      </c>
      <c r="S2240">
        <v>1</v>
      </c>
      <c r="T2240" t="s">
        <v>29</v>
      </c>
      <c r="U2240" t="s">
        <v>212</v>
      </c>
      <c r="V2240" t="s">
        <v>212</v>
      </c>
    </row>
    <row r="2241" spans="1:22" x14ac:dyDescent="0.2">
      <c r="A2241" t="s">
        <v>8699</v>
      </c>
      <c r="B2241">
        <v>33.707000000000001</v>
      </c>
      <c r="C2241">
        <v>139.26900000000001</v>
      </c>
      <c r="D2241">
        <v>39.1</v>
      </c>
      <c r="E2241">
        <v>4.7</v>
      </c>
      <c r="F2241" t="s">
        <v>211</v>
      </c>
      <c r="J2241">
        <v>1</v>
      </c>
      <c r="K2241" t="s">
        <v>212</v>
      </c>
      <c r="L2241" t="s">
        <v>8700</v>
      </c>
      <c r="M2241" t="s">
        <v>8701</v>
      </c>
      <c r="N2241" t="s">
        <v>3694</v>
      </c>
      <c r="O2241" t="s">
        <v>28</v>
      </c>
      <c r="S2241">
        <v>14</v>
      </c>
      <c r="T2241" t="s">
        <v>29</v>
      </c>
      <c r="U2241" t="s">
        <v>212</v>
      </c>
      <c r="V2241" t="s">
        <v>212</v>
      </c>
    </row>
    <row r="2242" spans="1:22" x14ac:dyDescent="0.2">
      <c r="A2242" t="s">
        <v>8702</v>
      </c>
      <c r="B2242">
        <v>35.720999999999997</v>
      </c>
      <c r="C2242">
        <v>142.256</v>
      </c>
      <c r="D2242">
        <v>25.3</v>
      </c>
      <c r="E2242">
        <v>4.9000000000000004</v>
      </c>
      <c r="F2242" t="s">
        <v>211</v>
      </c>
      <c r="J2242">
        <v>1</v>
      </c>
      <c r="K2242" t="s">
        <v>212</v>
      </c>
      <c r="L2242" t="s">
        <v>8703</v>
      </c>
      <c r="M2242" t="s">
        <v>8704</v>
      </c>
      <c r="N2242" t="s">
        <v>8705</v>
      </c>
      <c r="O2242" t="s">
        <v>28</v>
      </c>
      <c r="Q2242">
        <v>5.2</v>
      </c>
      <c r="S2242">
        <v>25</v>
      </c>
      <c r="T2242" t="s">
        <v>29</v>
      </c>
      <c r="U2242" t="s">
        <v>212</v>
      </c>
      <c r="V2242" t="s">
        <v>212</v>
      </c>
    </row>
    <row r="2243" spans="1:22" x14ac:dyDescent="0.2">
      <c r="A2243" t="s">
        <v>8706</v>
      </c>
      <c r="B2243">
        <v>35.774000000000001</v>
      </c>
      <c r="C2243">
        <v>140.92400000000001</v>
      </c>
      <c r="D2243">
        <v>33</v>
      </c>
      <c r="E2243">
        <v>4.8</v>
      </c>
      <c r="F2243" t="s">
        <v>211</v>
      </c>
      <c r="J2243">
        <v>1.1000000000000001</v>
      </c>
      <c r="K2243" t="s">
        <v>212</v>
      </c>
      <c r="L2243" t="s">
        <v>8707</v>
      </c>
      <c r="M2243" t="s">
        <v>8708</v>
      </c>
      <c r="N2243" t="s">
        <v>8709</v>
      </c>
      <c r="O2243" t="s">
        <v>28</v>
      </c>
      <c r="S2243">
        <v>6</v>
      </c>
      <c r="T2243" t="s">
        <v>29</v>
      </c>
      <c r="U2243" t="s">
        <v>212</v>
      </c>
      <c r="V2243" t="s">
        <v>212</v>
      </c>
    </row>
    <row r="2244" spans="1:22" x14ac:dyDescent="0.2">
      <c r="A2244" t="s">
        <v>8710</v>
      </c>
      <c r="B2244">
        <v>33.548999999999999</v>
      </c>
      <c r="C2244">
        <v>139.31100000000001</v>
      </c>
      <c r="D2244">
        <v>10</v>
      </c>
      <c r="E2244">
        <v>4.7</v>
      </c>
      <c r="F2244" t="s">
        <v>211</v>
      </c>
      <c r="J2244">
        <v>0.9</v>
      </c>
      <c r="K2244" t="s">
        <v>212</v>
      </c>
      <c r="L2244" t="s">
        <v>8711</v>
      </c>
      <c r="M2244" t="s">
        <v>8712</v>
      </c>
      <c r="N2244" t="s">
        <v>8713</v>
      </c>
      <c r="O2244" t="s">
        <v>28</v>
      </c>
      <c r="S2244">
        <v>5</v>
      </c>
      <c r="T2244" t="s">
        <v>29</v>
      </c>
      <c r="U2244" t="s">
        <v>212</v>
      </c>
      <c r="V2244" t="s">
        <v>212</v>
      </c>
    </row>
    <row r="2245" spans="1:22" x14ac:dyDescent="0.2">
      <c r="A2245" t="s">
        <v>8714</v>
      </c>
      <c r="B2245">
        <v>37.018000000000001</v>
      </c>
      <c r="C2245">
        <v>141.72300000000001</v>
      </c>
      <c r="D2245">
        <v>33</v>
      </c>
      <c r="E2245">
        <v>5</v>
      </c>
      <c r="F2245" t="s">
        <v>211</v>
      </c>
      <c r="J2245">
        <v>0.9</v>
      </c>
      <c r="K2245" t="s">
        <v>212</v>
      </c>
      <c r="L2245" t="s">
        <v>8715</v>
      </c>
      <c r="M2245" t="s">
        <v>8716</v>
      </c>
      <c r="N2245" t="s">
        <v>8717</v>
      </c>
      <c r="O2245" t="s">
        <v>28</v>
      </c>
      <c r="S2245">
        <v>13</v>
      </c>
      <c r="T2245" t="s">
        <v>29</v>
      </c>
      <c r="U2245" t="s">
        <v>212</v>
      </c>
      <c r="V2245" t="s">
        <v>212</v>
      </c>
    </row>
    <row r="2246" spans="1:22" x14ac:dyDescent="0.2">
      <c r="A2246" t="s">
        <v>8718</v>
      </c>
      <c r="B2246">
        <v>34.802</v>
      </c>
      <c r="C2246">
        <v>142.53399999999999</v>
      </c>
      <c r="D2246">
        <v>33</v>
      </c>
      <c r="E2246">
        <v>4.9000000000000004</v>
      </c>
      <c r="F2246" t="s">
        <v>211</v>
      </c>
      <c r="J2246">
        <v>0.5</v>
      </c>
      <c r="K2246" t="s">
        <v>212</v>
      </c>
      <c r="L2246" t="s">
        <v>8719</v>
      </c>
      <c r="M2246" t="s">
        <v>8720</v>
      </c>
      <c r="N2246" t="s">
        <v>8721</v>
      </c>
      <c r="O2246" t="s">
        <v>28</v>
      </c>
      <c r="S2246">
        <v>2</v>
      </c>
      <c r="T2246" t="s">
        <v>29</v>
      </c>
      <c r="U2246" t="s">
        <v>212</v>
      </c>
      <c r="V2246" t="s">
        <v>212</v>
      </c>
    </row>
    <row r="2247" spans="1:22" x14ac:dyDescent="0.2">
      <c r="A2247" t="s">
        <v>8722</v>
      </c>
      <c r="B2247">
        <v>38.930999999999997</v>
      </c>
      <c r="C2247">
        <v>142.279</v>
      </c>
      <c r="D2247">
        <v>56.8</v>
      </c>
      <c r="E2247">
        <v>4.5999999999999996</v>
      </c>
      <c r="F2247" t="s">
        <v>211</v>
      </c>
      <c r="J2247">
        <v>1.2</v>
      </c>
      <c r="K2247" t="s">
        <v>212</v>
      </c>
      <c r="L2247" t="s">
        <v>8723</v>
      </c>
      <c r="M2247" t="s">
        <v>8724</v>
      </c>
      <c r="N2247" t="s">
        <v>8725</v>
      </c>
      <c r="O2247" t="s">
        <v>28</v>
      </c>
      <c r="Q2247">
        <v>6.9</v>
      </c>
      <c r="S2247">
        <v>15</v>
      </c>
      <c r="T2247" t="s">
        <v>29</v>
      </c>
      <c r="U2247" t="s">
        <v>212</v>
      </c>
      <c r="V2247" t="s">
        <v>212</v>
      </c>
    </row>
    <row r="2248" spans="1:22" x14ac:dyDescent="0.2">
      <c r="A2248" t="s">
        <v>8726</v>
      </c>
      <c r="B2248">
        <v>36.116</v>
      </c>
      <c r="C2248">
        <v>141.46799999999999</v>
      </c>
      <c r="D2248">
        <v>10</v>
      </c>
      <c r="E2248">
        <v>4.5999999999999996</v>
      </c>
      <c r="F2248" t="s">
        <v>211</v>
      </c>
      <c r="J2248">
        <v>1.4</v>
      </c>
      <c r="K2248" t="s">
        <v>212</v>
      </c>
      <c r="L2248" t="s">
        <v>8727</v>
      </c>
      <c r="M2248" t="s">
        <v>8728</v>
      </c>
      <c r="N2248" t="s">
        <v>910</v>
      </c>
      <c r="O2248" t="s">
        <v>28</v>
      </c>
      <c r="S2248">
        <v>5</v>
      </c>
      <c r="T2248" t="s">
        <v>29</v>
      </c>
      <c r="U2248" t="s">
        <v>212</v>
      </c>
      <c r="V2248" t="s">
        <v>212</v>
      </c>
    </row>
    <row r="2249" spans="1:22" x14ac:dyDescent="0.2">
      <c r="A2249" t="s">
        <v>8729</v>
      </c>
      <c r="B2249">
        <v>38.305999999999997</v>
      </c>
      <c r="C2249">
        <v>142.102</v>
      </c>
      <c r="D2249">
        <v>51.8</v>
      </c>
      <c r="E2249">
        <v>5.2</v>
      </c>
      <c r="F2249" t="s">
        <v>23</v>
      </c>
      <c r="J2249">
        <v>0.8</v>
      </c>
      <c r="K2249" t="s">
        <v>212</v>
      </c>
      <c r="L2249" t="s">
        <v>8730</v>
      </c>
      <c r="M2249" t="s">
        <v>8731</v>
      </c>
      <c r="N2249" t="s">
        <v>8732</v>
      </c>
      <c r="O2249" t="s">
        <v>28</v>
      </c>
      <c r="T2249" t="s">
        <v>29</v>
      </c>
      <c r="U2249" t="s">
        <v>212</v>
      </c>
      <c r="V2249" t="s">
        <v>4468</v>
      </c>
    </row>
    <row r="2250" spans="1:22" x14ac:dyDescent="0.2">
      <c r="A2250" t="s">
        <v>8733</v>
      </c>
      <c r="B2250">
        <v>35.738</v>
      </c>
      <c r="C2250">
        <v>140.96799999999999</v>
      </c>
      <c r="D2250">
        <v>60.3</v>
      </c>
      <c r="E2250">
        <v>4.5</v>
      </c>
      <c r="F2250" t="s">
        <v>211</v>
      </c>
      <c r="J2250">
        <v>1</v>
      </c>
      <c r="K2250" t="s">
        <v>212</v>
      </c>
      <c r="L2250" t="s">
        <v>8734</v>
      </c>
      <c r="M2250" t="s">
        <v>8735</v>
      </c>
      <c r="N2250" t="s">
        <v>8736</v>
      </c>
      <c r="O2250" t="s">
        <v>28</v>
      </c>
      <c r="Q2250">
        <v>14.7</v>
      </c>
      <c r="S2250">
        <v>5</v>
      </c>
      <c r="T2250" t="s">
        <v>29</v>
      </c>
      <c r="U2250" t="s">
        <v>212</v>
      </c>
      <c r="V2250" t="s">
        <v>212</v>
      </c>
    </row>
    <row r="2251" spans="1:22" x14ac:dyDescent="0.2">
      <c r="A2251" t="s">
        <v>8737</v>
      </c>
      <c r="B2251">
        <v>33.765000000000001</v>
      </c>
      <c r="C2251">
        <v>136.899</v>
      </c>
      <c r="D2251">
        <v>358.3</v>
      </c>
      <c r="E2251">
        <v>4.8</v>
      </c>
      <c r="F2251" t="s">
        <v>211</v>
      </c>
      <c r="J2251">
        <v>0.9</v>
      </c>
      <c r="K2251" t="s">
        <v>212</v>
      </c>
      <c r="L2251" t="s">
        <v>8738</v>
      </c>
      <c r="M2251" t="s">
        <v>8739</v>
      </c>
      <c r="N2251" t="s">
        <v>8740</v>
      </c>
      <c r="O2251" t="s">
        <v>28</v>
      </c>
      <c r="Q2251">
        <v>3.4</v>
      </c>
      <c r="S2251">
        <v>33</v>
      </c>
      <c r="T2251" t="s">
        <v>29</v>
      </c>
      <c r="U2251" t="s">
        <v>212</v>
      </c>
      <c r="V2251" t="s">
        <v>212</v>
      </c>
    </row>
    <row r="2252" spans="1:22" x14ac:dyDescent="0.2">
      <c r="A2252" t="s">
        <v>8741</v>
      </c>
      <c r="B2252">
        <v>37.372999999999998</v>
      </c>
      <c r="C2252">
        <v>139.79900000000001</v>
      </c>
      <c r="D2252">
        <v>14.5</v>
      </c>
      <c r="E2252">
        <v>5.3</v>
      </c>
      <c r="F2252" t="s">
        <v>23</v>
      </c>
      <c r="J2252">
        <v>1</v>
      </c>
      <c r="K2252" t="s">
        <v>212</v>
      </c>
      <c r="L2252" t="s">
        <v>8742</v>
      </c>
      <c r="M2252" t="s">
        <v>8743</v>
      </c>
      <c r="N2252" t="s">
        <v>8744</v>
      </c>
      <c r="O2252" t="s">
        <v>28</v>
      </c>
      <c r="T2252" t="s">
        <v>29</v>
      </c>
      <c r="U2252" t="s">
        <v>212</v>
      </c>
      <c r="V2252" t="s">
        <v>4468</v>
      </c>
    </row>
    <row r="2253" spans="1:22" x14ac:dyDescent="0.2">
      <c r="A2253" t="s">
        <v>8745</v>
      </c>
      <c r="B2253">
        <v>37.292999999999999</v>
      </c>
      <c r="C2253">
        <v>139.84399999999999</v>
      </c>
      <c r="D2253">
        <v>33</v>
      </c>
      <c r="E2253">
        <v>4.8</v>
      </c>
      <c r="F2253" t="s">
        <v>211</v>
      </c>
      <c r="J2253">
        <v>1</v>
      </c>
      <c r="K2253" t="s">
        <v>212</v>
      </c>
      <c r="L2253" t="s">
        <v>8746</v>
      </c>
      <c r="M2253" t="s">
        <v>8747</v>
      </c>
      <c r="N2253" t="s">
        <v>8748</v>
      </c>
      <c r="O2253" t="s">
        <v>28</v>
      </c>
      <c r="S2253">
        <v>28</v>
      </c>
      <c r="T2253" t="s">
        <v>29</v>
      </c>
      <c r="U2253" t="s">
        <v>212</v>
      </c>
      <c r="V2253" t="s">
        <v>212</v>
      </c>
    </row>
    <row r="2254" spans="1:22" x14ac:dyDescent="0.2">
      <c r="A2254" t="s">
        <v>8749</v>
      </c>
      <c r="B2254">
        <v>35.692999999999998</v>
      </c>
      <c r="C2254">
        <v>139.261</v>
      </c>
      <c r="D2254">
        <v>10</v>
      </c>
      <c r="E2254">
        <v>4.8</v>
      </c>
      <c r="F2254" t="s">
        <v>211</v>
      </c>
      <c r="J2254">
        <v>1.1000000000000001</v>
      </c>
      <c r="K2254" t="s">
        <v>212</v>
      </c>
      <c r="L2254" t="s">
        <v>8750</v>
      </c>
      <c r="M2254" t="s">
        <v>8751</v>
      </c>
      <c r="N2254" t="s">
        <v>8752</v>
      </c>
      <c r="O2254" t="s">
        <v>28</v>
      </c>
      <c r="S2254">
        <v>19</v>
      </c>
      <c r="T2254" t="s">
        <v>29</v>
      </c>
      <c r="U2254" t="s">
        <v>212</v>
      </c>
      <c r="V2254" t="s">
        <v>212</v>
      </c>
    </row>
    <row r="2255" spans="1:22" x14ac:dyDescent="0.2">
      <c r="A2255" t="s">
        <v>8753</v>
      </c>
      <c r="B2255">
        <v>39.590000000000003</v>
      </c>
      <c r="C2255">
        <v>141.048</v>
      </c>
      <c r="D2255">
        <v>90.9</v>
      </c>
      <c r="E2255">
        <v>4.9000000000000004</v>
      </c>
      <c r="F2255" t="s">
        <v>211</v>
      </c>
      <c r="J2255">
        <v>0.9</v>
      </c>
      <c r="K2255" t="s">
        <v>212</v>
      </c>
      <c r="L2255" t="s">
        <v>8754</v>
      </c>
      <c r="M2255" t="s">
        <v>8755</v>
      </c>
      <c r="N2255" t="s">
        <v>1335</v>
      </c>
      <c r="O2255" t="s">
        <v>28</v>
      </c>
      <c r="S2255">
        <v>58</v>
      </c>
      <c r="T2255" t="s">
        <v>29</v>
      </c>
      <c r="U2255" t="s">
        <v>212</v>
      </c>
      <c r="V2255" t="s">
        <v>212</v>
      </c>
    </row>
    <row r="2256" spans="1:22" x14ac:dyDescent="0.2">
      <c r="A2256" t="s">
        <v>8756</v>
      </c>
      <c r="B2256">
        <v>34.905000000000001</v>
      </c>
      <c r="C2256">
        <v>135.59700000000001</v>
      </c>
      <c r="D2256">
        <v>370.1</v>
      </c>
      <c r="E2256">
        <v>4.9000000000000004</v>
      </c>
      <c r="F2256" t="s">
        <v>211</v>
      </c>
      <c r="J2256">
        <v>0.7</v>
      </c>
      <c r="K2256" t="s">
        <v>212</v>
      </c>
      <c r="L2256" t="s">
        <v>8757</v>
      </c>
      <c r="M2256" t="s">
        <v>8758</v>
      </c>
      <c r="N2256" t="s">
        <v>8759</v>
      </c>
      <c r="O2256" t="s">
        <v>28</v>
      </c>
      <c r="Q2256">
        <v>2.4</v>
      </c>
      <c r="S2256">
        <v>71</v>
      </c>
      <c r="T2256" t="s">
        <v>29</v>
      </c>
      <c r="U2256" t="s">
        <v>212</v>
      </c>
      <c r="V2256" t="s">
        <v>212</v>
      </c>
    </row>
    <row r="2257" spans="1:22" x14ac:dyDescent="0.2">
      <c r="A2257" t="s">
        <v>8760</v>
      </c>
      <c r="B2257">
        <v>34.293999999999997</v>
      </c>
      <c r="C2257">
        <v>137.33600000000001</v>
      </c>
      <c r="D2257">
        <v>33</v>
      </c>
      <c r="E2257">
        <v>4.8</v>
      </c>
      <c r="F2257" t="s">
        <v>211</v>
      </c>
      <c r="J2257">
        <v>0.7</v>
      </c>
      <c r="K2257" t="s">
        <v>212</v>
      </c>
      <c r="L2257" t="s">
        <v>8761</v>
      </c>
      <c r="M2257" t="s">
        <v>8762</v>
      </c>
      <c r="N2257" t="s">
        <v>8763</v>
      </c>
      <c r="O2257" t="s">
        <v>28</v>
      </c>
      <c r="S2257">
        <v>2</v>
      </c>
      <c r="T2257" t="s">
        <v>29</v>
      </c>
      <c r="U2257" t="s">
        <v>212</v>
      </c>
      <c r="V2257" t="s">
        <v>212</v>
      </c>
    </row>
    <row r="2258" spans="1:22" x14ac:dyDescent="0.2">
      <c r="A2258" t="s">
        <v>8764</v>
      </c>
      <c r="B2258">
        <v>34.386000000000003</v>
      </c>
      <c r="C2258">
        <v>137.33799999999999</v>
      </c>
      <c r="D2258">
        <v>301.7</v>
      </c>
      <c r="E2258">
        <v>4.8</v>
      </c>
      <c r="F2258" t="s">
        <v>211</v>
      </c>
      <c r="J2258">
        <v>0.7</v>
      </c>
      <c r="K2258" t="s">
        <v>212</v>
      </c>
      <c r="L2258" t="s">
        <v>8765</v>
      </c>
      <c r="M2258" t="s">
        <v>8766</v>
      </c>
      <c r="N2258" t="s">
        <v>8767</v>
      </c>
      <c r="O2258" t="s">
        <v>28</v>
      </c>
      <c r="Q2258">
        <v>2.7</v>
      </c>
      <c r="S2258">
        <v>61</v>
      </c>
      <c r="T2258" t="s">
        <v>29</v>
      </c>
      <c r="U2258" t="s">
        <v>212</v>
      </c>
      <c r="V2258" t="s">
        <v>212</v>
      </c>
    </row>
    <row r="2259" spans="1:22" x14ac:dyDescent="0.2">
      <c r="A2259" t="s">
        <v>8768</v>
      </c>
      <c r="B2259">
        <v>40.573</v>
      </c>
      <c r="C2259">
        <v>142.78299999999999</v>
      </c>
      <c r="D2259">
        <v>33</v>
      </c>
      <c r="E2259">
        <v>5.3</v>
      </c>
      <c r="F2259" t="s">
        <v>211</v>
      </c>
      <c r="J2259">
        <v>1.1000000000000001</v>
      </c>
      <c r="K2259" t="s">
        <v>212</v>
      </c>
      <c r="L2259" t="s">
        <v>8769</v>
      </c>
      <c r="M2259" t="s">
        <v>8770</v>
      </c>
      <c r="N2259" t="s">
        <v>8771</v>
      </c>
      <c r="O2259" t="s">
        <v>28</v>
      </c>
      <c r="S2259">
        <v>23</v>
      </c>
      <c r="T2259" t="s">
        <v>29</v>
      </c>
      <c r="U2259" t="s">
        <v>212</v>
      </c>
      <c r="V2259" t="s">
        <v>212</v>
      </c>
    </row>
    <row r="2260" spans="1:22" x14ac:dyDescent="0.2">
      <c r="A2260" t="s">
        <v>8772</v>
      </c>
      <c r="B2260">
        <v>40.296999999999997</v>
      </c>
      <c r="C2260">
        <v>143.023</v>
      </c>
      <c r="D2260">
        <v>32.700000000000003</v>
      </c>
      <c r="E2260">
        <v>4.9000000000000004</v>
      </c>
      <c r="F2260" t="s">
        <v>211</v>
      </c>
      <c r="J2260">
        <v>1</v>
      </c>
      <c r="K2260" t="s">
        <v>212</v>
      </c>
      <c r="L2260" t="s">
        <v>8773</v>
      </c>
      <c r="M2260" t="s">
        <v>8774</v>
      </c>
      <c r="N2260" t="s">
        <v>8775</v>
      </c>
      <c r="O2260" t="s">
        <v>28</v>
      </c>
      <c r="S2260">
        <v>22</v>
      </c>
      <c r="T2260" t="s">
        <v>29</v>
      </c>
      <c r="U2260" t="s">
        <v>212</v>
      </c>
      <c r="V2260" t="s">
        <v>212</v>
      </c>
    </row>
    <row r="2261" spans="1:22" x14ac:dyDescent="0.2">
      <c r="A2261" t="s">
        <v>8776</v>
      </c>
      <c r="B2261">
        <v>40.392000000000003</v>
      </c>
      <c r="C2261">
        <v>142.941</v>
      </c>
      <c r="D2261">
        <v>33</v>
      </c>
      <c r="E2261">
        <v>4.7</v>
      </c>
      <c r="F2261" t="s">
        <v>211</v>
      </c>
      <c r="J2261">
        <v>0.9</v>
      </c>
      <c r="K2261" t="s">
        <v>212</v>
      </c>
      <c r="L2261" t="s">
        <v>8777</v>
      </c>
      <c r="M2261" t="s">
        <v>8778</v>
      </c>
      <c r="N2261" t="s">
        <v>8779</v>
      </c>
      <c r="O2261" t="s">
        <v>28</v>
      </c>
      <c r="S2261">
        <v>3</v>
      </c>
      <c r="T2261" t="s">
        <v>29</v>
      </c>
      <c r="U2261" t="s">
        <v>212</v>
      </c>
      <c r="V2261" t="s">
        <v>212</v>
      </c>
    </row>
    <row r="2262" spans="1:22" x14ac:dyDescent="0.2">
      <c r="A2262" t="s">
        <v>8780</v>
      </c>
      <c r="B2262">
        <v>40.545999999999999</v>
      </c>
      <c r="C2262">
        <v>142.61600000000001</v>
      </c>
      <c r="D2262">
        <v>33</v>
      </c>
      <c r="E2262">
        <v>4.8</v>
      </c>
      <c r="F2262" t="s">
        <v>211</v>
      </c>
      <c r="J2262">
        <v>0.7</v>
      </c>
      <c r="K2262" t="s">
        <v>212</v>
      </c>
      <c r="L2262" t="s">
        <v>8781</v>
      </c>
      <c r="M2262" t="s">
        <v>8782</v>
      </c>
      <c r="N2262" t="s">
        <v>8783</v>
      </c>
      <c r="O2262" t="s">
        <v>28</v>
      </c>
      <c r="S2262">
        <v>18</v>
      </c>
      <c r="T2262" t="s">
        <v>29</v>
      </c>
      <c r="U2262" t="s">
        <v>212</v>
      </c>
      <c r="V2262" t="s">
        <v>212</v>
      </c>
    </row>
    <row r="2263" spans="1:22" x14ac:dyDescent="0.2">
      <c r="A2263" t="s">
        <v>8784</v>
      </c>
      <c r="B2263">
        <v>40.094000000000001</v>
      </c>
      <c r="C2263">
        <v>142.68700000000001</v>
      </c>
      <c r="D2263">
        <v>21.9</v>
      </c>
      <c r="E2263">
        <v>6.2</v>
      </c>
      <c r="F2263" t="s">
        <v>23</v>
      </c>
      <c r="J2263">
        <v>0.9</v>
      </c>
      <c r="K2263" t="s">
        <v>212</v>
      </c>
      <c r="L2263" t="s">
        <v>8785</v>
      </c>
      <c r="M2263" t="s">
        <v>8786</v>
      </c>
      <c r="N2263" t="s">
        <v>8787</v>
      </c>
      <c r="O2263" t="s">
        <v>28</v>
      </c>
      <c r="T2263" t="s">
        <v>29</v>
      </c>
      <c r="U2263" t="s">
        <v>212</v>
      </c>
      <c r="V2263" t="s">
        <v>4468</v>
      </c>
    </row>
    <row r="2264" spans="1:22" x14ac:dyDescent="0.2">
      <c r="A2264" t="s">
        <v>8788</v>
      </c>
      <c r="B2264">
        <v>40.115000000000002</v>
      </c>
      <c r="C2264">
        <v>142.78800000000001</v>
      </c>
      <c r="D2264">
        <v>39.6</v>
      </c>
      <c r="E2264">
        <v>5.4</v>
      </c>
      <c r="F2264" t="s">
        <v>211</v>
      </c>
      <c r="J2264">
        <v>0.9</v>
      </c>
      <c r="K2264" t="s">
        <v>212</v>
      </c>
      <c r="L2264" t="s">
        <v>8789</v>
      </c>
      <c r="M2264" t="s">
        <v>8790</v>
      </c>
      <c r="N2264" t="s">
        <v>8791</v>
      </c>
      <c r="O2264" t="s">
        <v>28</v>
      </c>
      <c r="S2264">
        <v>76</v>
      </c>
      <c r="T2264" t="s">
        <v>29</v>
      </c>
      <c r="U2264" t="s">
        <v>212</v>
      </c>
      <c r="V2264" t="s">
        <v>212</v>
      </c>
    </row>
    <row r="2265" spans="1:22" x14ac:dyDescent="0.2">
      <c r="A2265" t="s">
        <v>8792</v>
      </c>
      <c r="B2265">
        <v>40.305</v>
      </c>
      <c r="C2265">
        <v>142.88399999999999</v>
      </c>
      <c r="D2265">
        <v>33</v>
      </c>
      <c r="E2265">
        <v>4.9000000000000004</v>
      </c>
      <c r="F2265" t="s">
        <v>211</v>
      </c>
      <c r="J2265">
        <v>0.9</v>
      </c>
      <c r="K2265" t="s">
        <v>212</v>
      </c>
      <c r="L2265" t="s">
        <v>8793</v>
      </c>
      <c r="M2265" t="s">
        <v>8794</v>
      </c>
      <c r="N2265" t="s">
        <v>8795</v>
      </c>
      <c r="O2265" t="s">
        <v>28</v>
      </c>
      <c r="S2265">
        <v>13</v>
      </c>
      <c r="T2265" t="s">
        <v>29</v>
      </c>
      <c r="U2265" t="s">
        <v>212</v>
      </c>
      <c r="V2265" t="s">
        <v>212</v>
      </c>
    </row>
    <row r="2266" spans="1:22" x14ac:dyDescent="0.2">
      <c r="A2266" t="s">
        <v>8796</v>
      </c>
      <c r="B2266">
        <v>40.292999999999999</v>
      </c>
      <c r="C2266">
        <v>142.36099999999999</v>
      </c>
      <c r="D2266">
        <v>43.6</v>
      </c>
      <c r="E2266">
        <v>5.3</v>
      </c>
      <c r="F2266" t="s">
        <v>211</v>
      </c>
      <c r="J2266">
        <v>0.9</v>
      </c>
      <c r="K2266" t="s">
        <v>212</v>
      </c>
      <c r="L2266" t="s">
        <v>8797</v>
      </c>
      <c r="M2266" t="s">
        <v>8798</v>
      </c>
      <c r="N2266" t="s">
        <v>8799</v>
      </c>
      <c r="O2266" t="s">
        <v>28</v>
      </c>
      <c r="S2266">
        <v>56</v>
      </c>
      <c r="T2266" t="s">
        <v>29</v>
      </c>
      <c r="U2266" t="s">
        <v>212</v>
      </c>
      <c r="V2266" t="s">
        <v>212</v>
      </c>
    </row>
    <row r="2267" spans="1:22" x14ac:dyDescent="0.2">
      <c r="A2267" t="s">
        <v>8800</v>
      </c>
      <c r="B2267">
        <v>40.773000000000003</v>
      </c>
      <c r="C2267">
        <v>142.10900000000001</v>
      </c>
      <c r="D2267">
        <v>55.6</v>
      </c>
      <c r="E2267">
        <v>5.5</v>
      </c>
      <c r="F2267" t="s">
        <v>23</v>
      </c>
      <c r="J2267">
        <v>0.8</v>
      </c>
      <c r="K2267" t="s">
        <v>212</v>
      </c>
      <c r="L2267" t="s">
        <v>8801</v>
      </c>
      <c r="M2267" t="s">
        <v>8802</v>
      </c>
      <c r="N2267" t="s">
        <v>8803</v>
      </c>
      <c r="O2267" t="s">
        <v>28</v>
      </c>
      <c r="T2267" t="s">
        <v>29</v>
      </c>
      <c r="U2267" t="s">
        <v>212</v>
      </c>
      <c r="V2267" t="s">
        <v>4468</v>
      </c>
    </row>
    <row r="2268" spans="1:22" x14ac:dyDescent="0.2">
      <c r="A2268" t="s">
        <v>8804</v>
      </c>
      <c r="B2268">
        <v>40.4</v>
      </c>
      <c r="C2268">
        <v>142.92099999999999</v>
      </c>
      <c r="D2268">
        <v>33</v>
      </c>
      <c r="E2268">
        <v>5.0999999999999996</v>
      </c>
      <c r="F2268" t="s">
        <v>23</v>
      </c>
      <c r="J2268">
        <v>0.7</v>
      </c>
      <c r="K2268" t="s">
        <v>212</v>
      </c>
      <c r="L2268" t="s">
        <v>8805</v>
      </c>
      <c r="M2268" t="s">
        <v>8806</v>
      </c>
      <c r="N2268" t="s">
        <v>8779</v>
      </c>
      <c r="O2268" t="s">
        <v>28</v>
      </c>
      <c r="T2268" t="s">
        <v>29</v>
      </c>
      <c r="U2268" t="s">
        <v>212</v>
      </c>
      <c r="V2268" t="s">
        <v>4468</v>
      </c>
    </row>
    <row r="2269" spans="1:22" x14ac:dyDescent="0.2">
      <c r="A2269" t="s">
        <v>8807</v>
      </c>
      <c r="B2269">
        <v>36.104999999999997</v>
      </c>
      <c r="C2269">
        <v>139.82</v>
      </c>
      <c r="D2269">
        <v>138.4</v>
      </c>
      <c r="E2269">
        <v>4.5999999999999996</v>
      </c>
      <c r="F2269" t="s">
        <v>211</v>
      </c>
      <c r="J2269">
        <v>0.3</v>
      </c>
      <c r="K2269" t="s">
        <v>212</v>
      </c>
      <c r="L2269" t="s">
        <v>8808</v>
      </c>
      <c r="M2269" t="s">
        <v>8809</v>
      </c>
      <c r="N2269" t="s">
        <v>8810</v>
      </c>
      <c r="O2269" t="s">
        <v>28</v>
      </c>
      <c r="Q2269">
        <v>3.6</v>
      </c>
      <c r="S2269">
        <v>3</v>
      </c>
      <c r="T2269" t="s">
        <v>29</v>
      </c>
      <c r="U2269" t="s">
        <v>212</v>
      </c>
      <c r="V2269" t="s">
        <v>212</v>
      </c>
    </row>
    <row r="2270" spans="1:22" x14ac:dyDescent="0.2">
      <c r="A2270" t="s">
        <v>8811</v>
      </c>
      <c r="B2270">
        <v>40.905000000000001</v>
      </c>
      <c r="C2270">
        <v>142.11699999999999</v>
      </c>
      <c r="D2270">
        <v>33</v>
      </c>
      <c r="E2270">
        <v>5</v>
      </c>
      <c r="F2270" t="s">
        <v>211</v>
      </c>
      <c r="J2270">
        <v>0.7</v>
      </c>
      <c r="K2270" t="s">
        <v>212</v>
      </c>
      <c r="L2270" t="s">
        <v>8812</v>
      </c>
      <c r="M2270" t="s">
        <v>8813</v>
      </c>
      <c r="N2270" t="s">
        <v>8814</v>
      </c>
      <c r="O2270" t="s">
        <v>28</v>
      </c>
      <c r="S2270">
        <v>17</v>
      </c>
      <c r="T2270" t="s">
        <v>29</v>
      </c>
      <c r="U2270" t="s">
        <v>212</v>
      </c>
      <c r="V2270" t="s">
        <v>212</v>
      </c>
    </row>
    <row r="2271" spans="1:22" x14ac:dyDescent="0.2">
      <c r="A2271" t="s">
        <v>8815</v>
      </c>
      <c r="B2271">
        <v>40.216999999999999</v>
      </c>
      <c r="C2271">
        <v>142.54599999999999</v>
      </c>
      <c r="D2271">
        <v>43</v>
      </c>
      <c r="E2271">
        <v>6</v>
      </c>
      <c r="F2271" t="s">
        <v>23</v>
      </c>
      <c r="J2271">
        <v>1</v>
      </c>
      <c r="K2271" t="s">
        <v>212</v>
      </c>
      <c r="L2271" t="s">
        <v>8816</v>
      </c>
      <c r="M2271" t="s">
        <v>8817</v>
      </c>
      <c r="N2271" t="s">
        <v>8818</v>
      </c>
      <c r="O2271" t="s">
        <v>28</v>
      </c>
      <c r="Q2271">
        <v>4</v>
      </c>
      <c r="T2271" t="s">
        <v>29</v>
      </c>
      <c r="U2271" t="s">
        <v>212</v>
      </c>
      <c r="V2271" t="s">
        <v>4468</v>
      </c>
    </row>
    <row r="2272" spans="1:22" x14ac:dyDescent="0.2">
      <c r="A2272" t="s">
        <v>8819</v>
      </c>
      <c r="B2272">
        <v>40.183</v>
      </c>
      <c r="C2272">
        <v>142.786</v>
      </c>
      <c r="D2272">
        <v>33</v>
      </c>
      <c r="E2272">
        <v>5</v>
      </c>
      <c r="F2272" t="s">
        <v>211</v>
      </c>
      <c r="J2272">
        <v>1</v>
      </c>
      <c r="K2272" t="s">
        <v>212</v>
      </c>
      <c r="L2272" t="s">
        <v>8820</v>
      </c>
      <c r="M2272" t="s">
        <v>8821</v>
      </c>
      <c r="N2272" t="s">
        <v>8822</v>
      </c>
      <c r="O2272" t="s">
        <v>28</v>
      </c>
      <c r="S2272">
        <v>19</v>
      </c>
      <c r="T2272" t="s">
        <v>29</v>
      </c>
      <c r="U2272" t="s">
        <v>212</v>
      </c>
      <c r="V2272" t="s">
        <v>212</v>
      </c>
    </row>
    <row r="2273" spans="1:22" x14ac:dyDescent="0.2">
      <c r="A2273" t="s">
        <v>8823</v>
      </c>
      <c r="B2273">
        <v>35.82</v>
      </c>
      <c r="C2273">
        <v>139.99299999999999</v>
      </c>
      <c r="D2273">
        <v>75.8</v>
      </c>
      <c r="E2273">
        <v>5.0999999999999996</v>
      </c>
      <c r="F2273" t="s">
        <v>23</v>
      </c>
      <c r="J2273">
        <v>0.9</v>
      </c>
      <c r="K2273" t="s">
        <v>212</v>
      </c>
      <c r="L2273" t="s">
        <v>8824</v>
      </c>
      <c r="M2273" t="s">
        <v>8825</v>
      </c>
      <c r="N2273" t="s">
        <v>8826</v>
      </c>
      <c r="O2273" t="s">
        <v>28</v>
      </c>
      <c r="Q2273">
        <v>3.8</v>
      </c>
      <c r="T2273" t="s">
        <v>29</v>
      </c>
      <c r="U2273" t="s">
        <v>212</v>
      </c>
      <c r="V2273" t="s">
        <v>4468</v>
      </c>
    </row>
    <row r="2274" spans="1:22" x14ac:dyDescent="0.2">
      <c r="A2274" t="s">
        <v>8827</v>
      </c>
      <c r="B2274">
        <v>40.048999999999999</v>
      </c>
      <c r="C2274">
        <v>142.68600000000001</v>
      </c>
      <c r="D2274">
        <v>42</v>
      </c>
      <c r="E2274">
        <v>5.2</v>
      </c>
      <c r="F2274" t="s">
        <v>23</v>
      </c>
      <c r="J2274">
        <v>0.9</v>
      </c>
      <c r="K2274" t="s">
        <v>212</v>
      </c>
      <c r="L2274" t="s">
        <v>8828</v>
      </c>
      <c r="M2274" t="s">
        <v>8829</v>
      </c>
      <c r="N2274" t="s">
        <v>7409</v>
      </c>
      <c r="O2274" t="s">
        <v>28</v>
      </c>
      <c r="Q2274">
        <v>4.7</v>
      </c>
      <c r="T2274" t="s">
        <v>29</v>
      </c>
      <c r="U2274" t="s">
        <v>212</v>
      </c>
      <c r="V2274" t="s">
        <v>4468</v>
      </c>
    </row>
    <row r="2275" spans="1:22" x14ac:dyDescent="0.2">
      <c r="A2275" t="s">
        <v>8830</v>
      </c>
      <c r="B2275">
        <v>40.167000000000002</v>
      </c>
      <c r="C2275">
        <v>142.55199999999999</v>
      </c>
      <c r="D2275">
        <v>49.3</v>
      </c>
      <c r="E2275">
        <v>4.8</v>
      </c>
      <c r="F2275" t="s">
        <v>211</v>
      </c>
      <c r="J2275">
        <v>1</v>
      </c>
      <c r="K2275" t="s">
        <v>212</v>
      </c>
      <c r="L2275" t="s">
        <v>8831</v>
      </c>
      <c r="M2275" t="s">
        <v>8832</v>
      </c>
      <c r="N2275" t="s">
        <v>7409</v>
      </c>
      <c r="O2275" t="s">
        <v>28</v>
      </c>
      <c r="Q2275">
        <v>5.4</v>
      </c>
      <c r="S2275">
        <v>29</v>
      </c>
      <c r="T2275" t="s">
        <v>29</v>
      </c>
      <c r="U2275" t="s">
        <v>212</v>
      </c>
      <c r="V2275" t="s">
        <v>212</v>
      </c>
    </row>
    <row r="2276" spans="1:22" x14ac:dyDescent="0.2">
      <c r="A2276" t="s">
        <v>8833</v>
      </c>
      <c r="B2276">
        <v>40.520000000000003</v>
      </c>
      <c r="C2276">
        <v>142.458</v>
      </c>
      <c r="D2276">
        <v>33</v>
      </c>
      <c r="E2276">
        <v>4.5999999999999996</v>
      </c>
      <c r="F2276" t="s">
        <v>211</v>
      </c>
      <c r="J2276">
        <v>0.9</v>
      </c>
      <c r="K2276" t="s">
        <v>212</v>
      </c>
      <c r="L2276" t="s">
        <v>8834</v>
      </c>
      <c r="M2276" t="s">
        <v>8835</v>
      </c>
      <c r="N2276" t="s">
        <v>8836</v>
      </c>
      <c r="O2276" t="s">
        <v>28</v>
      </c>
      <c r="S2276">
        <v>8</v>
      </c>
      <c r="T2276" t="s">
        <v>29</v>
      </c>
      <c r="U2276" t="s">
        <v>212</v>
      </c>
      <c r="V2276" t="s">
        <v>212</v>
      </c>
    </row>
    <row r="2277" spans="1:22" x14ac:dyDescent="0.2">
      <c r="A2277" t="s">
        <v>8837</v>
      </c>
      <c r="B2277">
        <v>38.024999999999999</v>
      </c>
      <c r="C2277">
        <v>141.84200000000001</v>
      </c>
      <c r="D2277">
        <v>87.7</v>
      </c>
      <c r="E2277">
        <v>4.5999999999999996</v>
      </c>
      <c r="F2277" t="s">
        <v>211</v>
      </c>
      <c r="J2277">
        <v>0.8</v>
      </c>
      <c r="K2277" t="s">
        <v>212</v>
      </c>
      <c r="L2277" t="s">
        <v>8838</v>
      </c>
      <c r="M2277" t="s">
        <v>8839</v>
      </c>
      <c r="N2277" t="s">
        <v>8840</v>
      </c>
      <c r="O2277" t="s">
        <v>28</v>
      </c>
      <c r="Q2277">
        <v>4.3</v>
      </c>
      <c r="S2277">
        <v>30</v>
      </c>
      <c r="T2277" t="s">
        <v>29</v>
      </c>
      <c r="U2277" t="s">
        <v>212</v>
      </c>
      <c r="V2277" t="s">
        <v>212</v>
      </c>
    </row>
    <row r="2278" spans="1:22" x14ac:dyDescent="0.2">
      <c r="A2278" t="s">
        <v>8841</v>
      </c>
      <c r="B2278">
        <v>34.018000000000001</v>
      </c>
      <c r="C2278">
        <v>139.13999999999999</v>
      </c>
      <c r="D2278">
        <v>18.2</v>
      </c>
      <c r="E2278">
        <v>4.8</v>
      </c>
      <c r="F2278" t="s">
        <v>211</v>
      </c>
      <c r="J2278">
        <v>0.9</v>
      </c>
      <c r="K2278" t="s">
        <v>212</v>
      </c>
      <c r="L2278" t="s">
        <v>8842</v>
      </c>
      <c r="M2278" t="s">
        <v>8843</v>
      </c>
      <c r="N2278" t="s">
        <v>8844</v>
      </c>
      <c r="O2278" t="s">
        <v>28</v>
      </c>
      <c r="Q2278">
        <v>4.5</v>
      </c>
      <c r="S2278">
        <v>28</v>
      </c>
      <c r="T2278" t="s">
        <v>29</v>
      </c>
      <c r="U2278" t="s">
        <v>212</v>
      </c>
      <c r="V2278" t="s">
        <v>212</v>
      </c>
    </row>
    <row r="2279" spans="1:22" x14ac:dyDescent="0.2">
      <c r="A2279" t="s">
        <v>8845</v>
      </c>
      <c r="B2279">
        <v>40.246000000000002</v>
      </c>
      <c r="C2279">
        <v>142.17500000000001</v>
      </c>
      <c r="D2279">
        <v>26.9</v>
      </c>
      <c r="E2279">
        <v>7</v>
      </c>
      <c r="F2279" t="s">
        <v>23</v>
      </c>
      <c r="J2279">
        <v>0.9</v>
      </c>
      <c r="K2279" t="s">
        <v>212</v>
      </c>
      <c r="L2279" t="s">
        <v>8846</v>
      </c>
      <c r="M2279" t="s">
        <v>8847</v>
      </c>
      <c r="N2279" t="s">
        <v>8848</v>
      </c>
      <c r="O2279" t="s">
        <v>28</v>
      </c>
      <c r="T2279" t="s">
        <v>29</v>
      </c>
      <c r="U2279" t="s">
        <v>212</v>
      </c>
      <c r="V2279" t="s">
        <v>4468</v>
      </c>
    </row>
    <row r="2280" spans="1:22" x14ac:dyDescent="0.2">
      <c r="A2280" t="s">
        <v>8849</v>
      </c>
      <c r="B2280">
        <v>40.258000000000003</v>
      </c>
      <c r="C2280">
        <v>142.364</v>
      </c>
      <c r="D2280">
        <v>32</v>
      </c>
      <c r="E2280">
        <v>6</v>
      </c>
      <c r="F2280" t="s">
        <v>7411</v>
      </c>
      <c r="J2280">
        <v>0.8</v>
      </c>
      <c r="K2280" t="s">
        <v>212</v>
      </c>
      <c r="L2280" t="s">
        <v>8850</v>
      </c>
      <c r="M2280" t="s">
        <v>8851</v>
      </c>
      <c r="N2280" t="s">
        <v>8852</v>
      </c>
      <c r="O2280" t="s">
        <v>28</v>
      </c>
      <c r="T2280" t="s">
        <v>29</v>
      </c>
      <c r="U2280" t="s">
        <v>212</v>
      </c>
      <c r="V2280" t="s">
        <v>212</v>
      </c>
    </row>
    <row r="2281" spans="1:22" x14ac:dyDescent="0.2">
      <c r="A2281" t="s">
        <v>8853</v>
      </c>
      <c r="B2281">
        <v>40.180999999999997</v>
      </c>
      <c r="C2281">
        <v>142.47499999999999</v>
      </c>
      <c r="D2281">
        <v>44.2</v>
      </c>
      <c r="E2281">
        <v>5.0999999999999996</v>
      </c>
      <c r="F2281" t="s">
        <v>211</v>
      </c>
      <c r="J2281">
        <v>0.9</v>
      </c>
      <c r="K2281" t="s">
        <v>212</v>
      </c>
      <c r="L2281" t="s">
        <v>8854</v>
      </c>
      <c r="M2281" t="s">
        <v>8855</v>
      </c>
      <c r="N2281" t="s">
        <v>6426</v>
      </c>
      <c r="O2281" t="s">
        <v>28</v>
      </c>
      <c r="S2281">
        <v>65</v>
      </c>
      <c r="T2281" t="s">
        <v>29</v>
      </c>
      <c r="U2281" t="s">
        <v>212</v>
      </c>
      <c r="V2281" t="s">
        <v>212</v>
      </c>
    </row>
    <row r="2282" spans="1:22" x14ac:dyDescent="0.2">
      <c r="A2282" t="s">
        <v>8856</v>
      </c>
      <c r="B2282">
        <v>36.347000000000001</v>
      </c>
      <c r="C2282">
        <v>139.892</v>
      </c>
      <c r="D2282">
        <v>69.400000000000006</v>
      </c>
      <c r="E2282">
        <v>4.9000000000000004</v>
      </c>
      <c r="F2282" t="s">
        <v>211</v>
      </c>
      <c r="J2282">
        <v>0.9</v>
      </c>
      <c r="K2282" t="s">
        <v>212</v>
      </c>
      <c r="L2282" t="s">
        <v>8857</v>
      </c>
      <c r="M2282" t="s">
        <v>8858</v>
      </c>
      <c r="N2282" t="s">
        <v>8859</v>
      </c>
      <c r="O2282" t="s">
        <v>28</v>
      </c>
      <c r="S2282">
        <v>64</v>
      </c>
      <c r="T2282" t="s">
        <v>29</v>
      </c>
      <c r="U2282" t="s">
        <v>212</v>
      </c>
      <c r="V2282" t="s">
        <v>212</v>
      </c>
    </row>
    <row r="2283" spans="1:22" x14ac:dyDescent="0.2">
      <c r="A2283" t="s">
        <v>8860</v>
      </c>
      <c r="B2283">
        <v>36.36</v>
      </c>
      <c r="C2283">
        <v>139.958</v>
      </c>
      <c r="D2283">
        <v>77.099999999999994</v>
      </c>
      <c r="E2283">
        <v>4.5</v>
      </c>
      <c r="F2283" t="s">
        <v>211</v>
      </c>
      <c r="J2283">
        <v>1.1000000000000001</v>
      </c>
      <c r="K2283" t="s">
        <v>212</v>
      </c>
      <c r="L2283" t="s">
        <v>8861</v>
      </c>
      <c r="M2283" t="s">
        <v>8862</v>
      </c>
      <c r="N2283" t="s">
        <v>8863</v>
      </c>
      <c r="O2283" t="s">
        <v>28</v>
      </c>
      <c r="Q2283">
        <v>4.5999999999999996</v>
      </c>
      <c r="S2283">
        <v>22</v>
      </c>
      <c r="T2283" t="s">
        <v>29</v>
      </c>
      <c r="U2283" t="s">
        <v>212</v>
      </c>
      <c r="V2283" t="s">
        <v>212</v>
      </c>
    </row>
    <row r="2284" spans="1:22" x14ac:dyDescent="0.2">
      <c r="A2284" t="s">
        <v>8864</v>
      </c>
      <c r="B2284">
        <v>40.183999999999997</v>
      </c>
      <c r="C2284">
        <v>142.44900000000001</v>
      </c>
      <c r="D2284">
        <v>44.5</v>
      </c>
      <c r="E2284">
        <v>5</v>
      </c>
      <c r="F2284" t="s">
        <v>211</v>
      </c>
      <c r="J2284">
        <v>1</v>
      </c>
      <c r="K2284" t="s">
        <v>212</v>
      </c>
      <c r="L2284" t="s">
        <v>8865</v>
      </c>
      <c r="M2284" t="s">
        <v>8866</v>
      </c>
      <c r="N2284" t="s">
        <v>1059</v>
      </c>
      <c r="O2284" t="s">
        <v>28</v>
      </c>
      <c r="S2284">
        <v>50</v>
      </c>
      <c r="T2284" t="s">
        <v>29</v>
      </c>
      <c r="U2284" t="s">
        <v>212</v>
      </c>
      <c r="V2284" t="s">
        <v>212</v>
      </c>
    </row>
    <row r="2285" spans="1:22" x14ac:dyDescent="0.2">
      <c r="A2285" t="s">
        <v>8867</v>
      </c>
      <c r="B2285">
        <v>35.880000000000003</v>
      </c>
      <c r="C2285">
        <v>141.34299999999999</v>
      </c>
      <c r="D2285">
        <v>33.299999999999997</v>
      </c>
      <c r="E2285">
        <v>6</v>
      </c>
      <c r="F2285" t="s">
        <v>23</v>
      </c>
      <c r="J2285">
        <v>0.9</v>
      </c>
      <c r="K2285" t="s">
        <v>212</v>
      </c>
      <c r="L2285" t="s">
        <v>8868</v>
      </c>
      <c r="M2285" t="s">
        <v>8869</v>
      </c>
      <c r="N2285" t="s">
        <v>8870</v>
      </c>
      <c r="O2285" t="s">
        <v>28</v>
      </c>
      <c r="T2285" t="s">
        <v>29</v>
      </c>
      <c r="U2285" t="s">
        <v>212</v>
      </c>
      <c r="V2285" t="s">
        <v>4468</v>
      </c>
    </row>
    <row r="2286" spans="1:22" x14ac:dyDescent="0.2">
      <c r="A2286" t="s">
        <v>8871</v>
      </c>
      <c r="B2286">
        <v>40.713000000000001</v>
      </c>
      <c r="C2286">
        <v>141.864</v>
      </c>
      <c r="D2286">
        <v>33</v>
      </c>
      <c r="E2286">
        <v>5</v>
      </c>
      <c r="F2286" t="s">
        <v>211</v>
      </c>
      <c r="J2286">
        <v>1</v>
      </c>
      <c r="K2286" t="s">
        <v>212</v>
      </c>
      <c r="L2286" t="s">
        <v>8872</v>
      </c>
      <c r="M2286" t="s">
        <v>8873</v>
      </c>
      <c r="N2286" t="s">
        <v>8874</v>
      </c>
      <c r="O2286" t="s">
        <v>28</v>
      </c>
      <c r="S2286">
        <v>4</v>
      </c>
      <c r="T2286" t="s">
        <v>29</v>
      </c>
      <c r="U2286" t="s">
        <v>212</v>
      </c>
      <c r="V2286" t="s">
        <v>212</v>
      </c>
    </row>
    <row r="2287" spans="1:22" x14ac:dyDescent="0.2">
      <c r="A2287" t="s">
        <v>8875</v>
      </c>
      <c r="B2287">
        <v>35.965000000000003</v>
      </c>
      <c r="C2287">
        <v>141.51599999999999</v>
      </c>
      <c r="D2287">
        <v>33</v>
      </c>
      <c r="E2287">
        <v>4.7</v>
      </c>
      <c r="F2287" t="s">
        <v>211</v>
      </c>
      <c r="J2287">
        <v>0.9</v>
      </c>
      <c r="K2287" t="s">
        <v>212</v>
      </c>
      <c r="L2287" t="s">
        <v>8876</v>
      </c>
      <c r="M2287" t="s">
        <v>8877</v>
      </c>
      <c r="N2287" t="s">
        <v>8878</v>
      </c>
      <c r="O2287" t="s">
        <v>28</v>
      </c>
      <c r="S2287">
        <v>19</v>
      </c>
      <c r="T2287" t="s">
        <v>29</v>
      </c>
      <c r="U2287" t="s">
        <v>212</v>
      </c>
      <c r="V2287" t="s">
        <v>212</v>
      </c>
    </row>
    <row r="2288" spans="1:22" x14ac:dyDescent="0.2">
      <c r="A2288" t="s">
        <v>8879</v>
      </c>
      <c r="B2288">
        <v>34.277000000000001</v>
      </c>
      <c r="C2288">
        <v>139.095</v>
      </c>
      <c r="D2288">
        <v>25.4</v>
      </c>
      <c r="E2288">
        <v>5.0999999999999996</v>
      </c>
      <c r="F2288" t="s">
        <v>211</v>
      </c>
      <c r="J2288">
        <v>0.9</v>
      </c>
      <c r="K2288" t="s">
        <v>212</v>
      </c>
      <c r="L2288" t="s">
        <v>8880</v>
      </c>
      <c r="M2288" t="s">
        <v>8881</v>
      </c>
      <c r="N2288" t="s">
        <v>8882</v>
      </c>
      <c r="O2288" t="s">
        <v>28</v>
      </c>
      <c r="S2288">
        <v>70</v>
      </c>
      <c r="T2288" t="s">
        <v>29</v>
      </c>
      <c r="U2288" t="s">
        <v>212</v>
      </c>
      <c r="V2288" t="s">
        <v>212</v>
      </c>
    </row>
    <row r="2289" spans="1:22" x14ac:dyDescent="0.2">
      <c r="A2289" t="s">
        <v>8883</v>
      </c>
      <c r="B2289">
        <v>34.167000000000002</v>
      </c>
      <c r="C2289">
        <v>139.28399999999999</v>
      </c>
      <c r="D2289">
        <v>17.899999999999999</v>
      </c>
      <c r="E2289">
        <v>4.5</v>
      </c>
      <c r="F2289" t="s">
        <v>211</v>
      </c>
      <c r="J2289">
        <v>0.8</v>
      </c>
      <c r="K2289" t="s">
        <v>212</v>
      </c>
      <c r="L2289" t="s">
        <v>8884</v>
      </c>
      <c r="M2289" t="s">
        <v>8885</v>
      </c>
      <c r="N2289" t="s">
        <v>7500</v>
      </c>
      <c r="O2289" t="s">
        <v>28</v>
      </c>
      <c r="Q2289">
        <v>4</v>
      </c>
      <c r="S2289">
        <v>27</v>
      </c>
      <c r="T2289" t="s">
        <v>29</v>
      </c>
      <c r="U2289" t="s">
        <v>212</v>
      </c>
      <c r="V2289" t="s">
        <v>212</v>
      </c>
    </row>
    <row r="2290" spans="1:22" x14ac:dyDescent="0.2">
      <c r="A2290" t="s">
        <v>8886</v>
      </c>
      <c r="B2290">
        <v>33.354999999999997</v>
      </c>
      <c r="C2290">
        <v>140.80699999999999</v>
      </c>
      <c r="D2290">
        <v>58</v>
      </c>
      <c r="E2290">
        <v>4.5999999999999996</v>
      </c>
      <c r="F2290" t="s">
        <v>211</v>
      </c>
      <c r="J2290">
        <v>0.8</v>
      </c>
      <c r="K2290" t="s">
        <v>212</v>
      </c>
      <c r="L2290" t="s">
        <v>8887</v>
      </c>
      <c r="M2290" t="s">
        <v>8888</v>
      </c>
      <c r="N2290" t="s">
        <v>828</v>
      </c>
      <c r="O2290" t="s">
        <v>28</v>
      </c>
      <c r="S2290">
        <v>19</v>
      </c>
      <c r="T2290" t="s">
        <v>29</v>
      </c>
      <c r="U2290" t="s">
        <v>212</v>
      </c>
      <c r="V2290" t="s">
        <v>212</v>
      </c>
    </row>
    <row r="2291" spans="1:22" x14ac:dyDescent="0.2">
      <c r="A2291" t="s">
        <v>8889</v>
      </c>
      <c r="B2291">
        <v>39.56</v>
      </c>
      <c r="C2291">
        <v>143.005</v>
      </c>
      <c r="D2291">
        <v>33</v>
      </c>
      <c r="E2291">
        <v>5.4</v>
      </c>
      <c r="F2291" t="s">
        <v>23</v>
      </c>
      <c r="J2291">
        <v>0.9</v>
      </c>
      <c r="K2291" t="s">
        <v>212</v>
      </c>
      <c r="L2291" t="s">
        <v>8890</v>
      </c>
      <c r="M2291" t="s">
        <v>8891</v>
      </c>
      <c r="N2291" t="s">
        <v>8892</v>
      </c>
      <c r="O2291" t="s">
        <v>28</v>
      </c>
      <c r="T2291" t="s">
        <v>29</v>
      </c>
      <c r="U2291" t="s">
        <v>212</v>
      </c>
      <c r="V2291" t="s">
        <v>4468</v>
      </c>
    </row>
    <row r="2292" spans="1:22" x14ac:dyDescent="0.2">
      <c r="A2292" t="s">
        <v>8893</v>
      </c>
      <c r="B2292">
        <v>34.582999999999998</v>
      </c>
      <c r="C2292">
        <v>135.018</v>
      </c>
      <c r="D2292">
        <v>21.9</v>
      </c>
      <c r="E2292">
        <v>6.9</v>
      </c>
      <c r="F2292" t="s">
        <v>23</v>
      </c>
      <c r="J2292">
        <v>1</v>
      </c>
      <c r="K2292" t="s">
        <v>212</v>
      </c>
      <c r="L2292" t="s">
        <v>8894</v>
      </c>
      <c r="M2292" t="s">
        <v>8895</v>
      </c>
      <c r="N2292" t="s">
        <v>8896</v>
      </c>
      <c r="O2292" t="s">
        <v>28</v>
      </c>
      <c r="T2292" t="s">
        <v>29</v>
      </c>
      <c r="U2292" t="s">
        <v>212</v>
      </c>
      <c r="V2292" t="s">
        <v>4468</v>
      </c>
    </row>
    <row r="2293" spans="1:22" x14ac:dyDescent="0.2">
      <c r="A2293" t="s">
        <v>8897</v>
      </c>
      <c r="B2293">
        <v>34.340000000000003</v>
      </c>
      <c r="C2293">
        <v>135.303</v>
      </c>
      <c r="D2293">
        <v>10</v>
      </c>
      <c r="E2293">
        <v>4.8</v>
      </c>
      <c r="F2293" t="s">
        <v>211</v>
      </c>
      <c r="J2293">
        <v>1.4</v>
      </c>
      <c r="K2293" t="s">
        <v>212</v>
      </c>
      <c r="L2293" t="s">
        <v>8898</v>
      </c>
      <c r="M2293" t="s">
        <v>8899</v>
      </c>
      <c r="N2293" t="s">
        <v>8900</v>
      </c>
      <c r="O2293" t="s">
        <v>28</v>
      </c>
      <c r="S2293">
        <v>3</v>
      </c>
      <c r="T2293" t="s">
        <v>29</v>
      </c>
      <c r="U2293" t="s">
        <v>212</v>
      </c>
      <c r="V2293" t="s">
        <v>212</v>
      </c>
    </row>
    <row r="2294" spans="1:22" x14ac:dyDescent="0.2">
      <c r="A2294" t="s">
        <v>8901</v>
      </c>
      <c r="B2294">
        <v>34.546999999999997</v>
      </c>
      <c r="C2294">
        <v>134.82900000000001</v>
      </c>
      <c r="D2294">
        <v>10</v>
      </c>
      <c r="E2294">
        <v>5</v>
      </c>
      <c r="F2294" t="s">
        <v>211</v>
      </c>
      <c r="J2294">
        <v>1</v>
      </c>
      <c r="K2294" t="s">
        <v>212</v>
      </c>
      <c r="L2294" t="s">
        <v>8902</v>
      </c>
      <c r="M2294" t="s">
        <v>8903</v>
      </c>
      <c r="N2294" t="s">
        <v>8904</v>
      </c>
      <c r="O2294" t="s">
        <v>28</v>
      </c>
      <c r="S2294">
        <v>38</v>
      </c>
      <c r="T2294" t="s">
        <v>29</v>
      </c>
      <c r="U2294" t="s">
        <v>212</v>
      </c>
      <c r="V2294" t="s">
        <v>212</v>
      </c>
    </row>
    <row r="2295" spans="1:22" x14ac:dyDescent="0.2">
      <c r="A2295" t="s">
        <v>8905</v>
      </c>
      <c r="B2295">
        <v>34.761000000000003</v>
      </c>
      <c r="C2295">
        <v>135.66499999999999</v>
      </c>
      <c r="D2295">
        <v>10</v>
      </c>
      <c r="E2295">
        <v>4.5999999999999996</v>
      </c>
      <c r="F2295" t="s">
        <v>211</v>
      </c>
      <c r="J2295">
        <v>0.7</v>
      </c>
      <c r="K2295" t="s">
        <v>212</v>
      </c>
      <c r="L2295" t="s">
        <v>8906</v>
      </c>
      <c r="M2295" t="s">
        <v>8907</v>
      </c>
      <c r="N2295" t="s">
        <v>8908</v>
      </c>
      <c r="O2295" t="s">
        <v>28</v>
      </c>
      <c r="S2295">
        <v>11</v>
      </c>
      <c r="T2295" t="s">
        <v>29</v>
      </c>
      <c r="U2295" t="s">
        <v>212</v>
      </c>
      <c r="V2295" t="s">
        <v>212</v>
      </c>
    </row>
    <row r="2296" spans="1:22" x14ac:dyDescent="0.2">
      <c r="A2296" t="s">
        <v>8909</v>
      </c>
      <c r="B2296">
        <v>34.484999999999999</v>
      </c>
      <c r="C2296">
        <v>135.202</v>
      </c>
      <c r="D2296">
        <v>10</v>
      </c>
      <c r="E2296">
        <v>4.7</v>
      </c>
      <c r="F2296" t="s">
        <v>439</v>
      </c>
      <c r="J2296">
        <v>1.7</v>
      </c>
      <c r="K2296" t="s">
        <v>212</v>
      </c>
      <c r="L2296" t="s">
        <v>8910</v>
      </c>
      <c r="M2296" t="s">
        <v>8911</v>
      </c>
      <c r="N2296" t="s">
        <v>8912</v>
      </c>
      <c r="O2296" t="s">
        <v>28</v>
      </c>
      <c r="S2296">
        <v>1</v>
      </c>
      <c r="T2296" t="s">
        <v>29</v>
      </c>
      <c r="U2296" t="s">
        <v>212</v>
      </c>
      <c r="V2296" t="s">
        <v>212</v>
      </c>
    </row>
    <row r="2297" spans="1:22" x14ac:dyDescent="0.2">
      <c r="A2297" t="s">
        <v>8913</v>
      </c>
      <c r="B2297">
        <v>34.399000000000001</v>
      </c>
      <c r="C2297">
        <v>135.12700000000001</v>
      </c>
      <c r="D2297">
        <v>10</v>
      </c>
      <c r="E2297">
        <v>4.7</v>
      </c>
      <c r="F2297" t="s">
        <v>211</v>
      </c>
      <c r="J2297">
        <v>0.8</v>
      </c>
      <c r="K2297" t="s">
        <v>212</v>
      </c>
      <c r="L2297" t="s">
        <v>8914</v>
      </c>
      <c r="M2297" t="s">
        <v>8915</v>
      </c>
      <c r="N2297" t="s">
        <v>8916</v>
      </c>
      <c r="O2297" t="s">
        <v>28</v>
      </c>
      <c r="S2297">
        <v>7</v>
      </c>
      <c r="T2297" t="s">
        <v>29</v>
      </c>
      <c r="U2297" t="s">
        <v>212</v>
      </c>
      <c r="V2297" t="s">
        <v>212</v>
      </c>
    </row>
    <row r="2298" spans="1:22" x14ac:dyDescent="0.2">
      <c r="A2298" t="s">
        <v>8917</v>
      </c>
      <c r="B2298">
        <v>34.484000000000002</v>
      </c>
      <c r="C2298">
        <v>134.78200000000001</v>
      </c>
      <c r="D2298">
        <v>10</v>
      </c>
      <c r="E2298">
        <v>4.5999999999999996</v>
      </c>
      <c r="F2298" t="s">
        <v>211</v>
      </c>
      <c r="J2298">
        <v>1.4</v>
      </c>
      <c r="K2298" t="s">
        <v>212</v>
      </c>
      <c r="L2298" t="s">
        <v>8918</v>
      </c>
      <c r="M2298" t="s">
        <v>8919</v>
      </c>
      <c r="N2298" t="s">
        <v>8920</v>
      </c>
      <c r="O2298" t="s">
        <v>28</v>
      </c>
      <c r="S2298">
        <v>7</v>
      </c>
      <c r="T2298" t="s">
        <v>29</v>
      </c>
      <c r="U2298" t="s">
        <v>212</v>
      </c>
      <c r="V2298" t="s">
        <v>212</v>
      </c>
    </row>
    <row r="2299" spans="1:22" x14ac:dyDescent="0.2">
      <c r="A2299" t="s">
        <v>8921</v>
      </c>
      <c r="B2299">
        <v>34.488</v>
      </c>
      <c r="C2299">
        <v>135.179</v>
      </c>
      <c r="D2299">
        <v>10</v>
      </c>
      <c r="E2299">
        <v>4.7</v>
      </c>
      <c r="F2299" t="s">
        <v>211</v>
      </c>
      <c r="J2299">
        <v>1</v>
      </c>
      <c r="K2299" t="s">
        <v>212</v>
      </c>
      <c r="L2299" t="s">
        <v>8922</v>
      </c>
      <c r="M2299" t="s">
        <v>8923</v>
      </c>
      <c r="N2299" t="s">
        <v>8924</v>
      </c>
      <c r="O2299" t="s">
        <v>28</v>
      </c>
      <c r="S2299">
        <v>10</v>
      </c>
      <c r="T2299" t="s">
        <v>29</v>
      </c>
      <c r="U2299" t="s">
        <v>212</v>
      </c>
      <c r="V2299" t="s">
        <v>212</v>
      </c>
    </row>
    <row r="2300" spans="1:22" x14ac:dyDescent="0.2">
      <c r="A2300" t="s">
        <v>8925</v>
      </c>
      <c r="B2300">
        <v>34.520000000000003</v>
      </c>
      <c r="C2300">
        <v>134.80099999999999</v>
      </c>
      <c r="D2300">
        <v>10</v>
      </c>
      <c r="E2300">
        <v>4.5999999999999996</v>
      </c>
      <c r="F2300" t="s">
        <v>211</v>
      </c>
      <c r="J2300">
        <v>1</v>
      </c>
      <c r="K2300" t="s">
        <v>212</v>
      </c>
      <c r="L2300" t="s">
        <v>8926</v>
      </c>
      <c r="M2300" t="s">
        <v>8927</v>
      </c>
      <c r="N2300" t="s">
        <v>8928</v>
      </c>
      <c r="O2300" t="s">
        <v>28</v>
      </c>
      <c r="S2300">
        <v>14</v>
      </c>
      <c r="T2300" t="s">
        <v>29</v>
      </c>
      <c r="U2300" t="s">
        <v>212</v>
      </c>
      <c r="V2300" t="s">
        <v>212</v>
      </c>
    </row>
    <row r="2301" spans="1:22" x14ac:dyDescent="0.2">
      <c r="A2301" t="s">
        <v>8929</v>
      </c>
      <c r="B2301">
        <v>34.537999999999997</v>
      </c>
      <c r="C2301">
        <v>135.18</v>
      </c>
      <c r="D2301">
        <v>10</v>
      </c>
      <c r="E2301">
        <v>4.5999999999999996</v>
      </c>
      <c r="F2301" t="s">
        <v>211</v>
      </c>
      <c r="J2301">
        <v>1.1000000000000001</v>
      </c>
      <c r="K2301" t="s">
        <v>212</v>
      </c>
      <c r="L2301" t="s">
        <v>8930</v>
      </c>
      <c r="M2301" t="s">
        <v>8931</v>
      </c>
      <c r="N2301" t="s">
        <v>8932</v>
      </c>
      <c r="O2301" t="s">
        <v>28</v>
      </c>
      <c r="S2301">
        <v>5</v>
      </c>
      <c r="T2301" t="s">
        <v>29</v>
      </c>
      <c r="U2301" t="s">
        <v>212</v>
      </c>
      <c r="V2301" t="s">
        <v>212</v>
      </c>
    </row>
    <row r="2302" spans="1:22" x14ac:dyDescent="0.2">
      <c r="A2302" t="s">
        <v>8933</v>
      </c>
      <c r="B2302">
        <v>34.406999999999996</v>
      </c>
      <c r="C2302">
        <v>134.84899999999999</v>
      </c>
      <c r="D2302">
        <v>10</v>
      </c>
      <c r="E2302">
        <v>4.5</v>
      </c>
      <c r="F2302" t="s">
        <v>211</v>
      </c>
      <c r="J2302">
        <v>0.8</v>
      </c>
      <c r="K2302" t="s">
        <v>212</v>
      </c>
      <c r="L2302" t="s">
        <v>8934</v>
      </c>
      <c r="M2302" t="s">
        <v>8935</v>
      </c>
      <c r="N2302" t="s">
        <v>8936</v>
      </c>
      <c r="O2302" t="s">
        <v>28</v>
      </c>
      <c r="S2302">
        <v>11</v>
      </c>
      <c r="T2302" t="s">
        <v>29</v>
      </c>
      <c r="U2302" t="s">
        <v>212</v>
      </c>
      <c r="V2302" t="s">
        <v>212</v>
      </c>
    </row>
    <row r="2303" spans="1:22" x14ac:dyDescent="0.2">
      <c r="A2303" t="s">
        <v>8937</v>
      </c>
      <c r="B2303">
        <v>34.639000000000003</v>
      </c>
      <c r="C2303">
        <v>135.072</v>
      </c>
      <c r="D2303">
        <v>10</v>
      </c>
      <c r="E2303">
        <v>4.7</v>
      </c>
      <c r="F2303" t="s">
        <v>211</v>
      </c>
      <c r="J2303">
        <v>0.4</v>
      </c>
      <c r="K2303" t="s">
        <v>212</v>
      </c>
      <c r="L2303" t="s">
        <v>8938</v>
      </c>
      <c r="M2303" t="s">
        <v>8939</v>
      </c>
      <c r="N2303" t="s">
        <v>8940</v>
      </c>
      <c r="O2303" t="s">
        <v>28</v>
      </c>
      <c r="S2303">
        <v>8</v>
      </c>
      <c r="T2303" t="s">
        <v>29</v>
      </c>
      <c r="U2303" t="s">
        <v>212</v>
      </c>
      <c r="V2303" t="s">
        <v>212</v>
      </c>
    </row>
    <row r="2304" spans="1:22" x14ac:dyDescent="0.2">
      <c r="A2304" t="s">
        <v>8941</v>
      </c>
      <c r="B2304">
        <v>40.223999999999997</v>
      </c>
      <c r="C2304">
        <v>142.50399999999999</v>
      </c>
      <c r="D2304">
        <v>47.5</v>
      </c>
      <c r="E2304">
        <v>4.9000000000000004</v>
      </c>
      <c r="F2304" t="s">
        <v>211</v>
      </c>
      <c r="J2304">
        <v>0.9</v>
      </c>
      <c r="K2304" t="s">
        <v>212</v>
      </c>
      <c r="L2304" t="s">
        <v>8942</v>
      </c>
      <c r="M2304" t="s">
        <v>8943</v>
      </c>
      <c r="N2304" t="s">
        <v>8787</v>
      </c>
      <c r="O2304" t="s">
        <v>28</v>
      </c>
      <c r="S2304">
        <v>44</v>
      </c>
      <c r="T2304" t="s">
        <v>29</v>
      </c>
      <c r="U2304" t="s">
        <v>212</v>
      </c>
      <c r="V2304" t="s">
        <v>212</v>
      </c>
    </row>
    <row r="2305" spans="1:22" x14ac:dyDescent="0.2">
      <c r="A2305" t="s">
        <v>8944</v>
      </c>
      <c r="B2305">
        <v>40.664000000000001</v>
      </c>
      <c r="C2305">
        <v>142.374</v>
      </c>
      <c r="D2305">
        <v>33</v>
      </c>
      <c r="E2305">
        <v>4.9000000000000004</v>
      </c>
      <c r="F2305" t="s">
        <v>211</v>
      </c>
      <c r="J2305">
        <v>1</v>
      </c>
      <c r="K2305" t="s">
        <v>212</v>
      </c>
      <c r="L2305" t="s">
        <v>8945</v>
      </c>
      <c r="M2305" t="s">
        <v>8946</v>
      </c>
      <c r="N2305" t="s">
        <v>8947</v>
      </c>
      <c r="O2305" t="s">
        <v>28</v>
      </c>
      <c r="S2305">
        <v>46</v>
      </c>
      <c r="T2305" t="s">
        <v>29</v>
      </c>
      <c r="U2305" t="s">
        <v>212</v>
      </c>
      <c r="V2305" t="s">
        <v>212</v>
      </c>
    </row>
    <row r="2306" spans="1:22" x14ac:dyDescent="0.2">
      <c r="A2306" t="s">
        <v>8948</v>
      </c>
      <c r="B2306">
        <v>35.898000000000003</v>
      </c>
      <c r="C2306">
        <v>141.44999999999999</v>
      </c>
      <c r="D2306">
        <v>33</v>
      </c>
      <c r="E2306">
        <v>4.5</v>
      </c>
      <c r="F2306" t="s">
        <v>211</v>
      </c>
      <c r="J2306">
        <v>1</v>
      </c>
      <c r="K2306" t="s">
        <v>212</v>
      </c>
      <c r="L2306" t="s">
        <v>8949</v>
      </c>
      <c r="M2306" t="s">
        <v>8950</v>
      </c>
      <c r="N2306" t="s">
        <v>581</v>
      </c>
      <c r="O2306" t="s">
        <v>28</v>
      </c>
      <c r="S2306">
        <v>20</v>
      </c>
      <c r="T2306" t="s">
        <v>29</v>
      </c>
      <c r="U2306" t="s">
        <v>212</v>
      </c>
      <c r="V2306" t="s">
        <v>212</v>
      </c>
    </row>
    <row r="2307" spans="1:22" x14ac:dyDescent="0.2">
      <c r="A2307" t="s">
        <v>8951</v>
      </c>
      <c r="B2307">
        <v>40.930999999999997</v>
      </c>
      <c r="C2307">
        <v>131.49100000000001</v>
      </c>
      <c r="D2307">
        <v>533.29999999999995</v>
      </c>
      <c r="E2307">
        <v>4.7</v>
      </c>
      <c r="F2307" t="s">
        <v>211</v>
      </c>
      <c r="J2307">
        <v>0.8</v>
      </c>
      <c r="K2307" t="s">
        <v>212</v>
      </c>
      <c r="L2307" t="s">
        <v>8952</v>
      </c>
      <c r="M2307" t="s">
        <v>8953</v>
      </c>
      <c r="N2307" t="s">
        <v>8954</v>
      </c>
      <c r="O2307" t="s">
        <v>28</v>
      </c>
      <c r="Q2307">
        <v>4.8</v>
      </c>
      <c r="S2307">
        <v>74</v>
      </c>
      <c r="T2307" t="s">
        <v>29</v>
      </c>
      <c r="U2307" t="s">
        <v>212</v>
      </c>
      <c r="V2307" t="s">
        <v>212</v>
      </c>
    </row>
    <row r="2308" spans="1:22" x14ac:dyDescent="0.2">
      <c r="A2308" t="s">
        <v>8955</v>
      </c>
      <c r="B2308">
        <v>35.642000000000003</v>
      </c>
      <c r="C2308">
        <v>141.07900000000001</v>
      </c>
      <c r="D2308">
        <v>10</v>
      </c>
      <c r="E2308">
        <v>4.5999999999999996</v>
      </c>
      <c r="F2308" t="s">
        <v>211</v>
      </c>
      <c r="J2308">
        <v>1</v>
      </c>
      <c r="K2308" t="s">
        <v>212</v>
      </c>
      <c r="L2308" t="s">
        <v>8956</v>
      </c>
      <c r="M2308" t="s">
        <v>8957</v>
      </c>
      <c r="N2308" t="s">
        <v>8958</v>
      </c>
      <c r="O2308" t="s">
        <v>28</v>
      </c>
      <c r="S2308">
        <v>15</v>
      </c>
      <c r="T2308" t="s">
        <v>29</v>
      </c>
      <c r="U2308" t="s">
        <v>212</v>
      </c>
      <c r="V2308" t="s">
        <v>212</v>
      </c>
    </row>
    <row r="2309" spans="1:22" x14ac:dyDescent="0.2">
      <c r="A2309" t="s">
        <v>8959</v>
      </c>
      <c r="B2309">
        <v>40.372</v>
      </c>
      <c r="C2309">
        <v>142.20099999999999</v>
      </c>
      <c r="D2309">
        <v>72</v>
      </c>
      <c r="E2309">
        <v>4.5999999999999996</v>
      </c>
      <c r="F2309" t="s">
        <v>211</v>
      </c>
      <c r="J2309">
        <v>0.5</v>
      </c>
      <c r="K2309" t="s">
        <v>212</v>
      </c>
      <c r="L2309" t="s">
        <v>8960</v>
      </c>
      <c r="M2309" t="s">
        <v>8961</v>
      </c>
      <c r="N2309" t="s">
        <v>2935</v>
      </c>
      <c r="O2309" t="s">
        <v>28</v>
      </c>
      <c r="Q2309">
        <v>12</v>
      </c>
      <c r="S2309">
        <v>13</v>
      </c>
      <c r="T2309" t="s">
        <v>29</v>
      </c>
      <c r="U2309" t="s">
        <v>212</v>
      </c>
      <c r="V2309" t="s">
        <v>212</v>
      </c>
    </row>
    <row r="2310" spans="1:22" x14ac:dyDescent="0.2">
      <c r="A2310" t="s">
        <v>8962</v>
      </c>
      <c r="B2310">
        <v>40.582000000000001</v>
      </c>
      <c r="C2310">
        <v>142.078</v>
      </c>
      <c r="D2310">
        <v>33</v>
      </c>
      <c r="E2310">
        <v>4.9000000000000004</v>
      </c>
      <c r="F2310" t="s">
        <v>211</v>
      </c>
      <c r="J2310">
        <v>1.2</v>
      </c>
      <c r="K2310" t="s">
        <v>212</v>
      </c>
      <c r="L2310" t="s">
        <v>8963</v>
      </c>
      <c r="M2310" t="s">
        <v>8964</v>
      </c>
      <c r="N2310" t="s">
        <v>8965</v>
      </c>
      <c r="O2310" t="s">
        <v>28</v>
      </c>
      <c r="S2310">
        <v>25</v>
      </c>
      <c r="T2310" t="s">
        <v>29</v>
      </c>
      <c r="U2310" t="s">
        <v>212</v>
      </c>
      <c r="V2310" t="s">
        <v>212</v>
      </c>
    </row>
    <row r="2311" spans="1:22" x14ac:dyDescent="0.2">
      <c r="A2311" t="s">
        <v>8966</v>
      </c>
      <c r="B2311">
        <v>32.957999999999998</v>
      </c>
      <c r="C2311">
        <v>140.411</v>
      </c>
      <c r="D2311">
        <v>80.3</v>
      </c>
      <c r="E2311">
        <v>4.7</v>
      </c>
      <c r="F2311" t="s">
        <v>211</v>
      </c>
      <c r="J2311">
        <v>0.9</v>
      </c>
      <c r="K2311" t="s">
        <v>212</v>
      </c>
      <c r="L2311" t="s">
        <v>8967</v>
      </c>
      <c r="M2311" t="s">
        <v>8968</v>
      </c>
      <c r="N2311" t="s">
        <v>1375</v>
      </c>
      <c r="O2311" t="s">
        <v>28</v>
      </c>
      <c r="S2311">
        <v>33</v>
      </c>
      <c r="T2311" t="s">
        <v>29</v>
      </c>
      <c r="U2311" t="s">
        <v>212</v>
      </c>
      <c r="V2311" t="s">
        <v>212</v>
      </c>
    </row>
    <row r="2312" spans="1:22" x14ac:dyDescent="0.2">
      <c r="A2312" t="s">
        <v>8969</v>
      </c>
      <c r="B2312">
        <v>40.703000000000003</v>
      </c>
      <c r="C2312">
        <v>142.464</v>
      </c>
      <c r="D2312">
        <v>52.7</v>
      </c>
      <c r="E2312">
        <v>4.5999999999999996</v>
      </c>
      <c r="F2312" t="s">
        <v>211</v>
      </c>
      <c r="J2312">
        <v>1.1000000000000001</v>
      </c>
      <c r="K2312" t="s">
        <v>212</v>
      </c>
      <c r="L2312" t="s">
        <v>8970</v>
      </c>
      <c r="M2312" t="s">
        <v>8971</v>
      </c>
      <c r="N2312" t="s">
        <v>8972</v>
      </c>
      <c r="O2312" t="s">
        <v>28</v>
      </c>
      <c r="S2312">
        <v>40</v>
      </c>
      <c r="T2312" t="s">
        <v>29</v>
      </c>
      <c r="U2312" t="s">
        <v>212</v>
      </c>
      <c r="V2312" t="s">
        <v>212</v>
      </c>
    </row>
    <row r="2313" spans="1:22" x14ac:dyDescent="0.2">
      <c r="A2313" t="s">
        <v>8973</v>
      </c>
      <c r="B2313">
        <v>34.444000000000003</v>
      </c>
      <c r="C2313">
        <v>134.75700000000001</v>
      </c>
      <c r="D2313">
        <v>10</v>
      </c>
      <c r="E2313">
        <v>4.7</v>
      </c>
      <c r="F2313" t="s">
        <v>211</v>
      </c>
      <c r="J2313">
        <v>1.2</v>
      </c>
      <c r="K2313" t="s">
        <v>212</v>
      </c>
      <c r="L2313" t="s">
        <v>8974</v>
      </c>
      <c r="M2313" t="s">
        <v>8975</v>
      </c>
      <c r="N2313" t="s">
        <v>8976</v>
      </c>
      <c r="O2313" t="s">
        <v>28</v>
      </c>
      <c r="S2313">
        <v>14</v>
      </c>
      <c r="T2313" t="s">
        <v>29</v>
      </c>
      <c r="U2313" t="s">
        <v>212</v>
      </c>
      <c r="V2313" t="s">
        <v>212</v>
      </c>
    </row>
    <row r="2314" spans="1:22" x14ac:dyDescent="0.2">
      <c r="A2314" t="s">
        <v>8977</v>
      </c>
      <c r="B2314">
        <v>35.893000000000001</v>
      </c>
      <c r="C2314">
        <v>141.54900000000001</v>
      </c>
      <c r="D2314">
        <v>33</v>
      </c>
      <c r="E2314">
        <v>4.5999999999999996</v>
      </c>
      <c r="F2314" t="s">
        <v>211</v>
      </c>
      <c r="J2314">
        <v>0.8</v>
      </c>
      <c r="K2314" t="s">
        <v>212</v>
      </c>
      <c r="L2314" t="s">
        <v>8978</v>
      </c>
      <c r="M2314" t="s">
        <v>8979</v>
      </c>
      <c r="N2314" t="s">
        <v>8980</v>
      </c>
      <c r="O2314" t="s">
        <v>28</v>
      </c>
      <c r="S2314">
        <v>24</v>
      </c>
      <c r="T2314" t="s">
        <v>29</v>
      </c>
      <c r="U2314" t="s">
        <v>212</v>
      </c>
      <c r="V2314" t="s">
        <v>212</v>
      </c>
    </row>
    <row r="2315" spans="1:22" x14ac:dyDescent="0.2">
      <c r="A2315" t="s">
        <v>8981</v>
      </c>
      <c r="B2315">
        <v>40.512999999999998</v>
      </c>
      <c r="C2315">
        <v>142.27799999999999</v>
      </c>
      <c r="D2315">
        <v>33</v>
      </c>
      <c r="E2315">
        <v>4.7</v>
      </c>
      <c r="F2315" t="s">
        <v>211</v>
      </c>
      <c r="J2315">
        <v>1</v>
      </c>
      <c r="K2315" t="s">
        <v>212</v>
      </c>
      <c r="L2315" t="s">
        <v>8982</v>
      </c>
      <c r="M2315" t="s">
        <v>8983</v>
      </c>
      <c r="N2315" t="s">
        <v>7000</v>
      </c>
      <c r="O2315" t="s">
        <v>28</v>
      </c>
      <c r="S2315">
        <v>9</v>
      </c>
      <c r="T2315" t="s">
        <v>29</v>
      </c>
      <c r="U2315" t="s">
        <v>212</v>
      </c>
      <c r="V2315" t="s">
        <v>212</v>
      </c>
    </row>
    <row r="2316" spans="1:22" x14ac:dyDescent="0.2">
      <c r="A2316" t="s">
        <v>8984</v>
      </c>
      <c r="B2316">
        <v>39.93</v>
      </c>
      <c r="C2316">
        <v>143.06299999999999</v>
      </c>
      <c r="D2316">
        <v>28.3</v>
      </c>
      <c r="E2316">
        <v>5.0999999999999996</v>
      </c>
      <c r="F2316" t="s">
        <v>211</v>
      </c>
      <c r="J2316">
        <v>0.9</v>
      </c>
      <c r="K2316" t="s">
        <v>212</v>
      </c>
      <c r="L2316" t="s">
        <v>8985</v>
      </c>
      <c r="M2316" t="s">
        <v>8986</v>
      </c>
      <c r="N2316" t="s">
        <v>8987</v>
      </c>
      <c r="O2316" t="s">
        <v>28</v>
      </c>
      <c r="S2316">
        <v>56</v>
      </c>
      <c r="T2316" t="s">
        <v>29</v>
      </c>
      <c r="U2316" t="s">
        <v>212</v>
      </c>
      <c r="V2316" t="s">
        <v>212</v>
      </c>
    </row>
    <row r="2317" spans="1:22" x14ac:dyDescent="0.2">
      <c r="A2317" t="s">
        <v>8988</v>
      </c>
      <c r="B2317">
        <v>39.445</v>
      </c>
      <c r="C2317">
        <v>142.01599999999999</v>
      </c>
      <c r="D2317">
        <v>46.1</v>
      </c>
      <c r="E2317">
        <v>5.0999999999999996</v>
      </c>
      <c r="F2317" t="s">
        <v>23</v>
      </c>
      <c r="J2317">
        <v>0.8</v>
      </c>
      <c r="K2317" t="s">
        <v>212</v>
      </c>
      <c r="L2317" t="s">
        <v>8989</v>
      </c>
      <c r="M2317" t="s">
        <v>8990</v>
      </c>
      <c r="N2317" t="s">
        <v>8991</v>
      </c>
      <c r="O2317" t="s">
        <v>28</v>
      </c>
      <c r="T2317" t="s">
        <v>29</v>
      </c>
      <c r="U2317" t="s">
        <v>212</v>
      </c>
      <c r="V2317" t="s">
        <v>4468</v>
      </c>
    </row>
    <row r="2318" spans="1:22" x14ac:dyDescent="0.2">
      <c r="A2318" t="s">
        <v>8992</v>
      </c>
      <c r="B2318">
        <v>35.470999999999997</v>
      </c>
      <c r="C2318">
        <v>140.654</v>
      </c>
      <c r="D2318">
        <v>67.099999999999994</v>
      </c>
      <c r="E2318">
        <v>4.8</v>
      </c>
      <c r="F2318" t="s">
        <v>211</v>
      </c>
      <c r="J2318">
        <v>0.9</v>
      </c>
      <c r="K2318" t="s">
        <v>212</v>
      </c>
      <c r="L2318" t="s">
        <v>8993</v>
      </c>
      <c r="M2318" t="s">
        <v>8994</v>
      </c>
      <c r="N2318" t="s">
        <v>8995</v>
      </c>
      <c r="O2318" t="s">
        <v>28</v>
      </c>
      <c r="Q2318">
        <v>5.0999999999999996</v>
      </c>
      <c r="S2318">
        <v>60</v>
      </c>
      <c r="T2318" t="s">
        <v>29</v>
      </c>
      <c r="U2318" t="s">
        <v>212</v>
      </c>
      <c r="V2318" t="s">
        <v>212</v>
      </c>
    </row>
    <row r="2319" spans="1:22" x14ac:dyDescent="0.2">
      <c r="A2319" t="s">
        <v>8996</v>
      </c>
      <c r="B2319">
        <v>40.225999999999999</v>
      </c>
      <c r="C2319">
        <v>142.68199999999999</v>
      </c>
      <c r="D2319">
        <v>34.799999999999997</v>
      </c>
      <c r="E2319">
        <v>4.8</v>
      </c>
      <c r="F2319" t="s">
        <v>211</v>
      </c>
      <c r="J2319">
        <v>1</v>
      </c>
      <c r="K2319" t="s">
        <v>212</v>
      </c>
      <c r="L2319" t="s">
        <v>8997</v>
      </c>
      <c r="M2319" t="s">
        <v>8998</v>
      </c>
      <c r="N2319" t="s">
        <v>8999</v>
      </c>
      <c r="O2319" t="s">
        <v>28</v>
      </c>
      <c r="S2319">
        <v>35</v>
      </c>
      <c r="T2319" t="s">
        <v>29</v>
      </c>
      <c r="U2319" t="s">
        <v>212</v>
      </c>
      <c r="V2319" t="s">
        <v>212</v>
      </c>
    </row>
    <row r="2320" spans="1:22" x14ac:dyDescent="0.2">
      <c r="A2320" t="s">
        <v>9000</v>
      </c>
      <c r="B2320">
        <v>38.261000000000003</v>
      </c>
      <c r="C2320">
        <v>142.75</v>
      </c>
      <c r="D2320">
        <v>29.2</v>
      </c>
      <c r="E2320">
        <v>5</v>
      </c>
      <c r="F2320" t="s">
        <v>211</v>
      </c>
      <c r="J2320">
        <v>0.8</v>
      </c>
      <c r="K2320" t="s">
        <v>212</v>
      </c>
      <c r="L2320" t="s">
        <v>9001</v>
      </c>
      <c r="M2320" t="s">
        <v>9002</v>
      </c>
      <c r="N2320" t="s">
        <v>9003</v>
      </c>
      <c r="O2320" t="s">
        <v>28</v>
      </c>
      <c r="S2320">
        <v>65</v>
      </c>
      <c r="T2320" t="s">
        <v>29</v>
      </c>
      <c r="U2320" t="s">
        <v>212</v>
      </c>
      <c r="V2320" t="s">
        <v>212</v>
      </c>
    </row>
    <row r="2321" spans="1:22" x14ac:dyDescent="0.2">
      <c r="A2321" t="s">
        <v>9004</v>
      </c>
      <c r="B2321">
        <v>35.997999999999998</v>
      </c>
      <c r="C2321">
        <v>139.89400000000001</v>
      </c>
      <c r="D2321">
        <v>62.9</v>
      </c>
      <c r="E2321">
        <v>5.0999999999999996</v>
      </c>
      <c r="F2321" t="s">
        <v>211</v>
      </c>
      <c r="J2321">
        <v>0.9</v>
      </c>
      <c r="K2321" t="s">
        <v>212</v>
      </c>
      <c r="L2321" t="s">
        <v>9005</v>
      </c>
      <c r="M2321" t="s">
        <v>9006</v>
      </c>
      <c r="N2321" t="s">
        <v>9007</v>
      </c>
      <c r="O2321" t="s">
        <v>28</v>
      </c>
      <c r="Q2321">
        <v>3.9</v>
      </c>
      <c r="S2321">
        <v>59</v>
      </c>
      <c r="T2321" t="s">
        <v>29</v>
      </c>
      <c r="U2321" t="s">
        <v>212</v>
      </c>
      <c r="V2321" t="s">
        <v>212</v>
      </c>
    </row>
    <row r="2322" spans="1:22" x14ac:dyDescent="0.2">
      <c r="A2322" t="s">
        <v>9008</v>
      </c>
      <c r="B2322">
        <v>40.109000000000002</v>
      </c>
      <c r="C2322">
        <v>142.52199999999999</v>
      </c>
      <c r="D2322">
        <v>44.6</v>
      </c>
      <c r="E2322">
        <v>4.8</v>
      </c>
      <c r="F2322" t="s">
        <v>211</v>
      </c>
      <c r="J2322">
        <v>0.8</v>
      </c>
      <c r="K2322" t="s">
        <v>212</v>
      </c>
      <c r="L2322" t="s">
        <v>9009</v>
      </c>
      <c r="M2322" t="s">
        <v>9010</v>
      </c>
      <c r="N2322" t="s">
        <v>1879</v>
      </c>
      <c r="O2322" t="s">
        <v>28</v>
      </c>
      <c r="S2322">
        <v>33</v>
      </c>
      <c r="T2322" t="s">
        <v>29</v>
      </c>
      <c r="U2322" t="s">
        <v>212</v>
      </c>
      <c r="V2322" t="s">
        <v>212</v>
      </c>
    </row>
    <row r="2323" spans="1:22" x14ac:dyDescent="0.2">
      <c r="A2323" t="s">
        <v>9011</v>
      </c>
      <c r="B2323">
        <v>40.787999999999997</v>
      </c>
      <c r="C2323">
        <v>142.73599999999999</v>
      </c>
      <c r="D2323">
        <v>33</v>
      </c>
      <c r="E2323">
        <v>4.5999999999999996</v>
      </c>
      <c r="F2323" t="s">
        <v>211</v>
      </c>
      <c r="J2323">
        <v>0.9</v>
      </c>
      <c r="K2323" t="s">
        <v>212</v>
      </c>
      <c r="L2323" t="s">
        <v>9012</v>
      </c>
      <c r="M2323" t="s">
        <v>9013</v>
      </c>
      <c r="N2323" t="s">
        <v>9014</v>
      </c>
      <c r="O2323" t="s">
        <v>28</v>
      </c>
      <c r="S2323">
        <v>13</v>
      </c>
      <c r="T2323" t="s">
        <v>29</v>
      </c>
      <c r="U2323" t="s">
        <v>212</v>
      </c>
      <c r="V2323" t="s">
        <v>212</v>
      </c>
    </row>
    <row r="2324" spans="1:22" x14ac:dyDescent="0.2">
      <c r="A2324" t="s">
        <v>9015</v>
      </c>
      <c r="B2324">
        <v>40.765999999999998</v>
      </c>
      <c r="C2324">
        <v>142.45099999999999</v>
      </c>
      <c r="D2324">
        <v>52.3</v>
      </c>
      <c r="E2324">
        <v>4.8</v>
      </c>
      <c r="F2324" t="s">
        <v>211</v>
      </c>
      <c r="J2324">
        <v>0.9</v>
      </c>
      <c r="K2324" t="s">
        <v>212</v>
      </c>
      <c r="L2324" t="s">
        <v>9016</v>
      </c>
      <c r="M2324" t="s">
        <v>9017</v>
      </c>
      <c r="N2324" t="s">
        <v>1887</v>
      </c>
      <c r="O2324" t="s">
        <v>28</v>
      </c>
      <c r="S2324">
        <v>37</v>
      </c>
      <c r="T2324" t="s">
        <v>29</v>
      </c>
      <c r="U2324" t="s">
        <v>212</v>
      </c>
      <c r="V2324" t="s">
        <v>212</v>
      </c>
    </row>
    <row r="2325" spans="1:22" x14ac:dyDescent="0.2">
      <c r="A2325" t="s">
        <v>9018</v>
      </c>
      <c r="B2325">
        <v>38.212000000000003</v>
      </c>
      <c r="C2325">
        <v>135.012</v>
      </c>
      <c r="D2325">
        <v>354.4</v>
      </c>
      <c r="E2325">
        <v>6.2</v>
      </c>
      <c r="F2325" t="s">
        <v>23</v>
      </c>
      <c r="J2325">
        <v>0.7</v>
      </c>
      <c r="K2325" t="s">
        <v>212</v>
      </c>
      <c r="L2325" t="s">
        <v>9019</v>
      </c>
      <c r="M2325" t="s">
        <v>9020</v>
      </c>
      <c r="N2325" t="s">
        <v>9021</v>
      </c>
      <c r="O2325" t="s">
        <v>28</v>
      </c>
      <c r="T2325" t="s">
        <v>29</v>
      </c>
      <c r="U2325" t="s">
        <v>212</v>
      </c>
      <c r="V2325" t="s">
        <v>4468</v>
      </c>
    </row>
    <row r="2326" spans="1:22" x14ac:dyDescent="0.2">
      <c r="A2326" t="s">
        <v>9022</v>
      </c>
      <c r="B2326">
        <v>37.924999999999997</v>
      </c>
      <c r="C2326">
        <v>139.18600000000001</v>
      </c>
      <c r="D2326">
        <v>10.8</v>
      </c>
      <c r="E2326">
        <v>5.4</v>
      </c>
      <c r="F2326" t="s">
        <v>23</v>
      </c>
      <c r="J2326">
        <v>1</v>
      </c>
      <c r="K2326" t="s">
        <v>212</v>
      </c>
      <c r="L2326" t="s">
        <v>9023</v>
      </c>
      <c r="M2326" t="s">
        <v>9024</v>
      </c>
      <c r="N2326" t="s">
        <v>9025</v>
      </c>
      <c r="O2326" t="s">
        <v>28</v>
      </c>
      <c r="T2326" t="s">
        <v>29</v>
      </c>
      <c r="U2326" t="s">
        <v>212</v>
      </c>
      <c r="V2326" t="s">
        <v>4468</v>
      </c>
    </row>
    <row r="2327" spans="1:22" x14ac:dyDescent="0.2">
      <c r="A2327" t="s">
        <v>9026</v>
      </c>
      <c r="B2327">
        <v>37.97</v>
      </c>
      <c r="C2327">
        <v>139.17699999999999</v>
      </c>
      <c r="D2327">
        <v>10</v>
      </c>
      <c r="E2327">
        <v>4.7</v>
      </c>
      <c r="F2327" t="s">
        <v>211</v>
      </c>
      <c r="J2327">
        <v>0.9</v>
      </c>
      <c r="K2327" t="s">
        <v>212</v>
      </c>
      <c r="L2327" t="s">
        <v>9027</v>
      </c>
      <c r="M2327" t="s">
        <v>9028</v>
      </c>
      <c r="N2327" t="s">
        <v>9029</v>
      </c>
      <c r="O2327" t="s">
        <v>28</v>
      </c>
      <c r="S2327">
        <v>49</v>
      </c>
      <c r="T2327" t="s">
        <v>29</v>
      </c>
      <c r="U2327" t="s">
        <v>212</v>
      </c>
      <c r="V2327" t="s">
        <v>212</v>
      </c>
    </row>
    <row r="2328" spans="1:22" x14ac:dyDescent="0.2">
      <c r="A2328" t="s">
        <v>9030</v>
      </c>
      <c r="B2328">
        <v>37.923999999999999</v>
      </c>
      <c r="C2328">
        <v>139.29</v>
      </c>
      <c r="D2328">
        <v>10</v>
      </c>
      <c r="E2328">
        <v>4.5999999999999996</v>
      </c>
      <c r="F2328" t="s">
        <v>211</v>
      </c>
      <c r="J2328">
        <v>1.1000000000000001</v>
      </c>
      <c r="K2328" t="s">
        <v>212</v>
      </c>
      <c r="L2328" t="s">
        <v>9031</v>
      </c>
      <c r="M2328" t="s">
        <v>9032</v>
      </c>
      <c r="N2328" t="s">
        <v>9033</v>
      </c>
      <c r="O2328" t="s">
        <v>28</v>
      </c>
      <c r="S2328">
        <v>27</v>
      </c>
      <c r="T2328" t="s">
        <v>29</v>
      </c>
      <c r="U2328" t="s">
        <v>212</v>
      </c>
      <c r="V2328" t="s">
        <v>212</v>
      </c>
    </row>
    <row r="2329" spans="1:22" x14ac:dyDescent="0.2">
      <c r="A2329" t="s">
        <v>9034</v>
      </c>
      <c r="B2329">
        <v>36.4</v>
      </c>
      <c r="C2329">
        <v>140.55099999999999</v>
      </c>
      <c r="D2329">
        <v>56.2</v>
      </c>
      <c r="E2329">
        <v>4.9000000000000004</v>
      </c>
      <c r="F2329" t="s">
        <v>211</v>
      </c>
      <c r="J2329">
        <v>0.9</v>
      </c>
      <c r="K2329" t="s">
        <v>212</v>
      </c>
      <c r="L2329" t="s">
        <v>9035</v>
      </c>
      <c r="M2329" t="s">
        <v>9036</v>
      </c>
      <c r="N2329" t="s">
        <v>9037</v>
      </c>
      <c r="O2329" t="s">
        <v>28</v>
      </c>
      <c r="S2329">
        <v>78</v>
      </c>
      <c r="T2329" t="s">
        <v>29</v>
      </c>
      <c r="U2329" t="s">
        <v>212</v>
      </c>
      <c r="V2329" t="s">
        <v>212</v>
      </c>
    </row>
    <row r="2330" spans="1:22" x14ac:dyDescent="0.2">
      <c r="A2330" t="s">
        <v>9038</v>
      </c>
      <c r="B2330">
        <v>39.037999999999997</v>
      </c>
      <c r="C2330">
        <v>140.81700000000001</v>
      </c>
      <c r="D2330">
        <v>33</v>
      </c>
      <c r="E2330">
        <v>4.5</v>
      </c>
      <c r="F2330" t="s">
        <v>211</v>
      </c>
      <c r="J2330">
        <v>1</v>
      </c>
      <c r="K2330" t="s">
        <v>212</v>
      </c>
      <c r="L2330" t="s">
        <v>9039</v>
      </c>
      <c r="M2330" t="s">
        <v>9040</v>
      </c>
      <c r="N2330" t="s">
        <v>9041</v>
      </c>
      <c r="O2330" t="s">
        <v>28</v>
      </c>
      <c r="S2330">
        <v>21</v>
      </c>
      <c r="T2330" t="s">
        <v>29</v>
      </c>
      <c r="U2330" t="s">
        <v>212</v>
      </c>
      <c r="V2330" t="s">
        <v>212</v>
      </c>
    </row>
    <row r="2331" spans="1:22" x14ac:dyDescent="0.2">
      <c r="A2331" t="s">
        <v>9042</v>
      </c>
      <c r="B2331">
        <v>34.951000000000001</v>
      </c>
      <c r="C2331">
        <v>138.56200000000001</v>
      </c>
      <c r="D2331">
        <v>26.1</v>
      </c>
      <c r="E2331">
        <v>4.8</v>
      </c>
      <c r="F2331" t="s">
        <v>211</v>
      </c>
      <c r="J2331">
        <v>1</v>
      </c>
      <c r="K2331" t="s">
        <v>212</v>
      </c>
      <c r="L2331" t="s">
        <v>9043</v>
      </c>
      <c r="M2331" t="s">
        <v>9044</v>
      </c>
      <c r="N2331" t="s">
        <v>9045</v>
      </c>
      <c r="O2331" t="s">
        <v>28</v>
      </c>
      <c r="S2331">
        <v>47</v>
      </c>
      <c r="T2331" t="s">
        <v>29</v>
      </c>
      <c r="U2331" t="s">
        <v>212</v>
      </c>
      <c r="V2331" t="s">
        <v>212</v>
      </c>
    </row>
    <row r="2332" spans="1:22" x14ac:dyDescent="0.2">
      <c r="A2332" t="s">
        <v>9046</v>
      </c>
      <c r="B2332">
        <v>33.100999999999999</v>
      </c>
      <c r="C2332">
        <v>136.88499999999999</v>
      </c>
      <c r="D2332">
        <v>388</v>
      </c>
      <c r="E2332">
        <v>4.5</v>
      </c>
      <c r="F2332" t="s">
        <v>211</v>
      </c>
      <c r="J2332">
        <v>0.8</v>
      </c>
      <c r="K2332" t="s">
        <v>212</v>
      </c>
      <c r="L2332" t="s">
        <v>9047</v>
      </c>
      <c r="M2332" t="s">
        <v>9048</v>
      </c>
      <c r="N2332" t="s">
        <v>9049</v>
      </c>
      <c r="O2332" t="s">
        <v>28</v>
      </c>
      <c r="Q2332">
        <v>5.7</v>
      </c>
      <c r="S2332">
        <v>46</v>
      </c>
      <c r="T2332" t="s">
        <v>29</v>
      </c>
      <c r="U2332" t="s">
        <v>212</v>
      </c>
      <c r="V2332" t="s">
        <v>212</v>
      </c>
    </row>
    <row r="2333" spans="1:22" x14ac:dyDescent="0.2">
      <c r="A2333" t="s">
        <v>9050</v>
      </c>
      <c r="B2333">
        <v>36.238999999999997</v>
      </c>
      <c r="C2333">
        <v>139.76900000000001</v>
      </c>
      <c r="D2333">
        <v>75.2</v>
      </c>
      <c r="E2333">
        <v>4.5</v>
      </c>
      <c r="F2333" t="s">
        <v>211</v>
      </c>
      <c r="J2333">
        <v>0.2</v>
      </c>
      <c r="K2333" t="s">
        <v>212</v>
      </c>
      <c r="L2333" t="s">
        <v>9051</v>
      </c>
      <c r="M2333" t="s">
        <v>9052</v>
      </c>
      <c r="N2333" t="s">
        <v>9053</v>
      </c>
      <c r="O2333" t="s">
        <v>28</v>
      </c>
      <c r="Q2333">
        <v>26.2</v>
      </c>
      <c r="S2333">
        <v>2</v>
      </c>
      <c r="T2333" t="s">
        <v>29</v>
      </c>
      <c r="U2333" t="s">
        <v>212</v>
      </c>
      <c r="V2333" t="s">
        <v>212</v>
      </c>
    </row>
    <row r="2334" spans="1:22" x14ac:dyDescent="0.2">
      <c r="A2334" t="s">
        <v>9054</v>
      </c>
      <c r="B2334">
        <v>40.186</v>
      </c>
      <c r="C2334">
        <v>141.97900000000001</v>
      </c>
      <c r="D2334">
        <v>33</v>
      </c>
      <c r="E2334">
        <v>4.5</v>
      </c>
      <c r="F2334" t="s">
        <v>211</v>
      </c>
      <c r="J2334">
        <v>0.7</v>
      </c>
      <c r="K2334" t="s">
        <v>212</v>
      </c>
      <c r="L2334" t="s">
        <v>9055</v>
      </c>
      <c r="M2334" t="s">
        <v>9056</v>
      </c>
      <c r="N2334" t="s">
        <v>9057</v>
      </c>
      <c r="O2334" t="s">
        <v>28</v>
      </c>
      <c r="S2334">
        <v>4</v>
      </c>
      <c r="T2334" t="s">
        <v>29</v>
      </c>
      <c r="U2334" t="s">
        <v>212</v>
      </c>
      <c r="V2334" t="s">
        <v>212</v>
      </c>
    </row>
    <row r="2335" spans="1:22" x14ac:dyDescent="0.2">
      <c r="A2335" t="s">
        <v>9058</v>
      </c>
      <c r="B2335">
        <v>40.103000000000002</v>
      </c>
      <c r="C2335">
        <v>142.65199999999999</v>
      </c>
      <c r="D2335">
        <v>40.799999999999997</v>
      </c>
      <c r="E2335">
        <v>4.7</v>
      </c>
      <c r="F2335" t="s">
        <v>211</v>
      </c>
      <c r="J2335">
        <v>0.9</v>
      </c>
      <c r="K2335" t="s">
        <v>212</v>
      </c>
      <c r="L2335" t="s">
        <v>9059</v>
      </c>
      <c r="M2335" t="s">
        <v>9060</v>
      </c>
      <c r="N2335" t="s">
        <v>378</v>
      </c>
      <c r="O2335" t="s">
        <v>28</v>
      </c>
      <c r="S2335">
        <v>39</v>
      </c>
      <c r="T2335" t="s">
        <v>29</v>
      </c>
      <c r="U2335" t="s">
        <v>212</v>
      </c>
      <c r="V2335" t="s">
        <v>212</v>
      </c>
    </row>
    <row r="2336" spans="1:22" x14ac:dyDescent="0.2">
      <c r="A2336" t="s">
        <v>9061</v>
      </c>
      <c r="B2336">
        <v>40.210999999999999</v>
      </c>
      <c r="C2336">
        <v>138.66800000000001</v>
      </c>
      <c r="D2336">
        <v>25.6</v>
      </c>
      <c r="E2336">
        <v>4.5999999999999996</v>
      </c>
      <c r="F2336" t="s">
        <v>211</v>
      </c>
      <c r="J2336">
        <v>0.7</v>
      </c>
      <c r="K2336" t="s">
        <v>212</v>
      </c>
      <c r="L2336" t="s">
        <v>9062</v>
      </c>
      <c r="M2336" t="s">
        <v>9063</v>
      </c>
      <c r="N2336" t="s">
        <v>9064</v>
      </c>
      <c r="O2336" t="s">
        <v>28</v>
      </c>
      <c r="S2336">
        <v>16</v>
      </c>
      <c r="T2336" t="s">
        <v>29</v>
      </c>
      <c r="U2336" t="s">
        <v>212</v>
      </c>
      <c r="V2336" t="s">
        <v>212</v>
      </c>
    </row>
    <row r="2337" spans="1:22" x14ac:dyDescent="0.2">
      <c r="A2337" t="s">
        <v>9065</v>
      </c>
      <c r="B2337">
        <v>33.798999999999999</v>
      </c>
      <c r="C2337">
        <v>139.45599999999999</v>
      </c>
      <c r="D2337">
        <v>17.2</v>
      </c>
      <c r="E2337">
        <v>4.5</v>
      </c>
      <c r="F2337" t="s">
        <v>211</v>
      </c>
      <c r="J2337">
        <v>1.1000000000000001</v>
      </c>
      <c r="K2337" t="s">
        <v>212</v>
      </c>
      <c r="L2337" t="s">
        <v>9066</v>
      </c>
      <c r="M2337" t="s">
        <v>9067</v>
      </c>
      <c r="N2337" t="s">
        <v>9068</v>
      </c>
      <c r="O2337" t="s">
        <v>28</v>
      </c>
      <c r="S2337">
        <v>23</v>
      </c>
      <c r="T2337" t="s">
        <v>29</v>
      </c>
      <c r="U2337" t="s">
        <v>212</v>
      </c>
      <c r="V2337" t="s">
        <v>212</v>
      </c>
    </row>
    <row r="2338" spans="1:22" x14ac:dyDescent="0.2">
      <c r="A2338" t="s">
        <v>9069</v>
      </c>
      <c r="B2338">
        <v>40.354999999999997</v>
      </c>
      <c r="C2338">
        <v>142.99600000000001</v>
      </c>
      <c r="D2338">
        <v>33</v>
      </c>
      <c r="E2338">
        <v>5.0999999999999996</v>
      </c>
      <c r="F2338" t="s">
        <v>211</v>
      </c>
      <c r="J2338">
        <v>1.1000000000000001</v>
      </c>
      <c r="K2338" t="s">
        <v>212</v>
      </c>
      <c r="L2338" t="s">
        <v>9070</v>
      </c>
      <c r="M2338" t="s">
        <v>9071</v>
      </c>
      <c r="N2338" t="s">
        <v>9072</v>
      </c>
      <c r="O2338" t="s">
        <v>28</v>
      </c>
      <c r="S2338">
        <v>62</v>
      </c>
      <c r="T2338" t="s">
        <v>29</v>
      </c>
      <c r="U2338" t="s">
        <v>212</v>
      </c>
      <c r="V2338" t="s">
        <v>212</v>
      </c>
    </row>
    <row r="2339" spans="1:22" x14ac:dyDescent="0.2">
      <c r="A2339" t="s">
        <v>9073</v>
      </c>
      <c r="B2339">
        <v>33.255000000000003</v>
      </c>
      <c r="C2339">
        <v>137.185</v>
      </c>
      <c r="D2339">
        <v>398.5</v>
      </c>
      <c r="E2339">
        <v>4.5</v>
      </c>
      <c r="F2339" t="s">
        <v>211</v>
      </c>
      <c r="J2339">
        <v>1.1000000000000001</v>
      </c>
      <c r="K2339" t="s">
        <v>212</v>
      </c>
      <c r="L2339" t="s">
        <v>9074</v>
      </c>
      <c r="M2339" t="s">
        <v>9075</v>
      </c>
      <c r="N2339" t="s">
        <v>9076</v>
      </c>
      <c r="O2339" t="s">
        <v>28</v>
      </c>
      <c r="Q2339">
        <v>7.4</v>
      </c>
      <c r="S2339">
        <v>30</v>
      </c>
      <c r="T2339" t="s">
        <v>29</v>
      </c>
      <c r="U2339" t="s">
        <v>212</v>
      </c>
      <c r="V2339" t="s">
        <v>212</v>
      </c>
    </row>
    <row r="2340" spans="1:22" x14ac:dyDescent="0.2">
      <c r="A2340" t="s">
        <v>9077</v>
      </c>
      <c r="B2340">
        <v>36.536000000000001</v>
      </c>
      <c r="C2340">
        <v>140.77600000000001</v>
      </c>
      <c r="D2340">
        <v>65.900000000000006</v>
      </c>
      <c r="E2340">
        <v>4.5</v>
      </c>
      <c r="F2340" t="s">
        <v>211</v>
      </c>
      <c r="J2340">
        <v>0.6</v>
      </c>
      <c r="K2340" t="s">
        <v>212</v>
      </c>
      <c r="L2340" t="s">
        <v>9078</v>
      </c>
      <c r="M2340" t="s">
        <v>9079</v>
      </c>
      <c r="N2340" t="s">
        <v>9080</v>
      </c>
      <c r="O2340" t="s">
        <v>28</v>
      </c>
      <c r="Q2340">
        <v>12.1</v>
      </c>
      <c r="S2340">
        <v>2</v>
      </c>
      <c r="T2340" t="s">
        <v>29</v>
      </c>
      <c r="U2340" t="s">
        <v>212</v>
      </c>
      <c r="V2340" t="s">
        <v>212</v>
      </c>
    </row>
    <row r="2341" spans="1:22" x14ac:dyDescent="0.2">
      <c r="A2341" t="s">
        <v>9081</v>
      </c>
      <c r="B2341">
        <v>37.652000000000001</v>
      </c>
      <c r="C2341">
        <v>137.447</v>
      </c>
      <c r="D2341">
        <v>33</v>
      </c>
      <c r="E2341">
        <v>4.7</v>
      </c>
      <c r="F2341" t="s">
        <v>211</v>
      </c>
      <c r="J2341">
        <v>1</v>
      </c>
      <c r="K2341" t="s">
        <v>212</v>
      </c>
      <c r="L2341" t="s">
        <v>9082</v>
      </c>
      <c r="M2341" t="s">
        <v>9083</v>
      </c>
      <c r="N2341" t="s">
        <v>9084</v>
      </c>
      <c r="O2341" t="s">
        <v>28</v>
      </c>
      <c r="S2341">
        <v>36</v>
      </c>
      <c r="T2341" t="s">
        <v>29</v>
      </c>
      <c r="U2341" t="s">
        <v>212</v>
      </c>
      <c r="V2341" t="s">
        <v>212</v>
      </c>
    </row>
    <row r="2342" spans="1:22" x14ac:dyDescent="0.2">
      <c r="A2342" t="s">
        <v>9085</v>
      </c>
      <c r="B2342">
        <v>36.518000000000001</v>
      </c>
      <c r="C2342">
        <v>140.38</v>
      </c>
      <c r="D2342">
        <v>117.1</v>
      </c>
      <c r="E2342">
        <v>4.5</v>
      </c>
      <c r="F2342" t="s">
        <v>211</v>
      </c>
      <c r="J2342">
        <v>0.9</v>
      </c>
      <c r="K2342" t="s">
        <v>212</v>
      </c>
      <c r="L2342" t="s">
        <v>9086</v>
      </c>
      <c r="M2342" t="s">
        <v>9087</v>
      </c>
      <c r="N2342" t="s">
        <v>9088</v>
      </c>
      <c r="O2342" t="s">
        <v>28</v>
      </c>
      <c r="Q2342">
        <v>3.6</v>
      </c>
      <c r="S2342">
        <v>19</v>
      </c>
      <c r="T2342" t="s">
        <v>29</v>
      </c>
      <c r="U2342" t="s">
        <v>212</v>
      </c>
      <c r="V2342" t="s">
        <v>212</v>
      </c>
    </row>
    <row r="2343" spans="1:22" x14ac:dyDescent="0.2">
      <c r="A2343" t="s">
        <v>9089</v>
      </c>
      <c r="B2343">
        <v>35.186</v>
      </c>
      <c r="C2343">
        <v>139.04</v>
      </c>
      <c r="D2343">
        <v>166.3</v>
      </c>
      <c r="E2343">
        <v>4.8</v>
      </c>
      <c r="F2343" t="s">
        <v>211</v>
      </c>
      <c r="J2343">
        <v>0.9</v>
      </c>
      <c r="K2343" t="s">
        <v>212</v>
      </c>
      <c r="L2343" t="s">
        <v>9090</v>
      </c>
      <c r="M2343" t="s">
        <v>9091</v>
      </c>
      <c r="N2343" t="s">
        <v>9092</v>
      </c>
      <c r="O2343" t="s">
        <v>28</v>
      </c>
      <c r="Q2343">
        <v>5.7</v>
      </c>
      <c r="S2343">
        <v>53</v>
      </c>
      <c r="T2343" t="s">
        <v>29</v>
      </c>
      <c r="U2343" t="s">
        <v>212</v>
      </c>
      <c r="V2343" t="s">
        <v>212</v>
      </c>
    </row>
    <row r="2344" spans="1:22" x14ac:dyDescent="0.2">
      <c r="A2344" t="s">
        <v>9093</v>
      </c>
      <c r="B2344">
        <v>35.039000000000001</v>
      </c>
      <c r="C2344">
        <v>139.393</v>
      </c>
      <c r="D2344">
        <v>119.6</v>
      </c>
      <c r="E2344">
        <v>5.3</v>
      </c>
      <c r="F2344" t="s">
        <v>23</v>
      </c>
      <c r="J2344">
        <v>0.9</v>
      </c>
      <c r="K2344" t="s">
        <v>212</v>
      </c>
      <c r="L2344" t="s">
        <v>9094</v>
      </c>
      <c r="M2344" t="s">
        <v>9095</v>
      </c>
      <c r="N2344" t="s">
        <v>9096</v>
      </c>
      <c r="O2344" t="s">
        <v>28</v>
      </c>
      <c r="T2344" t="s">
        <v>29</v>
      </c>
      <c r="U2344" t="s">
        <v>212</v>
      </c>
      <c r="V2344" t="s">
        <v>4468</v>
      </c>
    </row>
    <row r="2345" spans="1:22" x14ac:dyDescent="0.2">
      <c r="A2345" t="s">
        <v>9097</v>
      </c>
      <c r="B2345">
        <v>38.011000000000003</v>
      </c>
      <c r="C2345">
        <v>142.273</v>
      </c>
      <c r="D2345">
        <v>33</v>
      </c>
      <c r="E2345">
        <v>4.5999999999999996</v>
      </c>
      <c r="F2345" t="s">
        <v>211</v>
      </c>
      <c r="J2345">
        <v>1.1000000000000001</v>
      </c>
      <c r="K2345" t="s">
        <v>212</v>
      </c>
      <c r="L2345" t="s">
        <v>9098</v>
      </c>
      <c r="M2345" t="s">
        <v>9099</v>
      </c>
      <c r="N2345" t="s">
        <v>9100</v>
      </c>
      <c r="O2345" t="s">
        <v>28</v>
      </c>
      <c r="S2345">
        <v>3</v>
      </c>
      <c r="T2345" t="s">
        <v>29</v>
      </c>
      <c r="U2345" t="s">
        <v>212</v>
      </c>
      <c r="V2345" t="s">
        <v>212</v>
      </c>
    </row>
    <row r="2346" spans="1:22" x14ac:dyDescent="0.2">
      <c r="A2346" t="s">
        <v>9101</v>
      </c>
      <c r="B2346">
        <v>35.624000000000002</v>
      </c>
      <c r="C2346">
        <v>140.565</v>
      </c>
      <c r="D2346">
        <v>68</v>
      </c>
      <c r="E2346">
        <v>4.5999999999999996</v>
      </c>
      <c r="F2346" t="s">
        <v>211</v>
      </c>
      <c r="J2346">
        <v>1.1000000000000001</v>
      </c>
      <c r="K2346" t="s">
        <v>212</v>
      </c>
      <c r="L2346" t="s">
        <v>9102</v>
      </c>
      <c r="M2346" t="s">
        <v>9103</v>
      </c>
      <c r="N2346" t="s">
        <v>9104</v>
      </c>
      <c r="O2346" t="s">
        <v>28</v>
      </c>
      <c r="Q2346">
        <v>11.8</v>
      </c>
      <c r="S2346">
        <v>25</v>
      </c>
      <c r="T2346" t="s">
        <v>29</v>
      </c>
      <c r="U2346" t="s">
        <v>212</v>
      </c>
      <c r="V2346" t="s">
        <v>212</v>
      </c>
    </row>
    <row r="2347" spans="1:22" x14ac:dyDescent="0.2">
      <c r="A2347" t="s">
        <v>9105</v>
      </c>
      <c r="B2347">
        <v>33.972000000000001</v>
      </c>
      <c r="C2347">
        <v>137.12700000000001</v>
      </c>
      <c r="D2347">
        <v>333.3</v>
      </c>
      <c r="E2347">
        <v>6</v>
      </c>
      <c r="F2347" t="s">
        <v>23</v>
      </c>
      <c r="J2347">
        <v>0.9</v>
      </c>
      <c r="K2347" t="s">
        <v>212</v>
      </c>
      <c r="L2347" t="s">
        <v>9106</v>
      </c>
      <c r="M2347" t="s">
        <v>9107</v>
      </c>
      <c r="N2347" t="s">
        <v>9108</v>
      </c>
      <c r="O2347" t="s">
        <v>28</v>
      </c>
      <c r="T2347" t="s">
        <v>29</v>
      </c>
      <c r="U2347" t="s">
        <v>212</v>
      </c>
      <c r="V2347" t="s">
        <v>4468</v>
      </c>
    </row>
    <row r="2348" spans="1:22" x14ac:dyDescent="0.2">
      <c r="A2348" t="s">
        <v>9109</v>
      </c>
      <c r="B2348">
        <v>40.622999999999998</v>
      </c>
      <c r="C2348">
        <v>140.31399999999999</v>
      </c>
      <c r="D2348">
        <v>33</v>
      </c>
      <c r="E2348">
        <v>4.5</v>
      </c>
      <c r="F2348" t="s">
        <v>211</v>
      </c>
      <c r="J2348">
        <v>1.7</v>
      </c>
      <c r="K2348" t="s">
        <v>212</v>
      </c>
      <c r="L2348" t="s">
        <v>9110</v>
      </c>
      <c r="M2348" t="s">
        <v>9111</v>
      </c>
      <c r="N2348" t="s">
        <v>9112</v>
      </c>
      <c r="O2348" t="s">
        <v>28</v>
      </c>
      <c r="S2348">
        <v>3</v>
      </c>
      <c r="T2348" t="s">
        <v>29</v>
      </c>
      <c r="U2348" t="s">
        <v>212</v>
      </c>
      <c r="V2348" t="s">
        <v>212</v>
      </c>
    </row>
    <row r="2349" spans="1:22" x14ac:dyDescent="0.2">
      <c r="A2349" t="s">
        <v>9113</v>
      </c>
      <c r="B2349">
        <v>35.765000000000001</v>
      </c>
      <c r="C2349">
        <v>140.4</v>
      </c>
      <c r="D2349">
        <v>35.1</v>
      </c>
      <c r="E2349">
        <v>5.3</v>
      </c>
      <c r="F2349" t="s">
        <v>23</v>
      </c>
      <c r="J2349">
        <v>0.9</v>
      </c>
      <c r="K2349" t="s">
        <v>212</v>
      </c>
      <c r="L2349" t="s">
        <v>9114</v>
      </c>
      <c r="M2349" t="s">
        <v>9115</v>
      </c>
      <c r="N2349" t="s">
        <v>9116</v>
      </c>
      <c r="O2349" t="s">
        <v>28</v>
      </c>
      <c r="T2349" t="s">
        <v>29</v>
      </c>
      <c r="U2349" t="s">
        <v>212</v>
      </c>
      <c r="V2349" t="s">
        <v>4468</v>
      </c>
    </row>
    <row r="2350" spans="1:22" x14ac:dyDescent="0.2">
      <c r="A2350" t="s">
        <v>9117</v>
      </c>
      <c r="B2350">
        <v>33.606000000000002</v>
      </c>
      <c r="C2350">
        <v>140.09399999999999</v>
      </c>
      <c r="D2350">
        <v>99</v>
      </c>
      <c r="E2350">
        <v>4.5</v>
      </c>
      <c r="F2350" t="s">
        <v>211</v>
      </c>
      <c r="J2350">
        <v>0.8</v>
      </c>
      <c r="K2350" t="s">
        <v>212</v>
      </c>
      <c r="L2350" t="s">
        <v>9118</v>
      </c>
      <c r="M2350" t="s">
        <v>9119</v>
      </c>
      <c r="N2350" t="s">
        <v>9120</v>
      </c>
      <c r="O2350" t="s">
        <v>28</v>
      </c>
      <c r="S2350">
        <v>24</v>
      </c>
      <c r="T2350" t="s">
        <v>29</v>
      </c>
      <c r="U2350" t="s">
        <v>212</v>
      </c>
      <c r="V2350" t="s">
        <v>212</v>
      </c>
    </row>
    <row r="2351" spans="1:22" x14ac:dyDescent="0.2">
      <c r="A2351" t="s">
        <v>9121</v>
      </c>
      <c r="B2351">
        <v>37.484999999999999</v>
      </c>
      <c r="C2351">
        <v>138.374</v>
      </c>
      <c r="D2351">
        <v>22.1</v>
      </c>
      <c r="E2351">
        <v>4.5</v>
      </c>
      <c r="F2351" t="s">
        <v>211</v>
      </c>
      <c r="J2351">
        <v>1.1000000000000001</v>
      </c>
      <c r="K2351" t="s">
        <v>212</v>
      </c>
      <c r="L2351" t="s">
        <v>9122</v>
      </c>
      <c r="M2351" t="s">
        <v>9123</v>
      </c>
      <c r="N2351" t="s">
        <v>9124</v>
      </c>
      <c r="O2351" t="s">
        <v>28</v>
      </c>
      <c r="S2351">
        <v>31</v>
      </c>
      <c r="T2351" t="s">
        <v>29</v>
      </c>
      <c r="U2351" t="s">
        <v>212</v>
      </c>
      <c r="V2351" t="s">
        <v>212</v>
      </c>
    </row>
    <row r="2352" spans="1:22" x14ac:dyDescent="0.2">
      <c r="A2352" t="s">
        <v>9125</v>
      </c>
      <c r="B2352">
        <v>36.390999999999998</v>
      </c>
      <c r="C2352">
        <v>141.721</v>
      </c>
      <c r="D2352">
        <v>33</v>
      </c>
      <c r="E2352">
        <v>4.5</v>
      </c>
      <c r="F2352" t="s">
        <v>439</v>
      </c>
      <c r="J2352">
        <v>1.2</v>
      </c>
      <c r="K2352" t="s">
        <v>212</v>
      </c>
      <c r="L2352" t="s">
        <v>9126</v>
      </c>
      <c r="M2352" t="s">
        <v>9127</v>
      </c>
      <c r="N2352" t="s">
        <v>4672</v>
      </c>
      <c r="O2352" t="s">
        <v>28</v>
      </c>
      <c r="S2352">
        <v>1</v>
      </c>
      <c r="T2352" t="s">
        <v>29</v>
      </c>
      <c r="U2352" t="s">
        <v>212</v>
      </c>
      <c r="V2352" t="s">
        <v>212</v>
      </c>
    </row>
    <row r="2353" spans="1:22" x14ac:dyDescent="0.2">
      <c r="A2353" t="s">
        <v>9128</v>
      </c>
      <c r="B2353">
        <v>36.862000000000002</v>
      </c>
      <c r="C2353">
        <v>141.71</v>
      </c>
      <c r="D2353">
        <v>33.799999999999997</v>
      </c>
      <c r="E2353">
        <v>4.5</v>
      </c>
      <c r="F2353" t="s">
        <v>439</v>
      </c>
      <c r="J2353">
        <v>1.1000000000000001</v>
      </c>
      <c r="K2353" t="s">
        <v>212</v>
      </c>
      <c r="L2353" t="s">
        <v>9129</v>
      </c>
      <c r="M2353" t="s">
        <v>9130</v>
      </c>
      <c r="N2353" t="s">
        <v>9131</v>
      </c>
      <c r="O2353" t="s">
        <v>28</v>
      </c>
      <c r="S2353">
        <v>2</v>
      </c>
      <c r="T2353" t="s">
        <v>29</v>
      </c>
      <c r="U2353" t="s">
        <v>212</v>
      </c>
      <c r="V2353" t="s">
        <v>212</v>
      </c>
    </row>
    <row r="2354" spans="1:22" x14ac:dyDescent="0.2">
      <c r="A2354" t="s">
        <v>9132</v>
      </c>
      <c r="B2354">
        <v>35.729999999999997</v>
      </c>
      <c r="C2354">
        <v>137.65299999999999</v>
      </c>
      <c r="D2354">
        <v>10</v>
      </c>
      <c r="E2354">
        <v>4.7</v>
      </c>
      <c r="F2354" t="s">
        <v>211</v>
      </c>
      <c r="J2354">
        <v>1</v>
      </c>
      <c r="K2354" t="s">
        <v>212</v>
      </c>
      <c r="L2354" t="s">
        <v>9133</v>
      </c>
      <c r="M2354" t="s">
        <v>9134</v>
      </c>
      <c r="N2354" t="s">
        <v>9135</v>
      </c>
      <c r="O2354" t="s">
        <v>28</v>
      </c>
      <c r="S2354">
        <v>54</v>
      </c>
      <c r="T2354" t="s">
        <v>29</v>
      </c>
      <c r="U2354" t="s">
        <v>212</v>
      </c>
      <c r="V2354" t="s">
        <v>212</v>
      </c>
    </row>
    <row r="2355" spans="1:22" x14ac:dyDescent="0.2">
      <c r="A2355" t="s">
        <v>9136</v>
      </c>
      <c r="B2355">
        <v>39.451999999999998</v>
      </c>
      <c r="C2355">
        <v>140.57300000000001</v>
      </c>
      <c r="D2355">
        <v>111.3</v>
      </c>
      <c r="E2355">
        <v>4.5</v>
      </c>
      <c r="F2355" t="s">
        <v>211</v>
      </c>
      <c r="J2355">
        <v>0.9</v>
      </c>
      <c r="K2355" t="s">
        <v>212</v>
      </c>
      <c r="L2355" t="s">
        <v>9137</v>
      </c>
      <c r="M2355" t="s">
        <v>9138</v>
      </c>
      <c r="N2355" t="s">
        <v>9139</v>
      </c>
      <c r="O2355" t="s">
        <v>28</v>
      </c>
      <c r="S2355">
        <v>33</v>
      </c>
      <c r="T2355" t="s">
        <v>29</v>
      </c>
      <c r="U2355" t="s">
        <v>212</v>
      </c>
      <c r="V2355" t="s">
        <v>212</v>
      </c>
    </row>
    <row r="2356" spans="1:22" x14ac:dyDescent="0.2">
      <c r="A2356" t="s">
        <v>9140</v>
      </c>
      <c r="B2356">
        <v>36.814999999999998</v>
      </c>
      <c r="C2356">
        <v>139.31899999999999</v>
      </c>
      <c r="D2356">
        <v>12</v>
      </c>
      <c r="E2356">
        <v>4.5</v>
      </c>
      <c r="F2356" t="s">
        <v>211</v>
      </c>
      <c r="J2356">
        <v>1.2</v>
      </c>
      <c r="K2356" t="s">
        <v>212</v>
      </c>
      <c r="L2356" t="s">
        <v>9141</v>
      </c>
      <c r="M2356" t="s">
        <v>9142</v>
      </c>
      <c r="N2356" t="s">
        <v>9143</v>
      </c>
      <c r="O2356" t="s">
        <v>28</v>
      </c>
      <c r="Q2356">
        <v>3.6</v>
      </c>
      <c r="S2356">
        <v>12</v>
      </c>
      <c r="T2356" t="s">
        <v>29</v>
      </c>
      <c r="U2356" t="s">
        <v>212</v>
      </c>
      <c r="V2356" t="s">
        <v>212</v>
      </c>
    </row>
    <row r="2357" spans="1:22" x14ac:dyDescent="0.2">
      <c r="A2357" t="s">
        <v>9144</v>
      </c>
      <c r="B2357">
        <v>40.747</v>
      </c>
      <c r="C2357">
        <v>140.14599999999999</v>
      </c>
      <c r="D2357">
        <v>166.8</v>
      </c>
      <c r="E2357">
        <v>4.5999999999999996</v>
      </c>
      <c r="F2357" t="s">
        <v>211</v>
      </c>
      <c r="J2357">
        <v>0.8</v>
      </c>
      <c r="K2357" t="s">
        <v>212</v>
      </c>
      <c r="L2357" t="s">
        <v>9145</v>
      </c>
      <c r="M2357" t="s">
        <v>9146</v>
      </c>
      <c r="N2357" t="s">
        <v>9147</v>
      </c>
      <c r="O2357" t="s">
        <v>28</v>
      </c>
      <c r="Q2357">
        <v>3.3</v>
      </c>
      <c r="S2357">
        <v>75</v>
      </c>
      <c r="T2357" t="s">
        <v>29</v>
      </c>
      <c r="U2357" t="s">
        <v>212</v>
      </c>
      <c r="V2357" t="s">
        <v>212</v>
      </c>
    </row>
    <row r="2358" spans="1:22" x14ac:dyDescent="0.2">
      <c r="A2358" t="s">
        <v>9148</v>
      </c>
      <c r="B2358">
        <v>40.209000000000003</v>
      </c>
      <c r="C2358">
        <v>142.44499999999999</v>
      </c>
      <c r="D2358">
        <v>44.9</v>
      </c>
      <c r="E2358">
        <v>4.9000000000000004</v>
      </c>
      <c r="F2358" t="s">
        <v>211</v>
      </c>
      <c r="J2358">
        <v>1.1000000000000001</v>
      </c>
      <c r="K2358" t="s">
        <v>212</v>
      </c>
      <c r="L2358" t="s">
        <v>9149</v>
      </c>
      <c r="M2358" t="s">
        <v>9150</v>
      </c>
      <c r="N2358" t="s">
        <v>4431</v>
      </c>
      <c r="O2358" t="s">
        <v>28</v>
      </c>
      <c r="S2358">
        <v>57</v>
      </c>
      <c r="T2358" t="s">
        <v>29</v>
      </c>
      <c r="U2358" t="s">
        <v>212</v>
      </c>
      <c r="V2358" t="s">
        <v>212</v>
      </c>
    </row>
    <row r="2359" spans="1:22" x14ac:dyDescent="0.2">
      <c r="A2359" t="s">
        <v>9151</v>
      </c>
      <c r="B2359">
        <v>37.048000000000002</v>
      </c>
      <c r="C2359">
        <v>141.65</v>
      </c>
      <c r="D2359">
        <v>56.4</v>
      </c>
      <c r="E2359">
        <v>4.5999999999999996</v>
      </c>
      <c r="F2359" t="s">
        <v>211</v>
      </c>
      <c r="J2359">
        <v>1</v>
      </c>
      <c r="K2359" t="s">
        <v>212</v>
      </c>
      <c r="L2359" t="s">
        <v>9152</v>
      </c>
      <c r="M2359" t="s">
        <v>9153</v>
      </c>
      <c r="N2359" t="s">
        <v>2540</v>
      </c>
      <c r="O2359" t="s">
        <v>28</v>
      </c>
      <c r="Q2359">
        <v>6.8</v>
      </c>
      <c r="S2359">
        <v>25</v>
      </c>
      <c r="T2359" t="s">
        <v>29</v>
      </c>
      <c r="U2359" t="s">
        <v>212</v>
      </c>
      <c r="V2359" t="s">
        <v>212</v>
      </c>
    </row>
    <row r="2360" spans="1:22" x14ac:dyDescent="0.2">
      <c r="A2360" t="s">
        <v>9154</v>
      </c>
      <c r="B2360">
        <v>35.451999999999998</v>
      </c>
      <c r="C2360">
        <v>140.15100000000001</v>
      </c>
      <c r="D2360">
        <v>62.9</v>
      </c>
      <c r="E2360">
        <v>4.5999999999999996</v>
      </c>
      <c r="F2360" t="s">
        <v>211</v>
      </c>
      <c r="J2360">
        <v>1.1000000000000001</v>
      </c>
      <c r="K2360" t="s">
        <v>212</v>
      </c>
      <c r="L2360" t="s">
        <v>9155</v>
      </c>
      <c r="M2360" t="s">
        <v>9156</v>
      </c>
      <c r="N2360" t="s">
        <v>9157</v>
      </c>
      <c r="O2360" t="s">
        <v>28</v>
      </c>
      <c r="S2360">
        <v>36</v>
      </c>
      <c r="T2360" t="s">
        <v>29</v>
      </c>
      <c r="U2360" t="s">
        <v>212</v>
      </c>
      <c r="V2360" t="s">
        <v>212</v>
      </c>
    </row>
    <row r="2361" spans="1:22" x14ac:dyDescent="0.2">
      <c r="A2361" t="s">
        <v>9158</v>
      </c>
      <c r="B2361">
        <v>34.942</v>
      </c>
      <c r="C2361">
        <v>139.17099999999999</v>
      </c>
      <c r="D2361">
        <v>26.3</v>
      </c>
      <c r="E2361">
        <v>4.5999999999999996</v>
      </c>
      <c r="F2361" t="s">
        <v>211</v>
      </c>
      <c r="J2361">
        <v>1.3</v>
      </c>
      <c r="K2361" t="s">
        <v>212</v>
      </c>
      <c r="L2361" t="s">
        <v>9159</v>
      </c>
      <c r="M2361" t="s">
        <v>9160</v>
      </c>
      <c r="N2361" t="s">
        <v>9161</v>
      </c>
      <c r="O2361" t="s">
        <v>28</v>
      </c>
      <c r="S2361">
        <v>43</v>
      </c>
      <c r="T2361" t="s">
        <v>29</v>
      </c>
      <c r="U2361" t="s">
        <v>212</v>
      </c>
      <c r="V2361" t="s">
        <v>212</v>
      </c>
    </row>
    <row r="2362" spans="1:22" x14ac:dyDescent="0.2">
      <c r="A2362" t="s">
        <v>9162</v>
      </c>
      <c r="B2362">
        <v>35.749000000000002</v>
      </c>
      <c r="C2362">
        <v>137.59899999999999</v>
      </c>
      <c r="D2362">
        <v>13.3</v>
      </c>
      <c r="E2362">
        <v>4.7</v>
      </c>
      <c r="F2362" t="s">
        <v>211</v>
      </c>
      <c r="J2362">
        <v>1.3</v>
      </c>
      <c r="K2362" t="s">
        <v>212</v>
      </c>
      <c r="L2362" t="s">
        <v>9163</v>
      </c>
      <c r="M2362" t="s">
        <v>9164</v>
      </c>
      <c r="N2362" t="s">
        <v>9165</v>
      </c>
      <c r="O2362" t="s">
        <v>28</v>
      </c>
      <c r="S2362">
        <v>33</v>
      </c>
      <c r="T2362" t="s">
        <v>29</v>
      </c>
      <c r="U2362" t="s">
        <v>212</v>
      </c>
      <c r="V2362" t="s">
        <v>212</v>
      </c>
    </row>
    <row r="2363" spans="1:22" x14ac:dyDescent="0.2">
      <c r="A2363" t="s">
        <v>9166</v>
      </c>
      <c r="B2363">
        <v>34.072000000000003</v>
      </c>
      <c r="C2363">
        <v>139.08000000000001</v>
      </c>
      <c r="D2363">
        <v>33</v>
      </c>
      <c r="E2363">
        <v>5.9</v>
      </c>
      <c r="F2363" t="s">
        <v>23</v>
      </c>
      <c r="J2363">
        <v>1</v>
      </c>
      <c r="K2363" t="s">
        <v>212</v>
      </c>
      <c r="L2363" t="s">
        <v>9167</v>
      </c>
      <c r="M2363" t="s">
        <v>9168</v>
      </c>
      <c r="N2363" t="s">
        <v>9169</v>
      </c>
      <c r="O2363" t="s">
        <v>28</v>
      </c>
      <c r="T2363" t="s">
        <v>29</v>
      </c>
      <c r="U2363" t="s">
        <v>212</v>
      </c>
      <c r="V2363" t="s">
        <v>4468</v>
      </c>
    </row>
    <row r="2364" spans="1:22" x14ac:dyDescent="0.2">
      <c r="A2364" t="s">
        <v>9170</v>
      </c>
      <c r="B2364">
        <v>34.049999999999997</v>
      </c>
      <c r="C2364">
        <v>139.14599999999999</v>
      </c>
      <c r="D2364">
        <v>33</v>
      </c>
      <c r="E2364">
        <v>4.9000000000000004</v>
      </c>
      <c r="F2364" t="s">
        <v>211</v>
      </c>
      <c r="J2364">
        <v>1.1000000000000001</v>
      </c>
      <c r="K2364" t="s">
        <v>212</v>
      </c>
      <c r="L2364" t="s">
        <v>9171</v>
      </c>
      <c r="M2364" t="s">
        <v>9172</v>
      </c>
      <c r="N2364" t="s">
        <v>9173</v>
      </c>
      <c r="O2364" t="s">
        <v>28</v>
      </c>
      <c r="S2364">
        <v>65</v>
      </c>
      <c r="T2364" t="s">
        <v>29</v>
      </c>
      <c r="U2364" t="s">
        <v>212</v>
      </c>
      <c r="V2364" t="s">
        <v>212</v>
      </c>
    </row>
    <row r="2365" spans="1:22" x14ac:dyDescent="0.2">
      <c r="A2365" t="s">
        <v>9174</v>
      </c>
      <c r="B2365">
        <v>35.841000000000001</v>
      </c>
      <c r="C2365">
        <v>139.98699999999999</v>
      </c>
      <c r="D2365">
        <v>33</v>
      </c>
      <c r="E2365">
        <v>4.7</v>
      </c>
      <c r="F2365" t="s">
        <v>211</v>
      </c>
      <c r="J2365">
        <v>1.7</v>
      </c>
      <c r="K2365" t="s">
        <v>212</v>
      </c>
      <c r="L2365" t="s">
        <v>9175</v>
      </c>
      <c r="M2365" t="s">
        <v>9176</v>
      </c>
      <c r="N2365" t="s">
        <v>9177</v>
      </c>
      <c r="O2365" t="s">
        <v>28</v>
      </c>
      <c r="S2365">
        <v>2</v>
      </c>
      <c r="T2365" t="s">
        <v>29</v>
      </c>
      <c r="U2365" t="s">
        <v>212</v>
      </c>
      <c r="V2365" t="s">
        <v>212</v>
      </c>
    </row>
    <row r="2366" spans="1:22" x14ac:dyDescent="0.2">
      <c r="A2366" t="s">
        <v>9178</v>
      </c>
      <c r="B2366">
        <v>33.912999999999997</v>
      </c>
      <c r="C2366">
        <v>139.05000000000001</v>
      </c>
      <c r="D2366">
        <v>33</v>
      </c>
      <c r="E2366">
        <v>4.5999999999999996</v>
      </c>
      <c r="F2366" t="s">
        <v>211</v>
      </c>
      <c r="J2366">
        <v>1.3</v>
      </c>
      <c r="K2366" t="s">
        <v>212</v>
      </c>
      <c r="L2366" t="s">
        <v>9179</v>
      </c>
      <c r="M2366" t="s">
        <v>9180</v>
      </c>
      <c r="N2366" t="s">
        <v>9181</v>
      </c>
      <c r="O2366" t="s">
        <v>28</v>
      </c>
      <c r="S2366">
        <v>37</v>
      </c>
      <c r="T2366" t="s">
        <v>29</v>
      </c>
      <c r="U2366" t="s">
        <v>212</v>
      </c>
      <c r="V2366" t="s">
        <v>212</v>
      </c>
    </row>
    <row r="2367" spans="1:22" x14ac:dyDescent="0.2">
      <c r="A2367" t="s">
        <v>9182</v>
      </c>
      <c r="B2367">
        <v>35.307000000000002</v>
      </c>
      <c r="C2367">
        <v>141.14500000000001</v>
      </c>
      <c r="D2367">
        <v>33</v>
      </c>
      <c r="E2367">
        <v>4.5</v>
      </c>
      <c r="F2367" t="s">
        <v>211</v>
      </c>
      <c r="J2367">
        <v>1.4</v>
      </c>
      <c r="K2367" t="s">
        <v>212</v>
      </c>
      <c r="L2367" t="s">
        <v>9183</v>
      </c>
      <c r="M2367" t="s">
        <v>9184</v>
      </c>
      <c r="N2367" t="s">
        <v>9185</v>
      </c>
      <c r="O2367" t="s">
        <v>28</v>
      </c>
      <c r="S2367">
        <v>5</v>
      </c>
      <c r="T2367" t="s">
        <v>29</v>
      </c>
      <c r="U2367" t="s">
        <v>212</v>
      </c>
      <c r="V2367" t="s">
        <v>212</v>
      </c>
    </row>
    <row r="2368" spans="1:22" x14ac:dyDescent="0.2">
      <c r="A2368" t="s">
        <v>9186</v>
      </c>
      <c r="B2368">
        <v>34.610999999999997</v>
      </c>
      <c r="C2368">
        <v>135.11199999999999</v>
      </c>
      <c r="D2368">
        <v>17.7</v>
      </c>
      <c r="E2368">
        <v>4.9000000000000004</v>
      </c>
      <c r="F2368" t="s">
        <v>211</v>
      </c>
      <c r="J2368">
        <v>1</v>
      </c>
      <c r="K2368" t="s">
        <v>212</v>
      </c>
      <c r="L2368" t="s">
        <v>9187</v>
      </c>
      <c r="M2368" t="s">
        <v>9188</v>
      </c>
      <c r="N2368" t="s">
        <v>9189</v>
      </c>
      <c r="O2368" t="s">
        <v>28</v>
      </c>
      <c r="S2368">
        <v>60</v>
      </c>
      <c r="T2368" t="s">
        <v>29</v>
      </c>
      <c r="U2368" t="s">
        <v>212</v>
      </c>
      <c r="V2368" t="s">
        <v>212</v>
      </c>
    </row>
    <row r="2369" spans="1:22" x14ac:dyDescent="0.2">
      <c r="A2369" t="s">
        <v>9190</v>
      </c>
      <c r="B2369">
        <v>40.134999999999998</v>
      </c>
      <c r="C2369">
        <v>142.60599999999999</v>
      </c>
      <c r="D2369">
        <v>46.7</v>
      </c>
      <c r="E2369">
        <v>4.8</v>
      </c>
      <c r="F2369" t="s">
        <v>211</v>
      </c>
      <c r="J2369">
        <v>1</v>
      </c>
      <c r="K2369" t="s">
        <v>212</v>
      </c>
      <c r="L2369" t="s">
        <v>9191</v>
      </c>
      <c r="M2369" t="s">
        <v>9192</v>
      </c>
      <c r="N2369" t="s">
        <v>6352</v>
      </c>
      <c r="O2369" t="s">
        <v>28</v>
      </c>
      <c r="S2369">
        <v>49</v>
      </c>
      <c r="T2369" t="s">
        <v>29</v>
      </c>
      <c r="U2369" t="s">
        <v>212</v>
      </c>
      <c r="V2369" t="s">
        <v>212</v>
      </c>
    </row>
    <row r="2370" spans="1:22" x14ac:dyDescent="0.2">
      <c r="A2370" t="s">
        <v>9193</v>
      </c>
      <c r="B2370">
        <v>38.499000000000002</v>
      </c>
      <c r="C2370">
        <v>142.03800000000001</v>
      </c>
      <c r="D2370">
        <v>51.5</v>
      </c>
      <c r="E2370">
        <v>5.4</v>
      </c>
      <c r="F2370" t="s">
        <v>23</v>
      </c>
      <c r="J2370">
        <v>1</v>
      </c>
      <c r="K2370" t="s">
        <v>212</v>
      </c>
      <c r="L2370" t="s">
        <v>9194</v>
      </c>
      <c r="M2370" t="s">
        <v>9195</v>
      </c>
      <c r="N2370" t="s">
        <v>9196</v>
      </c>
      <c r="O2370" t="s">
        <v>28</v>
      </c>
      <c r="Q2370">
        <v>5.9</v>
      </c>
      <c r="T2370" t="s">
        <v>29</v>
      </c>
      <c r="U2370" t="s">
        <v>212</v>
      </c>
      <c r="V2370" t="s">
        <v>4468</v>
      </c>
    </row>
    <row r="2371" spans="1:22" x14ac:dyDescent="0.2">
      <c r="A2371" t="s">
        <v>9197</v>
      </c>
      <c r="B2371">
        <v>36.348999999999997</v>
      </c>
      <c r="C2371">
        <v>130.18</v>
      </c>
      <c r="D2371">
        <v>33</v>
      </c>
      <c r="E2371">
        <v>4.5</v>
      </c>
      <c r="F2371" t="s">
        <v>211</v>
      </c>
      <c r="J2371">
        <v>1.4</v>
      </c>
      <c r="K2371" t="s">
        <v>212</v>
      </c>
      <c r="L2371" t="s">
        <v>9198</v>
      </c>
      <c r="M2371" t="s">
        <v>9199</v>
      </c>
      <c r="N2371" t="s">
        <v>9200</v>
      </c>
      <c r="O2371" t="s">
        <v>28</v>
      </c>
      <c r="S2371">
        <v>5</v>
      </c>
      <c r="T2371" t="s">
        <v>29</v>
      </c>
      <c r="U2371" t="s">
        <v>212</v>
      </c>
      <c r="V2371" t="s">
        <v>212</v>
      </c>
    </row>
    <row r="2372" spans="1:22" x14ac:dyDescent="0.2">
      <c r="A2372" t="s">
        <v>9201</v>
      </c>
      <c r="B2372">
        <v>36.207000000000001</v>
      </c>
      <c r="C2372">
        <v>139.37899999999999</v>
      </c>
      <c r="D2372">
        <v>144.19999999999999</v>
      </c>
      <c r="E2372">
        <v>4.7</v>
      </c>
      <c r="F2372" t="s">
        <v>211</v>
      </c>
      <c r="J2372">
        <v>1.1000000000000001</v>
      </c>
      <c r="K2372" t="s">
        <v>212</v>
      </c>
      <c r="L2372" t="s">
        <v>9202</v>
      </c>
      <c r="M2372" t="s">
        <v>9203</v>
      </c>
      <c r="N2372" t="s">
        <v>9204</v>
      </c>
      <c r="O2372" t="s">
        <v>28</v>
      </c>
      <c r="Q2372">
        <v>4.3</v>
      </c>
      <c r="S2372">
        <v>12</v>
      </c>
      <c r="T2372" t="s">
        <v>29</v>
      </c>
      <c r="U2372" t="s">
        <v>212</v>
      </c>
      <c r="V2372" t="s">
        <v>212</v>
      </c>
    </row>
    <row r="2373" spans="1:22" x14ac:dyDescent="0.2">
      <c r="A2373" t="s">
        <v>9205</v>
      </c>
      <c r="B2373">
        <v>36.948999999999998</v>
      </c>
      <c r="C2373">
        <v>141.54599999999999</v>
      </c>
      <c r="D2373">
        <v>33</v>
      </c>
      <c r="E2373">
        <v>4.5</v>
      </c>
      <c r="F2373" t="s">
        <v>211</v>
      </c>
      <c r="J2373">
        <v>0.8</v>
      </c>
      <c r="K2373" t="s">
        <v>212</v>
      </c>
      <c r="L2373" t="s">
        <v>9206</v>
      </c>
      <c r="M2373" t="s">
        <v>9207</v>
      </c>
      <c r="N2373" t="s">
        <v>9208</v>
      </c>
      <c r="O2373" t="s">
        <v>28</v>
      </c>
      <c r="S2373">
        <v>22</v>
      </c>
      <c r="T2373" t="s">
        <v>29</v>
      </c>
      <c r="U2373" t="s">
        <v>212</v>
      </c>
      <c r="V2373" t="s">
        <v>212</v>
      </c>
    </row>
    <row r="2374" spans="1:22" x14ac:dyDescent="0.2">
      <c r="A2374" t="s">
        <v>9209</v>
      </c>
      <c r="B2374">
        <v>36.997</v>
      </c>
      <c r="C2374">
        <v>141.29400000000001</v>
      </c>
      <c r="D2374">
        <v>80.400000000000006</v>
      </c>
      <c r="E2374">
        <v>4.5999999999999996</v>
      </c>
      <c r="F2374" t="s">
        <v>211</v>
      </c>
      <c r="J2374">
        <v>1</v>
      </c>
      <c r="K2374" t="s">
        <v>212</v>
      </c>
      <c r="L2374" t="s">
        <v>9210</v>
      </c>
      <c r="M2374" t="s">
        <v>9211</v>
      </c>
      <c r="N2374" t="s">
        <v>9212</v>
      </c>
      <c r="O2374" t="s">
        <v>28</v>
      </c>
      <c r="S2374">
        <v>45</v>
      </c>
      <c r="T2374" t="s">
        <v>29</v>
      </c>
      <c r="U2374" t="s">
        <v>212</v>
      </c>
      <c r="V2374" t="s">
        <v>212</v>
      </c>
    </row>
    <row r="2375" spans="1:22" x14ac:dyDescent="0.2">
      <c r="A2375" t="s">
        <v>9213</v>
      </c>
      <c r="B2375">
        <v>37.619999999999997</v>
      </c>
      <c r="C2375">
        <v>140.571</v>
      </c>
      <c r="D2375">
        <v>103.5</v>
      </c>
      <c r="E2375">
        <v>4.5</v>
      </c>
      <c r="F2375" t="s">
        <v>211</v>
      </c>
      <c r="J2375">
        <v>0.9</v>
      </c>
      <c r="K2375" t="s">
        <v>212</v>
      </c>
      <c r="L2375" t="s">
        <v>9214</v>
      </c>
      <c r="M2375" t="s">
        <v>9215</v>
      </c>
      <c r="N2375" t="s">
        <v>9216</v>
      </c>
      <c r="O2375" t="s">
        <v>28</v>
      </c>
      <c r="Q2375">
        <v>4.5999999999999996</v>
      </c>
      <c r="S2375">
        <v>39</v>
      </c>
      <c r="T2375" t="s">
        <v>29</v>
      </c>
      <c r="U2375" t="s">
        <v>212</v>
      </c>
      <c r="V2375" t="s">
        <v>212</v>
      </c>
    </row>
    <row r="2376" spans="1:22" x14ac:dyDescent="0.2">
      <c r="A2376" t="s">
        <v>9217</v>
      </c>
      <c r="B2376">
        <v>33.091999999999999</v>
      </c>
      <c r="C2376">
        <v>140.88999999999999</v>
      </c>
      <c r="D2376">
        <v>33</v>
      </c>
      <c r="E2376">
        <v>5.0999999999999996</v>
      </c>
      <c r="F2376" t="s">
        <v>23</v>
      </c>
      <c r="J2376">
        <v>1</v>
      </c>
      <c r="K2376" t="s">
        <v>212</v>
      </c>
      <c r="L2376" t="s">
        <v>9218</v>
      </c>
      <c r="M2376" t="s">
        <v>9219</v>
      </c>
      <c r="N2376" t="s">
        <v>1375</v>
      </c>
      <c r="O2376" t="s">
        <v>28</v>
      </c>
      <c r="T2376" t="s">
        <v>29</v>
      </c>
      <c r="U2376" t="s">
        <v>212</v>
      </c>
      <c r="V2376" t="s">
        <v>4468</v>
      </c>
    </row>
    <row r="2377" spans="1:22" x14ac:dyDescent="0.2">
      <c r="A2377" t="s">
        <v>9220</v>
      </c>
      <c r="B2377">
        <v>34.69</v>
      </c>
      <c r="C2377">
        <v>140.89500000000001</v>
      </c>
      <c r="D2377">
        <v>33</v>
      </c>
      <c r="E2377">
        <v>5</v>
      </c>
      <c r="F2377" t="s">
        <v>211</v>
      </c>
      <c r="J2377">
        <v>1</v>
      </c>
      <c r="K2377" t="s">
        <v>212</v>
      </c>
      <c r="L2377" t="s">
        <v>9221</v>
      </c>
      <c r="M2377" t="s">
        <v>9222</v>
      </c>
      <c r="N2377" t="s">
        <v>9223</v>
      </c>
      <c r="O2377" t="s">
        <v>28</v>
      </c>
      <c r="S2377">
        <v>76</v>
      </c>
      <c r="T2377" t="s">
        <v>29</v>
      </c>
      <c r="U2377" t="s">
        <v>212</v>
      </c>
      <c r="V2377" t="s">
        <v>212</v>
      </c>
    </row>
    <row r="2378" spans="1:22" x14ac:dyDescent="0.2">
      <c r="A2378" t="s">
        <v>9224</v>
      </c>
      <c r="B2378">
        <v>40.732999999999997</v>
      </c>
      <c r="C2378">
        <v>142.54300000000001</v>
      </c>
      <c r="D2378">
        <v>54.5</v>
      </c>
      <c r="E2378">
        <v>5.3</v>
      </c>
      <c r="F2378" t="s">
        <v>23</v>
      </c>
      <c r="J2378">
        <v>0.9</v>
      </c>
      <c r="K2378" t="s">
        <v>212</v>
      </c>
      <c r="L2378" t="s">
        <v>9225</v>
      </c>
      <c r="M2378" t="s">
        <v>9226</v>
      </c>
      <c r="N2378" t="s">
        <v>9227</v>
      </c>
      <c r="O2378" t="s">
        <v>28</v>
      </c>
      <c r="T2378" t="s">
        <v>29</v>
      </c>
      <c r="U2378" t="s">
        <v>212</v>
      </c>
      <c r="V2378" t="s">
        <v>4468</v>
      </c>
    </row>
    <row r="2379" spans="1:22" x14ac:dyDescent="0.2">
      <c r="A2379" t="s">
        <v>9228</v>
      </c>
      <c r="B2379">
        <v>38.262999999999998</v>
      </c>
      <c r="C2379">
        <v>140.351</v>
      </c>
      <c r="D2379">
        <v>10</v>
      </c>
      <c r="E2379">
        <v>4.8</v>
      </c>
      <c r="F2379" t="s">
        <v>211</v>
      </c>
      <c r="J2379">
        <v>1</v>
      </c>
      <c r="K2379" t="s">
        <v>212</v>
      </c>
      <c r="L2379" t="s">
        <v>9229</v>
      </c>
      <c r="M2379" t="s">
        <v>9230</v>
      </c>
      <c r="N2379" t="s">
        <v>9231</v>
      </c>
      <c r="O2379" t="s">
        <v>28</v>
      </c>
      <c r="S2379">
        <v>47</v>
      </c>
      <c r="T2379" t="s">
        <v>29</v>
      </c>
      <c r="U2379" t="s">
        <v>212</v>
      </c>
      <c r="V2379" t="s">
        <v>212</v>
      </c>
    </row>
    <row r="2380" spans="1:22" x14ac:dyDescent="0.2">
      <c r="A2380" t="s">
        <v>9232</v>
      </c>
      <c r="B2380">
        <v>36.662999999999997</v>
      </c>
      <c r="C2380">
        <v>137.32599999999999</v>
      </c>
      <c r="D2380">
        <v>33</v>
      </c>
      <c r="E2380">
        <v>4.7</v>
      </c>
      <c r="F2380" t="s">
        <v>211</v>
      </c>
      <c r="J2380">
        <v>1.2</v>
      </c>
      <c r="K2380" t="s">
        <v>212</v>
      </c>
      <c r="L2380" t="s">
        <v>9233</v>
      </c>
      <c r="M2380" t="s">
        <v>9234</v>
      </c>
      <c r="N2380" t="s">
        <v>9235</v>
      </c>
      <c r="O2380" t="s">
        <v>28</v>
      </c>
      <c r="S2380">
        <v>4</v>
      </c>
      <c r="T2380" t="s">
        <v>29</v>
      </c>
      <c r="U2380" t="s">
        <v>212</v>
      </c>
      <c r="V2380" t="s">
        <v>212</v>
      </c>
    </row>
    <row r="2381" spans="1:22" x14ac:dyDescent="0.2">
      <c r="A2381" t="s">
        <v>9236</v>
      </c>
      <c r="B2381">
        <v>32.963000000000001</v>
      </c>
      <c r="C2381">
        <v>140.142</v>
      </c>
      <c r="D2381">
        <v>100</v>
      </c>
      <c r="E2381">
        <v>4.5</v>
      </c>
      <c r="F2381" t="s">
        <v>211</v>
      </c>
      <c r="J2381">
        <v>0.5</v>
      </c>
      <c r="K2381" t="s">
        <v>212</v>
      </c>
      <c r="L2381" t="s">
        <v>9237</v>
      </c>
      <c r="M2381" t="s">
        <v>9238</v>
      </c>
      <c r="N2381" t="s">
        <v>9239</v>
      </c>
      <c r="O2381" t="s">
        <v>28</v>
      </c>
      <c r="S2381">
        <v>7</v>
      </c>
      <c r="T2381" t="s">
        <v>29</v>
      </c>
      <c r="U2381" t="s">
        <v>212</v>
      </c>
      <c r="V2381" t="s">
        <v>212</v>
      </c>
    </row>
    <row r="2382" spans="1:22" x14ac:dyDescent="0.2">
      <c r="A2382" t="s">
        <v>9240</v>
      </c>
      <c r="B2382">
        <v>40.094000000000001</v>
      </c>
      <c r="C2382">
        <v>142.32300000000001</v>
      </c>
      <c r="D2382">
        <v>63</v>
      </c>
      <c r="E2382">
        <v>5.4</v>
      </c>
      <c r="F2382" t="s">
        <v>23</v>
      </c>
      <c r="J2382">
        <v>1</v>
      </c>
      <c r="K2382" t="s">
        <v>212</v>
      </c>
      <c r="L2382" t="s">
        <v>9241</v>
      </c>
      <c r="M2382" t="s">
        <v>9242</v>
      </c>
      <c r="N2382" t="s">
        <v>6792</v>
      </c>
      <c r="O2382" t="s">
        <v>28</v>
      </c>
      <c r="T2382" t="s">
        <v>29</v>
      </c>
      <c r="U2382" t="s">
        <v>212</v>
      </c>
      <c r="V2382" t="s">
        <v>4468</v>
      </c>
    </row>
    <row r="2383" spans="1:22" x14ac:dyDescent="0.2">
      <c r="A2383" t="s">
        <v>9243</v>
      </c>
      <c r="B2383">
        <v>40.131</v>
      </c>
      <c r="C2383">
        <v>142.346</v>
      </c>
      <c r="D2383">
        <v>59.5</v>
      </c>
      <c r="E2383">
        <v>4.5999999999999996</v>
      </c>
      <c r="F2383" t="s">
        <v>211</v>
      </c>
      <c r="J2383">
        <v>1</v>
      </c>
      <c r="K2383" t="s">
        <v>212</v>
      </c>
      <c r="L2383" t="s">
        <v>9244</v>
      </c>
      <c r="M2383" t="s">
        <v>9245</v>
      </c>
      <c r="N2383" t="s">
        <v>9246</v>
      </c>
      <c r="O2383" t="s">
        <v>28</v>
      </c>
      <c r="Q2383">
        <v>6</v>
      </c>
      <c r="S2383">
        <v>51</v>
      </c>
      <c r="T2383" t="s">
        <v>29</v>
      </c>
      <c r="U2383" t="s">
        <v>212</v>
      </c>
      <c r="V2383" t="s">
        <v>212</v>
      </c>
    </row>
    <row r="2384" spans="1:22" x14ac:dyDescent="0.2">
      <c r="A2384" t="s">
        <v>9247</v>
      </c>
      <c r="B2384">
        <v>40.429000000000002</v>
      </c>
      <c r="C2384">
        <v>141.42400000000001</v>
      </c>
      <c r="D2384">
        <v>126.6</v>
      </c>
      <c r="E2384">
        <v>4.7</v>
      </c>
      <c r="F2384" t="s">
        <v>211</v>
      </c>
      <c r="J2384">
        <v>0.9</v>
      </c>
      <c r="K2384" t="s">
        <v>212</v>
      </c>
      <c r="L2384" t="s">
        <v>9248</v>
      </c>
      <c r="M2384" t="s">
        <v>9249</v>
      </c>
      <c r="N2384" t="s">
        <v>9250</v>
      </c>
      <c r="O2384" t="s">
        <v>28</v>
      </c>
      <c r="Q2384">
        <v>4.5</v>
      </c>
      <c r="S2384">
        <v>59</v>
      </c>
      <c r="T2384" t="s">
        <v>29</v>
      </c>
      <c r="U2384" t="s">
        <v>212</v>
      </c>
      <c r="V2384" t="s">
        <v>212</v>
      </c>
    </row>
    <row r="2385" spans="1:22" x14ac:dyDescent="0.2">
      <c r="A2385" t="s">
        <v>9251</v>
      </c>
      <c r="B2385">
        <v>40.746000000000002</v>
      </c>
      <c r="C2385">
        <v>142.57</v>
      </c>
      <c r="D2385">
        <v>50.7</v>
      </c>
      <c r="E2385">
        <v>4.5999999999999996</v>
      </c>
      <c r="F2385" t="s">
        <v>211</v>
      </c>
      <c r="J2385">
        <v>1</v>
      </c>
      <c r="K2385" t="s">
        <v>212</v>
      </c>
      <c r="L2385" t="s">
        <v>9252</v>
      </c>
      <c r="M2385" t="s">
        <v>9253</v>
      </c>
      <c r="N2385" t="s">
        <v>9254</v>
      </c>
      <c r="O2385" t="s">
        <v>28</v>
      </c>
      <c r="S2385">
        <v>40</v>
      </c>
      <c r="T2385" t="s">
        <v>29</v>
      </c>
      <c r="U2385" t="s">
        <v>212</v>
      </c>
      <c r="V2385" t="s">
        <v>212</v>
      </c>
    </row>
    <row r="2386" spans="1:22" x14ac:dyDescent="0.2">
      <c r="A2386" t="s">
        <v>9255</v>
      </c>
      <c r="B2386">
        <v>36.130000000000003</v>
      </c>
      <c r="C2386">
        <v>135.35</v>
      </c>
      <c r="D2386">
        <v>361</v>
      </c>
      <c r="E2386">
        <v>5.2</v>
      </c>
      <c r="F2386" t="s">
        <v>23</v>
      </c>
      <c r="J2386">
        <v>0.8</v>
      </c>
      <c r="K2386" t="s">
        <v>212</v>
      </c>
      <c r="L2386" t="s">
        <v>9256</v>
      </c>
      <c r="M2386" t="s">
        <v>9257</v>
      </c>
      <c r="N2386" t="s">
        <v>9258</v>
      </c>
      <c r="O2386" t="s">
        <v>28</v>
      </c>
      <c r="Q2386">
        <v>2.2000000000000002</v>
      </c>
      <c r="T2386" t="s">
        <v>29</v>
      </c>
      <c r="U2386" t="s">
        <v>212</v>
      </c>
      <c r="V2386" t="s">
        <v>4468</v>
      </c>
    </row>
    <row r="2387" spans="1:22" x14ac:dyDescent="0.2">
      <c r="A2387" t="s">
        <v>9259</v>
      </c>
      <c r="B2387">
        <v>35.920999999999999</v>
      </c>
      <c r="C2387">
        <v>136.57400000000001</v>
      </c>
      <c r="D2387">
        <v>41.8</v>
      </c>
      <c r="E2387">
        <v>5.0999999999999996</v>
      </c>
      <c r="F2387" t="s">
        <v>23</v>
      </c>
      <c r="J2387">
        <v>1.1000000000000001</v>
      </c>
      <c r="K2387" t="s">
        <v>212</v>
      </c>
      <c r="L2387" t="s">
        <v>9260</v>
      </c>
      <c r="M2387" t="s">
        <v>9261</v>
      </c>
      <c r="N2387" t="s">
        <v>9262</v>
      </c>
      <c r="O2387" t="s">
        <v>28</v>
      </c>
      <c r="T2387" t="s">
        <v>29</v>
      </c>
      <c r="U2387" t="s">
        <v>212</v>
      </c>
      <c r="V2387" t="s">
        <v>4468</v>
      </c>
    </row>
    <row r="2388" spans="1:22" x14ac:dyDescent="0.2">
      <c r="A2388" t="s">
        <v>9263</v>
      </c>
      <c r="B2388">
        <v>37.353000000000002</v>
      </c>
      <c r="C2388">
        <v>142.38</v>
      </c>
      <c r="D2388">
        <v>40.799999999999997</v>
      </c>
      <c r="E2388">
        <v>6.7</v>
      </c>
      <c r="F2388" t="s">
        <v>23</v>
      </c>
      <c r="J2388">
        <v>1.1000000000000001</v>
      </c>
      <c r="K2388" t="s">
        <v>212</v>
      </c>
      <c r="L2388" t="s">
        <v>9264</v>
      </c>
      <c r="M2388" t="s">
        <v>9265</v>
      </c>
      <c r="N2388" t="s">
        <v>9266</v>
      </c>
      <c r="O2388" t="s">
        <v>28</v>
      </c>
      <c r="T2388" t="s">
        <v>29</v>
      </c>
      <c r="U2388" t="s">
        <v>212</v>
      </c>
      <c r="V2388" t="s">
        <v>4468</v>
      </c>
    </row>
    <row r="2389" spans="1:22" x14ac:dyDescent="0.2">
      <c r="A2389" t="s">
        <v>9267</v>
      </c>
      <c r="B2389">
        <v>40.933</v>
      </c>
      <c r="C2389">
        <v>141.25</v>
      </c>
      <c r="D2389">
        <v>33</v>
      </c>
      <c r="E2389">
        <v>4.5</v>
      </c>
      <c r="F2389" t="s">
        <v>211</v>
      </c>
      <c r="J2389">
        <v>1.2</v>
      </c>
      <c r="K2389" t="s">
        <v>212</v>
      </c>
      <c r="L2389" t="s">
        <v>9268</v>
      </c>
      <c r="M2389" t="s">
        <v>9269</v>
      </c>
      <c r="N2389" t="s">
        <v>9270</v>
      </c>
      <c r="O2389" t="s">
        <v>28</v>
      </c>
      <c r="S2389">
        <v>7</v>
      </c>
      <c r="T2389" t="s">
        <v>29</v>
      </c>
      <c r="U2389" t="s">
        <v>212</v>
      </c>
      <c r="V2389" t="s">
        <v>212</v>
      </c>
    </row>
    <row r="2390" spans="1:22" x14ac:dyDescent="0.2">
      <c r="A2390" t="s">
        <v>9271</v>
      </c>
      <c r="B2390">
        <v>40.366999999999997</v>
      </c>
      <c r="C2390">
        <v>142.37100000000001</v>
      </c>
      <c r="D2390">
        <v>33</v>
      </c>
      <c r="E2390">
        <v>5.3</v>
      </c>
      <c r="F2390" t="s">
        <v>23</v>
      </c>
      <c r="J2390">
        <v>1.1000000000000001</v>
      </c>
      <c r="K2390" t="s">
        <v>212</v>
      </c>
      <c r="L2390" t="s">
        <v>9272</v>
      </c>
      <c r="M2390" t="s">
        <v>9273</v>
      </c>
      <c r="N2390" t="s">
        <v>2496</v>
      </c>
      <c r="O2390" t="s">
        <v>28</v>
      </c>
      <c r="T2390" t="s">
        <v>29</v>
      </c>
      <c r="U2390" t="s">
        <v>212</v>
      </c>
      <c r="V2390" t="s">
        <v>4468</v>
      </c>
    </row>
    <row r="2391" spans="1:22" x14ac:dyDescent="0.2">
      <c r="A2391" t="s">
        <v>9274</v>
      </c>
      <c r="B2391">
        <v>33.158000000000001</v>
      </c>
      <c r="C2391">
        <v>140.75800000000001</v>
      </c>
      <c r="D2391">
        <v>57.6</v>
      </c>
      <c r="E2391">
        <v>4.7</v>
      </c>
      <c r="F2391" t="s">
        <v>211</v>
      </c>
      <c r="J2391">
        <v>1</v>
      </c>
      <c r="K2391" t="s">
        <v>212</v>
      </c>
      <c r="L2391" t="s">
        <v>9275</v>
      </c>
      <c r="M2391" t="s">
        <v>9276</v>
      </c>
      <c r="N2391" t="s">
        <v>231</v>
      </c>
      <c r="O2391" t="s">
        <v>28</v>
      </c>
      <c r="S2391">
        <v>37</v>
      </c>
      <c r="T2391" t="s">
        <v>29</v>
      </c>
      <c r="U2391" t="s">
        <v>212</v>
      </c>
      <c r="V2391" t="s">
        <v>212</v>
      </c>
    </row>
    <row r="2392" spans="1:22" x14ac:dyDescent="0.2">
      <c r="A2392" t="s">
        <v>9277</v>
      </c>
      <c r="B2392">
        <v>36.384</v>
      </c>
      <c r="C2392">
        <v>141.71199999999999</v>
      </c>
      <c r="D2392">
        <v>33</v>
      </c>
      <c r="E2392">
        <v>5</v>
      </c>
      <c r="F2392" t="s">
        <v>211</v>
      </c>
      <c r="J2392">
        <v>1</v>
      </c>
      <c r="K2392" t="s">
        <v>212</v>
      </c>
      <c r="L2392" t="s">
        <v>9278</v>
      </c>
      <c r="M2392" t="s">
        <v>9279</v>
      </c>
      <c r="N2392" t="s">
        <v>4672</v>
      </c>
      <c r="O2392" t="s">
        <v>28</v>
      </c>
      <c r="S2392">
        <v>72</v>
      </c>
      <c r="T2392" t="s">
        <v>29</v>
      </c>
      <c r="U2392" t="s">
        <v>212</v>
      </c>
      <c r="V2392" t="s">
        <v>212</v>
      </c>
    </row>
    <row r="2393" spans="1:22" x14ac:dyDescent="0.2">
      <c r="A2393" t="s">
        <v>9280</v>
      </c>
      <c r="B2393">
        <v>35.433</v>
      </c>
      <c r="C2393">
        <v>138.98699999999999</v>
      </c>
      <c r="D2393">
        <v>33</v>
      </c>
      <c r="E2393">
        <v>5.6</v>
      </c>
      <c r="F2393" t="s">
        <v>9281</v>
      </c>
      <c r="J2393">
        <v>1.1000000000000001</v>
      </c>
      <c r="K2393" t="s">
        <v>212</v>
      </c>
      <c r="L2393" t="s">
        <v>9282</v>
      </c>
      <c r="M2393" t="s">
        <v>9283</v>
      </c>
      <c r="N2393" t="s">
        <v>6624</v>
      </c>
      <c r="O2393" t="s">
        <v>28</v>
      </c>
      <c r="T2393" t="s">
        <v>29</v>
      </c>
      <c r="U2393" t="s">
        <v>212</v>
      </c>
      <c r="V2393" t="s">
        <v>4468</v>
      </c>
    </row>
    <row r="2394" spans="1:22" x14ac:dyDescent="0.2">
      <c r="A2394" t="s">
        <v>9284</v>
      </c>
      <c r="B2394">
        <v>40.161000000000001</v>
      </c>
      <c r="C2394">
        <v>142.227</v>
      </c>
      <c r="D2394">
        <v>33</v>
      </c>
      <c r="E2394">
        <v>4.7</v>
      </c>
      <c r="F2394" t="s">
        <v>211</v>
      </c>
      <c r="J2394">
        <v>1.3</v>
      </c>
      <c r="K2394" t="s">
        <v>212</v>
      </c>
      <c r="L2394" t="s">
        <v>9285</v>
      </c>
      <c r="M2394" t="s">
        <v>9286</v>
      </c>
      <c r="N2394" t="s">
        <v>9287</v>
      </c>
      <c r="O2394" t="s">
        <v>28</v>
      </c>
      <c r="S2394">
        <v>33</v>
      </c>
      <c r="T2394" t="s">
        <v>29</v>
      </c>
      <c r="U2394" t="s">
        <v>212</v>
      </c>
      <c r="V2394" t="s">
        <v>212</v>
      </c>
    </row>
    <row r="2395" spans="1:22" x14ac:dyDescent="0.2">
      <c r="A2395" t="s">
        <v>9288</v>
      </c>
      <c r="B2395">
        <v>35.625</v>
      </c>
      <c r="C2395">
        <v>141.108</v>
      </c>
      <c r="D2395">
        <v>33</v>
      </c>
      <c r="E2395">
        <v>4.9000000000000004</v>
      </c>
      <c r="F2395" t="s">
        <v>211</v>
      </c>
      <c r="J2395">
        <v>1</v>
      </c>
      <c r="K2395" t="s">
        <v>212</v>
      </c>
      <c r="L2395" t="s">
        <v>9289</v>
      </c>
      <c r="M2395" t="s">
        <v>9290</v>
      </c>
      <c r="N2395" t="s">
        <v>9291</v>
      </c>
      <c r="O2395" t="s">
        <v>28</v>
      </c>
      <c r="S2395">
        <v>68</v>
      </c>
      <c r="T2395" t="s">
        <v>29</v>
      </c>
      <c r="U2395" t="s">
        <v>212</v>
      </c>
      <c r="V2395" t="s">
        <v>212</v>
      </c>
    </row>
    <row r="2396" spans="1:22" x14ac:dyDescent="0.2">
      <c r="A2396" t="s">
        <v>9292</v>
      </c>
      <c r="B2396">
        <v>40.189</v>
      </c>
      <c r="C2396">
        <v>142.57599999999999</v>
      </c>
      <c r="D2396">
        <v>46.7</v>
      </c>
      <c r="E2396">
        <v>4.5999999999999996</v>
      </c>
      <c r="F2396" t="s">
        <v>211</v>
      </c>
      <c r="J2396">
        <v>1.1000000000000001</v>
      </c>
      <c r="K2396" t="s">
        <v>212</v>
      </c>
      <c r="L2396" t="s">
        <v>9293</v>
      </c>
      <c r="M2396" t="s">
        <v>9294</v>
      </c>
      <c r="N2396" t="s">
        <v>8818</v>
      </c>
      <c r="O2396" t="s">
        <v>28</v>
      </c>
      <c r="S2396">
        <v>21</v>
      </c>
      <c r="T2396" t="s">
        <v>29</v>
      </c>
      <c r="U2396" t="s">
        <v>212</v>
      </c>
      <c r="V2396" t="s">
        <v>212</v>
      </c>
    </row>
    <row r="2397" spans="1:22" x14ac:dyDescent="0.2">
      <c r="A2397" t="s">
        <v>9295</v>
      </c>
      <c r="B2397">
        <v>35.479999999999997</v>
      </c>
      <c r="C2397">
        <v>140.185</v>
      </c>
      <c r="D2397">
        <v>71.2</v>
      </c>
      <c r="E2397">
        <v>4.5</v>
      </c>
      <c r="F2397" t="s">
        <v>211</v>
      </c>
      <c r="J2397">
        <v>1</v>
      </c>
      <c r="K2397" t="s">
        <v>212</v>
      </c>
      <c r="L2397" t="s">
        <v>9296</v>
      </c>
      <c r="M2397" t="s">
        <v>9297</v>
      </c>
      <c r="N2397" t="s">
        <v>9298</v>
      </c>
      <c r="O2397" t="s">
        <v>28</v>
      </c>
      <c r="Q2397">
        <v>4.9000000000000004</v>
      </c>
      <c r="S2397">
        <v>28</v>
      </c>
      <c r="T2397" t="s">
        <v>29</v>
      </c>
      <c r="U2397" t="s">
        <v>212</v>
      </c>
      <c r="V2397" t="s">
        <v>212</v>
      </c>
    </row>
    <row r="2398" spans="1:22" x14ac:dyDescent="0.2">
      <c r="A2398" t="s">
        <v>9299</v>
      </c>
      <c r="B2398">
        <v>39.215000000000003</v>
      </c>
      <c r="C2398">
        <v>141.46199999999999</v>
      </c>
      <c r="D2398">
        <v>73.2</v>
      </c>
      <c r="E2398">
        <v>5.3</v>
      </c>
      <c r="F2398" t="s">
        <v>9281</v>
      </c>
      <c r="J2398">
        <v>0.9</v>
      </c>
      <c r="K2398" t="s">
        <v>212</v>
      </c>
      <c r="L2398" t="s">
        <v>9300</v>
      </c>
      <c r="M2398" t="s">
        <v>9301</v>
      </c>
      <c r="N2398" t="s">
        <v>9302</v>
      </c>
      <c r="O2398" t="s">
        <v>28</v>
      </c>
      <c r="T2398" t="s">
        <v>29</v>
      </c>
      <c r="U2398" t="s">
        <v>212</v>
      </c>
      <c r="V2398" t="s">
        <v>4468</v>
      </c>
    </row>
    <row r="2399" spans="1:22" x14ac:dyDescent="0.2">
      <c r="A2399" t="s">
        <v>9303</v>
      </c>
      <c r="B2399">
        <v>34.072000000000003</v>
      </c>
      <c r="C2399">
        <v>139.25299999999999</v>
      </c>
      <c r="D2399">
        <v>10</v>
      </c>
      <c r="E2399">
        <v>4.5999999999999996</v>
      </c>
      <c r="F2399" t="s">
        <v>211</v>
      </c>
      <c r="J2399">
        <v>0.9</v>
      </c>
      <c r="K2399" t="s">
        <v>212</v>
      </c>
      <c r="L2399" t="s">
        <v>9304</v>
      </c>
      <c r="M2399" t="s">
        <v>9305</v>
      </c>
      <c r="N2399" t="s">
        <v>9306</v>
      </c>
      <c r="O2399" t="s">
        <v>28</v>
      </c>
      <c r="S2399">
        <v>31</v>
      </c>
      <c r="T2399" t="s">
        <v>29</v>
      </c>
      <c r="U2399" t="s">
        <v>212</v>
      </c>
      <c r="V2399" t="s">
        <v>212</v>
      </c>
    </row>
    <row r="2400" spans="1:22" x14ac:dyDescent="0.2">
      <c r="A2400" t="s">
        <v>9307</v>
      </c>
      <c r="B2400">
        <v>34.119</v>
      </c>
      <c r="C2400">
        <v>139.267</v>
      </c>
      <c r="D2400">
        <v>10</v>
      </c>
      <c r="E2400">
        <v>4.5999999999999996</v>
      </c>
      <c r="F2400" t="s">
        <v>211</v>
      </c>
      <c r="J2400">
        <v>1.1000000000000001</v>
      </c>
      <c r="K2400" t="s">
        <v>212</v>
      </c>
      <c r="L2400" t="s">
        <v>9308</v>
      </c>
      <c r="M2400" t="s">
        <v>9309</v>
      </c>
      <c r="N2400" t="s">
        <v>7159</v>
      </c>
      <c r="O2400" t="s">
        <v>28</v>
      </c>
      <c r="S2400">
        <v>28</v>
      </c>
      <c r="T2400" t="s">
        <v>29</v>
      </c>
      <c r="U2400" t="s">
        <v>212</v>
      </c>
      <c r="V2400" t="s">
        <v>212</v>
      </c>
    </row>
    <row r="2401" spans="1:22" x14ac:dyDescent="0.2">
      <c r="A2401" t="s">
        <v>9310</v>
      </c>
      <c r="B2401">
        <v>36.271000000000001</v>
      </c>
      <c r="C2401">
        <v>141.80699999999999</v>
      </c>
      <c r="D2401">
        <v>33</v>
      </c>
      <c r="E2401">
        <v>5.2</v>
      </c>
      <c r="F2401" t="s">
        <v>9281</v>
      </c>
      <c r="J2401">
        <v>0.9</v>
      </c>
      <c r="K2401" t="s">
        <v>212</v>
      </c>
      <c r="L2401" t="s">
        <v>9311</v>
      </c>
      <c r="M2401" t="s">
        <v>9312</v>
      </c>
      <c r="N2401" t="s">
        <v>9313</v>
      </c>
      <c r="O2401" t="s">
        <v>28</v>
      </c>
      <c r="T2401" t="s">
        <v>29</v>
      </c>
      <c r="U2401" t="s">
        <v>212</v>
      </c>
      <c r="V2401" t="s">
        <v>4468</v>
      </c>
    </row>
    <row r="2402" spans="1:22" x14ac:dyDescent="0.2">
      <c r="A2402" t="s">
        <v>9314</v>
      </c>
      <c r="B2402">
        <v>36.192999999999998</v>
      </c>
      <c r="C2402">
        <v>141.81399999999999</v>
      </c>
      <c r="D2402">
        <v>33</v>
      </c>
      <c r="E2402">
        <v>4.8</v>
      </c>
      <c r="F2402" t="s">
        <v>211</v>
      </c>
      <c r="J2402">
        <v>0.8</v>
      </c>
      <c r="K2402" t="s">
        <v>212</v>
      </c>
      <c r="L2402" t="s">
        <v>9315</v>
      </c>
      <c r="M2402" t="s">
        <v>9316</v>
      </c>
      <c r="N2402" t="s">
        <v>2044</v>
      </c>
      <c r="O2402" t="s">
        <v>28</v>
      </c>
      <c r="S2402">
        <v>21</v>
      </c>
      <c r="T2402" t="s">
        <v>29</v>
      </c>
      <c r="U2402" t="s">
        <v>212</v>
      </c>
      <c r="V2402" t="s">
        <v>212</v>
      </c>
    </row>
    <row r="2403" spans="1:22" x14ac:dyDescent="0.2">
      <c r="A2403" t="s">
        <v>9317</v>
      </c>
      <c r="B2403">
        <v>36.212000000000003</v>
      </c>
      <c r="C2403">
        <v>141.84399999999999</v>
      </c>
      <c r="D2403">
        <v>33</v>
      </c>
      <c r="E2403">
        <v>4.5999999999999996</v>
      </c>
      <c r="F2403" t="s">
        <v>211</v>
      </c>
      <c r="J2403">
        <v>1</v>
      </c>
      <c r="K2403" t="s">
        <v>212</v>
      </c>
      <c r="L2403" t="s">
        <v>9318</v>
      </c>
      <c r="M2403" t="s">
        <v>9319</v>
      </c>
      <c r="N2403" t="s">
        <v>9320</v>
      </c>
      <c r="O2403" t="s">
        <v>28</v>
      </c>
      <c r="S2403">
        <v>31</v>
      </c>
      <c r="T2403" t="s">
        <v>29</v>
      </c>
      <c r="U2403" t="s">
        <v>212</v>
      </c>
      <c r="V2403" t="s">
        <v>212</v>
      </c>
    </row>
    <row r="2404" spans="1:22" x14ac:dyDescent="0.2">
      <c r="A2404" t="s">
        <v>9321</v>
      </c>
      <c r="B2404">
        <v>33.085000000000001</v>
      </c>
      <c r="C2404">
        <v>140.91900000000001</v>
      </c>
      <c r="D2404">
        <v>49.1</v>
      </c>
      <c r="E2404">
        <v>4.9000000000000004</v>
      </c>
      <c r="F2404" t="s">
        <v>211</v>
      </c>
      <c r="J2404">
        <v>0.9</v>
      </c>
      <c r="K2404" t="s">
        <v>212</v>
      </c>
      <c r="L2404" t="s">
        <v>9322</v>
      </c>
      <c r="M2404" t="s">
        <v>9323</v>
      </c>
      <c r="N2404" t="s">
        <v>9324</v>
      </c>
      <c r="O2404" t="s">
        <v>28</v>
      </c>
      <c r="S2404">
        <v>63</v>
      </c>
      <c r="T2404" t="s">
        <v>29</v>
      </c>
      <c r="U2404" t="s">
        <v>212</v>
      </c>
      <c r="V2404" t="s">
        <v>212</v>
      </c>
    </row>
    <row r="2405" spans="1:22" x14ac:dyDescent="0.2">
      <c r="A2405" t="s">
        <v>9325</v>
      </c>
      <c r="B2405">
        <v>38.223999999999997</v>
      </c>
      <c r="C2405">
        <v>139.21799999999999</v>
      </c>
      <c r="D2405">
        <v>39</v>
      </c>
      <c r="E2405">
        <v>4.5</v>
      </c>
      <c r="F2405" t="s">
        <v>211</v>
      </c>
      <c r="J2405">
        <v>0.8</v>
      </c>
      <c r="K2405" t="s">
        <v>212</v>
      </c>
      <c r="L2405" t="s">
        <v>9326</v>
      </c>
      <c r="M2405" t="s">
        <v>9327</v>
      </c>
      <c r="N2405" t="s">
        <v>9328</v>
      </c>
      <c r="O2405" t="s">
        <v>28</v>
      </c>
      <c r="Q2405">
        <v>5.5</v>
      </c>
      <c r="S2405">
        <v>32</v>
      </c>
      <c r="T2405" t="s">
        <v>29</v>
      </c>
      <c r="U2405" t="s">
        <v>212</v>
      </c>
      <c r="V2405" t="s">
        <v>212</v>
      </c>
    </row>
    <row r="2406" spans="1:22" x14ac:dyDescent="0.2">
      <c r="A2406" t="s">
        <v>9329</v>
      </c>
      <c r="B2406">
        <v>38.704999999999998</v>
      </c>
      <c r="C2406">
        <v>142.09800000000001</v>
      </c>
      <c r="D2406">
        <v>33.4</v>
      </c>
      <c r="E2406">
        <v>4.8</v>
      </c>
      <c r="F2406" t="s">
        <v>211</v>
      </c>
      <c r="J2406">
        <v>0.9</v>
      </c>
      <c r="K2406" t="s">
        <v>212</v>
      </c>
      <c r="L2406" t="s">
        <v>9330</v>
      </c>
      <c r="M2406" t="s">
        <v>9331</v>
      </c>
      <c r="N2406" t="s">
        <v>9332</v>
      </c>
      <c r="O2406" t="s">
        <v>28</v>
      </c>
      <c r="S2406">
        <v>51</v>
      </c>
      <c r="T2406" t="s">
        <v>29</v>
      </c>
      <c r="U2406" t="s">
        <v>212</v>
      </c>
      <c r="V2406" t="s">
        <v>212</v>
      </c>
    </row>
    <row r="2407" spans="1:22" x14ac:dyDescent="0.2">
      <c r="A2407" t="s">
        <v>9333</v>
      </c>
      <c r="B2407">
        <v>32.954000000000001</v>
      </c>
      <c r="C2407">
        <v>140.495</v>
      </c>
      <c r="D2407">
        <v>33</v>
      </c>
      <c r="E2407">
        <v>4.5</v>
      </c>
      <c r="F2407" t="s">
        <v>211</v>
      </c>
      <c r="J2407">
        <v>1.2</v>
      </c>
      <c r="K2407" t="s">
        <v>212</v>
      </c>
      <c r="L2407" t="s">
        <v>9334</v>
      </c>
      <c r="M2407" t="s">
        <v>9335</v>
      </c>
      <c r="N2407" t="s">
        <v>1903</v>
      </c>
      <c r="O2407" t="s">
        <v>28</v>
      </c>
      <c r="S2407">
        <v>5</v>
      </c>
      <c r="T2407" t="s">
        <v>29</v>
      </c>
      <c r="U2407" t="s">
        <v>212</v>
      </c>
      <c r="V2407" t="s">
        <v>212</v>
      </c>
    </row>
    <row r="2408" spans="1:22" x14ac:dyDescent="0.2">
      <c r="A2408" t="s">
        <v>9336</v>
      </c>
      <c r="B2408">
        <v>33.555999999999997</v>
      </c>
      <c r="C2408">
        <v>141.041</v>
      </c>
      <c r="D2408">
        <v>33</v>
      </c>
      <c r="E2408">
        <v>4.8</v>
      </c>
      <c r="F2408" t="s">
        <v>211</v>
      </c>
      <c r="J2408">
        <v>0.9</v>
      </c>
      <c r="K2408" t="s">
        <v>212</v>
      </c>
      <c r="L2408" t="s">
        <v>9337</v>
      </c>
      <c r="M2408" t="s">
        <v>9338</v>
      </c>
      <c r="N2408" t="s">
        <v>9339</v>
      </c>
      <c r="O2408" t="s">
        <v>28</v>
      </c>
      <c r="S2408">
        <v>7</v>
      </c>
      <c r="T2408" t="s">
        <v>29</v>
      </c>
      <c r="U2408" t="s">
        <v>212</v>
      </c>
      <c r="V2408" t="s">
        <v>212</v>
      </c>
    </row>
    <row r="2409" spans="1:22" x14ac:dyDescent="0.2">
      <c r="A2409" t="s">
        <v>9340</v>
      </c>
      <c r="B2409">
        <v>35.643000000000001</v>
      </c>
      <c r="C2409">
        <v>140.63499999999999</v>
      </c>
      <c r="D2409">
        <v>55.2</v>
      </c>
      <c r="E2409">
        <v>4.7</v>
      </c>
      <c r="F2409" t="s">
        <v>211</v>
      </c>
      <c r="J2409">
        <v>0.9</v>
      </c>
      <c r="K2409" t="s">
        <v>212</v>
      </c>
      <c r="L2409" t="s">
        <v>9341</v>
      </c>
      <c r="M2409" t="s">
        <v>9342</v>
      </c>
      <c r="N2409" t="s">
        <v>9343</v>
      </c>
      <c r="O2409" t="s">
        <v>28</v>
      </c>
      <c r="Q2409">
        <v>5.5</v>
      </c>
      <c r="S2409">
        <v>44</v>
      </c>
      <c r="T2409" t="s">
        <v>29</v>
      </c>
      <c r="U2409" t="s">
        <v>212</v>
      </c>
      <c r="V2409" t="s">
        <v>212</v>
      </c>
    </row>
    <row r="2410" spans="1:22" x14ac:dyDescent="0.2">
      <c r="A2410" t="s">
        <v>9344</v>
      </c>
      <c r="B2410">
        <v>39.970999999999997</v>
      </c>
      <c r="C2410">
        <v>142.839</v>
      </c>
      <c r="D2410">
        <v>44.9</v>
      </c>
      <c r="E2410">
        <v>5</v>
      </c>
      <c r="F2410" t="s">
        <v>9281</v>
      </c>
      <c r="J2410">
        <v>0.9</v>
      </c>
      <c r="K2410" t="s">
        <v>212</v>
      </c>
      <c r="L2410" t="s">
        <v>9345</v>
      </c>
      <c r="M2410" t="s">
        <v>9346</v>
      </c>
      <c r="N2410" t="s">
        <v>9347</v>
      </c>
      <c r="O2410" t="s">
        <v>28</v>
      </c>
      <c r="T2410" t="s">
        <v>29</v>
      </c>
      <c r="U2410" t="s">
        <v>212</v>
      </c>
      <c r="V2410" t="s">
        <v>4468</v>
      </c>
    </row>
    <row r="2411" spans="1:22" x14ac:dyDescent="0.2">
      <c r="A2411" t="s">
        <v>9348</v>
      </c>
      <c r="B2411">
        <v>33.673999999999999</v>
      </c>
      <c r="C2411">
        <v>141.45699999999999</v>
      </c>
      <c r="D2411">
        <v>11.6</v>
      </c>
      <c r="E2411">
        <v>4.7</v>
      </c>
      <c r="F2411" t="s">
        <v>211</v>
      </c>
      <c r="J2411">
        <v>1.2</v>
      </c>
      <c r="K2411" t="s">
        <v>212</v>
      </c>
      <c r="L2411" t="s">
        <v>9349</v>
      </c>
      <c r="M2411" t="s">
        <v>9350</v>
      </c>
      <c r="N2411" t="s">
        <v>870</v>
      </c>
      <c r="O2411" t="s">
        <v>28</v>
      </c>
      <c r="Q2411">
        <v>5.3</v>
      </c>
      <c r="S2411">
        <v>22</v>
      </c>
      <c r="T2411" t="s">
        <v>29</v>
      </c>
      <c r="U2411" t="s">
        <v>212</v>
      </c>
      <c r="V2411" t="s">
        <v>212</v>
      </c>
    </row>
    <row r="2412" spans="1:22" x14ac:dyDescent="0.2">
      <c r="A2412" t="s">
        <v>9351</v>
      </c>
      <c r="B2412">
        <v>40.683</v>
      </c>
      <c r="C2412">
        <v>142.57</v>
      </c>
      <c r="D2412">
        <v>48.6</v>
      </c>
      <c r="E2412">
        <v>5.2</v>
      </c>
      <c r="F2412" t="s">
        <v>9281</v>
      </c>
      <c r="J2412">
        <v>1</v>
      </c>
      <c r="K2412" t="s">
        <v>212</v>
      </c>
      <c r="L2412" t="s">
        <v>9352</v>
      </c>
      <c r="M2412" t="s">
        <v>9353</v>
      </c>
      <c r="N2412" t="s">
        <v>9354</v>
      </c>
      <c r="O2412" t="s">
        <v>28</v>
      </c>
      <c r="Q2412">
        <v>7.8</v>
      </c>
      <c r="T2412" t="s">
        <v>29</v>
      </c>
      <c r="U2412" t="s">
        <v>212</v>
      </c>
      <c r="V2412" t="s">
        <v>4468</v>
      </c>
    </row>
    <row r="2413" spans="1:22" x14ac:dyDescent="0.2">
      <c r="A2413" t="s">
        <v>9355</v>
      </c>
      <c r="B2413">
        <v>36.819000000000003</v>
      </c>
      <c r="C2413">
        <v>141.76300000000001</v>
      </c>
      <c r="D2413">
        <v>33</v>
      </c>
      <c r="E2413">
        <v>4.5</v>
      </c>
      <c r="F2413" t="s">
        <v>211</v>
      </c>
      <c r="J2413">
        <v>1</v>
      </c>
      <c r="K2413" t="s">
        <v>212</v>
      </c>
      <c r="L2413" t="s">
        <v>9356</v>
      </c>
      <c r="M2413" t="s">
        <v>9357</v>
      </c>
      <c r="N2413" t="s">
        <v>9358</v>
      </c>
      <c r="O2413" t="s">
        <v>28</v>
      </c>
      <c r="S2413">
        <v>24</v>
      </c>
      <c r="T2413" t="s">
        <v>29</v>
      </c>
      <c r="U2413" t="s">
        <v>212</v>
      </c>
      <c r="V2413" t="s">
        <v>212</v>
      </c>
    </row>
    <row r="2414" spans="1:22" x14ac:dyDescent="0.2">
      <c r="A2414" t="s">
        <v>9359</v>
      </c>
      <c r="B2414">
        <v>34.098999999999997</v>
      </c>
      <c r="C2414">
        <v>137.31800000000001</v>
      </c>
      <c r="D2414">
        <v>327.60000000000002</v>
      </c>
      <c r="E2414">
        <v>4.5999999999999996</v>
      </c>
      <c r="F2414" t="s">
        <v>211</v>
      </c>
      <c r="J2414">
        <v>1</v>
      </c>
      <c r="K2414" t="s">
        <v>212</v>
      </c>
      <c r="L2414" t="s">
        <v>9360</v>
      </c>
      <c r="M2414" t="s">
        <v>9361</v>
      </c>
      <c r="N2414" t="s">
        <v>9362</v>
      </c>
      <c r="O2414" t="s">
        <v>28</v>
      </c>
      <c r="Q2414">
        <v>3</v>
      </c>
      <c r="S2414">
        <v>47</v>
      </c>
      <c r="T2414" t="s">
        <v>29</v>
      </c>
      <c r="U2414" t="s">
        <v>212</v>
      </c>
      <c r="V2414" t="s">
        <v>212</v>
      </c>
    </row>
    <row r="2415" spans="1:22" x14ac:dyDescent="0.2">
      <c r="A2415" t="s">
        <v>9363</v>
      </c>
      <c r="B2415">
        <v>33.140999999999998</v>
      </c>
      <c r="C2415">
        <v>137.00299999999999</v>
      </c>
      <c r="D2415">
        <v>391</v>
      </c>
      <c r="E2415">
        <v>4.5</v>
      </c>
      <c r="F2415" t="s">
        <v>211</v>
      </c>
      <c r="J2415">
        <v>1</v>
      </c>
      <c r="K2415" t="s">
        <v>212</v>
      </c>
      <c r="L2415" t="s">
        <v>9364</v>
      </c>
      <c r="M2415" t="s">
        <v>9365</v>
      </c>
      <c r="N2415" t="s">
        <v>9366</v>
      </c>
      <c r="O2415" t="s">
        <v>28</v>
      </c>
      <c r="Q2415">
        <v>3</v>
      </c>
      <c r="S2415">
        <v>41</v>
      </c>
      <c r="T2415" t="s">
        <v>29</v>
      </c>
      <c r="U2415" t="s">
        <v>212</v>
      </c>
      <c r="V2415" t="s">
        <v>212</v>
      </c>
    </row>
    <row r="2416" spans="1:22" x14ac:dyDescent="0.2">
      <c r="A2416" t="s">
        <v>9367</v>
      </c>
      <c r="B2416">
        <v>35.427</v>
      </c>
      <c r="C2416">
        <v>138.934</v>
      </c>
      <c r="D2416">
        <v>47.4</v>
      </c>
      <c r="E2416">
        <v>4.5</v>
      </c>
      <c r="F2416" t="s">
        <v>211</v>
      </c>
      <c r="J2416">
        <v>1</v>
      </c>
      <c r="K2416" t="s">
        <v>212</v>
      </c>
      <c r="L2416" t="s">
        <v>9368</v>
      </c>
      <c r="M2416" t="s">
        <v>9369</v>
      </c>
      <c r="N2416" t="s">
        <v>9370</v>
      </c>
      <c r="O2416" t="s">
        <v>28</v>
      </c>
      <c r="Q2416">
        <v>4.4000000000000004</v>
      </c>
      <c r="S2416">
        <v>34</v>
      </c>
      <c r="T2416" t="s">
        <v>29</v>
      </c>
      <c r="U2416" t="s">
        <v>212</v>
      </c>
      <c r="V2416" t="s">
        <v>212</v>
      </c>
    </row>
    <row r="2417" spans="1:22" x14ac:dyDescent="0.2">
      <c r="A2417" t="s">
        <v>9371</v>
      </c>
      <c r="B2417">
        <v>38.908999999999999</v>
      </c>
      <c r="C2417">
        <v>140.53</v>
      </c>
      <c r="D2417">
        <v>10</v>
      </c>
      <c r="E2417">
        <v>6</v>
      </c>
      <c r="F2417" t="s">
        <v>7411</v>
      </c>
      <c r="J2417">
        <v>0.9</v>
      </c>
      <c r="K2417" t="s">
        <v>212</v>
      </c>
      <c r="L2417" t="s">
        <v>9372</v>
      </c>
      <c r="M2417" t="s">
        <v>9373</v>
      </c>
      <c r="N2417" t="s">
        <v>9374</v>
      </c>
      <c r="O2417" t="s">
        <v>28</v>
      </c>
      <c r="T2417" t="s">
        <v>29</v>
      </c>
      <c r="U2417" t="s">
        <v>212</v>
      </c>
      <c r="V2417" t="s">
        <v>212</v>
      </c>
    </row>
    <row r="2418" spans="1:22" x14ac:dyDescent="0.2">
      <c r="A2418" t="s">
        <v>9375</v>
      </c>
      <c r="B2418">
        <v>38.875999999999998</v>
      </c>
      <c r="C2418">
        <v>140.53899999999999</v>
      </c>
      <c r="D2418">
        <v>10</v>
      </c>
      <c r="E2418">
        <v>4.5</v>
      </c>
      <c r="F2418" t="s">
        <v>211</v>
      </c>
      <c r="J2418">
        <v>1.2</v>
      </c>
      <c r="K2418" t="s">
        <v>212</v>
      </c>
      <c r="L2418" t="s">
        <v>9376</v>
      </c>
      <c r="M2418" t="s">
        <v>9377</v>
      </c>
      <c r="N2418" t="s">
        <v>9378</v>
      </c>
      <c r="O2418" t="s">
        <v>28</v>
      </c>
      <c r="S2418">
        <v>27</v>
      </c>
      <c r="T2418" t="s">
        <v>29</v>
      </c>
      <c r="U2418" t="s">
        <v>212</v>
      </c>
      <c r="V2418" t="s">
        <v>212</v>
      </c>
    </row>
    <row r="2419" spans="1:22" x14ac:dyDescent="0.2">
      <c r="A2419" t="s">
        <v>9379</v>
      </c>
      <c r="B2419">
        <v>38.936</v>
      </c>
      <c r="C2419">
        <v>140.55600000000001</v>
      </c>
      <c r="D2419">
        <v>10</v>
      </c>
      <c r="E2419">
        <v>5.5</v>
      </c>
      <c r="F2419" t="s">
        <v>9281</v>
      </c>
      <c r="J2419">
        <v>0.9</v>
      </c>
      <c r="K2419" t="s">
        <v>212</v>
      </c>
      <c r="L2419" t="s">
        <v>9380</v>
      </c>
      <c r="M2419" t="s">
        <v>9381</v>
      </c>
      <c r="N2419" t="s">
        <v>9382</v>
      </c>
      <c r="O2419" t="s">
        <v>28</v>
      </c>
      <c r="T2419" t="s">
        <v>29</v>
      </c>
      <c r="U2419" t="s">
        <v>212</v>
      </c>
      <c r="V2419" t="s">
        <v>4468</v>
      </c>
    </row>
    <row r="2420" spans="1:22" x14ac:dyDescent="0.2">
      <c r="A2420" t="s">
        <v>9383</v>
      </c>
      <c r="B2420">
        <v>38.880000000000003</v>
      </c>
      <c r="C2420">
        <v>140.62799999999999</v>
      </c>
      <c r="D2420">
        <v>10</v>
      </c>
      <c r="E2420">
        <v>5.7</v>
      </c>
      <c r="F2420" t="s">
        <v>9281</v>
      </c>
      <c r="J2420">
        <v>0.9</v>
      </c>
      <c r="K2420" t="s">
        <v>212</v>
      </c>
      <c r="L2420" t="s">
        <v>9384</v>
      </c>
      <c r="M2420" t="s">
        <v>9385</v>
      </c>
      <c r="N2420" t="s">
        <v>1316</v>
      </c>
      <c r="O2420" t="s">
        <v>28</v>
      </c>
      <c r="T2420" t="s">
        <v>29</v>
      </c>
      <c r="U2420" t="s">
        <v>212</v>
      </c>
      <c r="V2420" t="s">
        <v>4468</v>
      </c>
    </row>
    <row r="2421" spans="1:22" x14ac:dyDescent="0.2">
      <c r="A2421" t="s">
        <v>9386</v>
      </c>
      <c r="B2421">
        <v>38.847999999999999</v>
      </c>
      <c r="C2421">
        <v>140.50899999999999</v>
      </c>
      <c r="D2421">
        <v>10</v>
      </c>
      <c r="E2421">
        <v>5.2</v>
      </c>
      <c r="F2421" t="s">
        <v>439</v>
      </c>
      <c r="J2421">
        <v>0.8</v>
      </c>
      <c r="K2421" t="s">
        <v>212</v>
      </c>
      <c r="L2421" t="s">
        <v>9387</v>
      </c>
      <c r="M2421" t="s">
        <v>9388</v>
      </c>
      <c r="N2421" t="s">
        <v>9389</v>
      </c>
      <c r="O2421" t="s">
        <v>28</v>
      </c>
      <c r="S2421">
        <v>1</v>
      </c>
      <c r="T2421" t="s">
        <v>29</v>
      </c>
      <c r="U2421" t="s">
        <v>212</v>
      </c>
      <c r="V2421" t="s">
        <v>212</v>
      </c>
    </row>
    <row r="2422" spans="1:22" x14ac:dyDescent="0.2">
      <c r="A2422" t="s">
        <v>9390</v>
      </c>
      <c r="B2422">
        <v>38.878</v>
      </c>
      <c r="C2422">
        <v>140.53700000000001</v>
      </c>
      <c r="D2422">
        <v>10</v>
      </c>
      <c r="E2422">
        <v>4.7</v>
      </c>
      <c r="F2422" t="s">
        <v>211</v>
      </c>
      <c r="J2422">
        <v>1.1000000000000001</v>
      </c>
      <c r="K2422" t="s">
        <v>212</v>
      </c>
      <c r="L2422" t="s">
        <v>9391</v>
      </c>
      <c r="M2422" t="s">
        <v>9392</v>
      </c>
      <c r="N2422" t="s">
        <v>9378</v>
      </c>
      <c r="O2422" t="s">
        <v>28</v>
      </c>
      <c r="S2422">
        <v>46</v>
      </c>
      <c r="T2422" t="s">
        <v>29</v>
      </c>
      <c r="U2422" t="s">
        <v>212</v>
      </c>
      <c r="V2422" t="s">
        <v>212</v>
      </c>
    </row>
    <row r="2423" spans="1:22" x14ac:dyDescent="0.2">
      <c r="A2423" t="s">
        <v>9393</v>
      </c>
      <c r="B2423">
        <v>38.948999999999998</v>
      </c>
      <c r="C2423">
        <v>140.57400000000001</v>
      </c>
      <c r="D2423">
        <v>10</v>
      </c>
      <c r="E2423">
        <v>4.9000000000000004</v>
      </c>
      <c r="F2423" t="s">
        <v>211</v>
      </c>
      <c r="J2423">
        <v>1</v>
      </c>
      <c r="K2423" t="s">
        <v>212</v>
      </c>
      <c r="L2423" t="s">
        <v>9394</v>
      </c>
      <c r="M2423" t="s">
        <v>9395</v>
      </c>
      <c r="N2423" t="s">
        <v>9396</v>
      </c>
      <c r="O2423" t="s">
        <v>28</v>
      </c>
      <c r="S2423">
        <v>54</v>
      </c>
      <c r="T2423" t="s">
        <v>29</v>
      </c>
      <c r="U2423" t="s">
        <v>212</v>
      </c>
      <c r="V2423" t="s">
        <v>212</v>
      </c>
    </row>
    <row r="2424" spans="1:22" x14ac:dyDescent="0.2">
      <c r="A2424" t="s">
        <v>9397</v>
      </c>
      <c r="B2424">
        <v>38.932000000000002</v>
      </c>
      <c r="C2424">
        <v>140.61600000000001</v>
      </c>
      <c r="D2424">
        <v>10</v>
      </c>
      <c r="E2424">
        <v>4.8</v>
      </c>
      <c r="F2424" t="s">
        <v>211</v>
      </c>
      <c r="J2424">
        <v>1</v>
      </c>
      <c r="K2424" t="s">
        <v>212</v>
      </c>
      <c r="L2424" t="s">
        <v>9398</v>
      </c>
      <c r="M2424" t="s">
        <v>9399</v>
      </c>
      <c r="N2424" t="s">
        <v>9400</v>
      </c>
      <c r="O2424" t="s">
        <v>28</v>
      </c>
      <c r="S2424">
        <v>45</v>
      </c>
      <c r="T2424" t="s">
        <v>29</v>
      </c>
      <c r="U2424" t="s">
        <v>212</v>
      </c>
      <c r="V2424" t="s">
        <v>212</v>
      </c>
    </row>
    <row r="2425" spans="1:22" x14ac:dyDescent="0.2">
      <c r="A2425" t="s">
        <v>9401</v>
      </c>
      <c r="B2425">
        <v>38.844000000000001</v>
      </c>
      <c r="C2425">
        <v>140.50899999999999</v>
      </c>
      <c r="D2425">
        <v>10</v>
      </c>
      <c r="E2425">
        <v>5.3</v>
      </c>
      <c r="F2425" t="s">
        <v>9281</v>
      </c>
      <c r="J2425">
        <v>0.8</v>
      </c>
      <c r="K2425" t="s">
        <v>212</v>
      </c>
      <c r="L2425" t="s">
        <v>9402</v>
      </c>
      <c r="M2425" t="s">
        <v>9403</v>
      </c>
      <c r="N2425" t="s">
        <v>9389</v>
      </c>
      <c r="O2425" t="s">
        <v>28</v>
      </c>
      <c r="T2425" t="s">
        <v>29</v>
      </c>
      <c r="U2425" t="s">
        <v>212</v>
      </c>
      <c r="V2425" t="s">
        <v>4468</v>
      </c>
    </row>
    <row r="2426" spans="1:22" x14ac:dyDescent="0.2">
      <c r="A2426" t="s">
        <v>9404</v>
      </c>
      <c r="B2426">
        <v>36.023000000000003</v>
      </c>
      <c r="C2426">
        <v>139.785</v>
      </c>
      <c r="D2426">
        <v>54.7</v>
      </c>
      <c r="E2426">
        <v>4.5999999999999996</v>
      </c>
      <c r="F2426" t="s">
        <v>211</v>
      </c>
      <c r="J2426">
        <v>1</v>
      </c>
      <c r="K2426" t="s">
        <v>212</v>
      </c>
      <c r="L2426" t="s">
        <v>9405</v>
      </c>
      <c r="M2426" t="s">
        <v>9406</v>
      </c>
      <c r="N2426" t="s">
        <v>9407</v>
      </c>
      <c r="O2426" t="s">
        <v>28</v>
      </c>
      <c r="S2426">
        <v>39</v>
      </c>
      <c r="T2426" t="s">
        <v>29</v>
      </c>
      <c r="U2426" t="s">
        <v>212</v>
      </c>
      <c r="V2426" t="s">
        <v>212</v>
      </c>
    </row>
    <row r="2427" spans="1:22" x14ac:dyDescent="0.2">
      <c r="A2427" t="s">
        <v>9408</v>
      </c>
      <c r="B2427">
        <v>35.484999999999999</v>
      </c>
      <c r="C2427">
        <v>140.9</v>
      </c>
      <c r="D2427">
        <v>33</v>
      </c>
      <c r="E2427">
        <v>5.2</v>
      </c>
      <c r="F2427" t="s">
        <v>9281</v>
      </c>
      <c r="J2427">
        <v>0.9</v>
      </c>
      <c r="K2427" t="s">
        <v>212</v>
      </c>
      <c r="L2427" t="s">
        <v>9409</v>
      </c>
      <c r="M2427" t="s">
        <v>9410</v>
      </c>
      <c r="N2427" t="s">
        <v>9411</v>
      </c>
      <c r="O2427" t="s">
        <v>28</v>
      </c>
      <c r="T2427" t="s">
        <v>29</v>
      </c>
      <c r="U2427" t="s">
        <v>212</v>
      </c>
      <c r="V2427" t="s">
        <v>4468</v>
      </c>
    </row>
    <row r="2428" spans="1:22" x14ac:dyDescent="0.2">
      <c r="A2428" t="s">
        <v>9412</v>
      </c>
      <c r="B2428">
        <v>33.252000000000002</v>
      </c>
      <c r="C2428">
        <v>141.66</v>
      </c>
      <c r="D2428">
        <v>33</v>
      </c>
      <c r="E2428">
        <v>4.5999999999999996</v>
      </c>
      <c r="F2428" t="s">
        <v>211</v>
      </c>
      <c r="J2428">
        <v>1</v>
      </c>
      <c r="K2428" t="s">
        <v>212</v>
      </c>
      <c r="L2428" t="s">
        <v>9413</v>
      </c>
      <c r="M2428" t="s">
        <v>9414</v>
      </c>
      <c r="N2428" t="s">
        <v>394</v>
      </c>
      <c r="O2428" t="s">
        <v>28</v>
      </c>
      <c r="S2428">
        <v>25</v>
      </c>
      <c r="T2428" t="s">
        <v>29</v>
      </c>
      <c r="U2428" t="s">
        <v>212</v>
      </c>
      <c r="V2428" t="s">
        <v>212</v>
      </c>
    </row>
    <row r="2429" spans="1:22" x14ac:dyDescent="0.2">
      <c r="A2429" t="s">
        <v>9415</v>
      </c>
      <c r="B2429">
        <v>35.658999999999999</v>
      </c>
      <c r="C2429">
        <v>140.518</v>
      </c>
      <c r="D2429">
        <v>39.1</v>
      </c>
      <c r="E2429">
        <v>4.7</v>
      </c>
      <c r="F2429" t="s">
        <v>211</v>
      </c>
      <c r="J2429">
        <v>1.2</v>
      </c>
      <c r="K2429" t="s">
        <v>212</v>
      </c>
      <c r="L2429" t="s">
        <v>9416</v>
      </c>
      <c r="M2429" t="s">
        <v>9417</v>
      </c>
      <c r="N2429" t="s">
        <v>9418</v>
      </c>
      <c r="O2429" t="s">
        <v>28</v>
      </c>
      <c r="S2429">
        <v>20</v>
      </c>
      <c r="T2429" t="s">
        <v>29</v>
      </c>
      <c r="U2429" t="s">
        <v>212</v>
      </c>
      <c r="V2429" t="s">
        <v>212</v>
      </c>
    </row>
    <row r="2430" spans="1:22" x14ac:dyDescent="0.2">
      <c r="A2430" t="s">
        <v>9419</v>
      </c>
      <c r="B2430">
        <v>36.363</v>
      </c>
      <c r="C2430">
        <v>141.24700000000001</v>
      </c>
      <c r="D2430">
        <v>50</v>
      </c>
      <c r="E2430">
        <v>4.5</v>
      </c>
      <c r="F2430" t="s">
        <v>211</v>
      </c>
      <c r="J2430">
        <v>0.78</v>
      </c>
      <c r="K2430" t="s">
        <v>212</v>
      </c>
      <c r="L2430" t="s">
        <v>9420</v>
      </c>
      <c r="M2430" t="s">
        <v>9421</v>
      </c>
      <c r="N2430" t="s">
        <v>5716</v>
      </c>
      <c r="O2430" t="s">
        <v>28</v>
      </c>
      <c r="S2430">
        <v>2</v>
      </c>
      <c r="T2430" t="s">
        <v>29</v>
      </c>
      <c r="U2430" t="s">
        <v>212</v>
      </c>
      <c r="V2430" t="s">
        <v>212</v>
      </c>
    </row>
    <row r="2431" spans="1:22" x14ac:dyDescent="0.2">
      <c r="A2431" t="s">
        <v>9422</v>
      </c>
      <c r="B2431">
        <v>40.203000000000003</v>
      </c>
      <c r="C2431">
        <v>142.65199999999999</v>
      </c>
      <c r="D2431">
        <v>33</v>
      </c>
      <c r="E2431">
        <v>5.0999999999999996</v>
      </c>
      <c r="F2431" t="s">
        <v>9281</v>
      </c>
      <c r="J2431">
        <v>0.76</v>
      </c>
      <c r="K2431" t="s">
        <v>212</v>
      </c>
      <c r="L2431" t="s">
        <v>9423</v>
      </c>
      <c r="M2431" t="s">
        <v>9424</v>
      </c>
      <c r="N2431" t="s">
        <v>6221</v>
      </c>
      <c r="O2431" t="s">
        <v>28</v>
      </c>
      <c r="T2431" t="s">
        <v>29</v>
      </c>
      <c r="U2431" t="s">
        <v>212</v>
      </c>
      <c r="V2431" t="s">
        <v>4468</v>
      </c>
    </row>
    <row r="2432" spans="1:22" x14ac:dyDescent="0.2">
      <c r="A2432" t="s">
        <v>9425</v>
      </c>
      <c r="B2432">
        <v>34.837000000000003</v>
      </c>
      <c r="C2432">
        <v>139.70599999999999</v>
      </c>
      <c r="D2432">
        <v>43.6</v>
      </c>
      <c r="E2432">
        <v>4.8</v>
      </c>
      <c r="F2432" t="s">
        <v>211</v>
      </c>
      <c r="J2432">
        <v>0.92</v>
      </c>
      <c r="K2432" t="s">
        <v>212</v>
      </c>
      <c r="L2432" t="s">
        <v>9426</v>
      </c>
      <c r="M2432" t="s">
        <v>9427</v>
      </c>
      <c r="N2432" t="s">
        <v>9428</v>
      </c>
      <c r="O2432" t="s">
        <v>28</v>
      </c>
      <c r="Q2432">
        <v>5.9</v>
      </c>
      <c r="S2432">
        <v>9</v>
      </c>
      <c r="T2432" t="s">
        <v>29</v>
      </c>
      <c r="U2432" t="s">
        <v>212</v>
      </c>
      <c r="V2432" t="s">
        <v>212</v>
      </c>
    </row>
    <row r="2433" spans="1:22" x14ac:dyDescent="0.2">
      <c r="A2433" t="s">
        <v>9429</v>
      </c>
      <c r="B2433">
        <v>35.536999999999999</v>
      </c>
      <c r="C2433">
        <v>140.94300000000001</v>
      </c>
      <c r="D2433">
        <v>55</v>
      </c>
      <c r="E2433">
        <v>6.2</v>
      </c>
      <c r="F2433" t="s">
        <v>9281</v>
      </c>
      <c r="J2433">
        <v>0.88</v>
      </c>
      <c r="K2433" t="s">
        <v>212</v>
      </c>
      <c r="L2433" t="s">
        <v>9430</v>
      </c>
      <c r="M2433" t="s">
        <v>9431</v>
      </c>
      <c r="N2433" t="s">
        <v>9432</v>
      </c>
      <c r="O2433" t="s">
        <v>28</v>
      </c>
      <c r="T2433" t="s">
        <v>29</v>
      </c>
      <c r="U2433" t="s">
        <v>212</v>
      </c>
      <c r="V2433" t="s">
        <v>4468</v>
      </c>
    </row>
    <row r="2434" spans="1:22" x14ac:dyDescent="0.2">
      <c r="A2434" t="s">
        <v>9433</v>
      </c>
      <c r="B2434">
        <v>40.795999999999999</v>
      </c>
      <c r="C2434">
        <v>143.06399999999999</v>
      </c>
      <c r="D2434">
        <v>33</v>
      </c>
      <c r="E2434">
        <v>4.5999999999999996</v>
      </c>
      <c r="F2434" t="s">
        <v>211</v>
      </c>
      <c r="J2434">
        <v>1.01</v>
      </c>
      <c r="K2434" t="s">
        <v>212</v>
      </c>
      <c r="L2434" t="s">
        <v>9434</v>
      </c>
      <c r="M2434" t="s">
        <v>9435</v>
      </c>
      <c r="N2434" t="s">
        <v>1077</v>
      </c>
      <c r="O2434" t="s">
        <v>28</v>
      </c>
      <c r="S2434">
        <v>1</v>
      </c>
      <c r="T2434" t="s">
        <v>29</v>
      </c>
      <c r="U2434" t="s">
        <v>212</v>
      </c>
      <c r="V2434" t="s">
        <v>212</v>
      </c>
    </row>
    <row r="2435" spans="1:22" x14ac:dyDescent="0.2">
      <c r="A2435" t="s">
        <v>9436</v>
      </c>
      <c r="B2435">
        <v>38.255000000000003</v>
      </c>
      <c r="C2435">
        <v>141.971</v>
      </c>
      <c r="D2435">
        <v>48.1</v>
      </c>
      <c r="E2435">
        <v>4.8</v>
      </c>
      <c r="F2435" t="s">
        <v>211</v>
      </c>
      <c r="J2435">
        <v>1.07</v>
      </c>
      <c r="K2435" t="s">
        <v>212</v>
      </c>
      <c r="L2435" t="s">
        <v>9437</v>
      </c>
      <c r="M2435" t="s">
        <v>9438</v>
      </c>
      <c r="N2435" t="s">
        <v>1422</v>
      </c>
      <c r="O2435" t="s">
        <v>28</v>
      </c>
      <c r="S2435">
        <v>23</v>
      </c>
      <c r="T2435" t="s">
        <v>29</v>
      </c>
      <c r="U2435" t="s">
        <v>212</v>
      </c>
      <c r="V2435" t="s">
        <v>212</v>
      </c>
    </row>
    <row r="2436" spans="1:22" x14ac:dyDescent="0.2">
      <c r="A2436" t="s">
        <v>9439</v>
      </c>
      <c r="B2436">
        <v>33.145000000000003</v>
      </c>
      <c r="C2436">
        <v>137.553</v>
      </c>
      <c r="D2436">
        <v>356.5</v>
      </c>
      <c r="E2436">
        <v>4.5999999999999996</v>
      </c>
      <c r="F2436" t="s">
        <v>211</v>
      </c>
      <c r="J2436">
        <v>0.92</v>
      </c>
      <c r="K2436" t="s">
        <v>212</v>
      </c>
      <c r="L2436" t="s">
        <v>9440</v>
      </c>
      <c r="M2436" t="s">
        <v>9441</v>
      </c>
      <c r="N2436" t="s">
        <v>9442</v>
      </c>
      <c r="O2436" t="s">
        <v>28</v>
      </c>
      <c r="Q2436">
        <v>3.2</v>
      </c>
      <c r="S2436">
        <v>17</v>
      </c>
      <c r="T2436" t="s">
        <v>29</v>
      </c>
      <c r="U2436" t="s">
        <v>212</v>
      </c>
      <c r="V2436" t="s">
        <v>212</v>
      </c>
    </row>
    <row r="2437" spans="1:22" x14ac:dyDescent="0.2">
      <c r="A2437" t="s">
        <v>9443</v>
      </c>
      <c r="B2437">
        <v>34.04</v>
      </c>
      <c r="C2437">
        <v>140.62700000000001</v>
      </c>
      <c r="D2437">
        <v>54.9</v>
      </c>
      <c r="E2437">
        <v>5.2</v>
      </c>
      <c r="F2437" t="s">
        <v>9281</v>
      </c>
      <c r="J2437">
        <v>0.97</v>
      </c>
      <c r="K2437" t="s">
        <v>212</v>
      </c>
      <c r="L2437" t="s">
        <v>9444</v>
      </c>
      <c r="M2437" t="s">
        <v>9445</v>
      </c>
      <c r="N2437" t="s">
        <v>9446</v>
      </c>
      <c r="O2437" t="s">
        <v>28</v>
      </c>
      <c r="Q2437">
        <v>4.8</v>
      </c>
      <c r="T2437" t="s">
        <v>29</v>
      </c>
      <c r="U2437" t="s">
        <v>212</v>
      </c>
      <c r="V2437" t="s">
        <v>4468</v>
      </c>
    </row>
    <row r="2438" spans="1:22" x14ac:dyDescent="0.2">
      <c r="A2438" t="s">
        <v>9447</v>
      </c>
      <c r="B2438">
        <v>33.256</v>
      </c>
      <c r="C2438">
        <v>141.40899999999999</v>
      </c>
      <c r="D2438">
        <v>33</v>
      </c>
      <c r="E2438">
        <v>4.9000000000000004</v>
      </c>
      <c r="F2438" t="s">
        <v>211</v>
      </c>
      <c r="J2438">
        <v>0.36</v>
      </c>
      <c r="K2438" t="s">
        <v>212</v>
      </c>
      <c r="L2438" t="s">
        <v>9448</v>
      </c>
      <c r="M2438" t="s">
        <v>9449</v>
      </c>
      <c r="N2438" t="s">
        <v>6604</v>
      </c>
      <c r="O2438" t="s">
        <v>28</v>
      </c>
      <c r="S2438">
        <v>1</v>
      </c>
      <c r="T2438" t="s">
        <v>29</v>
      </c>
      <c r="U2438" t="s">
        <v>212</v>
      </c>
      <c r="V2438" t="s">
        <v>212</v>
      </c>
    </row>
    <row r="2439" spans="1:22" x14ac:dyDescent="0.2">
      <c r="A2439" t="s">
        <v>9450</v>
      </c>
      <c r="B2439">
        <v>34.491999999999997</v>
      </c>
      <c r="C2439">
        <v>141.11199999999999</v>
      </c>
      <c r="D2439">
        <v>38.4</v>
      </c>
      <c r="E2439">
        <v>4.8</v>
      </c>
      <c r="F2439" t="s">
        <v>211</v>
      </c>
      <c r="J2439">
        <v>0.71</v>
      </c>
      <c r="K2439" t="s">
        <v>212</v>
      </c>
      <c r="L2439" t="s">
        <v>9451</v>
      </c>
      <c r="M2439" t="s">
        <v>9452</v>
      </c>
      <c r="N2439" t="s">
        <v>9453</v>
      </c>
      <c r="O2439" t="s">
        <v>28</v>
      </c>
      <c r="Q2439">
        <v>7.3</v>
      </c>
      <c r="S2439">
        <v>3</v>
      </c>
      <c r="T2439" t="s">
        <v>29</v>
      </c>
      <c r="U2439" t="s">
        <v>212</v>
      </c>
      <c r="V2439" t="s">
        <v>212</v>
      </c>
    </row>
    <row r="2440" spans="1:22" x14ac:dyDescent="0.2">
      <c r="A2440" t="s">
        <v>9454</v>
      </c>
      <c r="B2440">
        <v>34.911000000000001</v>
      </c>
      <c r="C2440">
        <v>138.04300000000001</v>
      </c>
      <c r="D2440">
        <v>47.7</v>
      </c>
      <c r="E2440">
        <v>5.2</v>
      </c>
      <c r="F2440" t="s">
        <v>211</v>
      </c>
      <c r="J2440">
        <v>1.05</v>
      </c>
      <c r="K2440" t="s">
        <v>212</v>
      </c>
      <c r="L2440" t="s">
        <v>9455</v>
      </c>
      <c r="M2440" t="s">
        <v>9456</v>
      </c>
      <c r="N2440" t="s">
        <v>9457</v>
      </c>
      <c r="O2440" t="s">
        <v>28</v>
      </c>
      <c r="Q2440">
        <v>5.8</v>
      </c>
      <c r="S2440">
        <v>4</v>
      </c>
      <c r="T2440" t="s">
        <v>29</v>
      </c>
      <c r="U2440" t="s">
        <v>212</v>
      </c>
      <c r="V2440" t="s">
        <v>212</v>
      </c>
    </row>
    <row r="2441" spans="1:22" x14ac:dyDescent="0.2">
      <c r="A2441" t="s">
        <v>9458</v>
      </c>
      <c r="B2441">
        <v>34.832000000000001</v>
      </c>
      <c r="C2441">
        <v>138.02000000000001</v>
      </c>
      <c r="D2441">
        <v>33</v>
      </c>
      <c r="E2441">
        <v>4.7</v>
      </c>
      <c r="F2441" t="s">
        <v>211</v>
      </c>
      <c r="J2441">
        <v>0.79</v>
      </c>
      <c r="K2441" t="s">
        <v>212</v>
      </c>
      <c r="L2441" t="s">
        <v>9459</v>
      </c>
      <c r="M2441" t="s">
        <v>9460</v>
      </c>
      <c r="N2441" t="s">
        <v>9461</v>
      </c>
      <c r="O2441" t="s">
        <v>28</v>
      </c>
      <c r="S2441">
        <v>4</v>
      </c>
      <c r="T2441" t="s">
        <v>29</v>
      </c>
      <c r="U2441" t="s">
        <v>212</v>
      </c>
      <c r="V2441" t="s">
        <v>212</v>
      </c>
    </row>
    <row r="2442" spans="1:22" x14ac:dyDescent="0.2">
      <c r="A2442" t="s">
        <v>9462</v>
      </c>
      <c r="B2442">
        <v>36.326000000000001</v>
      </c>
      <c r="C2442">
        <v>140.934</v>
      </c>
      <c r="D2442">
        <v>33</v>
      </c>
      <c r="E2442">
        <v>4.8</v>
      </c>
      <c r="F2442" t="s">
        <v>211</v>
      </c>
      <c r="J2442">
        <v>1.07</v>
      </c>
      <c r="K2442" t="s">
        <v>212</v>
      </c>
      <c r="L2442" t="s">
        <v>9463</v>
      </c>
      <c r="M2442" t="s">
        <v>9464</v>
      </c>
      <c r="N2442" t="s">
        <v>3134</v>
      </c>
      <c r="O2442" t="s">
        <v>28</v>
      </c>
      <c r="S2442">
        <v>19</v>
      </c>
      <c r="T2442" t="s">
        <v>29</v>
      </c>
      <c r="U2442" t="s">
        <v>212</v>
      </c>
      <c r="V2442" t="s">
        <v>212</v>
      </c>
    </row>
    <row r="2443" spans="1:22" x14ac:dyDescent="0.2">
      <c r="A2443" t="s">
        <v>9465</v>
      </c>
      <c r="B2443">
        <v>36.058</v>
      </c>
      <c r="C2443">
        <v>139.489</v>
      </c>
      <c r="D2443">
        <v>100.4</v>
      </c>
      <c r="E2443">
        <v>4.9000000000000004</v>
      </c>
      <c r="F2443" t="s">
        <v>211</v>
      </c>
      <c r="J2443">
        <v>0.89</v>
      </c>
      <c r="K2443" t="s">
        <v>212</v>
      </c>
      <c r="L2443" t="s">
        <v>9466</v>
      </c>
      <c r="M2443" t="s">
        <v>9467</v>
      </c>
      <c r="N2443" t="s">
        <v>9468</v>
      </c>
      <c r="O2443" t="s">
        <v>28</v>
      </c>
      <c r="Q2443">
        <v>4.3</v>
      </c>
      <c r="S2443">
        <v>46</v>
      </c>
      <c r="T2443" t="s">
        <v>29</v>
      </c>
      <c r="U2443" t="s">
        <v>212</v>
      </c>
      <c r="V2443" t="s">
        <v>212</v>
      </c>
    </row>
    <row r="2444" spans="1:22" x14ac:dyDescent="0.2">
      <c r="A2444" t="s">
        <v>9469</v>
      </c>
      <c r="B2444">
        <v>35.982999999999997</v>
      </c>
      <c r="C2444">
        <v>139.58099999999999</v>
      </c>
      <c r="D2444">
        <v>95.2</v>
      </c>
      <c r="E2444">
        <v>4.5</v>
      </c>
      <c r="F2444" t="s">
        <v>211</v>
      </c>
      <c r="J2444">
        <v>1</v>
      </c>
      <c r="K2444" t="s">
        <v>212</v>
      </c>
      <c r="L2444" t="s">
        <v>9470</v>
      </c>
      <c r="M2444" t="s">
        <v>9471</v>
      </c>
      <c r="N2444" t="s">
        <v>9472</v>
      </c>
      <c r="O2444" t="s">
        <v>28</v>
      </c>
      <c r="Q2444">
        <v>6</v>
      </c>
      <c r="S2444">
        <v>3</v>
      </c>
      <c r="T2444" t="s">
        <v>29</v>
      </c>
      <c r="U2444" t="s">
        <v>212</v>
      </c>
      <c r="V2444" t="s">
        <v>212</v>
      </c>
    </row>
    <row r="2445" spans="1:22" x14ac:dyDescent="0.2">
      <c r="A2445" t="s">
        <v>9473</v>
      </c>
      <c r="B2445">
        <v>33.685000000000002</v>
      </c>
      <c r="C2445">
        <v>137.40299999999999</v>
      </c>
      <c r="D2445">
        <v>337.5</v>
      </c>
      <c r="E2445">
        <v>5.6</v>
      </c>
      <c r="F2445" t="s">
        <v>7411</v>
      </c>
      <c r="J2445">
        <v>0.9</v>
      </c>
      <c r="K2445" t="s">
        <v>212</v>
      </c>
      <c r="L2445" t="s">
        <v>9474</v>
      </c>
      <c r="M2445" t="s">
        <v>9475</v>
      </c>
      <c r="N2445" t="s">
        <v>9476</v>
      </c>
      <c r="O2445" t="s">
        <v>28</v>
      </c>
      <c r="T2445" t="s">
        <v>29</v>
      </c>
      <c r="U2445" t="s">
        <v>212</v>
      </c>
      <c r="V2445" t="s">
        <v>212</v>
      </c>
    </row>
    <row r="2446" spans="1:22" x14ac:dyDescent="0.2">
      <c r="A2446" t="s">
        <v>9477</v>
      </c>
      <c r="B2446">
        <v>37.622</v>
      </c>
      <c r="C2446">
        <v>141.536</v>
      </c>
      <c r="D2446">
        <v>84.5</v>
      </c>
      <c r="E2446">
        <v>4.8</v>
      </c>
      <c r="F2446" t="s">
        <v>211</v>
      </c>
      <c r="J2446">
        <v>1</v>
      </c>
      <c r="K2446" t="s">
        <v>212</v>
      </c>
      <c r="L2446" t="s">
        <v>9478</v>
      </c>
      <c r="M2446" t="s">
        <v>9479</v>
      </c>
      <c r="N2446" t="s">
        <v>9480</v>
      </c>
      <c r="O2446" t="s">
        <v>28</v>
      </c>
      <c r="S2446">
        <v>5</v>
      </c>
      <c r="T2446" t="s">
        <v>29</v>
      </c>
      <c r="U2446" t="s">
        <v>212</v>
      </c>
      <c r="V2446" t="s">
        <v>212</v>
      </c>
    </row>
    <row r="2447" spans="1:22" x14ac:dyDescent="0.2">
      <c r="A2447" t="s">
        <v>9481</v>
      </c>
      <c r="B2447">
        <v>34.213000000000001</v>
      </c>
      <c r="C2447">
        <v>139.06100000000001</v>
      </c>
      <c r="D2447">
        <v>33.9</v>
      </c>
      <c r="E2447">
        <v>4.8</v>
      </c>
      <c r="F2447" t="s">
        <v>211</v>
      </c>
      <c r="J2447">
        <v>0.98</v>
      </c>
      <c r="K2447" t="s">
        <v>212</v>
      </c>
      <c r="L2447" t="s">
        <v>9482</v>
      </c>
      <c r="M2447" t="s">
        <v>9483</v>
      </c>
      <c r="N2447" t="s">
        <v>9484</v>
      </c>
      <c r="O2447" t="s">
        <v>28</v>
      </c>
      <c r="S2447">
        <v>20</v>
      </c>
      <c r="T2447" t="s">
        <v>29</v>
      </c>
      <c r="U2447" t="s">
        <v>212</v>
      </c>
      <c r="V2447" t="s">
        <v>212</v>
      </c>
    </row>
    <row r="2448" spans="1:22" x14ac:dyDescent="0.2">
      <c r="A2448" t="s">
        <v>9485</v>
      </c>
      <c r="B2448">
        <v>35.408000000000001</v>
      </c>
      <c r="C2448">
        <v>138.952</v>
      </c>
      <c r="D2448">
        <v>49.2</v>
      </c>
      <c r="E2448">
        <v>4.8</v>
      </c>
      <c r="F2448" t="s">
        <v>211</v>
      </c>
      <c r="J2448">
        <v>0.98</v>
      </c>
      <c r="K2448" t="s">
        <v>212</v>
      </c>
      <c r="L2448" t="s">
        <v>9486</v>
      </c>
      <c r="M2448" t="s">
        <v>9487</v>
      </c>
      <c r="N2448" t="s">
        <v>9488</v>
      </c>
      <c r="O2448" t="s">
        <v>28</v>
      </c>
      <c r="Q2448">
        <v>4.3</v>
      </c>
      <c r="S2448">
        <v>31</v>
      </c>
      <c r="T2448" t="s">
        <v>29</v>
      </c>
      <c r="U2448" t="s">
        <v>212</v>
      </c>
      <c r="V2448" t="s">
        <v>212</v>
      </c>
    </row>
    <row r="2449" spans="1:22" x14ac:dyDescent="0.2">
      <c r="A2449" t="s">
        <v>9489</v>
      </c>
      <c r="B2449">
        <v>36.040999999999997</v>
      </c>
      <c r="C2449">
        <v>139.66300000000001</v>
      </c>
      <c r="D2449">
        <v>100.5</v>
      </c>
      <c r="E2449">
        <v>4.8</v>
      </c>
      <c r="F2449" t="s">
        <v>211</v>
      </c>
      <c r="J2449">
        <v>0.77</v>
      </c>
      <c r="K2449" t="s">
        <v>212</v>
      </c>
      <c r="L2449" t="s">
        <v>9490</v>
      </c>
      <c r="M2449" t="s">
        <v>9491</v>
      </c>
      <c r="N2449" t="s">
        <v>9492</v>
      </c>
      <c r="O2449" t="s">
        <v>28</v>
      </c>
      <c r="Q2449">
        <v>4.5</v>
      </c>
      <c r="S2449">
        <v>3</v>
      </c>
      <c r="T2449" t="s">
        <v>29</v>
      </c>
      <c r="U2449" t="s">
        <v>212</v>
      </c>
      <c r="V2449" t="s">
        <v>212</v>
      </c>
    </row>
    <row r="2450" spans="1:22" x14ac:dyDescent="0.2">
      <c r="A2450" t="s">
        <v>9493</v>
      </c>
      <c r="B2450">
        <v>34.220999999999997</v>
      </c>
      <c r="C2450">
        <v>139.227</v>
      </c>
      <c r="D2450">
        <v>33</v>
      </c>
      <c r="E2450">
        <v>4.7</v>
      </c>
      <c r="F2450" t="s">
        <v>211</v>
      </c>
      <c r="J2450">
        <v>0.97</v>
      </c>
      <c r="K2450" t="s">
        <v>212</v>
      </c>
      <c r="L2450" t="s">
        <v>9494</v>
      </c>
      <c r="M2450" t="s">
        <v>9495</v>
      </c>
      <c r="N2450" t="s">
        <v>9496</v>
      </c>
      <c r="O2450" t="s">
        <v>28</v>
      </c>
      <c r="S2450">
        <v>11</v>
      </c>
      <c r="T2450" t="s">
        <v>29</v>
      </c>
      <c r="U2450" t="s">
        <v>212</v>
      </c>
      <c r="V2450" t="s">
        <v>212</v>
      </c>
    </row>
    <row r="2451" spans="1:22" x14ac:dyDescent="0.2">
      <c r="A2451" t="s">
        <v>9497</v>
      </c>
      <c r="B2451">
        <v>34.261000000000003</v>
      </c>
      <c r="C2451">
        <v>139.172</v>
      </c>
      <c r="D2451">
        <v>33</v>
      </c>
      <c r="E2451">
        <v>4.9000000000000004</v>
      </c>
      <c r="F2451" t="s">
        <v>211</v>
      </c>
      <c r="J2451">
        <v>1.08</v>
      </c>
      <c r="K2451" t="s">
        <v>212</v>
      </c>
      <c r="L2451" t="s">
        <v>9498</v>
      </c>
      <c r="M2451" t="s">
        <v>9499</v>
      </c>
      <c r="N2451" t="s">
        <v>7874</v>
      </c>
      <c r="O2451" t="s">
        <v>28</v>
      </c>
      <c r="S2451">
        <v>38</v>
      </c>
      <c r="T2451" t="s">
        <v>29</v>
      </c>
      <c r="U2451" t="s">
        <v>212</v>
      </c>
      <c r="V2451" t="s">
        <v>212</v>
      </c>
    </row>
    <row r="2452" spans="1:22" x14ac:dyDescent="0.2">
      <c r="A2452" t="s">
        <v>9500</v>
      </c>
      <c r="B2452">
        <v>34.206000000000003</v>
      </c>
      <c r="C2452">
        <v>139.21899999999999</v>
      </c>
      <c r="D2452">
        <v>11.5</v>
      </c>
      <c r="E2452">
        <v>5.0999999999999996</v>
      </c>
      <c r="F2452" t="s">
        <v>9281</v>
      </c>
      <c r="J2452">
        <v>0.83</v>
      </c>
      <c r="K2452" t="s">
        <v>212</v>
      </c>
      <c r="L2452" t="s">
        <v>9501</v>
      </c>
      <c r="M2452" t="s">
        <v>9502</v>
      </c>
      <c r="N2452" t="s">
        <v>9503</v>
      </c>
      <c r="O2452" t="s">
        <v>28</v>
      </c>
      <c r="Q2452">
        <v>2.6</v>
      </c>
      <c r="T2452" t="s">
        <v>29</v>
      </c>
      <c r="U2452" t="s">
        <v>212</v>
      </c>
      <c r="V2452" t="s">
        <v>4468</v>
      </c>
    </row>
    <row r="2453" spans="1:22" x14ac:dyDescent="0.2">
      <c r="A2453" t="s">
        <v>9504</v>
      </c>
      <c r="B2453">
        <v>33.811</v>
      </c>
      <c r="C2453">
        <v>137.10300000000001</v>
      </c>
      <c r="D2453">
        <v>350</v>
      </c>
      <c r="E2453">
        <v>4.7</v>
      </c>
      <c r="F2453" t="s">
        <v>211</v>
      </c>
      <c r="J2453">
        <v>0.96</v>
      </c>
      <c r="K2453" t="s">
        <v>212</v>
      </c>
      <c r="L2453" t="s">
        <v>9505</v>
      </c>
      <c r="M2453" t="s">
        <v>9506</v>
      </c>
      <c r="N2453" t="s">
        <v>2653</v>
      </c>
      <c r="O2453" t="s">
        <v>28</v>
      </c>
      <c r="Q2453">
        <v>3.1</v>
      </c>
      <c r="S2453">
        <v>36</v>
      </c>
      <c r="T2453" t="s">
        <v>29</v>
      </c>
      <c r="U2453" t="s">
        <v>212</v>
      </c>
      <c r="V2453" t="s">
        <v>212</v>
      </c>
    </row>
    <row r="2454" spans="1:22" x14ac:dyDescent="0.2">
      <c r="A2454" t="s">
        <v>9507</v>
      </c>
      <c r="B2454">
        <v>38.933999999999997</v>
      </c>
      <c r="C2454">
        <v>142.30099999999999</v>
      </c>
      <c r="D2454">
        <v>86.6</v>
      </c>
      <c r="E2454">
        <v>4.8</v>
      </c>
      <c r="F2454" t="s">
        <v>211</v>
      </c>
      <c r="J2454">
        <v>0.79</v>
      </c>
      <c r="K2454" t="s">
        <v>212</v>
      </c>
      <c r="L2454" t="s">
        <v>9508</v>
      </c>
      <c r="M2454" t="s">
        <v>9509</v>
      </c>
      <c r="N2454" t="s">
        <v>9510</v>
      </c>
      <c r="O2454" t="s">
        <v>28</v>
      </c>
      <c r="S2454">
        <v>2</v>
      </c>
      <c r="T2454" t="s">
        <v>29</v>
      </c>
      <c r="U2454" t="s">
        <v>212</v>
      </c>
      <c r="V2454" t="s">
        <v>212</v>
      </c>
    </row>
    <row r="2455" spans="1:22" x14ac:dyDescent="0.2">
      <c r="A2455" t="s">
        <v>9511</v>
      </c>
      <c r="B2455">
        <v>34.314999999999998</v>
      </c>
      <c r="C2455">
        <v>139.255</v>
      </c>
      <c r="D2455">
        <v>24.5</v>
      </c>
      <c r="E2455">
        <v>4.5</v>
      </c>
      <c r="F2455" t="s">
        <v>211</v>
      </c>
      <c r="J2455">
        <v>0.92</v>
      </c>
      <c r="K2455" t="s">
        <v>212</v>
      </c>
      <c r="L2455" t="s">
        <v>9512</v>
      </c>
      <c r="M2455" t="s">
        <v>9513</v>
      </c>
      <c r="N2455" t="s">
        <v>9514</v>
      </c>
      <c r="O2455" t="s">
        <v>28</v>
      </c>
      <c r="Q2455">
        <v>5</v>
      </c>
      <c r="S2455">
        <v>4</v>
      </c>
      <c r="T2455" t="s">
        <v>29</v>
      </c>
      <c r="U2455" t="s">
        <v>212</v>
      </c>
      <c r="V2455" t="s">
        <v>212</v>
      </c>
    </row>
    <row r="2456" spans="1:22" x14ac:dyDescent="0.2">
      <c r="A2456" t="s">
        <v>9515</v>
      </c>
      <c r="B2456">
        <v>34.35</v>
      </c>
      <c r="C2456">
        <v>141.13200000000001</v>
      </c>
      <c r="D2456">
        <v>33</v>
      </c>
      <c r="E2456">
        <v>6.1</v>
      </c>
      <c r="F2456" t="s">
        <v>9281</v>
      </c>
      <c r="J2456">
        <v>1.02</v>
      </c>
      <c r="K2456" t="s">
        <v>212</v>
      </c>
      <c r="L2456" t="s">
        <v>9516</v>
      </c>
      <c r="M2456" t="s">
        <v>9517</v>
      </c>
      <c r="N2456" t="s">
        <v>918</v>
      </c>
      <c r="O2456" t="s">
        <v>28</v>
      </c>
      <c r="T2456" t="s">
        <v>29</v>
      </c>
      <c r="U2456" t="s">
        <v>212</v>
      </c>
      <c r="V2456" t="s">
        <v>4468</v>
      </c>
    </row>
    <row r="2457" spans="1:22" x14ac:dyDescent="0.2">
      <c r="A2457" t="s">
        <v>9518</v>
      </c>
      <c r="B2457">
        <v>35.649000000000001</v>
      </c>
      <c r="C2457">
        <v>140.149</v>
      </c>
      <c r="D2457">
        <v>68.099999999999994</v>
      </c>
      <c r="E2457">
        <v>4.9000000000000004</v>
      </c>
      <c r="F2457" t="s">
        <v>211</v>
      </c>
      <c r="J2457">
        <v>0.94</v>
      </c>
      <c r="K2457" t="s">
        <v>212</v>
      </c>
      <c r="L2457" t="s">
        <v>9519</v>
      </c>
      <c r="M2457" t="s">
        <v>9520</v>
      </c>
      <c r="N2457" t="s">
        <v>9521</v>
      </c>
      <c r="O2457" t="s">
        <v>28</v>
      </c>
      <c r="Q2457">
        <v>4.0999999999999996</v>
      </c>
      <c r="S2457">
        <v>17</v>
      </c>
      <c r="T2457" t="s">
        <v>29</v>
      </c>
      <c r="U2457" t="s">
        <v>212</v>
      </c>
      <c r="V2457" t="s">
        <v>212</v>
      </c>
    </row>
    <row r="2458" spans="1:22" x14ac:dyDescent="0.2">
      <c r="A2458" t="s">
        <v>9522</v>
      </c>
      <c r="B2458">
        <v>38.402000000000001</v>
      </c>
      <c r="C2458">
        <v>133.60900000000001</v>
      </c>
      <c r="D2458">
        <v>432.2</v>
      </c>
      <c r="E2458">
        <v>4.5999999999999996</v>
      </c>
      <c r="F2458" t="s">
        <v>211</v>
      </c>
      <c r="J2458">
        <v>1.07</v>
      </c>
      <c r="K2458" t="s">
        <v>212</v>
      </c>
      <c r="L2458" t="s">
        <v>9523</v>
      </c>
      <c r="M2458" t="s">
        <v>9524</v>
      </c>
      <c r="N2458" t="s">
        <v>3364</v>
      </c>
      <c r="O2458" t="s">
        <v>28</v>
      </c>
      <c r="Q2458">
        <v>6</v>
      </c>
      <c r="S2458">
        <v>19</v>
      </c>
      <c r="T2458" t="s">
        <v>29</v>
      </c>
      <c r="U2458" t="s">
        <v>212</v>
      </c>
      <c r="V2458" t="s">
        <v>212</v>
      </c>
    </row>
    <row r="2459" spans="1:22" x14ac:dyDescent="0.2">
      <c r="A2459" t="s">
        <v>9525</v>
      </c>
      <c r="B2459">
        <v>34.557000000000002</v>
      </c>
      <c r="C2459">
        <v>140.11600000000001</v>
      </c>
      <c r="D2459">
        <v>66.599999999999994</v>
      </c>
      <c r="E2459">
        <v>5.6</v>
      </c>
      <c r="F2459" t="s">
        <v>9281</v>
      </c>
      <c r="J2459">
        <v>0.93</v>
      </c>
      <c r="K2459" t="s">
        <v>212</v>
      </c>
      <c r="L2459" t="s">
        <v>9526</v>
      </c>
      <c r="M2459" t="s">
        <v>9527</v>
      </c>
      <c r="N2459" t="s">
        <v>581</v>
      </c>
      <c r="O2459" t="s">
        <v>28</v>
      </c>
      <c r="T2459" t="s">
        <v>29</v>
      </c>
      <c r="U2459" t="s">
        <v>212</v>
      </c>
      <c r="V2459" t="s">
        <v>4468</v>
      </c>
    </row>
    <row r="2460" spans="1:22" x14ac:dyDescent="0.2">
      <c r="A2460" t="s">
        <v>9528</v>
      </c>
      <c r="B2460">
        <v>37.484999999999999</v>
      </c>
      <c r="C2460">
        <v>139.47999999999999</v>
      </c>
      <c r="D2460">
        <v>138.9</v>
      </c>
      <c r="E2460">
        <v>5.7</v>
      </c>
      <c r="F2460" t="s">
        <v>9281</v>
      </c>
      <c r="J2460">
        <v>0.78</v>
      </c>
      <c r="K2460" t="s">
        <v>212</v>
      </c>
      <c r="L2460" t="s">
        <v>9529</v>
      </c>
      <c r="M2460" t="s">
        <v>9530</v>
      </c>
      <c r="N2460" t="s">
        <v>9531</v>
      </c>
      <c r="O2460" t="s">
        <v>28</v>
      </c>
      <c r="T2460" t="s">
        <v>29</v>
      </c>
      <c r="U2460" t="s">
        <v>212</v>
      </c>
      <c r="V2460" t="s">
        <v>4468</v>
      </c>
    </row>
    <row r="2461" spans="1:22" x14ac:dyDescent="0.2">
      <c r="A2461" t="s">
        <v>9532</v>
      </c>
      <c r="B2461">
        <v>33.914999999999999</v>
      </c>
      <c r="C2461">
        <v>141.535</v>
      </c>
      <c r="D2461">
        <v>33</v>
      </c>
      <c r="E2461">
        <v>4.7</v>
      </c>
      <c r="F2461" t="s">
        <v>211</v>
      </c>
      <c r="J2461">
        <v>1.1200000000000001</v>
      </c>
      <c r="K2461" t="s">
        <v>212</v>
      </c>
      <c r="L2461" t="s">
        <v>9533</v>
      </c>
      <c r="M2461" t="s">
        <v>9534</v>
      </c>
      <c r="N2461" t="s">
        <v>2351</v>
      </c>
      <c r="O2461" t="s">
        <v>28</v>
      </c>
      <c r="S2461">
        <v>13</v>
      </c>
      <c r="T2461" t="s">
        <v>29</v>
      </c>
      <c r="U2461" t="s">
        <v>212</v>
      </c>
      <c r="V2461" t="s">
        <v>212</v>
      </c>
    </row>
    <row r="2462" spans="1:22" x14ac:dyDescent="0.2">
      <c r="A2462" t="s">
        <v>9535</v>
      </c>
      <c r="B2462">
        <v>33.981999999999999</v>
      </c>
      <c r="C2462">
        <v>141.49199999999999</v>
      </c>
      <c r="D2462">
        <v>33</v>
      </c>
      <c r="E2462">
        <v>5.4</v>
      </c>
      <c r="F2462" t="s">
        <v>9281</v>
      </c>
      <c r="J2462">
        <v>1.3</v>
      </c>
      <c r="K2462" t="s">
        <v>212</v>
      </c>
      <c r="L2462" t="s">
        <v>9536</v>
      </c>
      <c r="M2462" t="s">
        <v>9537</v>
      </c>
      <c r="N2462" t="s">
        <v>9538</v>
      </c>
      <c r="O2462" t="s">
        <v>28</v>
      </c>
      <c r="T2462" t="s">
        <v>29</v>
      </c>
      <c r="U2462" t="s">
        <v>212</v>
      </c>
      <c r="V2462" t="s">
        <v>4468</v>
      </c>
    </row>
    <row r="2463" spans="1:22" x14ac:dyDescent="0.2">
      <c r="A2463" t="s">
        <v>9539</v>
      </c>
      <c r="B2463">
        <v>33.280999999999999</v>
      </c>
      <c r="C2463">
        <v>140.559</v>
      </c>
      <c r="D2463">
        <v>60.8</v>
      </c>
      <c r="E2463">
        <v>5.2</v>
      </c>
      <c r="F2463" t="s">
        <v>211</v>
      </c>
      <c r="J2463">
        <v>0.91</v>
      </c>
      <c r="K2463" t="s">
        <v>212</v>
      </c>
      <c r="L2463" t="s">
        <v>9540</v>
      </c>
      <c r="M2463" t="s">
        <v>9541</v>
      </c>
      <c r="N2463" t="s">
        <v>227</v>
      </c>
      <c r="O2463" t="s">
        <v>28</v>
      </c>
      <c r="Q2463">
        <v>4.7</v>
      </c>
      <c r="S2463">
        <v>50</v>
      </c>
      <c r="T2463" t="s">
        <v>29</v>
      </c>
      <c r="U2463" t="s">
        <v>212</v>
      </c>
      <c r="V2463" t="s">
        <v>212</v>
      </c>
    </row>
    <row r="2464" spans="1:22" x14ac:dyDescent="0.2">
      <c r="A2464" t="s">
        <v>9542</v>
      </c>
      <c r="B2464">
        <v>36.024999999999999</v>
      </c>
      <c r="C2464">
        <v>139.767</v>
      </c>
      <c r="D2464">
        <v>44.8</v>
      </c>
      <c r="E2464">
        <v>5.5</v>
      </c>
      <c r="F2464" t="s">
        <v>9281</v>
      </c>
      <c r="J2464">
        <v>0.89</v>
      </c>
      <c r="K2464" t="s">
        <v>212</v>
      </c>
      <c r="L2464" t="s">
        <v>9543</v>
      </c>
      <c r="M2464" t="s">
        <v>9544</v>
      </c>
      <c r="N2464" t="s">
        <v>9545</v>
      </c>
      <c r="O2464" t="s">
        <v>28</v>
      </c>
      <c r="T2464" t="s">
        <v>29</v>
      </c>
      <c r="U2464" t="s">
        <v>212</v>
      </c>
      <c r="V2464" t="s">
        <v>4468</v>
      </c>
    </row>
    <row r="2465" spans="1:22" x14ac:dyDescent="0.2">
      <c r="A2465" t="s">
        <v>9546</v>
      </c>
      <c r="B2465">
        <v>33.268999999999998</v>
      </c>
      <c r="C2465">
        <v>141.13200000000001</v>
      </c>
      <c r="D2465">
        <v>33</v>
      </c>
      <c r="E2465">
        <v>4.5</v>
      </c>
      <c r="F2465" t="s">
        <v>211</v>
      </c>
      <c r="J2465">
        <v>0.65</v>
      </c>
      <c r="K2465" t="s">
        <v>212</v>
      </c>
      <c r="L2465" t="s">
        <v>9547</v>
      </c>
      <c r="M2465" t="s">
        <v>9548</v>
      </c>
      <c r="N2465" t="s">
        <v>1782</v>
      </c>
      <c r="O2465" t="s">
        <v>28</v>
      </c>
      <c r="S2465">
        <v>2</v>
      </c>
      <c r="T2465" t="s">
        <v>29</v>
      </c>
      <c r="U2465" t="s">
        <v>212</v>
      </c>
      <c r="V2465" t="s">
        <v>212</v>
      </c>
    </row>
    <row r="2466" spans="1:22" x14ac:dyDescent="0.2">
      <c r="A2466" t="s">
        <v>9549</v>
      </c>
      <c r="B2466">
        <v>35.491</v>
      </c>
      <c r="C2466">
        <v>135.66499999999999</v>
      </c>
      <c r="D2466">
        <v>357.8</v>
      </c>
      <c r="E2466">
        <v>4.5999999999999996</v>
      </c>
      <c r="F2466" t="s">
        <v>211</v>
      </c>
      <c r="J2466">
        <v>1.03</v>
      </c>
      <c r="K2466" t="s">
        <v>212</v>
      </c>
      <c r="L2466" t="s">
        <v>9550</v>
      </c>
      <c r="M2466" t="s">
        <v>9551</v>
      </c>
      <c r="N2466" t="s">
        <v>9552</v>
      </c>
      <c r="O2466" t="s">
        <v>28</v>
      </c>
      <c r="Q2466">
        <v>2.7</v>
      </c>
      <c r="S2466">
        <v>44</v>
      </c>
      <c r="T2466" t="s">
        <v>29</v>
      </c>
      <c r="U2466" t="s">
        <v>212</v>
      </c>
      <c r="V2466" t="s">
        <v>212</v>
      </c>
    </row>
    <row r="2467" spans="1:22" x14ac:dyDescent="0.2">
      <c r="A2467" t="s">
        <v>9553</v>
      </c>
      <c r="B2467">
        <v>40.066000000000003</v>
      </c>
      <c r="C2467">
        <v>142.042</v>
      </c>
      <c r="D2467">
        <v>70.400000000000006</v>
      </c>
      <c r="E2467">
        <v>4.5</v>
      </c>
      <c r="F2467" t="s">
        <v>211</v>
      </c>
      <c r="J2467">
        <v>1.01</v>
      </c>
      <c r="K2467" t="s">
        <v>212</v>
      </c>
      <c r="L2467" t="s">
        <v>9554</v>
      </c>
      <c r="M2467" t="s">
        <v>9555</v>
      </c>
      <c r="N2467" t="s">
        <v>9556</v>
      </c>
      <c r="O2467" t="s">
        <v>28</v>
      </c>
      <c r="S2467">
        <v>12</v>
      </c>
      <c r="T2467" t="s">
        <v>29</v>
      </c>
      <c r="U2467" t="s">
        <v>212</v>
      </c>
      <c r="V2467" t="s">
        <v>212</v>
      </c>
    </row>
    <row r="2468" spans="1:22" x14ac:dyDescent="0.2">
      <c r="A2468" t="s">
        <v>9557</v>
      </c>
      <c r="B2468">
        <v>34.363999999999997</v>
      </c>
      <c r="C2468">
        <v>141.102</v>
      </c>
      <c r="D2468">
        <v>40</v>
      </c>
      <c r="E2468">
        <v>5</v>
      </c>
      <c r="F2468" t="s">
        <v>211</v>
      </c>
      <c r="J2468">
        <v>0.95</v>
      </c>
      <c r="K2468" t="s">
        <v>212</v>
      </c>
      <c r="L2468" t="s">
        <v>9558</v>
      </c>
      <c r="M2468" t="s">
        <v>9559</v>
      </c>
      <c r="N2468" t="s">
        <v>9560</v>
      </c>
      <c r="O2468" t="s">
        <v>28</v>
      </c>
      <c r="Q2468">
        <v>8.1</v>
      </c>
      <c r="S2468">
        <v>29</v>
      </c>
      <c r="T2468" t="s">
        <v>29</v>
      </c>
      <c r="U2468" t="s">
        <v>212</v>
      </c>
      <c r="V2468" t="s">
        <v>212</v>
      </c>
    </row>
    <row r="2469" spans="1:22" x14ac:dyDescent="0.2">
      <c r="A2469" t="s">
        <v>9561</v>
      </c>
      <c r="B2469">
        <v>37.058999999999997</v>
      </c>
      <c r="C2469">
        <v>143.09299999999999</v>
      </c>
      <c r="D2469">
        <v>35.700000000000003</v>
      </c>
      <c r="E2469">
        <v>4.7</v>
      </c>
      <c r="F2469" t="s">
        <v>211</v>
      </c>
      <c r="J2469">
        <v>1.04</v>
      </c>
      <c r="K2469" t="s">
        <v>212</v>
      </c>
      <c r="L2469" t="s">
        <v>9562</v>
      </c>
      <c r="M2469" t="s">
        <v>9563</v>
      </c>
      <c r="N2469" t="s">
        <v>9564</v>
      </c>
      <c r="O2469" t="s">
        <v>28</v>
      </c>
      <c r="S2469">
        <v>7</v>
      </c>
      <c r="T2469" t="s">
        <v>29</v>
      </c>
      <c r="U2469" t="s">
        <v>212</v>
      </c>
      <c r="V2469" t="s">
        <v>212</v>
      </c>
    </row>
    <row r="2470" spans="1:22" x14ac:dyDescent="0.2">
      <c r="A2470" t="s">
        <v>9565</v>
      </c>
      <c r="B2470">
        <v>34.317</v>
      </c>
      <c r="C2470">
        <v>141.227</v>
      </c>
      <c r="D2470">
        <v>33</v>
      </c>
      <c r="E2470">
        <v>5</v>
      </c>
      <c r="F2470" t="s">
        <v>211</v>
      </c>
      <c r="J2470">
        <v>0.94</v>
      </c>
      <c r="K2470" t="s">
        <v>212</v>
      </c>
      <c r="L2470" t="s">
        <v>9566</v>
      </c>
      <c r="M2470" t="s">
        <v>9567</v>
      </c>
      <c r="N2470" t="s">
        <v>9568</v>
      </c>
      <c r="O2470" t="s">
        <v>28</v>
      </c>
      <c r="S2470">
        <v>32</v>
      </c>
      <c r="T2470" t="s">
        <v>29</v>
      </c>
      <c r="U2470" t="s">
        <v>212</v>
      </c>
      <c r="V2470" t="s">
        <v>212</v>
      </c>
    </row>
    <row r="2471" spans="1:22" x14ac:dyDescent="0.2">
      <c r="A2471" t="s">
        <v>9569</v>
      </c>
      <c r="B2471">
        <v>34.137999999999998</v>
      </c>
      <c r="C2471">
        <v>141.364</v>
      </c>
      <c r="D2471">
        <v>33</v>
      </c>
      <c r="E2471">
        <v>4.7</v>
      </c>
      <c r="F2471" t="s">
        <v>211</v>
      </c>
      <c r="J2471">
        <v>1.27</v>
      </c>
      <c r="K2471" t="s">
        <v>212</v>
      </c>
      <c r="L2471" t="s">
        <v>9570</v>
      </c>
      <c r="M2471" t="s">
        <v>9571</v>
      </c>
      <c r="N2471" t="s">
        <v>9572</v>
      </c>
      <c r="O2471" t="s">
        <v>28</v>
      </c>
      <c r="S2471">
        <v>11</v>
      </c>
      <c r="T2471" t="s">
        <v>29</v>
      </c>
      <c r="U2471" t="s">
        <v>212</v>
      </c>
      <c r="V2471" t="s">
        <v>212</v>
      </c>
    </row>
    <row r="2472" spans="1:22" x14ac:dyDescent="0.2">
      <c r="A2472" t="s">
        <v>9573</v>
      </c>
      <c r="B2472">
        <v>35.654000000000003</v>
      </c>
      <c r="C2472">
        <v>140.12299999999999</v>
      </c>
      <c r="D2472">
        <v>70.099999999999994</v>
      </c>
      <c r="E2472">
        <v>4.7</v>
      </c>
      <c r="F2472" t="s">
        <v>211</v>
      </c>
      <c r="J2472">
        <v>1.03</v>
      </c>
      <c r="K2472" t="s">
        <v>212</v>
      </c>
      <c r="L2472" t="s">
        <v>9574</v>
      </c>
      <c r="M2472" t="s">
        <v>9575</v>
      </c>
      <c r="N2472" t="s">
        <v>9576</v>
      </c>
      <c r="O2472" t="s">
        <v>28</v>
      </c>
      <c r="Q2472">
        <v>6.3</v>
      </c>
      <c r="S2472">
        <v>13</v>
      </c>
      <c r="T2472" t="s">
        <v>29</v>
      </c>
      <c r="U2472" t="s">
        <v>212</v>
      </c>
      <c r="V2472" t="s">
        <v>212</v>
      </c>
    </row>
    <row r="2473" spans="1:22" x14ac:dyDescent="0.2">
      <c r="A2473" t="s">
        <v>9577</v>
      </c>
      <c r="B2473">
        <v>34.387999999999998</v>
      </c>
      <c r="C2473">
        <v>141.20099999999999</v>
      </c>
      <c r="D2473">
        <v>60.7</v>
      </c>
      <c r="E2473">
        <v>4.8</v>
      </c>
      <c r="F2473" t="s">
        <v>211</v>
      </c>
      <c r="J2473">
        <v>0.77</v>
      </c>
      <c r="K2473" t="s">
        <v>212</v>
      </c>
      <c r="L2473" t="s">
        <v>9578</v>
      </c>
      <c r="M2473" t="s">
        <v>9579</v>
      </c>
      <c r="N2473" t="s">
        <v>394</v>
      </c>
      <c r="O2473" t="s">
        <v>28</v>
      </c>
      <c r="S2473">
        <v>8</v>
      </c>
      <c r="T2473" t="s">
        <v>29</v>
      </c>
      <c r="U2473" t="s">
        <v>212</v>
      </c>
      <c r="V2473" t="s">
        <v>212</v>
      </c>
    </row>
    <row r="2474" spans="1:22" x14ac:dyDescent="0.2">
      <c r="A2474" t="s">
        <v>9580</v>
      </c>
      <c r="B2474">
        <v>34.773000000000003</v>
      </c>
      <c r="C2474">
        <v>135.23599999999999</v>
      </c>
      <c r="D2474">
        <v>388.1</v>
      </c>
      <c r="E2474">
        <v>4.5999999999999996</v>
      </c>
      <c r="F2474" t="s">
        <v>211</v>
      </c>
      <c r="J2474">
        <v>1.1000000000000001</v>
      </c>
      <c r="K2474" t="s">
        <v>212</v>
      </c>
      <c r="L2474" t="s">
        <v>9581</v>
      </c>
      <c r="M2474" t="s">
        <v>9582</v>
      </c>
      <c r="N2474" t="s">
        <v>9583</v>
      </c>
      <c r="O2474" t="s">
        <v>28</v>
      </c>
      <c r="S2474">
        <v>21</v>
      </c>
      <c r="T2474" t="s">
        <v>29</v>
      </c>
      <c r="U2474" t="s">
        <v>212</v>
      </c>
      <c r="V2474" t="s">
        <v>212</v>
      </c>
    </row>
    <row r="2475" spans="1:22" x14ac:dyDescent="0.2">
      <c r="A2475" t="s">
        <v>9584</v>
      </c>
      <c r="B2475">
        <v>35.557000000000002</v>
      </c>
      <c r="C2475">
        <v>140.19399999999999</v>
      </c>
      <c r="D2475">
        <v>68</v>
      </c>
      <c r="E2475">
        <v>4.5999999999999996</v>
      </c>
      <c r="F2475" t="s">
        <v>211</v>
      </c>
      <c r="J2475">
        <v>1.22</v>
      </c>
      <c r="K2475" t="s">
        <v>212</v>
      </c>
      <c r="L2475" t="s">
        <v>9585</v>
      </c>
      <c r="M2475" t="s">
        <v>9586</v>
      </c>
      <c r="N2475" t="s">
        <v>9587</v>
      </c>
      <c r="O2475" t="s">
        <v>28</v>
      </c>
      <c r="S2475">
        <v>9</v>
      </c>
      <c r="T2475" t="s">
        <v>29</v>
      </c>
      <c r="U2475" t="s">
        <v>212</v>
      </c>
      <c r="V2475" t="s">
        <v>212</v>
      </c>
    </row>
    <row r="2476" spans="1:22" x14ac:dyDescent="0.2">
      <c r="A2476" t="s">
        <v>9588</v>
      </c>
      <c r="B2476">
        <v>35.466999999999999</v>
      </c>
      <c r="C2476">
        <v>140.279</v>
      </c>
      <c r="D2476">
        <v>67.099999999999994</v>
      </c>
      <c r="E2476">
        <v>4.5</v>
      </c>
      <c r="F2476" t="s">
        <v>211</v>
      </c>
      <c r="J2476">
        <v>0.96</v>
      </c>
      <c r="K2476" t="s">
        <v>212</v>
      </c>
      <c r="L2476" t="s">
        <v>9589</v>
      </c>
      <c r="M2476" t="s">
        <v>9590</v>
      </c>
      <c r="N2476" t="s">
        <v>9591</v>
      </c>
      <c r="O2476" t="s">
        <v>28</v>
      </c>
      <c r="S2476">
        <v>7</v>
      </c>
      <c r="T2476" t="s">
        <v>29</v>
      </c>
      <c r="U2476" t="s">
        <v>212</v>
      </c>
      <c r="V2476" t="s">
        <v>212</v>
      </c>
    </row>
    <row r="2477" spans="1:22" x14ac:dyDescent="0.2">
      <c r="A2477" t="s">
        <v>9592</v>
      </c>
      <c r="B2477">
        <v>37.402999999999999</v>
      </c>
      <c r="C2477">
        <v>141.065</v>
      </c>
      <c r="D2477">
        <v>84.1</v>
      </c>
      <c r="E2477">
        <v>5.5</v>
      </c>
      <c r="F2477" t="s">
        <v>9281</v>
      </c>
      <c r="J2477">
        <v>0.91</v>
      </c>
      <c r="K2477" t="s">
        <v>212</v>
      </c>
      <c r="L2477" t="s">
        <v>9593</v>
      </c>
      <c r="M2477" t="s">
        <v>9594</v>
      </c>
      <c r="N2477" t="s">
        <v>581</v>
      </c>
      <c r="O2477" t="s">
        <v>28</v>
      </c>
      <c r="T2477" t="s">
        <v>29</v>
      </c>
      <c r="U2477" t="s">
        <v>212</v>
      </c>
      <c r="V2477" t="s">
        <v>4468</v>
      </c>
    </row>
    <row r="2478" spans="1:22" x14ac:dyDescent="0.2">
      <c r="A2478" t="s">
        <v>9595</v>
      </c>
      <c r="B2478">
        <v>34.85</v>
      </c>
      <c r="C2478">
        <v>139.27000000000001</v>
      </c>
      <c r="D2478">
        <v>10</v>
      </c>
      <c r="E2478">
        <v>4.8</v>
      </c>
      <c r="F2478" t="s">
        <v>211</v>
      </c>
      <c r="J2478">
        <v>1.05</v>
      </c>
      <c r="K2478" t="s">
        <v>212</v>
      </c>
      <c r="L2478" t="s">
        <v>9596</v>
      </c>
      <c r="M2478" t="s">
        <v>9597</v>
      </c>
      <c r="N2478" t="s">
        <v>9598</v>
      </c>
      <c r="O2478" t="s">
        <v>28</v>
      </c>
      <c r="S2478">
        <v>15</v>
      </c>
      <c r="T2478" t="s">
        <v>29</v>
      </c>
      <c r="U2478" t="s">
        <v>212</v>
      </c>
      <c r="V2478" t="s">
        <v>212</v>
      </c>
    </row>
    <row r="2479" spans="1:22" x14ac:dyDescent="0.2">
      <c r="A2479" t="s">
        <v>9599</v>
      </c>
      <c r="B2479">
        <v>34.96</v>
      </c>
      <c r="C2479">
        <v>139.14500000000001</v>
      </c>
      <c r="D2479">
        <v>10</v>
      </c>
      <c r="E2479">
        <v>4.7</v>
      </c>
      <c r="F2479" t="s">
        <v>211</v>
      </c>
      <c r="J2479">
        <v>1.43</v>
      </c>
      <c r="K2479" t="s">
        <v>212</v>
      </c>
      <c r="L2479" t="s">
        <v>9600</v>
      </c>
      <c r="M2479" t="s">
        <v>9601</v>
      </c>
      <c r="N2479" t="s">
        <v>9602</v>
      </c>
      <c r="O2479" t="s">
        <v>28</v>
      </c>
      <c r="S2479">
        <v>13</v>
      </c>
      <c r="T2479" t="s">
        <v>29</v>
      </c>
      <c r="U2479" t="s">
        <v>212</v>
      </c>
      <c r="V2479" t="s">
        <v>212</v>
      </c>
    </row>
    <row r="2480" spans="1:22" x14ac:dyDescent="0.2">
      <c r="A2480" t="s">
        <v>9603</v>
      </c>
      <c r="B2480">
        <v>34.878</v>
      </c>
      <c r="C2480">
        <v>139.18799999999999</v>
      </c>
      <c r="D2480">
        <v>10</v>
      </c>
      <c r="E2480">
        <v>5</v>
      </c>
      <c r="F2480" t="s">
        <v>211</v>
      </c>
      <c r="J2480">
        <v>1.1000000000000001</v>
      </c>
      <c r="K2480" t="s">
        <v>212</v>
      </c>
      <c r="L2480" t="s">
        <v>9604</v>
      </c>
      <c r="M2480" t="s">
        <v>9605</v>
      </c>
      <c r="N2480" t="s">
        <v>9606</v>
      </c>
      <c r="O2480" t="s">
        <v>28</v>
      </c>
      <c r="S2480">
        <v>23</v>
      </c>
      <c r="T2480" t="s">
        <v>29</v>
      </c>
      <c r="U2480" t="s">
        <v>212</v>
      </c>
      <c r="V2480" t="s">
        <v>212</v>
      </c>
    </row>
    <row r="2481" spans="1:22" x14ac:dyDescent="0.2">
      <c r="A2481" t="s">
        <v>9607</v>
      </c>
      <c r="B2481">
        <v>34.892000000000003</v>
      </c>
      <c r="C2481">
        <v>139.03800000000001</v>
      </c>
      <c r="D2481">
        <v>10</v>
      </c>
      <c r="E2481">
        <v>5.6</v>
      </c>
      <c r="F2481" t="s">
        <v>9281</v>
      </c>
      <c r="J2481">
        <v>1.21</v>
      </c>
      <c r="K2481" t="s">
        <v>212</v>
      </c>
      <c r="L2481" t="s">
        <v>9608</v>
      </c>
      <c r="M2481" t="s">
        <v>9609</v>
      </c>
      <c r="N2481" t="s">
        <v>9610</v>
      </c>
      <c r="O2481" t="s">
        <v>28</v>
      </c>
      <c r="T2481" t="s">
        <v>29</v>
      </c>
      <c r="U2481" t="s">
        <v>212</v>
      </c>
      <c r="V2481" t="s">
        <v>4468</v>
      </c>
    </row>
    <row r="2482" spans="1:22" x14ac:dyDescent="0.2">
      <c r="A2482" t="s">
        <v>9611</v>
      </c>
      <c r="B2482">
        <v>34.783999999999999</v>
      </c>
      <c r="C2482">
        <v>139.04599999999999</v>
      </c>
      <c r="D2482">
        <v>10</v>
      </c>
      <c r="E2482">
        <v>4.5999999999999996</v>
      </c>
      <c r="F2482" t="s">
        <v>211</v>
      </c>
      <c r="J2482">
        <v>1.55</v>
      </c>
      <c r="K2482" t="s">
        <v>212</v>
      </c>
      <c r="L2482" t="s">
        <v>9612</v>
      </c>
      <c r="M2482" t="s">
        <v>9613</v>
      </c>
      <c r="N2482" t="s">
        <v>9614</v>
      </c>
      <c r="O2482" t="s">
        <v>28</v>
      </c>
      <c r="S2482">
        <v>6</v>
      </c>
      <c r="T2482" t="s">
        <v>29</v>
      </c>
      <c r="U2482" t="s">
        <v>212</v>
      </c>
      <c r="V2482" t="s">
        <v>212</v>
      </c>
    </row>
    <row r="2483" spans="1:22" x14ac:dyDescent="0.2">
      <c r="A2483" t="s">
        <v>9615</v>
      </c>
      <c r="B2483">
        <v>39.634</v>
      </c>
      <c r="C2483">
        <v>139.78800000000001</v>
      </c>
      <c r="D2483">
        <v>46.9</v>
      </c>
      <c r="E2483">
        <v>4.5999999999999996</v>
      </c>
      <c r="F2483" t="s">
        <v>211</v>
      </c>
      <c r="J2483">
        <v>1.45</v>
      </c>
      <c r="K2483" t="s">
        <v>212</v>
      </c>
      <c r="L2483" t="s">
        <v>9616</v>
      </c>
      <c r="M2483" t="s">
        <v>9617</v>
      </c>
      <c r="N2483" t="s">
        <v>9618</v>
      </c>
      <c r="O2483" t="s">
        <v>28</v>
      </c>
      <c r="Q2483">
        <v>14.9</v>
      </c>
      <c r="S2483">
        <v>1</v>
      </c>
      <c r="T2483" t="s">
        <v>29</v>
      </c>
      <c r="U2483" t="s">
        <v>212</v>
      </c>
      <c r="V2483" t="s">
        <v>212</v>
      </c>
    </row>
    <row r="2484" spans="1:22" x14ac:dyDescent="0.2">
      <c r="A2484" t="s">
        <v>9619</v>
      </c>
      <c r="B2484">
        <v>40.65</v>
      </c>
      <c r="C2484">
        <v>139.374</v>
      </c>
      <c r="D2484">
        <v>47</v>
      </c>
      <c r="E2484">
        <v>4.9000000000000004</v>
      </c>
      <c r="F2484" t="s">
        <v>211</v>
      </c>
      <c r="J2484">
        <v>0.76</v>
      </c>
      <c r="K2484" t="s">
        <v>212</v>
      </c>
      <c r="L2484" t="s">
        <v>9620</v>
      </c>
      <c r="M2484" t="s">
        <v>9621</v>
      </c>
      <c r="N2484" t="s">
        <v>3934</v>
      </c>
      <c r="O2484" t="s">
        <v>28</v>
      </c>
      <c r="S2484">
        <v>46</v>
      </c>
      <c r="T2484" t="s">
        <v>29</v>
      </c>
      <c r="U2484" t="s">
        <v>212</v>
      </c>
      <c r="V2484" t="s">
        <v>212</v>
      </c>
    </row>
    <row r="2485" spans="1:22" x14ac:dyDescent="0.2">
      <c r="A2485" t="s">
        <v>9622</v>
      </c>
      <c r="B2485">
        <v>34.816000000000003</v>
      </c>
      <c r="C2485">
        <v>139.10400000000001</v>
      </c>
      <c r="D2485">
        <v>10</v>
      </c>
      <c r="E2485">
        <v>4.5999999999999996</v>
      </c>
      <c r="F2485" t="s">
        <v>211</v>
      </c>
      <c r="J2485">
        <v>1.35</v>
      </c>
      <c r="K2485" t="s">
        <v>212</v>
      </c>
      <c r="L2485" t="s">
        <v>9623</v>
      </c>
      <c r="M2485" t="s">
        <v>9624</v>
      </c>
      <c r="N2485" t="s">
        <v>9625</v>
      </c>
      <c r="O2485" t="s">
        <v>28</v>
      </c>
      <c r="S2485">
        <v>10</v>
      </c>
      <c r="T2485" t="s">
        <v>29</v>
      </c>
      <c r="U2485" t="s">
        <v>212</v>
      </c>
      <c r="V2485" t="s">
        <v>212</v>
      </c>
    </row>
    <row r="2486" spans="1:22" x14ac:dyDescent="0.2">
      <c r="A2486" t="s">
        <v>9626</v>
      </c>
      <c r="B2486">
        <v>35.563000000000002</v>
      </c>
      <c r="C2486">
        <v>140.024</v>
      </c>
      <c r="D2486">
        <v>63.2</v>
      </c>
      <c r="E2486">
        <v>4.8</v>
      </c>
      <c r="F2486" t="s">
        <v>211</v>
      </c>
      <c r="J2486">
        <v>1.1299999999999999</v>
      </c>
      <c r="K2486" t="s">
        <v>212</v>
      </c>
      <c r="L2486" t="s">
        <v>9627</v>
      </c>
      <c r="M2486" t="s">
        <v>9628</v>
      </c>
      <c r="N2486" t="s">
        <v>9629</v>
      </c>
      <c r="O2486" t="s">
        <v>28</v>
      </c>
      <c r="Q2486">
        <v>9</v>
      </c>
      <c r="S2486">
        <v>9</v>
      </c>
      <c r="T2486" t="s">
        <v>29</v>
      </c>
      <c r="U2486" t="s">
        <v>212</v>
      </c>
      <c r="V2486" t="s">
        <v>212</v>
      </c>
    </row>
    <row r="2487" spans="1:22" x14ac:dyDescent="0.2">
      <c r="A2487" t="s">
        <v>9630</v>
      </c>
      <c r="B2487">
        <v>34.850999999999999</v>
      </c>
      <c r="C2487">
        <v>137.44499999999999</v>
      </c>
      <c r="D2487">
        <v>36.200000000000003</v>
      </c>
      <c r="E2487">
        <v>5.6</v>
      </c>
      <c r="F2487" t="s">
        <v>9281</v>
      </c>
      <c r="J2487">
        <v>0.84</v>
      </c>
      <c r="K2487" t="s">
        <v>212</v>
      </c>
      <c r="L2487" t="s">
        <v>9631</v>
      </c>
      <c r="M2487" t="s">
        <v>9632</v>
      </c>
      <c r="N2487" t="s">
        <v>9633</v>
      </c>
      <c r="O2487" t="s">
        <v>28</v>
      </c>
      <c r="T2487" t="s">
        <v>29</v>
      </c>
      <c r="U2487" t="s">
        <v>212</v>
      </c>
      <c r="V2487" t="s">
        <v>4468</v>
      </c>
    </row>
    <row r="2488" spans="1:22" x14ac:dyDescent="0.2">
      <c r="A2488" t="s">
        <v>9634</v>
      </c>
      <c r="B2488">
        <v>35.942</v>
      </c>
      <c r="C2488">
        <v>139.99199999999999</v>
      </c>
      <c r="D2488">
        <v>83.3</v>
      </c>
      <c r="E2488">
        <v>5.2</v>
      </c>
      <c r="F2488" t="s">
        <v>9281</v>
      </c>
      <c r="J2488">
        <v>0.93</v>
      </c>
      <c r="K2488" t="s">
        <v>212</v>
      </c>
      <c r="L2488" t="s">
        <v>9635</v>
      </c>
      <c r="M2488" t="s">
        <v>9636</v>
      </c>
      <c r="N2488" t="s">
        <v>9637</v>
      </c>
      <c r="O2488" t="s">
        <v>28</v>
      </c>
      <c r="Q2488">
        <v>3.6</v>
      </c>
      <c r="T2488" t="s">
        <v>29</v>
      </c>
      <c r="U2488" t="s">
        <v>212</v>
      </c>
      <c r="V2488" t="s">
        <v>4468</v>
      </c>
    </row>
    <row r="2489" spans="1:22" x14ac:dyDescent="0.2">
      <c r="A2489" t="s">
        <v>9638</v>
      </c>
      <c r="B2489">
        <v>34.686999999999998</v>
      </c>
      <c r="C2489">
        <v>140.583</v>
      </c>
      <c r="D2489">
        <v>85.8</v>
      </c>
      <c r="E2489">
        <v>4.7</v>
      </c>
      <c r="F2489" t="s">
        <v>211</v>
      </c>
      <c r="J2489">
        <v>0.92</v>
      </c>
      <c r="K2489" t="s">
        <v>212</v>
      </c>
      <c r="L2489" t="s">
        <v>9639</v>
      </c>
      <c r="M2489" t="s">
        <v>9640</v>
      </c>
      <c r="N2489" t="s">
        <v>9641</v>
      </c>
      <c r="O2489" t="s">
        <v>28</v>
      </c>
      <c r="Q2489">
        <v>8</v>
      </c>
      <c r="S2489">
        <v>7</v>
      </c>
      <c r="T2489" t="s">
        <v>29</v>
      </c>
      <c r="U2489" t="s">
        <v>212</v>
      </c>
      <c r="V2489" t="s">
        <v>212</v>
      </c>
    </row>
    <row r="2490" spans="1:22" x14ac:dyDescent="0.2">
      <c r="A2490" t="s">
        <v>9642</v>
      </c>
      <c r="B2490">
        <v>35.412999999999997</v>
      </c>
      <c r="C2490">
        <v>139.85499999999999</v>
      </c>
      <c r="D2490">
        <v>33</v>
      </c>
      <c r="E2490">
        <v>4.5</v>
      </c>
      <c r="F2490" t="s">
        <v>211</v>
      </c>
      <c r="J2490">
        <v>0.56999999999999995</v>
      </c>
      <c r="K2490" t="s">
        <v>212</v>
      </c>
      <c r="L2490" t="s">
        <v>9643</v>
      </c>
      <c r="M2490" t="s">
        <v>9644</v>
      </c>
      <c r="N2490" t="s">
        <v>9645</v>
      </c>
      <c r="O2490" t="s">
        <v>28</v>
      </c>
      <c r="S2490">
        <v>2</v>
      </c>
      <c r="T2490" t="s">
        <v>29</v>
      </c>
      <c r="U2490" t="s">
        <v>212</v>
      </c>
      <c r="V2490" t="s">
        <v>212</v>
      </c>
    </row>
    <row r="2491" spans="1:22" x14ac:dyDescent="0.2">
      <c r="A2491" t="s">
        <v>9646</v>
      </c>
      <c r="B2491">
        <v>33.01</v>
      </c>
      <c r="C2491">
        <v>141.18700000000001</v>
      </c>
      <c r="D2491">
        <v>33</v>
      </c>
      <c r="E2491">
        <v>4.5</v>
      </c>
      <c r="F2491" t="s">
        <v>211</v>
      </c>
      <c r="J2491">
        <v>0.67</v>
      </c>
      <c r="K2491" t="s">
        <v>212</v>
      </c>
      <c r="L2491" t="s">
        <v>9647</v>
      </c>
      <c r="M2491" t="s">
        <v>9648</v>
      </c>
      <c r="N2491" t="s">
        <v>9649</v>
      </c>
      <c r="O2491" t="s">
        <v>28</v>
      </c>
      <c r="S2491">
        <v>2</v>
      </c>
      <c r="T2491" t="s">
        <v>29</v>
      </c>
      <c r="U2491" t="s">
        <v>212</v>
      </c>
      <c r="V2491" t="s">
        <v>212</v>
      </c>
    </row>
    <row r="2492" spans="1:22" x14ac:dyDescent="0.2">
      <c r="A2492" t="s">
        <v>9650</v>
      </c>
      <c r="B2492">
        <v>33.316000000000003</v>
      </c>
      <c r="C2492">
        <v>132.34</v>
      </c>
      <c r="D2492">
        <v>42.6</v>
      </c>
      <c r="E2492">
        <v>4.8</v>
      </c>
      <c r="F2492" t="s">
        <v>211</v>
      </c>
      <c r="J2492">
        <v>1.21</v>
      </c>
      <c r="K2492" t="s">
        <v>212</v>
      </c>
      <c r="L2492" t="s">
        <v>9651</v>
      </c>
      <c r="M2492" t="s">
        <v>9652</v>
      </c>
      <c r="N2492" t="s">
        <v>9653</v>
      </c>
      <c r="O2492" t="s">
        <v>28</v>
      </c>
      <c r="S2492">
        <v>20</v>
      </c>
      <c r="T2492" t="s">
        <v>29</v>
      </c>
      <c r="U2492" t="s">
        <v>212</v>
      </c>
      <c r="V2492" t="s">
        <v>212</v>
      </c>
    </row>
    <row r="2493" spans="1:22" x14ac:dyDescent="0.2">
      <c r="A2493" t="s">
        <v>9654</v>
      </c>
      <c r="B2493">
        <v>33.356999999999999</v>
      </c>
      <c r="C2493">
        <v>132.22300000000001</v>
      </c>
      <c r="D2493">
        <v>45.5</v>
      </c>
      <c r="E2493">
        <v>5.0999999999999996</v>
      </c>
      <c r="F2493" t="s">
        <v>9281</v>
      </c>
      <c r="J2493">
        <v>0.94</v>
      </c>
      <c r="K2493" t="s">
        <v>212</v>
      </c>
      <c r="L2493" t="s">
        <v>9655</v>
      </c>
      <c r="M2493" t="s">
        <v>9656</v>
      </c>
      <c r="N2493" t="s">
        <v>9657</v>
      </c>
      <c r="O2493" t="s">
        <v>28</v>
      </c>
      <c r="T2493" t="s">
        <v>29</v>
      </c>
      <c r="U2493" t="s">
        <v>212</v>
      </c>
      <c r="V2493" t="s">
        <v>4468</v>
      </c>
    </row>
    <row r="2494" spans="1:22" x14ac:dyDescent="0.2">
      <c r="A2494" t="s">
        <v>9658</v>
      </c>
      <c r="B2494">
        <v>33.036999999999999</v>
      </c>
      <c r="C2494">
        <v>140.41900000000001</v>
      </c>
      <c r="D2494">
        <v>67</v>
      </c>
      <c r="E2494">
        <v>5.0999999999999996</v>
      </c>
      <c r="F2494" t="s">
        <v>211</v>
      </c>
      <c r="J2494">
        <v>0.82</v>
      </c>
      <c r="K2494" t="s">
        <v>212</v>
      </c>
      <c r="L2494" t="s">
        <v>9659</v>
      </c>
      <c r="M2494" t="s">
        <v>9660</v>
      </c>
      <c r="N2494" t="s">
        <v>9661</v>
      </c>
      <c r="O2494" t="s">
        <v>28</v>
      </c>
      <c r="S2494">
        <v>50</v>
      </c>
      <c r="T2494" t="s">
        <v>29</v>
      </c>
      <c r="U2494" t="s">
        <v>212</v>
      </c>
      <c r="V2494" t="s">
        <v>212</v>
      </c>
    </row>
    <row r="2495" spans="1:22" x14ac:dyDescent="0.2">
      <c r="A2495" t="s">
        <v>9662</v>
      </c>
      <c r="B2495">
        <v>36.307000000000002</v>
      </c>
      <c r="C2495">
        <v>140.572</v>
      </c>
      <c r="D2495">
        <v>72.2</v>
      </c>
      <c r="E2495">
        <v>4.5999999999999996</v>
      </c>
      <c r="F2495" t="s">
        <v>211</v>
      </c>
      <c r="J2495">
        <v>1.1299999999999999</v>
      </c>
      <c r="K2495" t="s">
        <v>212</v>
      </c>
      <c r="L2495" t="s">
        <v>9663</v>
      </c>
      <c r="M2495" t="s">
        <v>9664</v>
      </c>
      <c r="N2495" t="s">
        <v>581</v>
      </c>
      <c r="O2495" t="s">
        <v>28</v>
      </c>
      <c r="Q2495">
        <v>6.1</v>
      </c>
      <c r="S2495">
        <v>2</v>
      </c>
      <c r="T2495" t="s">
        <v>29</v>
      </c>
      <c r="U2495" t="s">
        <v>212</v>
      </c>
      <c r="V2495" t="s">
        <v>212</v>
      </c>
    </row>
    <row r="2496" spans="1:22" x14ac:dyDescent="0.2">
      <c r="A2496" t="s">
        <v>9665</v>
      </c>
      <c r="B2496">
        <v>38.206000000000003</v>
      </c>
      <c r="C2496">
        <v>142.751</v>
      </c>
      <c r="D2496">
        <v>10</v>
      </c>
      <c r="E2496">
        <v>4.5</v>
      </c>
      <c r="F2496" t="s">
        <v>211</v>
      </c>
      <c r="J2496">
        <v>0.71</v>
      </c>
      <c r="K2496" t="s">
        <v>212</v>
      </c>
      <c r="L2496" t="s">
        <v>9666</v>
      </c>
      <c r="M2496" t="s">
        <v>9667</v>
      </c>
      <c r="N2496" t="s">
        <v>9668</v>
      </c>
      <c r="O2496" t="s">
        <v>28</v>
      </c>
      <c r="S2496">
        <v>3</v>
      </c>
      <c r="T2496" t="s">
        <v>29</v>
      </c>
      <c r="U2496" t="s">
        <v>212</v>
      </c>
      <c r="V2496" t="s">
        <v>212</v>
      </c>
    </row>
    <row r="2497" spans="1:22" x14ac:dyDescent="0.2">
      <c r="A2497" t="s">
        <v>9669</v>
      </c>
      <c r="B2497">
        <v>38.098999999999997</v>
      </c>
      <c r="C2497">
        <v>142.624</v>
      </c>
      <c r="D2497">
        <v>33.200000000000003</v>
      </c>
      <c r="E2497">
        <v>4.7</v>
      </c>
      <c r="F2497" t="s">
        <v>211</v>
      </c>
      <c r="J2497">
        <v>0.85</v>
      </c>
      <c r="K2497" t="s">
        <v>212</v>
      </c>
      <c r="L2497" t="s">
        <v>9670</v>
      </c>
      <c r="M2497" t="s">
        <v>9671</v>
      </c>
      <c r="N2497" t="s">
        <v>9672</v>
      </c>
      <c r="O2497" t="s">
        <v>28</v>
      </c>
      <c r="S2497">
        <v>26</v>
      </c>
      <c r="T2497" t="s">
        <v>29</v>
      </c>
      <c r="U2497" t="s">
        <v>212</v>
      </c>
      <c r="V2497" t="s">
        <v>212</v>
      </c>
    </row>
    <row r="2498" spans="1:22" x14ac:dyDescent="0.2">
      <c r="A2498" t="s">
        <v>9673</v>
      </c>
      <c r="B2498">
        <v>37.234999999999999</v>
      </c>
      <c r="C2498">
        <v>141.31100000000001</v>
      </c>
      <c r="D2498">
        <v>55.1</v>
      </c>
      <c r="E2498">
        <v>4.5999999999999996</v>
      </c>
      <c r="F2498" t="s">
        <v>211</v>
      </c>
      <c r="J2498">
        <v>1</v>
      </c>
      <c r="K2498" t="s">
        <v>212</v>
      </c>
      <c r="L2498" t="s">
        <v>9674</v>
      </c>
      <c r="M2498" t="s">
        <v>9675</v>
      </c>
      <c r="N2498" t="s">
        <v>581</v>
      </c>
      <c r="O2498" t="s">
        <v>28</v>
      </c>
      <c r="S2498">
        <v>7</v>
      </c>
      <c r="T2498" t="s">
        <v>29</v>
      </c>
      <c r="U2498" t="s">
        <v>212</v>
      </c>
      <c r="V2498" t="s">
        <v>212</v>
      </c>
    </row>
    <row r="2499" spans="1:22" x14ac:dyDescent="0.2">
      <c r="A2499" t="s">
        <v>9676</v>
      </c>
      <c r="B2499">
        <v>35.670999999999999</v>
      </c>
      <c r="C2499">
        <v>140.78200000000001</v>
      </c>
      <c r="D2499">
        <v>30.8</v>
      </c>
      <c r="E2499">
        <v>4.9000000000000004</v>
      </c>
      <c r="F2499" t="s">
        <v>211</v>
      </c>
      <c r="J2499">
        <v>1.02</v>
      </c>
      <c r="K2499" t="s">
        <v>212</v>
      </c>
      <c r="L2499" t="s">
        <v>9677</v>
      </c>
      <c r="M2499" t="s">
        <v>9678</v>
      </c>
      <c r="N2499" t="s">
        <v>9679</v>
      </c>
      <c r="O2499" t="s">
        <v>28</v>
      </c>
      <c r="Q2499">
        <v>8.1999999999999993</v>
      </c>
      <c r="S2499">
        <v>22</v>
      </c>
      <c r="T2499" t="s">
        <v>29</v>
      </c>
      <c r="U2499" t="s">
        <v>212</v>
      </c>
      <c r="V2499" t="s">
        <v>212</v>
      </c>
    </row>
    <row r="2500" spans="1:22" x14ac:dyDescent="0.2">
      <c r="A2500" t="s">
        <v>9680</v>
      </c>
      <c r="B2500">
        <v>37.091000000000001</v>
      </c>
      <c r="C2500">
        <v>140.91399999999999</v>
      </c>
      <c r="D2500">
        <v>48.8</v>
      </c>
      <c r="E2500">
        <v>5.9</v>
      </c>
      <c r="F2500" t="s">
        <v>9281</v>
      </c>
      <c r="J2500">
        <v>0.85</v>
      </c>
      <c r="K2500" t="s">
        <v>212</v>
      </c>
      <c r="L2500" t="s">
        <v>9681</v>
      </c>
      <c r="M2500" t="s">
        <v>9682</v>
      </c>
      <c r="N2500" t="s">
        <v>9683</v>
      </c>
      <c r="O2500" t="s">
        <v>28</v>
      </c>
      <c r="T2500" t="s">
        <v>29</v>
      </c>
      <c r="U2500" t="s">
        <v>212</v>
      </c>
      <c r="V2500" t="s">
        <v>4468</v>
      </c>
    </row>
    <row r="2501" spans="1:22" x14ac:dyDescent="0.2">
      <c r="A2501" t="s">
        <v>9684</v>
      </c>
      <c r="B2501">
        <v>34.067999999999998</v>
      </c>
      <c r="C2501">
        <v>141.50200000000001</v>
      </c>
      <c r="D2501">
        <v>33</v>
      </c>
      <c r="E2501">
        <v>5.4</v>
      </c>
      <c r="F2501" t="s">
        <v>439</v>
      </c>
      <c r="J2501">
        <v>1.19</v>
      </c>
      <c r="K2501" t="s">
        <v>212</v>
      </c>
      <c r="L2501" t="s">
        <v>9685</v>
      </c>
      <c r="M2501" t="s">
        <v>9686</v>
      </c>
      <c r="N2501" t="s">
        <v>9687</v>
      </c>
      <c r="O2501" t="s">
        <v>28</v>
      </c>
      <c r="S2501">
        <v>47</v>
      </c>
      <c r="T2501" t="s">
        <v>29</v>
      </c>
      <c r="U2501" t="s">
        <v>212</v>
      </c>
      <c r="V2501" t="s">
        <v>212</v>
      </c>
    </row>
    <row r="2502" spans="1:22" x14ac:dyDescent="0.2">
      <c r="A2502" t="s">
        <v>9688</v>
      </c>
      <c r="B2502">
        <v>33.880000000000003</v>
      </c>
      <c r="C2502">
        <v>139.97300000000001</v>
      </c>
      <c r="D2502">
        <v>101.5</v>
      </c>
      <c r="E2502">
        <v>5</v>
      </c>
      <c r="F2502" t="s">
        <v>211</v>
      </c>
      <c r="J2502">
        <v>1.0900000000000001</v>
      </c>
      <c r="K2502" t="s">
        <v>212</v>
      </c>
      <c r="L2502" t="s">
        <v>9689</v>
      </c>
      <c r="M2502" t="s">
        <v>9690</v>
      </c>
      <c r="N2502" t="s">
        <v>9691</v>
      </c>
      <c r="O2502" t="s">
        <v>28</v>
      </c>
      <c r="S2502">
        <v>45</v>
      </c>
      <c r="T2502" t="s">
        <v>29</v>
      </c>
      <c r="U2502" t="s">
        <v>212</v>
      </c>
      <c r="V2502" t="s">
        <v>212</v>
      </c>
    </row>
    <row r="2503" spans="1:22" x14ac:dyDescent="0.2">
      <c r="A2503" t="s">
        <v>9692</v>
      </c>
      <c r="B2503">
        <v>34.277000000000001</v>
      </c>
      <c r="C2503">
        <v>139.12899999999999</v>
      </c>
      <c r="D2503">
        <v>20.3</v>
      </c>
      <c r="E2503">
        <v>5.0999999999999996</v>
      </c>
      <c r="F2503" t="s">
        <v>211</v>
      </c>
      <c r="J2503">
        <v>1.03</v>
      </c>
      <c r="K2503" t="s">
        <v>212</v>
      </c>
      <c r="L2503" t="s">
        <v>9693</v>
      </c>
      <c r="M2503" t="s">
        <v>9694</v>
      </c>
      <c r="N2503" t="s">
        <v>9695</v>
      </c>
      <c r="O2503" t="s">
        <v>28</v>
      </c>
      <c r="Q2503">
        <v>7.6</v>
      </c>
      <c r="S2503">
        <v>44</v>
      </c>
      <c r="T2503" t="s">
        <v>29</v>
      </c>
      <c r="U2503" t="s">
        <v>212</v>
      </c>
      <c r="V2503" t="s">
        <v>212</v>
      </c>
    </row>
    <row r="2504" spans="1:22" x14ac:dyDescent="0.2">
      <c r="A2504" t="s">
        <v>9696</v>
      </c>
      <c r="B2504">
        <v>34.368000000000002</v>
      </c>
      <c r="C2504">
        <v>137.48400000000001</v>
      </c>
      <c r="D2504">
        <v>10.9</v>
      </c>
      <c r="E2504">
        <v>5.8</v>
      </c>
      <c r="F2504" t="s">
        <v>9281</v>
      </c>
      <c r="J2504">
        <v>1.18</v>
      </c>
      <c r="K2504" t="s">
        <v>212</v>
      </c>
      <c r="L2504" t="s">
        <v>9697</v>
      </c>
      <c r="M2504" t="s">
        <v>9698</v>
      </c>
      <c r="N2504" t="s">
        <v>9699</v>
      </c>
      <c r="O2504" t="s">
        <v>28</v>
      </c>
      <c r="Q2504">
        <v>6.6</v>
      </c>
      <c r="T2504" t="s">
        <v>29</v>
      </c>
      <c r="U2504" t="s">
        <v>212</v>
      </c>
      <c r="V2504" t="s">
        <v>4468</v>
      </c>
    </row>
    <row r="2505" spans="1:22" x14ac:dyDescent="0.2">
      <c r="A2505" t="s">
        <v>9700</v>
      </c>
      <c r="B2505">
        <v>33.564999999999998</v>
      </c>
      <c r="C2505">
        <v>142.017</v>
      </c>
      <c r="D2505">
        <v>33</v>
      </c>
      <c r="E2505">
        <v>5.3</v>
      </c>
      <c r="F2505" t="s">
        <v>9281</v>
      </c>
      <c r="J2505">
        <v>0.79</v>
      </c>
      <c r="K2505" t="s">
        <v>212</v>
      </c>
      <c r="L2505" t="s">
        <v>9701</v>
      </c>
      <c r="M2505" t="s">
        <v>9702</v>
      </c>
      <c r="N2505" t="s">
        <v>1156</v>
      </c>
      <c r="O2505" t="s">
        <v>28</v>
      </c>
      <c r="T2505" t="s">
        <v>29</v>
      </c>
      <c r="U2505" t="s">
        <v>212</v>
      </c>
      <c r="V2505" t="s">
        <v>4468</v>
      </c>
    </row>
    <row r="2506" spans="1:22" x14ac:dyDescent="0.2">
      <c r="A2506" t="s">
        <v>9703</v>
      </c>
      <c r="B2506">
        <v>37.363</v>
      </c>
      <c r="C2506">
        <v>141.46700000000001</v>
      </c>
      <c r="D2506">
        <v>41.2</v>
      </c>
      <c r="E2506">
        <v>4.5999999999999996</v>
      </c>
      <c r="F2506" t="s">
        <v>211</v>
      </c>
      <c r="J2506">
        <v>1</v>
      </c>
      <c r="K2506" t="s">
        <v>212</v>
      </c>
      <c r="L2506" t="s">
        <v>9704</v>
      </c>
      <c r="M2506" t="s">
        <v>9705</v>
      </c>
      <c r="N2506" t="s">
        <v>6115</v>
      </c>
      <c r="O2506" t="s">
        <v>28</v>
      </c>
      <c r="S2506">
        <v>21</v>
      </c>
      <c r="T2506" t="s">
        <v>29</v>
      </c>
      <c r="U2506" t="s">
        <v>212</v>
      </c>
      <c r="V2506" t="s">
        <v>212</v>
      </c>
    </row>
    <row r="2507" spans="1:22" x14ac:dyDescent="0.2">
      <c r="A2507" t="s">
        <v>9706</v>
      </c>
      <c r="B2507">
        <v>33.929000000000002</v>
      </c>
      <c r="C2507">
        <v>138.86500000000001</v>
      </c>
      <c r="D2507">
        <v>5</v>
      </c>
      <c r="E2507">
        <v>4.8</v>
      </c>
      <c r="F2507" t="s">
        <v>211</v>
      </c>
      <c r="J2507">
        <v>0.93</v>
      </c>
      <c r="K2507" t="s">
        <v>212</v>
      </c>
      <c r="L2507" t="s">
        <v>9707</v>
      </c>
      <c r="M2507" t="s">
        <v>9708</v>
      </c>
      <c r="N2507" t="s">
        <v>9709</v>
      </c>
      <c r="O2507" t="s">
        <v>28</v>
      </c>
      <c r="S2507">
        <v>12</v>
      </c>
      <c r="T2507" t="s">
        <v>29</v>
      </c>
      <c r="U2507" t="s">
        <v>212</v>
      </c>
      <c r="V2507" t="s">
        <v>212</v>
      </c>
    </row>
    <row r="2508" spans="1:22" x14ac:dyDescent="0.2">
      <c r="A2508" t="s">
        <v>9710</v>
      </c>
      <c r="B2508">
        <v>33.29</v>
      </c>
      <c r="C2508">
        <v>142.27699999999999</v>
      </c>
      <c r="D2508">
        <v>41.5</v>
      </c>
      <c r="E2508">
        <v>4.8</v>
      </c>
      <c r="F2508" t="s">
        <v>211</v>
      </c>
      <c r="J2508">
        <v>0.98</v>
      </c>
      <c r="K2508" t="s">
        <v>212</v>
      </c>
      <c r="L2508" t="s">
        <v>9711</v>
      </c>
      <c r="M2508" t="s">
        <v>9712</v>
      </c>
      <c r="N2508" t="s">
        <v>9713</v>
      </c>
      <c r="O2508" t="s">
        <v>28</v>
      </c>
      <c r="S2508">
        <v>16</v>
      </c>
      <c r="T2508" t="s">
        <v>29</v>
      </c>
      <c r="U2508" t="s">
        <v>212</v>
      </c>
      <c r="V2508" t="s">
        <v>212</v>
      </c>
    </row>
    <row r="2509" spans="1:22" x14ac:dyDescent="0.2">
      <c r="A2509" t="s">
        <v>9714</v>
      </c>
      <c r="B2509">
        <v>33.945</v>
      </c>
      <c r="C2509">
        <v>141.678</v>
      </c>
      <c r="D2509">
        <v>23.1</v>
      </c>
      <c r="E2509">
        <v>4.5999999999999996</v>
      </c>
      <c r="F2509" t="s">
        <v>211</v>
      </c>
      <c r="J2509">
        <v>1.01</v>
      </c>
      <c r="K2509" t="s">
        <v>212</v>
      </c>
      <c r="L2509" t="s">
        <v>9715</v>
      </c>
      <c r="M2509" t="s">
        <v>9716</v>
      </c>
      <c r="N2509" t="s">
        <v>3023</v>
      </c>
      <c r="O2509" t="s">
        <v>28</v>
      </c>
      <c r="Q2509">
        <v>7.9</v>
      </c>
      <c r="S2509">
        <v>7</v>
      </c>
      <c r="T2509" t="s">
        <v>29</v>
      </c>
      <c r="U2509" t="s">
        <v>212</v>
      </c>
      <c r="V2509" t="s">
        <v>212</v>
      </c>
    </row>
    <row r="2510" spans="1:22" x14ac:dyDescent="0.2">
      <c r="A2510" t="s">
        <v>9717</v>
      </c>
      <c r="B2510">
        <v>34.395000000000003</v>
      </c>
      <c r="C2510">
        <v>131.60300000000001</v>
      </c>
      <c r="D2510">
        <v>10</v>
      </c>
      <c r="E2510">
        <v>5.9</v>
      </c>
      <c r="F2510" t="s">
        <v>9281</v>
      </c>
      <c r="J2510">
        <v>1</v>
      </c>
      <c r="K2510" t="s">
        <v>212</v>
      </c>
      <c r="L2510" t="s">
        <v>9718</v>
      </c>
      <c r="M2510" t="s">
        <v>9719</v>
      </c>
      <c r="N2510" t="s">
        <v>9720</v>
      </c>
      <c r="O2510" t="s">
        <v>28</v>
      </c>
      <c r="T2510" t="s">
        <v>29</v>
      </c>
      <c r="U2510" t="s">
        <v>212</v>
      </c>
      <c r="V2510" t="s">
        <v>4468</v>
      </c>
    </row>
    <row r="2511" spans="1:22" x14ac:dyDescent="0.2">
      <c r="A2511" t="s">
        <v>9721</v>
      </c>
      <c r="B2511">
        <v>40.176000000000002</v>
      </c>
      <c r="C2511">
        <v>142.67400000000001</v>
      </c>
      <c r="D2511">
        <v>33</v>
      </c>
      <c r="E2511">
        <v>4.5</v>
      </c>
      <c r="F2511" t="s">
        <v>211</v>
      </c>
      <c r="J2511">
        <v>1.24</v>
      </c>
      <c r="K2511" t="s">
        <v>212</v>
      </c>
      <c r="L2511" t="s">
        <v>9722</v>
      </c>
      <c r="M2511" t="s">
        <v>9723</v>
      </c>
      <c r="N2511" t="s">
        <v>9724</v>
      </c>
      <c r="O2511" t="s">
        <v>28</v>
      </c>
      <c r="S2511">
        <v>7</v>
      </c>
      <c r="T2511" t="s">
        <v>29</v>
      </c>
      <c r="U2511" t="s">
        <v>212</v>
      </c>
      <c r="V2511" t="s">
        <v>212</v>
      </c>
    </row>
    <row r="2512" spans="1:22" x14ac:dyDescent="0.2">
      <c r="A2512" t="s">
        <v>9725</v>
      </c>
      <c r="B2512">
        <v>33.451000000000001</v>
      </c>
      <c r="C2512">
        <v>141.66200000000001</v>
      </c>
      <c r="D2512">
        <v>33</v>
      </c>
      <c r="E2512">
        <v>5.0999999999999996</v>
      </c>
      <c r="F2512" t="s">
        <v>211</v>
      </c>
      <c r="J2512">
        <v>1</v>
      </c>
      <c r="K2512" t="s">
        <v>212</v>
      </c>
      <c r="L2512" t="s">
        <v>9726</v>
      </c>
      <c r="M2512" t="s">
        <v>9727</v>
      </c>
      <c r="N2512" t="s">
        <v>2444</v>
      </c>
      <c r="O2512" t="s">
        <v>28</v>
      </c>
      <c r="S2512">
        <v>30</v>
      </c>
      <c r="T2512" t="s">
        <v>29</v>
      </c>
      <c r="U2512" t="s">
        <v>212</v>
      </c>
      <c r="V2512" t="s">
        <v>212</v>
      </c>
    </row>
    <row r="2513" spans="1:22" x14ac:dyDescent="0.2">
      <c r="A2513" t="s">
        <v>9728</v>
      </c>
      <c r="B2513">
        <v>35.433999999999997</v>
      </c>
      <c r="C2513">
        <v>139.989</v>
      </c>
      <c r="D2513">
        <v>64</v>
      </c>
      <c r="E2513">
        <v>5.0999999999999996</v>
      </c>
      <c r="F2513" t="s">
        <v>9281</v>
      </c>
      <c r="J2513">
        <v>0.83</v>
      </c>
      <c r="K2513" t="s">
        <v>212</v>
      </c>
      <c r="L2513" t="s">
        <v>9729</v>
      </c>
      <c r="M2513" t="s">
        <v>9730</v>
      </c>
      <c r="N2513" t="s">
        <v>9731</v>
      </c>
      <c r="O2513" t="s">
        <v>28</v>
      </c>
      <c r="T2513" t="s">
        <v>29</v>
      </c>
      <c r="U2513" t="s">
        <v>212</v>
      </c>
      <c r="V2513" t="s">
        <v>4468</v>
      </c>
    </row>
    <row r="2514" spans="1:22" x14ac:dyDescent="0.2">
      <c r="A2514" t="s">
        <v>9732</v>
      </c>
      <c r="B2514">
        <v>33.438000000000002</v>
      </c>
      <c r="C2514">
        <v>141.64099999999999</v>
      </c>
      <c r="D2514">
        <v>33</v>
      </c>
      <c r="E2514">
        <v>4.9000000000000004</v>
      </c>
      <c r="F2514" t="s">
        <v>211</v>
      </c>
      <c r="J2514">
        <v>0.99</v>
      </c>
      <c r="K2514" t="s">
        <v>212</v>
      </c>
      <c r="L2514" t="s">
        <v>9733</v>
      </c>
      <c r="M2514" t="s">
        <v>9734</v>
      </c>
      <c r="N2514" t="s">
        <v>2444</v>
      </c>
      <c r="O2514" t="s">
        <v>28</v>
      </c>
      <c r="S2514">
        <v>18</v>
      </c>
      <c r="T2514" t="s">
        <v>29</v>
      </c>
      <c r="U2514" t="s">
        <v>212</v>
      </c>
      <c r="V2514" t="s">
        <v>212</v>
      </c>
    </row>
    <row r="2515" spans="1:22" x14ac:dyDescent="0.2">
      <c r="A2515" t="s">
        <v>9735</v>
      </c>
      <c r="B2515">
        <v>35.704000000000001</v>
      </c>
      <c r="C2515">
        <v>139.364</v>
      </c>
      <c r="D2515">
        <v>67.8</v>
      </c>
      <c r="E2515">
        <v>5.0999999999999996</v>
      </c>
      <c r="F2515" t="s">
        <v>9281</v>
      </c>
      <c r="J2515">
        <v>1.03</v>
      </c>
      <c r="K2515" t="s">
        <v>212</v>
      </c>
      <c r="L2515" t="s">
        <v>9736</v>
      </c>
      <c r="M2515" t="s">
        <v>9737</v>
      </c>
      <c r="N2515" t="s">
        <v>9738</v>
      </c>
      <c r="O2515" t="s">
        <v>28</v>
      </c>
      <c r="T2515" t="s">
        <v>29</v>
      </c>
      <c r="U2515" t="s">
        <v>212</v>
      </c>
      <c r="V2515" t="s">
        <v>4468</v>
      </c>
    </row>
    <row r="2516" spans="1:22" x14ac:dyDescent="0.2">
      <c r="A2516" t="s">
        <v>9739</v>
      </c>
      <c r="B2516">
        <v>38.426000000000002</v>
      </c>
      <c r="C2516">
        <v>142.16300000000001</v>
      </c>
      <c r="D2516">
        <v>40.4</v>
      </c>
      <c r="E2516">
        <v>4.5</v>
      </c>
      <c r="F2516" t="s">
        <v>211</v>
      </c>
      <c r="J2516">
        <v>1.07</v>
      </c>
      <c r="K2516" t="s">
        <v>212</v>
      </c>
      <c r="L2516" t="s">
        <v>9740</v>
      </c>
      <c r="M2516" t="s">
        <v>9741</v>
      </c>
      <c r="N2516" t="s">
        <v>9742</v>
      </c>
      <c r="O2516" t="s">
        <v>28</v>
      </c>
      <c r="S2516">
        <v>8</v>
      </c>
      <c r="T2516" t="s">
        <v>29</v>
      </c>
      <c r="U2516" t="s">
        <v>212</v>
      </c>
      <c r="V2516" t="s">
        <v>212</v>
      </c>
    </row>
    <row r="2517" spans="1:22" x14ac:dyDescent="0.2">
      <c r="A2517" t="s">
        <v>9743</v>
      </c>
      <c r="B2517">
        <v>36.131999999999998</v>
      </c>
      <c r="C2517">
        <v>139.911</v>
      </c>
      <c r="D2517">
        <v>80.5</v>
      </c>
      <c r="E2517">
        <v>4.5</v>
      </c>
      <c r="F2517" t="s">
        <v>211</v>
      </c>
      <c r="J2517">
        <v>0.93</v>
      </c>
      <c r="K2517" t="s">
        <v>212</v>
      </c>
      <c r="L2517" t="s">
        <v>9744</v>
      </c>
      <c r="M2517" t="s">
        <v>9745</v>
      </c>
      <c r="N2517" t="s">
        <v>9746</v>
      </c>
      <c r="O2517" t="s">
        <v>28</v>
      </c>
      <c r="Q2517">
        <v>5.2</v>
      </c>
      <c r="S2517">
        <v>11</v>
      </c>
      <c r="T2517" t="s">
        <v>29</v>
      </c>
      <c r="U2517" t="s">
        <v>212</v>
      </c>
      <c r="V2517" t="s">
        <v>212</v>
      </c>
    </row>
    <row r="2518" spans="1:22" x14ac:dyDescent="0.2">
      <c r="A2518" t="s">
        <v>9747</v>
      </c>
      <c r="B2518">
        <v>35.225000000000001</v>
      </c>
      <c r="C2518">
        <v>133.21799999999999</v>
      </c>
      <c r="D2518">
        <v>10</v>
      </c>
      <c r="E2518">
        <v>5.3</v>
      </c>
      <c r="F2518" t="s">
        <v>9281</v>
      </c>
      <c r="J2518">
        <v>1.4</v>
      </c>
      <c r="K2518" t="s">
        <v>212</v>
      </c>
      <c r="L2518" t="s">
        <v>9748</v>
      </c>
      <c r="M2518" t="s">
        <v>9749</v>
      </c>
      <c r="N2518" t="s">
        <v>9750</v>
      </c>
      <c r="O2518" t="s">
        <v>28</v>
      </c>
      <c r="T2518" t="s">
        <v>29</v>
      </c>
      <c r="U2518" t="s">
        <v>212</v>
      </c>
      <c r="V2518" t="s">
        <v>4468</v>
      </c>
    </row>
    <row r="2519" spans="1:22" x14ac:dyDescent="0.2">
      <c r="A2519" t="s">
        <v>9751</v>
      </c>
      <c r="B2519">
        <v>37.375</v>
      </c>
      <c r="C2519">
        <v>134.37100000000001</v>
      </c>
      <c r="D2519">
        <v>26.4</v>
      </c>
      <c r="E2519">
        <v>4.5999999999999996</v>
      </c>
      <c r="F2519" t="s">
        <v>211</v>
      </c>
      <c r="J2519">
        <v>1.51</v>
      </c>
      <c r="K2519" t="s">
        <v>212</v>
      </c>
      <c r="L2519" t="s">
        <v>9752</v>
      </c>
      <c r="M2519" t="s">
        <v>9753</v>
      </c>
      <c r="N2519" t="s">
        <v>9754</v>
      </c>
      <c r="O2519" t="s">
        <v>28</v>
      </c>
      <c r="S2519">
        <v>9</v>
      </c>
      <c r="T2519" t="s">
        <v>29</v>
      </c>
      <c r="U2519" t="s">
        <v>212</v>
      </c>
      <c r="V2519" t="s">
        <v>212</v>
      </c>
    </row>
    <row r="2520" spans="1:22" x14ac:dyDescent="0.2">
      <c r="A2520" t="s">
        <v>9755</v>
      </c>
      <c r="B2520">
        <v>35.439</v>
      </c>
      <c r="C2520">
        <v>139.77000000000001</v>
      </c>
      <c r="D2520">
        <v>105.5</v>
      </c>
      <c r="E2520">
        <v>5.2</v>
      </c>
      <c r="F2520" t="s">
        <v>9281</v>
      </c>
      <c r="J2520">
        <v>0.84</v>
      </c>
      <c r="K2520" t="s">
        <v>212</v>
      </c>
      <c r="L2520" t="s">
        <v>9756</v>
      </c>
      <c r="M2520" t="s">
        <v>9757</v>
      </c>
      <c r="N2520" t="s">
        <v>9758</v>
      </c>
      <c r="O2520" t="s">
        <v>28</v>
      </c>
      <c r="Q2520">
        <v>3.9</v>
      </c>
      <c r="T2520" t="s">
        <v>29</v>
      </c>
      <c r="U2520" t="s">
        <v>212</v>
      </c>
      <c r="V2520" t="s">
        <v>4468</v>
      </c>
    </row>
    <row r="2521" spans="1:22" x14ac:dyDescent="0.2">
      <c r="A2521" t="s">
        <v>9759</v>
      </c>
      <c r="B2521">
        <v>34.164000000000001</v>
      </c>
      <c r="C2521">
        <v>141.44</v>
      </c>
      <c r="D2521">
        <v>33</v>
      </c>
      <c r="E2521">
        <v>4.9000000000000004</v>
      </c>
      <c r="F2521" t="s">
        <v>211</v>
      </c>
      <c r="J2521">
        <v>0.81</v>
      </c>
      <c r="K2521" t="s">
        <v>212</v>
      </c>
      <c r="L2521" t="s">
        <v>9760</v>
      </c>
      <c r="M2521" t="s">
        <v>9761</v>
      </c>
      <c r="N2521" t="s">
        <v>9762</v>
      </c>
      <c r="O2521" t="s">
        <v>28</v>
      </c>
      <c r="S2521">
        <v>16</v>
      </c>
      <c r="T2521" t="s">
        <v>29</v>
      </c>
      <c r="U2521" t="s">
        <v>212</v>
      </c>
      <c r="V2521" t="s">
        <v>212</v>
      </c>
    </row>
    <row r="2522" spans="1:22" x14ac:dyDescent="0.2">
      <c r="A2522" t="s">
        <v>9763</v>
      </c>
      <c r="B2522">
        <v>34.232999999999997</v>
      </c>
      <c r="C2522">
        <v>141.44900000000001</v>
      </c>
      <c r="D2522">
        <v>33</v>
      </c>
      <c r="E2522">
        <v>4.7</v>
      </c>
      <c r="F2522" t="s">
        <v>211</v>
      </c>
      <c r="J2522">
        <v>0.86</v>
      </c>
      <c r="K2522" t="s">
        <v>212</v>
      </c>
      <c r="L2522" t="s">
        <v>9764</v>
      </c>
      <c r="M2522" t="s">
        <v>9765</v>
      </c>
      <c r="N2522" t="s">
        <v>9766</v>
      </c>
      <c r="O2522" t="s">
        <v>28</v>
      </c>
      <c r="S2522">
        <v>7</v>
      </c>
      <c r="T2522" t="s">
        <v>29</v>
      </c>
      <c r="U2522" t="s">
        <v>212</v>
      </c>
      <c r="V2522" t="s">
        <v>212</v>
      </c>
    </row>
    <row r="2523" spans="1:22" x14ac:dyDescent="0.2">
      <c r="A2523" t="s">
        <v>9767</v>
      </c>
      <c r="B2523">
        <v>34.351999999999997</v>
      </c>
      <c r="C2523">
        <v>140.96799999999999</v>
      </c>
      <c r="D2523">
        <v>40.5</v>
      </c>
      <c r="E2523">
        <v>4.8</v>
      </c>
      <c r="F2523" t="s">
        <v>211</v>
      </c>
      <c r="J2523">
        <v>0.89</v>
      </c>
      <c r="K2523" t="s">
        <v>212</v>
      </c>
      <c r="L2523" t="s">
        <v>9768</v>
      </c>
      <c r="M2523" t="s">
        <v>9769</v>
      </c>
      <c r="N2523" t="s">
        <v>9770</v>
      </c>
      <c r="O2523" t="s">
        <v>28</v>
      </c>
      <c r="Q2523">
        <v>10.6</v>
      </c>
      <c r="S2523">
        <v>40</v>
      </c>
      <c r="T2523" t="s">
        <v>29</v>
      </c>
      <c r="U2523" t="s">
        <v>212</v>
      </c>
      <c r="V2523" t="s">
        <v>212</v>
      </c>
    </row>
    <row r="2524" spans="1:22" x14ac:dyDescent="0.2">
      <c r="A2524" t="s">
        <v>9771</v>
      </c>
      <c r="B2524">
        <v>35.661999999999999</v>
      </c>
      <c r="C2524">
        <v>140.47800000000001</v>
      </c>
      <c r="D2524">
        <v>77.5</v>
      </c>
      <c r="E2524">
        <v>4.5999999999999996</v>
      </c>
      <c r="F2524" t="s">
        <v>211</v>
      </c>
      <c r="J2524">
        <v>0.94</v>
      </c>
      <c r="K2524" t="s">
        <v>212</v>
      </c>
      <c r="L2524" t="s">
        <v>9772</v>
      </c>
      <c r="M2524" t="s">
        <v>9773</v>
      </c>
      <c r="N2524" t="s">
        <v>9774</v>
      </c>
      <c r="O2524" t="s">
        <v>28</v>
      </c>
      <c r="Q2524">
        <v>11.5</v>
      </c>
      <c r="S2524">
        <v>11</v>
      </c>
      <c r="T2524" t="s">
        <v>29</v>
      </c>
      <c r="U2524" t="s">
        <v>212</v>
      </c>
      <c r="V2524" t="s">
        <v>212</v>
      </c>
    </row>
    <row r="2525" spans="1:22" x14ac:dyDescent="0.2">
      <c r="A2525" t="s">
        <v>9775</v>
      </c>
      <c r="B2525">
        <v>36.475000000000001</v>
      </c>
      <c r="C2525">
        <v>142.63</v>
      </c>
      <c r="D2525">
        <v>33</v>
      </c>
      <c r="E2525">
        <v>4.8</v>
      </c>
      <c r="F2525" t="s">
        <v>211</v>
      </c>
      <c r="J2525">
        <v>0.59</v>
      </c>
      <c r="K2525" t="s">
        <v>212</v>
      </c>
      <c r="L2525" t="s">
        <v>9776</v>
      </c>
      <c r="M2525" t="s">
        <v>9777</v>
      </c>
      <c r="N2525" t="s">
        <v>6739</v>
      </c>
      <c r="O2525" t="s">
        <v>28</v>
      </c>
      <c r="S2525">
        <v>2</v>
      </c>
      <c r="T2525" t="s">
        <v>29</v>
      </c>
      <c r="U2525" t="s">
        <v>212</v>
      </c>
      <c r="V2525" t="s">
        <v>212</v>
      </c>
    </row>
    <row r="2526" spans="1:22" x14ac:dyDescent="0.2">
      <c r="A2526" t="s">
        <v>9778</v>
      </c>
      <c r="B2526">
        <v>40.612000000000002</v>
      </c>
      <c r="C2526">
        <v>142.47499999999999</v>
      </c>
      <c r="D2526">
        <v>33</v>
      </c>
      <c r="E2526">
        <v>4.7</v>
      </c>
      <c r="F2526" t="s">
        <v>211</v>
      </c>
      <c r="J2526">
        <v>1.1599999999999999</v>
      </c>
      <c r="K2526" t="s">
        <v>212</v>
      </c>
      <c r="L2526" t="s">
        <v>9779</v>
      </c>
      <c r="M2526" t="s">
        <v>9780</v>
      </c>
      <c r="N2526" t="s">
        <v>9781</v>
      </c>
      <c r="O2526" t="s">
        <v>28</v>
      </c>
      <c r="S2526">
        <v>9</v>
      </c>
      <c r="T2526" t="s">
        <v>29</v>
      </c>
      <c r="U2526" t="s">
        <v>212</v>
      </c>
      <c r="V2526" t="s">
        <v>212</v>
      </c>
    </row>
    <row r="2527" spans="1:22" x14ac:dyDescent="0.2">
      <c r="A2527" t="s">
        <v>9782</v>
      </c>
      <c r="B2527">
        <v>34.380000000000003</v>
      </c>
      <c r="C2527">
        <v>138.148</v>
      </c>
      <c r="D2527">
        <v>27.8</v>
      </c>
      <c r="E2527">
        <v>5.2</v>
      </c>
      <c r="F2527" t="s">
        <v>9281</v>
      </c>
      <c r="J2527">
        <v>0.73</v>
      </c>
      <c r="K2527" t="s">
        <v>212</v>
      </c>
      <c r="L2527" t="s">
        <v>9783</v>
      </c>
      <c r="M2527" t="s">
        <v>9784</v>
      </c>
      <c r="N2527" t="s">
        <v>9785</v>
      </c>
      <c r="O2527" t="s">
        <v>28</v>
      </c>
      <c r="Q2527">
        <v>2.9</v>
      </c>
      <c r="T2527" t="s">
        <v>29</v>
      </c>
      <c r="U2527" t="s">
        <v>212</v>
      </c>
      <c r="V2527" t="s">
        <v>4468</v>
      </c>
    </row>
    <row r="2528" spans="1:22" x14ac:dyDescent="0.2">
      <c r="A2528" t="s">
        <v>9786</v>
      </c>
      <c r="B2528">
        <v>38.859000000000002</v>
      </c>
      <c r="C2528">
        <v>142.05000000000001</v>
      </c>
      <c r="D2528">
        <v>51.6</v>
      </c>
      <c r="E2528">
        <v>5.4</v>
      </c>
      <c r="F2528" t="s">
        <v>9281</v>
      </c>
      <c r="J2528">
        <v>0.91</v>
      </c>
      <c r="K2528" t="s">
        <v>212</v>
      </c>
      <c r="L2528" t="s">
        <v>9787</v>
      </c>
      <c r="M2528" t="s">
        <v>9788</v>
      </c>
      <c r="N2528" t="s">
        <v>9789</v>
      </c>
      <c r="O2528" t="s">
        <v>28</v>
      </c>
      <c r="Q2528">
        <v>7.4</v>
      </c>
      <c r="T2528" t="s">
        <v>29</v>
      </c>
      <c r="U2528" t="s">
        <v>212</v>
      </c>
      <c r="V2528" t="s">
        <v>4468</v>
      </c>
    </row>
    <row r="2529" spans="1:22" x14ac:dyDescent="0.2">
      <c r="A2529" t="s">
        <v>9790</v>
      </c>
      <c r="B2529">
        <v>36.286000000000001</v>
      </c>
      <c r="C2529">
        <v>141.02600000000001</v>
      </c>
      <c r="D2529">
        <v>44.2</v>
      </c>
      <c r="E2529">
        <v>4.9000000000000004</v>
      </c>
      <c r="F2529" t="s">
        <v>211</v>
      </c>
      <c r="J2529">
        <v>0.9</v>
      </c>
      <c r="K2529" t="s">
        <v>212</v>
      </c>
      <c r="L2529" t="s">
        <v>9791</v>
      </c>
      <c r="M2529" t="s">
        <v>9792</v>
      </c>
      <c r="N2529" t="s">
        <v>9793</v>
      </c>
      <c r="O2529" t="s">
        <v>28</v>
      </c>
      <c r="S2529">
        <v>10</v>
      </c>
      <c r="T2529" t="s">
        <v>29</v>
      </c>
      <c r="U2529" t="s">
        <v>212</v>
      </c>
      <c r="V2529" t="s">
        <v>212</v>
      </c>
    </row>
    <row r="2530" spans="1:22" x14ac:dyDescent="0.2">
      <c r="A2530" t="s">
        <v>9794</v>
      </c>
      <c r="B2530">
        <v>39.295999999999999</v>
      </c>
      <c r="C2530">
        <v>140.46100000000001</v>
      </c>
      <c r="D2530">
        <v>133.6</v>
      </c>
      <c r="E2530">
        <v>5.6</v>
      </c>
      <c r="F2530" t="s">
        <v>9281</v>
      </c>
      <c r="J2530">
        <v>0.79</v>
      </c>
      <c r="K2530" t="s">
        <v>212</v>
      </c>
      <c r="L2530" t="s">
        <v>9795</v>
      </c>
      <c r="M2530" t="s">
        <v>9796</v>
      </c>
      <c r="N2530" t="s">
        <v>9797</v>
      </c>
      <c r="O2530" t="s">
        <v>28</v>
      </c>
      <c r="Q2530">
        <v>5.9</v>
      </c>
      <c r="T2530" t="s">
        <v>29</v>
      </c>
      <c r="U2530" t="s">
        <v>212</v>
      </c>
      <c r="V2530" t="s">
        <v>4468</v>
      </c>
    </row>
    <row r="2531" spans="1:22" x14ac:dyDescent="0.2">
      <c r="A2531" t="s">
        <v>9798</v>
      </c>
      <c r="B2531">
        <v>36.029000000000003</v>
      </c>
      <c r="C2531">
        <v>139.94999999999999</v>
      </c>
      <c r="D2531">
        <v>39.9</v>
      </c>
      <c r="E2531">
        <v>4.5999999999999996</v>
      </c>
      <c r="F2531" t="s">
        <v>211</v>
      </c>
      <c r="J2531">
        <v>1.18</v>
      </c>
      <c r="K2531" t="s">
        <v>212</v>
      </c>
      <c r="L2531" t="s">
        <v>9799</v>
      </c>
      <c r="M2531" t="s">
        <v>9800</v>
      </c>
      <c r="N2531" t="s">
        <v>9801</v>
      </c>
      <c r="O2531" t="s">
        <v>28</v>
      </c>
      <c r="S2531">
        <v>9</v>
      </c>
      <c r="T2531" t="s">
        <v>29</v>
      </c>
      <c r="U2531" t="s">
        <v>212</v>
      </c>
      <c r="V2531" t="s">
        <v>212</v>
      </c>
    </row>
    <row r="2532" spans="1:22" x14ac:dyDescent="0.2">
      <c r="A2532" t="s">
        <v>9802</v>
      </c>
      <c r="B2532">
        <v>39.372999999999998</v>
      </c>
      <c r="C2532">
        <v>142.13300000000001</v>
      </c>
      <c r="D2532">
        <v>74.5</v>
      </c>
      <c r="E2532">
        <v>4.5999999999999996</v>
      </c>
      <c r="F2532" t="s">
        <v>211</v>
      </c>
      <c r="J2532">
        <v>1.1399999999999999</v>
      </c>
      <c r="K2532" t="s">
        <v>212</v>
      </c>
      <c r="L2532" t="s">
        <v>9803</v>
      </c>
      <c r="M2532" t="s">
        <v>9804</v>
      </c>
      <c r="N2532" t="s">
        <v>9805</v>
      </c>
      <c r="O2532" t="s">
        <v>28</v>
      </c>
      <c r="S2532">
        <v>6</v>
      </c>
      <c r="T2532" t="s">
        <v>29</v>
      </c>
      <c r="U2532" t="s">
        <v>212</v>
      </c>
      <c r="V2532" t="s">
        <v>212</v>
      </c>
    </row>
    <row r="2533" spans="1:22" x14ac:dyDescent="0.2">
      <c r="A2533" t="s">
        <v>9806</v>
      </c>
      <c r="B2533">
        <v>36.564</v>
      </c>
      <c r="C2533">
        <v>141.10900000000001</v>
      </c>
      <c r="D2533">
        <v>42.7</v>
      </c>
      <c r="E2533">
        <v>4.5999999999999996</v>
      </c>
      <c r="F2533" t="s">
        <v>211</v>
      </c>
      <c r="J2533">
        <v>1.1499999999999999</v>
      </c>
      <c r="K2533" t="s">
        <v>212</v>
      </c>
      <c r="L2533" t="s">
        <v>9807</v>
      </c>
      <c r="M2533" t="s">
        <v>9808</v>
      </c>
      <c r="N2533" t="s">
        <v>9809</v>
      </c>
      <c r="O2533" t="s">
        <v>28</v>
      </c>
      <c r="S2533">
        <v>12</v>
      </c>
      <c r="T2533" t="s">
        <v>29</v>
      </c>
      <c r="U2533" t="s">
        <v>212</v>
      </c>
      <c r="V2533" t="s">
        <v>212</v>
      </c>
    </row>
    <row r="2534" spans="1:22" x14ac:dyDescent="0.2">
      <c r="A2534" t="s">
        <v>9810</v>
      </c>
      <c r="B2534">
        <v>39.933</v>
      </c>
      <c r="C2534">
        <v>142.21600000000001</v>
      </c>
      <c r="D2534">
        <v>33</v>
      </c>
      <c r="E2534">
        <v>4.8</v>
      </c>
      <c r="F2534" t="s">
        <v>211</v>
      </c>
      <c r="J2534">
        <v>1.1499999999999999</v>
      </c>
      <c r="K2534" t="s">
        <v>212</v>
      </c>
      <c r="L2534" t="s">
        <v>9811</v>
      </c>
      <c r="M2534" t="s">
        <v>9812</v>
      </c>
      <c r="N2534" t="s">
        <v>9813</v>
      </c>
      <c r="O2534" t="s">
        <v>28</v>
      </c>
      <c r="S2534">
        <v>1</v>
      </c>
      <c r="T2534" t="s">
        <v>29</v>
      </c>
      <c r="U2534" t="s">
        <v>212</v>
      </c>
      <c r="V2534" t="s">
        <v>212</v>
      </c>
    </row>
    <row r="2535" spans="1:22" x14ac:dyDescent="0.2">
      <c r="A2535" t="s">
        <v>9814</v>
      </c>
      <c r="B2535">
        <v>33.387</v>
      </c>
      <c r="C2535">
        <v>140.80099999999999</v>
      </c>
      <c r="D2535">
        <v>55.8</v>
      </c>
      <c r="E2535">
        <v>4.5999999999999996</v>
      </c>
      <c r="F2535" t="s">
        <v>211</v>
      </c>
      <c r="J2535">
        <v>1.01</v>
      </c>
      <c r="K2535" t="s">
        <v>212</v>
      </c>
      <c r="L2535" t="s">
        <v>9815</v>
      </c>
      <c r="M2535" t="s">
        <v>9816</v>
      </c>
      <c r="N2535" t="s">
        <v>541</v>
      </c>
      <c r="O2535" t="s">
        <v>28</v>
      </c>
      <c r="S2535">
        <v>3</v>
      </c>
      <c r="T2535" t="s">
        <v>29</v>
      </c>
      <c r="U2535" t="s">
        <v>212</v>
      </c>
      <c r="V2535" t="s">
        <v>212</v>
      </c>
    </row>
    <row r="2536" spans="1:22" x14ac:dyDescent="0.2">
      <c r="A2536" t="s">
        <v>9817</v>
      </c>
      <c r="B2536">
        <v>33.606999999999999</v>
      </c>
      <c r="C2536">
        <v>139.63300000000001</v>
      </c>
      <c r="D2536">
        <v>115.2</v>
      </c>
      <c r="E2536">
        <v>4.9000000000000004</v>
      </c>
      <c r="F2536" t="s">
        <v>211</v>
      </c>
      <c r="J2536">
        <v>0.78</v>
      </c>
      <c r="K2536" t="s">
        <v>212</v>
      </c>
      <c r="L2536" t="s">
        <v>9818</v>
      </c>
      <c r="M2536" t="s">
        <v>9819</v>
      </c>
      <c r="N2536" t="s">
        <v>9820</v>
      </c>
      <c r="O2536" t="s">
        <v>28</v>
      </c>
      <c r="S2536">
        <v>57</v>
      </c>
      <c r="T2536" t="s">
        <v>29</v>
      </c>
      <c r="U2536" t="s">
        <v>212</v>
      </c>
      <c r="V2536" t="s">
        <v>212</v>
      </c>
    </row>
    <row r="2537" spans="1:22" x14ac:dyDescent="0.2">
      <c r="A2537" t="s">
        <v>9821</v>
      </c>
      <c r="B2537">
        <v>34.353999999999999</v>
      </c>
      <c r="C2537">
        <v>137.249</v>
      </c>
      <c r="D2537">
        <v>309.7</v>
      </c>
      <c r="E2537">
        <v>4.5</v>
      </c>
      <c r="F2537" t="s">
        <v>211</v>
      </c>
      <c r="J2537">
        <v>1.05</v>
      </c>
      <c r="K2537" t="s">
        <v>212</v>
      </c>
      <c r="L2537" t="s">
        <v>9822</v>
      </c>
      <c r="M2537" t="s">
        <v>9823</v>
      </c>
      <c r="N2537" t="s">
        <v>9824</v>
      </c>
      <c r="O2537" t="s">
        <v>28</v>
      </c>
      <c r="Q2537">
        <v>6.1</v>
      </c>
      <c r="S2537">
        <v>22</v>
      </c>
      <c r="T2537" t="s">
        <v>29</v>
      </c>
      <c r="U2537" t="s">
        <v>212</v>
      </c>
      <c r="V2537" t="s">
        <v>212</v>
      </c>
    </row>
    <row r="2538" spans="1:22" x14ac:dyDescent="0.2">
      <c r="A2538" t="s">
        <v>9825</v>
      </c>
      <c r="B2538">
        <v>36.863</v>
      </c>
      <c r="C2538">
        <v>141.358</v>
      </c>
      <c r="D2538">
        <v>75.400000000000006</v>
      </c>
      <c r="E2538">
        <v>4.9000000000000004</v>
      </c>
      <c r="F2538" t="s">
        <v>211</v>
      </c>
      <c r="J2538">
        <v>0.81</v>
      </c>
      <c r="K2538" t="s">
        <v>212</v>
      </c>
      <c r="L2538" t="s">
        <v>9826</v>
      </c>
      <c r="M2538" t="s">
        <v>9827</v>
      </c>
      <c r="N2538" t="s">
        <v>9828</v>
      </c>
      <c r="O2538" t="s">
        <v>28</v>
      </c>
      <c r="Q2538">
        <v>8.1</v>
      </c>
      <c r="S2538">
        <v>48</v>
      </c>
      <c r="T2538" t="s">
        <v>29</v>
      </c>
      <c r="U2538" t="s">
        <v>212</v>
      </c>
      <c r="V2538" t="s">
        <v>212</v>
      </c>
    </row>
    <row r="2539" spans="1:22" x14ac:dyDescent="0.2">
      <c r="A2539" t="s">
        <v>9829</v>
      </c>
      <c r="B2539">
        <v>33.253999999999998</v>
      </c>
      <c r="C2539">
        <v>141.45500000000001</v>
      </c>
      <c r="D2539">
        <v>33</v>
      </c>
      <c r="E2539">
        <v>4.5</v>
      </c>
      <c r="F2539" t="s">
        <v>211</v>
      </c>
      <c r="J2539">
        <v>1.1599999999999999</v>
      </c>
      <c r="K2539" t="s">
        <v>212</v>
      </c>
      <c r="L2539" t="s">
        <v>9830</v>
      </c>
      <c r="M2539" t="s">
        <v>9831</v>
      </c>
      <c r="N2539" t="s">
        <v>9832</v>
      </c>
      <c r="O2539" t="s">
        <v>28</v>
      </c>
      <c r="S2539">
        <v>6</v>
      </c>
      <c r="T2539" t="s">
        <v>29</v>
      </c>
      <c r="U2539" t="s">
        <v>212</v>
      </c>
      <c r="V2539" t="s">
        <v>212</v>
      </c>
    </row>
    <row r="2540" spans="1:22" x14ac:dyDescent="0.2">
      <c r="A2540" t="s">
        <v>9833</v>
      </c>
      <c r="B2540">
        <v>40.921999999999997</v>
      </c>
      <c r="C2540">
        <v>142.00899999999999</v>
      </c>
      <c r="D2540">
        <v>100</v>
      </c>
      <c r="E2540">
        <v>4.7</v>
      </c>
      <c r="F2540" t="s">
        <v>211</v>
      </c>
      <c r="J2540">
        <v>1.29</v>
      </c>
      <c r="K2540" t="s">
        <v>212</v>
      </c>
      <c r="L2540" t="s">
        <v>9834</v>
      </c>
      <c r="M2540" t="s">
        <v>9835</v>
      </c>
      <c r="N2540" t="s">
        <v>9836</v>
      </c>
      <c r="O2540" t="s">
        <v>28</v>
      </c>
      <c r="S2540">
        <v>1</v>
      </c>
      <c r="T2540" t="s">
        <v>29</v>
      </c>
      <c r="U2540" t="s">
        <v>212</v>
      </c>
      <c r="V2540" t="s">
        <v>212</v>
      </c>
    </row>
    <row r="2541" spans="1:22" x14ac:dyDescent="0.2">
      <c r="A2541" t="s">
        <v>9837</v>
      </c>
      <c r="B2541">
        <v>34.18</v>
      </c>
      <c r="C2541">
        <v>140.41499999999999</v>
      </c>
      <c r="D2541">
        <v>70.400000000000006</v>
      </c>
      <c r="E2541">
        <v>4.7</v>
      </c>
      <c r="F2541" t="s">
        <v>211</v>
      </c>
      <c r="J2541">
        <v>1.22</v>
      </c>
      <c r="K2541" t="s">
        <v>212</v>
      </c>
      <c r="L2541" t="s">
        <v>9838</v>
      </c>
      <c r="M2541" t="s">
        <v>9839</v>
      </c>
      <c r="N2541" t="s">
        <v>9840</v>
      </c>
      <c r="O2541" t="s">
        <v>28</v>
      </c>
      <c r="Q2541">
        <v>13.7</v>
      </c>
      <c r="S2541">
        <v>23</v>
      </c>
      <c r="T2541" t="s">
        <v>29</v>
      </c>
      <c r="U2541" t="s">
        <v>212</v>
      </c>
      <c r="V2541" t="s">
        <v>212</v>
      </c>
    </row>
    <row r="2542" spans="1:22" x14ac:dyDescent="0.2">
      <c r="A2542" t="s">
        <v>9841</v>
      </c>
      <c r="B2542">
        <v>39.959000000000003</v>
      </c>
      <c r="C2542">
        <v>138.82900000000001</v>
      </c>
      <c r="D2542">
        <v>23.4</v>
      </c>
      <c r="E2542">
        <v>5.6</v>
      </c>
      <c r="F2542" t="s">
        <v>9281</v>
      </c>
      <c r="J2542">
        <v>1.01</v>
      </c>
      <c r="K2542" t="s">
        <v>212</v>
      </c>
      <c r="L2542" t="s">
        <v>9842</v>
      </c>
      <c r="M2542" t="s">
        <v>9843</v>
      </c>
      <c r="N2542" t="s">
        <v>9844</v>
      </c>
      <c r="O2542" t="s">
        <v>28</v>
      </c>
      <c r="T2542" t="s">
        <v>29</v>
      </c>
      <c r="U2542" t="s">
        <v>212</v>
      </c>
      <c r="V2542" t="s">
        <v>4468</v>
      </c>
    </row>
    <row r="2543" spans="1:22" x14ac:dyDescent="0.2">
      <c r="A2543" t="s">
        <v>9845</v>
      </c>
      <c r="B2543">
        <v>39.875999999999998</v>
      </c>
      <c r="C2543">
        <v>138.86000000000001</v>
      </c>
      <c r="D2543">
        <v>41.2</v>
      </c>
      <c r="E2543">
        <v>4.5</v>
      </c>
      <c r="F2543" t="s">
        <v>211</v>
      </c>
      <c r="J2543">
        <v>0.97</v>
      </c>
      <c r="K2543" t="s">
        <v>212</v>
      </c>
      <c r="L2543" t="s">
        <v>9846</v>
      </c>
      <c r="M2543" t="s">
        <v>9847</v>
      </c>
      <c r="N2543" t="s">
        <v>9848</v>
      </c>
      <c r="O2543" t="s">
        <v>28</v>
      </c>
      <c r="Q2543">
        <v>24.2</v>
      </c>
      <c r="S2543">
        <v>1</v>
      </c>
      <c r="T2543" t="s">
        <v>29</v>
      </c>
      <c r="U2543" t="s">
        <v>212</v>
      </c>
      <c r="V2543" t="s">
        <v>212</v>
      </c>
    </row>
    <row r="2544" spans="1:22" x14ac:dyDescent="0.2">
      <c r="A2544" t="s">
        <v>9849</v>
      </c>
      <c r="B2544">
        <v>39.912999999999997</v>
      </c>
      <c r="C2544">
        <v>138.85499999999999</v>
      </c>
      <c r="D2544">
        <v>23.1</v>
      </c>
      <c r="E2544">
        <v>4.7</v>
      </c>
      <c r="F2544" t="s">
        <v>211</v>
      </c>
      <c r="J2544">
        <v>1.33</v>
      </c>
      <c r="K2544" t="s">
        <v>212</v>
      </c>
      <c r="L2544" t="s">
        <v>9850</v>
      </c>
      <c r="M2544" t="s">
        <v>9851</v>
      </c>
      <c r="N2544" t="s">
        <v>9852</v>
      </c>
      <c r="O2544" t="s">
        <v>28</v>
      </c>
      <c r="S2544">
        <v>2</v>
      </c>
      <c r="T2544" t="s">
        <v>29</v>
      </c>
      <c r="U2544" t="s">
        <v>212</v>
      </c>
      <c r="V2544" t="s">
        <v>212</v>
      </c>
    </row>
    <row r="2545" spans="1:22" x14ac:dyDescent="0.2">
      <c r="A2545" t="s">
        <v>9853</v>
      </c>
      <c r="B2545">
        <v>39.898000000000003</v>
      </c>
      <c r="C2545">
        <v>139.02500000000001</v>
      </c>
      <c r="D2545">
        <v>23.2</v>
      </c>
      <c r="E2545">
        <v>4.5999999999999996</v>
      </c>
      <c r="F2545" t="s">
        <v>211</v>
      </c>
      <c r="J2545">
        <v>0.88</v>
      </c>
      <c r="K2545" t="s">
        <v>212</v>
      </c>
      <c r="L2545" t="s">
        <v>9854</v>
      </c>
      <c r="M2545" t="s">
        <v>9855</v>
      </c>
      <c r="N2545" t="s">
        <v>9856</v>
      </c>
      <c r="O2545" t="s">
        <v>28</v>
      </c>
      <c r="S2545">
        <v>3</v>
      </c>
      <c r="T2545" t="s">
        <v>29</v>
      </c>
      <c r="U2545" t="s">
        <v>212</v>
      </c>
      <c r="V2545" t="s">
        <v>212</v>
      </c>
    </row>
    <row r="2546" spans="1:22" x14ac:dyDescent="0.2">
      <c r="A2546" t="s">
        <v>9857</v>
      </c>
      <c r="B2546">
        <v>36.003</v>
      </c>
      <c r="C2546">
        <v>139.63300000000001</v>
      </c>
      <c r="D2546">
        <v>79.5</v>
      </c>
      <c r="E2546">
        <v>4.5</v>
      </c>
      <c r="F2546" t="s">
        <v>211</v>
      </c>
      <c r="J2546">
        <v>0.98</v>
      </c>
      <c r="K2546" t="s">
        <v>212</v>
      </c>
      <c r="L2546" t="s">
        <v>9858</v>
      </c>
      <c r="M2546" t="s">
        <v>9859</v>
      </c>
      <c r="N2546" t="s">
        <v>9860</v>
      </c>
      <c r="O2546" t="s">
        <v>28</v>
      </c>
      <c r="Q2546">
        <v>13.5</v>
      </c>
      <c r="S2546">
        <v>7</v>
      </c>
      <c r="T2546" t="s">
        <v>29</v>
      </c>
      <c r="U2546" t="s">
        <v>212</v>
      </c>
      <c r="V2546" t="s">
        <v>212</v>
      </c>
    </row>
    <row r="2547" spans="1:22" x14ac:dyDescent="0.2">
      <c r="A2547" t="s">
        <v>9861</v>
      </c>
      <c r="B2547">
        <v>39.963999999999999</v>
      </c>
      <c r="C2547">
        <v>138.80600000000001</v>
      </c>
      <c r="D2547">
        <v>33</v>
      </c>
      <c r="E2547">
        <v>5.0999999999999996</v>
      </c>
      <c r="F2547" t="s">
        <v>211</v>
      </c>
      <c r="J2547">
        <v>0.85</v>
      </c>
      <c r="K2547" t="s">
        <v>212</v>
      </c>
      <c r="L2547" t="s">
        <v>9862</v>
      </c>
      <c r="M2547" t="s">
        <v>9863</v>
      </c>
      <c r="N2547" t="s">
        <v>9864</v>
      </c>
      <c r="O2547" t="s">
        <v>28</v>
      </c>
      <c r="S2547">
        <v>39</v>
      </c>
      <c r="T2547" t="s">
        <v>29</v>
      </c>
      <c r="U2547" t="s">
        <v>212</v>
      </c>
      <c r="V2547" t="s">
        <v>212</v>
      </c>
    </row>
    <row r="2548" spans="1:22" x14ac:dyDescent="0.2">
      <c r="A2548" t="s">
        <v>9865</v>
      </c>
      <c r="B2548">
        <v>35.384999999999998</v>
      </c>
      <c r="C2548">
        <v>140.001</v>
      </c>
      <c r="D2548">
        <v>33</v>
      </c>
      <c r="E2548">
        <v>4.7</v>
      </c>
      <c r="F2548" t="s">
        <v>211</v>
      </c>
      <c r="J2548">
        <v>1.29</v>
      </c>
      <c r="K2548" t="s">
        <v>212</v>
      </c>
      <c r="L2548" t="s">
        <v>9866</v>
      </c>
      <c r="M2548" t="s">
        <v>9867</v>
      </c>
      <c r="N2548" t="s">
        <v>9868</v>
      </c>
      <c r="O2548" t="s">
        <v>28</v>
      </c>
      <c r="S2548">
        <v>4</v>
      </c>
      <c r="T2548" t="s">
        <v>29</v>
      </c>
      <c r="U2548" t="s">
        <v>212</v>
      </c>
      <c r="V2548" t="s">
        <v>212</v>
      </c>
    </row>
    <row r="2549" spans="1:22" x14ac:dyDescent="0.2">
      <c r="A2549" t="s">
        <v>9869</v>
      </c>
      <c r="B2549">
        <v>35.503999999999998</v>
      </c>
      <c r="C2549">
        <v>140.07300000000001</v>
      </c>
      <c r="D2549">
        <v>33</v>
      </c>
      <c r="E2549">
        <v>4.5</v>
      </c>
      <c r="F2549" t="s">
        <v>211</v>
      </c>
      <c r="J2549">
        <v>1.1100000000000001</v>
      </c>
      <c r="K2549" t="s">
        <v>212</v>
      </c>
      <c r="L2549" t="s">
        <v>9870</v>
      </c>
      <c r="M2549" t="s">
        <v>9871</v>
      </c>
      <c r="N2549" t="s">
        <v>9872</v>
      </c>
      <c r="O2549" t="s">
        <v>28</v>
      </c>
      <c r="S2549">
        <v>4</v>
      </c>
      <c r="T2549" t="s">
        <v>29</v>
      </c>
      <c r="U2549" t="s">
        <v>212</v>
      </c>
      <c r="V2549" t="s">
        <v>212</v>
      </c>
    </row>
    <row r="2550" spans="1:22" x14ac:dyDescent="0.2">
      <c r="A2550" t="s">
        <v>9873</v>
      </c>
      <c r="B2550">
        <v>37.695999999999998</v>
      </c>
      <c r="C2550">
        <v>141.58699999999999</v>
      </c>
      <c r="D2550">
        <v>87.3</v>
      </c>
      <c r="E2550">
        <v>5.4</v>
      </c>
      <c r="F2550" t="s">
        <v>9281</v>
      </c>
      <c r="J2550">
        <v>0.88</v>
      </c>
      <c r="K2550" t="s">
        <v>212</v>
      </c>
      <c r="L2550" t="s">
        <v>9874</v>
      </c>
      <c r="M2550" t="s">
        <v>9875</v>
      </c>
      <c r="N2550" t="s">
        <v>8104</v>
      </c>
      <c r="O2550" t="s">
        <v>28</v>
      </c>
      <c r="T2550" t="s">
        <v>29</v>
      </c>
      <c r="U2550" t="s">
        <v>212</v>
      </c>
      <c r="V2550" t="s">
        <v>4468</v>
      </c>
    </row>
    <row r="2551" spans="1:22" x14ac:dyDescent="0.2">
      <c r="A2551" t="s">
        <v>9876</v>
      </c>
      <c r="B2551">
        <v>39.56</v>
      </c>
      <c r="C2551">
        <v>142.16</v>
      </c>
      <c r="D2551">
        <v>33</v>
      </c>
      <c r="E2551">
        <v>4.7</v>
      </c>
      <c r="F2551" t="s">
        <v>211</v>
      </c>
      <c r="J2551">
        <v>0.82</v>
      </c>
      <c r="K2551" t="s">
        <v>212</v>
      </c>
      <c r="L2551" t="s">
        <v>9877</v>
      </c>
      <c r="M2551" t="s">
        <v>9878</v>
      </c>
      <c r="N2551" t="s">
        <v>9879</v>
      </c>
      <c r="O2551" t="s">
        <v>28</v>
      </c>
      <c r="S2551">
        <v>33</v>
      </c>
      <c r="T2551" t="s">
        <v>29</v>
      </c>
      <c r="U2551" t="s">
        <v>212</v>
      </c>
      <c r="V2551" t="s">
        <v>212</v>
      </c>
    </row>
    <row r="2552" spans="1:22" x14ac:dyDescent="0.2">
      <c r="A2552" t="s">
        <v>9880</v>
      </c>
      <c r="B2552">
        <v>34.366</v>
      </c>
      <c r="C2552">
        <v>137.34399999999999</v>
      </c>
      <c r="D2552">
        <v>300.89999999999998</v>
      </c>
      <c r="E2552">
        <v>4.5</v>
      </c>
      <c r="F2552" t="s">
        <v>211</v>
      </c>
      <c r="J2552">
        <v>1.46</v>
      </c>
      <c r="K2552" t="s">
        <v>212</v>
      </c>
      <c r="L2552" t="s">
        <v>9881</v>
      </c>
      <c r="M2552" t="s">
        <v>9882</v>
      </c>
      <c r="N2552" t="s">
        <v>9883</v>
      </c>
      <c r="O2552" t="s">
        <v>28</v>
      </c>
      <c r="Q2552">
        <v>13.3</v>
      </c>
      <c r="S2552">
        <v>1</v>
      </c>
      <c r="T2552" t="s">
        <v>29</v>
      </c>
      <c r="U2552" t="s">
        <v>212</v>
      </c>
      <c r="V2552" t="s">
        <v>212</v>
      </c>
    </row>
    <row r="2553" spans="1:22" x14ac:dyDescent="0.2">
      <c r="A2553" t="s">
        <v>9884</v>
      </c>
      <c r="B2553">
        <v>36.244999999999997</v>
      </c>
      <c r="C2553">
        <v>136.10599999999999</v>
      </c>
      <c r="D2553">
        <v>15.7</v>
      </c>
      <c r="E2553">
        <v>4.5999999999999996</v>
      </c>
      <c r="F2553" t="s">
        <v>211</v>
      </c>
      <c r="J2553">
        <v>1.08</v>
      </c>
      <c r="K2553" t="s">
        <v>212</v>
      </c>
      <c r="L2553" t="s">
        <v>9885</v>
      </c>
      <c r="M2553" t="s">
        <v>9886</v>
      </c>
      <c r="N2553" t="s">
        <v>9887</v>
      </c>
      <c r="O2553" t="s">
        <v>28</v>
      </c>
      <c r="S2553">
        <v>12</v>
      </c>
      <c r="T2553" t="s">
        <v>29</v>
      </c>
      <c r="U2553" t="s">
        <v>212</v>
      </c>
      <c r="V2553" t="s">
        <v>212</v>
      </c>
    </row>
    <row r="2554" spans="1:22" x14ac:dyDescent="0.2">
      <c r="A2554" t="s">
        <v>9888</v>
      </c>
      <c r="B2554">
        <v>40.131999999999998</v>
      </c>
      <c r="C2554">
        <v>142.32900000000001</v>
      </c>
      <c r="D2554">
        <v>45.5</v>
      </c>
      <c r="E2554">
        <v>5.4</v>
      </c>
      <c r="F2554" t="s">
        <v>9281</v>
      </c>
      <c r="J2554">
        <v>0.78</v>
      </c>
      <c r="K2554" t="s">
        <v>212</v>
      </c>
      <c r="L2554" t="s">
        <v>9889</v>
      </c>
      <c r="M2554" t="s">
        <v>9890</v>
      </c>
      <c r="N2554" t="s">
        <v>9246</v>
      </c>
      <c r="O2554" t="s">
        <v>28</v>
      </c>
      <c r="T2554" t="s">
        <v>29</v>
      </c>
      <c r="U2554" t="s">
        <v>212</v>
      </c>
      <c r="V2554" t="s">
        <v>4468</v>
      </c>
    </row>
    <row r="2555" spans="1:22" x14ac:dyDescent="0.2">
      <c r="A2555" t="s">
        <v>9891</v>
      </c>
      <c r="B2555">
        <v>39.008000000000003</v>
      </c>
      <c r="C2555">
        <v>139.66300000000001</v>
      </c>
      <c r="D2555">
        <v>33</v>
      </c>
      <c r="E2555">
        <v>4.7</v>
      </c>
      <c r="F2555" t="s">
        <v>211</v>
      </c>
      <c r="J2555">
        <v>1.34</v>
      </c>
      <c r="K2555" t="s">
        <v>212</v>
      </c>
      <c r="L2555" t="s">
        <v>9892</v>
      </c>
      <c r="M2555" t="s">
        <v>9893</v>
      </c>
      <c r="N2555" t="s">
        <v>9894</v>
      </c>
      <c r="O2555" t="s">
        <v>28</v>
      </c>
      <c r="S2555">
        <v>2</v>
      </c>
      <c r="T2555" t="s">
        <v>29</v>
      </c>
      <c r="U2555" t="s">
        <v>212</v>
      </c>
      <c r="V2555" t="s">
        <v>212</v>
      </c>
    </row>
    <row r="2556" spans="1:22" x14ac:dyDescent="0.2">
      <c r="A2556" t="s">
        <v>9895</v>
      </c>
      <c r="B2556">
        <v>35.518000000000001</v>
      </c>
      <c r="C2556">
        <v>140.16499999999999</v>
      </c>
      <c r="D2556">
        <v>62.1</v>
      </c>
      <c r="E2556">
        <v>5</v>
      </c>
      <c r="F2556" t="s">
        <v>211</v>
      </c>
      <c r="J2556">
        <v>1.1000000000000001</v>
      </c>
      <c r="K2556" t="s">
        <v>212</v>
      </c>
      <c r="L2556" t="s">
        <v>9896</v>
      </c>
      <c r="M2556" t="s">
        <v>9897</v>
      </c>
      <c r="N2556" t="s">
        <v>9898</v>
      </c>
      <c r="O2556" t="s">
        <v>28</v>
      </c>
      <c r="S2556">
        <v>38</v>
      </c>
      <c r="T2556" t="s">
        <v>29</v>
      </c>
      <c r="U2556" t="s">
        <v>212</v>
      </c>
      <c r="V2556" t="s">
        <v>212</v>
      </c>
    </row>
    <row r="2557" spans="1:22" x14ac:dyDescent="0.2">
      <c r="A2557" t="s">
        <v>9899</v>
      </c>
      <c r="B2557">
        <v>35.046999999999997</v>
      </c>
      <c r="C2557">
        <v>140.34</v>
      </c>
      <c r="D2557">
        <v>43.3</v>
      </c>
      <c r="E2557">
        <v>4.5999999999999996</v>
      </c>
      <c r="F2557" t="s">
        <v>211</v>
      </c>
      <c r="J2557">
        <v>1.1499999999999999</v>
      </c>
      <c r="K2557" t="s">
        <v>212</v>
      </c>
      <c r="L2557" t="s">
        <v>9900</v>
      </c>
      <c r="M2557" t="s">
        <v>9901</v>
      </c>
      <c r="N2557" t="s">
        <v>581</v>
      </c>
      <c r="O2557" t="s">
        <v>28</v>
      </c>
      <c r="Q2557">
        <v>14.5</v>
      </c>
      <c r="S2557">
        <v>10</v>
      </c>
      <c r="T2557" t="s">
        <v>29</v>
      </c>
      <c r="U2557" t="s">
        <v>212</v>
      </c>
      <c r="V2557" t="s">
        <v>212</v>
      </c>
    </row>
    <row r="2558" spans="1:22" x14ac:dyDescent="0.2">
      <c r="A2558" t="s">
        <v>9902</v>
      </c>
      <c r="B2558">
        <v>33.158999999999999</v>
      </c>
      <c r="C2558">
        <v>140.51599999999999</v>
      </c>
      <c r="D2558">
        <v>76.400000000000006</v>
      </c>
      <c r="E2558">
        <v>4.5999999999999996</v>
      </c>
      <c r="F2558" t="s">
        <v>211</v>
      </c>
      <c r="J2558">
        <v>0.94</v>
      </c>
      <c r="K2558" t="s">
        <v>212</v>
      </c>
      <c r="L2558" t="s">
        <v>9903</v>
      </c>
      <c r="M2558" t="s">
        <v>9904</v>
      </c>
      <c r="N2558" t="s">
        <v>271</v>
      </c>
      <c r="O2558" t="s">
        <v>28</v>
      </c>
      <c r="Q2558">
        <v>11.1</v>
      </c>
      <c r="S2558">
        <v>14</v>
      </c>
      <c r="T2558" t="s">
        <v>29</v>
      </c>
      <c r="U2558" t="s">
        <v>212</v>
      </c>
      <c r="V2558" t="s">
        <v>212</v>
      </c>
    </row>
    <row r="2559" spans="1:22" x14ac:dyDescent="0.2">
      <c r="A2559" t="s">
        <v>9905</v>
      </c>
      <c r="B2559">
        <v>40.585999999999999</v>
      </c>
      <c r="C2559">
        <v>142.923</v>
      </c>
      <c r="D2559">
        <v>33</v>
      </c>
      <c r="E2559">
        <v>4.5999999999999996</v>
      </c>
      <c r="F2559" t="s">
        <v>211</v>
      </c>
      <c r="J2559">
        <v>0.93</v>
      </c>
      <c r="K2559" t="s">
        <v>212</v>
      </c>
      <c r="L2559" t="s">
        <v>9906</v>
      </c>
      <c r="M2559" t="s">
        <v>9907</v>
      </c>
      <c r="N2559" t="s">
        <v>9908</v>
      </c>
      <c r="O2559" t="s">
        <v>28</v>
      </c>
      <c r="S2559">
        <v>30</v>
      </c>
      <c r="T2559" t="s">
        <v>29</v>
      </c>
      <c r="U2559" t="s">
        <v>212</v>
      </c>
      <c r="V2559" t="s">
        <v>212</v>
      </c>
    </row>
    <row r="2560" spans="1:22" x14ac:dyDescent="0.2">
      <c r="A2560" t="s">
        <v>9909</v>
      </c>
      <c r="B2560">
        <v>35.728000000000002</v>
      </c>
      <c r="C2560">
        <v>141.82900000000001</v>
      </c>
      <c r="D2560">
        <v>33</v>
      </c>
      <c r="E2560">
        <v>4.9000000000000004</v>
      </c>
      <c r="F2560" t="s">
        <v>211</v>
      </c>
      <c r="J2560">
        <v>0.88</v>
      </c>
      <c r="K2560" t="s">
        <v>212</v>
      </c>
      <c r="L2560" t="s">
        <v>9910</v>
      </c>
      <c r="M2560" t="s">
        <v>9911</v>
      </c>
      <c r="N2560" t="s">
        <v>9912</v>
      </c>
      <c r="O2560" t="s">
        <v>28</v>
      </c>
      <c r="S2560">
        <v>34</v>
      </c>
      <c r="T2560" t="s">
        <v>29</v>
      </c>
      <c r="U2560" t="s">
        <v>212</v>
      </c>
      <c r="V2560" t="s">
        <v>212</v>
      </c>
    </row>
    <row r="2561" spans="1:22" x14ac:dyDescent="0.2">
      <c r="A2561" t="s">
        <v>9913</v>
      </c>
      <c r="B2561">
        <v>37.222000000000001</v>
      </c>
      <c r="C2561">
        <v>138.684</v>
      </c>
      <c r="D2561">
        <v>33</v>
      </c>
      <c r="E2561">
        <v>5.0999999999999996</v>
      </c>
      <c r="F2561" t="s">
        <v>9281</v>
      </c>
      <c r="J2561">
        <v>0.78</v>
      </c>
      <c r="K2561" t="s">
        <v>212</v>
      </c>
      <c r="L2561" t="s">
        <v>9914</v>
      </c>
      <c r="M2561" t="s">
        <v>9915</v>
      </c>
      <c r="N2561" t="s">
        <v>9916</v>
      </c>
      <c r="O2561" t="s">
        <v>28</v>
      </c>
      <c r="T2561" t="s">
        <v>29</v>
      </c>
      <c r="U2561" t="s">
        <v>212</v>
      </c>
      <c r="V2561" t="s">
        <v>4468</v>
      </c>
    </row>
    <row r="2562" spans="1:22" x14ac:dyDescent="0.2">
      <c r="A2562" t="s">
        <v>9917</v>
      </c>
      <c r="B2562">
        <v>35.847999999999999</v>
      </c>
      <c r="C2562">
        <v>135.559</v>
      </c>
      <c r="D2562">
        <v>348.1</v>
      </c>
      <c r="E2562">
        <v>4.5</v>
      </c>
      <c r="F2562" t="s">
        <v>211</v>
      </c>
      <c r="J2562">
        <v>0.91</v>
      </c>
      <c r="K2562" t="s">
        <v>212</v>
      </c>
      <c r="L2562" t="s">
        <v>9918</v>
      </c>
      <c r="M2562" t="s">
        <v>9919</v>
      </c>
      <c r="N2562" t="s">
        <v>9920</v>
      </c>
      <c r="O2562" t="s">
        <v>28</v>
      </c>
      <c r="Q2562">
        <v>4.4000000000000004</v>
      </c>
      <c r="S2562">
        <v>31</v>
      </c>
      <c r="T2562" t="s">
        <v>29</v>
      </c>
      <c r="U2562" t="s">
        <v>212</v>
      </c>
      <c r="V2562" t="s">
        <v>212</v>
      </c>
    </row>
    <row r="2563" spans="1:22" x14ac:dyDescent="0.2">
      <c r="A2563" t="s">
        <v>9921</v>
      </c>
      <c r="B2563">
        <v>35.398000000000003</v>
      </c>
      <c r="C2563">
        <v>140.846</v>
      </c>
      <c r="D2563">
        <v>48.5</v>
      </c>
      <c r="E2563">
        <v>4.9000000000000004</v>
      </c>
      <c r="F2563" t="s">
        <v>211</v>
      </c>
      <c r="J2563">
        <v>0.88</v>
      </c>
      <c r="K2563" t="s">
        <v>212</v>
      </c>
      <c r="L2563" t="s">
        <v>9922</v>
      </c>
      <c r="M2563" t="s">
        <v>9923</v>
      </c>
      <c r="N2563" t="s">
        <v>9924</v>
      </c>
      <c r="O2563" t="s">
        <v>28</v>
      </c>
      <c r="Q2563">
        <v>9.1999999999999993</v>
      </c>
      <c r="S2563">
        <v>40</v>
      </c>
      <c r="T2563" t="s">
        <v>29</v>
      </c>
      <c r="U2563" t="s">
        <v>212</v>
      </c>
      <c r="V2563" t="s">
        <v>212</v>
      </c>
    </row>
    <row r="2564" spans="1:22" x14ac:dyDescent="0.2">
      <c r="A2564" t="s">
        <v>9925</v>
      </c>
      <c r="B2564">
        <v>33.457999999999998</v>
      </c>
      <c r="C2564">
        <v>138.124</v>
      </c>
      <c r="D2564">
        <v>291.39999999999998</v>
      </c>
      <c r="E2564">
        <v>5.7</v>
      </c>
      <c r="F2564" t="s">
        <v>9281</v>
      </c>
      <c r="J2564">
        <v>0.8</v>
      </c>
      <c r="K2564" t="s">
        <v>212</v>
      </c>
      <c r="L2564" t="s">
        <v>9926</v>
      </c>
      <c r="M2564" t="s">
        <v>9927</v>
      </c>
      <c r="N2564" t="s">
        <v>9928</v>
      </c>
      <c r="O2564" t="s">
        <v>28</v>
      </c>
      <c r="T2564" t="s">
        <v>29</v>
      </c>
      <c r="U2564" t="s">
        <v>212</v>
      </c>
      <c r="V2564" t="s">
        <v>4468</v>
      </c>
    </row>
    <row r="2565" spans="1:22" x14ac:dyDescent="0.2">
      <c r="A2565" t="s">
        <v>9929</v>
      </c>
      <c r="B2565">
        <v>40.326000000000001</v>
      </c>
      <c r="C2565">
        <v>142.34200000000001</v>
      </c>
      <c r="D2565">
        <v>33</v>
      </c>
      <c r="E2565">
        <v>4.5999999999999996</v>
      </c>
      <c r="F2565" t="s">
        <v>211</v>
      </c>
      <c r="J2565">
        <v>1.36</v>
      </c>
      <c r="K2565" t="s">
        <v>212</v>
      </c>
      <c r="L2565" t="s">
        <v>9930</v>
      </c>
      <c r="M2565" t="s">
        <v>9931</v>
      </c>
      <c r="N2565" t="s">
        <v>9932</v>
      </c>
      <c r="O2565" t="s">
        <v>28</v>
      </c>
      <c r="S2565">
        <v>1</v>
      </c>
      <c r="T2565" t="s">
        <v>29</v>
      </c>
      <c r="U2565" t="s">
        <v>212</v>
      </c>
      <c r="V2565" t="s">
        <v>212</v>
      </c>
    </row>
    <row r="2566" spans="1:22" x14ac:dyDescent="0.2">
      <c r="A2566" t="s">
        <v>9933</v>
      </c>
      <c r="B2566">
        <v>40.947000000000003</v>
      </c>
      <c r="C2566">
        <v>142.12700000000001</v>
      </c>
      <c r="D2566">
        <v>90.4</v>
      </c>
      <c r="E2566">
        <v>4.5</v>
      </c>
      <c r="F2566" t="s">
        <v>211</v>
      </c>
      <c r="J2566">
        <v>0.94</v>
      </c>
      <c r="K2566" t="s">
        <v>212</v>
      </c>
      <c r="L2566" t="s">
        <v>9934</v>
      </c>
      <c r="M2566" t="s">
        <v>9935</v>
      </c>
      <c r="N2566" t="s">
        <v>9936</v>
      </c>
      <c r="O2566" t="s">
        <v>28</v>
      </c>
      <c r="Q2566">
        <v>15.9</v>
      </c>
      <c r="S2566">
        <v>19</v>
      </c>
      <c r="T2566" t="s">
        <v>29</v>
      </c>
      <c r="U2566" t="s">
        <v>212</v>
      </c>
      <c r="V2566" t="s">
        <v>212</v>
      </c>
    </row>
    <row r="2567" spans="1:22" x14ac:dyDescent="0.2">
      <c r="A2567" t="s">
        <v>9937</v>
      </c>
      <c r="B2567">
        <v>38.606999999999999</v>
      </c>
      <c r="C2567">
        <v>141.71100000000001</v>
      </c>
      <c r="D2567">
        <v>57.5</v>
      </c>
      <c r="E2567">
        <v>4.5999999999999996</v>
      </c>
      <c r="F2567" t="s">
        <v>211</v>
      </c>
      <c r="J2567">
        <v>0.99</v>
      </c>
      <c r="K2567" t="s">
        <v>212</v>
      </c>
      <c r="L2567" t="s">
        <v>9938</v>
      </c>
      <c r="M2567" t="s">
        <v>9939</v>
      </c>
      <c r="N2567" t="s">
        <v>9940</v>
      </c>
      <c r="O2567" t="s">
        <v>28</v>
      </c>
      <c r="S2567">
        <v>17</v>
      </c>
      <c r="T2567" t="s">
        <v>29</v>
      </c>
      <c r="U2567" t="s">
        <v>212</v>
      </c>
      <c r="V2567" t="s">
        <v>212</v>
      </c>
    </row>
    <row r="2568" spans="1:22" x14ac:dyDescent="0.2">
      <c r="A2568" t="s">
        <v>9941</v>
      </c>
      <c r="B2568">
        <v>36.087000000000003</v>
      </c>
      <c r="C2568">
        <v>139.60400000000001</v>
      </c>
      <c r="D2568">
        <v>69.2</v>
      </c>
      <c r="E2568">
        <v>4.5999999999999996</v>
      </c>
      <c r="F2568" t="s">
        <v>211</v>
      </c>
      <c r="J2568">
        <v>0.97</v>
      </c>
      <c r="K2568" t="s">
        <v>212</v>
      </c>
      <c r="L2568" t="s">
        <v>9942</v>
      </c>
      <c r="M2568" t="s">
        <v>9943</v>
      </c>
      <c r="N2568" t="s">
        <v>9944</v>
      </c>
      <c r="O2568" t="s">
        <v>28</v>
      </c>
      <c r="Q2568">
        <v>7.6</v>
      </c>
      <c r="S2568">
        <v>41</v>
      </c>
      <c r="T2568" t="s">
        <v>29</v>
      </c>
      <c r="U2568" t="s">
        <v>212</v>
      </c>
      <c r="V2568" t="s">
        <v>212</v>
      </c>
    </row>
    <row r="2569" spans="1:22" x14ac:dyDescent="0.2">
      <c r="A2569" t="s">
        <v>9945</v>
      </c>
      <c r="B2569">
        <v>37.700000000000003</v>
      </c>
      <c r="C2569">
        <v>142.24</v>
      </c>
      <c r="D2569">
        <v>33</v>
      </c>
      <c r="E2569">
        <v>5.0999999999999996</v>
      </c>
      <c r="F2569" t="s">
        <v>9281</v>
      </c>
      <c r="J2569">
        <v>0.76</v>
      </c>
      <c r="K2569" t="s">
        <v>212</v>
      </c>
      <c r="L2569" t="s">
        <v>9946</v>
      </c>
      <c r="M2569" t="s">
        <v>9947</v>
      </c>
      <c r="N2569" t="s">
        <v>9948</v>
      </c>
      <c r="O2569" t="s">
        <v>28</v>
      </c>
      <c r="T2569" t="s">
        <v>29</v>
      </c>
      <c r="U2569" t="s">
        <v>212</v>
      </c>
      <c r="V2569" t="s">
        <v>4468</v>
      </c>
    </row>
    <row r="2570" spans="1:22" x14ac:dyDescent="0.2">
      <c r="A2570" t="s">
        <v>9949</v>
      </c>
      <c r="B2570">
        <v>37.152999999999999</v>
      </c>
      <c r="C2570">
        <v>142.80500000000001</v>
      </c>
      <c r="D2570">
        <v>33</v>
      </c>
      <c r="E2570">
        <v>5</v>
      </c>
      <c r="F2570" t="s">
        <v>439</v>
      </c>
      <c r="J2570">
        <v>0.97</v>
      </c>
      <c r="K2570" t="s">
        <v>212</v>
      </c>
      <c r="L2570" t="s">
        <v>9950</v>
      </c>
      <c r="M2570" t="s">
        <v>9951</v>
      </c>
      <c r="N2570" t="s">
        <v>9952</v>
      </c>
      <c r="O2570" t="s">
        <v>28</v>
      </c>
      <c r="S2570">
        <v>6</v>
      </c>
      <c r="T2570" t="s">
        <v>29</v>
      </c>
      <c r="U2570" t="s">
        <v>212</v>
      </c>
      <c r="V2570" t="s">
        <v>212</v>
      </c>
    </row>
    <row r="2571" spans="1:22" x14ac:dyDescent="0.2">
      <c r="A2571" t="s">
        <v>9953</v>
      </c>
      <c r="B2571">
        <v>37.07</v>
      </c>
      <c r="C2571">
        <v>141.18100000000001</v>
      </c>
      <c r="D2571">
        <v>51.5</v>
      </c>
      <c r="E2571">
        <v>4.7</v>
      </c>
      <c r="F2571" t="s">
        <v>211</v>
      </c>
      <c r="J2571">
        <v>1.1100000000000001</v>
      </c>
      <c r="K2571" t="s">
        <v>212</v>
      </c>
      <c r="L2571" t="s">
        <v>9954</v>
      </c>
      <c r="M2571" t="s">
        <v>9955</v>
      </c>
      <c r="N2571" t="s">
        <v>9956</v>
      </c>
      <c r="O2571" t="s">
        <v>28</v>
      </c>
      <c r="S2571">
        <v>20</v>
      </c>
      <c r="T2571" t="s">
        <v>29</v>
      </c>
      <c r="U2571" t="s">
        <v>212</v>
      </c>
      <c r="V2571" t="s">
        <v>212</v>
      </c>
    </row>
    <row r="2572" spans="1:22" x14ac:dyDescent="0.2">
      <c r="A2572" t="s">
        <v>9957</v>
      </c>
      <c r="B2572">
        <v>37.984000000000002</v>
      </c>
      <c r="C2572">
        <v>142.58500000000001</v>
      </c>
      <c r="D2572">
        <v>33</v>
      </c>
      <c r="E2572">
        <v>4.5</v>
      </c>
      <c r="F2572" t="s">
        <v>211</v>
      </c>
      <c r="J2572">
        <v>1.24</v>
      </c>
      <c r="K2572" t="s">
        <v>212</v>
      </c>
      <c r="L2572" t="s">
        <v>9958</v>
      </c>
      <c r="M2572" t="s">
        <v>9959</v>
      </c>
      <c r="N2572" t="s">
        <v>6380</v>
      </c>
      <c r="O2572" t="s">
        <v>28</v>
      </c>
      <c r="S2572">
        <v>5</v>
      </c>
      <c r="T2572" t="s">
        <v>29</v>
      </c>
      <c r="U2572" t="s">
        <v>212</v>
      </c>
      <c r="V2572" t="s">
        <v>212</v>
      </c>
    </row>
    <row r="2573" spans="1:22" x14ac:dyDescent="0.2">
      <c r="A2573" t="s">
        <v>9960</v>
      </c>
      <c r="B2573">
        <v>36.317</v>
      </c>
      <c r="C2573">
        <v>141.07499999999999</v>
      </c>
      <c r="D2573">
        <v>41.8</v>
      </c>
      <c r="E2573">
        <v>5.5</v>
      </c>
      <c r="F2573" t="s">
        <v>9281</v>
      </c>
      <c r="J2573">
        <v>0.77</v>
      </c>
      <c r="K2573" t="s">
        <v>212</v>
      </c>
      <c r="L2573" t="s">
        <v>9961</v>
      </c>
      <c r="M2573" t="s">
        <v>9962</v>
      </c>
      <c r="N2573" t="s">
        <v>9963</v>
      </c>
      <c r="O2573" t="s">
        <v>28</v>
      </c>
      <c r="T2573" t="s">
        <v>29</v>
      </c>
      <c r="U2573" t="s">
        <v>212</v>
      </c>
      <c r="V2573" t="s">
        <v>4468</v>
      </c>
    </row>
    <row r="2574" spans="1:22" x14ac:dyDescent="0.2">
      <c r="A2574" t="s">
        <v>9964</v>
      </c>
      <c r="B2574">
        <v>37.588000000000001</v>
      </c>
      <c r="C2574">
        <v>142.767</v>
      </c>
      <c r="D2574">
        <v>33</v>
      </c>
      <c r="E2574">
        <v>4.5999999999999996</v>
      </c>
      <c r="F2574" t="s">
        <v>211</v>
      </c>
      <c r="J2574">
        <v>1.17</v>
      </c>
      <c r="K2574" t="s">
        <v>212</v>
      </c>
      <c r="L2574" t="s">
        <v>9965</v>
      </c>
      <c r="M2574" t="s">
        <v>9966</v>
      </c>
      <c r="N2574" t="s">
        <v>9967</v>
      </c>
      <c r="O2574" t="s">
        <v>28</v>
      </c>
      <c r="S2574">
        <v>23</v>
      </c>
      <c r="T2574" t="s">
        <v>29</v>
      </c>
      <c r="U2574" t="s">
        <v>212</v>
      </c>
      <c r="V2574" t="s">
        <v>212</v>
      </c>
    </row>
    <row r="2575" spans="1:22" x14ac:dyDescent="0.2">
      <c r="A2575" t="s">
        <v>9968</v>
      </c>
      <c r="B2575">
        <v>37.295000000000002</v>
      </c>
      <c r="C2575">
        <v>142.899</v>
      </c>
      <c r="D2575">
        <v>32.200000000000003</v>
      </c>
      <c r="E2575">
        <v>4.9000000000000004</v>
      </c>
      <c r="F2575" t="s">
        <v>211</v>
      </c>
      <c r="J2575">
        <v>0.95</v>
      </c>
      <c r="K2575" t="s">
        <v>212</v>
      </c>
      <c r="L2575" t="s">
        <v>9969</v>
      </c>
      <c r="M2575" t="s">
        <v>9970</v>
      </c>
      <c r="N2575" t="s">
        <v>9971</v>
      </c>
      <c r="O2575" t="s">
        <v>28</v>
      </c>
      <c r="S2575">
        <v>36</v>
      </c>
      <c r="T2575" t="s">
        <v>29</v>
      </c>
      <c r="U2575" t="s">
        <v>212</v>
      </c>
      <c r="V2575" t="s">
        <v>212</v>
      </c>
    </row>
    <row r="2576" spans="1:22" x14ac:dyDescent="0.2">
      <c r="A2576" t="s">
        <v>9972</v>
      </c>
      <c r="B2576">
        <v>37.448</v>
      </c>
      <c r="C2576">
        <v>138.27500000000001</v>
      </c>
      <c r="D2576">
        <v>44.9</v>
      </c>
      <c r="E2576">
        <v>4.8</v>
      </c>
      <c r="F2576" t="s">
        <v>211</v>
      </c>
      <c r="J2576">
        <v>0.85</v>
      </c>
      <c r="K2576" t="s">
        <v>212</v>
      </c>
      <c r="L2576" t="s">
        <v>9973</v>
      </c>
      <c r="M2576" t="s">
        <v>9974</v>
      </c>
      <c r="N2576" t="s">
        <v>9975</v>
      </c>
      <c r="O2576" t="s">
        <v>28</v>
      </c>
      <c r="Q2576">
        <v>6.5</v>
      </c>
      <c r="S2576">
        <v>41</v>
      </c>
      <c r="T2576" t="s">
        <v>29</v>
      </c>
      <c r="U2576" t="s">
        <v>212</v>
      </c>
      <c r="V2576" t="s">
        <v>212</v>
      </c>
    </row>
    <row r="2577" spans="1:22" x14ac:dyDescent="0.2">
      <c r="A2577" t="s">
        <v>9976</v>
      </c>
      <c r="B2577">
        <v>35.435000000000002</v>
      </c>
      <c r="C2577">
        <v>138.154</v>
      </c>
      <c r="D2577">
        <v>33</v>
      </c>
      <c r="E2577">
        <v>4.5</v>
      </c>
      <c r="F2577" t="s">
        <v>211</v>
      </c>
      <c r="J2577">
        <v>1.1200000000000001</v>
      </c>
      <c r="K2577" t="s">
        <v>212</v>
      </c>
      <c r="L2577" t="s">
        <v>9977</v>
      </c>
      <c r="M2577" t="s">
        <v>9978</v>
      </c>
      <c r="N2577" t="s">
        <v>9979</v>
      </c>
      <c r="O2577" t="s">
        <v>28</v>
      </c>
      <c r="S2577">
        <v>7</v>
      </c>
      <c r="T2577" t="s">
        <v>29</v>
      </c>
      <c r="U2577" t="s">
        <v>212</v>
      </c>
      <c r="V2577" t="s">
        <v>212</v>
      </c>
    </row>
    <row r="2578" spans="1:22" x14ac:dyDescent="0.2">
      <c r="A2578" t="s">
        <v>9980</v>
      </c>
      <c r="B2578">
        <v>34.384999999999998</v>
      </c>
      <c r="C2578">
        <v>141.46700000000001</v>
      </c>
      <c r="D2578">
        <v>33</v>
      </c>
      <c r="E2578">
        <v>4.9000000000000004</v>
      </c>
      <c r="F2578" t="s">
        <v>211</v>
      </c>
      <c r="J2578">
        <v>0.92</v>
      </c>
      <c r="K2578" t="s">
        <v>212</v>
      </c>
      <c r="L2578" t="s">
        <v>9981</v>
      </c>
      <c r="M2578" t="s">
        <v>9982</v>
      </c>
      <c r="N2578" t="s">
        <v>7721</v>
      </c>
      <c r="O2578" t="s">
        <v>28</v>
      </c>
      <c r="S2578">
        <v>31</v>
      </c>
      <c r="T2578" t="s">
        <v>29</v>
      </c>
      <c r="U2578" t="s">
        <v>212</v>
      </c>
      <c r="V2578" t="s">
        <v>212</v>
      </c>
    </row>
    <row r="2579" spans="1:22" x14ac:dyDescent="0.2">
      <c r="A2579" t="s">
        <v>9983</v>
      </c>
      <c r="B2579">
        <v>36.959000000000003</v>
      </c>
      <c r="C2579">
        <v>140.75200000000001</v>
      </c>
      <c r="D2579">
        <v>88.5</v>
      </c>
      <c r="E2579">
        <v>5.0999999999999996</v>
      </c>
      <c r="F2579" t="s">
        <v>9281</v>
      </c>
      <c r="J2579">
        <v>0.91</v>
      </c>
      <c r="K2579" t="s">
        <v>212</v>
      </c>
      <c r="L2579" t="s">
        <v>9984</v>
      </c>
      <c r="M2579" t="s">
        <v>9985</v>
      </c>
      <c r="N2579" t="s">
        <v>581</v>
      </c>
      <c r="O2579" t="s">
        <v>28</v>
      </c>
      <c r="T2579" t="s">
        <v>29</v>
      </c>
      <c r="U2579" t="s">
        <v>212</v>
      </c>
      <c r="V2579" t="s">
        <v>4468</v>
      </c>
    </row>
    <row r="2580" spans="1:22" x14ac:dyDescent="0.2">
      <c r="A2580" t="s">
        <v>9986</v>
      </c>
      <c r="B2580">
        <v>36.92</v>
      </c>
      <c r="C2580">
        <v>140.82400000000001</v>
      </c>
      <c r="D2580">
        <v>110.6</v>
      </c>
      <c r="E2580">
        <v>5.5</v>
      </c>
      <c r="F2580" t="s">
        <v>9281</v>
      </c>
      <c r="J2580">
        <v>0.72</v>
      </c>
      <c r="K2580" t="s">
        <v>212</v>
      </c>
      <c r="L2580" t="s">
        <v>9987</v>
      </c>
      <c r="M2580" t="s">
        <v>9988</v>
      </c>
      <c r="N2580" t="s">
        <v>9989</v>
      </c>
      <c r="O2580" t="s">
        <v>28</v>
      </c>
      <c r="Q2580">
        <v>4.5999999999999996</v>
      </c>
      <c r="T2580" t="s">
        <v>29</v>
      </c>
      <c r="U2580" t="s">
        <v>212</v>
      </c>
      <c r="V2580" t="s">
        <v>4468</v>
      </c>
    </row>
    <row r="2581" spans="1:22" x14ac:dyDescent="0.2">
      <c r="A2581" t="s">
        <v>9990</v>
      </c>
      <c r="B2581">
        <v>36.341999999999999</v>
      </c>
      <c r="C2581">
        <v>140.607</v>
      </c>
      <c r="D2581">
        <v>71.599999999999994</v>
      </c>
      <c r="E2581">
        <v>4.5</v>
      </c>
      <c r="F2581" t="s">
        <v>211</v>
      </c>
      <c r="J2581">
        <v>0.93</v>
      </c>
      <c r="K2581" t="s">
        <v>212</v>
      </c>
      <c r="L2581" t="s">
        <v>9991</v>
      </c>
      <c r="M2581" t="s">
        <v>9992</v>
      </c>
      <c r="N2581" t="s">
        <v>9993</v>
      </c>
      <c r="O2581" t="s">
        <v>28</v>
      </c>
      <c r="Q2581">
        <v>11.8</v>
      </c>
      <c r="S2581">
        <v>8</v>
      </c>
      <c r="T2581" t="s">
        <v>29</v>
      </c>
      <c r="U2581" t="s">
        <v>212</v>
      </c>
      <c r="V2581" t="s">
        <v>212</v>
      </c>
    </row>
    <row r="2582" spans="1:22" x14ac:dyDescent="0.2">
      <c r="A2582" t="s">
        <v>9994</v>
      </c>
      <c r="B2582">
        <v>37.369</v>
      </c>
      <c r="C2582">
        <v>142.911</v>
      </c>
      <c r="D2582">
        <v>53.9</v>
      </c>
      <c r="E2582">
        <v>4.5</v>
      </c>
      <c r="F2582" t="s">
        <v>211</v>
      </c>
      <c r="J2582">
        <v>1.07</v>
      </c>
      <c r="K2582" t="s">
        <v>212</v>
      </c>
      <c r="L2582" t="s">
        <v>9995</v>
      </c>
      <c r="M2582" t="s">
        <v>9996</v>
      </c>
      <c r="N2582" t="s">
        <v>9971</v>
      </c>
      <c r="O2582" t="s">
        <v>28</v>
      </c>
      <c r="Q2582">
        <v>15.3</v>
      </c>
      <c r="S2582">
        <v>13</v>
      </c>
      <c r="T2582" t="s">
        <v>29</v>
      </c>
      <c r="U2582" t="s">
        <v>212</v>
      </c>
      <c r="V2582" t="s">
        <v>212</v>
      </c>
    </row>
    <row r="2583" spans="1:22" x14ac:dyDescent="0.2">
      <c r="A2583" t="s">
        <v>9997</v>
      </c>
      <c r="B2583">
        <v>39.828000000000003</v>
      </c>
      <c r="C2583">
        <v>138.54</v>
      </c>
      <c r="D2583">
        <v>33</v>
      </c>
      <c r="E2583">
        <v>4.9000000000000004</v>
      </c>
      <c r="F2583" t="s">
        <v>211</v>
      </c>
      <c r="J2583">
        <v>0.74</v>
      </c>
      <c r="K2583" t="s">
        <v>212</v>
      </c>
      <c r="L2583" t="s">
        <v>9998</v>
      </c>
      <c r="M2583" t="s">
        <v>9999</v>
      </c>
      <c r="N2583" t="s">
        <v>10000</v>
      </c>
      <c r="O2583" t="s">
        <v>28</v>
      </c>
      <c r="S2583">
        <v>51</v>
      </c>
      <c r="T2583" t="s">
        <v>29</v>
      </c>
      <c r="U2583" t="s">
        <v>212</v>
      </c>
      <c r="V2583" t="s">
        <v>212</v>
      </c>
    </row>
    <row r="2584" spans="1:22" x14ac:dyDescent="0.2">
      <c r="A2584" t="s">
        <v>10001</v>
      </c>
      <c r="B2584">
        <v>37.351999999999997</v>
      </c>
      <c r="C2584">
        <v>141.148</v>
      </c>
      <c r="D2584">
        <v>62.3</v>
      </c>
      <c r="E2584">
        <v>4.5</v>
      </c>
      <c r="F2584" t="s">
        <v>211</v>
      </c>
      <c r="J2584">
        <v>1.03</v>
      </c>
      <c r="K2584" t="s">
        <v>212</v>
      </c>
      <c r="L2584" t="s">
        <v>10002</v>
      </c>
      <c r="M2584" t="s">
        <v>10003</v>
      </c>
      <c r="N2584" t="s">
        <v>581</v>
      </c>
      <c r="O2584" t="s">
        <v>28</v>
      </c>
      <c r="S2584">
        <v>19</v>
      </c>
      <c r="T2584" t="s">
        <v>29</v>
      </c>
      <c r="U2584" t="s">
        <v>212</v>
      </c>
      <c r="V2584" t="s">
        <v>212</v>
      </c>
    </row>
    <row r="2585" spans="1:22" x14ac:dyDescent="0.2">
      <c r="A2585" t="s">
        <v>10004</v>
      </c>
      <c r="B2585">
        <v>35.152999999999999</v>
      </c>
      <c r="C2585">
        <v>136.41999999999999</v>
      </c>
      <c r="D2585">
        <v>33</v>
      </c>
      <c r="E2585">
        <v>5.2</v>
      </c>
      <c r="F2585" t="s">
        <v>9281</v>
      </c>
      <c r="J2585">
        <v>0.87</v>
      </c>
      <c r="K2585" t="s">
        <v>212</v>
      </c>
      <c r="L2585" t="s">
        <v>10005</v>
      </c>
      <c r="M2585" t="s">
        <v>10006</v>
      </c>
      <c r="N2585" t="s">
        <v>10007</v>
      </c>
      <c r="O2585" t="s">
        <v>28</v>
      </c>
      <c r="T2585" t="s">
        <v>29</v>
      </c>
      <c r="U2585" t="s">
        <v>212</v>
      </c>
      <c r="V2585" t="s">
        <v>4468</v>
      </c>
    </row>
    <row r="2586" spans="1:22" x14ac:dyDescent="0.2">
      <c r="A2586" t="s">
        <v>10008</v>
      </c>
      <c r="B2586">
        <v>34.917999999999999</v>
      </c>
      <c r="C2586">
        <v>139.084</v>
      </c>
      <c r="D2586">
        <v>33</v>
      </c>
      <c r="E2586">
        <v>4.8</v>
      </c>
      <c r="F2586" t="s">
        <v>211</v>
      </c>
      <c r="J2586">
        <v>1.31</v>
      </c>
      <c r="K2586" t="s">
        <v>212</v>
      </c>
      <c r="L2586" t="s">
        <v>10009</v>
      </c>
      <c r="M2586" t="s">
        <v>10010</v>
      </c>
      <c r="N2586" t="s">
        <v>10011</v>
      </c>
      <c r="O2586" t="s">
        <v>28</v>
      </c>
      <c r="S2586">
        <v>21</v>
      </c>
      <c r="T2586" t="s">
        <v>29</v>
      </c>
      <c r="U2586" t="s">
        <v>212</v>
      </c>
      <c r="V2586" t="s">
        <v>212</v>
      </c>
    </row>
    <row r="2587" spans="1:22" x14ac:dyDescent="0.2">
      <c r="A2587" t="s">
        <v>10012</v>
      </c>
      <c r="B2587">
        <v>34.51</v>
      </c>
      <c r="C2587">
        <v>140.06200000000001</v>
      </c>
      <c r="D2587">
        <v>104</v>
      </c>
      <c r="E2587">
        <v>4.9000000000000004</v>
      </c>
      <c r="F2587" t="s">
        <v>211</v>
      </c>
      <c r="J2587">
        <v>0.83</v>
      </c>
      <c r="K2587" t="s">
        <v>212</v>
      </c>
      <c r="L2587" t="s">
        <v>10013</v>
      </c>
      <c r="M2587" t="s">
        <v>10014</v>
      </c>
      <c r="N2587" t="s">
        <v>10015</v>
      </c>
      <c r="O2587" t="s">
        <v>28</v>
      </c>
      <c r="S2587">
        <v>80</v>
      </c>
      <c r="T2587" t="s">
        <v>29</v>
      </c>
      <c r="U2587" t="s">
        <v>212</v>
      </c>
      <c r="V2587" t="s">
        <v>212</v>
      </c>
    </row>
    <row r="2588" spans="1:22" x14ac:dyDescent="0.2">
      <c r="A2588" t="s">
        <v>10016</v>
      </c>
      <c r="B2588">
        <v>34.899000000000001</v>
      </c>
      <c r="C2588">
        <v>139.08500000000001</v>
      </c>
      <c r="D2588">
        <v>33</v>
      </c>
      <c r="E2588">
        <v>4.5</v>
      </c>
      <c r="F2588" t="s">
        <v>211</v>
      </c>
      <c r="J2588">
        <v>1.1100000000000001</v>
      </c>
      <c r="K2588" t="s">
        <v>212</v>
      </c>
      <c r="L2588" t="s">
        <v>10017</v>
      </c>
      <c r="M2588" t="s">
        <v>10018</v>
      </c>
      <c r="N2588" t="s">
        <v>2653</v>
      </c>
      <c r="O2588" t="s">
        <v>28</v>
      </c>
      <c r="S2588">
        <v>14</v>
      </c>
      <c r="T2588" t="s">
        <v>29</v>
      </c>
      <c r="U2588" t="s">
        <v>212</v>
      </c>
      <c r="V2588" t="s">
        <v>212</v>
      </c>
    </row>
    <row r="2589" spans="1:22" x14ac:dyDescent="0.2">
      <c r="A2589" t="s">
        <v>10019</v>
      </c>
      <c r="B2589">
        <v>34.869999999999997</v>
      </c>
      <c r="C2589">
        <v>138.982</v>
      </c>
      <c r="D2589">
        <v>34</v>
      </c>
      <c r="E2589">
        <v>5.6</v>
      </c>
      <c r="F2589" t="s">
        <v>9281</v>
      </c>
      <c r="J2589">
        <v>1.22</v>
      </c>
      <c r="K2589" t="s">
        <v>212</v>
      </c>
      <c r="L2589" t="s">
        <v>10020</v>
      </c>
      <c r="M2589" t="s">
        <v>10021</v>
      </c>
      <c r="N2589" t="s">
        <v>10022</v>
      </c>
      <c r="O2589" t="s">
        <v>28</v>
      </c>
      <c r="Q2589">
        <v>8.8000000000000007</v>
      </c>
      <c r="T2589" t="s">
        <v>29</v>
      </c>
      <c r="U2589" t="s">
        <v>212</v>
      </c>
      <c r="V2589" t="s">
        <v>4468</v>
      </c>
    </row>
    <row r="2590" spans="1:22" x14ac:dyDescent="0.2">
      <c r="A2590" t="s">
        <v>10023</v>
      </c>
      <c r="B2590">
        <v>34.354999999999997</v>
      </c>
      <c r="C2590">
        <v>136.25</v>
      </c>
      <c r="D2590">
        <v>370.8</v>
      </c>
      <c r="E2590">
        <v>4.5</v>
      </c>
      <c r="F2590" t="s">
        <v>211</v>
      </c>
      <c r="J2590">
        <v>0.89</v>
      </c>
      <c r="K2590" t="s">
        <v>212</v>
      </c>
      <c r="L2590" t="s">
        <v>10024</v>
      </c>
      <c r="M2590" t="s">
        <v>10025</v>
      </c>
      <c r="N2590" t="s">
        <v>10026</v>
      </c>
      <c r="O2590" t="s">
        <v>28</v>
      </c>
      <c r="Q2590">
        <v>4.4000000000000004</v>
      </c>
      <c r="S2590">
        <v>39</v>
      </c>
      <c r="T2590" t="s">
        <v>29</v>
      </c>
      <c r="U2590" t="s">
        <v>212</v>
      </c>
      <c r="V2590" t="s">
        <v>212</v>
      </c>
    </row>
    <row r="2591" spans="1:22" x14ac:dyDescent="0.2">
      <c r="A2591" t="s">
        <v>10027</v>
      </c>
      <c r="B2591">
        <v>34.930999999999997</v>
      </c>
      <c r="C2591">
        <v>139.82</v>
      </c>
      <c r="D2591">
        <v>88.5</v>
      </c>
      <c r="E2591">
        <v>4.5</v>
      </c>
      <c r="F2591" t="s">
        <v>211</v>
      </c>
      <c r="J2591">
        <v>1.2</v>
      </c>
      <c r="K2591" t="s">
        <v>212</v>
      </c>
      <c r="L2591" t="s">
        <v>10028</v>
      </c>
      <c r="M2591" t="s">
        <v>10029</v>
      </c>
      <c r="N2591" t="s">
        <v>10030</v>
      </c>
      <c r="O2591" t="s">
        <v>28</v>
      </c>
      <c r="Q2591">
        <v>13.4</v>
      </c>
      <c r="S2591">
        <v>25</v>
      </c>
      <c r="T2591" t="s">
        <v>29</v>
      </c>
      <c r="U2591" t="s">
        <v>212</v>
      </c>
      <c r="V2591" t="s">
        <v>212</v>
      </c>
    </row>
    <row r="2592" spans="1:22" x14ac:dyDescent="0.2">
      <c r="A2592" t="s">
        <v>10031</v>
      </c>
      <c r="B2592">
        <v>36.386000000000003</v>
      </c>
      <c r="C2592">
        <v>142.25899999999999</v>
      </c>
      <c r="D2592">
        <v>33</v>
      </c>
      <c r="E2592">
        <v>5.2</v>
      </c>
      <c r="F2592" t="s">
        <v>9281</v>
      </c>
      <c r="J2592">
        <v>0.83</v>
      </c>
      <c r="K2592" t="s">
        <v>212</v>
      </c>
      <c r="L2592" t="s">
        <v>10032</v>
      </c>
      <c r="M2592" t="s">
        <v>10033</v>
      </c>
      <c r="N2592" t="s">
        <v>10034</v>
      </c>
      <c r="O2592" t="s">
        <v>28</v>
      </c>
      <c r="T2592" t="s">
        <v>29</v>
      </c>
      <c r="U2592" t="s">
        <v>212</v>
      </c>
      <c r="V2592" t="s">
        <v>4468</v>
      </c>
    </row>
    <row r="2593" spans="1:22" x14ac:dyDescent="0.2">
      <c r="A2593" t="s">
        <v>10035</v>
      </c>
      <c r="B2593">
        <v>38.578000000000003</v>
      </c>
      <c r="C2593">
        <v>141.97300000000001</v>
      </c>
      <c r="D2593">
        <v>82.9</v>
      </c>
      <c r="E2593">
        <v>4.7</v>
      </c>
      <c r="F2593" t="s">
        <v>211</v>
      </c>
      <c r="J2593">
        <v>0.83</v>
      </c>
      <c r="K2593" t="s">
        <v>212</v>
      </c>
      <c r="L2593" t="s">
        <v>10036</v>
      </c>
      <c r="M2593" t="s">
        <v>10037</v>
      </c>
      <c r="N2593" t="s">
        <v>10038</v>
      </c>
      <c r="O2593" t="s">
        <v>28</v>
      </c>
      <c r="S2593">
        <v>47</v>
      </c>
      <c r="T2593" t="s">
        <v>29</v>
      </c>
      <c r="U2593" t="s">
        <v>212</v>
      </c>
      <c r="V2593" t="s">
        <v>212</v>
      </c>
    </row>
    <row r="2594" spans="1:22" x14ac:dyDescent="0.2">
      <c r="A2594" t="s">
        <v>10039</v>
      </c>
      <c r="B2594">
        <v>33.622</v>
      </c>
      <c r="C2594">
        <v>131.51400000000001</v>
      </c>
      <c r="D2594">
        <v>81</v>
      </c>
      <c r="E2594">
        <v>5.5</v>
      </c>
      <c r="F2594" t="s">
        <v>9281</v>
      </c>
      <c r="J2594">
        <v>0.9</v>
      </c>
      <c r="K2594" t="s">
        <v>212</v>
      </c>
      <c r="L2594" t="s">
        <v>10040</v>
      </c>
      <c r="M2594" t="s">
        <v>10041</v>
      </c>
      <c r="N2594" t="s">
        <v>10042</v>
      </c>
      <c r="O2594" t="s">
        <v>28</v>
      </c>
      <c r="T2594" t="s">
        <v>29</v>
      </c>
      <c r="U2594" t="s">
        <v>212</v>
      </c>
      <c r="V2594" t="s">
        <v>4468</v>
      </c>
    </row>
    <row r="2595" spans="1:22" x14ac:dyDescent="0.2">
      <c r="A2595" t="s">
        <v>10043</v>
      </c>
      <c r="B2595">
        <v>39.183999999999997</v>
      </c>
      <c r="C2595">
        <v>143.078</v>
      </c>
      <c r="D2595">
        <v>30.8</v>
      </c>
      <c r="E2595">
        <v>5.3</v>
      </c>
      <c r="F2595" t="s">
        <v>9281</v>
      </c>
      <c r="J2595">
        <v>0.86</v>
      </c>
      <c r="K2595" t="s">
        <v>212</v>
      </c>
      <c r="L2595" t="s">
        <v>10044</v>
      </c>
      <c r="M2595" t="s">
        <v>10045</v>
      </c>
      <c r="N2595" t="s">
        <v>10046</v>
      </c>
      <c r="O2595" t="s">
        <v>28</v>
      </c>
      <c r="T2595" t="s">
        <v>29</v>
      </c>
      <c r="U2595" t="s">
        <v>212</v>
      </c>
      <c r="V2595" t="s">
        <v>4468</v>
      </c>
    </row>
    <row r="2596" spans="1:22" x14ac:dyDescent="0.2">
      <c r="A2596" t="s">
        <v>10047</v>
      </c>
      <c r="B2596">
        <v>33.942</v>
      </c>
      <c r="C2596">
        <v>136.08699999999999</v>
      </c>
      <c r="D2596">
        <v>398.5</v>
      </c>
      <c r="E2596">
        <v>5.8</v>
      </c>
      <c r="F2596" t="s">
        <v>9281</v>
      </c>
      <c r="J2596">
        <v>0.88</v>
      </c>
      <c r="K2596" t="s">
        <v>212</v>
      </c>
      <c r="L2596" t="s">
        <v>10048</v>
      </c>
      <c r="M2596" t="s">
        <v>10049</v>
      </c>
      <c r="N2596" t="s">
        <v>10050</v>
      </c>
      <c r="O2596" t="s">
        <v>28</v>
      </c>
      <c r="T2596" t="s">
        <v>29</v>
      </c>
      <c r="U2596" t="s">
        <v>212</v>
      </c>
      <c r="V2596" t="s">
        <v>4468</v>
      </c>
    </row>
    <row r="2597" spans="1:22" x14ac:dyDescent="0.2">
      <c r="A2597" t="s">
        <v>10051</v>
      </c>
      <c r="B2597">
        <v>39.42</v>
      </c>
      <c r="C2597">
        <v>143.036</v>
      </c>
      <c r="D2597">
        <v>33</v>
      </c>
      <c r="E2597">
        <v>4.7</v>
      </c>
      <c r="F2597" t="s">
        <v>211</v>
      </c>
      <c r="J2597">
        <v>1.1100000000000001</v>
      </c>
      <c r="K2597" t="s">
        <v>212</v>
      </c>
      <c r="L2597" t="s">
        <v>10052</v>
      </c>
      <c r="M2597" t="s">
        <v>10053</v>
      </c>
      <c r="N2597" t="s">
        <v>7767</v>
      </c>
      <c r="O2597" t="s">
        <v>28</v>
      </c>
      <c r="S2597">
        <v>17</v>
      </c>
      <c r="T2597" t="s">
        <v>29</v>
      </c>
      <c r="U2597" t="s">
        <v>212</v>
      </c>
      <c r="V2597" t="s">
        <v>212</v>
      </c>
    </row>
    <row r="2598" spans="1:22" x14ac:dyDescent="0.2">
      <c r="A2598" t="s">
        <v>10054</v>
      </c>
      <c r="B2598">
        <v>33.277999999999999</v>
      </c>
      <c r="C2598">
        <v>140.92599999999999</v>
      </c>
      <c r="D2598">
        <v>33</v>
      </c>
      <c r="E2598">
        <v>4.5999999999999996</v>
      </c>
      <c r="F2598" t="s">
        <v>211</v>
      </c>
      <c r="J2598">
        <v>0.9</v>
      </c>
      <c r="K2598" t="s">
        <v>212</v>
      </c>
      <c r="L2598" t="s">
        <v>10055</v>
      </c>
      <c r="M2598" t="s">
        <v>10056</v>
      </c>
      <c r="N2598" t="s">
        <v>791</v>
      </c>
      <c r="O2598" t="s">
        <v>28</v>
      </c>
      <c r="S2598">
        <v>9</v>
      </c>
      <c r="T2598" t="s">
        <v>29</v>
      </c>
      <c r="U2598" t="s">
        <v>212</v>
      </c>
      <c r="V2598" t="s">
        <v>212</v>
      </c>
    </row>
    <row r="2599" spans="1:22" x14ac:dyDescent="0.2">
      <c r="A2599" t="s">
        <v>10057</v>
      </c>
      <c r="B2599">
        <v>35.372</v>
      </c>
      <c r="C2599">
        <v>140.52000000000001</v>
      </c>
      <c r="D2599">
        <v>45.3</v>
      </c>
      <c r="E2599">
        <v>5.7</v>
      </c>
      <c r="F2599" t="s">
        <v>9281</v>
      </c>
      <c r="J2599">
        <v>0.92</v>
      </c>
      <c r="K2599" t="s">
        <v>212</v>
      </c>
      <c r="L2599" t="s">
        <v>10058</v>
      </c>
      <c r="M2599" t="s">
        <v>10059</v>
      </c>
      <c r="N2599" t="s">
        <v>10060</v>
      </c>
      <c r="O2599" t="s">
        <v>28</v>
      </c>
      <c r="Q2599">
        <v>6</v>
      </c>
      <c r="T2599" t="s">
        <v>29</v>
      </c>
      <c r="U2599" t="s">
        <v>212</v>
      </c>
      <c r="V2599" t="s">
        <v>4468</v>
      </c>
    </row>
    <row r="2600" spans="1:22" x14ac:dyDescent="0.2">
      <c r="A2600" t="s">
        <v>10061</v>
      </c>
      <c r="B2600">
        <v>34.691000000000003</v>
      </c>
      <c r="C2600">
        <v>139.637</v>
      </c>
      <c r="D2600">
        <v>138.4</v>
      </c>
      <c r="E2600">
        <v>4.5999999999999996</v>
      </c>
      <c r="F2600" t="s">
        <v>211</v>
      </c>
      <c r="J2600">
        <v>1.04</v>
      </c>
      <c r="K2600" t="s">
        <v>212</v>
      </c>
      <c r="L2600" t="s">
        <v>10062</v>
      </c>
      <c r="M2600" t="s">
        <v>10063</v>
      </c>
      <c r="N2600" t="s">
        <v>10064</v>
      </c>
      <c r="O2600" t="s">
        <v>28</v>
      </c>
      <c r="S2600">
        <v>32</v>
      </c>
      <c r="T2600" t="s">
        <v>29</v>
      </c>
      <c r="U2600" t="s">
        <v>212</v>
      </c>
      <c r="V2600" t="s">
        <v>212</v>
      </c>
    </row>
    <row r="2601" spans="1:22" x14ac:dyDescent="0.2">
      <c r="A2601" t="s">
        <v>10065</v>
      </c>
      <c r="B2601">
        <v>36.206000000000003</v>
      </c>
      <c r="C2601">
        <v>141.12</v>
      </c>
      <c r="D2601">
        <v>54.9</v>
      </c>
      <c r="E2601">
        <v>4.5</v>
      </c>
      <c r="F2601" t="s">
        <v>211</v>
      </c>
      <c r="J2601">
        <v>0.95</v>
      </c>
      <c r="K2601" t="s">
        <v>212</v>
      </c>
      <c r="L2601" t="s">
        <v>10066</v>
      </c>
      <c r="M2601" t="s">
        <v>10067</v>
      </c>
      <c r="N2601" t="s">
        <v>10068</v>
      </c>
      <c r="O2601" t="s">
        <v>28</v>
      </c>
      <c r="Q2601">
        <v>15.5</v>
      </c>
      <c r="S2601">
        <v>7</v>
      </c>
      <c r="T2601" t="s">
        <v>29</v>
      </c>
      <c r="U2601" t="s">
        <v>212</v>
      </c>
      <c r="V2601" t="s">
        <v>212</v>
      </c>
    </row>
    <row r="2602" spans="1:22" x14ac:dyDescent="0.2">
      <c r="A2602" t="s">
        <v>10069</v>
      </c>
      <c r="B2602">
        <v>34.569000000000003</v>
      </c>
      <c r="C2602">
        <v>136.077</v>
      </c>
      <c r="D2602">
        <v>39.9</v>
      </c>
      <c r="E2602">
        <v>4.5</v>
      </c>
      <c r="F2602" t="s">
        <v>211</v>
      </c>
      <c r="J2602">
        <v>0.96</v>
      </c>
      <c r="K2602" t="s">
        <v>212</v>
      </c>
      <c r="L2602" t="s">
        <v>10070</v>
      </c>
      <c r="M2602" t="s">
        <v>10071</v>
      </c>
      <c r="N2602" t="s">
        <v>10072</v>
      </c>
      <c r="O2602" t="s">
        <v>28</v>
      </c>
      <c r="S2602">
        <v>7</v>
      </c>
      <c r="T2602" t="s">
        <v>29</v>
      </c>
      <c r="U2602" t="s">
        <v>212</v>
      </c>
      <c r="V2602" t="s">
        <v>212</v>
      </c>
    </row>
    <row r="2603" spans="1:22" x14ac:dyDescent="0.2">
      <c r="A2603" t="s">
        <v>10073</v>
      </c>
      <c r="B2603">
        <v>33.31</v>
      </c>
      <c r="C2603">
        <v>140.77099999999999</v>
      </c>
      <c r="D2603">
        <v>53.8</v>
      </c>
      <c r="E2603">
        <v>4.5999999999999996</v>
      </c>
      <c r="F2603" t="s">
        <v>211</v>
      </c>
      <c r="J2603">
        <v>0.73</v>
      </c>
      <c r="K2603" t="s">
        <v>212</v>
      </c>
      <c r="L2603" t="s">
        <v>10074</v>
      </c>
      <c r="M2603" t="s">
        <v>10075</v>
      </c>
      <c r="N2603" t="s">
        <v>5612</v>
      </c>
      <c r="O2603" t="s">
        <v>28</v>
      </c>
      <c r="Q2603">
        <v>10.4</v>
      </c>
      <c r="S2603">
        <v>11</v>
      </c>
      <c r="T2603" t="s">
        <v>29</v>
      </c>
      <c r="U2603" t="s">
        <v>212</v>
      </c>
      <c r="V2603" t="s">
        <v>212</v>
      </c>
    </row>
    <row r="2604" spans="1:22" x14ac:dyDescent="0.2">
      <c r="A2604" t="s">
        <v>10076</v>
      </c>
      <c r="B2604">
        <v>36.058999999999997</v>
      </c>
      <c r="C2604">
        <v>140.01499999999999</v>
      </c>
      <c r="D2604">
        <v>86.4</v>
      </c>
      <c r="E2604">
        <v>4.9000000000000004</v>
      </c>
      <c r="F2604" t="s">
        <v>211</v>
      </c>
      <c r="J2604">
        <v>0.86</v>
      </c>
      <c r="K2604" t="s">
        <v>212</v>
      </c>
      <c r="L2604" t="s">
        <v>10077</v>
      </c>
      <c r="M2604" t="s">
        <v>10078</v>
      </c>
      <c r="N2604" t="s">
        <v>10079</v>
      </c>
      <c r="O2604" t="s">
        <v>28</v>
      </c>
      <c r="Q2604">
        <v>6.6</v>
      </c>
      <c r="S2604">
        <v>59</v>
      </c>
      <c r="T2604" t="s">
        <v>29</v>
      </c>
      <c r="U2604" t="s">
        <v>212</v>
      </c>
      <c r="V2604" t="s">
        <v>212</v>
      </c>
    </row>
    <row r="2605" spans="1:22" x14ac:dyDescent="0.2">
      <c r="A2605" t="s">
        <v>10080</v>
      </c>
      <c r="B2605">
        <v>34.19</v>
      </c>
      <c r="C2605">
        <v>139.072</v>
      </c>
      <c r="D2605">
        <v>33</v>
      </c>
      <c r="E2605">
        <v>4.5999999999999996</v>
      </c>
      <c r="F2605" t="s">
        <v>211</v>
      </c>
      <c r="J2605">
        <v>1</v>
      </c>
      <c r="K2605" t="s">
        <v>212</v>
      </c>
      <c r="L2605" t="s">
        <v>10081</v>
      </c>
      <c r="M2605" t="s">
        <v>10082</v>
      </c>
      <c r="N2605" t="s">
        <v>10083</v>
      </c>
      <c r="O2605" t="s">
        <v>28</v>
      </c>
      <c r="S2605">
        <v>33</v>
      </c>
      <c r="T2605" t="s">
        <v>29</v>
      </c>
      <c r="U2605" t="s">
        <v>212</v>
      </c>
      <c r="V2605" t="s">
        <v>212</v>
      </c>
    </row>
    <row r="2606" spans="1:22" x14ac:dyDescent="0.2">
      <c r="A2606" t="s">
        <v>10084</v>
      </c>
      <c r="B2606">
        <v>36.427999999999997</v>
      </c>
      <c r="C2606">
        <v>137.72399999999999</v>
      </c>
      <c r="D2606">
        <v>33</v>
      </c>
      <c r="E2606">
        <v>4.7</v>
      </c>
      <c r="F2606" t="s">
        <v>211</v>
      </c>
      <c r="J2606">
        <v>1.21</v>
      </c>
      <c r="K2606" t="s">
        <v>212</v>
      </c>
      <c r="L2606" t="s">
        <v>10085</v>
      </c>
      <c r="M2606" t="s">
        <v>10086</v>
      </c>
      <c r="N2606" t="s">
        <v>10087</v>
      </c>
      <c r="O2606" t="s">
        <v>28</v>
      </c>
      <c r="S2606">
        <v>25</v>
      </c>
      <c r="T2606" t="s">
        <v>29</v>
      </c>
      <c r="U2606" t="s">
        <v>212</v>
      </c>
      <c r="V2606" t="s">
        <v>212</v>
      </c>
    </row>
    <row r="2607" spans="1:22" x14ac:dyDescent="0.2">
      <c r="A2607" t="s">
        <v>10088</v>
      </c>
      <c r="B2607">
        <v>36.051000000000002</v>
      </c>
      <c r="C2607">
        <v>139.57599999999999</v>
      </c>
      <c r="D2607">
        <v>77.2</v>
      </c>
      <c r="E2607">
        <v>4.5</v>
      </c>
      <c r="F2607" t="s">
        <v>211</v>
      </c>
      <c r="J2607">
        <v>0.87</v>
      </c>
      <c r="K2607" t="s">
        <v>212</v>
      </c>
      <c r="L2607" t="s">
        <v>10089</v>
      </c>
      <c r="M2607" t="s">
        <v>10090</v>
      </c>
      <c r="N2607" t="s">
        <v>10091</v>
      </c>
      <c r="O2607" t="s">
        <v>28</v>
      </c>
      <c r="Q2607">
        <v>8.5</v>
      </c>
      <c r="S2607">
        <v>16</v>
      </c>
      <c r="T2607" t="s">
        <v>29</v>
      </c>
      <c r="U2607" t="s">
        <v>212</v>
      </c>
      <c r="V2607" t="s">
        <v>212</v>
      </c>
    </row>
    <row r="2608" spans="1:22" x14ac:dyDescent="0.2">
      <c r="A2608" t="s">
        <v>10092</v>
      </c>
      <c r="B2608">
        <v>33.118000000000002</v>
      </c>
      <c r="C2608">
        <v>141.488</v>
      </c>
      <c r="D2608">
        <v>33</v>
      </c>
      <c r="E2608">
        <v>4.5</v>
      </c>
      <c r="F2608" t="s">
        <v>211</v>
      </c>
      <c r="J2608">
        <v>0.36</v>
      </c>
      <c r="K2608" t="s">
        <v>212</v>
      </c>
      <c r="L2608" t="s">
        <v>10093</v>
      </c>
      <c r="M2608" t="s">
        <v>10094</v>
      </c>
      <c r="N2608" t="s">
        <v>10095</v>
      </c>
      <c r="O2608" t="s">
        <v>28</v>
      </c>
      <c r="S2608">
        <v>2</v>
      </c>
      <c r="T2608" t="s">
        <v>29</v>
      </c>
      <c r="U2608" t="s">
        <v>212</v>
      </c>
      <c r="V2608" t="s">
        <v>212</v>
      </c>
    </row>
    <row r="2609" spans="1:22" x14ac:dyDescent="0.2">
      <c r="A2609" t="s">
        <v>10096</v>
      </c>
      <c r="B2609">
        <v>35.606000000000002</v>
      </c>
      <c r="C2609">
        <v>140.33500000000001</v>
      </c>
      <c r="D2609">
        <v>84.3</v>
      </c>
      <c r="E2609">
        <v>4.5999999999999996</v>
      </c>
      <c r="F2609" t="s">
        <v>211</v>
      </c>
      <c r="J2609">
        <v>1</v>
      </c>
      <c r="K2609" t="s">
        <v>212</v>
      </c>
      <c r="L2609" t="s">
        <v>10097</v>
      </c>
      <c r="M2609" t="s">
        <v>10098</v>
      </c>
      <c r="N2609" t="s">
        <v>10099</v>
      </c>
      <c r="O2609" t="s">
        <v>28</v>
      </c>
      <c r="Q2609">
        <v>10.199999999999999</v>
      </c>
      <c r="S2609">
        <v>21</v>
      </c>
      <c r="T2609" t="s">
        <v>29</v>
      </c>
      <c r="U2609" t="s">
        <v>212</v>
      </c>
      <c r="V2609" t="s">
        <v>212</v>
      </c>
    </row>
    <row r="2610" spans="1:22" x14ac:dyDescent="0.2">
      <c r="A2610" t="s">
        <v>10100</v>
      </c>
      <c r="B2610">
        <v>37.189</v>
      </c>
      <c r="C2610">
        <v>139.934</v>
      </c>
      <c r="D2610">
        <v>33</v>
      </c>
      <c r="E2610">
        <v>5.0999999999999996</v>
      </c>
      <c r="F2610" t="s">
        <v>211</v>
      </c>
      <c r="J2610">
        <v>0.96</v>
      </c>
      <c r="K2610" t="s">
        <v>212</v>
      </c>
      <c r="L2610" t="s">
        <v>10101</v>
      </c>
      <c r="M2610" t="s">
        <v>10102</v>
      </c>
      <c r="N2610" t="s">
        <v>10103</v>
      </c>
      <c r="O2610" t="s">
        <v>28</v>
      </c>
      <c r="S2610">
        <v>59</v>
      </c>
      <c r="T2610" t="s">
        <v>29</v>
      </c>
      <c r="U2610" t="s">
        <v>212</v>
      </c>
      <c r="V2610" t="s">
        <v>212</v>
      </c>
    </row>
    <row r="2611" spans="1:22" x14ac:dyDescent="0.2">
      <c r="A2611" t="s">
        <v>10104</v>
      </c>
      <c r="B2611">
        <v>36.207000000000001</v>
      </c>
      <c r="C2611">
        <v>137.684</v>
      </c>
      <c r="D2611">
        <v>10</v>
      </c>
      <c r="E2611">
        <v>4.5999999999999996</v>
      </c>
      <c r="F2611" t="s">
        <v>439</v>
      </c>
      <c r="J2611">
        <v>1.1499999999999999</v>
      </c>
      <c r="K2611" t="s">
        <v>212</v>
      </c>
      <c r="L2611" t="s">
        <v>10105</v>
      </c>
      <c r="M2611" t="s">
        <v>10106</v>
      </c>
      <c r="N2611" t="s">
        <v>10107</v>
      </c>
      <c r="O2611" t="s">
        <v>28</v>
      </c>
      <c r="S2611">
        <v>1</v>
      </c>
      <c r="T2611" t="s">
        <v>29</v>
      </c>
      <c r="U2611" t="s">
        <v>212</v>
      </c>
      <c r="V2611" t="s">
        <v>212</v>
      </c>
    </row>
    <row r="2612" spans="1:22" x14ac:dyDescent="0.2">
      <c r="A2612" t="s">
        <v>10108</v>
      </c>
      <c r="B2612">
        <v>35.927999999999997</v>
      </c>
      <c r="C2612">
        <v>141.624</v>
      </c>
      <c r="D2612">
        <v>10</v>
      </c>
      <c r="E2612">
        <v>4.5</v>
      </c>
      <c r="F2612" t="s">
        <v>211</v>
      </c>
      <c r="J2612">
        <v>1.17</v>
      </c>
      <c r="K2612" t="s">
        <v>212</v>
      </c>
      <c r="L2612" t="s">
        <v>10109</v>
      </c>
      <c r="M2612" t="s">
        <v>10110</v>
      </c>
      <c r="N2612" t="s">
        <v>581</v>
      </c>
      <c r="O2612" t="s">
        <v>28</v>
      </c>
      <c r="S2612">
        <v>3</v>
      </c>
      <c r="T2612" t="s">
        <v>29</v>
      </c>
      <c r="U2612" t="s">
        <v>212</v>
      </c>
      <c r="V2612" t="s">
        <v>212</v>
      </c>
    </row>
    <row r="2613" spans="1:22" x14ac:dyDescent="0.2">
      <c r="A2613" t="s">
        <v>10111</v>
      </c>
      <c r="B2613">
        <v>36.322000000000003</v>
      </c>
      <c r="C2613">
        <v>137.708</v>
      </c>
      <c r="D2613">
        <v>10</v>
      </c>
      <c r="E2613">
        <v>4.8</v>
      </c>
      <c r="F2613" t="s">
        <v>211</v>
      </c>
      <c r="J2613">
        <v>0.75</v>
      </c>
      <c r="K2613" t="s">
        <v>212</v>
      </c>
      <c r="L2613" t="s">
        <v>10112</v>
      </c>
      <c r="M2613" t="s">
        <v>10113</v>
      </c>
      <c r="N2613" t="s">
        <v>10114</v>
      </c>
      <c r="O2613" t="s">
        <v>28</v>
      </c>
      <c r="S2613">
        <v>1</v>
      </c>
      <c r="T2613" t="s">
        <v>29</v>
      </c>
      <c r="U2613" t="s">
        <v>212</v>
      </c>
      <c r="V2613" t="s">
        <v>212</v>
      </c>
    </row>
    <row r="2614" spans="1:22" x14ac:dyDescent="0.2">
      <c r="A2614" t="s">
        <v>10115</v>
      </c>
      <c r="B2614">
        <v>36.268000000000001</v>
      </c>
      <c r="C2614">
        <v>137.64400000000001</v>
      </c>
      <c r="D2614">
        <v>10</v>
      </c>
      <c r="E2614">
        <v>5.5</v>
      </c>
      <c r="F2614" t="s">
        <v>9281</v>
      </c>
      <c r="J2614">
        <v>1.02</v>
      </c>
      <c r="K2614" t="s">
        <v>212</v>
      </c>
      <c r="L2614" t="s">
        <v>10116</v>
      </c>
      <c r="M2614" t="s">
        <v>10117</v>
      </c>
      <c r="N2614" t="s">
        <v>10118</v>
      </c>
      <c r="O2614" t="s">
        <v>28</v>
      </c>
      <c r="T2614" t="s">
        <v>29</v>
      </c>
      <c r="U2614" t="s">
        <v>212</v>
      </c>
      <c r="V2614" t="s">
        <v>4468</v>
      </c>
    </row>
    <row r="2615" spans="1:22" x14ac:dyDescent="0.2">
      <c r="A2615" t="s">
        <v>10119</v>
      </c>
      <c r="B2615">
        <v>37.215000000000003</v>
      </c>
      <c r="C2615">
        <v>141.553</v>
      </c>
      <c r="D2615">
        <v>63.8</v>
      </c>
      <c r="E2615">
        <v>5.4</v>
      </c>
      <c r="F2615" t="s">
        <v>9281</v>
      </c>
      <c r="J2615">
        <v>0.76</v>
      </c>
      <c r="K2615" t="s">
        <v>212</v>
      </c>
      <c r="L2615" t="s">
        <v>10120</v>
      </c>
      <c r="M2615" t="s">
        <v>10121</v>
      </c>
      <c r="N2615" t="s">
        <v>3452</v>
      </c>
      <c r="O2615" t="s">
        <v>28</v>
      </c>
      <c r="Q2615">
        <v>5.6</v>
      </c>
      <c r="T2615" t="s">
        <v>29</v>
      </c>
      <c r="U2615" t="s">
        <v>212</v>
      </c>
      <c r="V2615" t="s">
        <v>4468</v>
      </c>
    </row>
    <row r="2616" spans="1:22" x14ac:dyDescent="0.2">
      <c r="A2616" t="s">
        <v>10122</v>
      </c>
      <c r="B2616">
        <v>36.207999999999998</v>
      </c>
      <c r="C2616">
        <v>137.714</v>
      </c>
      <c r="D2616">
        <v>10</v>
      </c>
      <c r="E2616">
        <v>4.5999999999999996</v>
      </c>
      <c r="F2616" t="s">
        <v>439</v>
      </c>
      <c r="J2616">
        <v>1.1200000000000001</v>
      </c>
      <c r="K2616" t="s">
        <v>212</v>
      </c>
      <c r="L2616" t="s">
        <v>10123</v>
      </c>
      <c r="M2616" t="s">
        <v>10124</v>
      </c>
      <c r="N2616" t="s">
        <v>1335</v>
      </c>
      <c r="O2616" t="s">
        <v>28</v>
      </c>
      <c r="S2616">
        <v>1</v>
      </c>
      <c r="T2616" t="s">
        <v>29</v>
      </c>
      <c r="U2616" t="s">
        <v>212</v>
      </c>
      <c r="V2616" t="s">
        <v>212</v>
      </c>
    </row>
    <row r="2617" spans="1:22" x14ac:dyDescent="0.2">
      <c r="A2617" t="s">
        <v>10125</v>
      </c>
      <c r="B2617">
        <v>34.340000000000003</v>
      </c>
      <c r="C2617">
        <v>141.05600000000001</v>
      </c>
      <c r="D2617">
        <v>56.1</v>
      </c>
      <c r="E2617">
        <v>4.8</v>
      </c>
      <c r="F2617" t="s">
        <v>211</v>
      </c>
      <c r="J2617">
        <v>0.92</v>
      </c>
      <c r="K2617" t="s">
        <v>212</v>
      </c>
      <c r="L2617" t="s">
        <v>10126</v>
      </c>
      <c r="M2617" t="s">
        <v>10127</v>
      </c>
      <c r="N2617" t="s">
        <v>9560</v>
      </c>
      <c r="O2617" t="s">
        <v>28</v>
      </c>
      <c r="Q2617">
        <v>10.8</v>
      </c>
      <c r="S2617">
        <v>24</v>
      </c>
      <c r="T2617" t="s">
        <v>29</v>
      </c>
      <c r="U2617" t="s">
        <v>212</v>
      </c>
      <c r="V2617" t="s">
        <v>212</v>
      </c>
    </row>
    <row r="2618" spans="1:22" x14ac:dyDescent="0.2">
      <c r="A2618" t="s">
        <v>10128</v>
      </c>
      <c r="B2618">
        <v>35.521999999999998</v>
      </c>
      <c r="C2618">
        <v>139.87899999999999</v>
      </c>
      <c r="D2618">
        <v>75.900000000000006</v>
      </c>
      <c r="E2618">
        <v>5.4</v>
      </c>
      <c r="F2618" t="s">
        <v>9281</v>
      </c>
      <c r="J2618">
        <v>1.05</v>
      </c>
      <c r="K2618" t="s">
        <v>212</v>
      </c>
      <c r="L2618" t="s">
        <v>10129</v>
      </c>
      <c r="M2618" t="s">
        <v>10130</v>
      </c>
      <c r="N2618" t="s">
        <v>10131</v>
      </c>
      <c r="O2618" t="s">
        <v>28</v>
      </c>
      <c r="T2618" t="s">
        <v>29</v>
      </c>
      <c r="U2618" t="s">
        <v>212</v>
      </c>
      <c r="V2618" t="s">
        <v>4468</v>
      </c>
    </row>
    <row r="2619" spans="1:22" x14ac:dyDescent="0.2">
      <c r="A2619" t="s">
        <v>10132</v>
      </c>
      <c r="B2619">
        <v>39.716000000000001</v>
      </c>
      <c r="C2619">
        <v>140.76</v>
      </c>
      <c r="D2619">
        <v>38.1</v>
      </c>
      <c r="E2619">
        <v>5.9</v>
      </c>
      <c r="F2619" t="s">
        <v>7411</v>
      </c>
      <c r="J2619">
        <v>0.84</v>
      </c>
      <c r="K2619" t="s">
        <v>212</v>
      </c>
      <c r="L2619" t="s">
        <v>10133</v>
      </c>
      <c r="M2619" t="s">
        <v>10134</v>
      </c>
      <c r="N2619" t="s">
        <v>10135</v>
      </c>
      <c r="O2619" t="s">
        <v>28</v>
      </c>
      <c r="Q2619">
        <v>4.2</v>
      </c>
      <c r="T2619" t="s">
        <v>29</v>
      </c>
      <c r="U2619" t="s">
        <v>212</v>
      </c>
      <c r="V2619" t="s">
        <v>212</v>
      </c>
    </row>
    <row r="2620" spans="1:22" x14ac:dyDescent="0.2">
      <c r="A2620" t="s">
        <v>10136</v>
      </c>
      <c r="B2620">
        <v>36.317</v>
      </c>
      <c r="C2620">
        <v>137.678</v>
      </c>
      <c r="D2620">
        <v>10</v>
      </c>
      <c r="E2620">
        <v>4.5</v>
      </c>
      <c r="F2620" t="s">
        <v>211</v>
      </c>
      <c r="J2620">
        <v>1.38</v>
      </c>
      <c r="K2620" t="s">
        <v>212</v>
      </c>
      <c r="L2620" t="s">
        <v>10137</v>
      </c>
      <c r="M2620" t="s">
        <v>10138</v>
      </c>
      <c r="N2620" t="s">
        <v>10139</v>
      </c>
      <c r="O2620" t="s">
        <v>28</v>
      </c>
      <c r="S2620">
        <v>6</v>
      </c>
      <c r="T2620" t="s">
        <v>29</v>
      </c>
      <c r="U2620" t="s">
        <v>212</v>
      </c>
      <c r="V2620" t="s">
        <v>212</v>
      </c>
    </row>
    <row r="2621" spans="1:22" x14ac:dyDescent="0.2">
      <c r="A2621" t="s">
        <v>10140</v>
      </c>
      <c r="B2621">
        <v>39.494</v>
      </c>
      <c r="C2621">
        <v>138.41900000000001</v>
      </c>
      <c r="D2621">
        <v>33</v>
      </c>
      <c r="E2621">
        <v>4.5</v>
      </c>
      <c r="F2621" t="s">
        <v>211</v>
      </c>
      <c r="J2621">
        <v>0.87</v>
      </c>
      <c r="K2621" t="s">
        <v>212</v>
      </c>
      <c r="L2621" t="s">
        <v>10141</v>
      </c>
      <c r="M2621" t="s">
        <v>10142</v>
      </c>
      <c r="N2621" t="s">
        <v>10143</v>
      </c>
      <c r="O2621" t="s">
        <v>28</v>
      </c>
      <c r="S2621">
        <v>7</v>
      </c>
      <c r="T2621" t="s">
        <v>29</v>
      </c>
      <c r="U2621" t="s">
        <v>212</v>
      </c>
      <c r="V2621" t="s">
        <v>212</v>
      </c>
    </row>
    <row r="2622" spans="1:22" x14ac:dyDescent="0.2">
      <c r="A2622" t="s">
        <v>10144</v>
      </c>
      <c r="B2622">
        <v>35.872999999999998</v>
      </c>
      <c r="C2622">
        <v>140.965</v>
      </c>
      <c r="D2622">
        <v>44.5</v>
      </c>
      <c r="E2622">
        <v>4.5999999999999996</v>
      </c>
      <c r="F2622" t="s">
        <v>211</v>
      </c>
      <c r="J2622">
        <v>1.1299999999999999</v>
      </c>
      <c r="K2622" t="s">
        <v>212</v>
      </c>
      <c r="L2622" t="s">
        <v>10145</v>
      </c>
      <c r="M2622" t="s">
        <v>10146</v>
      </c>
      <c r="N2622" t="s">
        <v>5343</v>
      </c>
      <c r="O2622" t="s">
        <v>28</v>
      </c>
      <c r="S2622">
        <v>12</v>
      </c>
      <c r="T2622" t="s">
        <v>29</v>
      </c>
      <c r="U2622" t="s">
        <v>212</v>
      </c>
      <c r="V2622" t="s">
        <v>212</v>
      </c>
    </row>
    <row r="2623" spans="1:22" x14ac:dyDescent="0.2">
      <c r="A2623" t="s">
        <v>10147</v>
      </c>
      <c r="B2623">
        <v>38.345999999999997</v>
      </c>
      <c r="C2623">
        <v>140.50800000000001</v>
      </c>
      <c r="D2623">
        <v>50.4</v>
      </c>
      <c r="E2623">
        <v>5.0999999999999996</v>
      </c>
      <c r="F2623" t="s">
        <v>211</v>
      </c>
      <c r="J2623">
        <v>0.88</v>
      </c>
      <c r="K2623" t="s">
        <v>212</v>
      </c>
      <c r="L2623" t="s">
        <v>10148</v>
      </c>
      <c r="M2623" t="s">
        <v>10149</v>
      </c>
      <c r="N2623" t="s">
        <v>10150</v>
      </c>
      <c r="O2623" t="s">
        <v>28</v>
      </c>
      <c r="Q2623">
        <v>7.1</v>
      </c>
      <c r="S2623">
        <v>57</v>
      </c>
      <c r="T2623" t="s">
        <v>29</v>
      </c>
      <c r="U2623" t="s">
        <v>212</v>
      </c>
      <c r="V2623" t="s">
        <v>212</v>
      </c>
    </row>
    <row r="2624" spans="1:22" x14ac:dyDescent="0.2">
      <c r="A2624" t="s">
        <v>10151</v>
      </c>
      <c r="B2624">
        <v>36.386000000000003</v>
      </c>
      <c r="C2624">
        <v>137.68299999999999</v>
      </c>
      <c r="D2624">
        <v>10</v>
      </c>
      <c r="E2624">
        <v>4.5999999999999996</v>
      </c>
      <c r="F2624" t="s">
        <v>211</v>
      </c>
      <c r="J2624">
        <v>0.23</v>
      </c>
      <c r="K2624" t="s">
        <v>212</v>
      </c>
      <c r="L2624" t="s">
        <v>10152</v>
      </c>
      <c r="M2624" t="s">
        <v>10153</v>
      </c>
      <c r="N2624" t="s">
        <v>10154</v>
      </c>
      <c r="O2624" t="s">
        <v>28</v>
      </c>
      <c r="S2624">
        <v>1</v>
      </c>
      <c r="T2624" t="s">
        <v>29</v>
      </c>
      <c r="U2624" t="s">
        <v>212</v>
      </c>
      <c r="V2624" t="s">
        <v>212</v>
      </c>
    </row>
    <row r="2625" spans="1:22" x14ac:dyDescent="0.2">
      <c r="A2625" t="s">
        <v>10155</v>
      </c>
      <c r="B2625">
        <v>37.484999999999999</v>
      </c>
      <c r="C2625">
        <v>141.26599999999999</v>
      </c>
      <c r="D2625">
        <v>83.6</v>
      </c>
      <c r="E2625">
        <v>4.8</v>
      </c>
      <c r="F2625" t="s">
        <v>211</v>
      </c>
      <c r="J2625">
        <v>0.83</v>
      </c>
      <c r="K2625" t="s">
        <v>212</v>
      </c>
      <c r="L2625" t="s">
        <v>10156</v>
      </c>
      <c r="M2625" t="s">
        <v>10157</v>
      </c>
      <c r="N2625" t="s">
        <v>10158</v>
      </c>
      <c r="O2625" t="s">
        <v>28</v>
      </c>
      <c r="S2625">
        <v>50</v>
      </c>
      <c r="T2625" t="s">
        <v>29</v>
      </c>
      <c r="U2625" t="s">
        <v>212</v>
      </c>
      <c r="V2625" t="s">
        <v>212</v>
      </c>
    </row>
    <row r="2626" spans="1:22" x14ac:dyDescent="0.2">
      <c r="A2626" t="s">
        <v>10159</v>
      </c>
      <c r="B2626">
        <v>40.189</v>
      </c>
      <c r="C2626">
        <v>142.53100000000001</v>
      </c>
      <c r="D2626">
        <v>47.2</v>
      </c>
      <c r="E2626">
        <v>4.5</v>
      </c>
      <c r="F2626" t="s">
        <v>211</v>
      </c>
      <c r="J2626">
        <v>1.31</v>
      </c>
      <c r="K2626" t="s">
        <v>212</v>
      </c>
      <c r="L2626" t="s">
        <v>10160</v>
      </c>
      <c r="M2626" t="s">
        <v>10161</v>
      </c>
      <c r="N2626" t="s">
        <v>6352</v>
      </c>
      <c r="O2626" t="s">
        <v>28</v>
      </c>
      <c r="Q2626">
        <v>10.7</v>
      </c>
      <c r="S2626">
        <v>10</v>
      </c>
      <c r="T2626" t="s">
        <v>29</v>
      </c>
      <c r="U2626" t="s">
        <v>212</v>
      </c>
      <c r="V2626" t="s">
        <v>212</v>
      </c>
    </row>
    <row r="2627" spans="1:22" x14ac:dyDescent="0.2">
      <c r="A2627" t="s">
        <v>10162</v>
      </c>
      <c r="B2627">
        <v>35.832000000000001</v>
      </c>
      <c r="C2627">
        <v>142.203</v>
      </c>
      <c r="D2627">
        <v>33</v>
      </c>
      <c r="E2627">
        <v>4.5</v>
      </c>
      <c r="F2627" t="s">
        <v>211</v>
      </c>
      <c r="J2627">
        <v>1.03</v>
      </c>
      <c r="K2627" t="s">
        <v>212</v>
      </c>
      <c r="L2627" t="s">
        <v>10163</v>
      </c>
      <c r="M2627" t="s">
        <v>10164</v>
      </c>
      <c r="N2627" t="s">
        <v>10165</v>
      </c>
      <c r="O2627" t="s">
        <v>28</v>
      </c>
      <c r="S2627">
        <v>9</v>
      </c>
      <c r="T2627" t="s">
        <v>29</v>
      </c>
      <c r="U2627" t="s">
        <v>212</v>
      </c>
      <c r="V2627" t="s">
        <v>212</v>
      </c>
    </row>
    <row r="2628" spans="1:22" x14ac:dyDescent="0.2">
      <c r="A2628" t="s">
        <v>10166</v>
      </c>
      <c r="B2628">
        <v>36.728999999999999</v>
      </c>
      <c r="C2628">
        <v>141.51300000000001</v>
      </c>
      <c r="D2628">
        <v>33</v>
      </c>
      <c r="E2628">
        <v>4.7</v>
      </c>
      <c r="F2628" t="s">
        <v>211</v>
      </c>
      <c r="J2628">
        <v>1.2</v>
      </c>
      <c r="K2628" t="s">
        <v>212</v>
      </c>
      <c r="L2628" t="s">
        <v>10167</v>
      </c>
      <c r="M2628" t="s">
        <v>10168</v>
      </c>
      <c r="N2628" t="s">
        <v>10169</v>
      </c>
      <c r="O2628" t="s">
        <v>28</v>
      </c>
      <c r="S2628">
        <v>13</v>
      </c>
      <c r="T2628" t="s">
        <v>29</v>
      </c>
      <c r="U2628" t="s">
        <v>212</v>
      </c>
      <c r="V2628" t="s">
        <v>212</v>
      </c>
    </row>
    <row r="2629" spans="1:22" x14ac:dyDescent="0.2">
      <c r="A2629" t="s">
        <v>10170</v>
      </c>
      <c r="B2629">
        <v>34.948999999999998</v>
      </c>
      <c r="C2629">
        <v>141.453</v>
      </c>
      <c r="D2629">
        <v>33</v>
      </c>
      <c r="E2629">
        <v>4.7</v>
      </c>
      <c r="F2629" t="s">
        <v>211</v>
      </c>
      <c r="J2629">
        <v>0.79</v>
      </c>
      <c r="K2629" t="s">
        <v>212</v>
      </c>
      <c r="L2629" t="s">
        <v>10171</v>
      </c>
      <c r="M2629" t="s">
        <v>10172</v>
      </c>
      <c r="N2629" t="s">
        <v>10173</v>
      </c>
      <c r="O2629" t="s">
        <v>28</v>
      </c>
      <c r="S2629">
        <v>4</v>
      </c>
      <c r="T2629" t="s">
        <v>29</v>
      </c>
      <c r="U2629" t="s">
        <v>212</v>
      </c>
      <c r="V2629" t="s">
        <v>212</v>
      </c>
    </row>
    <row r="2630" spans="1:22" x14ac:dyDescent="0.2">
      <c r="A2630" t="s">
        <v>10174</v>
      </c>
      <c r="B2630">
        <v>33.488999999999997</v>
      </c>
      <c r="C2630">
        <v>141.398</v>
      </c>
      <c r="D2630">
        <v>33</v>
      </c>
      <c r="E2630">
        <v>5.7</v>
      </c>
      <c r="F2630" t="s">
        <v>7411</v>
      </c>
      <c r="J2630">
        <v>1.1200000000000001</v>
      </c>
      <c r="K2630" t="s">
        <v>212</v>
      </c>
      <c r="L2630" t="s">
        <v>10175</v>
      </c>
      <c r="M2630" t="s">
        <v>10176</v>
      </c>
      <c r="N2630" t="s">
        <v>2205</v>
      </c>
      <c r="O2630" t="s">
        <v>28</v>
      </c>
      <c r="T2630" t="s">
        <v>29</v>
      </c>
      <c r="U2630" t="s">
        <v>212</v>
      </c>
      <c r="V2630" t="s">
        <v>212</v>
      </c>
    </row>
    <row r="2631" spans="1:22" x14ac:dyDescent="0.2">
      <c r="A2631" t="s">
        <v>10177</v>
      </c>
      <c r="B2631">
        <v>36.558</v>
      </c>
      <c r="C2631">
        <v>140.74199999999999</v>
      </c>
      <c r="D2631">
        <v>57.3</v>
      </c>
      <c r="E2631">
        <v>4.5999999999999996</v>
      </c>
      <c r="F2631" t="s">
        <v>211</v>
      </c>
      <c r="J2631">
        <v>0.8</v>
      </c>
      <c r="K2631" t="s">
        <v>212</v>
      </c>
      <c r="L2631" t="s">
        <v>10178</v>
      </c>
      <c r="M2631" t="s">
        <v>10179</v>
      </c>
      <c r="N2631" t="s">
        <v>10180</v>
      </c>
      <c r="O2631" t="s">
        <v>28</v>
      </c>
      <c r="Q2631">
        <v>12.3</v>
      </c>
      <c r="S2631">
        <v>2</v>
      </c>
      <c r="T2631" t="s">
        <v>29</v>
      </c>
      <c r="U2631" t="s">
        <v>212</v>
      </c>
      <c r="V2631" t="s">
        <v>212</v>
      </c>
    </row>
    <row r="2632" spans="1:22" x14ac:dyDescent="0.2">
      <c r="A2632" t="s">
        <v>10181</v>
      </c>
      <c r="B2632">
        <v>35.51</v>
      </c>
      <c r="C2632">
        <v>139.898</v>
      </c>
      <c r="D2632">
        <v>92.7</v>
      </c>
      <c r="E2632">
        <v>4.9000000000000004</v>
      </c>
      <c r="F2632" t="s">
        <v>211</v>
      </c>
      <c r="J2632">
        <v>0.77</v>
      </c>
      <c r="K2632" t="s">
        <v>212</v>
      </c>
      <c r="L2632" t="s">
        <v>10182</v>
      </c>
      <c r="M2632" t="s">
        <v>10183</v>
      </c>
      <c r="N2632" t="s">
        <v>10184</v>
      </c>
      <c r="O2632" t="s">
        <v>28</v>
      </c>
      <c r="S2632">
        <v>44</v>
      </c>
      <c r="T2632" t="s">
        <v>29</v>
      </c>
      <c r="U2632" t="s">
        <v>212</v>
      </c>
      <c r="V2632" t="s">
        <v>212</v>
      </c>
    </row>
    <row r="2633" spans="1:22" x14ac:dyDescent="0.2">
      <c r="A2633" t="s">
        <v>10185</v>
      </c>
      <c r="B2633">
        <v>35.575000000000003</v>
      </c>
      <c r="C2633">
        <v>139.755</v>
      </c>
      <c r="D2633">
        <v>100</v>
      </c>
      <c r="E2633">
        <v>4.5999999999999996</v>
      </c>
      <c r="F2633" t="s">
        <v>211</v>
      </c>
      <c r="J2633">
        <v>0.95</v>
      </c>
      <c r="K2633" t="s">
        <v>212</v>
      </c>
      <c r="L2633" t="s">
        <v>10186</v>
      </c>
      <c r="M2633" t="s">
        <v>10187</v>
      </c>
      <c r="N2633" t="s">
        <v>10188</v>
      </c>
      <c r="O2633" t="s">
        <v>28</v>
      </c>
      <c r="S2633">
        <v>1</v>
      </c>
      <c r="T2633" t="s">
        <v>29</v>
      </c>
      <c r="U2633" t="s">
        <v>212</v>
      </c>
      <c r="V2633" t="s">
        <v>212</v>
      </c>
    </row>
    <row r="2634" spans="1:22" x14ac:dyDescent="0.2">
      <c r="A2634" t="s">
        <v>10189</v>
      </c>
      <c r="B2634">
        <v>37.658000000000001</v>
      </c>
      <c r="C2634">
        <v>137.32</v>
      </c>
      <c r="D2634">
        <v>20.5</v>
      </c>
      <c r="E2634">
        <v>4.9000000000000004</v>
      </c>
      <c r="F2634" t="s">
        <v>211</v>
      </c>
      <c r="J2634">
        <v>0.85</v>
      </c>
      <c r="K2634" t="s">
        <v>212</v>
      </c>
      <c r="L2634" t="s">
        <v>10190</v>
      </c>
      <c r="M2634" t="s">
        <v>10191</v>
      </c>
      <c r="N2634" t="s">
        <v>10192</v>
      </c>
      <c r="O2634" t="s">
        <v>28</v>
      </c>
      <c r="Q2634">
        <v>13.8</v>
      </c>
      <c r="S2634">
        <v>37</v>
      </c>
      <c r="T2634" t="s">
        <v>29</v>
      </c>
      <c r="U2634" t="s">
        <v>212</v>
      </c>
      <c r="V2634" t="s">
        <v>212</v>
      </c>
    </row>
    <row r="2635" spans="1:22" x14ac:dyDescent="0.2">
      <c r="A2635" t="s">
        <v>10193</v>
      </c>
      <c r="B2635">
        <v>36.42</v>
      </c>
      <c r="C2635">
        <v>141.25700000000001</v>
      </c>
      <c r="D2635">
        <v>39.4</v>
      </c>
      <c r="E2635">
        <v>4.5999999999999996</v>
      </c>
      <c r="F2635" t="s">
        <v>211</v>
      </c>
      <c r="J2635">
        <v>1.28</v>
      </c>
      <c r="K2635" t="s">
        <v>212</v>
      </c>
      <c r="L2635" t="s">
        <v>10194</v>
      </c>
      <c r="M2635" t="s">
        <v>10195</v>
      </c>
      <c r="N2635" t="s">
        <v>10196</v>
      </c>
      <c r="O2635" t="s">
        <v>28</v>
      </c>
      <c r="S2635">
        <v>18</v>
      </c>
      <c r="T2635" t="s">
        <v>29</v>
      </c>
      <c r="U2635" t="s">
        <v>212</v>
      </c>
      <c r="V2635" t="s">
        <v>212</v>
      </c>
    </row>
    <row r="2636" spans="1:22" x14ac:dyDescent="0.2">
      <c r="A2636" t="s">
        <v>10197</v>
      </c>
      <c r="B2636">
        <v>37.978999999999999</v>
      </c>
      <c r="C2636">
        <v>141.47900000000001</v>
      </c>
      <c r="D2636">
        <v>78.900000000000006</v>
      </c>
      <c r="E2636">
        <v>5.2</v>
      </c>
      <c r="F2636" t="s">
        <v>9281</v>
      </c>
      <c r="J2636">
        <v>0.72</v>
      </c>
      <c r="K2636" t="s">
        <v>212</v>
      </c>
      <c r="L2636" t="s">
        <v>10198</v>
      </c>
      <c r="M2636" t="s">
        <v>10199</v>
      </c>
      <c r="N2636" t="s">
        <v>10200</v>
      </c>
      <c r="O2636" t="s">
        <v>28</v>
      </c>
      <c r="T2636" t="s">
        <v>29</v>
      </c>
      <c r="U2636" t="s">
        <v>212</v>
      </c>
      <c r="V2636" t="s">
        <v>4468</v>
      </c>
    </row>
    <row r="2637" spans="1:22" x14ac:dyDescent="0.2">
      <c r="A2637" t="s">
        <v>10201</v>
      </c>
      <c r="B2637">
        <v>35.993000000000002</v>
      </c>
      <c r="C2637">
        <v>141.68600000000001</v>
      </c>
      <c r="D2637">
        <v>33</v>
      </c>
      <c r="E2637">
        <v>4.5999999999999996</v>
      </c>
      <c r="F2637" t="s">
        <v>211</v>
      </c>
      <c r="J2637">
        <v>1.07</v>
      </c>
      <c r="K2637" t="s">
        <v>212</v>
      </c>
      <c r="L2637" t="s">
        <v>10202</v>
      </c>
      <c r="M2637" t="s">
        <v>10203</v>
      </c>
      <c r="N2637" t="s">
        <v>10204</v>
      </c>
      <c r="O2637" t="s">
        <v>28</v>
      </c>
      <c r="S2637">
        <v>9</v>
      </c>
      <c r="T2637" t="s">
        <v>29</v>
      </c>
      <c r="U2637" t="s">
        <v>212</v>
      </c>
      <c r="V2637" t="s">
        <v>212</v>
      </c>
    </row>
    <row r="2638" spans="1:22" x14ac:dyDescent="0.2">
      <c r="A2638" t="s">
        <v>10205</v>
      </c>
      <c r="B2638">
        <v>37.012</v>
      </c>
      <c r="C2638">
        <v>141.46</v>
      </c>
      <c r="D2638">
        <v>55.6</v>
      </c>
      <c r="E2638">
        <v>5</v>
      </c>
      <c r="F2638" t="s">
        <v>211</v>
      </c>
      <c r="J2638">
        <v>0.68</v>
      </c>
      <c r="K2638" t="s">
        <v>212</v>
      </c>
      <c r="L2638" t="s">
        <v>10206</v>
      </c>
      <c r="M2638" t="s">
        <v>10207</v>
      </c>
      <c r="N2638" t="s">
        <v>5754</v>
      </c>
      <c r="O2638" t="s">
        <v>28</v>
      </c>
      <c r="Q2638">
        <v>7.6</v>
      </c>
      <c r="S2638">
        <v>48</v>
      </c>
      <c r="T2638" t="s">
        <v>29</v>
      </c>
      <c r="U2638" t="s">
        <v>212</v>
      </c>
      <c r="V2638" t="s">
        <v>212</v>
      </c>
    </row>
    <row r="2639" spans="1:22" x14ac:dyDescent="0.2">
      <c r="A2639" t="s">
        <v>10208</v>
      </c>
      <c r="B2639">
        <v>35.595999999999997</v>
      </c>
      <c r="C2639">
        <v>140.035</v>
      </c>
      <c r="D2639">
        <v>66.900000000000006</v>
      </c>
      <c r="E2639">
        <v>4.5</v>
      </c>
      <c r="F2639" t="s">
        <v>211</v>
      </c>
      <c r="J2639">
        <v>1.3</v>
      </c>
      <c r="K2639" t="s">
        <v>212</v>
      </c>
      <c r="L2639" t="s">
        <v>10209</v>
      </c>
      <c r="M2639" t="s">
        <v>10210</v>
      </c>
      <c r="N2639" t="s">
        <v>10211</v>
      </c>
      <c r="O2639" t="s">
        <v>28</v>
      </c>
      <c r="Q2639">
        <v>13.5</v>
      </c>
      <c r="S2639">
        <v>16</v>
      </c>
      <c r="T2639" t="s">
        <v>29</v>
      </c>
      <c r="U2639" t="s">
        <v>212</v>
      </c>
      <c r="V2639" t="s">
        <v>212</v>
      </c>
    </row>
    <row r="2640" spans="1:22" x14ac:dyDescent="0.2">
      <c r="A2640" t="s">
        <v>10212</v>
      </c>
      <c r="B2640">
        <v>34.945999999999998</v>
      </c>
      <c r="C2640">
        <v>141.114</v>
      </c>
      <c r="D2640">
        <v>33</v>
      </c>
      <c r="E2640">
        <v>4.8</v>
      </c>
      <c r="F2640" t="s">
        <v>211</v>
      </c>
      <c r="J2640">
        <v>0.99</v>
      </c>
      <c r="K2640" t="s">
        <v>212</v>
      </c>
      <c r="L2640" t="s">
        <v>10213</v>
      </c>
      <c r="M2640" t="s">
        <v>10214</v>
      </c>
      <c r="N2640" t="s">
        <v>10215</v>
      </c>
      <c r="O2640" t="s">
        <v>28</v>
      </c>
      <c r="S2640">
        <v>3</v>
      </c>
      <c r="T2640" t="s">
        <v>29</v>
      </c>
      <c r="U2640" t="s">
        <v>212</v>
      </c>
      <c r="V2640" t="s">
        <v>212</v>
      </c>
    </row>
    <row r="2641" spans="1:22" x14ac:dyDescent="0.2">
      <c r="A2641" t="s">
        <v>10216</v>
      </c>
      <c r="B2641">
        <v>34.518000000000001</v>
      </c>
      <c r="C2641">
        <v>141.482</v>
      </c>
      <c r="D2641">
        <v>33</v>
      </c>
      <c r="E2641">
        <v>4.5999999999999996</v>
      </c>
      <c r="F2641" t="s">
        <v>211</v>
      </c>
      <c r="J2641">
        <v>0.92</v>
      </c>
      <c r="K2641" t="s">
        <v>212</v>
      </c>
      <c r="L2641" t="s">
        <v>10217</v>
      </c>
      <c r="M2641" t="s">
        <v>10218</v>
      </c>
      <c r="N2641" t="s">
        <v>10219</v>
      </c>
      <c r="O2641" t="s">
        <v>28</v>
      </c>
      <c r="S2641">
        <v>19</v>
      </c>
      <c r="T2641" t="s">
        <v>29</v>
      </c>
      <c r="U2641" t="s">
        <v>212</v>
      </c>
      <c r="V2641" t="s">
        <v>212</v>
      </c>
    </row>
    <row r="2642" spans="1:22" x14ac:dyDescent="0.2">
      <c r="A2642" t="s">
        <v>10220</v>
      </c>
      <c r="B2642">
        <v>35.956000000000003</v>
      </c>
      <c r="C2642">
        <v>141.28800000000001</v>
      </c>
      <c r="D2642">
        <v>38.299999999999997</v>
      </c>
      <c r="E2642">
        <v>5.2</v>
      </c>
      <c r="F2642" t="s">
        <v>9281</v>
      </c>
      <c r="J2642">
        <v>0.81</v>
      </c>
      <c r="K2642" t="s">
        <v>212</v>
      </c>
      <c r="L2642" t="s">
        <v>10221</v>
      </c>
      <c r="M2642" t="s">
        <v>10222</v>
      </c>
      <c r="N2642" t="s">
        <v>10223</v>
      </c>
      <c r="O2642" t="s">
        <v>28</v>
      </c>
      <c r="T2642" t="s">
        <v>29</v>
      </c>
      <c r="U2642" t="s">
        <v>212</v>
      </c>
      <c r="V2642" t="s">
        <v>4468</v>
      </c>
    </row>
    <row r="2643" spans="1:22" x14ac:dyDescent="0.2">
      <c r="A2643" t="s">
        <v>10224</v>
      </c>
      <c r="B2643">
        <v>34.276000000000003</v>
      </c>
      <c r="C2643">
        <v>141.14599999999999</v>
      </c>
      <c r="D2643">
        <v>33</v>
      </c>
      <c r="E2643">
        <v>4.5999999999999996</v>
      </c>
      <c r="F2643" t="s">
        <v>211</v>
      </c>
      <c r="J2643">
        <v>0.9</v>
      </c>
      <c r="K2643" t="s">
        <v>212</v>
      </c>
      <c r="L2643" t="s">
        <v>10225</v>
      </c>
      <c r="M2643" t="s">
        <v>10226</v>
      </c>
      <c r="N2643" t="s">
        <v>10227</v>
      </c>
      <c r="O2643" t="s">
        <v>28</v>
      </c>
      <c r="S2643">
        <v>6</v>
      </c>
      <c r="T2643" t="s">
        <v>29</v>
      </c>
      <c r="U2643" t="s">
        <v>212</v>
      </c>
      <c r="V2643" t="s">
        <v>212</v>
      </c>
    </row>
    <row r="2644" spans="1:22" x14ac:dyDescent="0.2">
      <c r="A2644" t="s">
        <v>10228</v>
      </c>
      <c r="B2644">
        <v>34.180999999999997</v>
      </c>
      <c r="C2644">
        <v>141.59899999999999</v>
      </c>
      <c r="D2644">
        <v>33</v>
      </c>
      <c r="E2644">
        <v>4.5</v>
      </c>
      <c r="F2644" t="s">
        <v>211</v>
      </c>
      <c r="J2644">
        <v>1.0900000000000001</v>
      </c>
      <c r="K2644" t="s">
        <v>212</v>
      </c>
      <c r="L2644" t="s">
        <v>10229</v>
      </c>
      <c r="M2644" t="s">
        <v>10230</v>
      </c>
      <c r="N2644" t="s">
        <v>2582</v>
      </c>
      <c r="O2644" t="s">
        <v>28</v>
      </c>
      <c r="S2644">
        <v>3</v>
      </c>
      <c r="T2644" t="s">
        <v>29</v>
      </c>
      <c r="U2644" t="s">
        <v>212</v>
      </c>
      <c r="V2644" t="s">
        <v>212</v>
      </c>
    </row>
    <row r="2645" spans="1:22" x14ac:dyDescent="0.2">
      <c r="A2645" t="s">
        <v>10231</v>
      </c>
      <c r="B2645">
        <v>36.173999999999999</v>
      </c>
      <c r="C2645">
        <v>141.65899999999999</v>
      </c>
      <c r="D2645">
        <v>33</v>
      </c>
      <c r="E2645">
        <v>4.5</v>
      </c>
      <c r="F2645" t="s">
        <v>211</v>
      </c>
      <c r="J2645">
        <v>1.0900000000000001</v>
      </c>
      <c r="K2645" t="s">
        <v>212</v>
      </c>
      <c r="L2645" t="s">
        <v>10232</v>
      </c>
      <c r="M2645" t="s">
        <v>10233</v>
      </c>
      <c r="N2645" t="s">
        <v>2563</v>
      </c>
      <c r="O2645" t="s">
        <v>28</v>
      </c>
      <c r="S2645">
        <v>13</v>
      </c>
      <c r="T2645" t="s">
        <v>29</v>
      </c>
      <c r="U2645" t="s">
        <v>212</v>
      </c>
      <c r="V2645" t="s">
        <v>212</v>
      </c>
    </row>
    <row r="2646" spans="1:22" x14ac:dyDescent="0.2">
      <c r="A2646" t="s">
        <v>10234</v>
      </c>
      <c r="B2646">
        <v>36.139000000000003</v>
      </c>
      <c r="C2646">
        <v>141.636</v>
      </c>
      <c r="D2646">
        <v>33</v>
      </c>
      <c r="E2646">
        <v>5.3</v>
      </c>
      <c r="F2646" t="s">
        <v>9281</v>
      </c>
      <c r="J2646">
        <v>0.82</v>
      </c>
      <c r="K2646" t="s">
        <v>212</v>
      </c>
      <c r="L2646" t="s">
        <v>10235</v>
      </c>
      <c r="M2646" t="s">
        <v>10236</v>
      </c>
      <c r="N2646" t="s">
        <v>8239</v>
      </c>
      <c r="O2646" t="s">
        <v>28</v>
      </c>
      <c r="T2646" t="s">
        <v>29</v>
      </c>
      <c r="U2646" t="s">
        <v>212</v>
      </c>
      <c r="V2646" t="s">
        <v>4468</v>
      </c>
    </row>
    <row r="2647" spans="1:22" x14ac:dyDescent="0.2">
      <c r="A2647" t="s">
        <v>10237</v>
      </c>
      <c r="B2647">
        <v>36.180999999999997</v>
      </c>
      <c r="C2647">
        <v>141.738</v>
      </c>
      <c r="D2647">
        <v>33</v>
      </c>
      <c r="E2647">
        <v>4.5</v>
      </c>
      <c r="F2647" t="s">
        <v>211</v>
      </c>
      <c r="J2647">
        <v>1.23</v>
      </c>
      <c r="K2647" t="s">
        <v>212</v>
      </c>
      <c r="L2647" t="s">
        <v>10238</v>
      </c>
      <c r="M2647" t="s">
        <v>10239</v>
      </c>
      <c r="N2647" t="s">
        <v>8383</v>
      </c>
      <c r="O2647" t="s">
        <v>28</v>
      </c>
      <c r="S2647">
        <v>5</v>
      </c>
      <c r="T2647" t="s">
        <v>29</v>
      </c>
      <c r="U2647" t="s">
        <v>212</v>
      </c>
      <c r="V2647" t="s">
        <v>212</v>
      </c>
    </row>
    <row r="2648" spans="1:22" x14ac:dyDescent="0.2">
      <c r="A2648" t="s">
        <v>10240</v>
      </c>
      <c r="B2648">
        <v>36.207999999999998</v>
      </c>
      <c r="C2648">
        <v>141.685</v>
      </c>
      <c r="D2648">
        <v>33</v>
      </c>
      <c r="E2648">
        <v>4.5</v>
      </c>
      <c r="F2648" t="s">
        <v>211</v>
      </c>
      <c r="J2648">
        <v>1.31</v>
      </c>
      <c r="K2648" t="s">
        <v>212</v>
      </c>
      <c r="L2648" t="s">
        <v>10241</v>
      </c>
      <c r="M2648" t="s">
        <v>10242</v>
      </c>
      <c r="N2648" t="s">
        <v>8360</v>
      </c>
      <c r="O2648" t="s">
        <v>28</v>
      </c>
      <c r="S2648">
        <v>8</v>
      </c>
      <c r="T2648" t="s">
        <v>29</v>
      </c>
      <c r="U2648" t="s">
        <v>212</v>
      </c>
      <c r="V2648" t="s">
        <v>212</v>
      </c>
    </row>
    <row r="2649" spans="1:22" x14ac:dyDescent="0.2">
      <c r="A2649" t="s">
        <v>10243</v>
      </c>
      <c r="B2649">
        <v>36.155000000000001</v>
      </c>
      <c r="C2649">
        <v>141.636</v>
      </c>
      <c r="D2649">
        <v>33</v>
      </c>
      <c r="E2649">
        <v>4.7</v>
      </c>
      <c r="F2649" t="s">
        <v>211</v>
      </c>
      <c r="J2649">
        <v>1.18</v>
      </c>
      <c r="K2649" t="s">
        <v>212</v>
      </c>
      <c r="L2649" t="s">
        <v>10244</v>
      </c>
      <c r="M2649" t="s">
        <v>10245</v>
      </c>
      <c r="N2649" t="s">
        <v>3564</v>
      </c>
      <c r="O2649" t="s">
        <v>28</v>
      </c>
      <c r="S2649">
        <v>9</v>
      </c>
      <c r="T2649" t="s">
        <v>29</v>
      </c>
      <c r="U2649" t="s">
        <v>212</v>
      </c>
      <c r="V2649" t="s">
        <v>212</v>
      </c>
    </row>
    <row r="2650" spans="1:22" x14ac:dyDescent="0.2">
      <c r="A2650" t="s">
        <v>10246</v>
      </c>
      <c r="B2650">
        <v>35.932000000000002</v>
      </c>
      <c r="C2650">
        <v>136.708</v>
      </c>
      <c r="D2650">
        <v>33</v>
      </c>
      <c r="E2650">
        <v>4.5</v>
      </c>
      <c r="F2650" t="s">
        <v>211</v>
      </c>
      <c r="J2650">
        <v>0.99</v>
      </c>
      <c r="K2650" t="s">
        <v>212</v>
      </c>
      <c r="L2650" t="s">
        <v>10247</v>
      </c>
      <c r="M2650" t="s">
        <v>10248</v>
      </c>
      <c r="N2650" t="s">
        <v>10249</v>
      </c>
      <c r="O2650" t="s">
        <v>28</v>
      </c>
      <c r="S2650">
        <v>14</v>
      </c>
      <c r="T2650" t="s">
        <v>29</v>
      </c>
      <c r="U2650" t="s">
        <v>212</v>
      </c>
      <c r="V2650" t="s">
        <v>212</v>
      </c>
    </row>
    <row r="2651" spans="1:22" x14ac:dyDescent="0.2">
      <c r="A2651" t="s">
        <v>10250</v>
      </c>
      <c r="B2651">
        <v>36.988</v>
      </c>
      <c r="C2651">
        <v>141.19900000000001</v>
      </c>
      <c r="D2651">
        <v>48.2</v>
      </c>
      <c r="E2651">
        <v>4.7</v>
      </c>
      <c r="F2651" t="s">
        <v>211</v>
      </c>
      <c r="J2651">
        <v>0.9</v>
      </c>
      <c r="K2651" t="s">
        <v>212</v>
      </c>
      <c r="L2651" t="s">
        <v>10251</v>
      </c>
      <c r="M2651" t="s">
        <v>10252</v>
      </c>
      <c r="N2651" t="s">
        <v>10253</v>
      </c>
      <c r="O2651" t="s">
        <v>28</v>
      </c>
      <c r="Q2651">
        <v>12.1</v>
      </c>
      <c r="S2651">
        <v>23</v>
      </c>
      <c r="T2651" t="s">
        <v>29</v>
      </c>
      <c r="U2651" t="s">
        <v>212</v>
      </c>
      <c r="V2651" t="s">
        <v>212</v>
      </c>
    </row>
    <row r="2652" spans="1:22" x14ac:dyDescent="0.2">
      <c r="A2652" t="s">
        <v>10254</v>
      </c>
      <c r="B2652">
        <v>38.649000000000001</v>
      </c>
      <c r="C2652">
        <v>142.904</v>
      </c>
      <c r="D2652">
        <v>33</v>
      </c>
      <c r="E2652">
        <v>5.8</v>
      </c>
      <c r="F2652" t="s">
        <v>9281</v>
      </c>
      <c r="J2652">
        <v>0.87</v>
      </c>
      <c r="K2652" t="s">
        <v>212</v>
      </c>
      <c r="L2652" t="s">
        <v>10255</v>
      </c>
      <c r="M2652" t="s">
        <v>10256</v>
      </c>
      <c r="N2652" t="s">
        <v>2862</v>
      </c>
      <c r="O2652" t="s">
        <v>28</v>
      </c>
      <c r="T2652" t="s">
        <v>29</v>
      </c>
      <c r="U2652" t="s">
        <v>212</v>
      </c>
      <c r="V2652" t="s">
        <v>4468</v>
      </c>
    </row>
    <row r="2653" spans="1:22" x14ac:dyDescent="0.2">
      <c r="A2653" t="s">
        <v>10257</v>
      </c>
      <c r="B2653">
        <v>33.665999999999997</v>
      </c>
      <c r="C2653">
        <v>138.32599999999999</v>
      </c>
      <c r="D2653">
        <v>283.89999999999998</v>
      </c>
      <c r="E2653">
        <v>4.7</v>
      </c>
      <c r="F2653" t="s">
        <v>211</v>
      </c>
      <c r="J2653">
        <v>0.81</v>
      </c>
      <c r="K2653" t="s">
        <v>212</v>
      </c>
      <c r="L2653" t="s">
        <v>10258</v>
      </c>
      <c r="M2653" t="s">
        <v>10259</v>
      </c>
      <c r="N2653" t="s">
        <v>10260</v>
      </c>
      <c r="O2653" t="s">
        <v>28</v>
      </c>
      <c r="Q2653">
        <v>4.5999999999999996</v>
      </c>
      <c r="S2653">
        <v>58</v>
      </c>
      <c r="T2653" t="s">
        <v>29</v>
      </c>
      <c r="U2653" t="s">
        <v>212</v>
      </c>
      <c r="V2653" t="s">
        <v>212</v>
      </c>
    </row>
    <row r="2654" spans="1:22" x14ac:dyDescent="0.2">
      <c r="A2654" t="s">
        <v>10261</v>
      </c>
      <c r="B2654">
        <v>36.241999999999997</v>
      </c>
      <c r="C2654">
        <v>137.92400000000001</v>
      </c>
      <c r="D2654">
        <v>10</v>
      </c>
      <c r="E2654">
        <v>4.9000000000000004</v>
      </c>
      <c r="F2654" t="s">
        <v>211</v>
      </c>
      <c r="J2654">
        <v>1.01</v>
      </c>
      <c r="K2654" t="s">
        <v>212</v>
      </c>
      <c r="L2654" t="s">
        <v>10262</v>
      </c>
      <c r="M2654" t="s">
        <v>10263</v>
      </c>
      <c r="N2654" t="s">
        <v>10264</v>
      </c>
      <c r="O2654" t="s">
        <v>28</v>
      </c>
      <c r="S2654">
        <v>32</v>
      </c>
      <c r="T2654" t="s">
        <v>29</v>
      </c>
      <c r="U2654" t="s">
        <v>212</v>
      </c>
      <c r="V2654" t="s">
        <v>212</v>
      </c>
    </row>
    <row r="2655" spans="1:22" x14ac:dyDescent="0.2">
      <c r="A2655" t="s">
        <v>10265</v>
      </c>
      <c r="B2655">
        <v>37.148000000000003</v>
      </c>
      <c r="C2655">
        <v>141.339</v>
      </c>
      <c r="D2655">
        <v>43.8</v>
      </c>
      <c r="E2655">
        <v>5.3</v>
      </c>
      <c r="F2655" t="s">
        <v>9281</v>
      </c>
      <c r="J2655">
        <v>0.74</v>
      </c>
      <c r="K2655" t="s">
        <v>212</v>
      </c>
      <c r="L2655" t="s">
        <v>10266</v>
      </c>
      <c r="M2655" t="s">
        <v>10267</v>
      </c>
      <c r="N2655" t="s">
        <v>5857</v>
      </c>
      <c r="O2655" t="s">
        <v>28</v>
      </c>
      <c r="T2655" t="s">
        <v>29</v>
      </c>
      <c r="U2655" t="s">
        <v>212</v>
      </c>
      <c r="V2655" t="s">
        <v>4468</v>
      </c>
    </row>
    <row r="2656" spans="1:22" x14ac:dyDescent="0.2">
      <c r="A2656" t="s">
        <v>10268</v>
      </c>
      <c r="B2656">
        <v>38.442</v>
      </c>
      <c r="C2656">
        <v>143.125</v>
      </c>
      <c r="D2656">
        <v>33</v>
      </c>
      <c r="E2656">
        <v>4.8</v>
      </c>
      <c r="F2656" t="s">
        <v>211</v>
      </c>
      <c r="J2656">
        <v>1.07</v>
      </c>
      <c r="K2656" t="s">
        <v>212</v>
      </c>
      <c r="L2656" t="s">
        <v>10269</v>
      </c>
      <c r="M2656" t="s">
        <v>10270</v>
      </c>
      <c r="N2656" t="s">
        <v>10271</v>
      </c>
      <c r="O2656" t="s">
        <v>28</v>
      </c>
      <c r="S2656">
        <v>12</v>
      </c>
      <c r="T2656" t="s">
        <v>29</v>
      </c>
      <c r="U2656" t="s">
        <v>212</v>
      </c>
      <c r="V2656" t="s">
        <v>212</v>
      </c>
    </row>
    <row r="2657" spans="1:22" x14ac:dyDescent="0.2">
      <c r="A2657" t="s">
        <v>10272</v>
      </c>
      <c r="B2657">
        <v>35.51</v>
      </c>
      <c r="C2657">
        <v>141.81800000000001</v>
      </c>
      <c r="D2657">
        <v>33</v>
      </c>
      <c r="E2657">
        <v>5.5</v>
      </c>
      <c r="F2657" t="s">
        <v>9281</v>
      </c>
      <c r="J2657">
        <v>1.32</v>
      </c>
      <c r="K2657" t="s">
        <v>212</v>
      </c>
      <c r="L2657" t="s">
        <v>10273</v>
      </c>
      <c r="M2657" t="s">
        <v>10274</v>
      </c>
      <c r="N2657" t="s">
        <v>581</v>
      </c>
      <c r="O2657" t="s">
        <v>28</v>
      </c>
      <c r="T2657" t="s">
        <v>29</v>
      </c>
      <c r="U2657" t="s">
        <v>212</v>
      </c>
      <c r="V2657" t="s">
        <v>4468</v>
      </c>
    </row>
    <row r="2658" spans="1:22" x14ac:dyDescent="0.2">
      <c r="A2658" t="s">
        <v>10275</v>
      </c>
      <c r="B2658">
        <v>35.380000000000003</v>
      </c>
      <c r="C2658">
        <v>142.09399999999999</v>
      </c>
      <c r="D2658">
        <v>33</v>
      </c>
      <c r="E2658">
        <v>5.3</v>
      </c>
      <c r="F2658" t="s">
        <v>9281</v>
      </c>
      <c r="J2658">
        <v>1.21</v>
      </c>
      <c r="K2658" t="s">
        <v>212</v>
      </c>
      <c r="L2658" t="s">
        <v>10276</v>
      </c>
      <c r="M2658" t="s">
        <v>10277</v>
      </c>
      <c r="N2658" t="s">
        <v>10278</v>
      </c>
      <c r="O2658" t="s">
        <v>28</v>
      </c>
      <c r="T2658" t="s">
        <v>29</v>
      </c>
      <c r="U2658" t="s">
        <v>212</v>
      </c>
      <c r="V2658" t="s">
        <v>4468</v>
      </c>
    </row>
    <row r="2659" spans="1:22" x14ac:dyDescent="0.2">
      <c r="A2659" t="s">
        <v>10279</v>
      </c>
      <c r="B2659">
        <v>35.597000000000001</v>
      </c>
      <c r="C2659">
        <v>142.02199999999999</v>
      </c>
      <c r="D2659">
        <v>33</v>
      </c>
      <c r="E2659">
        <v>4.5999999999999996</v>
      </c>
      <c r="F2659" t="s">
        <v>211</v>
      </c>
      <c r="J2659">
        <v>1.07</v>
      </c>
      <c r="K2659" t="s">
        <v>212</v>
      </c>
      <c r="L2659" t="s">
        <v>10280</v>
      </c>
      <c r="M2659" t="s">
        <v>10281</v>
      </c>
      <c r="N2659" t="s">
        <v>10282</v>
      </c>
      <c r="O2659" t="s">
        <v>28</v>
      </c>
      <c r="S2659">
        <v>22</v>
      </c>
      <c r="T2659" t="s">
        <v>29</v>
      </c>
      <c r="U2659" t="s">
        <v>212</v>
      </c>
      <c r="V2659" t="s">
        <v>212</v>
      </c>
    </row>
    <row r="2660" spans="1:22" x14ac:dyDescent="0.2">
      <c r="A2660" t="s">
        <v>10283</v>
      </c>
      <c r="B2660">
        <v>39.151000000000003</v>
      </c>
      <c r="C2660">
        <v>139.86699999999999</v>
      </c>
      <c r="D2660">
        <v>33.9</v>
      </c>
      <c r="E2660">
        <v>5.3</v>
      </c>
      <c r="F2660" t="s">
        <v>9281</v>
      </c>
      <c r="J2660">
        <v>0.82</v>
      </c>
      <c r="K2660" t="s">
        <v>212</v>
      </c>
      <c r="L2660" t="s">
        <v>10284</v>
      </c>
      <c r="M2660" t="s">
        <v>10285</v>
      </c>
      <c r="N2660" t="s">
        <v>10286</v>
      </c>
      <c r="O2660" t="s">
        <v>28</v>
      </c>
      <c r="Q2660">
        <v>7.3</v>
      </c>
      <c r="T2660" t="s">
        <v>29</v>
      </c>
      <c r="U2660" t="s">
        <v>212</v>
      </c>
      <c r="V2660" t="s">
        <v>4468</v>
      </c>
    </row>
    <row r="2661" spans="1:22" x14ac:dyDescent="0.2">
      <c r="A2661" t="s">
        <v>10287</v>
      </c>
      <c r="B2661">
        <v>35.591999999999999</v>
      </c>
      <c r="C2661">
        <v>141.751</v>
      </c>
      <c r="D2661">
        <v>33</v>
      </c>
      <c r="E2661">
        <v>5.9</v>
      </c>
      <c r="F2661" t="s">
        <v>9281</v>
      </c>
      <c r="J2661">
        <v>0.86</v>
      </c>
      <c r="K2661" t="s">
        <v>212</v>
      </c>
      <c r="L2661" t="s">
        <v>10288</v>
      </c>
      <c r="M2661" t="s">
        <v>10289</v>
      </c>
      <c r="N2661" t="s">
        <v>10290</v>
      </c>
      <c r="O2661" t="s">
        <v>28</v>
      </c>
      <c r="T2661" t="s">
        <v>29</v>
      </c>
      <c r="U2661" t="s">
        <v>212</v>
      </c>
      <c r="V2661" t="s">
        <v>4468</v>
      </c>
    </row>
    <row r="2662" spans="1:22" x14ac:dyDescent="0.2">
      <c r="A2662" t="s">
        <v>10291</v>
      </c>
      <c r="B2662">
        <v>37.234999999999999</v>
      </c>
      <c r="C2662">
        <v>141.99600000000001</v>
      </c>
      <c r="D2662">
        <v>33</v>
      </c>
      <c r="E2662">
        <v>4.5</v>
      </c>
      <c r="F2662" t="s">
        <v>211</v>
      </c>
      <c r="J2662">
        <v>0.28000000000000003</v>
      </c>
      <c r="K2662" t="s">
        <v>212</v>
      </c>
      <c r="L2662" t="s">
        <v>10292</v>
      </c>
      <c r="M2662" t="s">
        <v>10293</v>
      </c>
      <c r="N2662" t="s">
        <v>10294</v>
      </c>
      <c r="O2662" t="s">
        <v>28</v>
      </c>
      <c r="S2662">
        <v>1</v>
      </c>
      <c r="T2662" t="s">
        <v>29</v>
      </c>
      <c r="U2662" t="s">
        <v>212</v>
      </c>
      <c r="V2662" t="s">
        <v>212</v>
      </c>
    </row>
    <row r="2663" spans="1:22" x14ac:dyDescent="0.2">
      <c r="A2663" t="s">
        <v>10295</v>
      </c>
      <c r="B2663">
        <v>36.186999999999998</v>
      </c>
      <c r="C2663">
        <v>139.37899999999999</v>
      </c>
      <c r="D2663">
        <v>151.6</v>
      </c>
      <c r="E2663">
        <v>4.5</v>
      </c>
      <c r="F2663" t="s">
        <v>211</v>
      </c>
      <c r="J2663">
        <v>1.02</v>
      </c>
      <c r="K2663" t="s">
        <v>212</v>
      </c>
      <c r="L2663" t="s">
        <v>10296</v>
      </c>
      <c r="M2663" t="s">
        <v>10297</v>
      </c>
      <c r="N2663" t="s">
        <v>10298</v>
      </c>
      <c r="O2663" t="s">
        <v>28</v>
      </c>
      <c r="Q2663">
        <v>7.9</v>
      </c>
      <c r="S2663">
        <v>5</v>
      </c>
      <c r="T2663" t="s">
        <v>29</v>
      </c>
      <c r="U2663" t="s">
        <v>212</v>
      </c>
      <c r="V2663" t="s">
        <v>212</v>
      </c>
    </row>
    <row r="2664" spans="1:22" x14ac:dyDescent="0.2">
      <c r="A2664" t="s">
        <v>10299</v>
      </c>
      <c r="B2664">
        <v>39.618000000000002</v>
      </c>
      <c r="C2664">
        <v>141.87100000000001</v>
      </c>
      <c r="D2664">
        <v>49.4</v>
      </c>
      <c r="E2664">
        <v>4.5999999999999996</v>
      </c>
      <c r="F2664" t="s">
        <v>211</v>
      </c>
      <c r="J2664">
        <v>1.36</v>
      </c>
      <c r="K2664" t="s">
        <v>212</v>
      </c>
      <c r="L2664" t="s">
        <v>10300</v>
      </c>
      <c r="M2664" t="s">
        <v>10301</v>
      </c>
      <c r="N2664" t="s">
        <v>10302</v>
      </c>
      <c r="O2664" t="s">
        <v>28</v>
      </c>
      <c r="Q2664">
        <v>14.4</v>
      </c>
      <c r="S2664">
        <v>19</v>
      </c>
      <c r="T2664" t="s">
        <v>29</v>
      </c>
      <c r="U2664" t="s">
        <v>212</v>
      </c>
      <c r="V2664" t="s">
        <v>212</v>
      </c>
    </row>
    <row r="2665" spans="1:22" x14ac:dyDescent="0.2">
      <c r="A2665" t="s">
        <v>10303</v>
      </c>
      <c r="B2665">
        <v>34.131</v>
      </c>
      <c r="C2665">
        <v>139.09100000000001</v>
      </c>
      <c r="D2665">
        <v>33</v>
      </c>
      <c r="E2665">
        <v>5.0999999999999996</v>
      </c>
      <c r="F2665" t="s">
        <v>211</v>
      </c>
      <c r="J2665">
        <v>0.8</v>
      </c>
      <c r="K2665" t="s">
        <v>212</v>
      </c>
      <c r="L2665" t="s">
        <v>10304</v>
      </c>
      <c r="M2665" t="s">
        <v>10305</v>
      </c>
      <c r="N2665" t="s">
        <v>10306</v>
      </c>
      <c r="O2665" t="s">
        <v>28</v>
      </c>
      <c r="S2665">
        <v>63</v>
      </c>
      <c r="T2665" t="s">
        <v>29</v>
      </c>
      <c r="U2665" t="s">
        <v>212</v>
      </c>
      <c r="V2665" t="s">
        <v>212</v>
      </c>
    </row>
    <row r="2666" spans="1:22" x14ac:dyDescent="0.2">
      <c r="A2666" t="s">
        <v>10307</v>
      </c>
      <c r="B2666">
        <v>34.067</v>
      </c>
      <c r="C2666">
        <v>139.13999999999999</v>
      </c>
      <c r="D2666">
        <v>33</v>
      </c>
      <c r="E2666">
        <v>4.5</v>
      </c>
      <c r="F2666" t="s">
        <v>211</v>
      </c>
      <c r="J2666">
        <v>1.39</v>
      </c>
      <c r="K2666" t="s">
        <v>212</v>
      </c>
      <c r="L2666" t="s">
        <v>10308</v>
      </c>
      <c r="M2666" t="s">
        <v>10309</v>
      </c>
      <c r="N2666" t="s">
        <v>10310</v>
      </c>
      <c r="O2666" t="s">
        <v>28</v>
      </c>
      <c r="S2666">
        <v>2</v>
      </c>
      <c r="T2666" t="s">
        <v>29</v>
      </c>
      <c r="U2666" t="s">
        <v>212</v>
      </c>
      <c r="V2666" t="s">
        <v>212</v>
      </c>
    </row>
    <row r="2667" spans="1:22" x14ac:dyDescent="0.2">
      <c r="A2667" t="s">
        <v>10311</v>
      </c>
      <c r="B2667">
        <v>33.154000000000003</v>
      </c>
      <c r="C2667">
        <v>138.209</v>
      </c>
      <c r="D2667">
        <v>299.10000000000002</v>
      </c>
      <c r="E2667">
        <v>4.5</v>
      </c>
      <c r="F2667" t="s">
        <v>211</v>
      </c>
      <c r="J2667">
        <v>0.9</v>
      </c>
      <c r="K2667" t="s">
        <v>212</v>
      </c>
      <c r="L2667" t="s">
        <v>10312</v>
      </c>
      <c r="M2667" t="s">
        <v>10313</v>
      </c>
      <c r="N2667" t="s">
        <v>10314</v>
      </c>
      <c r="O2667" t="s">
        <v>28</v>
      </c>
      <c r="Q2667">
        <v>5.2</v>
      </c>
      <c r="S2667">
        <v>37</v>
      </c>
      <c r="T2667" t="s">
        <v>29</v>
      </c>
      <c r="U2667" t="s">
        <v>212</v>
      </c>
      <c r="V2667" t="s">
        <v>212</v>
      </c>
    </row>
    <row r="2668" spans="1:22" x14ac:dyDescent="0.2">
      <c r="A2668" t="s">
        <v>10315</v>
      </c>
      <c r="B2668">
        <v>35.213000000000001</v>
      </c>
      <c r="C2668">
        <v>135.82</v>
      </c>
      <c r="D2668">
        <v>33</v>
      </c>
      <c r="E2668">
        <v>5.0999999999999996</v>
      </c>
      <c r="F2668" t="s">
        <v>211</v>
      </c>
      <c r="J2668">
        <v>0.88</v>
      </c>
      <c r="K2668" t="s">
        <v>212</v>
      </c>
      <c r="L2668" t="s">
        <v>10316</v>
      </c>
      <c r="M2668" t="s">
        <v>10317</v>
      </c>
      <c r="N2668" t="s">
        <v>10318</v>
      </c>
      <c r="O2668" t="s">
        <v>28</v>
      </c>
      <c r="S2668">
        <v>66</v>
      </c>
      <c r="T2668" t="s">
        <v>29</v>
      </c>
      <c r="U2668" t="s">
        <v>212</v>
      </c>
      <c r="V2668" t="s">
        <v>212</v>
      </c>
    </row>
    <row r="2669" spans="1:22" x14ac:dyDescent="0.2">
      <c r="A2669" t="s">
        <v>10319</v>
      </c>
      <c r="B2669">
        <v>40.174999999999997</v>
      </c>
      <c r="C2669">
        <v>142.285</v>
      </c>
      <c r="D2669">
        <v>46.8</v>
      </c>
      <c r="E2669">
        <v>4.7</v>
      </c>
      <c r="F2669" t="s">
        <v>211</v>
      </c>
      <c r="J2669">
        <v>1.23</v>
      </c>
      <c r="K2669" t="s">
        <v>212</v>
      </c>
      <c r="L2669" t="s">
        <v>10320</v>
      </c>
      <c r="M2669" t="s">
        <v>10321</v>
      </c>
      <c r="N2669" t="s">
        <v>1073</v>
      </c>
      <c r="O2669" t="s">
        <v>28</v>
      </c>
      <c r="S2669">
        <v>15</v>
      </c>
      <c r="T2669" t="s">
        <v>29</v>
      </c>
      <c r="U2669" t="s">
        <v>212</v>
      </c>
      <c r="V2669" t="s">
        <v>212</v>
      </c>
    </row>
    <row r="2670" spans="1:22" x14ac:dyDescent="0.2">
      <c r="A2670" t="s">
        <v>10322</v>
      </c>
      <c r="B2670">
        <v>33.256</v>
      </c>
      <c r="C2670">
        <v>141.34200000000001</v>
      </c>
      <c r="D2670">
        <v>33</v>
      </c>
      <c r="E2670">
        <v>5.3</v>
      </c>
      <c r="F2670" t="s">
        <v>9281</v>
      </c>
      <c r="J2670">
        <v>1.06</v>
      </c>
      <c r="K2670" t="s">
        <v>212</v>
      </c>
      <c r="L2670" t="s">
        <v>10323</v>
      </c>
      <c r="M2670" t="s">
        <v>10324</v>
      </c>
      <c r="N2670" t="s">
        <v>10325</v>
      </c>
      <c r="O2670" t="s">
        <v>28</v>
      </c>
      <c r="T2670" t="s">
        <v>29</v>
      </c>
      <c r="U2670" t="s">
        <v>212</v>
      </c>
      <c r="V2670" t="s">
        <v>4468</v>
      </c>
    </row>
    <row r="2671" spans="1:22" x14ac:dyDescent="0.2">
      <c r="A2671" t="s">
        <v>10326</v>
      </c>
      <c r="B2671">
        <v>36.396999999999998</v>
      </c>
      <c r="C2671">
        <v>140.46899999999999</v>
      </c>
      <c r="D2671">
        <v>82.9</v>
      </c>
      <c r="E2671">
        <v>5.2</v>
      </c>
      <c r="F2671" t="s">
        <v>9281</v>
      </c>
      <c r="J2671">
        <v>0.67</v>
      </c>
      <c r="K2671" t="s">
        <v>212</v>
      </c>
      <c r="L2671" t="s">
        <v>10327</v>
      </c>
      <c r="M2671" t="s">
        <v>10328</v>
      </c>
      <c r="N2671" t="s">
        <v>10329</v>
      </c>
      <c r="O2671" t="s">
        <v>28</v>
      </c>
      <c r="Q2671">
        <v>6.7</v>
      </c>
      <c r="T2671" t="s">
        <v>29</v>
      </c>
      <c r="U2671" t="s">
        <v>212</v>
      </c>
      <c r="V2671" t="s">
        <v>4468</v>
      </c>
    </row>
    <row r="2672" spans="1:22" x14ac:dyDescent="0.2">
      <c r="A2672" t="s">
        <v>10330</v>
      </c>
      <c r="B2672">
        <v>34.061</v>
      </c>
      <c r="C2672">
        <v>138.899</v>
      </c>
      <c r="D2672">
        <v>39.700000000000003</v>
      </c>
      <c r="E2672">
        <v>4.8</v>
      </c>
      <c r="F2672" t="s">
        <v>211</v>
      </c>
      <c r="J2672">
        <v>1.01</v>
      </c>
      <c r="K2672" t="s">
        <v>212</v>
      </c>
      <c r="L2672" t="s">
        <v>10331</v>
      </c>
      <c r="M2672" t="s">
        <v>10332</v>
      </c>
      <c r="N2672" t="s">
        <v>9169</v>
      </c>
      <c r="O2672" t="s">
        <v>28</v>
      </c>
      <c r="Q2672">
        <v>9.5</v>
      </c>
      <c r="S2672">
        <v>34</v>
      </c>
      <c r="T2672" t="s">
        <v>29</v>
      </c>
      <c r="U2672" t="s">
        <v>212</v>
      </c>
      <c r="V2672" t="s">
        <v>212</v>
      </c>
    </row>
    <row r="2673" spans="1:22" x14ac:dyDescent="0.2">
      <c r="A2673" t="s">
        <v>10333</v>
      </c>
      <c r="B2673">
        <v>40.24</v>
      </c>
      <c r="C2673">
        <v>142.38499999999999</v>
      </c>
      <c r="D2673">
        <v>45.5</v>
      </c>
      <c r="E2673">
        <v>4.5</v>
      </c>
      <c r="F2673" t="s">
        <v>211</v>
      </c>
      <c r="J2673">
        <v>1.1000000000000001</v>
      </c>
      <c r="K2673" t="s">
        <v>212</v>
      </c>
      <c r="L2673" t="s">
        <v>10334</v>
      </c>
      <c r="M2673" t="s">
        <v>10335</v>
      </c>
      <c r="N2673" t="s">
        <v>8852</v>
      </c>
      <c r="O2673" t="s">
        <v>28</v>
      </c>
      <c r="S2673">
        <v>14</v>
      </c>
      <c r="T2673" t="s">
        <v>29</v>
      </c>
      <c r="U2673" t="s">
        <v>212</v>
      </c>
      <c r="V2673" t="s">
        <v>212</v>
      </c>
    </row>
    <row r="2674" spans="1:22" x14ac:dyDescent="0.2">
      <c r="A2674" t="s">
        <v>10336</v>
      </c>
      <c r="B2674">
        <v>37.219000000000001</v>
      </c>
      <c r="C2674">
        <v>142.23599999999999</v>
      </c>
      <c r="D2674">
        <v>33</v>
      </c>
      <c r="E2674">
        <v>4.5</v>
      </c>
      <c r="F2674" t="s">
        <v>211</v>
      </c>
      <c r="J2674">
        <v>1.02</v>
      </c>
      <c r="K2674" t="s">
        <v>212</v>
      </c>
      <c r="L2674" t="s">
        <v>10337</v>
      </c>
      <c r="M2674" t="s">
        <v>10338</v>
      </c>
      <c r="N2674" t="s">
        <v>2256</v>
      </c>
      <c r="O2674" t="s">
        <v>28</v>
      </c>
      <c r="S2674">
        <v>14</v>
      </c>
      <c r="T2674" t="s">
        <v>29</v>
      </c>
      <c r="U2674" t="s">
        <v>212</v>
      </c>
      <c r="V2674" t="s">
        <v>212</v>
      </c>
    </row>
    <row r="2675" spans="1:22" x14ac:dyDescent="0.2">
      <c r="A2675" t="s">
        <v>10339</v>
      </c>
      <c r="B2675">
        <v>33.148000000000003</v>
      </c>
      <c r="C2675">
        <v>141.48599999999999</v>
      </c>
      <c r="D2675">
        <v>33</v>
      </c>
      <c r="E2675">
        <v>4.5999999999999996</v>
      </c>
      <c r="F2675" t="s">
        <v>211</v>
      </c>
      <c r="J2675">
        <v>0.83</v>
      </c>
      <c r="K2675" t="s">
        <v>212</v>
      </c>
      <c r="L2675" t="s">
        <v>10340</v>
      </c>
      <c r="M2675" t="s">
        <v>10341</v>
      </c>
      <c r="N2675" t="s">
        <v>10342</v>
      </c>
      <c r="O2675" t="s">
        <v>28</v>
      </c>
      <c r="S2675">
        <v>6</v>
      </c>
      <c r="T2675" t="s">
        <v>29</v>
      </c>
      <c r="U2675" t="s">
        <v>212</v>
      </c>
      <c r="V2675" t="s">
        <v>212</v>
      </c>
    </row>
    <row r="2676" spans="1:22" x14ac:dyDescent="0.2">
      <c r="A2676" t="s">
        <v>10343</v>
      </c>
      <c r="B2676">
        <v>39.017000000000003</v>
      </c>
      <c r="C2676">
        <v>140.76900000000001</v>
      </c>
      <c r="D2676">
        <v>33</v>
      </c>
      <c r="E2676">
        <v>4.7</v>
      </c>
      <c r="F2676" t="s">
        <v>211</v>
      </c>
      <c r="J2676">
        <v>0.81</v>
      </c>
      <c r="K2676" t="s">
        <v>212</v>
      </c>
      <c r="L2676" t="s">
        <v>10344</v>
      </c>
      <c r="M2676" t="s">
        <v>10345</v>
      </c>
      <c r="N2676" t="s">
        <v>10346</v>
      </c>
      <c r="O2676" t="s">
        <v>28</v>
      </c>
      <c r="S2676">
        <v>39</v>
      </c>
      <c r="T2676" t="s">
        <v>29</v>
      </c>
      <c r="U2676" t="s">
        <v>212</v>
      </c>
      <c r="V2676" t="s">
        <v>212</v>
      </c>
    </row>
    <row r="2677" spans="1:22" x14ac:dyDescent="0.2">
      <c r="A2677" t="s">
        <v>10347</v>
      </c>
      <c r="B2677">
        <v>34.192</v>
      </c>
      <c r="C2677">
        <v>139.46</v>
      </c>
      <c r="D2677">
        <v>129.30000000000001</v>
      </c>
      <c r="E2677">
        <v>4.8</v>
      </c>
      <c r="F2677" t="s">
        <v>211</v>
      </c>
      <c r="J2677">
        <v>0.79</v>
      </c>
      <c r="K2677" t="s">
        <v>212</v>
      </c>
      <c r="L2677" t="s">
        <v>10348</v>
      </c>
      <c r="M2677" t="s">
        <v>10349</v>
      </c>
      <c r="N2677" t="s">
        <v>10350</v>
      </c>
      <c r="O2677" t="s">
        <v>28</v>
      </c>
      <c r="S2677">
        <v>74</v>
      </c>
      <c r="T2677" t="s">
        <v>29</v>
      </c>
      <c r="U2677" t="s">
        <v>212</v>
      </c>
      <c r="V2677" t="s">
        <v>212</v>
      </c>
    </row>
    <row r="2678" spans="1:22" x14ac:dyDescent="0.2">
      <c r="A2678" t="s">
        <v>10351</v>
      </c>
      <c r="B2678">
        <v>35.432000000000002</v>
      </c>
      <c r="C2678">
        <v>140.12299999999999</v>
      </c>
      <c r="D2678">
        <v>103.4</v>
      </c>
      <c r="E2678">
        <v>4.5999999999999996</v>
      </c>
      <c r="F2678" t="s">
        <v>211</v>
      </c>
      <c r="J2678">
        <v>0.8</v>
      </c>
      <c r="K2678" t="s">
        <v>212</v>
      </c>
      <c r="L2678" t="s">
        <v>10352</v>
      </c>
      <c r="M2678" t="s">
        <v>10353</v>
      </c>
      <c r="N2678" t="s">
        <v>10354</v>
      </c>
      <c r="O2678" t="s">
        <v>28</v>
      </c>
      <c r="Q2678">
        <v>7.6</v>
      </c>
      <c r="S2678">
        <v>20</v>
      </c>
      <c r="T2678" t="s">
        <v>29</v>
      </c>
      <c r="U2678" t="s">
        <v>212</v>
      </c>
      <c r="V2678" t="s">
        <v>212</v>
      </c>
    </row>
    <row r="2679" spans="1:22" x14ac:dyDescent="0.2">
      <c r="A2679" t="s">
        <v>10355</v>
      </c>
      <c r="B2679">
        <v>36.441000000000003</v>
      </c>
      <c r="C2679">
        <v>140.47300000000001</v>
      </c>
      <c r="D2679">
        <v>81.7</v>
      </c>
      <c r="E2679">
        <v>5.3</v>
      </c>
      <c r="F2679" t="s">
        <v>9281</v>
      </c>
      <c r="J2679">
        <v>0.8</v>
      </c>
      <c r="K2679" t="s">
        <v>212</v>
      </c>
      <c r="L2679" t="s">
        <v>10356</v>
      </c>
      <c r="M2679" t="s">
        <v>10357</v>
      </c>
      <c r="N2679" t="s">
        <v>10358</v>
      </c>
      <c r="O2679" t="s">
        <v>28</v>
      </c>
      <c r="Q2679">
        <v>5.6</v>
      </c>
      <c r="T2679" t="s">
        <v>29</v>
      </c>
      <c r="U2679" t="s">
        <v>212</v>
      </c>
      <c r="V2679" t="s">
        <v>4468</v>
      </c>
    </row>
    <row r="2680" spans="1:22" x14ac:dyDescent="0.2">
      <c r="A2680" t="s">
        <v>10359</v>
      </c>
      <c r="B2680">
        <v>35.101999999999997</v>
      </c>
      <c r="C2680">
        <v>141.167</v>
      </c>
      <c r="D2680">
        <v>58.9</v>
      </c>
      <c r="E2680">
        <v>4.7</v>
      </c>
      <c r="F2680" t="s">
        <v>211</v>
      </c>
      <c r="J2680">
        <v>0.81</v>
      </c>
      <c r="K2680" t="s">
        <v>212</v>
      </c>
      <c r="L2680" t="s">
        <v>10360</v>
      </c>
      <c r="M2680" t="s">
        <v>10361</v>
      </c>
      <c r="N2680" t="s">
        <v>10362</v>
      </c>
      <c r="O2680" t="s">
        <v>28</v>
      </c>
      <c r="Q2680">
        <v>9.9</v>
      </c>
      <c r="S2680">
        <v>27</v>
      </c>
      <c r="T2680" t="s">
        <v>29</v>
      </c>
      <c r="U2680" t="s">
        <v>212</v>
      </c>
      <c r="V2680" t="s">
        <v>212</v>
      </c>
    </row>
    <row r="2681" spans="1:22" x14ac:dyDescent="0.2">
      <c r="A2681" t="s">
        <v>10363</v>
      </c>
      <c r="B2681">
        <v>35.093000000000004</v>
      </c>
      <c r="C2681">
        <v>138.13900000000001</v>
      </c>
      <c r="D2681">
        <v>33</v>
      </c>
      <c r="E2681">
        <v>4.8</v>
      </c>
      <c r="F2681" t="s">
        <v>211</v>
      </c>
      <c r="J2681">
        <v>1.31</v>
      </c>
      <c r="K2681" t="s">
        <v>212</v>
      </c>
      <c r="L2681" t="s">
        <v>10364</v>
      </c>
      <c r="M2681" t="s">
        <v>10365</v>
      </c>
      <c r="N2681" t="s">
        <v>10366</v>
      </c>
      <c r="O2681" t="s">
        <v>28</v>
      </c>
      <c r="S2681">
        <v>26</v>
      </c>
      <c r="T2681" t="s">
        <v>29</v>
      </c>
      <c r="U2681" t="s">
        <v>212</v>
      </c>
      <c r="V2681" t="s">
        <v>212</v>
      </c>
    </row>
    <row r="2682" spans="1:22" x14ac:dyDescent="0.2">
      <c r="A2682" t="s">
        <v>10367</v>
      </c>
      <c r="B2682">
        <v>37.578000000000003</v>
      </c>
      <c r="C2682">
        <v>141.77199999999999</v>
      </c>
      <c r="D2682">
        <v>61.1</v>
      </c>
      <c r="E2682">
        <v>4.8</v>
      </c>
      <c r="F2682" t="s">
        <v>211</v>
      </c>
      <c r="J2682">
        <v>0.89</v>
      </c>
      <c r="K2682" t="s">
        <v>212</v>
      </c>
      <c r="L2682" t="s">
        <v>10368</v>
      </c>
      <c r="M2682" t="s">
        <v>10369</v>
      </c>
      <c r="N2682" t="s">
        <v>10370</v>
      </c>
      <c r="O2682" t="s">
        <v>28</v>
      </c>
      <c r="Q2682">
        <v>11.4</v>
      </c>
      <c r="S2682">
        <v>38</v>
      </c>
      <c r="T2682" t="s">
        <v>29</v>
      </c>
      <c r="U2682" t="s">
        <v>212</v>
      </c>
      <c r="V2682" t="s">
        <v>212</v>
      </c>
    </row>
    <row r="2683" spans="1:22" x14ac:dyDescent="0.2">
      <c r="A2683" t="s">
        <v>10371</v>
      </c>
      <c r="B2683">
        <v>34.265000000000001</v>
      </c>
      <c r="C2683">
        <v>141.078</v>
      </c>
      <c r="D2683">
        <v>42.5</v>
      </c>
      <c r="E2683">
        <v>4.9000000000000004</v>
      </c>
      <c r="F2683" t="s">
        <v>211</v>
      </c>
      <c r="J2683">
        <v>0.76</v>
      </c>
      <c r="K2683" t="s">
        <v>212</v>
      </c>
      <c r="L2683" t="s">
        <v>10372</v>
      </c>
      <c r="M2683" t="s">
        <v>10373</v>
      </c>
      <c r="N2683" t="s">
        <v>8269</v>
      </c>
      <c r="O2683" t="s">
        <v>28</v>
      </c>
      <c r="Q2683">
        <v>7.6</v>
      </c>
      <c r="S2683">
        <v>48</v>
      </c>
      <c r="T2683" t="s">
        <v>29</v>
      </c>
      <c r="U2683" t="s">
        <v>212</v>
      </c>
      <c r="V2683" t="s">
        <v>212</v>
      </c>
    </row>
    <row r="2684" spans="1:22" x14ac:dyDescent="0.2">
      <c r="A2684" t="s">
        <v>10374</v>
      </c>
      <c r="B2684">
        <v>35.347999999999999</v>
      </c>
      <c r="C2684">
        <v>139.38399999999999</v>
      </c>
      <c r="D2684">
        <v>33</v>
      </c>
      <c r="E2684">
        <v>4.7</v>
      </c>
      <c r="F2684" t="s">
        <v>211</v>
      </c>
      <c r="J2684">
        <v>0.97</v>
      </c>
      <c r="K2684" t="s">
        <v>212</v>
      </c>
      <c r="L2684" t="s">
        <v>10375</v>
      </c>
      <c r="M2684" t="s">
        <v>10376</v>
      </c>
      <c r="N2684" t="s">
        <v>10377</v>
      </c>
      <c r="O2684" t="s">
        <v>28</v>
      </c>
      <c r="S2684">
        <v>6</v>
      </c>
      <c r="T2684" t="s">
        <v>29</v>
      </c>
      <c r="U2684" t="s">
        <v>212</v>
      </c>
      <c r="V2684" t="s">
        <v>212</v>
      </c>
    </row>
    <row r="2685" spans="1:22" x14ac:dyDescent="0.2">
      <c r="A2685" t="s">
        <v>10378</v>
      </c>
      <c r="B2685">
        <v>34.817</v>
      </c>
      <c r="C2685">
        <v>138.363</v>
      </c>
      <c r="D2685">
        <v>208.1</v>
      </c>
      <c r="E2685">
        <v>4.5</v>
      </c>
      <c r="F2685" t="s">
        <v>211</v>
      </c>
      <c r="J2685">
        <v>0.65</v>
      </c>
      <c r="K2685" t="s">
        <v>212</v>
      </c>
      <c r="L2685" t="s">
        <v>10379</v>
      </c>
      <c r="M2685" t="s">
        <v>10380</v>
      </c>
      <c r="N2685" t="s">
        <v>10381</v>
      </c>
      <c r="O2685" t="s">
        <v>28</v>
      </c>
      <c r="Q2685">
        <v>5.7</v>
      </c>
      <c r="S2685">
        <v>5</v>
      </c>
      <c r="T2685" t="s">
        <v>29</v>
      </c>
      <c r="U2685" t="s">
        <v>212</v>
      </c>
      <c r="V2685" t="s">
        <v>212</v>
      </c>
    </row>
    <row r="2686" spans="1:22" x14ac:dyDescent="0.2">
      <c r="A2686" t="s">
        <v>10382</v>
      </c>
      <c r="B2686">
        <v>37.411000000000001</v>
      </c>
      <c r="C2686">
        <v>141.88900000000001</v>
      </c>
      <c r="D2686">
        <v>77.8</v>
      </c>
      <c r="E2686">
        <v>4.7</v>
      </c>
      <c r="F2686" t="s">
        <v>211</v>
      </c>
      <c r="J2686">
        <v>0.96</v>
      </c>
      <c r="K2686" t="s">
        <v>212</v>
      </c>
      <c r="L2686" t="s">
        <v>10383</v>
      </c>
      <c r="M2686" t="s">
        <v>10384</v>
      </c>
      <c r="N2686" t="s">
        <v>10385</v>
      </c>
      <c r="O2686" t="s">
        <v>28</v>
      </c>
      <c r="S2686">
        <v>25</v>
      </c>
      <c r="T2686" t="s">
        <v>29</v>
      </c>
      <c r="U2686" t="s">
        <v>212</v>
      </c>
      <c r="V2686" t="s">
        <v>212</v>
      </c>
    </row>
    <row r="2687" spans="1:22" x14ac:dyDescent="0.2">
      <c r="A2687" t="s">
        <v>10386</v>
      </c>
      <c r="B2687">
        <v>40.939</v>
      </c>
      <c r="C2687">
        <v>142.261</v>
      </c>
      <c r="D2687">
        <v>33</v>
      </c>
      <c r="E2687">
        <v>4.5999999999999996</v>
      </c>
      <c r="F2687" t="s">
        <v>211</v>
      </c>
      <c r="J2687">
        <v>1.0900000000000001</v>
      </c>
      <c r="K2687" t="s">
        <v>212</v>
      </c>
      <c r="L2687" t="s">
        <v>10387</v>
      </c>
      <c r="M2687" t="s">
        <v>10388</v>
      </c>
      <c r="N2687" t="s">
        <v>10389</v>
      </c>
      <c r="O2687" t="s">
        <v>28</v>
      </c>
      <c r="S2687">
        <v>19</v>
      </c>
      <c r="T2687" t="s">
        <v>29</v>
      </c>
      <c r="U2687" t="s">
        <v>212</v>
      </c>
      <c r="V2687" t="s">
        <v>212</v>
      </c>
    </row>
    <row r="2688" spans="1:22" x14ac:dyDescent="0.2">
      <c r="A2688" t="s">
        <v>10390</v>
      </c>
      <c r="B2688">
        <v>32.985999999999997</v>
      </c>
      <c r="C2688">
        <v>138.03299999999999</v>
      </c>
      <c r="D2688">
        <v>354.6</v>
      </c>
      <c r="E2688">
        <v>4.5</v>
      </c>
      <c r="F2688" t="s">
        <v>211</v>
      </c>
      <c r="J2688">
        <v>0.92</v>
      </c>
      <c r="K2688" t="s">
        <v>212</v>
      </c>
      <c r="L2688" t="s">
        <v>10391</v>
      </c>
      <c r="M2688" t="s">
        <v>10392</v>
      </c>
      <c r="N2688" t="s">
        <v>10393</v>
      </c>
      <c r="O2688" t="s">
        <v>28</v>
      </c>
      <c r="Q2688">
        <v>10.8</v>
      </c>
      <c r="S2688">
        <v>3</v>
      </c>
      <c r="T2688" t="s">
        <v>29</v>
      </c>
      <c r="U2688" t="s">
        <v>212</v>
      </c>
      <c r="V2688" t="s">
        <v>212</v>
      </c>
    </row>
    <row r="2689" spans="1:22" x14ac:dyDescent="0.2">
      <c r="A2689" t="s">
        <v>10394</v>
      </c>
      <c r="B2689">
        <v>33.877000000000002</v>
      </c>
      <c r="C2689">
        <v>142.35400000000001</v>
      </c>
      <c r="D2689">
        <v>33</v>
      </c>
      <c r="E2689">
        <v>5</v>
      </c>
      <c r="F2689" t="s">
        <v>211</v>
      </c>
      <c r="J2689">
        <v>0.77</v>
      </c>
      <c r="K2689" t="s">
        <v>212</v>
      </c>
      <c r="L2689" t="s">
        <v>10395</v>
      </c>
      <c r="M2689" t="s">
        <v>10396</v>
      </c>
      <c r="N2689" t="s">
        <v>10397</v>
      </c>
      <c r="O2689" t="s">
        <v>28</v>
      </c>
      <c r="S2689">
        <v>50</v>
      </c>
      <c r="T2689" t="s">
        <v>29</v>
      </c>
      <c r="U2689" t="s">
        <v>212</v>
      </c>
      <c r="V2689" t="s">
        <v>212</v>
      </c>
    </row>
    <row r="2690" spans="1:22" x14ac:dyDescent="0.2">
      <c r="A2690" t="s">
        <v>10398</v>
      </c>
      <c r="B2690">
        <v>35.848999999999997</v>
      </c>
      <c r="C2690">
        <v>140.21</v>
      </c>
      <c r="D2690">
        <v>83.2</v>
      </c>
      <c r="E2690">
        <v>5.2</v>
      </c>
      <c r="F2690" t="s">
        <v>9281</v>
      </c>
      <c r="J2690">
        <v>0.76</v>
      </c>
      <c r="K2690" t="s">
        <v>212</v>
      </c>
      <c r="L2690" t="s">
        <v>10399</v>
      </c>
      <c r="M2690" t="s">
        <v>10400</v>
      </c>
      <c r="N2690" t="s">
        <v>10401</v>
      </c>
      <c r="O2690" t="s">
        <v>28</v>
      </c>
      <c r="Q2690">
        <v>5.7</v>
      </c>
      <c r="T2690" t="s">
        <v>29</v>
      </c>
      <c r="U2690" t="s">
        <v>212</v>
      </c>
      <c r="V2690" t="s">
        <v>4468</v>
      </c>
    </row>
    <row r="2691" spans="1:22" x14ac:dyDescent="0.2">
      <c r="A2691" t="s">
        <v>10402</v>
      </c>
      <c r="B2691">
        <v>35.369</v>
      </c>
      <c r="C2691">
        <v>141.22</v>
      </c>
      <c r="D2691">
        <v>33</v>
      </c>
      <c r="E2691">
        <v>4.5</v>
      </c>
      <c r="F2691" t="s">
        <v>211</v>
      </c>
      <c r="J2691">
        <v>1.23</v>
      </c>
      <c r="K2691" t="s">
        <v>212</v>
      </c>
      <c r="L2691" t="s">
        <v>10403</v>
      </c>
      <c r="M2691" t="s">
        <v>10404</v>
      </c>
      <c r="N2691" t="s">
        <v>7530</v>
      </c>
      <c r="O2691" t="s">
        <v>28</v>
      </c>
      <c r="S2691">
        <v>3</v>
      </c>
      <c r="T2691" t="s">
        <v>29</v>
      </c>
      <c r="U2691" t="s">
        <v>212</v>
      </c>
      <c r="V2691" t="s">
        <v>212</v>
      </c>
    </row>
    <row r="2692" spans="1:22" x14ac:dyDescent="0.2">
      <c r="A2692" t="s">
        <v>10405</v>
      </c>
      <c r="B2692">
        <v>35.283000000000001</v>
      </c>
      <c r="C2692">
        <v>140.29400000000001</v>
      </c>
      <c r="D2692">
        <v>65.2</v>
      </c>
      <c r="E2692">
        <v>4.5999999999999996</v>
      </c>
      <c r="F2692" t="s">
        <v>211</v>
      </c>
      <c r="J2692">
        <v>0.88</v>
      </c>
      <c r="K2692" t="s">
        <v>212</v>
      </c>
      <c r="L2692" t="s">
        <v>10406</v>
      </c>
      <c r="M2692" t="s">
        <v>10407</v>
      </c>
      <c r="N2692" t="s">
        <v>10408</v>
      </c>
      <c r="O2692" t="s">
        <v>28</v>
      </c>
      <c r="S2692">
        <v>21</v>
      </c>
      <c r="T2692" t="s">
        <v>29</v>
      </c>
      <c r="U2692" t="s">
        <v>212</v>
      </c>
      <c r="V2692" t="s">
        <v>212</v>
      </c>
    </row>
    <row r="2693" spans="1:22" x14ac:dyDescent="0.2">
      <c r="A2693" t="s">
        <v>10409</v>
      </c>
      <c r="B2693">
        <v>35.969000000000001</v>
      </c>
      <c r="C2693">
        <v>140.977</v>
      </c>
      <c r="D2693">
        <v>72.3</v>
      </c>
      <c r="E2693">
        <v>4.7</v>
      </c>
      <c r="F2693" t="s">
        <v>211</v>
      </c>
      <c r="J2693">
        <v>0.61</v>
      </c>
      <c r="K2693" t="s">
        <v>212</v>
      </c>
      <c r="L2693" t="s">
        <v>10410</v>
      </c>
      <c r="M2693" t="s">
        <v>10411</v>
      </c>
      <c r="N2693" t="s">
        <v>10412</v>
      </c>
      <c r="O2693" t="s">
        <v>28</v>
      </c>
      <c r="Q2693">
        <v>15.5</v>
      </c>
      <c r="S2693">
        <v>1</v>
      </c>
      <c r="T2693" t="s">
        <v>29</v>
      </c>
      <c r="U2693" t="s">
        <v>212</v>
      </c>
      <c r="V2693" t="s">
        <v>212</v>
      </c>
    </row>
    <row r="2694" spans="1:22" x14ac:dyDescent="0.2">
      <c r="A2694" t="s">
        <v>10413</v>
      </c>
      <c r="B2694">
        <v>36.024000000000001</v>
      </c>
      <c r="C2694">
        <v>140.982</v>
      </c>
      <c r="D2694">
        <v>64.3</v>
      </c>
      <c r="E2694">
        <v>4.9000000000000004</v>
      </c>
      <c r="F2694" t="s">
        <v>211</v>
      </c>
      <c r="J2694">
        <v>1.02</v>
      </c>
      <c r="K2694" t="s">
        <v>212</v>
      </c>
      <c r="L2694" t="s">
        <v>10414</v>
      </c>
      <c r="M2694" t="s">
        <v>10415</v>
      </c>
      <c r="N2694" t="s">
        <v>10416</v>
      </c>
      <c r="O2694" t="s">
        <v>28</v>
      </c>
      <c r="Q2694">
        <v>13.4</v>
      </c>
      <c r="S2694">
        <v>8</v>
      </c>
      <c r="T2694" t="s">
        <v>29</v>
      </c>
      <c r="U2694" t="s">
        <v>212</v>
      </c>
      <c r="V2694" t="s">
        <v>212</v>
      </c>
    </row>
    <row r="2695" spans="1:22" x14ac:dyDescent="0.2">
      <c r="A2695" t="s">
        <v>10417</v>
      </c>
      <c r="B2695">
        <v>40.78</v>
      </c>
      <c r="C2695">
        <v>141.67500000000001</v>
      </c>
      <c r="D2695">
        <v>104.1</v>
      </c>
      <c r="E2695">
        <v>5.7</v>
      </c>
      <c r="F2695" t="s">
        <v>9281</v>
      </c>
      <c r="J2695">
        <v>0.79</v>
      </c>
      <c r="K2695" t="s">
        <v>212</v>
      </c>
      <c r="L2695" t="s">
        <v>10418</v>
      </c>
      <c r="M2695" t="s">
        <v>10419</v>
      </c>
      <c r="N2695" t="s">
        <v>10420</v>
      </c>
      <c r="O2695" t="s">
        <v>28</v>
      </c>
      <c r="Q2695">
        <v>6.3</v>
      </c>
      <c r="T2695" t="s">
        <v>29</v>
      </c>
      <c r="U2695" t="s">
        <v>212</v>
      </c>
      <c r="V2695" t="s">
        <v>4468</v>
      </c>
    </row>
    <row r="2696" spans="1:22" x14ac:dyDescent="0.2">
      <c r="A2696" t="s">
        <v>10421</v>
      </c>
      <c r="B2696">
        <v>40.162999999999997</v>
      </c>
      <c r="C2696">
        <v>141.863</v>
      </c>
      <c r="D2696">
        <v>60.7</v>
      </c>
      <c r="E2696">
        <v>4.8</v>
      </c>
      <c r="F2696" t="s">
        <v>211</v>
      </c>
      <c r="J2696">
        <v>1.1000000000000001</v>
      </c>
      <c r="K2696" t="s">
        <v>212</v>
      </c>
      <c r="L2696" t="s">
        <v>10422</v>
      </c>
      <c r="M2696" t="s">
        <v>10423</v>
      </c>
      <c r="N2696" t="s">
        <v>10424</v>
      </c>
      <c r="O2696" t="s">
        <v>28</v>
      </c>
      <c r="Q2696">
        <v>10.5</v>
      </c>
      <c r="S2696">
        <v>22</v>
      </c>
      <c r="T2696" t="s">
        <v>29</v>
      </c>
      <c r="U2696" t="s">
        <v>212</v>
      </c>
      <c r="V2696" t="s">
        <v>212</v>
      </c>
    </row>
    <row r="2697" spans="1:22" x14ac:dyDescent="0.2">
      <c r="A2697" t="s">
        <v>10425</v>
      </c>
      <c r="B2697">
        <v>34.323999999999998</v>
      </c>
      <c r="C2697">
        <v>137.08000000000001</v>
      </c>
      <c r="D2697">
        <v>352.7</v>
      </c>
      <c r="E2697">
        <v>4.5</v>
      </c>
      <c r="F2697" t="s">
        <v>211</v>
      </c>
      <c r="J2697">
        <v>0.93</v>
      </c>
      <c r="K2697" t="s">
        <v>212</v>
      </c>
      <c r="L2697" t="s">
        <v>10426</v>
      </c>
      <c r="M2697" t="s">
        <v>10427</v>
      </c>
      <c r="N2697" t="s">
        <v>10428</v>
      </c>
      <c r="O2697" t="s">
        <v>28</v>
      </c>
      <c r="Q2697">
        <v>5.6</v>
      </c>
      <c r="S2697">
        <v>8</v>
      </c>
      <c r="T2697" t="s">
        <v>29</v>
      </c>
      <c r="U2697" t="s">
        <v>212</v>
      </c>
      <c r="V2697" t="s">
        <v>212</v>
      </c>
    </row>
    <row r="2698" spans="1:22" x14ac:dyDescent="0.2">
      <c r="A2698" t="s">
        <v>10429</v>
      </c>
      <c r="B2698">
        <v>35.792000000000002</v>
      </c>
      <c r="C2698">
        <v>139.762</v>
      </c>
      <c r="D2698">
        <v>133.30000000000001</v>
      </c>
      <c r="E2698">
        <v>4.5</v>
      </c>
      <c r="F2698" t="s">
        <v>211</v>
      </c>
      <c r="J2698">
        <v>0.83</v>
      </c>
      <c r="K2698" t="s">
        <v>212</v>
      </c>
      <c r="L2698" t="s">
        <v>10430</v>
      </c>
      <c r="M2698" t="s">
        <v>10431</v>
      </c>
      <c r="N2698" t="s">
        <v>10432</v>
      </c>
      <c r="O2698" t="s">
        <v>28</v>
      </c>
      <c r="Q2698">
        <v>6.5</v>
      </c>
      <c r="S2698">
        <v>24</v>
      </c>
      <c r="T2698" t="s">
        <v>29</v>
      </c>
      <c r="U2698" t="s">
        <v>212</v>
      </c>
      <c r="V2698" t="s">
        <v>212</v>
      </c>
    </row>
    <row r="2699" spans="1:22" x14ac:dyDescent="0.2">
      <c r="A2699" t="s">
        <v>10433</v>
      </c>
      <c r="B2699">
        <v>33.514000000000003</v>
      </c>
      <c r="C2699">
        <v>141.10300000000001</v>
      </c>
      <c r="D2699">
        <v>53.8</v>
      </c>
      <c r="E2699">
        <v>4.5999999999999996</v>
      </c>
      <c r="F2699" t="s">
        <v>211</v>
      </c>
      <c r="J2699">
        <v>0.66</v>
      </c>
      <c r="K2699" t="s">
        <v>212</v>
      </c>
      <c r="L2699" t="s">
        <v>10434</v>
      </c>
      <c r="M2699" t="s">
        <v>10435</v>
      </c>
      <c r="N2699" t="s">
        <v>138</v>
      </c>
      <c r="O2699" t="s">
        <v>28</v>
      </c>
      <c r="S2699">
        <v>3</v>
      </c>
      <c r="T2699" t="s">
        <v>29</v>
      </c>
      <c r="U2699" t="s">
        <v>212</v>
      </c>
      <c r="V2699" t="s">
        <v>212</v>
      </c>
    </row>
    <row r="2700" spans="1:22" x14ac:dyDescent="0.2">
      <c r="A2700" t="s">
        <v>10436</v>
      </c>
      <c r="B2700">
        <v>40.127000000000002</v>
      </c>
      <c r="C2700">
        <v>142.47999999999999</v>
      </c>
      <c r="D2700">
        <v>55.4</v>
      </c>
      <c r="E2700">
        <v>4.9000000000000004</v>
      </c>
      <c r="F2700" t="s">
        <v>211</v>
      </c>
      <c r="J2700">
        <v>0.92</v>
      </c>
      <c r="K2700" t="s">
        <v>212</v>
      </c>
      <c r="L2700" t="s">
        <v>10437</v>
      </c>
      <c r="M2700" t="s">
        <v>10438</v>
      </c>
      <c r="N2700" t="s">
        <v>10439</v>
      </c>
      <c r="O2700" t="s">
        <v>28</v>
      </c>
      <c r="Q2700">
        <v>12.3</v>
      </c>
      <c r="S2700">
        <v>31</v>
      </c>
      <c r="T2700" t="s">
        <v>29</v>
      </c>
      <c r="U2700" t="s">
        <v>212</v>
      </c>
      <c r="V2700" t="s">
        <v>212</v>
      </c>
    </row>
    <row r="2701" spans="1:22" x14ac:dyDescent="0.2">
      <c r="A2701" t="s">
        <v>10440</v>
      </c>
      <c r="B2701">
        <v>34.024000000000001</v>
      </c>
      <c r="C2701">
        <v>135.405</v>
      </c>
      <c r="D2701">
        <v>65.5</v>
      </c>
      <c r="E2701">
        <v>5.7</v>
      </c>
      <c r="F2701" t="s">
        <v>7411</v>
      </c>
      <c r="J2701">
        <v>0.91</v>
      </c>
      <c r="K2701" t="s">
        <v>212</v>
      </c>
      <c r="L2701" t="s">
        <v>10441</v>
      </c>
      <c r="M2701" t="s">
        <v>10442</v>
      </c>
      <c r="N2701" t="s">
        <v>10443</v>
      </c>
      <c r="O2701" t="s">
        <v>28</v>
      </c>
      <c r="T2701" t="s">
        <v>29</v>
      </c>
      <c r="U2701" t="s">
        <v>212</v>
      </c>
      <c r="V2701" t="s">
        <v>212</v>
      </c>
    </row>
    <row r="2702" spans="1:22" x14ac:dyDescent="0.2">
      <c r="A2702" t="s">
        <v>10444</v>
      </c>
      <c r="B2702">
        <v>37.822000000000003</v>
      </c>
      <c r="C2702">
        <v>142.17500000000001</v>
      </c>
      <c r="D2702">
        <v>33</v>
      </c>
      <c r="E2702">
        <v>4.7</v>
      </c>
      <c r="F2702" t="s">
        <v>211</v>
      </c>
      <c r="J2702">
        <v>0.87</v>
      </c>
      <c r="K2702" t="s">
        <v>212</v>
      </c>
      <c r="L2702" t="s">
        <v>10445</v>
      </c>
      <c r="M2702" t="s">
        <v>10446</v>
      </c>
      <c r="N2702" t="s">
        <v>10447</v>
      </c>
      <c r="O2702" t="s">
        <v>28</v>
      </c>
      <c r="S2702">
        <v>7</v>
      </c>
      <c r="T2702" t="s">
        <v>29</v>
      </c>
      <c r="U2702" t="s">
        <v>212</v>
      </c>
      <c r="V2702" t="s">
        <v>212</v>
      </c>
    </row>
    <row r="2703" spans="1:22" x14ac:dyDescent="0.2">
      <c r="A2703" t="s">
        <v>10448</v>
      </c>
      <c r="B2703">
        <v>34.031999999999996</v>
      </c>
      <c r="C2703">
        <v>141.535</v>
      </c>
      <c r="D2703">
        <v>33</v>
      </c>
      <c r="E2703">
        <v>4.7</v>
      </c>
      <c r="F2703" t="s">
        <v>211</v>
      </c>
      <c r="J2703">
        <v>1.04</v>
      </c>
      <c r="K2703" t="s">
        <v>212</v>
      </c>
      <c r="L2703" t="s">
        <v>10449</v>
      </c>
      <c r="M2703" t="s">
        <v>10450</v>
      </c>
      <c r="N2703" t="s">
        <v>4755</v>
      </c>
      <c r="O2703" t="s">
        <v>28</v>
      </c>
      <c r="S2703">
        <v>8</v>
      </c>
      <c r="T2703" t="s">
        <v>29</v>
      </c>
      <c r="U2703" t="s">
        <v>212</v>
      </c>
      <c r="V2703" t="s">
        <v>212</v>
      </c>
    </row>
    <row r="2704" spans="1:22" x14ac:dyDescent="0.2">
      <c r="A2704" t="s">
        <v>10451</v>
      </c>
      <c r="B2704">
        <v>33.500999999999998</v>
      </c>
      <c r="C2704">
        <v>137.17599999999999</v>
      </c>
      <c r="D2704">
        <v>357.3</v>
      </c>
      <c r="E2704">
        <v>4.5</v>
      </c>
      <c r="F2704" t="s">
        <v>211</v>
      </c>
      <c r="J2704">
        <v>0.89</v>
      </c>
      <c r="K2704" t="s">
        <v>212</v>
      </c>
      <c r="L2704" t="s">
        <v>10452</v>
      </c>
      <c r="M2704" t="s">
        <v>10453</v>
      </c>
      <c r="N2704" t="s">
        <v>10454</v>
      </c>
      <c r="O2704" t="s">
        <v>28</v>
      </c>
      <c r="Q2704">
        <v>6.6</v>
      </c>
      <c r="S2704">
        <v>31</v>
      </c>
      <c r="T2704" t="s">
        <v>29</v>
      </c>
      <c r="U2704" t="s">
        <v>212</v>
      </c>
      <c r="V2704" t="s">
        <v>212</v>
      </c>
    </row>
    <row r="2705" spans="1:22" x14ac:dyDescent="0.2">
      <c r="A2705" t="s">
        <v>10455</v>
      </c>
      <c r="B2705">
        <v>35.485999999999997</v>
      </c>
      <c r="C2705">
        <v>139.97399999999999</v>
      </c>
      <c r="D2705">
        <v>64.5</v>
      </c>
      <c r="E2705">
        <v>5.4</v>
      </c>
      <c r="F2705" t="s">
        <v>9281</v>
      </c>
      <c r="J2705">
        <v>0.7</v>
      </c>
      <c r="K2705" t="s">
        <v>212</v>
      </c>
      <c r="L2705" t="s">
        <v>10456</v>
      </c>
      <c r="M2705" t="s">
        <v>10457</v>
      </c>
      <c r="N2705" t="s">
        <v>10458</v>
      </c>
      <c r="O2705" t="s">
        <v>28</v>
      </c>
      <c r="T2705" t="s">
        <v>29</v>
      </c>
      <c r="U2705" t="s">
        <v>212</v>
      </c>
      <c r="V2705" t="s">
        <v>4468</v>
      </c>
    </row>
    <row r="2706" spans="1:22" x14ac:dyDescent="0.2">
      <c r="A2706" t="s">
        <v>10459</v>
      </c>
      <c r="B2706">
        <v>33.061</v>
      </c>
      <c r="C2706">
        <v>141.40199999999999</v>
      </c>
      <c r="D2706">
        <v>33</v>
      </c>
      <c r="E2706">
        <v>4.9000000000000004</v>
      </c>
      <c r="F2706" t="s">
        <v>211</v>
      </c>
      <c r="J2706">
        <v>0.95</v>
      </c>
      <c r="K2706" t="s">
        <v>212</v>
      </c>
      <c r="L2706" t="s">
        <v>10460</v>
      </c>
      <c r="M2706" t="s">
        <v>10461</v>
      </c>
      <c r="N2706" t="s">
        <v>10462</v>
      </c>
      <c r="O2706" t="s">
        <v>28</v>
      </c>
      <c r="S2706">
        <v>18</v>
      </c>
      <c r="T2706" t="s">
        <v>29</v>
      </c>
      <c r="U2706" t="s">
        <v>212</v>
      </c>
      <c r="V2706" t="s">
        <v>212</v>
      </c>
    </row>
    <row r="2707" spans="1:22" x14ac:dyDescent="0.2">
      <c r="A2707" t="s">
        <v>10463</v>
      </c>
      <c r="B2707">
        <v>33.094000000000001</v>
      </c>
      <c r="C2707">
        <v>141.63499999999999</v>
      </c>
      <c r="D2707">
        <v>33</v>
      </c>
      <c r="E2707">
        <v>4.7</v>
      </c>
      <c r="F2707" t="s">
        <v>211</v>
      </c>
      <c r="J2707">
        <v>0.88</v>
      </c>
      <c r="K2707" t="s">
        <v>212</v>
      </c>
      <c r="L2707" t="s">
        <v>10464</v>
      </c>
      <c r="M2707" t="s">
        <v>10465</v>
      </c>
      <c r="N2707" t="s">
        <v>2472</v>
      </c>
      <c r="O2707" t="s">
        <v>28</v>
      </c>
      <c r="S2707">
        <v>3</v>
      </c>
      <c r="T2707" t="s">
        <v>29</v>
      </c>
      <c r="U2707" t="s">
        <v>212</v>
      </c>
      <c r="V2707" t="s">
        <v>212</v>
      </c>
    </row>
    <row r="2708" spans="1:22" x14ac:dyDescent="0.2">
      <c r="A2708" t="s">
        <v>10466</v>
      </c>
      <c r="B2708">
        <v>37.801000000000002</v>
      </c>
      <c r="C2708">
        <v>139.066</v>
      </c>
      <c r="D2708">
        <v>167.8</v>
      </c>
      <c r="E2708">
        <v>4.5</v>
      </c>
      <c r="F2708" t="s">
        <v>211</v>
      </c>
      <c r="J2708">
        <v>1.03</v>
      </c>
      <c r="K2708" t="s">
        <v>212</v>
      </c>
      <c r="L2708" t="s">
        <v>10467</v>
      </c>
      <c r="M2708" t="s">
        <v>10468</v>
      </c>
      <c r="N2708" t="s">
        <v>10469</v>
      </c>
      <c r="O2708" t="s">
        <v>28</v>
      </c>
      <c r="Q2708">
        <v>6.1</v>
      </c>
      <c r="S2708">
        <v>13</v>
      </c>
      <c r="T2708" t="s">
        <v>29</v>
      </c>
      <c r="U2708" t="s">
        <v>212</v>
      </c>
      <c r="V2708" t="s">
        <v>212</v>
      </c>
    </row>
    <row r="2709" spans="1:22" x14ac:dyDescent="0.2">
      <c r="A2709" t="s">
        <v>10470</v>
      </c>
      <c r="B2709">
        <v>40.186</v>
      </c>
      <c r="C2709">
        <v>143.04</v>
      </c>
      <c r="D2709">
        <v>33</v>
      </c>
      <c r="E2709">
        <v>5.7</v>
      </c>
      <c r="F2709" t="s">
        <v>9281</v>
      </c>
      <c r="J2709">
        <v>0.79</v>
      </c>
      <c r="K2709" t="s">
        <v>212</v>
      </c>
      <c r="L2709" t="s">
        <v>10471</v>
      </c>
      <c r="M2709" t="s">
        <v>10472</v>
      </c>
      <c r="N2709" t="s">
        <v>10473</v>
      </c>
      <c r="O2709" t="s">
        <v>28</v>
      </c>
      <c r="T2709" t="s">
        <v>29</v>
      </c>
      <c r="U2709" t="s">
        <v>212</v>
      </c>
      <c r="V2709" t="s">
        <v>4468</v>
      </c>
    </row>
    <row r="2710" spans="1:22" x14ac:dyDescent="0.2">
      <c r="A2710" t="s">
        <v>10474</v>
      </c>
      <c r="B2710">
        <v>35.68</v>
      </c>
      <c r="C2710">
        <v>135.13300000000001</v>
      </c>
      <c r="D2710">
        <v>378.4</v>
      </c>
      <c r="E2710">
        <v>4.5</v>
      </c>
      <c r="F2710" t="s">
        <v>211</v>
      </c>
      <c r="J2710">
        <v>0.8</v>
      </c>
      <c r="K2710" t="s">
        <v>212</v>
      </c>
      <c r="L2710" t="s">
        <v>10475</v>
      </c>
      <c r="M2710" t="s">
        <v>10476</v>
      </c>
      <c r="N2710" t="s">
        <v>10477</v>
      </c>
      <c r="O2710" t="s">
        <v>28</v>
      </c>
      <c r="Q2710">
        <v>4.4000000000000004</v>
      </c>
      <c r="S2710">
        <v>42</v>
      </c>
      <c r="T2710" t="s">
        <v>29</v>
      </c>
      <c r="U2710" t="s">
        <v>212</v>
      </c>
      <c r="V2710" t="s">
        <v>212</v>
      </c>
    </row>
    <row r="2711" spans="1:22" x14ac:dyDescent="0.2">
      <c r="A2711" t="s">
        <v>10478</v>
      </c>
      <c r="B2711">
        <v>37.356000000000002</v>
      </c>
      <c r="C2711">
        <v>142.49299999999999</v>
      </c>
      <c r="D2711">
        <v>33</v>
      </c>
      <c r="E2711">
        <v>5.3</v>
      </c>
      <c r="F2711" t="s">
        <v>211</v>
      </c>
      <c r="J2711">
        <v>0.8</v>
      </c>
      <c r="K2711" t="s">
        <v>212</v>
      </c>
      <c r="L2711" t="s">
        <v>10479</v>
      </c>
      <c r="M2711" t="s">
        <v>10480</v>
      </c>
      <c r="N2711" t="s">
        <v>10481</v>
      </c>
      <c r="O2711" t="s">
        <v>28</v>
      </c>
      <c r="S2711">
        <v>67</v>
      </c>
      <c r="T2711" t="s">
        <v>29</v>
      </c>
      <c r="U2711" t="s">
        <v>212</v>
      </c>
      <c r="V2711" t="s">
        <v>212</v>
      </c>
    </row>
    <row r="2712" spans="1:22" x14ac:dyDescent="0.2">
      <c r="A2712" t="s">
        <v>10482</v>
      </c>
      <c r="B2712">
        <v>35.643000000000001</v>
      </c>
      <c r="C2712">
        <v>141.83600000000001</v>
      </c>
      <c r="D2712">
        <v>51.8</v>
      </c>
      <c r="E2712">
        <v>4.5</v>
      </c>
      <c r="F2712" t="s">
        <v>211</v>
      </c>
      <c r="J2712">
        <v>0.89</v>
      </c>
      <c r="K2712" t="s">
        <v>212</v>
      </c>
      <c r="L2712" t="s">
        <v>10483</v>
      </c>
      <c r="M2712" t="s">
        <v>10484</v>
      </c>
      <c r="N2712" t="s">
        <v>10485</v>
      </c>
      <c r="O2712" t="s">
        <v>28</v>
      </c>
      <c r="Q2712">
        <v>10.9</v>
      </c>
      <c r="S2712">
        <v>9</v>
      </c>
      <c r="T2712" t="s">
        <v>29</v>
      </c>
      <c r="U2712" t="s">
        <v>212</v>
      </c>
      <c r="V2712" t="s">
        <v>212</v>
      </c>
    </row>
    <row r="2713" spans="1:22" x14ac:dyDescent="0.2">
      <c r="A2713" t="s">
        <v>10486</v>
      </c>
      <c r="B2713">
        <v>36.463000000000001</v>
      </c>
      <c r="C2713">
        <v>141.404</v>
      </c>
      <c r="D2713">
        <v>33</v>
      </c>
      <c r="E2713">
        <v>5.3</v>
      </c>
      <c r="F2713" t="s">
        <v>9281</v>
      </c>
      <c r="J2713">
        <v>0.75</v>
      </c>
      <c r="K2713" t="s">
        <v>212</v>
      </c>
      <c r="L2713" t="s">
        <v>10487</v>
      </c>
      <c r="M2713" t="s">
        <v>10488</v>
      </c>
      <c r="N2713" t="s">
        <v>10489</v>
      </c>
      <c r="O2713" t="s">
        <v>28</v>
      </c>
      <c r="T2713" t="s">
        <v>29</v>
      </c>
      <c r="U2713" t="s">
        <v>212</v>
      </c>
      <c r="V2713" t="s">
        <v>4468</v>
      </c>
    </row>
    <row r="2714" spans="1:22" x14ac:dyDescent="0.2">
      <c r="A2714" t="s">
        <v>10490</v>
      </c>
      <c r="B2714">
        <v>36.378</v>
      </c>
      <c r="C2714">
        <v>141.33099999999999</v>
      </c>
      <c r="D2714">
        <v>33</v>
      </c>
      <c r="E2714">
        <v>4.9000000000000004</v>
      </c>
      <c r="F2714" t="s">
        <v>211</v>
      </c>
      <c r="J2714">
        <v>0.94</v>
      </c>
      <c r="K2714" t="s">
        <v>212</v>
      </c>
      <c r="L2714" t="s">
        <v>10491</v>
      </c>
      <c r="M2714" t="s">
        <v>10492</v>
      </c>
      <c r="N2714" t="s">
        <v>10493</v>
      </c>
      <c r="O2714" t="s">
        <v>28</v>
      </c>
      <c r="S2714">
        <v>50</v>
      </c>
      <c r="T2714" t="s">
        <v>29</v>
      </c>
      <c r="U2714" t="s">
        <v>212</v>
      </c>
      <c r="V2714" t="s">
        <v>212</v>
      </c>
    </row>
    <row r="2715" spans="1:22" x14ac:dyDescent="0.2">
      <c r="A2715" t="s">
        <v>10494</v>
      </c>
      <c r="B2715">
        <v>33.343000000000004</v>
      </c>
      <c r="C2715">
        <v>140.45599999999999</v>
      </c>
      <c r="D2715">
        <v>99.8</v>
      </c>
      <c r="E2715">
        <v>4.7</v>
      </c>
      <c r="F2715" t="s">
        <v>211</v>
      </c>
      <c r="J2715">
        <v>1.17</v>
      </c>
      <c r="K2715" t="s">
        <v>212</v>
      </c>
      <c r="L2715" t="s">
        <v>10495</v>
      </c>
      <c r="M2715" t="s">
        <v>10496</v>
      </c>
      <c r="N2715" t="s">
        <v>283</v>
      </c>
      <c r="O2715" t="s">
        <v>28</v>
      </c>
      <c r="Q2715">
        <v>13.7</v>
      </c>
      <c r="S2715">
        <v>6</v>
      </c>
      <c r="T2715" t="s">
        <v>29</v>
      </c>
      <c r="U2715" t="s">
        <v>212</v>
      </c>
      <c r="V2715" t="s">
        <v>212</v>
      </c>
    </row>
    <row r="2716" spans="1:22" x14ac:dyDescent="0.2">
      <c r="A2716" t="s">
        <v>10497</v>
      </c>
      <c r="B2716">
        <v>34.027000000000001</v>
      </c>
      <c r="C2716">
        <v>133.42400000000001</v>
      </c>
      <c r="D2716">
        <v>37.6</v>
      </c>
      <c r="E2716">
        <v>4.5</v>
      </c>
      <c r="F2716" t="s">
        <v>211</v>
      </c>
      <c r="J2716">
        <v>1.1599999999999999</v>
      </c>
      <c r="K2716" t="s">
        <v>212</v>
      </c>
      <c r="L2716" t="s">
        <v>10498</v>
      </c>
      <c r="M2716" t="s">
        <v>10499</v>
      </c>
      <c r="N2716" t="s">
        <v>10500</v>
      </c>
      <c r="O2716" t="s">
        <v>28</v>
      </c>
      <c r="Q2716">
        <v>11</v>
      </c>
      <c r="S2716">
        <v>2</v>
      </c>
      <c r="T2716" t="s">
        <v>29</v>
      </c>
      <c r="U2716" t="s">
        <v>212</v>
      </c>
      <c r="V2716" t="s">
        <v>212</v>
      </c>
    </row>
    <row r="2717" spans="1:22" x14ac:dyDescent="0.2">
      <c r="A2717" t="s">
        <v>10501</v>
      </c>
      <c r="B2717">
        <v>34.658999999999999</v>
      </c>
      <c r="C2717">
        <v>141.626</v>
      </c>
      <c r="D2717">
        <v>33.5</v>
      </c>
      <c r="E2717">
        <v>5.2</v>
      </c>
      <c r="F2717" t="s">
        <v>9281</v>
      </c>
      <c r="J2717">
        <v>0.79</v>
      </c>
      <c r="K2717" t="s">
        <v>212</v>
      </c>
      <c r="L2717" t="s">
        <v>10502</v>
      </c>
      <c r="M2717" t="s">
        <v>10503</v>
      </c>
      <c r="N2717" t="s">
        <v>10504</v>
      </c>
      <c r="O2717" t="s">
        <v>28</v>
      </c>
      <c r="Q2717">
        <v>7.8</v>
      </c>
      <c r="T2717" t="s">
        <v>29</v>
      </c>
      <c r="U2717" t="s">
        <v>212</v>
      </c>
      <c r="V2717" t="s">
        <v>4468</v>
      </c>
    </row>
    <row r="2718" spans="1:22" x14ac:dyDescent="0.2">
      <c r="A2718" t="s">
        <v>10505</v>
      </c>
      <c r="B2718">
        <v>35.637999999999998</v>
      </c>
      <c r="C2718">
        <v>135.745</v>
      </c>
      <c r="D2718">
        <v>10</v>
      </c>
      <c r="E2718">
        <v>4.7</v>
      </c>
      <c r="F2718" t="s">
        <v>211</v>
      </c>
      <c r="J2718">
        <v>1.1100000000000001</v>
      </c>
      <c r="K2718" t="s">
        <v>212</v>
      </c>
      <c r="L2718" t="s">
        <v>10506</v>
      </c>
      <c r="M2718" t="s">
        <v>10507</v>
      </c>
      <c r="N2718" t="s">
        <v>10508</v>
      </c>
      <c r="O2718" t="s">
        <v>28</v>
      </c>
      <c r="S2718">
        <v>8</v>
      </c>
      <c r="T2718" t="s">
        <v>29</v>
      </c>
      <c r="U2718" t="s">
        <v>212</v>
      </c>
      <c r="V2718" t="s">
        <v>212</v>
      </c>
    </row>
    <row r="2719" spans="1:22" x14ac:dyDescent="0.2">
      <c r="A2719" t="s">
        <v>10509</v>
      </c>
      <c r="B2719">
        <v>37.487000000000002</v>
      </c>
      <c r="C2719">
        <v>140.74700000000001</v>
      </c>
      <c r="D2719">
        <v>76.2</v>
      </c>
      <c r="E2719">
        <v>4.5</v>
      </c>
      <c r="F2719" t="s">
        <v>211</v>
      </c>
      <c r="J2719">
        <v>0.89</v>
      </c>
      <c r="K2719" t="s">
        <v>212</v>
      </c>
      <c r="L2719" t="s">
        <v>10510</v>
      </c>
      <c r="M2719" t="s">
        <v>10511</v>
      </c>
      <c r="N2719" t="s">
        <v>10512</v>
      </c>
      <c r="O2719" t="s">
        <v>28</v>
      </c>
      <c r="S2719">
        <v>18</v>
      </c>
      <c r="T2719" t="s">
        <v>29</v>
      </c>
      <c r="U2719" t="s">
        <v>212</v>
      </c>
      <c r="V2719" t="s">
        <v>212</v>
      </c>
    </row>
    <row r="2720" spans="1:22" x14ac:dyDescent="0.2">
      <c r="A2720" t="s">
        <v>10513</v>
      </c>
      <c r="B2720">
        <v>38.304000000000002</v>
      </c>
      <c r="C2720">
        <v>142.309</v>
      </c>
      <c r="D2720">
        <v>50.6</v>
      </c>
      <c r="E2720">
        <v>5.7</v>
      </c>
      <c r="F2720" t="s">
        <v>9281</v>
      </c>
      <c r="J2720">
        <v>0.67</v>
      </c>
      <c r="K2720" t="s">
        <v>212</v>
      </c>
      <c r="L2720" t="s">
        <v>10514</v>
      </c>
      <c r="M2720" t="s">
        <v>10515</v>
      </c>
      <c r="N2720" t="s">
        <v>10516</v>
      </c>
      <c r="O2720" t="s">
        <v>28</v>
      </c>
      <c r="Q2720">
        <v>4.0999999999999996</v>
      </c>
      <c r="T2720" t="s">
        <v>29</v>
      </c>
      <c r="U2720" t="s">
        <v>212</v>
      </c>
      <c r="V2720" t="s">
        <v>4468</v>
      </c>
    </row>
    <row r="2721" spans="1:22" x14ac:dyDescent="0.2">
      <c r="A2721" t="s">
        <v>10517</v>
      </c>
      <c r="B2721">
        <v>36.121000000000002</v>
      </c>
      <c r="C2721">
        <v>140.40199999999999</v>
      </c>
      <c r="D2721">
        <v>119</v>
      </c>
      <c r="E2721">
        <v>4.5</v>
      </c>
      <c r="F2721" t="s">
        <v>211</v>
      </c>
      <c r="J2721">
        <v>0.89</v>
      </c>
      <c r="K2721" t="s">
        <v>212</v>
      </c>
      <c r="L2721" t="s">
        <v>10518</v>
      </c>
      <c r="M2721" t="s">
        <v>10519</v>
      </c>
      <c r="N2721" t="s">
        <v>10520</v>
      </c>
      <c r="O2721" t="s">
        <v>28</v>
      </c>
      <c r="Q2721">
        <v>9.4</v>
      </c>
      <c r="S2721">
        <v>6</v>
      </c>
      <c r="T2721" t="s">
        <v>29</v>
      </c>
      <c r="U2721" t="s">
        <v>212</v>
      </c>
      <c r="V2721" t="s">
        <v>212</v>
      </c>
    </row>
    <row r="2722" spans="1:22" x14ac:dyDescent="0.2">
      <c r="A2722" t="s">
        <v>10521</v>
      </c>
      <c r="B2722">
        <v>34.106999999999999</v>
      </c>
      <c r="C2722">
        <v>140.57599999999999</v>
      </c>
      <c r="D2722">
        <v>70</v>
      </c>
      <c r="E2722">
        <v>4.5</v>
      </c>
      <c r="F2722" t="s">
        <v>211</v>
      </c>
      <c r="J2722">
        <v>0.77</v>
      </c>
      <c r="K2722" t="s">
        <v>212</v>
      </c>
      <c r="L2722" t="s">
        <v>10522</v>
      </c>
      <c r="M2722" t="s">
        <v>10523</v>
      </c>
      <c r="N2722" t="s">
        <v>10524</v>
      </c>
      <c r="O2722" t="s">
        <v>28</v>
      </c>
      <c r="S2722">
        <v>11</v>
      </c>
      <c r="T2722" t="s">
        <v>29</v>
      </c>
      <c r="U2722" t="s">
        <v>212</v>
      </c>
      <c r="V2722" t="s">
        <v>212</v>
      </c>
    </row>
    <row r="2723" spans="1:22" x14ac:dyDescent="0.2">
      <c r="A2723" t="s">
        <v>10525</v>
      </c>
      <c r="B2723">
        <v>34.991</v>
      </c>
      <c r="C2723">
        <v>136.96899999999999</v>
      </c>
      <c r="D2723">
        <v>45.4</v>
      </c>
      <c r="E2723">
        <v>4.5999999999999996</v>
      </c>
      <c r="F2723" t="s">
        <v>211</v>
      </c>
      <c r="J2723">
        <v>0.78</v>
      </c>
      <c r="K2723" t="s">
        <v>212</v>
      </c>
      <c r="L2723" t="s">
        <v>10526</v>
      </c>
      <c r="M2723" t="s">
        <v>10527</v>
      </c>
      <c r="N2723" t="s">
        <v>10528</v>
      </c>
      <c r="O2723" t="s">
        <v>28</v>
      </c>
      <c r="S2723">
        <v>23</v>
      </c>
      <c r="T2723" t="s">
        <v>29</v>
      </c>
      <c r="U2723" t="s">
        <v>212</v>
      </c>
      <c r="V2723" t="s">
        <v>212</v>
      </c>
    </row>
    <row r="2724" spans="1:22" x14ac:dyDescent="0.2">
      <c r="A2724" t="s">
        <v>10529</v>
      </c>
      <c r="B2724">
        <v>35.866</v>
      </c>
      <c r="C2724">
        <v>140.61000000000001</v>
      </c>
      <c r="D2724">
        <v>95.5</v>
      </c>
      <c r="E2724">
        <v>5</v>
      </c>
      <c r="F2724" t="s">
        <v>211</v>
      </c>
      <c r="J2724">
        <v>0.72</v>
      </c>
      <c r="K2724" t="s">
        <v>212</v>
      </c>
      <c r="L2724" t="s">
        <v>10530</v>
      </c>
      <c r="M2724" t="s">
        <v>10531</v>
      </c>
      <c r="N2724" t="s">
        <v>10532</v>
      </c>
      <c r="O2724" t="s">
        <v>28</v>
      </c>
      <c r="S2724">
        <v>62</v>
      </c>
      <c r="T2724" t="s">
        <v>29</v>
      </c>
      <c r="U2724" t="s">
        <v>212</v>
      </c>
      <c r="V2724" t="s">
        <v>212</v>
      </c>
    </row>
    <row r="2725" spans="1:22" x14ac:dyDescent="0.2">
      <c r="A2725" t="s">
        <v>10533</v>
      </c>
      <c r="B2725">
        <v>37.268999999999998</v>
      </c>
      <c r="C2725">
        <v>134.66399999999999</v>
      </c>
      <c r="D2725">
        <v>371.4</v>
      </c>
      <c r="E2725">
        <v>5.6</v>
      </c>
      <c r="F2725" t="s">
        <v>9281</v>
      </c>
      <c r="J2725">
        <v>0.78</v>
      </c>
      <c r="K2725" t="s">
        <v>212</v>
      </c>
      <c r="L2725" t="s">
        <v>10534</v>
      </c>
      <c r="M2725" t="s">
        <v>10535</v>
      </c>
      <c r="N2725" t="s">
        <v>10536</v>
      </c>
      <c r="O2725" t="s">
        <v>28</v>
      </c>
      <c r="T2725" t="s">
        <v>29</v>
      </c>
      <c r="U2725" t="s">
        <v>212</v>
      </c>
      <c r="V2725" t="s">
        <v>4468</v>
      </c>
    </row>
    <row r="2726" spans="1:22" x14ac:dyDescent="0.2">
      <c r="A2726" t="s">
        <v>10537</v>
      </c>
      <c r="B2726">
        <v>37.28</v>
      </c>
      <c r="C2726">
        <v>141.51499999999999</v>
      </c>
      <c r="D2726">
        <v>56</v>
      </c>
      <c r="E2726">
        <v>5.4</v>
      </c>
      <c r="F2726" t="s">
        <v>9281</v>
      </c>
      <c r="J2726">
        <v>0.71</v>
      </c>
      <c r="K2726" t="s">
        <v>212</v>
      </c>
      <c r="L2726" t="s">
        <v>10538</v>
      </c>
      <c r="M2726" t="s">
        <v>10539</v>
      </c>
      <c r="N2726" t="s">
        <v>10540</v>
      </c>
      <c r="O2726" t="s">
        <v>28</v>
      </c>
      <c r="Q2726">
        <v>6</v>
      </c>
      <c r="T2726" t="s">
        <v>29</v>
      </c>
      <c r="U2726" t="s">
        <v>212</v>
      </c>
      <c r="V2726" t="s">
        <v>4468</v>
      </c>
    </row>
    <row r="2727" spans="1:22" x14ac:dyDescent="0.2">
      <c r="A2727" t="s">
        <v>10541</v>
      </c>
      <c r="B2727">
        <v>36.389000000000003</v>
      </c>
      <c r="C2727">
        <v>140.626</v>
      </c>
      <c r="D2727">
        <v>68.599999999999994</v>
      </c>
      <c r="E2727">
        <v>4.9000000000000004</v>
      </c>
      <c r="F2727" t="s">
        <v>211</v>
      </c>
      <c r="J2727">
        <v>0.82</v>
      </c>
      <c r="K2727" t="s">
        <v>212</v>
      </c>
      <c r="L2727" t="s">
        <v>10542</v>
      </c>
      <c r="M2727" t="s">
        <v>10543</v>
      </c>
      <c r="N2727" t="s">
        <v>10544</v>
      </c>
      <c r="O2727" t="s">
        <v>28</v>
      </c>
      <c r="Q2727">
        <v>13.8</v>
      </c>
      <c r="S2727">
        <v>6</v>
      </c>
      <c r="T2727" t="s">
        <v>29</v>
      </c>
      <c r="U2727" t="s">
        <v>212</v>
      </c>
      <c r="V2727" t="s">
        <v>212</v>
      </c>
    </row>
    <row r="2728" spans="1:22" x14ac:dyDescent="0.2">
      <c r="A2728" t="s">
        <v>10545</v>
      </c>
      <c r="B2728">
        <v>37.890999999999998</v>
      </c>
      <c r="C2728">
        <v>142.542</v>
      </c>
      <c r="D2728">
        <v>30.5</v>
      </c>
      <c r="E2728">
        <v>4.8</v>
      </c>
      <c r="F2728" t="s">
        <v>211</v>
      </c>
      <c r="J2728">
        <v>0.98</v>
      </c>
      <c r="K2728" t="s">
        <v>212</v>
      </c>
      <c r="L2728" t="s">
        <v>10546</v>
      </c>
      <c r="M2728" t="s">
        <v>10547</v>
      </c>
      <c r="N2728" t="s">
        <v>10548</v>
      </c>
      <c r="O2728" t="s">
        <v>28</v>
      </c>
      <c r="S2728">
        <v>31</v>
      </c>
      <c r="T2728" t="s">
        <v>29</v>
      </c>
      <c r="U2728" t="s">
        <v>212</v>
      </c>
      <c r="V2728" t="s">
        <v>212</v>
      </c>
    </row>
    <row r="2729" spans="1:22" x14ac:dyDescent="0.2">
      <c r="A2729" t="s">
        <v>10549</v>
      </c>
      <c r="B2729">
        <v>34.83</v>
      </c>
      <c r="C2729">
        <v>140.59</v>
      </c>
      <c r="D2729">
        <v>88.6</v>
      </c>
      <c r="E2729">
        <v>4.5999999999999996</v>
      </c>
      <c r="F2729" t="s">
        <v>211</v>
      </c>
      <c r="J2729">
        <v>0.67</v>
      </c>
      <c r="K2729" t="s">
        <v>212</v>
      </c>
      <c r="L2729" t="s">
        <v>10550</v>
      </c>
      <c r="M2729" t="s">
        <v>10551</v>
      </c>
      <c r="N2729" t="s">
        <v>10552</v>
      </c>
      <c r="O2729" t="s">
        <v>28</v>
      </c>
      <c r="Q2729">
        <v>15.4</v>
      </c>
      <c r="S2729">
        <v>4</v>
      </c>
      <c r="T2729" t="s">
        <v>29</v>
      </c>
      <c r="U2729" t="s">
        <v>212</v>
      </c>
      <c r="V2729" t="s">
        <v>212</v>
      </c>
    </row>
    <row r="2730" spans="1:22" x14ac:dyDescent="0.2">
      <c r="A2730" t="s">
        <v>10553</v>
      </c>
      <c r="B2730">
        <v>37.258000000000003</v>
      </c>
      <c r="C2730">
        <v>141.33799999999999</v>
      </c>
      <c r="D2730">
        <v>33</v>
      </c>
      <c r="E2730">
        <v>4.7</v>
      </c>
      <c r="F2730" t="s">
        <v>211</v>
      </c>
      <c r="J2730">
        <v>0.87</v>
      </c>
      <c r="K2730" t="s">
        <v>212</v>
      </c>
      <c r="L2730" t="s">
        <v>10554</v>
      </c>
      <c r="M2730" t="s">
        <v>10555</v>
      </c>
      <c r="N2730" t="s">
        <v>10556</v>
      </c>
      <c r="O2730" t="s">
        <v>28</v>
      </c>
      <c r="S2730">
        <v>10</v>
      </c>
      <c r="T2730" t="s">
        <v>29</v>
      </c>
      <c r="U2730" t="s">
        <v>212</v>
      </c>
      <c r="V2730" t="s">
        <v>212</v>
      </c>
    </row>
    <row r="2731" spans="1:22" x14ac:dyDescent="0.2">
      <c r="A2731" t="s">
        <v>10557</v>
      </c>
      <c r="B2731">
        <v>36.652000000000001</v>
      </c>
      <c r="C2731">
        <v>140.90199999999999</v>
      </c>
      <c r="D2731">
        <v>44.4</v>
      </c>
      <c r="E2731">
        <v>4.8</v>
      </c>
      <c r="F2731" t="s">
        <v>211</v>
      </c>
      <c r="J2731">
        <v>0.85</v>
      </c>
      <c r="K2731" t="s">
        <v>212</v>
      </c>
      <c r="L2731" t="s">
        <v>10558</v>
      </c>
      <c r="M2731" t="s">
        <v>10559</v>
      </c>
      <c r="N2731" t="s">
        <v>10560</v>
      </c>
      <c r="O2731" t="s">
        <v>28</v>
      </c>
      <c r="S2731">
        <v>37</v>
      </c>
      <c r="T2731" t="s">
        <v>29</v>
      </c>
      <c r="U2731" t="s">
        <v>212</v>
      </c>
      <c r="V2731" t="s">
        <v>212</v>
      </c>
    </row>
    <row r="2732" spans="1:22" x14ac:dyDescent="0.2">
      <c r="A2732" t="s">
        <v>10561</v>
      </c>
      <c r="B2732">
        <v>36.671999999999997</v>
      </c>
      <c r="C2732">
        <v>142.65</v>
      </c>
      <c r="D2732">
        <v>33</v>
      </c>
      <c r="E2732">
        <v>4.5999999999999996</v>
      </c>
      <c r="F2732" t="s">
        <v>211</v>
      </c>
      <c r="J2732">
        <v>1.06</v>
      </c>
      <c r="K2732" t="s">
        <v>212</v>
      </c>
      <c r="L2732" t="s">
        <v>10562</v>
      </c>
      <c r="M2732" t="s">
        <v>10563</v>
      </c>
      <c r="N2732" t="s">
        <v>10564</v>
      </c>
      <c r="O2732" t="s">
        <v>28</v>
      </c>
      <c r="S2732">
        <v>16</v>
      </c>
      <c r="T2732" t="s">
        <v>29</v>
      </c>
      <c r="U2732" t="s">
        <v>212</v>
      </c>
      <c r="V2732" t="s">
        <v>212</v>
      </c>
    </row>
    <row r="2733" spans="1:22" x14ac:dyDescent="0.2">
      <c r="A2733" t="s">
        <v>10565</v>
      </c>
      <c r="B2733">
        <v>39.046999999999997</v>
      </c>
      <c r="C2733">
        <v>140.78100000000001</v>
      </c>
      <c r="D2733">
        <v>33</v>
      </c>
      <c r="E2733">
        <v>5.0999999999999996</v>
      </c>
      <c r="F2733" t="s">
        <v>211</v>
      </c>
      <c r="J2733">
        <v>0.81</v>
      </c>
      <c r="K2733" t="s">
        <v>212</v>
      </c>
      <c r="L2733" t="s">
        <v>10566</v>
      </c>
      <c r="M2733" t="s">
        <v>10567</v>
      </c>
      <c r="N2733" t="s">
        <v>1335</v>
      </c>
      <c r="O2733" t="s">
        <v>28</v>
      </c>
      <c r="S2733">
        <v>68</v>
      </c>
      <c r="T2733" t="s">
        <v>29</v>
      </c>
      <c r="U2733" t="s">
        <v>212</v>
      </c>
      <c r="V2733" t="s">
        <v>212</v>
      </c>
    </row>
    <row r="2734" spans="1:22" x14ac:dyDescent="0.2">
      <c r="A2734" t="s">
        <v>10568</v>
      </c>
      <c r="B2734">
        <v>39.978000000000002</v>
      </c>
      <c r="C2734">
        <v>143.107</v>
      </c>
      <c r="D2734">
        <v>33</v>
      </c>
      <c r="E2734">
        <v>4.9000000000000004</v>
      </c>
      <c r="F2734" t="s">
        <v>211</v>
      </c>
      <c r="J2734">
        <v>1.08</v>
      </c>
      <c r="K2734" t="s">
        <v>212</v>
      </c>
      <c r="L2734" t="s">
        <v>10569</v>
      </c>
      <c r="M2734" t="s">
        <v>10570</v>
      </c>
      <c r="N2734" t="s">
        <v>10571</v>
      </c>
      <c r="O2734" t="s">
        <v>28</v>
      </c>
      <c r="S2734">
        <v>23</v>
      </c>
      <c r="T2734" t="s">
        <v>29</v>
      </c>
      <c r="U2734" t="s">
        <v>212</v>
      </c>
      <c r="V2734" t="s">
        <v>212</v>
      </c>
    </row>
    <row r="2735" spans="1:22" x14ac:dyDescent="0.2">
      <c r="A2735" t="s">
        <v>10572</v>
      </c>
      <c r="B2735">
        <v>37.988999999999997</v>
      </c>
      <c r="C2735">
        <v>141.33600000000001</v>
      </c>
      <c r="D2735">
        <v>80.099999999999994</v>
      </c>
      <c r="E2735">
        <v>5.3</v>
      </c>
      <c r="F2735" t="s">
        <v>9281</v>
      </c>
      <c r="J2735">
        <v>0.76</v>
      </c>
      <c r="K2735" t="s">
        <v>212</v>
      </c>
      <c r="L2735" t="s">
        <v>10573</v>
      </c>
      <c r="M2735" t="s">
        <v>10574</v>
      </c>
      <c r="N2735" t="s">
        <v>10575</v>
      </c>
      <c r="O2735" t="s">
        <v>28</v>
      </c>
      <c r="T2735" t="s">
        <v>29</v>
      </c>
      <c r="U2735" t="s">
        <v>212</v>
      </c>
      <c r="V2735" t="s">
        <v>4468</v>
      </c>
    </row>
    <row r="2736" spans="1:22" x14ac:dyDescent="0.2">
      <c r="A2736" t="s">
        <v>10576</v>
      </c>
      <c r="B2736">
        <v>34.698999999999998</v>
      </c>
      <c r="C2736">
        <v>140.45699999999999</v>
      </c>
      <c r="D2736">
        <v>58.5</v>
      </c>
      <c r="E2736">
        <v>4.5999999999999996</v>
      </c>
      <c r="F2736" t="s">
        <v>211</v>
      </c>
      <c r="J2736">
        <v>0.88</v>
      </c>
      <c r="K2736" t="s">
        <v>212</v>
      </c>
      <c r="L2736" t="s">
        <v>10577</v>
      </c>
      <c r="M2736" t="s">
        <v>10578</v>
      </c>
      <c r="N2736" t="s">
        <v>10579</v>
      </c>
      <c r="O2736" t="s">
        <v>28</v>
      </c>
      <c r="Q2736">
        <v>10.4</v>
      </c>
      <c r="S2736">
        <v>27</v>
      </c>
      <c r="T2736" t="s">
        <v>29</v>
      </c>
      <c r="U2736" t="s">
        <v>212</v>
      </c>
      <c r="V2736" t="s">
        <v>212</v>
      </c>
    </row>
    <row r="2737" spans="1:22" x14ac:dyDescent="0.2">
      <c r="A2737" t="s">
        <v>10580</v>
      </c>
      <c r="B2737">
        <v>36.183999999999997</v>
      </c>
      <c r="C2737">
        <v>139.86000000000001</v>
      </c>
      <c r="D2737">
        <v>79.599999999999994</v>
      </c>
      <c r="E2737">
        <v>4.9000000000000004</v>
      </c>
      <c r="F2737" t="s">
        <v>211</v>
      </c>
      <c r="J2737">
        <v>0.84</v>
      </c>
      <c r="K2737" t="s">
        <v>212</v>
      </c>
      <c r="L2737" t="s">
        <v>10581</v>
      </c>
      <c r="M2737" t="s">
        <v>10582</v>
      </c>
      <c r="N2737" t="s">
        <v>10583</v>
      </c>
      <c r="O2737" t="s">
        <v>28</v>
      </c>
      <c r="Q2737">
        <v>5.9</v>
      </c>
      <c r="S2737">
        <v>81</v>
      </c>
      <c r="T2737" t="s">
        <v>29</v>
      </c>
      <c r="U2737" t="s">
        <v>212</v>
      </c>
      <c r="V2737" t="s">
        <v>212</v>
      </c>
    </row>
    <row r="2738" spans="1:22" x14ac:dyDescent="0.2">
      <c r="A2738" t="s">
        <v>10584</v>
      </c>
      <c r="B2738">
        <v>33.89</v>
      </c>
      <c r="C2738">
        <v>134.92599999999999</v>
      </c>
      <c r="D2738">
        <v>33</v>
      </c>
      <c r="E2738">
        <v>4.5</v>
      </c>
      <c r="F2738" t="s">
        <v>211</v>
      </c>
      <c r="J2738">
        <v>0.46</v>
      </c>
      <c r="K2738" t="s">
        <v>212</v>
      </c>
      <c r="L2738" t="s">
        <v>10585</v>
      </c>
      <c r="M2738" t="s">
        <v>10586</v>
      </c>
      <c r="N2738" t="s">
        <v>10587</v>
      </c>
      <c r="O2738" t="s">
        <v>28</v>
      </c>
      <c r="S2738">
        <v>1</v>
      </c>
      <c r="T2738" t="s">
        <v>29</v>
      </c>
      <c r="U2738" t="s">
        <v>212</v>
      </c>
      <c r="V2738" t="s">
        <v>212</v>
      </c>
    </row>
    <row r="2739" spans="1:22" x14ac:dyDescent="0.2">
      <c r="A2739" t="s">
        <v>10588</v>
      </c>
      <c r="B2739">
        <v>35.597999999999999</v>
      </c>
      <c r="C2739">
        <v>140.346</v>
      </c>
      <c r="D2739">
        <v>88.3</v>
      </c>
      <c r="E2739">
        <v>4.5</v>
      </c>
      <c r="F2739" t="s">
        <v>211</v>
      </c>
      <c r="J2739">
        <v>1.27</v>
      </c>
      <c r="K2739" t="s">
        <v>212</v>
      </c>
      <c r="L2739" t="s">
        <v>10589</v>
      </c>
      <c r="M2739" t="s">
        <v>10590</v>
      </c>
      <c r="N2739" t="s">
        <v>10591</v>
      </c>
      <c r="O2739" t="s">
        <v>28</v>
      </c>
      <c r="Q2739">
        <v>11</v>
      </c>
      <c r="S2739">
        <v>28</v>
      </c>
      <c r="T2739" t="s">
        <v>29</v>
      </c>
      <c r="U2739" t="s">
        <v>212</v>
      </c>
      <c r="V2739" t="s">
        <v>212</v>
      </c>
    </row>
    <row r="2740" spans="1:22" x14ac:dyDescent="0.2">
      <c r="A2740" t="s">
        <v>10592</v>
      </c>
      <c r="B2740">
        <v>40.131</v>
      </c>
      <c r="C2740">
        <v>142.291</v>
      </c>
      <c r="D2740">
        <v>33</v>
      </c>
      <c r="E2740">
        <v>5.0999999999999996</v>
      </c>
      <c r="F2740" t="s">
        <v>9281</v>
      </c>
      <c r="J2740">
        <v>0.84</v>
      </c>
      <c r="K2740" t="s">
        <v>212</v>
      </c>
      <c r="L2740" t="s">
        <v>10593</v>
      </c>
      <c r="M2740" t="s">
        <v>10594</v>
      </c>
      <c r="N2740" t="s">
        <v>581</v>
      </c>
      <c r="O2740" t="s">
        <v>28</v>
      </c>
      <c r="T2740" t="s">
        <v>29</v>
      </c>
      <c r="U2740" t="s">
        <v>212</v>
      </c>
      <c r="V2740" t="s">
        <v>4468</v>
      </c>
    </row>
    <row r="2741" spans="1:22" x14ac:dyDescent="0.2">
      <c r="A2741" t="s">
        <v>10595</v>
      </c>
      <c r="B2741">
        <v>33.655999999999999</v>
      </c>
      <c r="C2741">
        <v>135.30799999999999</v>
      </c>
      <c r="D2741">
        <v>35.299999999999997</v>
      </c>
      <c r="E2741">
        <v>5.0999999999999996</v>
      </c>
      <c r="F2741" t="s">
        <v>9281</v>
      </c>
      <c r="J2741">
        <v>1</v>
      </c>
      <c r="K2741" t="s">
        <v>212</v>
      </c>
      <c r="L2741" t="s">
        <v>10596</v>
      </c>
      <c r="M2741" t="s">
        <v>10597</v>
      </c>
      <c r="N2741" t="s">
        <v>10598</v>
      </c>
      <c r="O2741" t="s">
        <v>28</v>
      </c>
      <c r="T2741" t="s">
        <v>29</v>
      </c>
      <c r="U2741" t="s">
        <v>212</v>
      </c>
      <c r="V2741" t="s">
        <v>4468</v>
      </c>
    </row>
    <row r="2742" spans="1:22" x14ac:dyDescent="0.2">
      <c r="A2742" t="s">
        <v>10599</v>
      </c>
      <c r="B2742">
        <v>35.667000000000002</v>
      </c>
      <c r="C2742">
        <v>135.48599999999999</v>
      </c>
      <c r="D2742">
        <v>346.5</v>
      </c>
      <c r="E2742">
        <v>5.5</v>
      </c>
      <c r="F2742" t="s">
        <v>9281</v>
      </c>
      <c r="J2742">
        <v>0.82</v>
      </c>
      <c r="K2742" t="s">
        <v>212</v>
      </c>
      <c r="L2742" t="s">
        <v>10600</v>
      </c>
      <c r="M2742" t="s">
        <v>10601</v>
      </c>
      <c r="N2742" t="s">
        <v>10602</v>
      </c>
      <c r="O2742" t="s">
        <v>28</v>
      </c>
      <c r="T2742" t="s">
        <v>29</v>
      </c>
      <c r="U2742" t="s">
        <v>212</v>
      </c>
      <c r="V2742" t="s">
        <v>4468</v>
      </c>
    </row>
    <row r="2743" spans="1:22" x14ac:dyDescent="0.2">
      <c r="A2743" t="s">
        <v>10603</v>
      </c>
      <c r="B2743">
        <v>36.601999999999997</v>
      </c>
      <c r="C2743">
        <v>141.13499999999999</v>
      </c>
      <c r="D2743">
        <v>52.7</v>
      </c>
      <c r="E2743">
        <v>4.5999999999999996</v>
      </c>
      <c r="F2743" t="s">
        <v>439</v>
      </c>
      <c r="J2743">
        <v>1.18</v>
      </c>
      <c r="K2743" t="s">
        <v>212</v>
      </c>
      <c r="L2743" t="s">
        <v>10604</v>
      </c>
      <c r="M2743" t="s">
        <v>10605</v>
      </c>
      <c r="N2743" t="s">
        <v>10606</v>
      </c>
      <c r="O2743" t="s">
        <v>28</v>
      </c>
      <c r="Q2743">
        <v>11.3</v>
      </c>
      <c r="S2743">
        <v>1</v>
      </c>
      <c r="T2743" t="s">
        <v>29</v>
      </c>
      <c r="U2743" t="s">
        <v>212</v>
      </c>
      <c r="V2743" t="s">
        <v>212</v>
      </c>
    </row>
    <row r="2744" spans="1:22" x14ac:dyDescent="0.2">
      <c r="A2744" t="s">
        <v>10607</v>
      </c>
      <c r="B2744">
        <v>37.685000000000002</v>
      </c>
      <c r="C2744">
        <v>139.899</v>
      </c>
      <c r="D2744">
        <v>43.6</v>
      </c>
      <c r="E2744">
        <v>4.5999999999999996</v>
      </c>
      <c r="F2744" t="s">
        <v>211</v>
      </c>
      <c r="J2744">
        <v>0.8</v>
      </c>
      <c r="K2744" t="s">
        <v>212</v>
      </c>
      <c r="L2744" t="s">
        <v>10608</v>
      </c>
      <c r="M2744" t="s">
        <v>10609</v>
      </c>
      <c r="N2744" t="s">
        <v>10610</v>
      </c>
      <c r="O2744" t="s">
        <v>28</v>
      </c>
      <c r="Q2744">
        <v>7.6</v>
      </c>
      <c r="S2744">
        <v>34</v>
      </c>
      <c r="T2744" t="s">
        <v>29</v>
      </c>
      <c r="U2744" t="s">
        <v>212</v>
      </c>
      <c r="V2744" t="s">
        <v>212</v>
      </c>
    </row>
    <row r="2745" spans="1:22" x14ac:dyDescent="0.2">
      <c r="A2745" t="s">
        <v>10611</v>
      </c>
      <c r="B2745">
        <v>40.252000000000002</v>
      </c>
      <c r="C2745">
        <v>142.44999999999999</v>
      </c>
      <c r="D2745">
        <v>33</v>
      </c>
      <c r="E2745">
        <v>4.5</v>
      </c>
      <c r="F2745" t="s">
        <v>211</v>
      </c>
      <c r="J2745">
        <v>1.26</v>
      </c>
      <c r="K2745" t="s">
        <v>212</v>
      </c>
      <c r="L2745" t="s">
        <v>10612</v>
      </c>
      <c r="M2745" t="s">
        <v>10613</v>
      </c>
      <c r="N2745" t="s">
        <v>10614</v>
      </c>
      <c r="O2745" t="s">
        <v>28</v>
      </c>
      <c r="S2745">
        <v>4</v>
      </c>
      <c r="T2745" t="s">
        <v>29</v>
      </c>
      <c r="U2745" t="s">
        <v>212</v>
      </c>
      <c r="V2745" t="s">
        <v>212</v>
      </c>
    </row>
    <row r="2746" spans="1:22" x14ac:dyDescent="0.2">
      <c r="A2746" t="s">
        <v>10615</v>
      </c>
      <c r="B2746">
        <v>36.305999999999997</v>
      </c>
      <c r="C2746">
        <v>140.98500000000001</v>
      </c>
      <c r="D2746">
        <v>43.8</v>
      </c>
      <c r="E2746">
        <v>4.7</v>
      </c>
      <c r="F2746" t="s">
        <v>211</v>
      </c>
      <c r="J2746">
        <v>0.92</v>
      </c>
      <c r="K2746" t="s">
        <v>212</v>
      </c>
      <c r="L2746" t="s">
        <v>10616</v>
      </c>
      <c r="M2746" t="s">
        <v>10617</v>
      </c>
      <c r="N2746" t="s">
        <v>10618</v>
      </c>
      <c r="O2746" t="s">
        <v>28</v>
      </c>
      <c r="S2746">
        <v>37</v>
      </c>
      <c r="T2746" t="s">
        <v>29</v>
      </c>
      <c r="U2746" t="s">
        <v>212</v>
      </c>
      <c r="V2746" t="s">
        <v>212</v>
      </c>
    </row>
    <row r="2747" spans="1:22" x14ac:dyDescent="0.2">
      <c r="A2747" t="s">
        <v>10619</v>
      </c>
      <c r="B2747">
        <v>35.128</v>
      </c>
      <c r="C2747">
        <v>135.39599999999999</v>
      </c>
      <c r="D2747">
        <v>33</v>
      </c>
      <c r="E2747">
        <v>4.5</v>
      </c>
      <c r="F2747" t="s">
        <v>211</v>
      </c>
      <c r="J2747">
        <v>1.1100000000000001</v>
      </c>
      <c r="K2747" t="s">
        <v>212</v>
      </c>
      <c r="L2747" t="s">
        <v>10620</v>
      </c>
      <c r="M2747" t="s">
        <v>10621</v>
      </c>
      <c r="N2747" t="s">
        <v>10622</v>
      </c>
      <c r="O2747" t="s">
        <v>28</v>
      </c>
      <c r="S2747">
        <v>16</v>
      </c>
      <c r="T2747" t="s">
        <v>29</v>
      </c>
      <c r="U2747" t="s">
        <v>212</v>
      </c>
      <c r="V2747" t="s">
        <v>212</v>
      </c>
    </row>
    <row r="2748" spans="1:22" x14ac:dyDescent="0.2">
      <c r="A2748" t="s">
        <v>10623</v>
      </c>
      <c r="B2748">
        <v>36.427</v>
      </c>
      <c r="C2748">
        <v>140.60499999999999</v>
      </c>
      <c r="D2748">
        <v>63.4</v>
      </c>
      <c r="E2748">
        <v>4.8</v>
      </c>
      <c r="F2748" t="s">
        <v>211</v>
      </c>
      <c r="J2748">
        <v>0.94</v>
      </c>
      <c r="K2748" t="s">
        <v>212</v>
      </c>
      <c r="L2748" t="s">
        <v>10624</v>
      </c>
      <c r="M2748" t="s">
        <v>10625</v>
      </c>
      <c r="N2748" t="s">
        <v>10626</v>
      </c>
      <c r="O2748" t="s">
        <v>28</v>
      </c>
      <c r="Q2748">
        <v>7</v>
      </c>
      <c r="S2748">
        <v>76</v>
      </c>
      <c r="T2748" t="s">
        <v>29</v>
      </c>
      <c r="U2748" t="s">
        <v>212</v>
      </c>
      <c r="V2748" t="s">
        <v>212</v>
      </c>
    </row>
    <row r="2749" spans="1:22" x14ac:dyDescent="0.2">
      <c r="A2749" t="s">
        <v>10627</v>
      </c>
      <c r="B2749">
        <v>33.671999999999997</v>
      </c>
      <c r="C2749">
        <v>141.16499999999999</v>
      </c>
      <c r="D2749">
        <v>54.2</v>
      </c>
      <c r="E2749">
        <v>4.5</v>
      </c>
      <c r="F2749" t="s">
        <v>211</v>
      </c>
      <c r="J2749">
        <v>0.88</v>
      </c>
      <c r="K2749" t="s">
        <v>212</v>
      </c>
      <c r="L2749" t="s">
        <v>10628</v>
      </c>
      <c r="M2749" t="s">
        <v>10629</v>
      </c>
      <c r="N2749" t="s">
        <v>3191</v>
      </c>
      <c r="O2749" t="s">
        <v>28</v>
      </c>
      <c r="Q2749">
        <v>11.4</v>
      </c>
      <c r="S2749">
        <v>11</v>
      </c>
      <c r="T2749" t="s">
        <v>29</v>
      </c>
      <c r="U2749" t="s">
        <v>212</v>
      </c>
      <c r="V2749" t="s">
        <v>212</v>
      </c>
    </row>
    <row r="2750" spans="1:22" x14ac:dyDescent="0.2">
      <c r="A2750" t="s">
        <v>10630</v>
      </c>
      <c r="B2750">
        <v>35.045000000000002</v>
      </c>
      <c r="C2750">
        <v>135.738</v>
      </c>
      <c r="D2750">
        <v>33</v>
      </c>
      <c r="E2750">
        <v>4.5</v>
      </c>
      <c r="F2750" t="s">
        <v>211</v>
      </c>
      <c r="J2750">
        <v>1.07</v>
      </c>
      <c r="K2750" t="s">
        <v>212</v>
      </c>
      <c r="L2750" t="s">
        <v>10631</v>
      </c>
      <c r="M2750" t="s">
        <v>10632</v>
      </c>
      <c r="N2750" t="s">
        <v>10633</v>
      </c>
      <c r="O2750" t="s">
        <v>28</v>
      </c>
      <c r="S2750">
        <v>4</v>
      </c>
      <c r="T2750" t="s">
        <v>29</v>
      </c>
      <c r="U2750" t="s">
        <v>212</v>
      </c>
      <c r="V2750" t="s">
        <v>212</v>
      </c>
    </row>
    <row r="2751" spans="1:22" x14ac:dyDescent="0.2">
      <c r="A2751" t="s">
        <v>10634</v>
      </c>
      <c r="B2751">
        <v>33.401000000000003</v>
      </c>
      <c r="C2751">
        <v>142.46799999999999</v>
      </c>
      <c r="D2751">
        <v>33</v>
      </c>
      <c r="E2751">
        <v>4.7</v>
      </c>
      <c r="F2751" t="s">
        <v>211</v>
      </c>
      <c r="J2751">
        <v>1.21</v>
      </c>
      <c r="K2751" t="s">
        <v>212</v>
      </c>
      <c r="L2751" t="s">
        <v>10635</v>
      </c>
      <c r="M2751" t="s">
        <v>10636</v>
      </c>
      <c r="N2751" t="s">
        <v>10637</v>
      </c>
      <c r="O2751" t="s">
        <v>28</v>
      </c>
      <c r="S2751">
        <v>2</v>
      </c>
      <c r="T2751" t="s">
        <v>29</v>
      </c>
      <c r="U2751" t="s">
        <v>212</v>
      </c>
      <c r="V2751" t="s">
        <v>212</v>
      </c>
    </row>
    <row r="2752" spans="1:22" x14ac:dyDescent="0.2">
      <c r="A2752" t="s">
        <v>10638</v>
      </c>
      <c r="B2752">
        <v>37.082999999999998</v>
      </c>
      <c r="C2752">
        <v>141.19800000000001</v>
      </c>
      <c r="D2752">
        <v>49.3</v>
      </c>
      <c r="E2752">
        <v>4.5</v>
      </c>
      <c r="F2752" t="s">
        <v>211</v>
      </c>
      <c r="J2752">
        <v>0.97</v>
      </c>
      <c r="K2752" t="s">
        <v>212</v>
      </c>
      <c r="L2752" t="s">
        <v>10639</v>
      </c>
      <c r="M2752" t="s">
        <v>10640</v>
      </c>
      <c r="N2752" t="s">
        <v>10641</v>
      </c>
      <c r="O2752" t="s">
        <v>28</v>
      </c>
      <c r="S2752">
        <v>6</v>
      </c>
      <c r="T2752" t="s">
        <v>29</v>
      </c>
      <c r="U2752" t="s">
        <v>212</v>
      </c>
      <c r="V2752" t="s">
        <v>212</v>
      </c>
    </row>
    <row r="2753" spans="1:22" x14ac:dyDescent="0.2">
      <c r="A2753" t="s">
        <v>10642</v>
      </c>
      <c r="B2753">
        <v>33.984999999999999</v>
      </c>
      <c r="C2753">
        <v>135.46</v>
      </c>
      <c r="D2753">
        <v>57.8</v>
      </c>
      <c r="E2753">
        <v>4.7</v>
      </c>
      <c r="F2753" t="s">
        <v>211</v>
      </c>
      <c r="G2753">
        <v>18</v>
      </c>
      <c r="J2753">
        <v>0.7</v>
      </c>
      <c r="K2753" t="s">
        <v>212</v>
      </c>
      <c r="L2753" t="s">
        <v>10643</v>
      </c>
      <c r="M2753" t="s">
        <v>10644</v>
      </c>
      <c r="N2753" t="s">
        <v>10645</v>
      </c>
      <c r="O2753" t="s">
        <v>28</v>
      </c>
      <c r="S2753">
        <v>2</v>
      </c>
      <c r="T2753" t="s">
        <v>29</v>
      </c>
      <c r="U2753" t="s">
        <v>212</v>
      </c>
      <c r="V2753" t="s">
        <v>212</v>
      </c>
    </row>
    <row r="2754" spans="1:22" x14ac:dyDescent="0.2">
      <c r="A2754" t="s">
        <v>10646</v>
      </c>
      <c r="B2754">
        <v>35.552</v>
      </c>
      <c r="C2754">
        <v>140.464</v>
      </c>
      <c r="D2754">
        <v>62.3</v>
      </c>
      <c r="E2754">
        <v>6.2</v>
      </c>
      <c r="F2754" t="s">
        <v>9281</v>
      </c>
      <c r="G2754">
        <v>412</v>
      </c>
      <c r="J2754">
        <v>0.89</v>
      </c>
      <c r="K2754" t="s">
        <v>212</v>
      </c>
      <c r="L2754" t="s">
        <v>10647</v>
      </c>
      <c r="M2754" t="s">
        <v>10648</v>
      </c>
      <c r="N2754" t="s">
        <v>10649</v>
      </c>
      <c r="O2754" t="s">
        <v>28</v>
      </c>
      <c r="Q2754">
        <v>5.4</v>
      </c>
      <c r="T2754" t="s">
        <v>29</v>
      </c>
      <c r="U2754" t="s">
        <v>212</v>
      </c>
      <c r="V2754" t="s">
        <v>4468</v>
      </c>
    </row>
    <row r="2755" spans="1:22" x14ac:dyDescent="0.2">
      <c r="A2755" t="s">
        <v>10650</v>
      </c>
      <c r="B2755">
        <v>37.991999999999997</v>
      </c>
      <c r="C2755">
        <v>141.696</v>
      </c>
      <c r="D2755">
        <v>64.599999999999994</v>
      </c>
      <c r="E2755">
        <v>4.8</v>
      </c>
      <c r="F2755" t="s">
        <v>211</v>
      </c>
      <c r="G2755">
        <v>126</v>
      </c>
      <c r="J2755">
        <v>0.88</v>
      </c>
      <c r="K2755" t="s">
        <v>212</v>
      </c>
      <c r="L2755" t="s">
        <v>10651</v>
      </c>
      <c r="M2755" t="s">
        <v>10652</v>
      </c>
      <c r="N2755" t="s">
        <v>10653</v>
      </c>
      <c r="O2755" t="s">
        <v>28</v>
      </c>
      <c r="S2755">
        <v>66</v>
      </c>
      <c r="T2755" t="s">
        <v>29</v>
      </c>
      <c r="U2755" t="s">
        <v>212</v>
      </c>
      <c r="V2755" t="s">
        <v>212</v>
      </c>
    </row>
    <row r="2756" spans="1:22" x14ac:dyDescent="0.2">
      <c r="A2756" t="s">
        <v>10654</v>
      </c>
      <c r="B2756">
        <v>36.829000000000001</v>
      </c>
      <c r="C2756">
        <v>135.464</v>
      </c>
      <c r="D2756">
        <v>10</v>
      </c>
      <c r="E2756">
        <v>5.9</v>
      </c>
      <c r="F2756" t="s">
        <v>9281</v>
      </c>
      <c r="G2756">
        <v>394</v>
      </c>
      <c r="J2756">
        <v>0.87</v>
      </c>
      <c r="K2756" t="s">
        <v>212</v>
      </c>
      <c r="L2756" t="s">
        <v>10655</v>
      </c>
      <c r="M2756" t="s">
        <v>10656</v>
      </c>
      <c r="N2756" t="s">
        <v>3364</v>
      </c>
      <c r="O2756" t="s">
        <v>28</v>
      </c>
      <c r="T2756" t="s">
        <v>29</v>
      </c>
      <c r="U2756" t="s">
        <v>212</v>
      </c>
      <c r="V2756" t="s">
        <v>4468</v>
      </c>
    </row>
    <row r="2757" spans="1:22" x14ac:dyDescent="0.2">
      <c r="A2757" t="s">
        <v>10657</v>
      </c>
      <c r="B2757">
        <v>36.75</v>
      </c>
      <c r="C2757">
        <v>135.47999999999999</v>
      </c>
      <c r="D2757">
        <v>26.8</v>
      </c>
      <c r="E2757">
        <v>4.7</v>
      </c>
      <c r="F2757" t="s">
        <v>211</v>
      </c>
      <c r="G2757">
        <v>61</v>
      </c>
      <c r="J2757">
        <v>1.1100000000000001</v>
      </c>
      <c r="K2757" t="s">
        <v>212</v>
      </c>
      <c r="L2757" t="s">
        <v>10658</v>
      </c>
      <c r="M2757" t="s">
        <v>10659</v>
      </c>
      <c r="N2757" t="s">
        <v>10660</v>
      </c>
      <c r="O2757" t="s">
        <v>28</v>
      </c>
      <c r="Q2757">
        <v>7.3</v>
      </c>
      <c r="S2757">
        <v>27</v>
      </c>
      <c r="T2757" t="s">
        <v>29</v>
      </c>
      <c r="U2757" t="s">
        <v>212</v>
      </c>
      <c r="V2757" t="s">
        <v>212</v>
      </c>
    </row>
    <row r="2758" spans="1:22" x14ac:dyDescent="0.2">
      <c r="A2758" t="s">
        <v>10661</v>
      </c>
      <c r="B2758">
        <v>34.097000000000001</v>
      </c>
      <c r="C2758">
        <v>139.36799999999999</v>
      </c>
      <c r="D2758">
        <v>10</v>
      </c>
      <c r="E2758">
        <v>4.5</v>
      </c>
      <c r="F2758" t="s">
        <v>439</v>
      </c>
      <c r="G2758">
        <v>43</v>
      </c>
      <c r="J2758">
        <v>1.41</v>
      </c>
      <c r="K2758" t="s">
        <v>212</v>
      </c>
      <c r="L2758" t="s">
        <v>10662</v>
      </c>
      <c r="M2758" t="s">
        <v>10663</v>
      </c>
      <c r="N2758" t="s">
        <v>8844</v>
      </c>
      <c r="O2758" t="s">
        <v>28</v>
      </c>
      <c r="S2758">
        <v>4</v>
      </c>
      <c r="T2758" t="s">
        <v>29</v>
      </c>
      <c r="U2758" t="s">
        <v>212</v>
      </c>
      <c r="V2758" t="s">
        <v>212</v>
      </c>
    </row>
    <row r="2759" spans="1:22" x14ac:dyDescent="0.2">
      <c r="A2759" t="s">
        <v>10664</v>
      </c>
      <c r="B2759">
        <v>33.994</v>
      </c>
      <c r="C2759">
        <v>139.56399999999999</v>
      </c>
      <c r="D2759">
        <v>10</v>
      </c>
      <c r="E2759">
        <v>4.8</v>
      </c>
      <c r="F2759" t="s">
        <v>211</v>
      </c>
      <c r="G2759">
        <v>59</v>
      </c>
      <c r="J2759">
        <v>1.24</v>
      </c>
      <c r="K2759" t="s">
        <v>212</v>
      </c>
      <c r="L2759" t="s">
        <v>10665</v>
      </c>
      <c r="M2759" t="s">
        <v>10666</v>
      </c>
      <c r="N2759" t="s">
        <v>10667</v>
      </c>
      <c r="O2759" t="s">
        <v>28</v>
      </c>
      <c r="S2759">
        <v>31</v>
      </c>
      <c r="T2759" t="s">
        <v>29</v>
      </c>
      <c r="U2759" t="s">
        <v>212</v>
      </c>
      <c r="V2759" t="s">
        <v>212</v>
      </c>
    </row>
    <row r="2760" spans="1:22" x14ac:dyDescent="0.2">
      <c r="A2760" t="s">
        <v>10668</v>
      </c>
      <c r="B2760">
        <v>34.075000000000003</v>
      </c>
      <c r="C2760">
        <v>139.42500000000001</v>
      </c>
      <c r="D2760">
        <v>10</v>
      </c>
      <c r="E2760">
        <v>4.5999999999999996</v>
      </c>
      <c r="F2760" t="s">
        <v>211</v>
      </c>
      <c r="G2760">
        <v>13</v>
      </c>
      <c r="J2760">
        <v>0.86</v>
      </c>
      <c r="K2760" t="s">
        <v>212</v>
      </c>
      <c r="L2760" t="s">
        <v>10669</v>
      </c>
      <c r="M2760" t="s">
        <v>10670</v>
      </c>
      <c r="N2760" t="s">
        <v>10671</v>
      </c>
      <c r="O2760" t="s">
        <v>28</v>
      </c>
      <c r="S2760">
        <v>1</v>
      </c>
      <c r="T2760" t="s">
        <v>29</v>
      </c>
      <c r="U2760" t="s">
        <v>212</v>
      </c>
      <c r="V2760" t="s">
        <v>212</v>
      </c>
    </row>
    <row r="2761" spans="1:22" x14ac:dyDescent="0.2">
      <c r="A2761" t="s">
        <v>10672</v>
      </c>
      <c r="B2761">
        <v>33.985999999999997</v>
      </c>
      <c r="C2761">
        <v>139.22200000000001</v>
      </c>
      <c r="D2761">
        <v>10</v>
      </c>
      <c r="E2761">
        <v>4.5</v>
      </c>
      <c r="F2761" t="s">
        <v>211</v>
      </c>
      <c r="G2761">
        <v>46</v>
      </c>
      <c r="J2761">
        <v>1.3</v>
      </c>
      <c r="K2761" t="s">
        <v>212</v>
      </c>
      <c r="L2761" t="s">
        <v>10673</v>
      </c>
      <c r="M2761" t="s">
        <v>10674</v>
      </c>
      <c r="N2761" t="s">
        <v>10671</v>
      </c>
      <c r="O2761" t="s">
        <v>28</v>
      </c>
      <c r="S2761">
        <v>23</v>
      </c>
      <c r="T2761" t="s">
        <v>29</v>
      </c>
      <c r="U2761" t="s">
        <v>212</v>
      </c>
      <c r="V2761" t="s">
        <v>212</v>
      </c>
    </row>
    <row r="2762" spans="1:22" x14ac:dyDescent="0.2">
      <c r="A2762" t="s">
        <v>10675</v>
      </c>
      <c r="B2762">
        <v>34.137</v>
      </c>
      <c r="C2762">
        <v>139.44</v>
      </c>
      <c r="D2762">
        <v>10</v>
      </c>
      <c r="E2762">
        <v>4.5999999999999996</v>
      </c>
      <c r="F2762" t="s">
        <v>211</v>
      </c>
      <c r="G2762">
        <v>18</v>
      </c>
      <c r="J2762">
        <v>1.1000000000000001</v>
      </c>
      <c r="K2762" t="s">
        <v>212</v>
      </c>
      <c r="L2762" t="s">
        <v>10676</v>
      </c>
      <c r="M2762" t="s">
        <v>10677</v>
      </c>
      <c r="N2762" t="s">
        <v>10678</v>
      </c>
      <c r="O2762" t="s">
        <v>28</v>
      </c>
      <c r="S2762">
        <v>1</v>
      </c>
      <c r="T2762" t="s">
        <v>29</v>
      </c>
      <c r="U2762" t="s">
        <v>212</v>
      </c>
      <c r="V2762" t="s">
        <v>212</v>
      </c>
    </row>
    <row r="2763" spans="1:22" x14ac:dyDescent="0.2">
      <c r="A2763" t="s">
        <v>10679</v>
      </c>
      <c r="B2763">
        <v>33.863999999999997</v>
      </c>
      <c r="C2763">
        <v>139.41999999999999</v>
      </c>
      <c r="D2763">
        <v>10</v>
      </c>
      <c r="E2763">
        <v>4.5</v>
      </c>
      <c r="F2763" t="s">
        <v>211</v>
      </c>
      <c r="G2763">
        <v>18</v>
      </c>
      <c r="J2763">
        <v>1.43</v>
      </c>
      <c r="K2763" t="s">
        <v>212</v>
      </c>
      <c r="L2763" t="s">
        <v>10680</v>
      </c>
      <c r="M2763" t="s">
        <v>10681</v>
      </c>
      <c r="N2763" t="s">
        <v>10682</v>
      </c>
      <c r="O2763" t="s">
        <v>28</v>
      </c>
      <c r="S2763">
        <v>1</v>
      </c>
      <c r="T2763" t="s">
        <v>29</v>
      </c>
      <c r="U2763" t="s">
        <v>212</v>
      </c>
      <c r="V2763" t="s">
        <v>212</v>
      </c>
    </row>
    <row r="2764" spans="1:22" x14ac:dyDescent="0.2">
      <c r="A2764" t="s">
        <v>10683</v>
      </c>
      <c r="B2764">
        <v>33.905000000000001</v>
      </c>
      <c r="C2764">
        <v>139.386</v>
      </c>
      <c r="D2764">
        <v>10</v>
      </c>
      <c r="E2764">
        <v>4.7</v>
      </c>
      <c r="F2764" t="s">
        <v>211</v>
      </c>
      <c r="G2764">
        <v>17</v>
      </c>
      <c r="J2764">
        <v>1.26</v>
      </c>
      <c r="K2764" t="s">
        <v>212</v>
      </c>
      <c r="L2764" t="s">
        <v>10684</v>
      </c>
      <c r="M2764" t="s">
        <v>10685</v>
      </c>
      <c r="N2764" t="s">
        <v>10686</v>
      </c>
      <c r="O2764" t="s">
        <v>28</v>
      </c>
      <c r="S2764">
        <v>1</v>
      </c>
      <c r="T2764" t="s">
        <v>29</v>
      </c>
      <c r="U2764" t="s">
        <v>212</v>
      </c>
      <c r="V2764" t="s">
        <v>212</v>
      </c>
    </row>
    <row r="2765" spans="1:22" x14ac:dyDescent="0.2">
      <c r="A2765" t="s">
        <v>10687</v>
      </c>
      <c r="B2765">
        <v>33.997</v>
      </c>
      <c r="C2765">
        <v>139.286</v>
      </c>
      <c r="D2765">
        <v>10</v>
      </c>
      <c r="E2765">
        <v>4.5999999999999996</v>
      </c>
      <c r="F2765" t="s">
        <v>211</v>
      </c>
      <c r="G2765">
        <v>23</v>
      </c>
      <c r="J2765">
        <v>0.93</v>
      </c>
      <c r="K2765" t="s">
        <v>212</v>
      </c>
      <c r="L2765" t="s">
        <v>10688</v>
      </c>
      <c r="M2765" t="s">
        <v>10689</v>
      </c>
      <c r="N2765" t="s">
        <v>10690</v>
      </c>
      <c r="O2765" t="s">
        <v>28</v>
      </c>
      <c r="S2765">
        <v>2</v>
      </c>
      <c r="T2765" t="s">
        <v>29</v>
      </c>
      <c r="U2765" t="s">
        <v>212</v>
      </c>
      <c r="V2765" t="s">
        <v>212</v>
      </c>
    </row>
    <row r="2766" spans="1:22" x14ac:dyDescent="0.2">
      <c r="A2766" t="s">
        <v>10691</v>
      </c>
      <c r="B2766">
        <v>34.015999999999998</v>
      </c>
      <c r="C2766">
        <v>139.30099999999999</v>
      </c>
      <c r="D2766">
        <v>10</v>
      </c>
      <c r="E2766">
        <v>4.5</v>
      </c>
      <c r="F2766" t="s">
        <v>211</v>
      </c>
      <c r="G2766">
        <v>25</v>
      </c>
      <c r="J2766">
        <v>1.06</v>
      </c>
      <c r="K2766" t="s">
        <v>212</v>
      </c>
      <c r="L2766" t="s">
        <v>10692</v>
      </c>
      <c r="M2766" t="s">
        <v>10693</v>
      </c>
      <c r="N2766" t="s">
        <v>10671</v>
      </c>
      <c r="O2766" t="s">
        <v>28</v>
      </c>
      <c r="S2766">
        <v>4</v>
      </c>
      <c r="T2766" t="s">
        <v>29</v>
      </c>
      <c r="U2766" t="s">
        <v>212</v>
      </c>
      <c r="V2766" t="s">
        <v>212</v>
      </c>
    </row>
    <row r="2767" spans="1:22" x14ac:dyDescent="0.2">
      <c r="A2767" t="s">
        <v>10694</v>
      </c>
      <c r="B2767">
        <v>34.176000000000002</v>
      </c>
      <c r="C2767">
        <v>139.33699999999999</v>
      </c>
      <c r="D2767">
        <v>10</v>
      </c>
      <c r="E2767">
        <v>4.7</v>
      </c>
      <c r="F2767" t="s">
        <v>211</v>
      </c>
      <c r="G2767">
        <v>16</v>
      </c>
      <c r="J2767">
        <v>1.49</v>
      </c>
      <c r="K2767" t="s">
        <v>212</v>
      </c>
      <c r="L2767" t="s">
        <v>10695</v>
      </c>
      <c r="M2767" t="s">
        <v>10696</v>
      </c>
      <c r="N2767" t="s">
        <v>10697</v>
      </c>
      <c r="O2767" t="s">
        <v>28</v>
      </c>
      <c r="S2767">
        <v>2</v>
      </c>
      <c r="T2767" t="s">
        <v>29</v>
      </c>
      <c r="U2767" t="s">
        <v>212</v>
      </c>
      <c r="V2767" t="s">
        <v>212</v>
      </c>
    </row>
    <row r="2768" spans="1:22" x14ac:dyDescent="0.2">
      <c r="A2768" t="s">
        <v>10698</v>
      </c>
      <c r="B2768">
        <v>34.008000000000003</v>
      </c>
      <c r="C2768">
        <v>139.37</v>
      </c>
      <c r="D2768">
        <v>10</v>
      </c>
      <c r="E2768">
        <v>4.5</v>
      </c>
      <c r="F2768" t="s">
        <v>211</v>
      </c>
      <c r="G2768">
        <v>42</v>
      </c>
      <c r="J2768">
        <v>1.29</v>
      </c>
      <c r="K2768" t="s">
        <v>212</v>
      </c>
      <c r="L2768" t="s">
        <v>10699</v>
      </c>
      <c r="M2768" t="s">
        <v>10700</v>
      </c>
      <c r="N2768" t="s">
        <v>10701</v>
      </c>
      <c r="O2768" t="s">
        <v>28</v>
      </c>
      <c r="S2768">
        <v>17</v>
      </c>
      <c r="T2768" t="s">
        <v>29</v>
      </c>
      <c r="U2768" t="s">
        <v>212</v>
      </c>
      <c r="V2768" t="s">
        <v>212</v>
      </c>
    </row>
    <row r="2769" spans="1:22" x14ac:dyDescent="0.2">
      <c r="A2769" t="s">
        <v>10702</v>
      </c>
      <c r="B2769">
        <v>34.072000000000003</v>
      </c>
      <c r="C2769">
        <v>139.26499999999999</v>
      </c>
      <c r="D2769">
        <v>10</v>
      </c>
      <c r="E2769">
        <v>4.9000000000000004</v>
      </c>
      <c r="F2769" t="s">
        <v>211</v>
      </c>
      <c r="G2769">
        <v>130</v>
      </c>
      <c r="J2769">
        <v>0.87</v>
      </c>
      <c r="K2769" t="s">
        <v>212</v>
      </c>
      <c r="L2769" t="s">
        <v>10703</v>
      </c>
      <c r="M2769" t="s">
        <v>10704</v>
      </c>
      <c r="N2769" t="s">
        <v>10705</v>
      </c>
      <c r="O2769" t="s">
        <v>28</v>
      </c>
      <c r="S2769">
        <v>57</v>
      </c>
      <c r="T2769" t="s">
        <v>29</v>
      </c>
      <c r="U2769" t="s">
        <v>212</v>
      </c>
      <c r="V2769" t="s">
        <v>212</v>
      </c>
    </row>
    <row r="2770" spans="1:22" x14ac:dyDescent="0.2">
      <c r="A2770" t="s">
        <v>10706</v>
      </c>
      <c r="B2770">
        <v>34.036999999999999</v>
      </c>
      <c r="C2770">
        <v>139.398</v>
      </c>
      <c r="D2770">
        <v>10</v>
      </c>
      <c r="E2770">
        <v>4.5</v>
      </c>
      <c r="F2770" t="s">
        <v>211</v>
      </c>
      <c r="G2770">
        <v>34</v>
      </c>
      <c r="J2770">
        <v>1.24</v>
      </c>
      <c r="K2770" t="s">
        <v>212</v>
      </c>
      <c r="L2770" t="s">
        <v>10707</v>
      </c>
      <c r="M2770" t="s">
        <v>10708</v>
      </c>
      <c r="N2770" t="s">
        <v>10709</v>
      </c>
      <c r="O2770" t="s">
        <v>28</v>
      </c>
      <c r="S2770">
        <v>10</v>
      </c>
      <c r="T2770" t="s">
        <v>29</v>
      </c>
      <c r="U2770" t="s">
        <v>212</v>
      </c>
      <c r="V2770" t="s">
        <v>212</v>
      </c>
    </row>
    <row r="2771" spans="1:22" x14ac:dyDescent="0.2">
      <c r="A2771" t="s">
        <v>10710</v>
      </c>
      <c r="B2771">
        <v>33.917999999999999</v>
      </c>
      <c r="C2771">
        <v>139.18600000000001</v>
      </c>
      <c r="D2771">
        <v>10</v>
      </c>
      <c r="E2771">
        <v>4.5999999999999996</v>
      </c>
      <c r="F2771" t="s">
        <v>211</v>
      </c>
      <c r="G2771">
        <v>47</v>
      </c>
      <c r="J2771">
        <v>1.36</v>
      </c>
      <c r="K2771" t="s">
        <v>212</v>
      </c>
      <c r="L2771" t="s">
        <v>10711</v>
      </c>
      <c r="M2771" t="s">
        <v>10712</v>
      </c>
      <c r="N2771" t="s">
        <v>10713</v>
      </c>
      <c r="O2771" t="s">
        <v>28</v>
      </c>
      <c r="S2771">
        <v>19</v>
      </c>
      <c r="T2771" t="s">
        <v>29</v>
      </c>
      <c r="U2771" t="s">
        <v>212</v>
      </c>
      <c r="V2771" t="s">
        <v>212</v>
      </c>
    </row>
    <row r="2772" spans="1:22" x14ac:dyDescent="0.2">
      <c r="A2772" t="s">
        <v>10714</v>
      </c>
      <c r="B2772">
        <v>34.046999999999997</v>
      </c>
      <c r="C2772">
        <v>139.64099999999999</v>
      </c>
      <c r="D2772">
        <v>10</v>
      </c>
      <c r="E2772">
        <v>4.5999999999999996</v>
      </c>
      <c r="F2772" t="s">
        <v>211</v>
      </c>
      <c r="G2772">
        <v>12</v>
      </c>
      <c r="J2772">
        <v>1.39</v>
      </c>
      <c r="K2772" t="s">
        <v>212</v>
      </c>
      <c r="L2772" t="s">
        <v>10715</v>
      </c>
      <c r="M2772" t="s">
        <v>10716</v>
      </c>
      <c r="N2772" t="s">
        <v>10667</v>
      </c>
      <c r="O2772" t="s">
        <v>28</v>
      </c>
      <c r="S2772">
        <v>1</v>
      </c>
      <c r="T2772" t="s">
        <v>29</v>
      </c>
      <c r="U2772" t="s">
        <v>212</v>
      </c>
      <c r="V2772" t="s">
        <v>212</v>
      </c>
    </row>
    <row r="2773" spans="1:22" x14ac:dyDescent="0.2">
      <c r="A2773" t="s">
        <v>10717</v>
      </c>
      <c r="B2773">
        <v>34.033999999999999</v>
      </c>
      <c r="C2773">
        <v>139.279</v>
      </c>
      <c r="D2773">
        <v>10</v>
      </c>
      <c r="E2773">
        <v>4.5</v>
      </c>
      <c r="F2773" t="s">
        <v>439</v>
      </c>
      <c r="G2773">
        <v>69</v>
      </c>
      <c r="J2773">
        <v>1.1399999999999999</v>
      </c>
      <c r="K2773" t="s">
        <v>212</v>
      </c>
      <c r="L2773" t="s">
        <v>10718</v>
      </c>
      <c r="M2773" t="s">
        <v>10719</v>
      </c>
      <c r="N2773" t="s">
        <v>10720</v>
      </c>
      <c r="O2773" t="s">
        <v>28</v>
      </c>
      <c r="S2773">
        <v>1</v>
      </c>
      <c r="T2773" t="s">
        <v>29</v>
      </c>
      <c r="U2773" t="s">
        <v>212</v>
      </c>
      <c r="V2773" t="s">
        <v>212</v>
      </c>
    </row>
    <row r="2774" spans="1:22" x14ac:dyDescent="0.2">
      <c r="A2774" t="s">
        <v>10721</v>
      </c>
      <c r="B2774">
        <v>34.216999999999999</v>
      </c>
      <c r="C2774">
        <v>139.506</v>
      </c>
      <c r="D2774">
        <v>10</v>
      </c>
      <c r="E2774">
        <v>5.3</v>
      </c>
      <c r="F2774" t="s">
        <v>9281</v>
      </c>
      <c r="G2774">
        <v>103</v>
      </c>
      <c r="J2774">
        <v>1.34</v>
      </c>
      <c r="K2774" t="s">
        <v>212</v>
      </c>
      <c r="L2774" t="s">
        <v>10722</v>
      </c>
      <c r="M2774" t="s">
        <v>10723</v>
      </c>
      <c r="N2774" t="s">
        <v>10724</v>
      </c>
      <c r="O2774" t="s">
        <v>28</v>
      </c>
      <c r="T2774" t="s">
        <v>29</v>
      </c>
      <c r="U2774" t="s">
        <v>212</v>
      </c>
      <c r="V2774" t="s">
        <v>4468</v>
      </c>
    </row>
    <row r="2775" spans="1:22" x14ac:dyDescent="0.2">
      <c r="A2775" t="s">
        <v>10725</v>
      </c>
      <c r="B2775">
        <v>34.095999999999997</v>
      </c>
      <c r="C2775">
        <v>139.37</v>
      </c>
      <c r="D2775">
        <v>10</v>
      </c>
      <c r="E2775">
        <v>4.5</v>
      </c>
      <c r="F2775" t="s">
        <v>211</v>
      </c>
      <c r="G2775">
        <v>42</v>
      </c>
      <c r="J2775">
        <v>0.96</v>
      </c>
      <c r="K2775" t="s">
        <v>212</v>
      </c>
      <c r="L2775" t="s">
        <v>10726</v>
      </c>
      <c r="M2775" t="s">
        <v>10727</v>
      </c>
      <c r="N2775" t="s">
        <v>8844</v>
      </c>
      <c r="O2775" t="s">
        <v>28</v>
      </c>
      <c r="S2775">
        <v>13</v>
      </c>
      <c r="T2775" t="s">
        <v>29</v>
      </c>
      <c r="U2775" t="s">
        <v>212</v>
      </c>
      <c r="V2775" t="s">
        <v>212</v>
      </c>
    </row>
    <row r="2776" spans="1:22" x14ac:dyDescent="0.2">
      <c r="A2776" t="s">
        <v>10728</v>
      </c>
      <c r="B2776">
        <v>34.076999999999998</v>
      </c>
      <c r="C2776">
        <v>138.886</v>
      </c>
      <c r="D2776">
        <v>10</v>
      </c>
      <c r="E2776">
        <v>4.5</v>
      </c>
      <c r="F2776" t="s">
        <v>211</v>
      </c>
      <c r="G2776">
        <v>29</v>
      </c>
      <c r="J2776">
        <v>1.48</v>
      </c>
      <c r="K2776" t="s">
        <v>212</v>
      </c>
      <c r="L2776" t="s">
        <v>10729</v>
      </c>
      <c r="M2776" t="s">
        <v>10730</v>
      </c>
      <c r="N2776" t="s">
        <v>6395</v>
      </c>
      <c r="O2776" t="s">
        <v>28</v>
      </c>
      <c r="S2776">
        <v>13</v>
      </c>
      <c r="T2776" t="s">
        <v>29</v>
      </c>
      <c r="U2776" t="s">
        <v>212</v>
      </c>
      <c r="V2776" t="s">
        <v>212</v>
      </c>
    </row>
    <row r="2777" spans="1:22" x14ac:dyDescent="0.2">
      <c r="A2777" t="s">
        <v>10731</v>
      </c>
      <c r="B2777">
        <v>34.235999999999997</v>
      </c>
      <c r="C2777">
        <v>139.392</v>
      </c>
      <c r="D2777">
        <v>10</v>
      </c>
      <c r="E2777">
        <v>4.5999999999999996</v>
      </c>
      <c r="F2777" t="s">
        <v>211</v>
      </c>
      <c r="G2777">
        <v>33</v>
      </c>
      <c r="J2777">
        <v>1.19</v>
      </c>
      <c r="K2777" t="s">
        <v>212</v>
      </c>
      <c r="L2777" t="s">
        <v>10732</v>
      </c>
      <c r="M2777" t="s">
        <v>10733</v>
      </c>
      <c r="N2777" t="s">
        <v>10734</v>
      </c>
      <c r="O2777" t="s">
        <v>28</v>
      </c>
      <c r="S2777">
        <v>16</v>
      </c>
      <c r="T2777" t="s">
        <v>29</v>
      </c>
      <c r="U2777" t="s">
        <v>212</v>
      </c>
      <c r="V2777" t="s">
        <v>212</v>
      </c>
    </row>
    <row r="2778" spans="1:22" x14ac:dyDescent="0.2">
      <c r="A2778" t="s">
        <v>10735</v>
      </c>
      <c r="B2778">
        <v>34.014000000000003</v>
      </c>
      <c r="C2778">
        <v>139.31899999999999</v>
      </c>
      <c r="D2778">
        <v>10</v>
      </c>
      <c r="E2778">
        <v>5.2</v>
      </c>
      <c r="F2778" t="s">
        <v>9281</v>
      </c>
      <c r="G2778">
        <v>84</v>
      </c>
      <c r="J2778">
        <v>1.1299999999999999</v>
      </c>
      <c r="K2778" t="s">
        <v>212</v>
      </c>
      <c r="L2778" t="s">
        <v>10736</v>
      </c>
      <c r="M2778" t="s">
        <v>10737</v>
      </c>
      <c r="N2778" t="s">
        <v>10690</v>
      </c>
      <c r="O2778" t="s">
        <v>28</v>
      </c>
      <c r="T2778" t="s">
        <v>29</v>
      </c>
      <c r="U2778" t="s">
        <v>212</v>
      </c>
      <c r="V2778" t="s">
        <v>4468</v>
      </c>
    </row>
    <row r="2779" spans="1:22" x14ac:dyDescent="0.2">
      <c r="A2779" t="s">
        <v>10738</v>
      </c>
      <c r="B2779">
        <v>34.238</v>
      </c>
      <c r="C2779">
        <v>139.29300000000001</v>
      </c>
      <c r="D2779">
        <v>10</v>
      </c>
      <c r="E2779">
        <v>4.7</v>
      </c>
      <c r="F2779" t="s">
        <v>211</v>
      </c>
      <c r="G2779">
        <v>61</v>
      </c>
      <c r="J2779">
        <v>0.92</v>
      </c>
      <c r="K2779" t="s">
        <v>212</v>
      </c>
      <c r="L2779" t="s">
        <v>10739</v>
      </c>
      <c r="M2779" t="s">
        <v>10740</v>
      </c>
      <c r="N2779" t="s">
        <v>7496</v>
      </c>
      <c r="O2779" t="s">
        <v>28</v>
      </c>
      <c r="S2779">
        <v>30</v>
      </c>
      <c r="T2779" t="s">
        <v>29</v>
      </c>
      <c r="U2779" t="s">
        <v>212</v>
      </c>
      <c r="V2779" t="s">
        <v>212</v>
      </c>
    </row>
    <row r="2780" spans="1:22" x14ac:dyDescent="0.2">
      <c r="A2780" t="s">
        <v>10741</v>
      </c>
      <c r="B2780">
        <v>34.024999999999999</v>
      </c>
      <c r="C2780">
        <v>139.41499999999999</v>
      </c>
      <c r="D2780">
        <v>10</v>
      </c>
      <c r="E2780">
        <v>4.5999999999999996</v>
      </c>
      <c r="F2780" t="s">
        <v>439</v>
      </c>
      <c r="G2780">
        <v>32</v>
      </c>
      <c r="J2780">
        <v>1.19</v>
      </c>
      <c r="K2780" t="s">
        <v>212</v>
      </c>
      <c r="L2780" t="s">
        <v>10742</v>
      </c>
      <c r="M2780" t="s">
        <v>10743</v>
      </c>
      <c r="N2780" t="s">
        <v>10744</v>
      </c>
      <c r="O2780" t="s">
        <v>28</v>
      </c>
      <c r="S2780">
        <v>2</v>
      </c>
      <c r="T2780" t="s">
        <v>29</v>
      </c>
      <c r="U2780" t="s">
        <v>212</v>
      </c>
      <c r="V2780" t="s">
        <v>212</v>
      </c>
    </row>
    <row r="2781" spans="1:22" x14ac:dyDescent="0.2">
      <c r="A2781" t="s">
        <v>10745</v>
      </c>
      <c r="B2781">
        <v>33.963999999999999</v>
      </c>
      <c r="C2781">
        <v>139.4</v>
      </c>
      <c r="D2781">
        <v>10</v>
      </c>
      <c r="E2781">
        <v>4.5999999999999996</v>
      </c>
      <c r="F2781" t="s">
        <v>211</v>
      </c>
      <c r="G2781">
        <v>37</v>
      </c>
      <c r="J2781">
        <v>1.3</v>
      </c>
      <c r="K2781" t="s">
        <v>212</v>
      </c>
      <c r="L2781" t="s">
        <v>10746</v>
      </c>
      <c r="M2781" t="s">
        <v>10747</v>
      </c>
      <c r="N2781" t="s">
        <v>10748</v>
      </c>
      <c r="O2781" t="s">
        <v>28</v>
      </c>
      <c r="S2781">
        <v>12</v>
      </c>
      <c r="T2781" t="s">
        <v>29</v>
      </c>
      <c r="U2781" t="s">
        <v>212</v>
      </c>
      <c r="V2781" t="s">
        <v>212</v>
      </c>
    </row>
    <row r="2782" spans="1:22" x14ac:dyDescent="0.2">
      <c r="A2782" t="s">
        <v>10749</v>
      </c>
      <c r="B2782">
        <v>33.993000000000002</v>
      </c>
      <c r="C2782">
        <v>139.607</v>
      </c>
      <c r="D2782">
        <v>10</v>
      </c>
      <c r="E2782">
        <v>4.7</v>
      </c>
      <c r="F2782" t="s">
        <v>211</v>
      </c>
      <c r="G2782">
        <v>23</v>
      </c>
      <c r="J2782">
        <v>1.31</v>
      </c>
      <c r="K2782" t="s">
        <v>212</v>
      </c>
      <c r="L2782" t="s">
        <v>10750</v>
      </c>
      <c r="M2782" t="s">
        <v>10751</v>
      </c>
      <c r="N2782" t="s">
        <v>10752</v>
      </c>
      <c r="O2782" t="s">
        <v>28</v>
      </c>
      <c r="S2782">
        <v>1</v>
      </c>
      <c r="T2782" t="s">
        <v>29</v>
      </c>
      <c r="U2782" t="s">
        <v>212</v>
      </c>
      <c r="V2782" t="s">
        <v>212</v>
      </c>
    </row>
    <row r="2783" spans="1:22" x14ac:dyDescent="0.2">
      <c r="A2783" t="s">
        <v>10753</v>
      </c>
      <c r="B2783">
        <v>33.951999999999998</v>
      </c>
      <c r="C2783">
        <v>139.14699999999999</v>
      </c>
      <c r="D2783">
        <v>10</v>
      </c>
      <c r="E2783">
        <v>4.5</v>
      </c>
      <c r="F2783" t="s">
        <v>211</v>
      </c>
      <c r="G2783">
        <v>29</v>
      </c>
      <c r="J2783">
        <v>1.34</v>
      </c>
      <c r="K2783" t="s">
        <v>212</v>
      </c>
      <c r="L2783" t="s">
        <v>10754</v>
      </c>
      <c r="M2783" t="s">
        <v>10755</v>
      </c>
      <c r="N2783" t="s">
        <v>10709</v>
      </c>
      <c r="O2783" t="s">
        <v>28</v>
      </c>
      <c r="S2783">
        <v>8</v>
      </c>
      <c r="T2783" t="s">
        <v>29</v>
      </c>
      <c r="U2783" t="s">
        <v>212</v>
      </c>
      <c r="V2783" t="s">
        <v>212</v>
      </c>
    </row>
    <row r="2784" spans="1:22" x14ac:dyDescent="0.2">
      <c r="A2784" t="s">
        <v>10756</v>
      </c>
      <c r="B2784">
        <v>34.183</v>
      </c>
      <c r="C2784">
        <v>139.49700000000001</v>
      </c>
      <c r="D2784">
        <v>10</v>
      </c>
      <c r="E2784">
        <v>4.5999999999999996</v>
      </c>
      <c r="F2784" t="s">
        <v>211</v>
      </c>
      <c r="G2784">
        <v>43</v>
      </c>
      <c r="J2784">
        <v>1.1299999999999999</v>
      </c>
      <c r="K2784" t="s">
        <v>212</v>
      </c>
      <c r="L2784" t="s">
        <v>10757</v>
      </c>
      <c r="M2784" t="s">
        <v>10758</v>
      </c>
      <c r="N2784" t="s">
        <v>10759</v>
      </c>
      <c r="O2784" t="s">
        <v>28</v>
      </c>
      <c r="S2784">
        <v>13</v>
      </c>
      <c r="T2784" t="s">
        <v>29</v>
      </c>
      <c r="U2784" t="s">
        <v>212</v>
      </c>
      <c r="V2784" t="s">
        <v>212</v>
      </c>
    </row>
    <row r="2785" spans="1:22" x14ac:dyDescent="0.2">
      <c r="A2785" t="s">
        <v>10760</v>
      </c>
      <c r="B2785">
        <v>34.011000000000003</v>
      </c>
      <c r="C2785">
        <v>139.47999999999999</v>
      </c>
      <c r="D2785">
        <v>10</v>
      </c>
      <c r="E2785">
        <v>4.5</v>
      </c>
      <c r="F2785" t="s">
        <v>211</v>
      </c>
      <c r="G2785">
        <v>14</v>
      </c>
      <c r="J2785">
        <v>1.22</v>
      </c>
      <c r="K2785" t="s">
        <v>212</v>
      </c>
      <c r="L2785" t="s">
        <v>10761</v>
      </c>
      <c r="M2785" t="s">
        <v>10762</v>
      </c>
      <c r="N2785" t="s">
        <v>10763</v>
      </c>
      <c r="O2785" t="s">
        <v>28</v>
      </c>
      <c r="S2785">
        <v>4</v>
      </c>
      <c r="T2785" t="s">
        <v>29</v>
      </c>
      <c r="U2785" t="s">
        <v>212</v>
      </c>
      <c r="V2785" t="s">
        <v>212</v>
      </c>
    </row>
    <row r="2786" spans="1:22" x14ac:dyDescent="0.2">
      <c r="A2786" t="s">
        <v>10764</v>
      </c>
      <c r="B2786">
        <v>34.024999999999999</v>
      </c>
      <c r="C2786">
        <v>139.304</v>
      </c>
      <c r="D2786">
        <v>10</v>
      </c>
      <c r="E2786">
        <v>4.5999999999999996</v>
      </c>
      <c r="F2786" t="s">
        <v>211</v>
      </c>
      <c r="G2786">
        <v>48</v>
      </c>
      <c r="J2786">
        <v>1.19</v>
      </c>
      <c r="K2786" t="s">
        <v>212</v>
      </c>
      <c r="L2786" t="s">
        <v>10765</v>
      </c>
      <c r="M2786" t="s">
        <v>10766</v>
      </c>
      <c r="N2786" t="s">
        <v>10767</v>
      </c>
      <c r="O2786" t="s">
        <v>28</v>
      </c>
      <c r="S2786">
        <v>19</v>
      </c>
      <c r="T2786" t="s">
        <v>29</v>
      </c>
      <c r="U2786" t="s">
        <v>212</v>
      </c>
      <c r="V2786" t="s">
        <v>212</v>
      </c>
    </row>
    <row r="2787" spans="1:22" x14ac:dyDescent="0.2">
      <c r="A2787" t="s">
        <v>10768</v>
      </c>
      <c r="B2787">
        <v>34.162999999999997</v>
      </c>
      <c r="C2787">
        <v>139.19300000000001</v>
      </c>
      <c r="D2787">
        <v>10</v>
      </c>
      <c r="E2787">
        <v>4.9000000000000004</v>
      </c>
      <c r="F2787" t="s">
        <v>211</v>
      </c>
      <c r="G2787">
        <v>77</v>
      </c>
      <c r="J2787">
        <v>0.87</v>
      </c>
      <c r="K2787" t="s">
        <v>212</v>
      </c>
      <c r="L2787" t="s">
        <v>10769</v>
      </c>
      <c r="M2787" t="s">
        <v>10770</v>
      </c>
      <c r="N2787" t="s">
        <v>10306</v>
      </c>
      <c r="O2787" t="s">
        <v>28</v>
      </c>
      <c r="S2787">
        <v>26</v>
      </c>
      <c r="T2787" t="s">
        <v>29</v>
      </c>
      <c r="U2787" t="s">
        <v>212</v>
      </c>
      <c r="V2787" t="s">
        <v>212</v>
      </c>
    </row>
    <row r="2788" spans="1:22" x14ac:dyDescent="0.2">
      <c r="A2788" t="s">
        <v>10771</v>
      </c>
      <c r="B2788">
        <v>34.19</v>
      </c>
      <c r="C2788">
        <v>139.136</v>
      </c>
      <c r="D2788">
        <v>10</v>
      </c>
      <c r="E2788">
        <v>5.3</v>
      </c>
      <c r="F2788" t="s">
        <v>9281</v>
      </c>
      <c r="G2788">
        <v>146</v>
      </c>
      <c r="J2788">
        <v>0.81</v>
      </c>
      <c r="K2788" t="s">
        <v>212</v>
      </c>
      <c r="L2788" t="s">
        <v>10772</v>
      </c>
      <c r="M2788" t="s">
        <v>10773</v>
      </c>
      <c r="N2788" t="s">
        <v>9496</v>
      </c>
      <c r="O2788" t="s">
        <v>28</v>
      </c>
      <c r="T2788" t="s">
        <v>29</v>
      </c>
      <c r="U2788" t="s">
        <v>212</v>
      </c>
      <c r="V2788" t="s">
        <v>4468</v>
      </c>
    </row>
    <row r="2789" spans="1:22" x14ac:dyDescent="0.2">
      <c r="A2789" t="s">
        <v>10774</v>
      </c>
      <c r="B2789">
        <v>34.155000000000001</v>
      </c>
      <c r="C2789">
        <v>139.18</v>
      </c>
      <c r="D2789">
        <v>10</v>
      </c>
      <c r="E2789">
        <v>5.3</v>
      </c>
      <c r="F2789" t="s">
        <v>211</v>
      </c>
      <c r="G2789">
        <v>202</v>
      </c>
      <c r="J2789">
        <v>1.03</v>
      </c>
      <c r="K2789" t="s">
        <v>212</v>
      </c>
      <c r="L2789" t="s">
        <v>10775</v>
      </c>
      <c r="M2789" t="s">
        <v>10776</v>
      </c>
      <c r="N2789" t="s">
        <v>10306</v>
      </c>
      <c r="O2789" t="s">
        <v>28</v>
      </c>
      <c r="S2789">
        <v>93</v>
      </c>
      <c r="T2789" t="s">
        <v>29</v>
      </c>
      <c r="U2789" t="s">
        <v>212</v>
      </c>
      <c r="V2789" t="s">
        <v>212</v>
      </c>
    </row>
    <row r="2790" spans="1:22" x14ac:dyDescent="0.2">
      <c r="A2790" t="s">
        <v>10777</v>
      </c>
      <c r="B2790">
        <v>34.027000000000001</v>
      </c>
      <c r="C2790">
        <v>139.398</v>
      </c>
      <c r="D2790">
        <v>10</v>
      </c>
      <c r="E2790">
        <v>4.5</v>
      </c>
      <c r="F2790" t="s">
        <v>211</v>
      </c>
      <c r="G2790">
        <v>54</v>
      </c>
      <c r="J2790">
        <v>1.17</v>
      </c>
      <c r="K2790" t="s">
        <v>212</v>
      </c>
      <c r="L2790" t="s">
        <v>10778</v>
      </c>
      <c r="M2790" t="s">
        <v>10779</v>
      </c>
      <c r="N2790" t="s">
        <v>10701</v>
      </c>
      <c r="O2790" t="s">
        <v>28</v>
      </c>
      <c r="S2790">
        <v>23</v>
      </c>
      <c r="T2790" t="s">
        <v>29</v>
      </c>
      <c r="U2790" t="s">
        <v>212</v>
      </c>
      <c r="V2790" t="s">
        <v>212</v>
      </c>
    </row>
    <row r="2791" spans="1:22" x14ac:dyDescent="0.2">
      <c r="A2791" t="s">
        <v>10780</v>
      </c>
      <c r="B2791">
        <v>33.994</v>
      </c>
      <c r="C2791">
        <v>139.614</v>
      </c>
      <c r="D2791">
        <v>10</v>
      </c>
      <c r="E2791">
        <v>4.7</v>
      </c>
      <c r="F2791" t="s">
        <v>211</v>
      </c>
      <c r="G2791">
        <v>25</v>
      </c>
      <c r="J2791">
        <v>1.19</v>
      </c>
      <c r="K2791" t="s">
        <v>212</v>
      </c>
      <c r="L2791" t="s">
        <v>10781</v>
      </c>
      <c r="M2791" t="s">
        <v>10782</v>
      </c>
      <c r="N2791" t="s">
        <v>10752</v>
      </c>
      <c r="O2791" t="s">
        <v>28</v>
      </c>
      <c r="S2791">
        <v>4</v>
      </c>
      <c r="T2791" t="s">
        <v>29</v>
      </c>
      <c r="U2791" t="s">
        <v>212</v>
      </c>
      <c r="V2791" t="s">
        <v>212</v>
      </c>
    </row>
    <row r="2792" spans="1:22" x14ac:dyDescent="0.2">
      <c r="A2792" t="s">
        <v>10783</v>
      </c>
      <c r="B2792">
        <v>34.244</v>
      </c>
      <c r="C2792">
        <v>139.14099999999999</v>
      </c>
      <c r="D2792">
        <v>10</v>
      </c>
      <c r="E2792">
        <v>5.0999999999999996</v>
      </c>
      <c r="F2792" t="s">
        <v>211</v>
      </c>
      <c r="G2792">
        <v>141</v>
      </c>
      <c r="J2792">
        <v>0.78</v>
      </c>
      <c r="K2792" t="s">
        <v>212</v>
      </c>
      <c r="L2792" t="s">
        <v>10784</v>
      </c>
      <c r="M2792" t="s">
        <v>10785</v>
      </c>
      <c r="N2792" t="s">
        <v>10786</v>
      </c>
      <c r="O2792" t="s">
        <v>28</v>
      </c>
      <c r="S2792">
        <v>62</v>
      </c>
      <c r="T2792" t="s">
        <v>29</v>
      </c>
      <c r="U2792" t="s">
        <v>212</v>
      </c>
      <c r="V2792" t="s">
        <v>212</v>
      </c>
    </row>
    <row r="2793" spans="1:22" x14ac:dyDescent="0.2">
      <c r="A2793" t="s">
        <v>10787</v>
      </c>
      <c r="B2793">
        <v>34.073999999999998</v>
      </c>
      <c r="C2793">
        <v>139.34399999999999</v>
      </c>
      <c r="D2793">
        <v>10</v>
      </c>
      <c r="E2793">
        <v>4.5</v>
      </c>
      <c r="F2793" t="s">
        <v>211</v>
      </c>
      <c r="G2793">
        <v>22</v>
      </c>
      <c r="J2793">
        <v>1.02</v>
      </c>
      <c r="K2793" t="s">
        <v>212</v>
      </c>
      <c r="L2793" t="s">
        <v>10788</v>
      </c>
      <c r="M2793" t="s">
        <v>10789</v>
      </c>
      <c r="N2793" t="s">
        <v>10790</v>
      </c>
      <c r="O2793" t="s">
        <v>28</v>
      </c>
      <c r="S2793">
        <v>7</v>
      </c>
      <c r="T2793" t="s">
        <v>29</v>
      </c>
      <c r="U2793" t="s">
        <v>212</v>
      </c>
      <c r="V2793" t="s">
        <v>212</v>
      </c>
    </row>
    <row r="2794" spans="1:22" x14ac:dyDescent="0.2">
      <c r="A2794" t="s">
        <v>10791</v>
      </c>
      <c r="B2794">
        <v>34.055999999999997</v>
      </c>
      <c r="C2794">
        <v>139.56100000000001</v>
      </c>
      <c r="D2794">
        <v>10</v>
      </c>
      <c r="E2794">
        <v>5.5</v>
      </c>
      <c r="F2794" t="s">
        <v>9281</v>
      </c>
      <c r="G2794">
        <v>169</v>
      </c>
      <c r="J2794">
        <v>1.1399999999999999</v>
      </c>
      <c r="K2794" t="s">
        <v>212</v>
      </c>
      <c r="L2794" t="s">
        <v>10792</v>
      </c>
      <c r="M2794" t="s">
        <v>10793</v>
      </c>
      <c r="N2794" t="s">
        <v>10794</v>
      </c>
      <c r="O2794" t="s">
        <v>28</v>
      </c>
      <c r="T2794" t="s">
        <v>29</v>
      </c>
      <c r="U2794" t="s">
        <v>212</v>
      </c>
      <c r="V2794" t="s">
        <v>4468</v>
      </c>
    </row>
    <row r="2795" spans="1:22" x14ac:dyDescent="0.2">
      <c r="A2795" t="s">
        <v>10795</v>
      </c>
      <c r="B2795">
        <v>34.082000000000001</v>
      </c>
      <c r="C2795">
        <v>139.333</v>
      </c>
      <c r="D2795">
        <v>10</v>
      </c>
      <c r="E2795">
        <v>5.3</v>
      </c>
      <c r="F2795" t="s">
        <v>9281</v>
      </c>
      <c r="G2795">
        <v>96</v>
      </c>
      <c r="J2795">
        <v>0.98</v>
      </c>
      <c r="K2795" t="s">
        <v>212</v>
      </c>
      <c r="L2795" t="s">
        <v>10796</v>
      </c>
      <c r="M2795" t="s">
        <v>10797</v>
      </c>
      <c r="N2795" t="s">
        <v>8844</v>
      </c>
      <c r="O2795" t="s">
        <v>28</v>
      </c>
      <c r="T2795" t="s">
        <v>29</v>
      </c>
      <c r="U2795" t="s">
        <v>212</v>
      </c>
      <c r="V2795" t="s">
        <v>4468</v>
      </c>
    </row>
    <row r="2796" spans="1:22" x14ac:dyDescent="0.2">
      <c r="A2796" t="s">
        <v>10798</v>
      </c>
      <c r="B2796">
        <v>34.151000000000003</v>
      </c>
      <c r="C2796">
        <v>139.422</v>
      </c>
      <c r="D2796">
        <v>10</v>
      </c>
      <c r="E2796">
        <v>5.0999999999999996</v>
      </c>
      <c r="F2796" t="s">
        <v>9281</v>
      </c>
      <c r="G2796">
        <v>61</v>
      </c>
      <c r="J2796">
        <v>1.39</v>
      </c>
      <c r="K2796" t="s">
        <v>212</v>
      </c>
      <c r="L2796" t="s">
        <v>10799</v>
      </c>
      <c r="M2796" t="s">
        <v>10800</v>
      </c>
      <c r="N2796" t="s">
        <v>10724</v>
      </c>
      <c r="O2796" t="s">
        <v>28</v>
      </c>
      <c r="T2796" t="s">
        <v>29</v>
      </c>
      <c r="U2796" t="s">
        <v>212</v>
      </c>
      <c r="V2796" t="s">
        <v>4468</v>
      </c>
    </row>
    <row r="2797" spans="1:22" x14ac:dyDescent="0.2">
      <c r="A2797" t="s">
        <v>10801</v>
      </c>
      <c r="B2797">
        <v>34.027000000000001</v>
      </c>
      <c r="C2797">
        <v>139.35900000000001</v>
      </c>
      <c r="D2797">
        <v>10</v>
      </c>
      <c r="E2797">
        <v>5.6</v>
      </c>
      <c r="F2797" t="s">
        <v>9281</v>
      </c>
      <c r="G2797">
        <v>201</v>
      </c>
      <c r="J2797">
        <v>1.31</v>
      </c>
      <c r="K2797" t="s">
        <v>212</v>
      </c>
      <c r="L2797" t="s">
        <v>10802</v>
      </c>
      <c r="M2797" t="s">
        <v>10803</v>
      </c>
      <c r="N2797" t="s">
        <v>10690</v>
      </c>
      <c r="O2797" t="s">
        <v>28</v>
      </c>
      <c r="T2797" t="s">
        <v>29</v>
      </c>
      <c r="U2797" t="s">
        <v>212</v>
      </c>
      <c r="V2797" t="s">
        <v>4468</v>
      </c>
    </row>
    <row r="2798" spans="1:22" x14ac:dyDescent="0.2">
      <c r="A2798" t="s">
        <v>10804</v>
      </c>
      <c r="B2798">
        <v>33.982999999999997</v>
      </c>
      <c r="C2798">
        <v>139.49199999999999</v>
      </c>
      <c r="D2798">
        <v>10</v>
      </c>
      <c r="E2798">
        <v>4.5</v>
      </c>
      <c r="F2798" t="s">
        <v>211</v>
      </c>
      <c r="G2798">
        <v>39</v>
      </c>
      <c r="J2798">
        <v>1.22</v>
      </c>
      <c r="K2798" t="s">
        <v>212</v>
      </c>
      <c r="L2798" t="s">
        <v>10805</v>
      </c>
      <c r="M2798" t="s">
        <v>10806</v>
      </c>
      <c r="N2798" t="s">
        <v>10807</v>
      </c>
      <c r="O2798" t="s">
        <v>28</v>
      </c>
      <c r="S2798">
        <v>11</v>
      </c>
      <c r="T2798" t="s">
        <v>29</v>
      </c>
      <c r="U2798" t="s">
        <v>212</v>
      </c>
      <c r="V2798" t="s">
        <v>212</v>
      </c>
    </row>
    <row r="2799" spans="1:22" x14ac:dyDescent="0.2">
      <c r="A2799" t="s">
        <v>10808</v>
      </c>
      <c r="B2799">
        <v>34.323999999999998</v>
      </c>
      <c r="C2799">
        <v>140.221</v>
      </c>
      <c r="D2799">
        <v>10</v>
      </c>
      <c r="E2799">
        <v>5</v>
      </c>
      <c r="F2799" t="s">
        <v>211</v>
      </c>
      <c r="G2799">
        <v>118</v>
      </c>
      <c r="J2799">
        <v>1.05</v>
      </c>
      <c r="K2799" t="s">
        <v>212</v>
      </c>
      <c r="L2799" t="s">
        <v>10809</v>
      </c>
      <c r="M2799" t="s">
        <v>10810</v>
      </c>
      <c r="N2799" t="s">
        <v>10811</v>
      </c>
      <c r="O2799" t="s">
        <v>28</v>
      </c>
      <c r="S2799">
        <v>61</v>
      </c>
      <c r="T2799" t="s">
        <v>29</v>
      </c>
      <c r="U2799" t="s">
        <v>212</v>
      </c>
      <c r="V2799" t="s">
        <v>212</v>
      </c>
    </row>
    <row r="2800" spans="1:22" x14ac:dyDescent="0.2">
      <c r="A2800" t="s">
        <v>10812</v>
      </c>
      <c r="B2800">
        <v>34.094000000000001</v>
      </c>
      <c r="C2800">
        <v>139.245</v>
      </c>
      <c r="D2800">
        <v>10</v>
      </c>
      <c r="E2800">
        <v>4.7</v>
      </c>
      <c r="F2800" t="s">
        <v>211</v>
      </c>
      <c r="G2800">
        <v>82</v>
      </c>
      <c r="J2800">
        <v>1.47</v>
      </c>
      <c r="K2800" t="s">
        <v>212</v>
      </c>
      <c r="L2800" t="s">
        <v>10813</v>
      </c>
      <c r="M2800" t="s">
        <v>10814</v>
      </c>
      <c r="N2800" t="s">
        <v>10815</v>
      </c>
      <c r="O2800" t="s">
        <v>28</v>
      </c>
      <c r="S2800">
        <v>41</v>
      </c>
      <c r="T2800" t="s">
        <v>29</v>
      </c>
      <c r="U2800" t="s">
        <v>212</v>
      </c>
      <c r="V2800" t="s">
        <v>212</v>
      </c>
    </row>
    <row r="2801" spans="1:22" x14ac:dyDescent="0.2">
      <c r="A2801" t="s">
        <v>10816</v>
      </c>
      <c r="B2801">
        <v>34.049999999999997</v>
      </c>
      <c r="C2801">
        <v>139.363</v>
      </c>
      <c r="D2801">
        <v>10</v>
      </c>
      <c r="E2801">
        <v>4.5999999999999996</v>
      </c>
      <c r="F2801" t="s">
        <v>211</v>
      </c>
      <c r="G2801">
        <v>10</v>
      </c>
      <c r="J2801">
        <v>1.17</v>
      </c>
      <c r="K2801" t="s">
        <v>212</v>
      </c>
      <c r="L2801" t="s">
        <v>10817</v>
      </c>
      <c r="M2801" t="s">
        <v>10818</v>
      </c>
      <c r="N2801" t="s">
        <v>10767</v>
      </c>
      <c r="O2801" t="s">
        <v>28</v>
      </c>
      <c r="S2801">
        <v>3</v>
      </c>
      <c r="T2801" t="s">
        <v>29</v>
      </c>
      <c r="U2801" t="s">
        <v>212</v>
      </c>
      <c r="V2801" t="s">
        <v>212</v>
      </c>
    </row>
    <row r="2802" spans="1:22" x14ac:dyDescent="0.2">
      <c r="A2802" t="s">
        <v>10819</v>
      </c>
      <c r="B2802">
        <v>34.14</v>
      </c>
      <c r="C2802">
        <v>139.27000000000001</v>
      </c>
      <c r="D2802">
        <v>10</v>
      </c>
      <c r="E2802">
        <v>4.5999999999999996</v>
      </c>
      <c r="F2802" t="s">
        <v>211</v>
      </c>
      <c r="G2802">
        <v>46</v>
      </c>
      <c r="J2802">
        <v>1.31</v>
      </c>
      <c r="K2802" t="s">
        <v>212</v>
      </c>
      <c r="L2802" t="s">
        <v>10820</v>
      </c>
      <c r="M2802" t="s">
        <v>10821</v>
      </c>
      <c r="N2802" t="s">
        <v>10697</v>
      </c>
      <c r="O2802" t="s">
        <v>28</v>
      </c>
      <c r="S2802">
        <v>20</v>
      </c>
      <c r="T2802" t="s">
        <v>29</v>
      </c>
      <c r="U2802" t="s">
        <v>212</v>
      </c>
      <c r="V2802" t="s">
        <v>212</v>
      </c>
    </row>
    <row r="2803" spans="1:22" x14ac:dyDescent="0.2">
      <c r="A2803" t="s">
        <v>10822</v>
      </c>
      <c r="B2803">
        <v>34.249000000000002</v>
      </c>
      <c r="C2803">
        <v>139.20500000000001</v>
      </c>
      <c r="D2803">
        <v>10</v>
      </c>
      <c r="E2803">
        <v>4.8</v>
      </c>
      <c r="F2803" t="s">
        <v>211</v>
      </c>
      <c r="G2803">
        <v>107</v>
      </c>
      <c r="J2803">
        <v>0.93</v>
      </c>
      <c r="K2803" t="s">
        <v>212</v>
      </c>
      <c r="L2803" t="s">
        <v>10823</v>
      </c>
      <c r="M2803" t="s">
        <v>10824</v>
      </c>
      <c r="N2803" t="s">
        <v>10825</v>
      </c>
      <c r="O2803" t="s">
        <v>28</v>
      </c>
      <c r="S2803">
        <v>50</v>
      </c>
      <c r="T2803" t="s">
        <v>29</v>
      </c>
      <c r="U2803" t="s">
        <v>212</v>
      </c>
      <c r="V2803" t="s">
        <v>212</v>
      </c>
    </row>
    <row r="2804" spans="1:22" x14ac:dyDescent="0.2">
      <c r="A2804" t="s">
        <v>10826</v>
      </c>
      <c r="B2804">
        <v>34.045000000000002</v>
      </c>
      <c r="C2804">
        <v>139.434</v>
      </c>
      <c r="D2804">
        <v>10</v>
      </c>
      <c r="E2804">
        <v>4.7</v>
      </c>
      <c r="F2804" t="s">
        <v>211</v>
      </c>
      <c r="G2804">
        <v>46</v>
      </c>
      <c r="J2804">
        <v>1.03</v>
      </c>
      <c r="K2804" t="s">
        <v>212</v>
      </c>
      <c r="L2804" t="s">
        <v>10827</v>
      </c>
      <c r="M2804" t="s">
        <v>10828</v>
      </c>
      <c r="N2804" t="s">
        <v>10701</v>
      </c>
      <c r="O2804" t="s">
        <v>28</v>
      </c>
      <c r="S2804">
        <v>14</v>
      </c>
      <c r="T2804" t="s">
        <v>29</v>
      </c>
      <c r="U2804" t="s">
        <v>212</v>
      </c>
      <c r="V2804" t="s">
        <v>212</v>
      </c>
    </row>
    <row r="2805" spans="1:22" x14ac:dyDescent="0.2">
      <c r="A2805" t="s">
        <v>10829</v>
      </c>
      <c r="B2805">
        <v>34.073</v>
      </c>
      <c r="C2805">
        <v>139.40899999999999</v>
      </c>
      <c r="D2805">
        <v>10</v>
      </c>
      <c r="E2805">
        <v>4.5</v>
      </c>
      <c r="F2805" t="s">
        <v>211</v>
      </c>
      <c r="G2805">
        <v>24</v>
      </c>
      <c r="J2805">
        <v>1.31</v>
      </c>
      <c r="K2805" t="s">
        <v>212</v>
      </c>
      <c r="L2805" t="s">
        <v>10830</v>
      </c>
      <c r="M2805" t="s">
        <v>10831</v>
      </c>
      <c r="N2805" t="s">
        <v>10767</v>
      </c>
      <c r="O2805" t="s">
        <v>28</v>
      </c>
      <c r="S2805">
        <v>4</v>
      </c>
      <c r="T2805" t="s">
        <v>29</v>
      </c>
      <c r="U2805" t="s">
        <v>212</v>
      </c>
      <c r="V2805" t="s">
        <v>212</v>
      </c>
    </row>
    <row r="2806" spans="1:22" x14ac:dyDescent="0.2">
      <c r="A2806" t="s">
        <v>10832</v>
      </c>
      <c r="B2806">
        <v>33.988</v>
      </c>
      <c r="C2806">
        <v>139.18700000000001</v>
      </c>
      <c r="D2806">
        <v>10</v>
      </c>
      <c r="E2806">
        <v>4.5999999999999996</v>
      </c>
      <c r="F2806" t="s">
        <v>211</v>
      </c>
      <c r="G2806">
        <v>53</v>
      </c>
      <c r="J2806">
        <v>1.17</v>
      </c>
      <c r="K2806" t="s">
        <v>212</v>
      </c>
      <c r="L2806" t="s">
        <v>10833</v>
      </c>
      <c r="M2806" t="s">
        <v>10834</v>
      </c>
      <c r="N2806" t="s">
        <v>10767</v>
      </c>
      <c r="O2806" t="s">
        <v>28</v>
      </c>
      <c r="S2806">
        <v>27</v>
      </c>
      <c r="T2806" t="s">
        <v>29</v>
      </c>
      <c r="U2806" t="s">
        <v>212</v>
      </c>
      <c r="V2806" t="s">
        <v>212</v>
      </c>
    </row>
    <row r="2807" spans="1:22" x14ac:dyDescent="0.2">
      <c r="A2807" t="s">
        <v>10835</v>
      </c>
      <c r="B2807">
        <v>34.229999999999997</v>
      </c>
      <c r="C2807">
        <v>139.316</v>
      </c>
      <c r="D2807">
        <v>10</v>
      </c>
      <c r="E2807">
        <v>4.7</v>
      </c>
      <c r="F2807" t="s">
        <v>211</v>
      </c>
      <c r="G2807">
        <v>66</v>
      </c>
      <c r="J2807">
        <v>0.98</v>
      </c>
      <c r="K2807" t="s">
        <v>212</v>
      </c>
      <c r="L2807" t="s">
        <v>10836</v>
      </c>
      <c r="M2807" t="s">
        <v>10837</v>
      </c>
      <c r="N2807" t="s">
        <v>10838</v>
      </c>
      <c r="O2807" t="s">
        <v>28</v>
      </c>
      <c r="S2807">
        <v>31</v>
      </c>
      <c r="T2807" t="s">
        <v>29</v>
      </c>
      <c r="U2807" t="s">
        <v>212</v>
      </c>
      <c r="V2807" t="s">
        <v>212</v>
      </c>
    </row>
    <row r="2808" spans="1:22" x14ac:dyDescent="0.2">
      <c r="A2808" t="s">
        <v>10839</v>
      </c>
      <c r="B2808">
        <v>34.073</v>
      </c>
      <c r="C2808">
        <v>139.374</v>
      </c>
      <c r="D2808">
        <v>10</v>
      </c>
      <c r="E2808">
        <v>4.8</v>
      </c>
      <c r="F2808" t="s">
        <v>211</v>
      </c>
      <c r="G2808">
        <v>76</v>
      </c>
      <c r="J2808">
        <v>1.1100000000000001</v>
      </c>
      <c r="K2808" t="s">
        <v>212</v>
      </c>
      <c r="L2808" t="s">
        <v>10840</v>
      </c>
      <c r="M2808" t="s">
        <v>10841</v>
      </c>
      <c r="N2808" t="s">
        <v>10720</v>
      </c>
      <c r="O2808" t="s">
        <v>28</v>
      </c>
      <c r="S2808">
        <v>45</v>
      </c>
      <c r="T2808" t="s">
        <v>29</v>
      </c>
      <c r="U2808" t="s">
        <v>212</v>
      </c>
      <c r="V2808" t="s">
        <v>212</v>
      </c>
    </row>
    <row r="2809" spans="1:22" x14ac:dyDescent="0.2">
      <c r="A2809" t="s">
        <v>10842</v>
      </c>
      <c r="B2809">
        <v>34.088000000000001</v>
      </c>
      <c r="C2809">
        <v>139.26400000000001</v>
      </c>
      <c r="D2809">
        <v>10</v>
      </c>
      <c r="E2809">
        <v>4.5</v>
      </c>
      <c r="F2809" t="s">
        <v>211</v>
      </c>
      <c r="G2809">
        <v>33</v>
      </c>
      <c r="J2809">
        <v>1.04</v>
      </c>
      <c r="K2809" t="s">
        <v>212</v>
      </c>
      <c r="L2809" t="s">
        <v>10843</v>
      </c>
      <c r="M2809" t="s">
        <v>10844</v>
      </c>
      <c r="N2809" t="s">
        <v>9173</v>
      </c>
      <c r="O2809" t="s">
        <v>28</v>
      </c>
      <c r="S2809">
        <v>18</v>
      </c>
      <c r="T2809" t="s">
        <v>29</v>
      </c>
      <c r="U2809" t="s">
        <v>212</v>
      </c>
      <c r="V2809" t="s">
        <v>212</v>
      </c>
    </row>
    <row r="2810" spans="1:22" x14ac:dyDescent="0.2">
      <c r="A2810" t="s">
        <v>10845</v>
      </c>
      <c r="B2810">
        <v>37.399000000000001</v>
      </c>
      <c r="C2810">
        <v>141.50299999999999</v>
      </c>
      <c r="D2810">
        <v>42.1</v>
      </c>
      <c r="E2810">
        <v>5.4</v>
      </c>
      <c r="F2810" t="s">
        <v>9281</v>
      </c>
      <c r="G2810">
        <v>216</v>
      </c>
      <c r="J2810">
        <v>0.9</v>
      </c>
      <c r="K2810" t="s">
        <v>212</v>
      </c>
      <c r="L2810" t="s">
        <v>10846</v>
      </c>
      <c r="M2810" t="s">
        <v>10847</v>
      </c>
      <c r="N2810" t="s">
        <v>10848</v>
      </c>
      <c r="O2810" t="s">
        <v>28</v>
      </c>
      <c r="T2810" t="s">
        <v>29</v>
      </c>
      <c r="U2810" t="s">
        <v>212</v>
      </c>
      <c r="V2810" t="s">
        <v>4468</v>
      </c>
    </row>
    <row r="2811" spans="1:22" x14ac:dyDescent="0.2">
      <c r="A2811" t="s">
        <v>10849</v>
      </c>
      <c r="B2811">
        <v>34.124000000000002</v>
      </c>
      <c r="C2811">
        <v>139.244</v>
      </c>
      <c r="D2811">
        <v>10</v>
      </c>
      <c r="E2811">
        <v>4.5999999999999996</v>
      </c>
      <c r="F2811" t="s">
        <v>211</v>
      </c>
      <c r="G2811">
        <v>44</v>
      </c>
      <c r="J2811">
        <v>1.29</v>
      </c>
      <c r="K2811" t="s">
        <v>212</v>
      </c>
      <c r="L2811" t="s">
        <v>10850</v>
      </c>
      <c r="M2811" t="s">
        <v>10851</v>
      </c>
      <c r="N2811" t="s">
        <v>10852</v>
      </c>
      <c r="O2811" t="s">
        <v>28</v>
      </c>
      <c r="S2811">
        <v>22</v>
      </c>
      <c r="T2811" t="s">
        <v>29</v>
      </c>
      <c r="U2811" t="s">
        <v>212</v>
      </c>
      <c r="V2811" t="s">
        <v>212</v>
      </c>
    </row>
    <row r="2812" spans="1:22" x14ac:dyDescent="0.2">
      <c r="A2812" t="s">
        <v>10853</v>
      </c>
      <c r="B2812">
        <v>34.220999999999997</v>
      </c>
      <c r="C2812">
        <v>139.131</v>
      </c>
      <c r="D2812">
        <v>10</v>
      </c>
      <c r="E2812">
        <v>6.1</v>
      </c>
      <c r="F2812" t="s">
        <v>9281</v>
      </c>
      <c r="G2812">
        <v>355</v>
      </c>
      <c r="J2812">
        <v>1.04</v>
      </c>
      <c r="K2812" t="s">
        <v>212</v>
      </c>
      <c r="L2812" t="s">
        <v>10854</v>
      </c>
      <c r="M2812" t="s">
        <v>10855</v>
      </c>
      <c r="N2812" t="s">
        <v>10825</v>
      </c>
      <c r="O2812" t="s">
        <v>28</v>
      </c>
      <c r="T2812" t="s">
        <v>29</v>
      </c>
      <c r="U2812" t="s">
        <v>212</v>
      </c>
      <c r="V2812" t="s">
        <v>4468</v>
      </c>
    </row>
    <row r="2813" spans="1:22" x14ac:dyDescent="0.2">
      <c r="A2813" t="s">
        <v>10856</v>
      </c>
      <c r="B2813">
        <v>34.436999999999998</v>
      </c>
      <c r="C2813">
        <v>139.16900000000001</v>
      </c>
      <c r="D2813">
        <v>10</v>
      </c>
      <c r="E2813">
        <v>4.8</v>
      </c>
      <c r="F2813" t="s">
        <v>211</v>
      </c>
      <c r="G2813">
        <v>79</v>
      </c>
      <c r="J2813">
        <v>1.07</v>
      </c>
      <c r="K2813" t="s">
        <v>212</v>
      </c>
      <c r="L2813" t="s">
        <v>10857</v>
      </c>
      <c r="M2813" t="s">
        <v>10858</v>
      </c>
      <c r="N2813" t="s">
        <v>10859</v>
      </c>
      <c r="O2813" t="s">
        <v>28</v>
      </c>
      <c r="S2813">
        <v>32</v>
      </c>
      <c r="T2813" t="s">
        <v>29</v>
      </c>
      <c r="U2813" t="s">
        <v>212</v>
      </c>
      <c r="V2813" t="s">
        <v>212</v>
      </c>
    </row>
    <row r="2814" spans="1:22" x14ac:dyDescent="0.2">
      <c r="A2814" t="s">
        <v>10860</v>
      </c>
      <c r="B2814">
        <v>34.134</v>
      </c>
      <c r="C2814">
        <v>139.131</v>
      </c>
      <c r="D2814">
        <v>10</v>
      </c>
      <c r="E2814">
        <v>4.5999999999999996</v>
      </c>
      <c r="F2814" t="s">
        <v>211</v>
      </c>
      <c r="G2814">
        <v>64</v>
      </c>
      <c r="J2814">
        <v>1.1499999999999999</v>
      </c>
      <c r="K2814" t="s">
        <v>212</v>
      </c>
      <c r="L2814" t="s">
        <v>10861</v>
      </c>
      <c r="M2814" t="s">
        <v>10862</v>
      </c>
      <c r="N2814" t="s">
        <v>7349</v>
      </c>
      <c r="O2814" t="s">
        <v>28</v>
      </c>
      <c r="S2814">
        <v>27</v>
      </c>
      <c r="T2814" t="s">
        <v>29</v>
      </c>
      <c r="U2814" t="s">
        <v>212</v>
      </c>
      <c r="V2814" t="s">
        <v>212</v>
      </c>
    </row>
    <row r="2815" spans="1:22" x14ac:dyDescent="0.2">
      <c r="A2815" t="s">
        <v>10863</v>
      </c>
      <c r="B2815">
        <v>34.271000000000001</v>
      </c>
      <c r="C2815">
        <v>139.37700000000001</v>
      </c>
      <c r="D2815">
        <v>10</v>
      </c>
      <c r="E2815">
        <v>4.5999999999999996</v>
      </c>
      <c r="F2815" t="s">
        <v>211</v>
      </c>
      <c r="G2815">
        <v>31</v>
      </c>
      <c r="J2815">
        <v>1.62</v>
      </c>
      <c r="K2815" t="s">
        <v>212</v>
      </c>
      <c r="L2815" t="s">
        <v>10864</v>
      </c>
      <c r="M2815" t="s">
        <v>10865</v>
      </c>
      <c r="N2815" t="s">
        <v>10838</v>
      </c>
      <c r="O2815" t="s">
        <v>28</v>
      </c>
      <c r="S2815">
        <v>12</v>
      </c>
      <c r="T2815" t="s">
        <v>29</v>
      </c>
      <c r="U2815" t="s">
        <v>212</v>
      </c>
      <c r="V2815" t="s">
        <v>212</v>
      </c>
    </row>
    <row r="2816" spans="1:22" x14ac:dyDescent="0.2">
      <c r="A2816" t="s">
        <v>10866</v>
      </c>
      <c r="B2816">
        <v>34.094999999999999</v>
      </c>
      <c r="C2816">
        <v>139.251</v>
      </c>
      <c r="D2816">
        <v>10</v>
      </c>
      <c r="E2816">
        <v>4.5999999999999996</v>
      </c>
      <c r="F2816" t="s">
        <v>211</v>
      </c>
      <c r="G2816">
        <v>32</v>
      </c>
      <c r="J2816">
        <v>1.37</v>
      </c>
      <c r="K2816" t="s">
        <v>212</v>
      </c>
      <c r="L2816" t="s">
        <v>10867</v>
      </c>
      <c r="M2816" t="s">
        <v>10868</v>
      </c>
      <c r="N2816" t="s">
        <v>10815</v>
      </c>
      <c r="O2816" t="s">
        <v>28</v>
      </c>
      <c r="S2816">
        <v>10</v>
      </c>
      <c r="T2816" t="s">
        <v>29</v>
      </c>
      <c r="U2816" t="s">
        <v>212</v>
      </c>
      <c r="V2816" t="s">
        <v>212</v>
      </c>
    </row>
    <row r="2817" spans="1:22" x14ac:dyDescent="0.2">
      <c r="A2817" t="s">
        <v>10869</v>
      </c>
      <c r="B2817">
        <v>34.125</v>
      </c>
      <c r="C2817">
        <v>139.25299999999999</v>
      </c>
      <c r="D2817">
        <v>10</v>
      </c>
      <c r="E2817">
        <v>4.5999999999999996</v>
      </c>
      <c r="F2817" t="s">
        <v>211</v>
      </c>
      <c r="G2817">
        <v>39</v>
      </c>
      <c r="J2817">
        <v>0.97</v>
      </c>
      <c r="K2817" t="s">
        <v>212</v>
      </c>
      <c r="L2817" t="s">
        <v>10870</v>
      </c>
      <c r="M2817" t="s">
        <v>10871</v>
      </c>
      <c r="N2817" t="s">
        <v>10852</v>
      </c>
      <c r="O2817" t="s">
        <v>28</v>
      </c>
      <c r="S2817">
        <v>15</v>
      </c>
      <c r="T2817" t="s">
        <v>29</v>
      </c>
      <c r="U2817" t="s">
        <v>212</v>
      </c>
      <c r="V2817" t="s">
        <v>212</v>
      </c>
    </row>
    <row r="2818" spans="1:22" x14ac:dyDescent="0.2">
      <c r="A2818" t="s">
        <v>10872</v>
      </c>
      <c r="B2818">
        <v>34.244</v>
      </c>
      <c r="C2818">
        <v>139.18100000000001</v>
      </c>
      <c r="D2818">
        <v>10</v>
      </c>
      <c r="E2818">
        <v>4.9000000000000004</v>
      </c>
      <c r="F2818" t="s">
        <v>211</v>
      </c>
      <c r="G2818">
        <v>87</v>
      </c>
      <c r="J2818">
        <v>1.19</v>
      </c>
      <c r="K2818" t="s">
        <v>212</v>
      </c>
      <c r="L2818" t="s">
        <v>10873</v>
      </c>
      <c r="M2818" t="s">
        <v>10874</v>
      </c>
      <c r="N2818" t="s">
        <v>9484</v>
      </c>
      <c r="O2818" t="s">
        <v>28</v>
      </c>
      <c r="S2818">
        <v>51</v>
      </c>
      <c r="T2818" t="s">
        <v>29</v>
      </c>
      <c r="U2818" t="s">
        <v>212</v>
      </c>
      <c r="V2818" t="s">
        <v>212</v>
      </c>
    </row>
    <row r="2819" spans="1:22" x14ac:dyDescent="0.2">
      <c r="A2819" t="s">
        <v>10875</v>
      </c>
      <c r="B2819">
        <v>34.11</v>
      </c>
      <c r="C2819">
        <v>139.316</v>
      </c>
      <c r="D2819">
        <v>10</v>
      </c>
      <c r="E2819">
        <v>4.7</v>
      </c>
      <c r="F2819" t="s">
        <v>211</v>
      </c>
      <c r="G2819">
        <v>53</v>
      </c>
      <c r="J2819">
        <v>1.29</v>
      </c>
      <c r="K2819" t="s">
        <v>212</v>
      </c>
      <c r="L2819" t="s">
        <v>10876</v>
      </c>
      <c r="M2819" t="s">
        <v>10877</v>
      </c>
      <c r="N2819" t="s">
        <v>9173</v>
      </c>
      <c r="O2819" t="s">
        <v>28</v>
      </c>
      <c r="S2819">
        <v>32</v>
      </c>
      <c r="T2819" t="s">
        <v>29</v>
      </c>
      <c r="U2819" t="s">
        <v>212</v>
      </c>
      <c r="V2819" t="s">
        <v>212</v>
      </c>
    </row>
    <row r="2820" spans="1:22" x14ac:dyDescent="0.2">
      <c r="A2820" t="s">
        <v>10878</v>
      </c>
      <c r="B2820">
        <v>34.204000000000001</v>
      </c>
      <c r="C2820">
        <v>139.11099999999999</v>
      </c>
      <c r="D2820">
        <v>10</v>
      </c>
      <c r="E2820">
        <v>4.5999999999999996</v>
      </c>
      <c r="F2820" t="s">
        <v>211</v>
      </c>
      <c r="G2820">
        <v>43</v>
      </c>
      <c r="J2820">
        <v>1.27</v>
      </c>
      <c r="K2820" t="s">
        <v>212</v>
      </c>
      <c r="L2820" t="s">
        <v>10879</v>
      </c>
      <c r="M2820" t="s">
        <v>10880</v>
      </c>
      <c r="N2820" t="s">
        <v>8451</v>
      </c>
      <c r="O2820" t="s">
        <v>28</v>
      </c>
      <c r="S2820">
        <v>22</v>
      </c>
      <c r="T2820" t="s">
        <v>29</v>
      </c>
      <c r="U2820" t="s">
        <v>212</v>
      </c>
      <c r="V2820" t="s">
        <v>212</v>
      </c>
    </row>
    <row r="2821" spans="1:22" x14ac:dyDescent="0.2">
      <c r="A2821" t="s">
        <v>10881</v>
      </c>
      <c r="B2821">
        <v>34.244</v>
      </c>
      <c r="C2821">
        <v>139.20400000000001</v>
      </c>
      <c r="D2821">
        <v>10</v>
      </c>
      <c r="E2821">
        <v>5.3</v>
      </c>
      <c r="F2821" t="s">
        <v>9281</v>
      </c>
      <c r="G2821">
        <v>129</v>
      </c>
      <c r="J2821">
        <v>1.03</v>
      </c>
      <c r="K2821" t="s">
        <v>212</v>
      </c>
      <c r="L2821" t="s">
        <v>10882</v>
      </c>
      <c r="M2821" t="s">
        <v>10883</v>
      </c>
      <c r="N2821" t="s">
        <v>10825</v>
      </c>
      <c r="O2821" t="s">
        <v>28</v>
      </c>
      <c r="T2821" t="s">
        <v>29</v>
      </c>
      <c r="U2821" t="s">
        <v>212</v>
      </c>
      <c r="V2821" t="s">
        <v>4468</v>
      </c>
    </row>
    <row r="2822" spans="1:22" x14ac:dyDescent="0.2">
      <c r="A2822" t="s">
        <v>10884</v>
      </c>
      <c r="B2822">
        <v>34.076000000000001</v>
      </c>
      <c r="C2822">
        <v>139.226</v>
      </c>
      <c r="D2822">
        <v>10</v>
      </c>
      <c r="E2822">
        <v>5.7</v>
      </c>
      <c r="F2822" t="s">
        <v>9281</v>
      </c>
      <c r="G2822">
        <v>273</v>
      </c>
      <c r="J2822">
        <v>0.77</v>
      </c>
      <c r="K2822" t="s">
        <v>212</v>
      </c>
      <c r="L2822" t="s">
        <v>10885</v>
      </c>
      <c r="M2822" t="s">
        <v>10886</v>
      </c>
      <c r="N2822" t="s">
        <v>9173</v>
      </c>
      <c r="O2822" t="s">
        <v>28</v>
      </c>
      <c r="T2822" t="s">
        <v>29</v>
      </c>
      <c r="U2822" t="s">
        <v>212</v>
      </c>
      <c r="V2822" t="s">
        <v>4468</v>
      </c>
    </row>
    <row r="2823" spans="1:22" x14ac:dyDescent="0.2">
      <c r="A2823" t="s">
        <v>10887</v>
      </c>
      <c r="B2823">
        <v>34.299999999999997</v>
      </c>
      <c r="C2823">
        <v>139.29300000000001</v>
      </c>
      <c r="D2823">
        <v>10</v>
      </c>
      <c r="E2823">
        <v>4.5</v>
      </c>
      <c r="F2823" t="s">
        <v>211</v>
      </c>
      <c r="G2823">
        <v>21</v>
      </c>
      <c r="J2823">
        <v>1.19</v>
      </c>
      <c r="K2823" t="s">
        <v>212</v>
      </c>
      <c r="L2823" t="s">
        <v>10888</v>
      </c>
      <c r="M2823" t="s">
        <v>10889</v>
      </c>
      <c r="N2823" t="s">
        <v>10890</v>
      </c>
      <c r="O2823" t="s">
        <v>28</v>
      </c>
      <c r="S2823">
        <v>4</v>
      </c>
      <c r="T2823" t="s">
        <v>29</v>
      </c>
      <c r="U2823" t="s">
        <v>212</v>
      </c>
      <c r="V2823" t="s">
        <v>212</v>
      </c>
    </row>
    <row r="2824" spans="1:22" x14ac:dyDescent="0.2">
      <c r="A2824" t="s">
        <v>10891</v>
      </c>
      <c r="B2824">
        <v>34.152000000000001</v>
      </c>
      <c r="C2824">
        <v>139.26400000000001</v>
      </c>
      <c r="D2824">
        <v>10</v>
      </c>
      <c r="E2824">
        <v>4.5999999999999996</v>
      </c>
      <c r="F2824" t="s">
        <v>211</v>
      </c>
      <c r="G2824">
        <v>38</v>
      </c>
      <c r="J2824">
        <v>1.01</v>
      </c>
      <c r="K2824" t="s">
        <v>212</v>
      </c>
      <c r="L2824" t="s">
        <v>10892</v>
      </c>
      <c r="M2824" t="s">
        <v>10893</v>
      </c>
      <c r="N2824" t="s">
        <v>10894</v>
      </c>
      <c r="O2824" t="s">
        <v>28</v>
      </c>
      <c r="S2824">
        <v>12</v>
      </c>
      <c r="T2824" t="s">
        <v>29</v>
      </c>
      <c r="U2824" t="s">
        <v>212</v>
      </c>
      <c r="V2824" t="s">
        <v>212</v>
      </c>
    </row>
    <row r="2825" spans="1:22" x14ac:dyDescent="0.2">
      <c r="A2825" t="s">
        <v>10895</v>
      </c>
      <c r="B2825">
        <v>34.127000000000002</v>
      </c>
      <c r="C2825">
        <v>139.24700000000001</v>
      </c>
      <c r="D2825">
        <v>10</v>
      </c>
      <c r="E2825">
        <v>4.5</v>
      </c>
      <c r="F2825" t="s">
        <v>211</v>
      </c>
      <c r="G2825">
        <v>16</v>
      </c>
      <c r="J2825">
        <v>1.27</v>
      </c>
      <c r="K2825" t="s">
        <v>212</v>
      </c>
      <c r="L2825" t="s">
        <v>10896</v>
      </c>
      <c r="M2825" t="s">
        <v>10897</v>
      </c>
      <c r="N2825" t="s">
        <v>10852</v>
      </c>
      <c r="O2825" t="s">
        <v>28</v>
      </c>
      <c r="S2825">
        <v>3</v>
      </c>
      <c r="T2825" t="s">
        <v>29</v>
      </c>
      <c r="U2825" t="s">
        <v>212</v>
      </c>
      <c r="V2825" t="s">
        <v>212</v>
      </c>
    </row>
    <row r="2826" spans="1:22" x14ac:dyDescent="0.2">
      <c r="A2826" t="s">
        <v>10898</v>
      </c>
      <c r="B2826">
        <v>34.079000000000001</v>
      </c>
      <c r="C2826">
        <v>139.30199999999999</v>
      </c>
      <c r="D2826">
        <v>10</v>
      </c>
      <c r="E2826">
        <v>5.2</v>
      </c>
      <c r="F2826" t="s">
        <v>9281</v>
      </c>
      <c r="G2826">
        <v>138</v>
      </c>
      <c r="J2826">
        <v>0.95</v>
      </c>
      <c r="K2826" t="s">
        <v>212</v>
      </c>
      <c r="L2826" t="s">
        <v>10899</v>
      </c>
      <c r="M2826" t="s">
        <v>10900</v>
      </c>
      <c r="N2826" t="s">
        <v>10705</v>
      </c>
      <c r="O2826" t="s">
        <v>28</v>
      </c>
      <c r="T2826" t="s">
        <v>29</v>
      </c>
      <c r="U2826" t="s">
        <v>212</v>
      </c>
      <c r="V2826" t="s">
        <v>4468</v>
      </c>
    </row>
    <row r="2827" spans="1:22" x14ac:dyDescent="0.2">
      <c r="A2827" t="s">
        <v>10901</v>
      </c>
      <c r="B2827">
        <v>33.939</v>
      </c>
      <c r="C2827">
        <v>139.31100000000001</v>
      </c>
      <c r="D2827">
        <v>10</v>
      </c>
      <c r="E2827">
        <v>4.5999999999999996</v>
      </c>
      <c r="F2827" t="s">
        <v>211</v>
      </c>
      <c r="G2827">
        <v>36</v>
      </c>
      <c r="J2827">
        <v>1.49</v>
      </c>
      <c r="K2827" t="s">
        <v>212</v>
      </c>
      <c r="L2827" t="s">
        <v>10902</v>
      </c>
      <c r="M2827" t="s">
        <v>10903</v>
      </c>
      <c r="N2827" t="s">
        <v>10763</v>
      </c>
      <c r="O2827" t="s">
        <v>28</v>
      </c>
      <c r="S2827">
        <v>12</v>
      </c>
      <c r="T2827" t="s">
        <v>29</v>
      </c>
      <c r="U2827" t="s">
        <v>212</v>
      </c>
      <c r="V2827" t="s">
        <v>212</v>
      </c>
    </row>
    <row r="2828" spans="1:22" x14ac:dyDescent="0.2">
      <c r="A2828" t="s">
        <v>10904</v>
      </c>
      <c r="B2828">
        <v>34.131999999999998</v>
      </c>
      <c r="C2828">
        <v>139.684</v>
      </c>
      <c r="D2828">
        <v>10</v>
      </c>
      <c r="E2828">
        <v>4.5999999999999996</v>
      </c>
      <c r="F2828" t="s">
        <v>211</v>
      </c>
      <c r="G2828">
        <v>50</v>
      </c>
      <c r="J2828">
        <v>1.1299999999999999</v>
      </c>
      <c r="K2828" t="s">
        <v>212</v>
      </c>
      <c r="L2828" t="s">
        <v>10905</v>
      </c>
      <c r="M2828" t="s">
        <v>10906</v>
      </c>
      <c r="N2828" t="s">
        <v>10907</v>
      </c>
      <c r="O2828" t="s">
        <v>28</v>
      </c>
      <c r="S2828">
        <v>29</v>
      </c>
      <c r="T2828" t="s">
        <v>29</v>
      </c>
      <c r="U2828" t="s">
        <v>212</v>
      </c>
      <c r="V2828" t="s">
        <v>212</v>
      </c>
    </row>
    <row r="2829" spans="1:22" x14ac:dyDescent="0.2">
      <c r="A2829" t="s">
        <v>10908</v>
      </c>
      <c r="B2829">
        <v>34.174999999999997</v>
      </c>
      <c r="C2829">
        <v>139.352</v>
      </c>
      <c r="D2829">
        <v>10</v>
      </c>
      <c r="E2829">
        <v>4.5999999999999996</v>
      </c>
      <c r="F2829" t="s">
        <v>211</v>
      </c>
      <c r="G2829">
        <v>41</v>
      </c>
      <c r="J2829">
        <v>1.1599999999999999</v>
      </c>
      <c r="K2829" t="s">
        <v>212</v>
      </c>
      <c r="L2829" t="s">
        <v>10909</v>
      </c>
      <c r="M2829" t="s">
        <v>10910</v>
      </c>
      <c r="N2829" t="s">
        <v>10911</v>
      </c>
      <c r="O2829" t="s">
        <v>28</v>
      </c>
      <c r="S2829">
        <v>18</v>
      </c>
      <c r="T2829" t="s">
        <v>29</v>
      </c>
      <c r="U2829" t="s">
        <v>212</v>
      </c>
      <c r="V2829" t="s">
        <v>212</v>
      </c>
    </row>
    <row r="2830" spans="1:22" x14ac:dyDescent="0.2">
      <c r="A2830" t="s">
        <v>10912</v>
      </c>
      <c r="B2830">
        <v>34.220999999999997</v>
      </c>
      <c r="C2830">
        <v>139.22200000000001</v>
      </c>
      <c r="D2830">
        <v>10</v>
      </c>
      <c r="E2830">
        <v>4.9000000000000004</v>
      </c>
      <c r="F2830" t="s">
        <v>211</v>
      </c>
      <c r="G2830">
        <v>90</v>
      </c>
      <c r="J2830">
        <v>0.94</v>
      </c>
      <c r="K2830" t="s">
        <v>212</v>
      </c>
      <c r="L2830" t="s">
        <v>10913</v>
      </c>
      <c r="M2830" t="s">
        <v>10914</v>
      </c>
      <c r="N2830" t="s">
        <v>2653</v>
      </c>
      <c r="O2830" t="s">
        <v>28</v>
      </c>
      <c r="S2830">
        <v>37</v>
      </c>
      <c r="T2830" t="s">
        <v>29</v>
      </c>
      <c r="U2830" t="s">
        <v>212</v>
      </c>
      <c r="V2830" t="s">
        <v>212</v>
      </c>
    </row>
    <row r="2831" spans="1:22" x14ac:dyDescent="0.2">
      <c r="A2831" t="s">
        <v>10915</v>
      </c>
      <c r="B2831">
        <v>33.966000000000001</v>
      </c>
      <c r="C2831">
        <v>139.57599999999999</v>
      </c>
      <c r="D2831">
        <v>10</v>
      </c>
      <c r="E2831">
        <v>5</v>
      </c>
      <c r="F2831" t="s">
        <v>9281</v>
      </c>
      <c r="G2831">
        <v>96</v>
      </c>
      <c r="J2831">
        <v>1.44</v>
      </c>
      <c r="K2831" t="s">
        <v>212</v>
      </c>
      <c r="L2831" t="s">
        <v>10916</v>
      </c>
      <c r="M2831" t="s">
        <v>10917</v>
      </c>
      <c r="N2831" t="s">
        <v>10752</v>
      </c>
      <c r="O2831" t="s">
        <v>28</v>
      </c>
      <c r="T2831" t="s">
        <v>29</v>
      </c>
      <c r="U2831" t="s">
        <v>212</v>
      </c>
      <c r="V2831" t="s">
        <v>4468</v>
      </c>
    </row>
    <row r="2832" spans="1:22" x14ac:dyDescent="0.2">
      <c r="A2832" t="s">
        <v>10918</v>
      </c>
      <c r="B2832">
        <v>34.069000000000003</v>
      </c>
      <c r="C2832">
        <v>139.25399999999999</v>
      </c>
      <c r="D2832">
        <v>10</v>
      </c>
      <c r="E2832">
        <v>4.7</v>
      </c>
      <c r="F2832" t="s">
        <v>211</v>
      </c>
      <c r="G2832">
        <v>52</v>
      </c>
      <c r="J2832">
        <v>1.0900000000000001</v>
      </c>
      <c r="K2832" t="s">
        <v>212</v>
      </c>
      <c r="L2832" t="s">
        <v>10919</v>
      </c>
      <c r="M2832" t="s">
        <v>10920</v>
      </c>
      <c r="N2832" t="s">
        <v>10705</v>
      </c>
      <c r="O2832" t="s">
        <v>28</v>
      </c>
      <c r="S2832">
        <v>19</v>
      </c>
      <c r="T2832" t="s">
        <v>29</v>
      </c>
      <c r="U2832" t="s">
        <v>212</v>
      </c>
      <c r="V2832" t="s">
        <v>212</v>
      </c>
    </row>
    <row r="2833" spans="1:22" x14ac:dyDescent="0.2">
      <c r="A2833" t="s">
        <v>10921</v>
      </c>
      <c r="B2833">
        <v>34.347000000000001</v>
      </c>
      <c r="C2833">
        <v>139.31200000000001</v>
      </c>
      <c r="D2833">
        <v>10</v>
      </c>
      <c r="E2833">
        <v>4.5</v>
      </c>
      <c r="F2833" t="s">
        <v>211</v>
      </c>
      <c r="G2833">
        <v>20</v>
      </c>
      <c r="J2833">
        <v>1.35</v>
      </c>
      <c r="K2833" t="s">
        <v>212</v>
      </c>
      <c r="L2833" t="s">
        <v>10922</v>
      </c>
      <c r="M2833" t="s">
        <v>10923</v>
      </c>
      <c r="N2833" t="s">
        <v>9514</v>
      </c>
      <c r="O2833" t="s">
        <v>28</v>
      </c>
      <c r="S2833">
        <v>6</v>
      </c>
      <c r="T2833" t="s">
        <v>29</v>
      </c>
      <c r="U2833" t="s">
        <v>212</v>
      </c>
      <c r="V2833" t="s">
        <v>212</v>
      </c>
    </row>
    <row r="2834" spans="1:22" x14ac:dyDescent="0.2">
      <c r="A2834" t="s">
        <v>10924</v>
      </c>
      <c r="B2834">
        <v>34.066000000000003</v>
      </c>
      <c r="C2834">
        <v>139.726</v>
      </c>
      <c r="D2834">
        <v>10</v>
      </c>
      <c r="E2834">
        <v>4.5</v>
      </c>
      <c r="F2834" t="s">
        <v>211</v>
      </c>
      <c r="G2834">
        <v>17</v>
      </c>
      <c r="J2834">
        <v>1.1000000000000001</v>
      </c>
      <c r="K2834" t="s">
        <v>212</v>
      </c>
      <c r="L2834" t="s">
        <v>10925</v>
      </c>
      <c r="M2834" t="s">
        <v>10926</v>
      </c>
      <c r="N2834" t="s">
        <v>4350</v>
      </c>
      <c r="O2834" t="s">
        <v>28</v>
      </c>
      <c r="S2834">
        <v>2</v>
      </c>
      <c r="T2834" t="s">
        <v>29</v>
      </c>
      <c r="U2834" t="s">
        <v>212</v>
      </c>
      <c r="V2834" t="s">
        <v>212</v>
      </c>
    </row>
    <row r="2835" spans="1:22" x14ac:dyDescent="0.2">
      <c r="A2835" t="s">
        <v>10927</v>
      </c>
      <c r="B2835">
        <v>34.11</v>
      </c>
      <c r="C2835">
        <v>139.15899999999999</v>
      </c>
      <c r="D2835">
        <v>10</v>
      </c>
      <c r="E2835">
        <v>5.4</v>
      </c>
      <c r="F2835" t="s">
        <v>9281</v>
      </c>
      <c r="G2835">
        <v>201</v>
      </c>
      <c r="J2835">
        <v>0.83</v>
      </c>
      <c r="K2835" t="s">
        <v>212</v>
      </c>
      <c r="L2835" t="s">
        <v>10928</v>
      </c>
      <c r="M2835" t="s">
        <v>10929</v>
      </c>
      <c r="N2835" t="s">
        <v>10894</v>
      </c>
      <c r="O2835" t="s">
        <v>28</v>
      </c>
      <c r="T2835" t="s">
        <v>29</v>
      </c>
      <c r="U2835" t="s">
        <v>212</v>
      </c>
      <c r="V2835" t="s">
        <v>4468</v>
      </c>
    </row>
    <row r="2836" spans="1:22" x14ac:dyDescent="0.2">
      <c r="A2836" t="s">
        <v>10930</v>
      </c>
      <c r="B2836">
        <v>34.091999999999999</v>
      </c>
      <c r="C2836">
        <v>139.053</v>
      </c>
      <c r="D2836">
        <v>10</v>
      </c>
      <c r="E2836">
        <v>4.7</v>
      </c>
      <c r="F2836" t="s">
        <v>211</v>
      </c>
      <c r="G2836">
        <v>53</v>
      </c>
      <c r="J2836">
        <v>1.1599999999999999</v>
      </c>
      <c r="K2836" t="s">
        <v>212</v>
      </c>
      <c r="L2836" t="s">
        <v>10931</v>
      </c>
      <c r="M2836" t="s">
        <v>10932</v>
      </c>
      <c r="N2836" t="s">
        <v>10933</v>
      </c>
      <c r="O2836" t="s">
        <v>28</v>
      </c>
      <c r="S2836">
        <v>19</v>
      </c>
      <c r="T2836" t="s">
        <v>29</v>
      </c>
      <c r="U2836" t="s">
        <v>212</v>
      </c>
      <c r="V2836" t="s">
        <v>212</v>
      </c>
    </row>
    <row r="2837" spans="1:22" x14ac:dyDescent="0.2">
      <c r="A2837" t="s">
        <v>10934</v>
      </c>
      <c r="B2837">
        <v>34.061</v>
      </c>
      <c r="C2837">
        <v>139.32</v>
      </c>
      <c r="D2837">
        <v>10</v>
      </c>
      <c r="E2837">
        <v>4.7</v>
      </c>
      <c r="F2837" t="s">
        <v>211</v>
      </c>
      <c r="G2837">
        <v>52</v>
      </c>
      <c r="J2837">
        <v>1.38</v>
      </c>
      <c r="K2837" t="s">
        <v>212</v>
      </c>
      <c r="L2837" t="s">
        <v>10935</v>
      </c>
      <c r="M2837" t="s">
        <v>10936</v>
      </c>
      <c r="N2837" t="s">
        <v>10790</v>
      </c>
      <c r="O2837" t="s">
        <v>28</v>
      </c>
      <c r="S2837">
        <v>22</v>
      </c>
      <c r="T2837" t="s">
        <v>29</v>
      </c>
      <c r="U2837" t="s">
        <v>212</v>
      </c>
      <c r="V2837" t="s">
        <v>212</v>
      </c>
    </row>
    <row r="2838" spans="1:22" x14ac:dyDescent="0.2">
      <c r="A2838" t="s">
        <v>10937</v>
      </c>
      <c r="B2838">
        <v>34.091999999999999</v>
      </c>
      <c r="C2838">
        <v>139.22</v>
      </c>
      <c r="D2838">
        <v>10</v>
      </c>
      <c r="E2838">
        <v>4.5999999999999996</v>
      </c>
      <c r="F2838" t="s">
        <v>211</v>
      </c>
      <c r="G2838">
        <v>36</v>
      </c>
      <c r="J2838">
        <v>0.95</v>
      </c>
      <c r="K2838" t="s">
        <v>212</v>
      </c>
      <c r="L2838" t="s">
        <v>10938</v>
      </c>
      <c r="M2838" t="s">
        <v>10939</v>
      </c>
      <c r="N2838" t="s">
        <v>10310</v>
      </c>
      <c r="O2838" t="s">
        <v>28</v>
      </c>
      <c r="S2838">
        <v>10</v>
      </c>
      <c r="T2838" t="s">
        <v>29</v>
      </c>
      <c r="U2838" t="s">
        <v>212</v>
      </c>
      <c r="V2838" t="s">
        <v>212</v>
      </c>
    </row>
    <row r="2839" spans="1:22" x14ac:dyDescent="0.2">
      <c r="A2839" t="s">
        <v>10940</v>
      </c>
      <c r="B2839">
        <v>34.235999999999997</v>
      </c>
      <c r="C2839">
        <v>139.18</v>
      </c>
      <c r="D2839">
        <v>10</v>
      </c>
      <c r="E2839">
        <v>4.5999999999999996</v>
      </c>
      <c r="F2839" t="s">
        <v>211</v>
      </c>
      <c r="G2839">
        <v>15</v>
      </c>
      <c r="J2839">
        <v>1.4</v>
      </c>
      <c r="K2839" t="s">
        <v>212</v>
      </c>
      <c r="L2839" t="s">
        <v>10941</v>
      </c>
      <c r="M2839" t="s">
        <v>10942</v>
      </c>
      <c r="N2839" t="s">
        <v>10825</v>
      </c>
      <c r="O2839" t="s">
        <v>28</v>
      </c>
      <c r="S2839">
        <v>5</v>
      </c>
      <c r="T2839" t="s">
        <v>29</v>
      </c>
      <c r="U2839" t="s">
        <v>212</v>
      </c>
      <c r="V2839" t="s">
        <v>212</v>
      </c>
    </row>
    <row r="2840" spans="1:22" x14ac:dyDescent="0.2">
      <c r="A2840" t="s">
        <v>10943</v>
      </c>
      <c r="B2840">
        <v>34.232999999999997</v>
      </c>
      <c r="C2840">
        <v>139.16499999999999</v>
      </c>
      <c r="D2840">
        <v>10</v>
      </c>
      <c r="E2840">
        <v>5.3</v>
      </c>
      <c r="F2840" t="s">
        <v>9281</v>
      </c>
      <c r="G2840">
        <v>119</v>
      </c>
      <c r="J2840">
        <v>1.1100000000000001</v>
      </c>
      <c r="K2840" t="s">
        <v>212</v>
      </c>
      <c r="L2840" t="s">
        <v>10944</v>
      </c>
      <c r="M2840" t="s">
        <v>10945</v>
      </c>
      <c r="N2840" t="s">
        <v>10825</v>
      </c>
      <c r="O2840" t="s">
        <v>28</v>
      </c>
      <c r="T2840" t="s">
        <v>29</v>
      </c>
      <c r="U2840" t="s">
        <v>212</v>
      </c>
      <c r="V2840" t="s">
        <v>4468</v>
      </c>
    </row>
    <row r="2841" spans="1:22" x14ac:dyDescent="0.2">
      <c r="A2841" t="s">
        <v>10946</v>
      </c>
      <c r="B2841">
        <v>34.314</v>
      </c>
      <c r="C2841">
        <v>139.392</v>
      </c>
      <c r="D2841">
        <v>10</v>
      </c>
      <c r="E2841">
        <v>4.8</v>
      </c>
      <c r="F2841" t="s">
        <v>211</v>
      </c>
      <c r="G2841">
        <v>90</v>
      </c>
      <c r="J2841">
        <v>1.29</v>
      </c>
      <c r="K2841" t="s">
        <v>212</v>
      </c>
      <c r="L2841" t="s">
        <v>10947</v>
      </c>
      <c r="M2841" t="s">
        <v>10948</v>
      </c>
      <c r="N2841" t="s">
        <v>10949</v>
      </c>
      <c r="O2841" t="s">
        <v>28</v>
      </c>
      <c r="S2841">
        <v>50</v>
      </c>
      <c r="T2841" t="s">
        <v>29</v>
      </c>
      <c r="U2841" t="s">
        <v>212</v>
      </c>
      <c r="V2841" t="s">
        <v>212</v>
      </c>
    </row>
    <row r="2842" spans="1:22" x14ac:dyDescent="0.2">
      <c r="A2842" t="s">
        <v>10950</v>
      </c>
      <c r="B2842">
        <v>34.103000000000002</v>
      </c>
      <c r="C2842">
        <v>139.30699999999999</v>
      </c>
      <c r="D2842">
        <v>10</v>
      </c>
      <c r="E2842">
        <v>4.5</v>
      </c>
      <c r="F2842" t="s">
        <v>211</v>
      </c>
      <c r="G2842">
        <v>54</v>
      </c>
      <c r="J2842">
        <v>0.89</v>
      </c>
      <c r="K2842" t="s">
        <v>212</v>
      </c>
      <c r="L2842" t="s">
        <v>10951</v>
      </c>
      <c r="M2842" t="s">
        <v>10952</v>
      </c>
      <c r="N2842" t="s">
        <v>9173</v>
      </c>
      <c r="O2842" t="s">
        <v>28</v>
      </c>
      <c r="S2842">
        <v>17</v>
      </c>
      <c r="T2842" t="s">
        <v>29</v>
      </c>
      <c r="U2842" t="s">
        <v>212</v>
      </c>
      <c r="V2842" t="s">
        <v>212</v>
      </c>
    </row>
    <row r="2843" spans="1:22" x14ac:dyDescent="0.2">
      <c r="A2843" t="s">
        <v>10953</v>
      </c>
      <c r="B2843">
        <v>34.14</v>
      </c>
      <c r="C2843">
        <v>139.38800000000001</v>
      </c>
      <c r="D2843">
        <v>10</v>
      </c>
      <c r="E2843">
        <v>4.8</v>
      </c>
      <c r="F2843" t="s">
        <v>211</v>
      </c>
      <c r="G2843">
        <v>51</v>
      </c>
      <c r="J2843">
        <v>1.01</v>
      </c>
      <c r="K2843" t="s">
        <v>212</v>
      </c>
      <c r="L2843" t="s">
        <v>10954</v>
      </c>
      <c r="M2843" t="s">
        <v>10955</v>
      </c>
      <c r="N2843" t="s">
        <v>10724</v>
      </c>
      <c r="O2843" t="s">
        <v>28</v>
      </c>
      <c r="S2843">
        <v>26</v>
      </c>
      <c r="T2843" t="s">
        <v>29</v>
      </c>
      <c r="U2843" t="s">
        <v>212</v>
      </c>
      <c r="V2843" t="s">
        <v>212</v>
      </c>
    </row>
    <row r="2844" spans="1:22" x14ac:dyDescent="0.2">
      <c r="A2844" t="s">
        <v>10956</v>
      </c>
      <c r="B2844">
        <v>34.131999999999998</v>
      </c>
      <c r="C2844">
        <v>139.30199999999999</v>
      </c>
      <c r="D2844">
        <v>10</v>
      </c>
      <c r="E2844">
        <v>4.5999999999999996</v>
      </c>
      <c r="F2844" t="s">
        <v>211</v>
      </c>
      <c r="G2844">
        <v>38</v>
      </c>
      <c r="J2844">
        <v>1.05</v>
      </c>
      <c r="K2844" t="s">
        <v>212</v>
      </c>
      <c r="L2844" t="s">
        <v>10957</v>
      </c>
      <c r="M2844" t="s">
        <v>10958</v>
      </c>
      <c r="N2844" t="s">
        <v>7159</v>
      </c>
      <c r="O2844" t="s">
        <v>28</v>
      </c>
      <c r="S2844">
        <v>13</v>
      </c>
      <c r="T2844" t="s">
        <v>29</v>
      </c>
      <c r="U2844" t="s">
        <v>212</v>
      </c>
      <c r="V2844" t="s">
        <v>212</v>
      </c>
    </row>
    <row r="2845" spans="1:22" x14ac:dyDescent="0.2">
      <c r="A2845" t="s">
        <v>10959</v>
      </c>
      <c r="B2845">
        <v>34.302</v>
      </c>
      <c r="C2845">
        <v>139.72800000000001</v>
      </c>
      <c r="D2845">
        <v>10</v>
      </c>
      <c r="E2845">
        <v>4.9000000000000004</v>
      </c>
      <c r="F2845" t="s">
        <v>211</v>
      </c>
      <c r="G2845">
        <v>95</v>
      </c>
      <c r="J2845">
        <v>0.99</v>
      </c>
      <c r="K2845" t="s">
        <v>212</v>
      </c>
      <c r="L2845" t="s">
        <v>10960</v>
      </c>
      <c r="M2845" t="s">
        <v>10961</v>
      </c>
      <c r="N2845" t="s">
        <v>10962</v>
      </c>
      <c r="O2845" t="s">
        <v>28</v>
      </c>
      <c r="S2845">
        <v>49</v>
      </c>
      <c r="T2845" t="s">
        <v>29</v>
      </c>
      <c r="U2845" t="s">
        <v>212</v>
      </c>
      <c r="V2845" t="s">
        <v>212</v>
      </c>
    </row>
    <row r="2846" spans="1:22" x14ac:dyDescent="0.2">
      <c r="A2846" t="s">
        <v>10963</v>
      </c>
      <c r="B2846">
        <v>36.356000000000002</v>
      </c>
      <c r="C2846">
        <v>142.51</v>
      </c>
      <c r="D2846">
        <v>50.8</v>
      </c>
      <c r="E2846">
        <v>5.4</v>
      </c>
      <c r="F2846" t="s">
        <v>9281</v>
      </c>
      <c r="G2846">
        <v>130</v>
      </c>
      <c r="J2846">
        <v>0.77</v>
      </c>
      <c r="K2846" t="s">
        <v>212</v>
      </c>
      <c r="L2846" t="s">
        <v>10964</v>
      </c>
      <c r="M2846" t="s">
        <v>10965</v>
      </c>
      <c r="N2846" t="s">
        <v>10966</v>
      </c>
      <c r="O2846" t="s">
        <v>28</v>
      </c>
      <c r="Q2846">
        <v>6.8</v>
      </c>
      <c r="T2846" t="s">
        <v>29</v>
      </c>
      <c r="U2846" t="s">
        <v>212</v>
      </c>
      <c r="V2846" t="s">
        <v>4468</v>
      </c>
    </row>
    <row r="2847" spans="1:22" x14ac:dyDescent="0.2">
      <c r="A2847" t="s">
        <v>10967</v>
      </c>
      <c r="B2847">
        <v>34.11</v>
      </c>
      <c r="C2847">
        <v>139.31200000000001</v>
      </c>
      <c r="D2847">
        <v>10</v>
      </c>
      <c r="E2847">
        <v>5.2</v>
      </c>
      <c r="F2847" t="s">
        <v>9281</v>
      </c>
      <c r="G2847">
        <v>94</v>
      </c>
      <c r="J2847">
        <v>0.84</v>
      </c>
      <c r="K2847" t="s">
        <v>212</v>
      </c>
      <c r="L2847" t="s">
        <v>10968</v>
      </c>
      <c r="M2847" t="s">
        <v>10969</v>
      </c>
      <c r="N2847" t="s">
        <v>9173</v>
      </c>
      <c r="O2847" t="s">
        <v>28</v>
      </c>
      <c r="T2847" t="s">
        <v>29</v>
      </c>
      <c r="U2847" t="s">
        <v>212</v>
      </c>
      <c r="V2847" t="s">
        <v>4468</v>
      </c>
    </row>
    <row r="2848" spans="1:22" x14ac:dyDescent="0.2">
      <c r="A2848" t="s">
        <v>10970</v>
      </c>
      <c r="B2848">
        <v>34.021000000000001</v>
      </c>
      <c r="C2848">
        <v>139.227</v>
      </c>
      <c r="D2848">
        <v>10</v>
      </c>
      <c r="E2848">
        <v>4.5999999999999996</v>
      </c>
      <c r="F2848" t="s">
        <v>211</v>
      </c>
      <c r="G2848">
        <v>13</v>
      </c>
      <c r="J2848">
        <v>1.6</v>
      </c>
      <c r="K2848" t="s">
        <v>212</v>
      </c>
      <c r="L2848" t="s">
        <v>10971</v>
      </c>
      <c r="M2848" t="s">
        <v>10972</v>
      </c>
      <c r="N2848" t="s">
        <v>10720</v>
      </c>
      <c r="O2848" t="s">
        <v>28</v>
      </c>
      <c r="S2848">
        <v>4</v>
      </c>
      <c r="T2848" t="s">
        <v>29</v>
      </c>
      <c r="U2848" t="s">
        <v>212</v>
      </c>
      <c r="V2848" t="s">
        <v>212</v>
      </c>
    </row>
    <row r="2849" spans="1:22" x14ac:dyDescent="0.2">
      <c r="A2849" t="s">
        <v>10973</v>
      </c>
      <c r="B2849">
        <v>34.037999999999997</v>
      </c>
      <c r="C2849">
        <v>139.21100000000001</v>
      </c>
      <c r="D2849">
        <v>10</v>
      </c>
      <c r="E2849">
        <v>4.5999999999999996</v>
      </c>
      <c r="F2849" t="s">
        <v>211</v>
      </c>
      <c r="G2849">
        <v>48</v>
      </c>
      <c r="J2849">
        <v>0.88</v>
      </c>
      <c r="K2849" t="s">
        <v>212</v>
      </c>
      <c r="L2849" t="s">
        <v>10974</v>
      </c>
      <c r="M2849" t="s">
        <v>10975</v>
      </c>
      <c r="N2849" t="s">
        <v>10976</v>
      </c>
      <c r="O2849" t="s">
        <v>28</v>
      </c>
      <c r="S2849">
        <v>16</v>
      </c>
      <c r="T2849" t="s">
        <v>29</v>
      </c>
      <c r="U2849" t="s">
        <v>212</v>
      </c>
      <c r="V2849" t="s">
        <v>212</v>
      </c>
    </row>
    <row r="2850" spans="1:22" x14ac:dyDescent="0.2">
      <c r="A2850" t="s">
        <v>10977</v>
      </c>
      <c r="B2850">
        <v>33.801000000000002</v>
      </c>
      <c r="C2850">
        <v>139.37200000000001</v>
      </c>
      <c r="D2850">
        <v>10</v>
      </c>
      <c r="E2850">
        <v>4.5999999999999996</v>
      </c>
      <c r="F2850" t="s">
        <v>211</v>
      </c>
      <c r="G2850">
        <v>15</v>
      </c>
      <c r="J2850">
        <v>0.96</v>
      </c>
      <c r="K2850" t="s">
        <v>212</v>
      </c>
      <c r="L2850" t="s">
        <v>10978</v>
      </c>
      <c r="M2850" t="s">
        <v>10979</v>
      </c>
      <c r="N2850" t="s">
        <v>3702</v>
      </c>
      <c r="O2850" t="s">
        <v>28</v>
      </c>
      <c r="S2850">
        <v>5</v>
      </c>
      <c r="T2850" t="s">
        <v>29</v>
      </c>
      <c r="U2850" t="s">
        <v>212</v>
      </c>
      <c r="V2850" t="s">
        <v>212</v>
      </c>
    </row>
    <row r="2851" spans="1:22" x14ac:dyDescent="0.2">
      <c r="A2851" t="s">
        <v>10980</v>
      </c>
      <c r="B2851">
        <v>34.021000000000001</v>
      </c>
      <c r="C2851">
        <v>139.28100000000001</v>
      </c>
      <c r="D2851">
        <v>10</v>
      </c>
      <c r="E2851">
        <v>4.5</v>
      </c>
      <c r="F2851" t="s">
        <v>211</v>
      </c>
      <c r="G2851">
        <v>19</v>
      </c>
      <c r="J2851">
        <v>0.87</v>
      </c>
      <c r="K2851" t="s">
        <v>212</v>
      </c>
      <c r="L2851" t="s">
        <v>10981</v>
      </c>
      <c r="M2851" t="s">
        <v>10982</v>
      </c>
      <c r="N2851" t="s">
        <v>10767</v>
      </c>
      <c r="O2851" t="s">
        <v>28</v>
      </c>
      <c r="S2851">
        <v>5</v>
      </c>
      <c r="T2851" t="s">
        <v>29</v>
      </c>
      <c r="U2851" t="s">
        <v>212</v>
      </c>
      <c r="V2851" t="s">
        <v>212</v>
      </c>
    </row>
    <row r="2852" spans="1:22" x14ac:dyDescent="0.2">
      <c r="A2852" t="s">
        <v>10983</v>
      </c>
      <c r="B2852">
        <v>34.186</v>
      </c>
      <c r="C2852">
        <v>139.03200000000001</v>
      </c>
      <c r="D2852">
        <v>10</v>
      </c>
      <c r="E2852">
        <v>4.8</v>
      </c>
      <c r="F2852" t="s">
        <v>211</v>
      </c>
      <c r="G2852">
        <v>43</v>
      </c>
      <c r="J2852">
        <v>1.43</v>
      </c>
      <c r="K2852" t="s">
        <v>212</v>
      </c>
      <c r="L2852" t="s">
        <v>10984</v>
      </c>
      <c r="M2852" t="s">
        <v>10985</v>
      </c>
      <c r="N2852" t="s">
        <v>10986</v>
      </c>
      <c r="O2852" t="s">
        <v>28</v>
      </c>
      <c r="S2852">
        <v>19</v>
      </c>
      <c r="T2852" t="s">
        <v>29</v>
      </c>
      <c r="U2852" t="s">
        <v>212</v>
      </c>
      <c r="V2852" t="s">
        <v>212</v>
      </c>
    </row>
    <row r="2853" spans="1:22" x14ac:dyDescent="0.2">
      <c r="A2853" t="s">
        <v>10987</v>
      </c>
      <c r="B2853">
        <v>34.049999999999997</v>
      </c>
      <c r="C2853">
        <v>139.26900000000001</v>
      </c>
      <c r="D2853">
        <v>10</v>
      </c>
      <c r="E2853">
        <v>4.9000000000000004</v>
      </c>
      <c r="F2853" t="s">
        <v>211</v>
      </c>
      <c r="G2853">
        <v>74</v>
      </c>
      <c r="J2853">
        <v>0.95</v>
      </c>
      <c r="K2853" t="s">
        <v>212</v>
      </c>
      <c r="L2853" t="s">
        <v>10988</v>
      </c>
      <c r="M2853" t="s">
        <v>10989</v>
      </c>
      <c r="N2853" t="s">
        <v>8844</v>
      </c>
      <c r="O2853" t="s">
        <v>28</v>
      </c>
      <c r="S2853">
        <v>30</v>
      </c>
      <c r="T2853" t="s">
        <v>29</v>
      </c>
      <c r="U2853" t="s">
        <v>212</v>
      </c>
      <c r="V2853" t="s">
        <v>212</v>
      </c>
    </row>
    <row r="2854" spans="1:22" x14ac:dyDescent="0.2">
      <c r="A2854" t="s">
        <v>10990</v>
      </c>
      <c r="B2854">
        <v>34.225999999999999</v>
      </c>
      <c r="C2854">
        <v>139.06399999999999</v>
      </c>
      <c r="D2854">
        <v>10</v>
      </c>
      <c r="E2854">
        <v>4.5999999999999996</v>
      </c>
      <c r="F2854" t="s">
        <v>439</v>
      </c>
      <c r="G2854">
        <v>48</v>
      </c>
      <c r="J2854">
        <v>1.27</v>
      </c>
      <c r="K2854" t="s">
        <v>212</v>
      </c>
      <c r="L2854" t="s">
        <v>10991</v>
      </c>
      <c r="M2854" t="s">
        <v>10992</v>
      </c>
      <c r="N2854" t="s">
        <v>10786</v>
      </c>
      <c r="O2854" t="s">
        <v>28</v>
      </c>
      <c r="S2854">
        <v>2</v>
      </c>
      <c r="T2854" t="s">
        <v>29</v>
      </c>
      <c r="U2854" t="s">
        <v>212</v>
      </c>
      <c r="V2854" t="s">
        <v>212</v>
      </c>
    </row>
    <row r="2855" spans="1:22" x14ac:dyDescent="0.2">
      <c r="A2855" t="s">
        <v>10993</v>
      </c>
      <c r="B2855">
        <v>33.954999999999998</v>
      </c>
      <c r="C2855">
        <v>139.38300000000001</v>
      </c>
      <c r="D2855">
        <v>10</v>
      </c>
      <c r="E2855">
        <v>4.5</v>
      </c>
      <c r="F2855" t="s">
        <v>211</v>
      </c>
      <c r="G2855">
        <v>35</v>
      </c>
      <c r="J2855">
        <v>1</v>
      </c>
      <c r="K2855" t="s">
        <v>212</v>
      </c>
      <c r="L2855" t="s">
        <v>10994</v>
      </c>
      <c r="M2855" t="s">
        <v>10995</v>
      </c>
      <c r="N2855" t="s">
        <v>10748</v>
      </c>
      <c r="O2855" t="s">
        <v>28</v>
      </c>
      <c r="S2855">
        <v>12</v>
      </c>
      <c r="T2855" t="s">
        <v>29</v>
      </c>
      <c r="U2855" t="s">
        <v>212</v>
      </c>
      <c r="V2855" t="s">
        <v>212</v>
      </c>
    </row>
    <row r="2856" spans="1:22" x14ac:dyDescent="0.2">
      <c r="A2856" t="s">
        <v>10996</v>
      </c>
      <c r="B2856">
        <v>34.145000000000003</v>
      </c>
      <c r="C2856">
        <v>139.13800000000001</v>
      </c>
      <c r="D2856">
        <v>10</v>
      </c>
      <c r="E2856">
        <v>5.3</v>
      </c>
      <c r="F2856" t="s">
        <v>9281</v>
      </c>
      <c r="G2856">
        <v>127</v>
      </c>
      <c r="J2856">
        <v>1.07</v>
      </c>
      <c r="K2856" t="s">
        <v>212</v>
      </c>
      <c r="L2856" t="s">
        <v>10997</v>
      </c>
      <c r="M2856" t="s">
        <v>10998</v>
      </c>
      <c r="N2856" t="s">
        <v>10306</v>
      </c>
      <c r="O2856" t="s">
        <v>28</v>
      </c>
      <c r="T2856" t="s">
        <v>29</v>
      </c>
      <c r="U2856" t="s">
        <v>212</v>
      </c>
      <c r="V2856" t="s">
        <v>4468</v>
      </c>
    </row>
    <row r="2857" spans="1:22" x14ac:dyDescent="0.2">
      <c r="A2857" t="s">
        <v>10999</v>
      </c>
      <c r="B2857">
        <v>34.194000000000003</v>
      </c>
      <c r="C2857">
        <v>139.13499999999999</v>
      </c>
      <c r="D2857">
        <v>10</v>
      </c>
      <c r="E2857">
        <v>4.7</v>
      </c>
      <c r="F2857" t="s">
        <v>439</v>
      </c>
      <c r="G2857">
        <v>41</v>
      </c>
      <c r="J2857">
        <v>1.22</v>
      </c>
      <c r="K2857" t="s">
        <v>212</v>
      </c>
      <c r="L2857" t="s">
        <v>11000</v>
      </c>
      <c r="M2857" t="s">
        <v>11001</v>
      </c>
      <c r="N2857" t="s">
        <v>9496</v>
      </c>
      <c r="O2857" t="s">
        <v>28</v>
      </c>
      <c r="S2857">
        <v>1</v>
      </c>
      <c r="T2857" t="s">
        <v>29</v>
      </c>
      <c r="U2857" t="s">
        <v>212</v>
      </c>
      <c r="V2857" t="s">
        <v>212</v>
      </c>
    </row>
    <row r="2858" spans="1:22" x14ac:dyDescent="0.2">
      <c r="A2858" t="s">
        <v>11002</v>
      </c>
      <c r="B2858">
        <v>33.985999999999997</v>
      </c>
      <c r="C2858">
        <v>139.25899999999999</v>
      </c>
      <c r="D2858">
        <v>10</v>
      </c>
      <c r="E2858">
        <v>4.5999999999999996</v>
      </c>
      <c r="F2858" t="s">
        <v>211</v>
      </c>
      <c r="G2858">
        <v>22</v>
      </c>
      <c r="J2858">
        <v>1.26</v>
      </c>
      <c r="K2858" t="s">
        <v>212</v>
      </c>
      <c r="L2858" t="s">
        <v>11003</v>
      </c>
      <c r="M2858" t="s">
        <v>11004</v>
      </c>
      <c r="N2858" t="s">
        <v>10690</v>
      </c>
      <c r="O2858" t="s">
        <v>28</v>
      </c>
      <c r="S2858">
        <v>7</v>
      </c>
      <c r="T2858" t="s">
        <v>29</v>
      </c>
      <c r="U2858" t="s">
        <v>212</v>
      </c>
      <c r="V2858" t="s">
        <v>212</v>
      </c>
    </row>
    <row r="2859" spans="1:22" x14ac:dyDescent="0.2">
      <c r="A2859" t="s">
        <v>11005</v>
      </c>
      <c r="B2859">
        <v>34.148000000000003</v>
      </c>
      <c r="C2859">
        <v>139.34</v>
      </c>
      <c r="D2859">
        <v>10</v>
      </c>
      <c r="E2859">
        <v>4.7</v>
      </c>
      <c r="F2859" t="s">
        <v>211</v>
      </c>
      <c r="G2859">
        <v>29</v>
      </c>
      <c r="J2859">
        <v>1.04</v>
      </c>
      <c r="K2859" t="s">
        <v>212</v>
      </c>
      <c r="L2859" t="s">
        <v>11006</v>
      </c>
      <c r="M2859" t="s">
        <v>11007</v>
      </c>
      <c r="N2859" t="s">
        <v>7159</v>
      </c>
      <c r="O2859" t="s">
        <v>28</v>
      </c>
      <c r="S2859">
        <v>8</v>
      </c>
      <c r="T2859" t="s">
        <v>29</v>
      </c>
      <c r="U2859" t="s">
        <v>212</v>
      </c>
      <c r="V2859" t="s">
        <v>212</v>
      </c>
    </row>
    <row r="2860" spans="1:22" x14ac:dyDescent="0.2">
      <c r="A2860" t="s">
        <v>11008</v>
      </c>
      <c r="B2860">
        <v>34.058999999999997</v>
      </c>
      <c r="C2860">
        <v>139.11600000000001</v>
      </c>
      <c r="D2860">
        <v>10</v>
      </c>
      <c r="E2860">
        <v>4.7</v>
      </c>
      <c r="F2860" t="s">
        <v>211</v>
      </c>
      <c r="G2860">
        <v>20</v>
      </c>
      <c r="J2860">
        <v>1.3</v>
      </c>
      <c r="K2860" t="s">
        <v>212</v>
      </c>
      <c r="L2860" t="s">
        <v>11009</v>
      </c>
      <c r="M2860" t="s">
        <v>11010</v>
      </c>
      <c r="N2860" t="s">
        <v>10815</v>
      </c>
      <c r="O2860" t="s">
        <v>28</v>
      </c>
      <c r="S2860">
        <v>7</v>
      </c>
      <c r="T2860" t="s">
        <v>29</v>
      </c>
      <c r="U2860" t="s">
        <v>212</v>
      </c>
      <c r="V2860" t="s">
        <v>212</v>
      </c>
    </row>
    <row r="2861" spans="1:22" x14ac:dyDescent="0.2">
      <c r="A2861" t="s">
        <v>11011</v>
      </c>
      <c r="B2861">
        <v>34.042999999999999</v>
      </c>
      <c r="C2861">
        <v>139.197</v>
      </c>
      <c r="D2861">
        <v>10</v>
      </c>
      <c r="E2861">
        <v>4.8</v>
      </c>
      <c r="F2861" t="s">
        <v>211</v>
      </c>
      <c r="G2861">
        <v>82</v>
      </c>
      <c r="J2861">
        <v>1.46</v>
      </c>
      <c r="K2861" t="s">
        <v>212</v>
      </c>
      <c r="L2861" t="s">
        <v>11012</v>
      </c>
      <c r="M2861" t="s">
        <v>11013</v>
      </c>
      <c r="N2861" t="s">
        <v>10976</v>
      </c>
      <c r="O2861" t="s">
        <v>28</v>
      </c>
      <c r="S2861">
        <v>42</v>
      </c>
      <c r="T2861" t="s">
        <v>29</v>
      </c>
      <c r="U2861" t="s">
        <v>212</v>
      </c>
      <c r="V2861" t="s">
        <v>212</v>
      </c>
    </row>
    <row r="2862" spans="1:22" x14ac:dyDescent="0.2">
      <c r="A2862" t="s">
        <v>11014</v>
      </c>
      <c r="B2862">
        <v>34.207000000000001</v>
      </c>
      <c r="C2862">
        <v>139.197</v>
      </c>
      <c r="D2862">
        <v>10</v>
      </c>
      <c r="E2862">
        <v>4.9000000000000004</v>
      </c>
      <c r="F2862" t="s">
        <v>211</v>
      </c>
      <c r="G2862">
        <v>93</v>
      </c>
      <c r="J2862">
        <v>1.1599999999999999</v>
      </c>
      <c r="K2862" t="s">
        <v>212</v>
      </c>
      <c r="L2862" t="s">
        <v>11015</v>
      </c>
      <c r="M2862" t="s">
        <v>11016</v>
      </c>
      <c r="N2862" t="s">
        <v>9503</v>
      </c>
      <c r="O2862" t="s">
        <v>28</v>
      </c>
      <c r="S2862">
        <v>48</v>
      </c>
      <c r="T2862" t="s">
        <v>29</v>
      </c>
      <c r="U2862" t="s">
        <v>212</v>
      </c>
      <c r="V2862" t="s">
        <v>212</v>
      </c>
    </row>
    <row r="2863" spans="1:22" x14ac:dyDescent="0.2">
      <c r="A2863" t="s">
        <v>11017</v>
      </c>
      <c r="B2863">
        <v>34.182000000000002</v>
      </c>
      <c r="C2863">
        <v>139.24799999999999</v>
      </c>
      <c r="D2863">
        <v>10</v>
      </c>
      <c r="E2863">
        <v>4.8</v>
      </c>
      <c r="F2863" t="s">
        <v>211</v>
      </c>
      <c r="G2863">
        <v>65</v>
      </c>
      <c r="J2863">
        <v>1.44</v>
      </c>
      <c r="K2863" t="s">
        <v>212</v>
      </c>
      <c r="L2863" t="s">
        <v>11018</v>
      </c>
      <c r="M2863" t="s">
        <v>11019</v>
      </c>
      <c r="N2863" t="s">
        <v>10306</v>
      </c>
      <c r="O2863" t="s">
        <v>28</v>
      </c>
      <c r="S2863">
        <v>47</v>
      </c>
      <c r="T2863" t="s">
        <v>29</v>
      </c>
      <c r="U2863" t="s">
        <v>212</v>
      </c>
      <c r="V2863" t="s">
        <v>212</v>
      </c>
    </row>
    <row r="2864" spans="1:22" x14ac:dyDescent="0.2">
      <c r="A2864" t="s">
        <v>11020</v>
      </c>
      <c r="B2864">
        <v>34.08</v>
      </c>
      <c r="C2864">
        <v>139.26</v>
      </c>
      <c r="D2864">
        <v>10</v>
      </c>
      <c r="E2864">
        <v>4.5</v>
      </c>
      <c r="F2864" t="s">
        <v>211</v>
      </c>
      <c r="G2864">
        <v>34</v>
      </c>
      <c r="J2864">
        <v>1.25</v>
      </c>
      <c r="K2864" t="s">
        <v>212</v>
      </c>
      <c r="L2864" t="s">
        <v>11021</v>
      </c>
      <c r="M2864" t="s">
        <v>11022</v>
      </c>
      <c r="N2864" t="s">
        <v>9306</v>
      </c>
      <c r="O2864" t="s">
        <v>28</v>
      </c>
      <c r="S2864">
        <v>15</v>
      </c>
      <c r="T2864" t="s">
        <v>29</v>
      </c>
      <c r="U2864" t="s">
        <v>212</v>
      </c>
      <c r="V2864" t="s">
        <v>212</v>
      </c>
    </row>
    <row r="2865" spans="1:22" x14ac:dyDescent="0.2">
      <c r="A2865" t="s">
        <v>11023</v>
      </c>
      <c r="B2865">
        <v>33.941000000000003</v>
      </c>
      <c r="C2865">
        <v>139.352</v>
      </c>
      <c r="D2865">
        <v>10</v>
      </c>
      <c r="E2865">
        <v>4.5</v>
      </c>
      <c r="F2865" t="s">
        <v>211</v>
      </c>
      <c r="G2865">
        <v>24</v>
      </c>
      <c r="J2865">
        <v>1.03</v>
      </c>
      <c r="K2865" t="s">
        <v>212</v>
      </c>
      <c r="L2865" t="s">
        <v>11024</v>
      </c>
      <c r="M2865" t="s">
        <v>11025</v>
      </c>
      <c r="N2865" t="s">
        <v>10748</v>
      </c>
      <c r="O2865" t="s">
        <v>28</v>
      </c>
      <c r="S2865">
        <v>7</v>
      </c>
      <c r="T2865" t="s">
        <v>29</v>
      </c>
      <c r="U2865" t="s">
        <v>212</v>
      </c>
      <c r="V2865" t="s">
        <v>212</v>
      </c>
    </row>
    <row r="2866" spans="1:22" x14ac:dyDescent="0.2">
      <c r="A2866" t="s">
        <v>11026</v>
      </c>
      <c r="B2866">
        <v>34.136000000000003</v>
      </c>
      <c r="C2866">
        <v>139.27099999999999</v>
      </c>
      <c r="D2866">
        <v>10</v>
      </c>
      <c r="E2866">
        <v>5.4</v>
      </c>
      <c r="F2866" t="s">
        <v>9281</v>
      </c>
      <c r="G2866">
        <v>86</v>
      </c>
      <c r="J2866">
        <v>0.86</v>
      </c>
      <c r="K2866" t="s">
        <v>212</v>
      </c>
      <c r="L2866" t="s">
        <v>11027</v>
      </c>
      <c r="M2866" t="s">
        <v>11028</v>
      </c>
      <c r="N2866" t="s">
        <v>10852</v>
      </c>
      <c r="O2866" t="s">
        <v>28</v>
      </c>
      <c r="T2866" t="s">
        <v>29</v>
      </c>
      <c r="U2866" t="s">
        <v>212</v>
      </c>
      <c r="V2866" t="s">
        <v>4468</v>
      </c>
    </row>
    <row r="2867" spans="1:22" x14ac:dyDescent="0.2">
      <c r="A2867" t="s">
        <v>11029</v>
      </c>
      <c r="B2867">
        <v>34.268999999999998</v>
      </c>
      <c r="C2867">
        <v>139.36600000000001</v>
      </c>
      <c r="D2867">
        <v>10</v>
      </c>
      <c r="E2867">
        <v>4.5</v>
      </c>
      <c r="F2867" t="s">
        <v>211</v>
      </c>
      <c r="G2867">
        <v>58</v>
      </c>
      <c r="J2867">
        <v>1.21</v>
      </c>
      <c r="K2867" t="s">
        <v>212</v>
      </c>
      <c r="L2867" t="s">
        <v>11030</v>
      </c>
      <c r="M2867" t="s">
        <v>11031</v>
      </c>
      <c r="N2867" t="s">
        <v>11032</v>
      </c>
      <c r="O2867" t="s">
        <v>28</v>
      </c>
      <c r="S2867">
        <v>19</v>
      </c>
      <c r="T2867" t="s">
        <v>29</v>
      </c>
      <c r="U2867" t="s">
        <v>212</v>
      </c>
      <c r="V2867" t="s">
        <v>212</v>
      </c>
    </row>
    <row r="2868" spans="1:22" x14ac:dyDescent="0.2">
      <c r="A2868" t="s">
        <v>11033</v>
      </c>
      <c r="B2868">
        <v>34.143999999999998</v>
      </c>
      <c r="C2868">
        <v>139.405</v>
      </c>
      <c r="D2868">
        <v>10</v>
      </c>
      <c r="E2868">
        <v>4.8</v>
      </c>
      <c r="F2868" t="s">
        <v>211</v>
      </c>
      <c r="G2868">
        <v>95</v>
      </c>
      <c r="J2868">
        <v>1.1499999999999999</v>
      </c>
      <c r="K2868" t="s">
        <v>212</v>
      </c>
      <c r="L2868" t="s">
        <v>11034</v>
      </c>
      <c r="M2868" t="s">
        <v>11035</v>
      </c>
      <c r="N2868" t="s">
        <v>10724</v>
      </c>
      <c r="O2868" t="s">
        <v>28</v>
      </c>
      <c r="S2868">
        <v>42</v>
      </c>
      <c r="T2868" t="s">
        <v>29</v>
      </c>
      <c r="U2868" t="s">
        <v>212</v>
      </c>
      <c r="V2868" t="s">
        <v>212</v>
      </c>
    </row>
    <row r="2869" spans="1:22" x14ac:dyDescent="0.2">
      <c r="A2869" t="s">
        <v>11036</v>
      </c>
      <c r="B2869">
        <v>34.296999999999997</v>
      </c>
      <c r="C2869">
        <v>139.37899999999999</v>
      </c>
      <c r="D2869">
        <v>10</v>
      </c>
      <c r="E2869">
        <v>4.7</v>
      </c>
      <c r="F2869" t="s">
        <v>211</v>
      </c>
      <c r="G2869">
        <v>66</v>
      </c>
      <c r="J2869">
        <v>1.25</v>
      </c>
      <c r="K2869" t="s">
        <v>212</v>
      </c>
      <c r="L2869" t="s">
        <v>11037</v>
      </c>
      <c r="M2869" t="s">
        <v>11038</v>
      </c>
      <c r="N2869" t="s">
        <v>11039</v>
      </c>
      <c r="O2869" t="s">
        <v>28</v>
      </c>
      <c r="S2869">
        <v>34</v>
      </c>
      <c r="T2869" t="s">
        <v>29</v>
      </c>
      <c r="U2869" t="s">
        <v>212</v>
      </c>
      <c r="V2869" t="s">
        <v>212</v>
      </c>
    </row>
    <row r="2870" spans="1:22" x14ac:dyDescent="0.2">
      <c r="A2870" t="s">
        <v>11040</v>
      </c>
      <c r="B2870">
        <v>34.084000000000003</v>
      </c>
      <c r="C2870">
        <v>139.29</v>
      </c>
      <c r="D2870">
        <v>10</v>
      </c>
      <c r="E2870">
        <v>5.4</v>
      </c>
      <c r="F2870" t="s">
        <v>9281</v>
      </c>
      <c r="G2870">
        <v>168</v>
      </c>
      <c r="J2870">
        <v>1.38</v>
      </c>
      <c r="K2870" t="s">
        <v>212</v>
      </c>
      <c r="L2870" t="s">
        <v>11041</v>
      </c>
      <c r="M2870" t="s">
        <v>11042</v>
      </c>
      <c r="N2870" t="s">
        <v>10705</v>
      </c>
      <c r="O2870" t="s">
        <v>28</v>
      </c>
      <c r="T2870" t="s">
        <v>29</v>
      </c>
      <c r="U2870" t="s">
        <v>212</v>
      </c>
      <c r="V2870" t="s">
        <v>4468</v>
      </c>
    </row>
    <row r="2871" spans="1:22" x14ac:dyDescent="0.2">
      <c r="A2871" t="s">
        <v>11043</v>
      </c>
      <c r="B2871">
        <v>34.222999999999999</v>
      </c>
      <c r="C2871">
        <v>139.26400000000001</v>
      </c>
      <c r="D2871">
        <v>10</v>
      </c>
      <c r="E2871">
        <v>4.7</v>
      </c>
      <c r="F2871" t="s">
        <v>211</v>
      </c>
      <c r="G2871">
        <v>41</v>
      </c>
      <c r="J2871">
        <v>1.36</v>
      </c>
      <c r="K2871" t="s">
        <v>212</v>
      </c>
      <c r="L2871" t="s">
        <v>11044</v>
      </c>
      <c r="M2871" t="s">
        <v>11045</v>
      </c>
      <c r="N2871" t="s">
        <v>7496</v>
      </c>
      <c r="O2871" t="s">
        <v>28</v>
      </c>
      <c r="S2871">
        <v>12</v>
      </c>
      <c r="T2871" t="s">
        <v>29</v>
      </c>
      <c r="U2871" t="s">
        <v>212</v>
      </c>
      <c r="V2871" t="s">
        <v>212</v>
      </c>
    </row>
    <row r="2872" spans="1:22" x14ac:dyDescent="0.2">
      <c r="A2872" t="s">
        <v>11046</v>
      </c>
      <c r="B2872">
        <v>34.191000000000003</v>
      </c>
      <c r="C2872">
        <v>139.24600000000001</v>
      </c>
      <c r="D2872">
        <v>10</v>
      </c>
      <c r="E2872">
        <v>4.5</v>
      </c>
      <c r="F2872" t="s">
        <v>211</v>
      </c>
      <c r="G2872">
        <v>32</v>
      </c>
      <c r="J2872">
        <v>1.19</v>
      </c>
      <c r="K2872" t="s">
        <v>212</v>
      </c>
      <c r="L2872" t="s">
        <v>11047</v>
      </c>
      <c r="M2872" t="s">
        <v>11048</v>
      </c>
      <c r="N2872" t="s">
        <v>11049</v>
      </c>
      <c r="O2872" t="s">
        <v>28</v>
      </c>
      <c r="S2872">
        <v>11</v>
      </c>
      <c r="T2872" t="s">
        <v>29</v>
      </c>
      <c r="U2872" t="s">
        <v>212</v>
      </c>
      <c r="V2872" t="s">
        <v>212</v>
      </c>
    </row>
    <row r="2873" spans="1:22" x14ac:dyDescent="0.2">
      <c r="A2873" t="s">
        <v>11050</v>
      </c>
      <c r="B2873">
        <v>34.222999999999999</v>
      </c>
      <c r="C2873">
        <v>138.863</v>
      </c>
      <c r="D2873">
        <v>10</v>
      </c>
      <c r="E2873">
        <v>4.7</v>
      </c>
      <c r="F2873" t="s">
        <v>211</v>
      </c>
      <c r="G2873">
        <v>37</v>
      </c>
      <c r="J2873">
        <v>1.61</v>
      </c>
      <c r="K2873" t="s">
        <v>212</v>
      </c>
      <c r="L2873" t="s">
        <v>11051</v>
      </c>
      <c r="M2873" t="s">
        <v>11052</v>
      </c>
      <c r="N2873" t="s">
        <v>11053</v>
      </c>
      <c r="O2873" t="s">
        <v>28</v>
      </c>
      <c r="S2873">
        <v>9</v>
      </c>
      <c r="T2873" t="s">
        <v>29</v>
      </c>
      <c r="U2873" t="s">
        <v>212</v>
      </c>
      <c r="V2873" t="s">
        <v>212</v>
      </c>
    </row>
    <row r="2874" spans="1:22" x14ac:dyDescent="0.2">
      <c r="A2874" t="s">
        <v>11054</v>
      </c>
      <c r="B2874">
        <v>34.052999999999997</v>
      </c>
      <c r="C2874">
        <v>139.126</v>
      </c>
      <c r="D2874">
        <v>10</v>
      </c>
      <c r="E2874">
        <v>5.9</v>
      </c>
      <c r="F2874" t="s">
        <v>9281</v>
      </c>
      <c r="G2874">
        <v>333</v>
      </c>
      <c r="J2874">
        <v>1.21</v>
      </c>
      <c r="K2874" t="s">
        <v>212</v>
      </c>
      <c r="L2874" t="s">
        <v>11055</v>
      </c>
      <c r="M2874" t="s">
        <v>11056</v>
      </c>
      <c r="N2874" t="s">
        <v>9173</v>
      </c>
      <c r="O2874" t="s">
        <v>28</v>
      </c>
      <c r="T2874" t="s">
        <v>29</v>
      </c>
      <c r="U2874" t="s">
        <v>212</v>
      </c>
      <c r="V2874" t="s">
        <v>4468</v>
      </c>
    </row>
    <row r="2875" spans="1:22" x14ac:dyDescent="0.2">
      <c r="A2875" t="s">
        <v>11057</v>
      </c>
      <c r="B2875">
        <v>34.173000000000002</v>
      </c>
      <c r="C2875">
        <v>139.268</v>
      </c>
      <c r="D2875">
        <v>10</v>
      </c>
      <c r="E2875">
        <v>4.8</v>
      </c>
      <c r="F2875" t="s">
        <v>211</v>
      </c>
      <c r="G2875">
        <v>71</v>
      </c>
      <c r="J2875">
        <v>0.91</v>
      </c>
      <c r="K2875" t="s">
        <v>212</v>
      </c>
      <c r="L2875" t="s">
        <v>11058</v>
      </c>
      <c r="M2875" t="s">
        <v>11059</v>
      </c>
      <c r="N2875" t="s">
        <v>11060</v>
      </c>
      <c r="O2875" t="s">
        <v>28</v>
      </c>
      <c r="S2875">
        <v>27</v>
      </c>
      <c r="T2875" t="s">
        <v>29</v>
      </c>
      <c r="U2875" t="s">
        <v>212</v>
      </c>
      <c r="V2875" t="s">
        <v>212</v>
      </c>
    </row>
    <row r="2876" spans="1:22" x14ac:dyDescent="0.2">
      <c r="A2876" t="s">
        <v>11061</v>
      </c>
      <c r="B2876">
        <v>34.215000000000003</v>
      </c>
      <c r="C2876">
        <v>138.988</v>
      </c>
      <c r="D2876">
        <v>10</v>
      </c>
      <c r="E2876">
        <v>4.8</v>
      </c>
      <c r="F2876" t="s">
        <v>211</v>
      </c>
      <c r="G2876">
        <v>86</v>
      </c>
      <c r="J2876">
        <v>0.95</v>
      </c>
      <c r="K2876" t="s">
        <v>212</v>
      </c>
      <c r="L2876" t="s">
        <v>11062</v>
      </c>
      <c r="M2876" t="s">
        <v>11063</v>
      </c>
      <c r="N2876" t="s">
        <v>11064</v>
      </c>
      <c r="O2876" t="s">
        <v>28</v>
      </c>
      <c r="S2876">
        <v>27</v>
      </c>
      <c r="T2876" t="s">
        <v>29</v>
      </c>
      <c r="U2876" t="s">
        <v>212</v>
      </c>
      <c r="V2876" t="s">
        <v>212</v>
      </c>
    </row>
    <row r="2877" spans="1:22" x14ac:dyDescent="0.2">
      <c r="A2877" t="s">
        <v>11065</v>
      </c>
      <c r="B2877">
        <v>34.046999999999997</v>
      </c>
      <c r="C2877">
        <v>139.06899999999999</v>
      </c>
      <c r="D2877">
        <v>10</v>
      </c>
      <c r="E2877">
        <v>4.5</v>
      </c>
      <c r="F2877" t="s">
        <v>211</v>
      </c>
      <c r="G2877">
        <v>20</v>
      </c>
      <c r="J2877">
        <v>1.49</v>
      </c>
      <c r="K2877" t="s">
        <v>212</v>
      </c>
      <c r="L2877" t="s">
        <v>11066</v>
      </c>
      <c r="M2877" t="s">
        <v>11067</v>
      </c>
      <c r="N2877" t="s">
        <v>11068</v>
      </c>
      <c r="O2877" t="s">
        <v>28</v>
      </c>
      <c r="S2877">
        <v>7</v>
      </c>
      <c r="T2877" t="s">
        <v>29</v>
      </c>
      <c r="U2877" t="s">
        <v>212</v>
      </c>
      <c r="V2877" t="s">
        <v>212</v>
      </c>
    </row>
    <row r="2878" spans="1:22" x14ac:dyDescent="0.2">
      <c r="A2878" t="s">
        <v>11069</v>
      </c>
      <c r="B2878">
        <v>34.286000000000001</v>
      </c>
      <c r="C2878">
        <v>139.05600000000001</v>
      </c>
      <c r="D2878">
        <v>10</v>
      </c>
      <c r="E2878">
        <v>4.7</v>
      </c>
      <c r="F2878" t="s">
        <v>211</v>
      </c>
      <c r="G2878">
        <v>56</v>
      </c>
      <c r="J2878">
        <v>1.47</v>
      </c>
      <c r="K2878" t="s">
        <v>212</v>
      </c>
      <c r="L2878" t="s">
        <v>11070</v>
      </c>
      <c r="M2878" t="s">
        <v>11071</v>
      </c>
      <c r="N2878" t="s">
        <v>11072</v>
      </c>
      <c r="O2878" t="s">
        <v>28</v>
      </c>
      <c r="S2878">
        <v>37</v>
      </c>
      <c r="T2878" t="s">
        <v>29</v>
      </c>
      <c r="U2878" t="s">
        <v>212</v>
      </c>
      <c r="V2878" t="s">
        <v>212</v>
      </c>
    </row>
    <row r="2879" spans="1:22" x14ac:dyDescent="0.2">
      <c r="A2879" t="s">
        <v>11073</v>
      </c>
      <c r="B2879">
        <v>34.17</v>
      </c>
      <c r="C2879">
        <v>139.19200000000001</v>
      </c>
      <c r="D2879">
        <v>10</v>
      </c>
      <c r="E2879">
        <v>4.8</v>
      </c>
      <c r="F2879" t="s">
        <v>211</v>
      </c>
      <c r="G2879">
        <v>61</v>
      </c>
      <c r="J2879">
        <v>1.2</v>
      </c>
      <c r="K2879" t="s">
        <v>212</v>
      </c>
      <c r="L2879" t="s">
        <v>11074</v>
      </c>
      <c r="M2879" t="s">
        <v>11075</v>
      </c>
      <c r="N2879" t="s">
        <v>11049</v>
      </c>
      <c r="O2879" t="s">
        <v>28</v>
      </c>
      <c r="S2879">
        <v>19</v>
      </c>
      <c r="T2879" t="s">
        <v>29</v>
      </c>
      <c r="U2879" t="s">
        <v>212</v>
      </c>
      <c r="V2879" t="s">
        <v>212</v>
      </c>
    </row>
    <row r="2880" spans="1:22" x14ac:dyDescent="0.2">
      <c r="A2880" t="s">
        <v>11076</v>
      </c>
      <c r="B2880">
        <v>34.125</v>
      </c>
      <c r="C2880">
        <v>139.21</v>
      </c>
      <c r="D2880">
        <v>10</v>
      </c>
      <c r="E2880">
        <v>4.8</v>
      </c>
      <c r="F2880" t="s">
        <v>211</v>
      </c>
      <c r="G2880">
        <v>69</v>
      </c>
      <c r="J2880">
        <v>0.93</v>
      </c>
      <c r="K2880" t="s">
        <v>212</v>
      </c>
      <c r="L2880" t="s">
        <v>11077</v>
      </c>
      <c r="M2880" t="s">
        <v>11078</v>
      </c>
      <c r="N2880" t="s">
        <v>10894</v>
      </c>
      <c r="O2880" t="s">
        <v>28</v>
      </c>
      <c r="S2880">
        <v>23</v>
      </c>
      <c r="T2880" t="s">
        <v>29</v>
      </c>
      <c r="U2880" t="s">
        <v>212</v>
      </c>
      <c r="V2880" t="s">
        <v>212</v>
      </c>
    </row>
    <row r="2881" spans="1:22" x14ac:dyDescent="0.2">
      <c r="A2881" t="s">
        <v>11079</v>
      </c>
      <c r="B2881">
        <v>36.148000000000003</v>
      </c>
      <c r="C2881">
        <v>140.80699999999999</v>
      </c>
      <c r="D2881">
        <v>33</v>
      </c>
      <c r="E2881">
        <v>4.8</v>
      </c>
      <c r="F2881" t="s">
        <v>211</v>
      </c>
      <c r="G2881">
        <v>69</v>
      </c>
      <c r="J2881">
        <v>0.89</v>
      </c>
      <c r="K2881" t="s">
        <v>212</v>
      </c>
      <c r="L2881" t="s">
        <v>11080</v>
      </c>
      <c r="M2881" t="s">
        <v>11081</v>
      </c>
      <c r="N2881" t="s">
        <v>11082</v>
      </c>
      <c r="O2881" t="s">
        <v>28</v>
      </c>
      <c r="S2881">
        <v>25</v>
      </c>
      <c r="T2881" t="s">
        <v>29</v>
      </c>
      <c r="U2881" t="s">
        <v>212</v>
      </c>
      <c r="V2881" t="s">
        <v>212</v>
      </c>
    </row>
    <row r="2882" spans="1:22" x14ac:dyDescent="0.2">
      <c r="A2882" t="s">
        <v>11083</v>
      </c>
      <c r="B2882">
        <v>34.353999999999999</v>
      </c>
      <c r="C2882">
        <v>139.19499999999999</v>
      </c>
      <c r="D2882">
        <v>10</v>
      </c>
      <c r="E2882">
        <v>4.8</v>
      </c>
      <c r="F2882" t="s">
        <v>211</v>
      </c>
      <c r="G2882">
        <v>95</v>
      </c>
      <c r="J2882">
        <v>1</v>
      </c>
      <c r="K2882" t="s">
        <v>212</v>
      </c>
      <c r="L2882" t="s">
        <v>11084</v>
      </c>
      <c r="M2882" t="s">
        <v>11085</v>
      </c>
      <c r="N2882" t="s">
        <v>8346</v>
      </c>
      <c r="O2882" t="s">
        <v>28</v>
      </c>
      <c r="S2882">
        <v>34</v>
      </c>
      <c r="T2882" t="s">
        <v>29</v>
      </c>
      <c r="U2882" t="s">
        <v>212</v>
      </c>
      <c r="V2882" t="s">
        <v>212</v>
      </c>
    </row>
    <row r="2883" spans="1:22" x14ac:dyDescent="0.2">
      <c r="A2883" t="s">
        <v>11086</v>
      </c>
      <c r="B2883">
        <v>34.158000000000001</v>
      </c>
      <c r="C2883">
        <v>139.26400000000001</v>
      </c>
      <c r="D2883">
        <v>10</v>
      </c>
      <c r="E2883">
        <v>4.5999999999999996</v>
      </c>
      <c r="F2883" t="s">
        <v>211</v>
      </c>
      <c r="G2883">
        <v>54</v>
      </c>
      <c r="J2883">
        <v>0.94</v>
      </c>
      <c r="K2883" t="s">
        <v>212</v>
      </c>
      <c r="L2883" t="s">
        <v>11087</v>
      </c>
      <c r="M2883" t="s">
        <v>11088</v>
      </c>
      <c r="N2883" t="s">
        <v>7500</v>
      </c>
      <c r="O2883" t="s">
        <v>28</v>
      </c>
      <c r="S2883">
        <v>12</v>
      </c>
      <c r="T2883" t="s">
        <v>29</v>
      </c>
      <c r="U2883" t="s">
        <v>212</v>
      </c>
      <c r="V2883" t="s">
        <v>212</v>
      </c>
    </row>
    <row r="2884" spans="1:22" x14ac:dyDescent="0.2">
      <c r="A2884" t="s">
        <v>11089</v>
      </c>
      <c r="B2884">
        <v>34.073999999999998</v>
      </c>
      <c r="C2884">
        <v>139.357</v>
      </c>
      <c r="D2884">
        <v>10</v>
      </c>
      <c r="E2884">
        <v>4.5999999999999996</v>
      </c>
      <c r="F2884" t="s">
        <v>211</v>
      </c>
      <c r="G2884">
        <v>13</v>
      </c>
      <c r="J2884">
        <v>1.1000000000000001</v>
      </c>
      <c r="K2884" t="s">
        <v>212</v>
      </c>
      <c r="L2884" t="s">
        <v>11090</v>
      </c>
      <c r="M2884" t="s">
        <v>11091</v>
      </c>
      <c r="N2884" t="s">
        <v>10790</v>
      </c>
      <c r="O2884" t="s">
        <v>28</v>
      </c>
      <c r="S2884">
        <v>2</v>
      </c>
      <c r="T2884" t="s">
        <v>29</v>
      </c>
      <c r="U2884" t="s">
        <v>212</v>
      </c>
      <c r="V2884" t="s">
        <v>212</v>
      </c>
    </row>
    <row r="2885" spans="1:22" x14ac:dyDescent="0.2">
      <c r="A2885" t="s">
        <v>11092</v>
      </c>
      <c r="B2885">
        <v>34.154000000000003</v>
      </c>
      <c r="C2885">
        <v>139.08199999999999</v>
      </c>
      <c r="D2885">
        <v>10</v>
      </c>
      <c r="E2885">
        <v>4.7</v>
      </c>
      <c r="F2885" t="s">
        <v>211</v>
      </c>
      <c r="G2885">
        <v>92</v>
      </c>
      <c r="J2885">
        <v>1.1399999999999999</v>
      </c>
      <c r="K2885" t="s">
        <v>212</v>
      </c>
      <c r="L2885" t="s">
        <v>11093</v>
      </c>
      <c r="M2885" t="s">
        <v>11094</v>
      </c>
      <c r="N2885" t="s">
        <v>8455</v>
      </c>
      <c r="O2885" t="s">
        <v>28</v>
      </c>
      <c r="S2885">
        <v>30</v>
      </c>
      <c r="T2885" t="s">
        <v>29</v>
      </c>
      <c r="U2885" t="s">
        <v>212</v>
      </c>
      <c r="V2885" t="s">
        <v>212</v>
      </c>
    </row>
    <row r="2886" spans="1:22" x14ac:dyDescent="0.2">
      <c r="A2886" t="s">
        <v>11095</v>
      </c>
      <c r="B2886">
        <v>34.158999999999999</v>
      </c>
      <c r="C2886">
        <v>139.15199999999999</v>
      </c>
      <c r="D2886">
        <v>10</v>
      </c>
      <c r="E2886">
        <v>4.7</v>
      </c>
      <c r="F2886" t="s">
        <v>211</v>
      </c>
      <c r="G2886">
        <v>82</v>
      </c>
      <c r="J2886">
        <v>0.92</v>
      </c>
      <c r="K2886" t="s">
        <v>212</v>
      </c>
      <c r="L2886" t="s">
        <v>11096</v>
      </c>
      <c r="M2886" t="s">
        <v>11097</v>
      </c>
      <c r="N2886" t="s">
        <v>11049</v>
      </c>
      <c r="O2886" t="s">
        <v>28</v>
      </c>
      <c r="S2886">
        <v>24</v>
      </c>
      <c r="T2886" t="s">
        <v>29</v>
      </c>
      <c r="U2886" t="s">
        <v>212</v>
      </c>
      <c r="V2886" t="s">
        <v>212</v>
      </c>
    </row>
    <row r="2887" spans="1:22" x14ac:dyDescent="0.2">
      <c r="A2887" t="s">
        <v>11098</v>
      </c>
      <c r="B2887">
        <v>34.340000000000003</v>
      </c>
      <c r="C2887">
        <v>139.13</v>
      </c>
      <c r="D2887">
        <v>10</v>
      </c>
      <c r="E2887">
        <v>4.5999999999999996</v>
      </c>
      <c r="F2887" t="s">
        <v>211</v>
      </c>
      <c r="G2887">
        <v>52</v>
      </c>
      <c r="J2887">
        <v>0.83</v>
      </c>
      <c r="K2887" t="s">
        <v>212</v>
      </c>
      <c r="L2887" t="s">
        <v>11099</v>
      </c>
      <c r="M2887" t="s">
        <v>11100</v>
      </c>
      <c r="N2887" t="s">
        <v>11101</v>
      </c>
      <c r="O2887" t="s">
        <v>28</v>
      </c>
      <c r="S2887">
        <v>17</v>
      </c>
      <c r="T2887" t="s">
        <v>29</v>
      </c>
      <c r="U2887" t="s">
        <v>212</v>
      </c>
      <c r="V2887" t="s">
        <v>212</v>
      </c>
    </row>
    <row r="2888" spans="1:22" x14ac:dyDescent="0.2">
      <c r="A2888" t="s">
        <v>11102</v>
      </c>
      <c r="B2888">
        <v>34.292999999999999</v>
      </c>
      <c r="C2888">
        <v>139.11199999999999</v>
      </c>
      <c r="D2888">
        <v>10</v>
      </c>
      <c r="E2888">
        <v>4.7</v>
      </c>
      <c r="F2888" t="s">
        <v>211</v>
      </c>
      <c r="G2888">
        <v>69</v>
      </c>
      <c r="J2888">
        <v>0.81</v>
      </c>
      <c r="K2888" t="s">
        <v>212</v>
      </c>
      <c r="L2888" t="s">
        <v>11103</v>
      </c>
      <c r="M2888" t="s">
        <v>11104</v>
      </c>
      <c r="N2888" t="s">
        <v>11105</v>
      </c>
      <c r="O2888" t="s">
        <v>28</v>
      </c>
      <c r="S2888">
        <v>22</v>
      </c>
      <c r="T2888" t="s">
        <v>29</v>
      </c>
      <c r="U2888" t="s">
        <v>212</v>
      </c>
      <c r="V2888" t="s">
        <v>212</v>
      </c>
    </row>
    <row r="2889" spans="1:22" x14ac:dyDescent="0.2">
      <c r="A2889" t="s">
        <v>11106</v>
      </c>
      <c r="B2889">
        <v>34.133000000000003</v>
      </c>
      <c r="C2889">
        <v>139.25299999999999</v>
      </c>
      <c r="D2889">
        <v>10</v>
      </c>
      <c r="E2889">
        <v>4.5999999999999996</v>
      </c>
      <c r="F2889" t="s">
        <v>211</v>
      </c>
      <c r="G2889">
        <v>51</v>
      </c>
      <c r="J2889">
        <v>1.02</v>
      </c>
      <c r="K2889" t="s">
        <v>212</v>
      </c>
      <c r="L2889" t="s">
        <v>11107</v>
      </c>
      <c r="M2889" t="s">
        <v>11108</v>
      </c>
      <c r="N2889" t="s">
        <v>10697</v>
      </c>
      <c r="O2889" t="s">
        <v>28</v>
      </c>
      <c r="S2889">
        <v>16</v>
      </c>
      <c r="T2889" t="s">
        <v>29</v>
      </c>
      <c r="U2889" t="s">
        <v>212</v>
      </c>
      <c r="V2889" t="s">
        <v>212</v>
      </c>
    </row>
    <row r="2890" spans="1:22" x14ac:dyDescent="0.2">
      <c r="A2890" t="s">
        <v>11109</v>
      </c>
      <c r="B2890">
        <v>34.409999999999997</v>
      </c>
      <c r="C2890">
        <v>139.13</v>
      </c>
      <c r="D2890">
        <v>10</v>
      </c>
      <c r="E2890">
        <v>4.5999999999999996</v>
      </c>
      <c r="F2890" t="s">
        <v>211</v>
      </c>
      <c r="G2890">
        <v>43</v>
      </c>
      <c r="J2890">
        <v>0.93</v>
      </c>
      <c r="K2890" t="s">
        <v>212</v>
      </c>
      <c r="L2890" t="s">
        <v>11110</v>
      </c>
      <c r="M2890" t="s">
        <v>11111</v>
      </c>
      <c r="N2890" t="s">
        <v>11112</v>
      </c>
      <c r="O2890" t="s">
        <v>28</v>
      </c>
      <c r="S2890">
        <v>14</v>
      </c>
      <c r="T2890" t="s">
        <v>29</v>
      </c>
      <c r="U2890" t="s">
        <v>212</v>
      </c>
      <c r="V2890" t="s">
        <v>212</v>
      </c>
    </row>
    <row r="2891" spans="1:22" x14ac:dyDescent="0.2">
      <c r="A2891" t="s">
        <v>11113</v>
      </c>
      <c r="B2891">
        <v>34.192</v>
      </c>
      <c r="C2891">
        <v>139.17599999999999</v>
      </c>
      <c r="D2891">
        <v>10</v>
      </c>
      <c r="E2891">
        <v>5.3</v>
      </c>
      <c r="F2891" t="s">
        <v>9281</v>
      </c>
      <c r="G2891">
        <v>75</v>
      </c>
      <c r="J2891">
        <v>0.93</v>
      </c>
      <c r="K2891" t="s">
        <v>212</v>
      </c>
      <c r="L2891" t="s">
        <v>11114</v>
      </c>
      <c r="M2891" t="s">
        <v>11115</v>
      </c>
      <c r="N2891" t="s">
        <v>9503</v>
      </c>
      <c r="O2891" t="s">
        <v>28</v>
      </c>
      <c r="T2891" t="s">
        <v>29</v>
      </c>
      <c r="U2891" t="s">
        <v>212</v>
      </c>
      <c r="V2891" t="s">
        <v>4468</v>
      </c>
    </row>
    <row r="2892" spans="1:22" x14ac:dyDescent="0.2">
      <c r="A2892" t="s">
        <v>11116</v>
      </c>
      <c r="B2892">
        <v>34.39</v>
      </c>
      <c r="C2892">
        <v>139.108</v>
      </c>
      <c r="D2892">
        <v>10</v>
      </c>
      <c r="E2892">
        <v>4.8</v>
      </c>
      <c r="F2892" t="s">
        <v>211</v>
      </c>
      <c r="G2892">
        <v>34</v>
      </c>
      <c r="J2892">
        <v>0.66</v>
      </c>
      <c r="K2892" t="s">
        <v>212</v>
      </c>
      <c r="L2892" t="s">
        <v>11117</v>
      </c>
      <c r="M2892" t="s">
        <v>11118</v>
      </c>
      <c r="N2892" t="s">
        <v>11119</v>
      </c>
      <c r="O2892" t="s">
        <v>28</v>
      </c>
      <c r="S2892">
        <v>13</v>
      </c>
      <c r="T2892" t="s">
        <v>29</v>
      </c>
      <c r="U2892" t="s">
        <v>212</v>
      </c>
      <c r="V2892" t="s">
        <v>212</v>
      </c>
    </row>
    <row r="2893" spans="1:22" x14ac:dyDescent="0.2">
      <c r="A2893" t="s">
        <v>11120</v>
      </c>
      <c r="B2893">
        <v>36.146000000000001</v>
      </c>
      <c r="C2893">
        <v>140.84100000000001</v>
      </c>
      <c r="D2893">
        <v>10</v>
      </c>
      <c r="E2893">
        <v>4.9000000000000004</v>
      </c>
      <c r="F2893" t="s">
        <v>211</v>
      </c>
      <c r="G2893">
        <v>37</v>
      </c>
      <c r="J2893">
        <v>0.61</v>
      </c>
      <c r="K2893" t="s">
        <v>212</v>
      </c>
      <c r="L2893" t="s">
        <v>11121</v>
      </c>
      <c r="M2893" t="s">
        <v>11122</v>
      </c>
      <c r="N2893" t="s">
        <v>11123</v>
      </c>
      <c r="O2893" t="s">
        <v>28</v>
      </c>
      <c r="S2893">
        <v>11</v>
      </c>
      <c r="T2893" t="s">
        <v>29</v>
      </c>
      <c r="U2893" t="s">
        <v>212</v>
      </c>
      <c r="V2893" t="s">
        <v>212</v>
      </c>
    </row>
    <row r="2894" spans="1:22" x14ac:dyDescent="0.2">
      <c r="A2894" t="s">
        <v>11124</v>
      </c>
      <c r="B2894">
        <v>34.219000000000001</v>
      </c>
      <c r="C2894">
        <v>138.95099999999999</v>
      </c>
      <c r="D2894">
        <v>10</v>
      </c>
      <c r="E2894">
        <v>5.0999999999999996</v>
      </c>
      <c r="F2894" t="s">
        <v>9281</v>
      </c>
      <c r="G2894">
        <v>94</v>
      </c>
      <c r="J2894">
        <v>1.51</v>
      </c>
      <c r="K2894" t="s">
        <v>212</v>
      </c>
      <c r="L2894" t="s">
        <v>11125</v>
      </c>
      <c r="M2894" t="s">
        <v>11126</v>
      </c>
      <c r="N2894" t="s">
        <v>11053</v>
      </c>
      <c r="O2894" t="s">
        <v>28</v>
      </c>
      <c r="T2894" t="s">
        <v>29</v>
      </c>
      <c r="U2894" t="s">
        <v>212</v>
      </c>
      <c r="V2894" t="s">
        <v>4468</v>
      </c>
    </row>
    <row r="2895" spans="1:22" x14ac:dyDescent="0.2">
      <c r="A2895" t="s">
        <v>11127</v>
      </c>
      <c r="B2895">
        <v>34.24</v>
      </c>
      <c r="C2895">
        <v>139.03200000000001</v>
      </c>
      <c r="D2895">
        <v>10</v>
      </c>
      <c r="E2895">
        <v>5.2</v>
      </c>
      <c r="F2895" t="s">
        <v>9281</v>
      </c>
      <c r="G2895">
        <v>87</v>
      </c>
      <c r="J2895">
        <v>1.55</v>
      </c>
      <c r="K2895" t="s">
        <v>212</v>
      </c>
      <c r="L2895" t="s">
        <v>11128</v>
      </c>
      <c r="M2895" t="s">
        <v>11129</v>
      </c>
      <c r="N2895" t="s">
        <v>11130</v>
      </c>
      <c r="O2895" t="s">
        <v>28</v>
      </c>
      <c r="T2895" t="s">
        <v>29</v>
      </c>
      <c r="U2895" t="s">
        <v>212</v>
      </c>
      <c r="V2895" t="s">
        <v>4468</v>
      </c>
    </row>
    <row r="2896" spans="1:22" x14ac:dyDescent="0.2">
      <c r="A2896" t="s">
        <v>11131</v>
      </c>
      <c r="B2896">
        <v>34.179000000000002</v>
      </c>
      <c r="C2896">
        <v>139.20099999999999</v>
      </c>
      <c r="D2896">
        <v>10</v>
      </c>
      <c r="E2896">
        <v>5.2</v>
      </c>
      <c r="F2896" t="s">
        <v>9281</v>
      </c>
      <c r="G2896">
        <v>100</v>
      </c>
      <c r="J2896">
        <v>0.96</v>
      </c>
      <c r="K2896" t="s">
        <v>212</v>
      </c>
      <c r="L2896" t="s">
        <v>11132</v>
      </c>
      <c r="M2896" t="s">
        <v>11133</v>
      </c>
      <c r="N2896" t="s">
        <v>11049</v>
      </c>
      <c r="O2896" t="s">
        <v>28</v>
      </c>
      <c r="T2896" t="s">
        <v>29</v>
      </c>
      <c r="U2896" t="s">
        <v>212</v>
      </c>
      <c r="V2896" t="s">
        <v>4468</v>
      </c>
    </row>
    <row r="2897" spans="1:22" x14ac:dyDescent="0.2">
      <c r="A2897" t="s">
        <v>11134</v>
      </c>
      <c r="B2897">
        <v>34.158999999999999</v>
      </c>
      <c r="C2897">
        <v>139.333</v>
      </c>
      <c r="D2897">
        <v>10</v>
      </c>
      <c r="E2897">
        <v>4.8</v>
      </c>
      <c r="F2897" t="s">
        <v>211</v>
      </c>
      <c r="G2897">
        <v>40</v>
      </c>
      <c r="J2897">
        <v>1.07</v>
      </c>
      <c r="K2897" t="s">
        <v>212</v>
      </c>
      <c r="L2897" t="s">
        <v>11135</v>
      </c>
      <c r="M2897" t="s">
        <v>11136</v>
      </c>
      <c r="N2897" t="s">
        <v>10852</v>
      </c>
      <c r="O2897" t="s">
        <v>28</v>
      </c>
      <c r="S2897">
        <v>3</v>
      </c>
      <c r="T2897" t="s">
        <v>29</v>
      </c>
      <c r="U2897" t="s">
        <v>212</v>
      </c>
      <c r="V2897" t="s">
        <v>212</v>
      </c>
    </row>
    <row r="2898" spans="1:22" x14ac:dyDescent="0.2">
      <c r="A2898" t="s">
        <v>11137</v>
      </c>
      <c r="B2898">
        <v>34.042000000000002</v>
      </c>
      <c r="C2898">
        <v>139.33199999999999</v>
      </c>
      <c r="D2898">
        <v>10</v>
      </c>
      <c r="E2898">
        <v>4.5</v>
      </c>
      <c r="F2898" t="s">
        <v>211</v>
      </c>
      <c r="G2898">
        <v>15</v>
      </c>
      <c r="J2898">
        <v>1.51</v>
      </c>
      <c r="K2898" t="s">
        <v>212</v>
      </c>
      <c r="L2898" t="s">
        <v>11138</v>
      </c>
      <c r="M2898" t="s">
        <v>11139</v>
      </c>
      <c r="N2898" t="s">
        <v>11140</v>
      </c>
      <c r="O2898" t="s">
        <v>28</v>
      </c>
      <c r="S2898">
        <v>2</v>
      </c>
      <c r="T2898" t="s">
        <v>29</v>
      </c>
      <c r="U2898" t="s">
        <v>212</v>
      </c>
      <c r="V2898" t="s">
        <v>212</v>
      </c>
    </row>
    <row r="2899" spans="1:22" x14ac:dyDescent="0.2">
      <c r="A2899" t="s">
        <v>11141</v>
      </c>
      <c r="B2899">
        <v>34.192</v>
      </c>
      <c r="C2899">
        <v>139.25</v>
      </c>
      <c r="D2899">
        <v>10</v>
      </c>
      <c r="E2899">
        <v>4.7</v>
      </c>
      <c r="F2899" t="s">
        <v>211</v>
      </c>
      <c r="G2899">
        <v>41</v>
      </c>
      <c r="J2899">
        <v>1.18</v>
      </c>
      <c r="K2899" t="s">
        <v>212</v>
      </c>
      <c r="L2899" t="s">
        <v>11142</v>
      </c>
      <c r="M2899" t="s">
        <v>11143</v>
      </c>
      <c r="N2899" t="s">
        <v>11049</v>
      </c>
      <c r="O2899" t="s">
        <v>28</v>
      </c>
      <c r="S2899">
        <v>9</v>
      </c>
      <c r="T2899" t="s">
        <v>29</v>
      </c>
      <c r="U2899" t="s">
        <v>212</v>
      </c>
      <c r="V2899" t="s">
        <v>212</v>
      </c>
    </row>
    <row r="2900" spans="1:22" x14ac:dyDescent="0.2">
      <c r="A2900" t="s">
        <v>11144</v>
      </c>
      <c r="B2900">
        <v>34.023000000000003</v>
      </c>
      <c r="C2900">
        <v>139.22499999999999</v>
      </c>
      <c r="D2900">
        <v>10</v>
      </c>
      <c r="E2900">
        <v>4.7</v>
      </c>
      <c r="F2900" t="s">
        <v>211</v>
      </c>
      <c r="G2900">
        <v>41</v>
      </c>
      <c r="J2900">
        <v>1.32</v>
      </c>
      <c r="K2900" t="s">
        <v>212</v>
      </c>
      <c r="L2900" t="s">
        <v>11145</v>
      </c>
      <c r="M2900" t="s">
        <v>11146</v>
      </c>
      <c r="N2900" t="s">
        <v>10790</v>
      </c>
      <c r="O2900" t="s">
        <v>28</v>
      </c>
      <c r="S2900">
        <v>13</v>
      </c>
      <c r="T2900" t="s">
        <v>29</v>
      </c>
      <c r="U2900" t="s">
        <v>212</v>
      </c>
      <c r="V2900" t="s">
        <v>212</v>
      </c>
    </row>
    <row r="2901" spans="1:22" x14ac:dyDescent="0.2">
      <c r="A2901" t="s">
        <v>11147</v>
      </c>
      <c r="B2901">
        <v>34.039000000000001</v>
      </c>
      <c r="C2901">
        <v>139.31899999999999</v>
      </c>
      <c r="D2901">
        <v>10</v>
      </c>
      <c r="E2901">
        <v>4.5</v>
      </c>
      <c r="F2901" t="s">
        <v>211</v>
      </c>
      <c r="G2901">
        <v>35</v>
      </c>
      <c r="J2901">
        <v>1.1599999999999999</v>
      </c>
      <c r="K2901" t="s">
        <v>212</v>
      </c>
      <c r="L2901" t="s">
        <v>11148</v>
      </c>
      <c r="M2901" t="s">
        <v>11149</v>
      </c>
      <c r="N2901" t="s">
        <v>11140</v>
      </c>
      <c r="O2901" t="s">
        <v>28</v>
      </c>
      <c r="S2901">
        <v>13</v>
      </c>
      <c r="T2901" t="s">
        <v>29</v>
      </c>
      <c r="U2901" t="s">
        <v>212</v>
      </c>
      <c r="V2901" t="s">
        <v>212</v>
      </c>
    </row>
    <row r="2902" spans="1:22" x14ac:dyDescent="0.2">
      <c r="A2902" t="s">
        <v>11150</v>
      </c>
      <c r="B2902">
        <v>34.113</v>
      </c>
      <c r="C2902">
        <v>139.268</v>
      </c>
      <c r="D2902">
        <v>10</v>
      </c>
      <c r="E2902">
        <v>5</v>
      </c>
      <c r="F2902" t="s">
        <v>211</v>
      </c>
      <c r="G2902">
        <v>91</v>
      </c>
      <c r="J2902">
        <v>0.98</v>
      </c>
      <c r="K2902" t="s">
        <v>212</v>
      </c>
      <c r="L2902" t="s">
        <v>11151</v>
      </c>
      <c r="M2902" t="s">
        <v>11152</v>
      </c>
      <c r="N2902" t="s">
        <v>10310</v>
      </c>
      <c r="O2902" t="s">
        <v>28</v>
      </c>
      <c r="S2902">
        <v>38</v>
      </c>
      <c r="T2902" t="s">
        <v>29</v>
      </c>
      <c r="U2902" t="s">
        <v>212</v>
      </c>
      <c r="V2902" t="s">
        <v>212</v>
      </c>
    </row>
    <row r="2903" spans="1:22" x14ac:dyDescent="0.2">
      <c r="A2903" t="s">
        <v>11153</v>
      </c>
      <c r="B2903">
        <v>34.094000000000001</v>
      </c>
      <c r="C2903">
        <v>139.30500000000001</v>
      </c>
      <c r="D2903">
        <v>10</v>
      </c>
      <c r="E2903">
        <v>4.8</v>
      </c>
      <c r="F2903" t="s">
        <v>211</v>
      </c>
      <c r="G2903">
        <v>48</v>
      </c>
      <c r="J2903">
        <v>0.98</v>
      </c>
      <c r="K2903" t="s">
        <v>212</v>
      </c>
      <c r="L2903" t="s">
        <v>11154</v>
      </c>
      <c r="M2903" t="s">
        <v>11155</v>
      </c>
      <c r="N2903" t="s">
        <v>9306</v>
      </c>
      <c r="O2903" t="s">
        <v>28</v>
      </c>
      <c r="S2903">
        <v>12</v>
      </c>
      <c r="T2903" t="s">
        <v>29</v>
      </c>
      <c r="U2903" t="s">
        <v>212</v>
      </c>
      <c r="V2903" t="s">
        <v>212</v>
      </c>
    </row>
    <row r="2904" spans="1:22" x14ac:dyDescent="0.2">
      <c r="A2904" t="s">
        <v>11156</v>
      </c>
      <c r="B2904">
        <v>33.973999999999997</v>
      </c>
      <c r="C2904">
        <v>139.30000000000001</v>
      </c>
      <c r="D2904">
        <v>10</v>
      </c>
      <c r="E2904">
        <v>4.5</v>
      </c>
      <c r="F2904" t="s">
        <v>211</v>
      </c>
      <c r="G2904">
        <v>10</v>
      </c>
      <c r="J2904">
        <v>0.84</v>
      </c>
      <c r="K2904" t="s">
        <v>212</v>
      </c>
      <c r="L2904" t="s">
        <v>11157</v>
      </c>
      <c r="M2904" t="s">
        <v>11158</v>
      </c>
      <c r="N2904" t="s">
        <v>10744</v>
      </c>
      <c r="O2904" t="s">
        <v>28</v>
      </c>
      <c r="S2904">
        <v>1</v>
      </c>
      <c r="T2904" t="s">
        <v>29</v>
      </c>
      <c r="U2904" t="s">
        <v>212</v>
      </c>
      <c r="V2904" t="s">
        <v>212</v>
      </c>
    </row>
    <row r="2905" spans="1:22" x14ac:dyDescent="0.2">
      <c r="A2905" t="s">
        <v>11159</v>
      </c>
      <c r="B2905">
        <v>34.174999999999997</v>
      </c>
      <c r="C2905">
        <v>139.126</v>
      </c>
      <c r="D2905">
        <v>10</v>
      </c>
      <c r="E2905">
        <v>4.7</v>
      </c>
      <c r="F2905" t="s">
        <v>211</v>
      </c>
      <c r="G2905">
        <v>56</v>
      </c>
      <c r="J2905">
        <v>1.42</v>
      </c>
      <c r="K2905" t="s">
        <v>212</v>
      </c>
      <c r="L2905" t="s">
        <v>11160</v>
      </c>
      <c r="M2905" t="s">
        <v>11161</v>
      </c>
      <c r="N2905" t="s">
        <v>7496</v>
      </c>
      <c r="O2905" t="s">
        <v>28</v>
      </c>
      <c r="S2905">
        <v>23</v>
      </c>
      <c r="T2905" t="s">
        <v>29</v>
      </c>
      <c r="U2905" t="s">
        <v>212</v>
      </c>
      <c r="V2905" t="s">
        <v>212</v>
      </c>
    </row>
    <row r="2906" spans="1:22" x14ac:dyDescent="0.2">
      <c r="A2906" t="s">
        <v>11162</v>
      </c>
      <c r="B2906">
        <v>34.155999999999999</v>
      </c>
      <c r="C2906">
        <v>139.202</v>
      </c>
      <c r="D2906">
        <v>10</v>
      </c>
      <c r="E2906">
        <v>5</v>
      </c>
      <c r="F2906" t="s">
        <v>211</v>
      </c>
      <c r="G2906">
        <v>106</v>
      </c>
      <c r="J2906">
        <v>1.02</v>
      </c>
      <c r="K2906" t="s">
        <v>212</v>
      </c>
      <c r="L2906" t="s">
        <v>11163</v>
      </c>
      <c r="M2906" t="s">
        <v>11164</v>
      </c>
      <c r="N2906" t="s">
        <v>7349</v>
      </c>
      <c r="O2906" t="s">
        <v>28</v>
      </c>
      <c r="S2906">
        <v>45</v>
      </c>
      <c r="T2906" t="s">
        <v>29</v>
      </c>
      <c r="U2906" t="s">
        <v>212</v>
      </c>
      <c r="V2906" t="s">
        <v>212</v>
      </c>
    </row>
    <row r="2907" spans="1:22" x14ac:dyDescent="0.2">
      <c r="A2907" t="s">
        <v>11165</v>
      </c>
      <c r="B2907">
        <v>34.192999999999998</v>
      </c>
      <c r="C2907">
        <v>139.20099999999999</v>
      </c>
      <c r="D2907">
        <v>10</v>
      </c>
      <c r="E2907">
        <v>5</v>
      </c>
      <c r="F2907" t="s">
        <v>211</v>
      </c>
      <c r="G2907">
        <v>47</v>
      </c>
      <c r="J2907">
        <v>1.1499999999999999</v>
      </c>
      <c r="K2907" t="s">
        <v>212</v>
      </c>
      <c r="L2907" t="s">
        <v>11166</v>
      </c>
      <c r="M2907" t="s">
        <v>11167</v>
      </c>
      <c r="N2907" t="s">
        <v>7496</v>
      </c>
      <c r="O2907" t="s">
        <v>28</v>
      </c>
      <c r="S2907">
        <v>12</v>
      </c>
      <c r="T2907" t="s">
        <v>29</v>
      </c>
      <c r="U2907" t="s">
        <v>212</v>
      </c>
      <c r="V2907" t="s">
        <v>212</v>
      </c>
    </row>
    <row r="2908" spans="1:22" x14ac:dyDescent="0.2">
      <c r="A2908" t="s">
        <v>11168</v>
      </c>
      <c r="B2908">
        <v>34.037999999999997</v>
      </c>
      <c r="C2908">
        <v>139.209</v>
      </c>
      <c r="D2908">
        <v>10</v>
      </c>
      <c r="E2908">
        <v>5.3</v>
      </c>
      <c r="F2908" t="s">
        <v>9281</v>
      </c>
      <c r="G2908">
        <v>205</v>
      </c>
      <c r="J2908">
        <v>0.95</v>
      </c>
      <c r="K2908" t="s">
        <v>212</v>
      </c>
      <c r="L2908" t="s">
        <v>11169</v>
      </c>
      <c r="M2908" t="s">
        <v>11170</v>
      </c>
      <c r="N2908" t="s">
        <v>10976</v>
      </c>
      <c r="O2908" t="s">
        <v>28</v>
      </c>
      <c r="T2908" t="s">
        <v>29</v>
      </c>
      <c r="U2908" t="s">
        <v>212</v>
      </c>
      <c r="V2908" t="s">
        <v>4468</v>
      </c>
    </row>
    <row r="2909" spans="1:22" x14ac:dyDescent="0.2">
      <c r="A2909" t="s">
        <v>11171</v>
      </c>
      <c r="B2909">
        <v>33.970999999999997</v>
      </c>
      <c r="C2909">
        <v>139.03</v>
      </c>
      <c r="D2909">
        <v>10</v>
      </c>
      <c r="E2909">
        <v>4.5</v>
      </c>
      <c r="F2909" t="s">
        <v>211</v>
      </c>
      <c r="G2909">
        <v>25</v>
      </c>
      <c r="J2909">
        <v>1.33</v>
      </c>
      <c r="K2909" t="s">
        <v>212</v>
      </c>
      <c r="L2909" t="s">
        <v>11172</v>
      </c>
      <c r="M2909" t="s">
        <v>11173</v>
      </c>
      <c r="N2909" t="s">
        <v>11174</v>
      </c>
      <c r="O2909" t="s">
        <v>28</v>
      </c>
      <c r="S2909">
        <v>5</v>
      </c>
      <c r="T2909" t="s">
        <v>29</v>
      </c>
      <c r="U2909" t="s">
        <v>212</v>
      </c>
      <c r="V2909" t="s">
        <v>212</v>
      </c>
    </row>
    <row r="2910" spans="1:22" x14ac:dyDescent="0.2">
      <c r="A2910" t="s">
        <v>11175</v>
      </c>
      <c r="B2910">
        <v>34.19</v>
      </c>
      <c r="C2910">
        <v>139.18700000000001</v>
      </c>
      <c r="D2910">
        <v>10</v>
      </c>
      <c r="E2910">
        <v>4.8</v>
      </c>
      <c r="F2910" t="s">
        <v>211</v>
      </c>
      <c r="G2910">
        <v>16</v>
      </c>
      <c r="J2910">
        <v>1.48</v>
      </c>
      <c r="K2910" t="s">
        <v>212</v>
      </c>
      <c r="L2910" t="s">
        <v>11176</v>
      </c>
      <c r="M2910" t="s">
        <v>11177</v>
      </c>
      <c r="N2910" t="s">
        <v>7496</v>
      </c>
      <c r="O2910" t="s">
        <v>28</v>
      </c>
      <c r="S2910">
        <v>2</v>
      </c>
      <c r="T2910" t="s">
        <v>29</v>
      </c>
      <c r="U2910" t="s">
        <v>212</v>
      </c>
      <c r="V2910" t="s">
        <v>212</v>
      </c>
    </row>
    <row r="2911" spans="1:22" x14ac:dyDescent="0.2">
      <c r="A2911" t="s">
        <v>11178</v>
      </c>
      <c r="B2911">
        <v>34.384</v>
      </c>
      <c r="C2911">
        <v>139.255</v>
      </c>
      <c r="D2911">
        <v>10</v>
      </c>
      <c r="E2911">
        <v>4.9000000000000004</v>
      </c>
      <c r="F2911" t="s">
        <v>211</v>
      </c>
      <c r="G2911">
        <v>12</v>
      </c>
      <c r="J2911">
        <v>1.31</v>
      </c>
      <c r="K2911" t="s">
        <v>212</v>
      </c>
      <c r="L2911" t="s">
        <v>11179</v>
      </c>
      <c r="M2911" t="s">
        <v>11180</v>
      </c>
      <c r="N2911" t="s">
        <v>11181</v>
      </c>
      <c r="O2911" t="s">
        <v>28</v>
      </c>
      <c r="S2911">
        <v>1</v>
      </c>
      <c r="T2911" t="s">
        <v>29</v>
      </c>
      <c r="U2911" t="s">
        <v>212</v>
      </c>
      <c r="V2911" t="s">
        <v>212</v>
      </c>
    </row>
    <row r="2912" spans="1:22" x14ac:dyDescent="0.2">
      <c r="A2912" t="s">
        <v>11182</v>
      </c>
      <c r="B2912">
        <v>34.045000000000002</v>
      </c>
      <c r="C2912">
        <v>139.24600000000001</v>
      </c>
      <c r="D2912">
        <v>10</v>
      </c>
      <c r="E2912">
        <v>5.2</v>
      </c>
      <c r="F2912" t="s">
        <v>9281</v>
      </c>
      <c r="G2912">
        <v>119</v>
      </c>
      <c r="J2912">
        <v>1.17</v>
      </c>
      <c r="K2912" t="s">
        <v>212</v>
      </c>
      <c r="L2912" t="s">
        <v>11183</v>
      </c>
      <c r="M2912" t="s">
        <v>11184</v>
      </c>
      <c r="N2912" t="s">
        <v>8844</v>
      </c>
      <c r="O2912" t="s">
        <v>28</v>
      </c>
      <c r="T2912" t="s">
        <v>29</v>
      </c>
      <c r="U2912" t="s">
        <v>212</v>
      </c>
      <c r="V2912" t="s">
        <v>4468</v>
      </c>
    </row>
    <row r="2913" spans="1:22" x14ac:dyDescent="0.2">
      <c r="A2913" t="s">
        <v>11185</v>
      </c>
      <c r="B2913">
        <v>34.146999999999998</v>
      </c>
      <c r="C2913">
        <v>139.1</v>
      </c>
      <c r="D2913">
        <v>10</v>
      </c>
      <c r="E2913">
        <v>5.4</v>
      </c>
      <c r="F2913" t="s">
        <v>9281</v>
      </c>
      <c r="G2913">
        <v>142</v>
      </c>
      <c r="J2913">
        <v>1.1499999999999999</v>
      </c>
      <c r="K2913" t="s">
        <v>212</v>
      </c>
      <c r="L2913" t="s">
        <v>11186</v>
      </c>
      <c r="M2913" t="s">
        <v>11187</v>
      </c>
      <c r="N2913" t="s">
        <v>11049</v>
      </c>
      <c r="O2913" t="s">
        <v>28</v>
      </c>
      <c r="T2913" t="s">
        <v>29</v>
      </c>
      <c r="U2913" t="s">
        <v>212</v>
      </c>
      <c r="V2913" t="s">
        <v>4468</v>
      </c>
    </row>
    <row r="2914" spans="1:22" x14ac:dyDescent="0.2">
      <c r="A2914" t="s">
        <v>11188</v>
      </c>
      <c r="B2914">
        <v>33.171999999999997</v>
      </c>
      <c r="C2914">
        <v>140.60400000000001</v>
      </c>
      <c r="D2914">
        <v>10</v>
      </c>
      <c r="E2914">
        <v>4.9000000000000004</v>
      </c>
      <c r="F2914" t="s">
        <v>211</v>
      </c>
      <c r="G2914">
        <v>109</v>
      </c>
      <c r="J2914">
        <v>0.73</v>
      </c>
      <c r="K2914" t="s">
        <v>212</v>
      </c>
      <c r="L2914" t="s">
        <v>11189</v>
      </c>
      <c r="M2914" t="s">
        <v>11190</v>
      </c>
      <c r="N2914" t="s">
        <v>791</v>
      </c>
      <c r="O2914" t="s">
        <v>28</v>
      </c>
      <c r="S2914">
        <v>46</v>
      </c>
      <c r="T2914" t="s">
        <v>29</v>
      </c>
      <c r="U2914" t="s">
        <v>212</v>
      </c>
      <c r="V2914" t="s">
        <v>212</v>
      </c>
    </row>
    <row r="2915" spans="1:22" x14ac:dyDescent="0.2">
      <c r="A2915" t="s">
        <v>11191</v>
      </c>
      <c r="B2915">
        <v>34.124000000000002</v>
      </c>
      <c r="C2915">
        <v>139.22300000000001</v>
      </c>
      <c r="D2915">
        <v>10</v>
      </c>
      <c r="E2915">
        <v>5.4</v>
      </c>
      <c r="F2915" t="s">
        <v>9281</v>
      </c>
      <c r="G2915">
        <v>175</v>
      </c>
      <c r="J2915">
        <v>1.01</v>
      </c>
      <c r="K2915" t="s">
        <v>212</v>
      </c>
      <c r="L2915" t="s">
        <v>11192</v>
      </c>
      <c r="M2915" t="s">
        <v>11193</v>
      </c>
      <c r="N2915" t="s">
        <v>10697</v>
      </c>
      <c r="O2915" t="s">
        <v>28</v>
      </c>
      <c r="T2915" t="s">
        <v>29</v>
      </c>
      <c r="U2915" t="s">
        <v>212</v>
      </c>
      <c r="V2915" t="s">
        <v>4468</v>
      </c>
    </row>
    <row r="2916" spans="1:22" x14ac:dyDescent="0.2">
      <c r="A2916" t="s">
        <v>11194</v>
      </c>
      <c r="B2916">
        <v>34.082000000000001</v>
      </c>
      <c r="C2916">
        <v>139.053</v>
      </c>
      <c r="D2916">
        <v>10</v>
      </c>
      <c r="E2916">
        <v>4.8</v>
      </c>
      <c r="F2916" t="s">
        <v>211</v>
      </c>
      <c r="G2916">
        <v>54</v>
      </c>
      <c r="J2916">
        <v>1.32</v>
      </c>
      <c r="K2916" t="s">
        <v>212</v>
      </c>
      <c r="L2916" t="s">
        <v>11195</v>
      </c>
      <c r="M2916" t="s">
        <v>11196</v>
      </c>
      <c r="N2916" t="s">
        <v>6395</v>
      </c>
      <c r="O2916" t="s">
        <v>28</v>
      </c>
      <c r="S2916">
        <v>23</v>
      </c>
      <c r="T2916" t="s">
        <v>29</v>
      </c>
      <c r="U2916" t="s">
        <v>212</v>
      </c>
      <c r="V2916" t="s">
        <v>212</v>
      </c>
    </row>
    <row r="2917" spans="1:22" x14ac:dyDescent="0.2">
      <c r="A2917" t="s">
        <v>11197</v>
      </c>
      <c r="B2917">
        <v>34.088000000000001</v>
      </c>
      <c r="C2917">
        <v>139.36500000000001</v>
      </c>
      <c r="D2917">
        <v>10</v>
      </c>
      <c r="E2917">
        <v>4.8</v>
      </c>
      <c r="F2917" t="s">
        <v>211</v>
      </c>
      <c r="G2917">
        <v>66</v>
      </c>
      <c r="J2917">
        <v>1.52</v>
      </c>
      <c r="K2917" t="s">
        <v>212</v>
      </c>
      <c r="L2917" t="s">
        <v>11198</v>
      </c>
      <c r="M2917" t="s">
        <v>11199</v>
      </c>
      <c r="N2917" t="s">
        <v>8844</v>
      </c>
      <c r="O2917" t="s">
        <v>28</v>
      </c>
      <c r="S2917">
        <v>28</v>
      </c>
      <c r="T2917" t="s">
        <v>29</v>
      </c>
      <c r="U2917" t="s">
        <v>212</v>
      </c>
      <c r="V2917" t="s">
        <v>212</v>
      </c>
    </row>
    <row r="2918" spans="1:22" x14ac:dyDescent="0.2">
      <c r="A2918" t="s">
        <v>11200</v>
      </c>
      <c r="B2918">
        <v>34.054000000000002</v>
      </c>
      <c r="C2918">
        <v>139.30799999999999</v>
      </c>
      <c r="D2918">
        <v>10</v>
      </c>
      <c r="E2918">
        <v>4.5</v>
      </c>
      <c r="F2918" t="s">
        <v>211</v>
      </c>
      <c r="G2918">
        <v>20</v>
      </c>
      <c r="J2918">
        <v>1.27</v>
      </c>
      <c r="K2918" t="s">
        <v>212</v>
      </c>
      <c r="L2918" t="s">
        <v>11201</v>
      </c>
      <c r="M2918" t="s">
        <v>11202</v>
      </c>
      <c r="N2918" t="s">
        <v>10790</v>
      </c>
      <c r="O2918" t="s">
        <v>28</v>
      </c>
      <c r="S2918">
        <v>7</v>
      </c>
      <c r="T2918" t="s">
        <v>29</v>
      </c>
      <c r="U2918" t="s">
        <v>212</v>
      </c>
      <c r="V2918" t="s">
        <v>212</v>
      </c>
    </row>
    <row r="2919" spans="1:22" x14ac:dyDescent="0.2">
      <c r="A2919" t="s">
        <v>11203</v>
      </c>
      <c r="B2919">
        <v>33.968000000000004</v>
      </c>
      <c r="C2919">
        <v>139.63200000000001</v>
      </c>
      <c r="D2919">
        <v>10</v>
      </c>
      <c r="E2919">
        <v>4.5</v>
      </c>
      <c r="F2919" t="s">
        <v>211</v>
      </c>
      <c r="G2919">
        <v>30</v>
      </c>
      <c r="J2919">
        <v>1.53</v>
      </c>
      <c r="K2919" t="s">
        <v>212</v>
      </c>
      <c r="L2919" t="s">
        <v>11204</v>
      </c>
      <c r="M2919" t="s">
        <v>11205</v>
      </c>
      <c r="N2919" t="s">
        <v>3340</v>
      </c>
      <c r="O2919" t="s">
        <v>28</v>
      </c>
      <c r="S2919">
        <v>10</v>
      </c>
      <c r="T2919" t="s">
        <v>29</v>
      </c>
      <c r="U2919" t="s">
        <v>212</v>
      </c>
      <c r="V2919" t="s">
        <v>212</v>
      </c>
    </row>
    <row r="2920" spans="1:22" x14ac:dyDescent="0.2">
      <c r="A2920" t="s">
        <v>11206</v>
      </c>
      <c r="B2920">
        <v>34.124000000000002</v>
      </c>
      <c r="C2920">
        <v>139.10400000000001</v>
      </c>
      <c r="D2920">
        <v>10</v>
      </c>
      <c r="E2920">
        <v>4.5999999999999996</v>
      </c>
      <c r="F2920" t="s">
        <v>211</v>
      </c>
      <c r="G2920">
        <v>37</v>
      </c>
      <c r="J2920">
        <v>1.38</v>
      </c>
      <c r="K2920" t="s">
        <v>212</v>
      </c>
      <c r="L2920" t="s">
        <v>11207</v>
      </c>
      <c r="M2920" t="s">
        <v>11208</v>
      </c>
      <c r="N2920" t="s">
        <v>11060</v>
      </c>
      <c r="O2920" t="s">
        <v>28</v>
      </c>
      <c r="S2920">
        <v>12</v>
      </c>
      <c r="T2920" t="s">
        <v>29</v>
      </c>
      <c r="U2920" t="s">
        <v>212</v>
      </c>
      <c r="V2920" t="s">
        <v>212</v>
      </c>
    </row>
    <row r="2921" spans="1:22" x14ac:dyDescent="0.2">
      <c r="A2921" t="s">
        <v>11209</v>
      </c>
      <c r="B2921">
        <v>34.207999999999998</v>
      </c>
      <c r="C2921">
        <v>139.703</v>
      </c>
      <c r="D2921">
        <v>10</v>
      </c>
      <c r="E2921">
        <v>4.5</v>
      </c>
      <c r="F2921" t="s">
        <v>211</v>
      </c>
      <c r="G2921">
        <v>15</v>
      </c>
      <c r="J2921">
        <v>1.26</v>
      </c>
      <c r="K2921" t="s">
        <v>212</v>
      </c>
      <c r="L2921" t="s">
        <v>11210</v>
      </c>
      <c r="M2921" t="s">
        <v>11211</v>
      </c>
      <c r="N2921" t="s">
        <v>11212</v>
      </c>
      <c r="O2921" t="s">
        <v>28</v>
      </c>
      <c r="S2921">
        <v>3</v>
      </c>
      <c r="T2921" t="s">
        <v>29</v>
      </c>
      <c r="U2921" t="s">
        <v>212</v>
      </c>
      <c r="V2921" t="s">
        <v>212</v>
      </c>
    </row>
    <row r="2922" spans="1:22" x14ac:dyDescent="0.2">
      <c r="A2922" t="s">
        <v>11213</v>
      </c>
      <c r="B2922">
        <v>34.067</v>
      </c>
      <c r="C2922">
        <v>139.16800000000001</v>
      </c>
      <c r="D2922">
        <v>10</v>
      </c>
      <c r="E2922">
        <v>4.7</v>
      </c>
      <c r="F2922" t="s">
        <v>211</v>
      </c>
      <c r="G2922">
        <v>54</v>
      </c>
      <c r="J2922">
        <v>1.23</v>
      </c>
      <c r="K2922" t="s">
        <v>212</v>
      </c>
      <c r="L2922" t="s">
        <v>11214</v>
      </c>
      <c r="M2922" t="s">
        <v>11215</v>
      </c>
      <c r="N2922" t="s">
        <v>10815</v>
      </c>
      <c r="O2922" t="s">
        <v>28</v>
      </c>
      <c r="S2922">
        <v>17</v>
      </c>
      <c r="T2922" t="s">
        <v>29</v>
      </c>
      <c r="U2922" t="s">
        <v>212</v>
      </c>
      <c r="V2922" t="s">
        <v>212</v>
      </c>
    </row>
    <row r="2923" spans="1:22" x14ac:dyDescent="0.2">
      <c r="A2923" t="s">
        <v>11216</v>
      </c>
      <c r="B2923">
        <v>34.271999999999998</v>
      </c>
      <c r="C2923">
        <v>139.43600000000001</v>
      </c>
      <c r="D2923">
        <v>10</v>
      </c>
      <c r="E2923">
        <v>4.5</v>
      </c>
      <c r="F2923" t="s">
        <v>211</v>
      </c>
      <c r="G2923">
        <v>33</v>
      </c>
      <c r="J2923">
        <v>1.29</v>
      </c>
      <c r="K2923" t="s">
        <v>212</v>
      </c>
      <c r="L2923" t="s">
        <v>11217</v>
      </c>
      <c r="M2923" t="s">
        <v>11218</v>
      </c>
      <c r="N2923" t="s">
        <v>10734</v>
      </c>
      <c r="O2923" t="s">
        <v>28</v>
      </c>
      <c r="S2923">
        <v>12</v>
      </c>
      <c r="T2923" t="s">
        <v>29</v>
      </c>
      <c r="U2923" t="s">
        <v>212</v>
      </c>
      <c r="V2923" t="s">
        <v>212</v>
      </c>
    </row>
    <row r="2924" spans="1:22" x14ac:dyDescent="0.2">
      <c r="A2924" t="s">
        <v>11219</v>
      </c>
      <c r="B2924">
        <v>34.302</v>
      </c>
      <c r="C2924">
        <v>139.15100000000001</v>
      </c>
      <c r="D2924">
        <v>10</v>
      </c>
      <c r="E2924">
        <v>4.5999999999999996</v>
      </c>
      <c r="F2924" t="s">
        <v>211</v>
      </c>
      <c r="G2924">
        <v>36</v>
      </c>
      <c r="J2924">
        <v>1.35</v>
      </c>
      <c r="K2924" t="s">
        <v>212</v>
      </c>
      <c r="L2924" t="s">
        <v>11220</v>
      </c>
      <c r="M2924" t="s">
        <v>11221</v>
      </c>
      <c r="N2924" t="s">
        <v>11105</v>
      </c>
      <c r="O2924" t="s">
        <v>28</v>
      </c>
      <c r="S2924">
        <v>11</v>
      </c>
      <c r="T2924" t="s">
        <v>29</v>
      </c>
      <c r="U2924" t="s">
        <v>212</v>
      </c>
      <c r="V2924" t="s">
        <v>212</v>
      </c>
    </row>
    <row r="2925" spans="1:22" x14ac:dyDescent="0.2">
      <c r="A2925" t="s">
        <v>11222</v>
      </c>
      <c r="B2925">
        <v>34.319000000000003</v>
      </c>
      <c r="C2925">
        <v>139.26</v>
      </c>
      <c r="D2925">
        <v>10</v>
      </c>
      <c r="E2925">
        <v>6.1</v>
      </c>
      <c r="F2925" t="s">
        <v>9281</v>
      </c>
      <c r="G2925">
        <v>275</v>
      </c>
      <c r="J2925">
        <v>0.88</v>
      </c>
      <c r="K2925" t="s">
        <v>212</v>
      </c>
      <c r="L2925" t="s">
        <v>11223</v>
      </c>
      <c r="M2925" t="s">
        <v>11224</v>
      </c>
      <c r="N2925" t="s">
        <v>2653</v>
      </c>
      <c r="O2925" t="s">
        <v>28</v>
      </c>
      <c r="T2925" t="s">
        <v>29</v>
      </c>
      <c r="U2925" t="s">
        <v>212</v>
      </c>
      <c r="V2925" t="s">
        <v>4468</v>
      </c>
    </row>
    <row r="2926" spans="1:22" x14ac:dyDescent="0.2">
      <c r="A2926" t="s">
        <v>11225</v>
      </c>
      <c r="B2926">
        <v>34.036000000000001</v>
      </c>
      <c r="C2926">
        <v>138.60499999999999</v>
      </c>
      <c r="D2926">
        <v>10</v>
      </c>
      <c r="E2926">
        <v>4.5999999999999996</v>
      </c>
      <c r="F2926" t="s">
        <v>211</v>
      </c>
      <c r="G2926">
        <v>12</v>
      </c>
      <c r="J2926">
        <v>0.73</v>
      </c>
      <c r="K2926" t="s">
        <v>212</v>
      </c>
      <c r="L2926" t="s">
        <v>11226</v>
      </c>
      <c r="M2926" t="s">
        <v>11227</v>
      </c>
      <c r="N2926" t="s">
        <v>2653</v>
      </c>
      <c r="O2926" t="s">
        <v>28</v>
      </c>
      <c r="S2926">
        <v>1</v>
      </c>
      <c r="T2926" t="s">
        <v>29</v>
      </c>
      <c r="U2926" t="s">
        <v>212</v>
      </c>
      <c r="V2926" t="s">
        <v>212</v>
      </c>
    </row>
    <row r="2927" spans="1:22" x14ac:dyDescent="0.2">
      <c r="A2927" t="s">
        <v>11228</v>
      </c>
      <c r="B2927">
        <v>34.076999999999998</v>
      </c>
      <c r="C2927">
        <v>139.29400000000001</v>
      </c>
      <c r="D2927">
        <v>10</v>
      </c>
      <c r="E2927">
        <v>4.8</v>
      </c>
      <c r="F2927" t="s">
        <v>211</v>
      </c>
      <c r="G2927">
        <v>31</v>
      </c>
      <c r="J2927">
        <v>0.93</v>
      </c>
      <c r="K2927" t="s">
        <v>212</v>
      </c>
      <c r="L2927" t="s">
        <v>11229</v>
      </c>
      <c r="M2927" t="s">
        <v>11230</v>
      </c>
      <c r="N2927" t="s">
        <v>2653</v>
      </c>
      <c r="O2927" t="s">
        <v>28</v>
      </c>
      <c r="S2927">
        <v>5</v>
      </c>
      <c r="T2927" t="s">
        <v>29</v>
      </c>
      <c r="U2927" t="s">
        <v>212</v>
      </c>
      <c r="V2927" t="s">
        <v>212</v>
      </c>
    </row>
    <row r="2928" spans="1:22" x14ac:dyDescent="0.2">
      <c r="A2928" t="s">
        <v>11231</v>
      </c>
      <c r="B2928">
        <v>34.162999999999997</v>
      </c>
      <c r="C2928">
        <v>139.249</v>
      </c>
      <c r="D2928">
        <v>10</v>
      </c>
      <c r="E2928">
        <v>4.5</v>
      </c>
      <c r="F2928" t="s">
        <v>211</v>
      </c>
      <c r="G2928">
        <v>46</v>
      </c>
      <c r="J2928">
        <v>0.86</v>
      </c>
      <c r="K2928" t="s">
        <v>212</v>
      </c>
      <c r="L2928" t="s">
        <v>11232</v>
      </c>
      <c r="M2928" t="s">
        <v>11233</v>
      </c>
      <c r="N2928" t="s">
        <v>2653</v>
      </c>
      <c r="O2928" t="s">
        <v>28</v>
      </c>
      <c r="S2928">
        <v>8</v>
      </c>
      <c r="T2928" t="s">
        <v>29</v>
      </c>
      <c r="U2928" t="s">
        <v>212</v>
      </c>
      <c r="V2928" t="s">
        <v>212</v>
      </c>
    </row>
    <row r="2929" spans="1:22" x14ac:dyDescent="0.2">
      <c r="A2929" t="s">
        <v>11234</v>
      </c>
      <c r="B2929">
        <v>34.341999999999999</v>
      </c>
      <c r="C2929">
        <v>139.101</v>
      </c>
      <c r="D2929">
        <v>10</v>
      </c>
      <c r="E2929">
        <v>4.5</v>
      </c>
      <c r="F2929" t="s">
        <v>211</v>
      </c>
      <c r="G2929">
        <v>33</v>
      </c>
      <c r="J2929">
        <v>1.47</v>
      </c>
      <c r="K2929" t="s">
        <v>212</v>
      </c>
      <c r="L2929" t="s">
        <v>11235</v>
      </c>
      <c r="M2929" t="s">
        <v>11236</v>
      </c>
      <c r="N2929" t="s">
        <v>11237</v>
      </c>
      <c r="O2929" t="s">
        <v>28</v>
      </c>
      <c r="S2929">
        <v>7</v>
      </c>
      <c r="T2929" t="s">
        <v>29</v>
      </c>
      <c r="U2929" t="s">
        <v>212</v>
      </c>
      <c r="V2929" t="s">
        <v>212</v>
      </c>
    </row>
    <row r="2930" spans="1:22" x14ac:dyDescent="0.2">
      <c r="A2930" t="s">
        <v>11238</v>
      </c>
      <c r="B2930">
        <v>34.055</v>
      </c>
      <c r="C2930">
        <v>139.19300000000001</v>
      </c>
      <c r="D2930">
        <v>10</v>
      </c>
      <c r="E2930">
        <v>4.7</v>
      </c>
      <c r="F2930" t="s">
        <v>211</v>
      </c>
      <c r="G2930">
        <v>73</v>
      </c>
      <c r="J2930">
        <v>1.29</v>
      </c>
      <c r="K2930" t="s">
        <v>212</v>
      </c>
      <c r="L2930" t="s">
        <v>11239</v>
      </c>
      <c r="M2930" t="s">
        <v>11240</v>
      </c>
      <c r="N2930" t="s">
        <v>9306</v>
      </c>
      <c r="O2930" t="s">
        <v>28</v>
      </c>
      <c r="S2930">
        <v>29</v>
      </c>
      <c r="T2930" t="s">
        <v>29</v>
      </c>
      <c r="U2930" t="s">
        <v>212</v>
      </c>
      <c r="V2930" t="s">
        <v>212</v>
      </c>
    </row>
    <row r="2931" spans="1:22" x14ac:dyDescent="0.2">
      <c r="A2931" t="s">
        <v>11241</v>
      </c>
      <c r="B2931">
        <v>35.880000000000003</v>
      </c>
      <c r="C2931">
        <v>140.64400000000001</v>
      </c>
      <c r="D2931">
        <v>10</v>
      </c>
      <c r="E2931">
        <v>4.5999999999999996</v>
      </c>
      <c r="F2931" t="s">
        <v>211</v>
      </c>
      <c r="G2931">
        <v>34</v>
      </c>
      <c r="J2931">
        <v>1.25</v>
      </c>
      <c r="K2931" t="s">
        <v>212</v>
      </c>
      <c r="L2931" t="s">
        <v>11242</v>
      </c>
      <c r="M2931" t="s">
        <v>11243</v>
      </c>
      <c r="N2931" t="s">
        <v>11244</v>
      </c>
      <c r="O2931" t="s">
        <v>28</v>
      </c>
      <c r="S2931">
        <v>6</v>
      </c>
      <c r="T2931" t="s">
        <v>29</v>
      </c>
      <c r="U2931" t="s">
        <v>212</v>
      </c>
      <c r="V2931" t="s">
        <v>212</v>
      </c>
    </row>
    <row r="2932" spans="1:22" x14ac:dyDescent="0.2">
      <c r="A2932" t="s">
        <v>11245</v>
      </c>
      <c r="B2932">
        <v>34.241999999999997</v>
      </c>
      <c r="C2932">
        <v>139.13200000000001</v>
      </c>
      <c r="D2932">
        <v>10</v>
      </c>
      <c r="E2932">
        <v>5</v>
      </c>
      <c r="F2932" t="s">
        <v>211</v>
      </c>
      <c r="G2932">
        <v>84</v>
      </c>
      <c r="J2932">
        <v>0.67</v>
      </c>
      <c r="K2932" t="s">
        <v>212</v>
      </c>
      <c r="L2932" t="s">
        <v>11246</v>
      </c>
      <c r="M2932" t="s">
        <v>11247</v>
      </c>
      <c r="N2932" t="s">
        <v>10786</v>
      </c>
      <c r="O2932" t="s">
        <v>28</v>
      </c>
      <c r="S2932">
        <v>33</v>
      </c>
      <c r="T2932" t="s">
        <v>29</v>
      </c>
      <c r="U2932" t="s">
        <v>212</v>
      </c>
      <c r="V2932" t="s">
        <v>212</v>
      </c>
    </row>
    <row r="2933" spans="1:22" x14ac:dyDescent="0.2">
      <c r="A2933" t="s">
        <v>11248</v>
      </c>
      <c r="B2933">
        <v>34.168999999999997</v>
      </c>
      <c r="C2933">
        <v>139.202</v>
      </c>
      <c r="D2933">
        <v>10</v>
      </c>
      <c r="E2933">
        <v>4.8</v>
      </c>
      <c r="F2933" t="s">
        <v>211</v>
      </c>
      <c r="G2933">
        <v>46</v>
      </c>
      <c r="J2933">
        <v>0.87</v>
      </c>
      <c r="K2933" t="s">
        <v>212</v>
      </c>
      <c r="L2933" t="s">
        <v>11249</v>
      </c>
      <c r="M2933" t="s">
        <v>11250</v>
      </c>
      <c r="N2933" t="s">
        <v>10306</v>
      </c>
      <c r="O2933" t="s">
        <v>28</v>
      </c>
      <c r="S2933">
        <v>18</v>
      </c>
      <c r="T2933" t="s">
        <v>29</v>
      </c>
      <c r="U2933" t="s">
        <v>212</v>
      </c>
      <c r="V2933" t="s">
        <v>212</v>
      </c>
    </row>
    <row r="2934" spans="1:22" x14ac:dyDescent="0.2">
      <c r="A2934" t="s">
        <v>11251</v>
      </c>
      <c r="B2934">
        <v>34.125999999999998</v>
      </c>
      <c r="C2934">
        <v>139.262</v>
      </c>
      <c r="D2934">
        <v>10</v>
      </c>
      <c r="E2934">
        <v>4.5</v>
      </c>
      <c r="F2934" t="s">
        <v>211</v>
      </c>
      <c r="G2934">
        <v>27</v>
      </c>
      <c r="J2934">
        <v>0.84</v>
      </c>
      <c r="K2934" t="s">
        <v>212</v>
      </c>
      <c r="L2934" t="s">
        <v>11252</v>
      </c>
      <c r="M2934" t="s">
        <v>11253</v>
      </c>
      <c r="N2934" t="s">
        <v>10852</v>
      </c>
      <c r="O2934" t="s">
        <v>28</v>
      </c>
      <c r="S2934">
        <v>7</v>
      </c>
      <c r="T2934" t="s">
        <v>29</v>
      </c>
      <c r="U2934" t="s">
        <v>212</v>
      </c>
      <c r="V2934" t="s">
        <v>212</v>
      </c>
    </row>
    <row r="2935" spans="1:22" x14ac:dyDescent="0.2">
      <c r="A2935" t="s">
        <v>11254</v>
      </c>
      <c r="B2935">
        <v>34.238999999999997</v>
      </c>
      <c r="C2935">
        <v>139.11500000000001</v>
      </c>
      <c r="D2935">
        <v>10</v>
      </c>
      <c r="E2935">
        <v>4.7</v>
      </c>
      <c r="F2935" t="s">
        <v>211</v>
      </c>
      <c r="G2935">
        <v>58</v>
      </c>
      <c r="J2935">
        <v>1.06</v>
      </c>
      <c r="K2935" t="s">
        <v>212</v>
      </c>
      <c r="L2935" t="s">
        <v>11255</v>
      </c>
      <c r="M2935" t="s">
        <v>11256</v>
      </c>
      <c r="N2935" t="s">
        <v>7874</v>
      </c>
      <c r="O2935" t="s">
        <v>28</v>
      </c>
      <c r="S2935">
        <v>18</v>
      </c>
      <c r="T2935" t="s">
        <v>29</v>
      </c>
      <c r="U2935" t="s">
        <v>212</v>
      </c>
      <c r="V2935" t="s">
        <v>212</v>
      </c>
    </row>
    <row r="2936" spans="1:22" x14ac:dyDescent="0.2">
      <c r="A2936" t="s">
        <v>11257</v>
      </c>
      <c r="B2936">
        <v>34.218000000000004</v>
      </c>
      <c r="C2936">
        <v>139.125</v>
      </c>
      <c r="D2936">
        <v>10</v>
      </c>
      <c r="E2936">
        <v>4.5999999999999996</v>
      </c>
      <c r="F2936" t="s">
        <v>211</v>
      </c>
      <c r="G2936">
        <v>33</v>
      </c>
      <c r="J2936">
        <v>0.94</v>
      </c>
      <c r="K2936" t="s">
        <v>212</v>
      </c>
      <c r="L2936" t="s">
        <v>11258</v>
      </c>
      <c r="M2936" t="s">
        <v>11259</v>
      </c>
      <c r="N2936" t="s">
        <v>10825</v>
      </c>
      <c r="O2936" t="s">
        <v>28</v>
      </c>
      <c r="S2936">
        <v>12</v>
      </c>
      <c r="T2936" t="s">
        <v>29</v>
      </c>
      <c r="U2936" t="s">
        <v>212</v>
      </c>
      <c r="V2936" t="s">
        <v>212</v>
      </c>
    </row>
    <row r="2937" spans="1:22" x14ac:dyDescent="0.2">
      <c r="A2937" t="s">
        <v>11260</v>
      </c>
      <c r="B2937">
        <v>34.128999999999998</v>
      </c>
      <c r="C2937">
        <v>139.351</v>
      </c>
      <c r="D2937">
        <v>10</v>
      </c>
      <c r="E2937">
        <v>4.5999999999999996</v>
      </c>
      <c r="F2937" t="s">
        <v>211</v>
      </c>
      <c r="G2937">
        <v>23</v>
      </c>
      <c r="J2937">
        <v>0.81</v>
      </c>
      <c r="K2937" t="s">
        <v>212</v>
      </c>
      <c r="L2937" t="s">
        <v>11261</v>
      </c>
      <c r="M2937" t="s">
        <v>11262</v>
      </c>
      <c r="N2937" t="s">
        <v>9173</v>
      </c>
      <c r="O2937" t="s">
        <v>28</v>
      </c>
      <c r="S2937">
        <v>6</v>
      </c>
      <c r="T2937" t="s">
        <v>29</v>
      </c>
      <c r="U2937" t="s">
        <v>212</v>
      </c>
      <c r="V2937" t="s">
        <v>212</v>
      </c>
    </row>
    <row r="2938" spans="1:22" x14ac:dyDescent="0.2">
      <c r="A2938" t="s">
        <v>11263</v>
      </c>
      <c r="B2938">
        <v>38.811999999999998</v>
      </c>
      <c r="C2938">
        <v>143.065</v>
      </c>
      <c r="D2938">
        <v>33</v>
      </c>
      <c r="E2938">
        <v>5.4</v>
      </c>
      <c r="F2938" t="s">
        <v>9281</v>
      </c>
      <c r="G2938">
        <v>192</v>
      </c>
      <c r="J2938">
        <v>0.78</v>
      </c>
      <c r="K2938" t="s">
        <v>212</v>
      </c>
      <c r="L2938" t="s">
        <v>11264</v>
      </c>
      <c r="M2938" t="s">
        <v>11265</v>
      </c>
      <c r="N2938" t="s">
        <v>11266</v>
      </c>
      <c r="O2938" t="s">
        <v>28</v>
      </c>
      <c r="T2938" t="s">
        <v>29</v>
      </c>
      <c r="U2938" t="s">
        <v>212</v>
      </c>
      <c r="V2938" t="s">
        <v>4468</v>
      </c>
    </row>
    <row r="2939" spans="1:22" x14ac:dyDescent="0.2">
      <c r="A2939" t="s">
        <v>11267</v>
      </c>
      <c r="B2939">
        <v>34.173999999999999</v>
      </c>
      <c r="C2939">
        <v>139.12899999999999</v>
      </c>
      <c r="D2939">
        <v>10</v>
      </c>
      <c r="E2939">
        <v>5.2</v>
      </c>
      <c r="F2939" t="s">
        <v>211</v>
      </c>
      <c r="G2939">
        <v>114</v>
      </c>
      <c r="J2939">
        <v>0.93</v>
      </c>
      <c r="K2939" t="s">
        <v>212</v>
      </c>
      <c r="L2939" t="s">
        <v>11268</v>
      </c>
      <c r="M2939" t="s">
        <v>11269</v>
      </c>
      <c r="N2939" t="s">
        <v>7496</v>
      </c>
      <c r="O2939" t="s">
        <v>28</v>
      </c>
      <c r="S2939">
        <v>40</v>
      </c>
      <c r="T2939" t="s">
        <v>29</v>
      </c>
      <c r="U2939" t="s">
        <v>212</v>
      </c>
      <c r="V2939" t="s">
        <v>212</v>
      </c>
    </row>
    <row r="2940" spans="1:22" x14ac:dyDescent="0.2">
      <c r="A2940" t="s">
        <v>11270</v>
      </c>
      <c r="B2940">
        <v>34.11</v>
      </c>
      <c r="C2940">
        <v>139.25399999999999</v>
      </c>
      <c r="D2940">
        <v>10</v>
      </c>
      <c r="E2940">
        <v>5.4</v>
      </c>
      <c r="F2940" t="s">
        <v>9281</v>
      </c>
      <c r="G2940">
        <v>165</v>
      </c>
      <c r="J2940">
        <v>0.88</v>
      </c>
      <c r="K2940" t="s">
        <v>212</v>
      </c>
      <c r="L2940" t="s">
        <v>11271</v>
      </c>
      <c r="M2940" t="s">
        <v>11272</v>
      </c>
      <c r="N2940" t="s">
        <v>7159</v>
      </c>
      <c r="O2940" t="s">
        <v>28</v>
      </c>
      <c r="T2940" t="s">
        <v>29</v>
      </c>
      <c r="U2940" t="s">
        <v>212</v>
      </c>
      <c r="V2940" t="s">
        <v>4468</v>
      </c>
    </row>
    <row r="2941" spans="1:22" x14ac:dyDescent="0.2">
      <c r="A2941" t="s">
        <v>11273</v>
      </c>
      <c r="B2941">
        <v>34.107999999999997</v>
      </c>
      <c r="C2941">
        <v>139.26400000000001</v>
      </c>
      <c r="D2941">
        <v>10</v>
      </c>
      <c r="E2941">
        <v>4.5</v>
      </c>
      <c r="F2941" t="s">
        <v>211</v>
      </c>
      <c r="G2941">
        <v>31</v>
      </c>
      <c r="J2941">
        <v>1.17</v>
      </c>
      <c r="K2941" t="s">
        <v>212</v>
      </c>
      <c r="L2941" t="s">
        <v>11274</v>
      </c>
      <c r="M2941" t="s">
        <v>11275</v>
      </c>
      <c r="N2941" t="s">
        <v>10310</v>
      </c>
      <c r="O2941" t="s">
        <v>28</v>
      </c>
      <c r="S2941">
        <v>10</v>
      </c>
      <c r="T2941" t="s">
        <v>29</v>
      </c>
      <c r="U2941" t="s">
        <v>212</v>
      </c>
      <c r="V2941" t="s">
        <v>212</v>
      </c>
    </row>
    <row r="2942" spans="1:22" x14ac:dyDescent="0.2">
      <c r="A2942" t="s">
        <v>11276</v>
      </c>
      <c r="B2942">
        <v>34.091000000000001</v>
      </c>
      <c r="C2942">
        <v>139.393</v>
      </c>
      <c r="D2942">
        <v>10</v>
      </c>
      <c r="E2942">
        <v>4.5</v>
      </c>
      <c r="F2942" t="s">
        <v>211</v>
      </c>
      <c r="G2942">
        <v>24</v>
      </c>
      <c r="J2942">
        <v>1.45</v>
      </c>
      <c r="K2942" t="s">
        <v>212</v>
      </c>
      <c r="L2942" t="s">
        <v>11277</v>
      </c>
      <c r="M2942" t="s">
        <v>11278</v>
      </c>
      <c r="N2942" t="s">
        <v>10790</v>
      </c>
      <c r="O2942" t="s">
        <v>28</v>
      </c>
      <c r="S2942">
        <v>7</v>
      </c>
      <c r="T2942" t="s">
        <v>29</v>
      </c>
      <c r="U2942" t="s">
        <v>212</v>
      </c>
      <c r="V2942" t="s">
        <v>212</v>
      </c>
    </row>
    <row r="2943" spans="1:22" x14ac:dyDescent="0.2">
      <c r="A2943" t="s">
        <v>11279</v>
      </c>
      <c r="B2943">
        <v>33.942</v>
      </c>
      <c r="C2943">
        <v>139.00800000000001</v>
      </c>
      <c r="D2943">
        <v>10</v>
      </c>
      <c r="E2943">
        <v>4.7</v>
      </c>
      <c r="F2943" t="s">
        <v>211</v>
      </c>
      <c r="G2943">
        <v>67</v>
      </c>
      <c r="J2943">
        <v>1.19</v>
      </c>
      <c r="K2943" t="s">
        <v>212</v>
      </c>
      <c r="L2943" t="s">
        <v>11280</v>
      </c>
      <c r="M2943" t="s">
        <v>11281</v>
      </c>
      <c r="N2943" t="s">
        <v>2691</v>
      </c>
      <c r="O2943" t="s">
        <v>28</v>
      </c>
      <c r="S2943">
        <v>35</v>
      </c>
      <c r="T2943" t="s">
        <v>29</v>
      </c>
      <c r="U2943" t="s">
        <v>212</v>
      </c>
      <c r="V2943" t="s">
        <v>212</v>
      </c>
    </row>
    <row r="2944" spans="1:22" x14ac:dyDescent="0.2">
      <c r="A2944" t="s">
        <v>11282</v>
      </c>
      <c r="B2944">
        <v>33.985999999999997</v>
      </c>
      <c r="C2944">
        <v>139.18199999999999</v>
      </c>
      <c r="D2944">
        <v>10</v>
      </c>
      <c r="E2944">
        <v>4.5</v>
      </c>
      <c r="F2944" t="s">
        <v>211</v>
      </c>
      <c r="G2944">
        <v>20</v>
      </c>
      <c r="J2944">
        <v>1.08</v>
      </c>
      <c r="K2944" t="s">
        <v>212</v>
      </c>
      <c r="L2944" t="s">
        <v>11283</v>
      </c>
      <c r="M2944" t="s">
        <v>11284</v>
      </c>
      <c r="N2944" t="s">
        <v>10767</v>
      </c>
      <c r="O2944" t="s">
        <v>28</v>
      </c>
      <c r="S2944">
        <v>7</v>
      </c>
      <c r="T2944" t="s">
        <v>29</v>
      </c>
      <c r="U2944" t="s">
        <v>212</v>
      </c>
      <c r="V2944" t="s">
        <v>212</v>
      </c>
    </row>
    <row r="2945" spans="1:22" x14ac:dyDescent="0.2">
      <c r="A2945" t="s">
        <v>11285</v>
      </c>
      <c r="B2945">
        <v>34.008000000000003</v>
      </c>
      <c r="C2945">
        <v>138.98599999999999</v>
      </c>
      <c r="D2945">
        <v>10</v>
      </c>
      <c r="E2945">
        <v>5.0999999999999996</v>
      </c>
      <c r="F2945" t="s">
        <v>439</v>
      </c>
      <c r="G2945">
        <v>65</v>
      </c>
      <c r="J2945">
        <v>1.1399999999999999</v>
      </c>
      <c r="K2945" t="s">
        <v>212</v>
      </c>
      <c r="L2945" t="s">
        <v>11286</v>
      </c>
      <c r="M2945" t="s">
        <v>11287</v>
      </c>
      <c r="N2945" t="s">
        <v>11288</v>
      </c>
      <c r="O2945" t="s">
        <v>28</v>
      </c>
      <c r="S2945">
        <v>2</v>
      </c>
      <c r="T2945" t="s">
        <v>29</v>
      </c>
      <c r="U2945" t="s">
        <v>212</v>
      </c>
      <c r="V2945" t="s">
        <v>212</v>
      </c>
    </row>
    <row r="2946" spans="1:22" x14ac:dyDescent="0.2">
      <c r="A2946" t="s">
        <v>11289</v>
      </c>
      <c r="B2946">
        <v>34.030999999999999</v>
      </c>
      <c r="C2946">
        <v>139.26900000000001</v>
      </c>
      <c r="D2946">
        <v>10</v>
      </c>
      <c r="E2946">
        <v>5.3</v>
      </c>
      <c r="F2946" t="s">
        <v>9281</v>
      </c>
      <c r="G2946">
        <v>97</v>
      </c>
      <c r="J2946">
        <v>1.24</v>
      </c>
      <c r="K2946" t="s">
        <v>212</v>
      </c>
      <c r="L2946" t="s">
        <v>11290</v>
      </c>
      <c r="M2946" t="s">
        <v>11291</v>
      </c>
      <c r="N2946" t="s">
        <v>10720</v>
      </c>
      <c r="O2946" t="s">
        <v>28</v>
      </c>
      <c r="T2946" t="s">
        <v>29</v>
      </c>
      <c r="U2946" t="s">
        <v>212</v>
      </c>
      <c r="V2946" t="s">
        <v>4468</v>
      </c>
    </row>
    <row r="2947" spans="1:22" x14ac:dyDescent="0.2">
      <c r="A2947" t="s">
        <v>11292</v>
      </c>
      <c r="B2947">
        <v>34.07</v>
      </c>
      <c r="C2947">
        <v>139.31200000000001</v>
      </c>
      <c r="D2947">
        <v>10</v>
      </c>
      <c r="E2947">
        <v>4.7</v>
      </c>
      <c r="F2947" t="s">
        <v>211</v>
      </c>
      <c r="G2947">
        <v>34</v>
      </c>
      <c r="J2947">
        <v>0.93</v>
      </c>
      <c r="K2947" t="s">
        <v>212</v>
      </c>
      <c r="L2947" t="s">
        <v>11293</v>
      </c>
      <c r="M2947" t="s">
        <v>11294</v>
      </c>
      <c r="N2947" t="s">
        <v>8844</v>
      </c>
      <c r="O2947" t="s">
        <v>28</v>
      </c>
      <c r="S2947">
        <v>10</v>
      </c>
      <c r="T2947" t="s">
        <v>29</v>
      </c>
      <c r="U2947" t="s">
        <v>212</v>
      </c>
      <c r="V2947" t="s">
        <v>212</v>
      </c>
    </row>
    <row r="2948" spans="1:22" x14ac:dyDescent="0.2">
      <c r="A2948" t="s">
        <v>11295</v>
      </c>
      <c r="B2948">
        <v>34.152999999999999</v>
      </c>
      <c r="C2948">
        <v>139.154</v>
      </c>
      <c r="D2948">
        <v>10</v>
      </c>
      <c r="E2948">
        <v>4.5</v>
      </c>
      <c r="F2948" t="s">
        <v>211</v>
      </c>
      <c r="G2948">
        <v>51</v>
      </c>
      <c r="J2948">
        <v>0.99</v>
      </c>
      <c r="K2948" t="s">
        <v>212</v>
      </c>
      <c r="L2948" t="s">
        <v>11296</v>
      </c>
      <c r="M2948" t="s">
        <v>11297</v>
      </c>
      <c r="N2948" t="s">
        <v>10306</v>
      </c>
      <c r="O2948" t="s">
        <v>28</v>
      </c>
      <c r="S2948">
        <v>21</v>
      </c>
      <c r="T2948" t="s">
        <v>29</v>
      </c>
      <c r="U2948" t="s">
        <v>212</v>
      </c>
      <c r="V2948" t="s">
        <v>212</v>
      </c>
    </row>
    <row r="2949" spans="1:22" x14ac:dyDescent="0.2">
      <c r="A2949" t="s">
        <v>11298</v>
      </c>
      <c r="B2949">
        <v>33.978000000000002</v>
      </c>
      <c r="C2949">
        <v>139.4</v>
      </c>
      <c r="D2949">
        <v>10</v>
      </c>
      <c r="E2949">
        <v>4.5999999999999996</v>
      </c>
      <c r="F2949" t="s">
        <v>211</v>
      </c>
      <c r="G2949">
        <v>39</v>
      </c>
      <c r="J2949">
        <v>0.94</v>
      </c>
      <c r="K2949" t="s">
        <v>212</v>
      </c>
      <c r="L2949" t="s">
        <v>11299</v>
      </c>
      <c r="M2949" t="s">
        <v>11300</v>
      </c>
      <c r="N2949" t="s">
        <v>10763</v>
      </c>
      <c r="O2949" t="s">
        <v>28</v>
      </c>
      <c r="S2949">
        <v>14</v>
      </c>
      <c r="T2949" t="s">
        <v>29</v>
      </c>
      <c r="U2949" t="s">
        <v>212</v>
      </c>
      <c r="V2949" t="s">
        <v>212</v>
      </c>
    </row>
    <row r="2950" spans="1:22" x14ac:dyDescent="0.2">
      <c r="A2950" t="s">
        <v>11301</v>
      </c>
      <c r="B2950">
        <v>34.168999999999997</v>
      </c>
      <c r="C2950">
        <v>139.20500000000001</v>
      </c>
      <c r="D2950">
        <v>10</v>
      </c>
      <c r="E2950">
        <v>4.8</v>
      </c>
      <c r="F2950" t="s">
        <v>211</v>
      </c>
      <c r="G2950">
        <v>77</v>
      </c>
      <c r="J2950">
        <v>1.26</v>
      </c>
      <c r="K2950" t="s">
        <v>212</v>
      </c>
      <c r="L2950" t="s">
        <v>11302</v>
      </c>
      <c r="M2950" t="s">
        <v>11303</v>
      </c>
      <c r="N2950" t="s">
        <v>10306</v>
      </c>
      <c r="O2950" t="s">
        <v>28</v>
      </c>
      <c r="S2950">
        <v>35</v>
      </c>
      <c r="T2950" t="s">
        <v>29</v>
      </c>
      <c r="U2950" t="s">
        <v>212</v>
      </c>
      <c r="V2950" t="s">
        <v>212</v>
      </c>
    </row>
    <row r="2951" spans="1:22" x14ac:dyDescent="0.2">
      <c r="A2951" t="s">
        <v>11304</v>
      </c>
      <c r="B2951">
        <v>34.021000000000001</v>
      </c>
      <c r="C2951">
        <v>139.15899999999999</v>
      </c>
      <c r="D2951">
        <v>10</v>
      </c>
      <c r="E2951">
        <v>4.5</v>
      </c>
      <c r="F2951" t="s">
        <v>211</v>
      </c>
      <c r="G2951">
        <v>13</v>
      </c>
      <c r="J2951">
        <v>1.62</v>
      </c>
      <c r="K2951" t="s">
        <v>212</v>
      </c>
      <c r="L2951" t="s">
        <v>11305</v>
      </c>
      <c r="M2951" t="s">
        <v>11306</v>
      </c>
      <c r="N2951" t="s">
        <v>8844</v>
      </c>
      <c r="O2951" t="s">
        <v>28</v>
      </c>
      <c r="S2951">
        <v>3</v>
      </c>
      <c r="T2951" t="s">
        <v>29</v>
      </c>
      <c r="U2951" t="s">
        <v>212</v>
      </c>
      <c r="V2951" t="s">
        <v>212</v>
      </c>
    </row>
    <row r="2952" spans="1:22" x14ac:dyDescent="0.2">
      <c r="A2952" t="s">
        <v>11307</v>
      </c>
      <c r="B2952">
        <v>36.51</v>
      </c>
      <c r="C2952">
        <v>140.983</v>
      </c>
      <c r="D2952">
        <v>47.1</v>
      </c>
      <c r="E2952">
        <v>6</v>
      </c>
      <c r="F2952" t="s">
        <v>9281</v>
      </c>
      <c r="G2952">
        <v>480</v>
      </c>
      <c r="J2952">
        <v>0.68</v>
      </c>
      <c r="K2952" t="s">
        <v>212</v>
      </c>
      <c r="L2952" t="s">
        <v>11308</v>
      </c>
      <c r="M2952" t="s">
        <v>11309</v>
      </c>
      <c r="N2952" t="s">
        <v>11310</v>
      </c>
      <c r="O2952" t="s">
        <v>28</v>
      </c>
      <c r="T2952" t="s">
        <v>29</v>
      </c>
      <c r="U2952" t="s">
        <v>212</v>
      </c>
      <c r="V2952" t="s">
        <v>4468</v>
      </c>
    </row>
    <row r="2953" spans="1:22" x14ac:dyDescent="0.2">
      <c r="A2953" t="s">
        <v>11311</v>
      </c>
      <c r="B2953">
        <v>34.037999999999997</v>
      </c>
      <c r="C2953">
        <v>139.24799999999999</v>
      </c>
      <c r="D2953">
        <v>10</v>
      </c>
      <c r="E2953">
        <v>4.5</v>
      </c>
      <c r="F2953" t="s">
        <v>211</v>
      </c>
      <c r="G2953">
        <v>21</v>
      </c>
      <c r="J2953">
        <v>1.53</v>
      </c>
      <c r="K2953" t="s">
        <v>212</v>
      </c>
      <c r="L2953" t="s">
        <v>11312</v>
      </c>
      <c r="M2953" t="s">
        <v>11313</v>
      </c>
      <c r="N2953" t="s">
        <v>10790</v>
      </c>
      <c r="O2953" t="s">
        <v>28</v>
      </c>
      <c r="S2953">
        <v>4</v>
      </c>
      <c r="T2953" t="s">
        <v>29</v>
      </c>
      <c r="U2953" t="s">
        <v>212</v>
      </c>
      <c r="V2953" t="s">
        <v>212</v>
      </c>
    </row>
    <row r="2954" spans="1:22" x14ac:dyDescent="0.2">
      <c r="A2954" t="s">
        <v>11314</v>
      </c>
      <c r="B2954">
        <v>35.180999999999997</v>
      </c>
      <c r="C2954">
        <v>141.066</v>
      </c>
      <c r="D2954">
        <v>52.4</v>
      </c>
      <c r="E2954">
        <v>5.7</v>
      </c>
      <c r="F2954" t="s">
        <v>9281</v>
      </c>
      <c r="G2954">
        <v>333</v>
      </c>
      <c r="J2954">
        <v>0.78</v>
      </c>
      <c r="K2954" t="s">
        <v>212</v>
      </c>
      <c r="L2954" t="s">
        <v>11315</v>
      </c>
      <c r="M2954" t="s">
        <v>11316</v>
      </c>
      <c r="N2954" t="s">
        <v>11317</v>
      </c>
      <c r="O2954" t="s">
        <v>28</v>
      </c>
      <c r="T2954" t="s">
        <v>29</v>
      </c>
      <c r="U2954" t="s">
        <v>212</v>
      </c>
      <c r="V2954" t="s">
        <v>4468</v>
      </c>
    </row>
    <row r="2955" spans="1:22" x14ac:dyDescent="0.2">
      <c r="A2955" t="s">
        <v>11318</v>
      </c>
      <c r="B2955">
        <v>34.183999999999997</v>
      </c>
      <c r="C2955">
        <v>139.14599999999999</v>
      </c>
      <c r="D2955">
        <v>10</v>
      </c>
      <c r="E2955">
        <v>4.8</v>
      </c>
      <c r="F2955" t="s">
        <v>211</v>
      </c>
      <c r="G2955">
        <v>82</v>
      </c>
      <c r="J2955">
        <v>1.21</v>
      </c>
      <c r="K2955" t="s">
        <v>212</v>
      </c>
      <c r="L2955" t="s">
        <v>11319</v>
      </c>
      <c r="M2955" t="s">
        <v>11320</v>
      </c>
      <c r="N2955" t="s">
        <v>9503</v>
      </c>
      <c r="O2955" t="s">
        <v>28</v>
      </c>
      <c r="S2955">
        <v>38</v>
      </c>
      <c r="T2955" t="s">
        <v>29</v>
      </c>
      <c r="U2955" t="s">
        <v>212</v>
      </c>
      <c r="V2955" t="s">
        <v>212</v>
      </c>
    </row>
    <row r="2956" spans="1:22" x14ac:dyDescent="0.2">
      <c r="A2956" t="s">
        <v>11321</v>
      </c>
      <c r="B2956">
        <v>34.045999999999999</v>
      </c>
      <c r="C2956">
        <v>139.21199999999999</v>
      </c>
      <c r="D2956">
        <v>10</v>
      </c>
      <c r="E2956">
        <v>4.5</v>
      </c>
      <c r="F2956" t="s">
        <v>211</v>
      </c>
      <c r="G2956">
        <v>16</v>
      </c>
      <c r="J2956">
        <v>1.1299999999999999</v>
      </c>
      <c r="K2956" t="s">
        <v>212</v>
      </c>
      <c r="L2956" t="s">
        <v>11322</v>
      </c>
      <c r="M2956" t="s">
        <v>11323</v>
      </c>
      <c r="N2956" t="s">
        <v>10976</v>
      </c>
      <c r="O2956" t="s">
        <v>28</v>
      </c>
      <c r="S2956">
        <v>1</v>
      </c>
      <c r="T2956" t="s">
        <v>29</v>
      </c>
      <c r="U2956" t="s">
        <v>212</v>
      </c>
      <c r="V2956" t="s">
        <v>212</v>
      </c>
    </row>
    <row r="2957" spans="1:22" x14ac:dyDescent="0.2">
      <c r="A2957" t="s">
        <v>11324</v>
      </c>
      <c r="B2957">
        <v>34.348999999999997</v>
      </c>
      <c r="C2957">
        <v>138.929</v>
      </c>
      <c r="D2957">
        <v>10</v>
      </c>
      <c r="E2957">
        <v>4.5999999999999996</v>
      </c>
      <c r="F2957" t="s">
        <v>211</v>
      </c>
      <c r="G2957">
        <v>15</v>
      </c>
      <c r="J2957">
        <v>1.1599999999999999</v>
      </c>
      <c r="K2957" t="s">
        <v>212</v>
      </c>
      <c r="L2957" t="s">
        <v>11325</v>
      </c>
      <c r="M2957" t="s">
        <v>11326</v>
      </c>
      <c r="N2957" t="s">
        <v>11327</v>
      </c>
      <c r="O2957" t="s">
        <v>28</v>
      </c>
      <c r="S2957">
        <v>4</v>
      </c>
      <c r="T2957" t="s">
        <v>29</v>
      </c>
      <c r="U2957" t="s">
        <v>212</v>
      </c>
      <c r="V2957" t="s">
        <v>212</v>
      </c>
    </row>
    <row r="2958" spans="1:22" x14ac:dyDescent="0.2">
      <c r="A2958" t="s">
        <v>11328</v>
      </c>
      <c r="B2958">
        <v>34.204999999999998</v>
      </c>
      <c r="C2958">
        <v>139.29400000000001</v>
      </c>
      <c r="D2958">
        <v>10</v>
      </c>
      <c r="E2958">
        <v>4.5999999999999996</v>
      </c>
      <c r="F2958" t="s">
        <v>211</v>
      </c>
      <c r="G2958">
        <v>36</v>
      </c>
      <c r="J2958">
        <v>1.04</v>
      </c>
      <c r="K2958" t="s">
        <v>212</v>
      </c>
      <c r="L2958" t="s">
        <v>11329</v>
      </c>
      <c r="M2958" t="s">
        <v>11330</v>
      </c>
      <c r="N2958" t="s">
        <v>10306</v>
      </c>
      <c r="O2958" t="s">
        <v>28</v>
      </c>
      <c r="S2958">
        <v>10</v>
      </c>
      <c r="T2958" t="s">
        <v>29</v>
      </c>
      <c r="U2958" t="s">
        <v>212</v>
      </c>
      <c r="V2958" t="s">
        <v>212</v>
      </c>
    </row>
    <row r="2959" spans="1:22" x14ac:dyDescent="0.2">
      <c r="A2959" t="s">
        <v>11331</v>
      </c>
      <c r="B2959">
        <v>34.103000000000002</v>
      </c>
      <c r="C2959">
        <v>139.09</v>
      </c>
      <c r="D2959">
        <v>10</v>
      </c>
      <c r="E2959">
        <v>4.5999999999999996</v>
      </c>
      <c r="F2959" t="s">
        <v>211</v>
      </c>
      <c r="G2959">
        <v>45</v>
      </c>
      <c r="J2959">
        <v>1.44</v>
      </c>
      <c r="K2959" t="s">
        <v>212</v>
      </c>
      <c r="L2959" t="s">
        <v>11332</v>
      </c>
      <c r="M2959" t="s">
        <v>11333</v>
      </c>
      <c r="N2959" t="s">
        <v>10894</v>
      </c>
      <c r="O2959" t="s">
        <v>28</v>
      </c>
      <c r="S2959">
        <v>17</v>
      </c>
      <c r="T2959" t="s">
        <v>29</v>
      </c>
      <c r="U2959" t="s">
        <v>212</v>
      </c>
      <c r="V2959" t="s">
        <v>212</v>
      </c>
    </row>
    <row r="2960" spans="1:22" x14ac:dyDescent="0.2">
      <c r="A2960" t="s">
        <v>11334</v>
      </c>
      <c r="B2960">
        <v>34.171999999999997</v>
      </c>
      <c r="C2960">
        <v>139.31899999999999</v>
      </c>
      <c r="D2960">
        <v>10</v>
      </c>
      <c r="E2960">
        <v>4.5999999999999996</v>
      </c>
      <c r="F2960" t="s">
        <v>211</v>
      </c>
      <c r="G2960">
        <v>22</v>
      </c>
      <c r="J2960">
        <v>1.1499999999999999</v>
      </c>
      <c r="K2960" t="s">
        <v>212</v>
      </c>
      <c r="L2960" t="s">
        <v>11335</v>
      </c>
      <c r="M2960" t="s">
        <v>11336</v>
      </c>
      <c r="N2960" t="s">
        <v>10894</v>
      </c>
      <c r="O2960" t="s">
        <v>28</v>
      </c>
      <c r="S2960">
        <v>1</v>
      </c>
      <c r="T2960" t="s">
        <v>29</v>
      </c>
      <c r="U2960" t="s">
        <v>212</v>
      </c>
      <c r="V2960" t="s">
        <v>212</v>
      </c>
    </row>
    <row r="2961" spans="1:22" x14ac:dyDescent="0.2">
      <c r="A2961" t="s">
        <v>11337</v>
      </c>
      <c r="B2961">
        <v>34.229999999999997</v>
      </c>
      <c r="C2961">
        <v>139.24700000000001</v>
      </c>
      <c r="D2961">
        <v>10</v>
      </c>
      <c r="E2961">
        <v>5.3</v>
      </c>
      <c r="F2961" t="s">
        <v>9281</v>
      </c>
      <c r="G2961">
        <v>119</v>
      </c>
      <c r="J2961">
        <v>0.97</v>
      </c>
      <c r="K2961" t="s">
        <v>212</v>
      </c>
      <c r="L2961" t="s">
        <v>11338</v>
      </c>
      <c r="M2961" t="s">
        <v>11339</v>
      </c>
      <c r="N2961" t="s">
        <v>9496</v>
      </c>
      <c r="O2961" t="s">
        <v>28</v>
      </c>
      <c r="T2961" t="s">
        <v>29</v>
      </c>
      <c r="U2961" t="s">
        <v>212</v>
      </c>
      <c r="V2961" t="s">
        <v>4468</v>
      </c>
    </row>
    <row r="2962" spans="1:22" x14ac:dyDescent="0.2">
      <c r="A2962" t="s">
        <v>11340</v>
      </c>
      <c r="B2962">
        <v>34.182000000000002</v>
      </c>
      <c r="C2962">
        <v>139.322</v>
      </c>
      <c r="D2962">
        <v>10</v>
      </c>
      <c r="E2962">
        <v>4.5999999999999996</v>
      </c>
      <c r="F2962" t="s">
        <v>211</v>
      </c>
      <c r="G2962">
        <v>44</v>
      </c>
      <c r="J2962">
        <v>0.96</v>
      </c>
      <c r="K2962" t="s">
        <v>212</v>
      </c>
      <c r="L2962" t="s">
        <v>11341</v>
      </c>
      <c r="M2962" t="s">
        <v>11342</v>
      </c>
      <c r="N2962" t="s">
        <v>7500</v>
      </c>
      <c r="O2962" t="s">
        <v>28</v>
      </c>
      <c r="S2962">
        <v>16</v>
      </c>
      <c r="T2962" t="s">
        <v>29</v>
      </c>
      <c r="U2962" t="s">
        <v>212</v>
      </c>
      <c r="V2962" t="s">
        <v>212</v>
      </c>
    </row>
    <row r="2963" spans="1:22" x14ac:dyDescent="0.2">
      <c r="A2963" t="s">
        <v>11343</v>
      </c>
      <c r="B2963">
        <v>34.188000000000002</v>
      </c>
      <c r="C2963">
        <v>139.25899999999999</v>
      </c>
      <c r="D2963">
        <v>10</v>
      </c>
      <c r="E2963">
        <v>4.8</v>
      </c>
      <c r="F2963" t="s">
        <v>211</v>
      </c>
      <c r="G2963">
        <v>60</v>
      </c>
      <c r="J2963">
        <v>1.31</v>
      </c>
      <c r="K2963" t="s">
        <v>212</v>
      </c>
      <c r="L2963" t="s">
        <v>11344</v>
      </c>
      <c r="M2963" t="s">
        <v>11345</v>
      </c>
      <c r="N2963" t="s">
        <v>10306</v>
      </c>
      <c r="O2963" t="s">
        <v>28</v>
      </c>
      <c r="S2963">
        <v>25</v>
      </c>
      <c r="T2963" t="s">
        <v>29</v>
      </c>
      <c r="U2963" t="s">
        <v>212</v>
      </c>
      <c r="V2963" t="s">
        <v>212</v>
      </c>
    </row>
    <row r="2964" spans="1:22" x14ac:dyDescent="0.2">
      <c r="A2964" t="s">
        <v>11346</v>
      </c>
      <c r="B2964">
        <v>34.079000000000001</v>
      </c>
      <c r="C2964">
        <v>139.18299999999999</v>
      </c>
      <c r="D2964">
        <v>10</v>
      </c>
      <c r="E2964">
        <v>5.0999999999999996</v>
      </c>
      <c r="F2964" t="s">
        <v>9281</v>
      </c>
      <c r="G2964">
        <v>149</v>
      </c>
      <c r="J2964">
        <v>0.75</v>
      </c>
      <c r="K2964" t="s">
        <v>212</v>
      </c>
      <c r="L2964" t="s">
        <v>11347</v>
      </c>
      <c r="M2964" t="s">
        <v>11348</v>
      </c>
      <c r="N2964" t="s">
        <v>10310</v>
      </c>
      <c r="O2964" t="s">
        <v>28</v>
      </c>
      <c r="T2964" t="s">
        <v>29</v>
      </c>
      <c r="U2964" t="s">
        <v>212</v>
      </c>
      <c r="V2964" t="s">
        <v>4468</v>
      </c>
    </row>
    <row r="2965" spans="1:22" x14ac:dyDescent="0.2">
      <c r="A2965" t="s">
        <v>11349</v>
      </c>
      <c r="B2965">
        <v>34.158000000000001</v>
      </c>
      <c r="C2965">
        <v>139.23699999999999</v>
      </c>
      <c r="D2965">
        <v>10</v>
      </c>
      <c r="E2965">
        <v>4.8</v>
      </c>
      <c r="F2965" t="s">
        <v>211</v>
      </c>
      <c r="G2965">
        <v>100</v>
      </c>
      <c r="J2965">
        <v>1.17</v>
      </c>
      <c r="K2965" t="s">
        <v>212</v>
      </c>
      <c r="L2965" t="s">
        <v>11350</v>
      </c>
      <c r="M2965" t="s">
        <v>11351</v>
      </c>
      <c r="N2965" t="s">
        <v>11060</v>
      </c>
      <c r="O2965" t="s">
        <v>28</v>
      </c>
      <c r="S2965">
        <v>43</v>
      </c>
      <c r="T2965" t="s">
        <v>29</v>
      </c>
      <c r="U2965" t="s">
        <v>212</v>
      </c>
      <c r="V2965" t="s">
        <v>212</v>
      </c>
    </row>
    <row r="2966" spans="1:22" x14ac:dyDescent="0.2">
      <c r="A2966" t="s">
        <v>11352</v>
      </c>
      <c r="B2966">
        <v>34.088000000000001</v>
      </c>
      <c r="C2966">
        <v>139.20400000000001</v>
      </c>
      <c r="D2966">
        <v>10</v>
      </c>
      <c r="E2966">
        <v>4.9000000000000004</v>
      </c>
      <c r="F2966" t="s">
        <v>211</v>
      </c>
      <c r="G2966">
        <v>114</v>
      </c>
      <c r="J2966">
        <v>0.98</v>
      </c>
      <c r="K2966" t="s">
        <v>212</v>
      </c>
      <c r="L2966" t="s">
        <v>11353</v>
      </c>
      <c r="M2966" t="s">
        <v>11354</v>
      </c>
      <c r="N2966" t="s">
        <v>10310</v>
      </c>
      <c r="O2966" t="s">
        <v>28</v>
      </c>
      <c r="S2966">
        <v>46</v>
      </c>
      <c r="T2966" t="s">
        <v>29</v>
      </c>
      <c r="U2966" t="s">
        <v>212</v>
      </c>
      <c r="V2966" t="s">
        <v>212</v>
      </c>
    </row>
    <row r="2967" spans="1:22" x14ac:dyDescent="0.2">
      <c r="A2967" t="s">
        <v>11355</v>
      </c>
      <c r="B2967">
        <v>34.088000000000001</v>
      </c>
      <c r="C2967">
        <v>139.328</v>
      </c>
      <c r="D2967">
        <v>10</v>
      </c>
      <c r="E2967">
        <v>4.5999999999999996</v>
      </c>
      <c r="F2967" t="s">
        <v>211</v>
      </c>
      <c r="G2967">
        <v>33</v>
      </c>
      <c r="J2967">
        <v>1.1100000000000001</v>
      </c>
      <c r="K2967" t="s">
        <v>212</v>
      </c>
      <c r="L2967" t="s">
        <v>11356</v>
      </c>
      <c r="M2967" t="s">
        <v>11357</v>
      </c>
      <c r="N2967" t="s">
        <v>10976</v>
      </c>
      <c r="O2967" t="s">
        <v>28</v>
      </c>
      <c r="S2967">
        <v>10</v>
      </c>
      <c r="T2967" t="s">
        <v>29</v>
      </c>
      <c r="U2967" t="s">
        <v>212</v>
      </c>
      <c r="V2967" t="s">
        <v>212</v>
      </c>
    </row>
    <row r="2968" spans="1:22" x14ac:dyDescent="0.2">
      <c r="A2968" t="s">
        <v>11358</v>
      </c>
      <c r="B2968">
        <v>34.168999999999997</v>
      </c>
      <c r="C2968">
        <v>139.38999999999999</v>
      </c>
      <c r="D2968">
        <v>10</v>
      </c>
      <c r="E2968">
        <v>4.5</v>
      </c>
      <c r="F2968" t="s">
        <v>211</v>
      </c>
      <c r="G2968">
        <v>28</v>
      </c>
      <c r="J2968">
        <v>1.1299999999999999</v>
      </c>
      <c r="K2968" t="s">
        <v>212</v>
      </c>
      <c r="L2968" t="s">
        <v>11359</v>
      </c>
      <c r="M2968" t="s">
        <v>11360</v>
      </c>
      <c r="N2968" t="s">
        <v>11361</v>
      </c>
      <c r="O2968" t="s">
        <v>28</v>
      </c>
      <c r="S2968">
        <v>9</v>
      </c>
      <c r="T2968" t="s">
        <v>29</v>
      </c>
      <c r="U2968" t="s">
        <v>212</v>
      </c>
      <c r="V2968" t="s">
        <v>212</v>
      </c>
    </row>
    <row r="2969" spans="1:22" x14ac:dyDescent="0.2">
      <c r="A2969" t="s">
        <v>11362</v>
      </c>
      <c r="B2969">
        <v>34.402999999999999</v>
      </c>
      <c r="C2969">
        <v>139.08699999999999</v>
      </c>
      <c r="D2969">
        <v>10</v>
      </c>
      <c r="E2969">
        <v>4.7</v>
      </c>
      <c r="F2969" t="s">
        <v>211</v>
      </c>
      <c r="G2969">
        <v>53</v>
      </c>
      <c r="J2969">
        <v>0.82</v>
      </c>
      <c r="K2969" t="s">
        <v>212</v>
      </c>
      <c r="L2969" t="s">
        <v>11363</v>
      </c>
      <c r="M2969" t="s">
        <v>11364</v>
      </c>
      <c r="N2969" t="s">
        <v>11365</v>
      </c>
      <c r="O2969" t="s">
        <v>28</v>
      </c>
      <c r="S2969">
        <v>22</v>
      </c>
      <c r="T2969" t="s">
        <v>29</v>
      </c>
      <c r="U2969" t="s">
        <v>212</v>
      </c>
      <c r="V2969" t="s">
        <v>212</v>
      </c>
    </row>
    <row r="2970" spans="1:22" x14ac:dyDescent="0.2">
      <c r="A2970" t="s">
        <v>11366</v>
      </c>
      <c r="B2970">
        <v>33.950000000000003</v>
      </c>
      <c r="C2970">
        <v>139.26</v>
      </c>
      <c r="D2970">
        <v>10</v>
      </c>
      <c r="E2970">
        <v>4.8</v>
      </c>
      <c r="F2970" t="s">
        <v>211</v>
      </c>
      <c r="G2970">
        <v>13</v>
      </c>
      <c r="J2970">
        <v>0.84</v>
      </c>
      <c r="K2970" t="s">
        <v>212</v>
      </c>
      <c r="L2970" t="s">
        <v>11367</v>
      </c>
      <c r="M2970" t="s">
        <v>11368</v>
      </c>
      <c r="N2970" t="s">
        <v>11369</v>
      </c>
      <c r="O2970" t="s">
        <v>28</v>
      </c>
      <c r="S2970">
        <v>3</v>
      </c>
      <c r="T2970" t="s">
        <v>29</v>
      </c>
      <c r="U2970" t="s">
        <v>212</v>
      </c>
      <c r="V2970" t="s">
        <v>212</v>
      </c>
    </row>
    <row r="2971" spans="1:22" x14ac:dyDescent="0.2">
      <c r="A2971" t="s">
        <v>11370</v>
      </c>
      <c r="B2971">
        <v>34.311</v>
      </c>
      <c r="C2971">
        <v>139.10400000000001</v>
      </c>
      <c r="D2971">
        <v>10</v>
      </c>
      <c r="E2971">
        <v>4.5999999999999996</v>
      </c>
      <c r="F2971" t="s">
        <v>211</v>
      </c>
      <c r="G2971">
        <v>37</v>
      </c>
      <c r="J2971">
        <v>1.2</v>
      </c>
      <c r="K2971" t="s">
        <v>212</v>
      </c>
      <c r="L2971" t="s">
        <v>11371</v>
      </c>
      <c r="M2971" t="s">
        <v>11372</v>
      </c>
      <c r="N2971" t="s">
        <v>11373</v>
      </c>
      <c r="O2971" t="s">
        <v>28</v>
      </c>
      <c r="S2971">
        <v>14</v>
      </c>
      <c r="T2971" t="s">
        <v>29</v>
      </c>
      <c r="U2971" t="s">
        <v>212</v>
      </c>
      <c r="V2971" t="s">
        <v>212</v>
      </c>
    </row>
    <row r="2972" spans="1:22" x14ac:dyDescent="0.2">
      <c r="A2972" t="s">
        <v>11374</v>
      </c>
      <c r="B2972">
        <v>34.185000000000002</v>
      </c>
      <c r="C2972">
        <v>139.261</v>
      </c>
      <c r="D2972">
        <v>10</v>
      </c>
      <c r="E2972">
        <v>5.3</v>
      </c>
      <c r="F2972" t="s">
        <v>9281</v>
      </c>
      <c r="G2972">
        <v>220</v>
      </c>
      <c r="J2972">
        <v>0.92</v>
      </c>
      <c r="K2972" t="s">
        <v>212</v>
      </c>
      <c r="L2972" t="s">
        <v>11375</v>
      </c>
      <c r="M2972" t="s">
        <v>11376</v>
      </c>
      <c r="N2972" t="s">
        <v>10306</v>
      </c>
      <c r="O2972" t="s">
        <v>28</v>
      </c>
      <c r="T2972" t="s">
        <v>29</v>
      </c>
      <c r="U2972" t="s">
        <v>212</v>
      </c>
      <c r="V2972" t="s">
        <v>4468</v>
      </c>
    </row>
    <row r="2973" spans="1:22" x14ac:dyDescent="0.2">
      <c r="A2973" t="s">
        <v>11377</v>
      </c>
      <c r="B2973">
        <v>34.063000000000002</v>
      </c>
      <c r="C2973">
        <v>139.46299999999999</v>
      </c>
      <c r="D2973">
        <v>10</v>
      </c>
      <c r="E2973">
        <v>4.5999999999999996</v>
      </c>
      <c r="F2973" t="s">
        <v>211</v>
      </c>
      <c r="G2973">
        <v>41</v>
      </c>
      <c r="J2973">
        <v>1.07</v>
      </c>
      <c r="K2973" t="s">
        <v>212</v>
      </c>
      <c r="L2973" t="s">
        <v>11378</v>
      </c>
      <c r="M2973" t="s">
        <v>11379</v>
      </c>
      <c r="N2973" t="s">
        <v>11380</v>
      </c>
      <c r="O2973" t="s">
        <v>28</v>
      </c>
      <c r="S2973">
        <v>12</v>
      </c>
      <c r="T2973" t="s">
        <v>29</v>
      </c>
      <c r="U2973" t="s">
        <v>212</v>
      </c>
      <c r="V2973" t="s">
        <v>212</v>
      </c>
    </row>
    <row r="2974" spans="1:22" x14ac:dyDescent="0.2">
      <c r="A2974" t="s">
        <v>11381</v>
      </c>
      <c r="B2974">
        <v>34.125999999999998</v>
      </c>
      <c r="C2974">
        <v>139.11600000000001</v>
      </c>
      <c r="D2974">
        <v>10</v>
      </c>
      <c r="E2974">
        <v>5.6</v>
      </c>
      <c r="F2974" t="s">
        <v>9281</v>
      </c>
      <c r="G2974">
        <v>299</v>
      </c>
      <c r="J2974">
        <v>0.75</v>
      </c>
      <c r="K2974" t="s">
        <v>212</v>
      </c>
      <c r="L2974" t="s">
        <v>11382</v>
      </c>
      <c r="M2974" t="s">
        <v>11383</v>
      </c>
      <c r="N2974" t="s">
        <v>11060</v>
      </c>
      <c r="O2974" t="s">
        <v>28</v>
      </c>
      <c r="T2974" t="s">
        <v>29</v>
      </c>
      <c r="U2974" t="s">
        <v>212</v>
      </c>
      <c r="V2974" t="s">
        <v>4468</v>
      </c>
    </row>
    <row r="2975" spans="1:22" x14ac:dyDescent="0.2">
      <c r="A2975" t="s">
        <v>11384</v>
      </c>
      <c r="B2975">
        <v>34.329000000000001</v>
      </c>
      <c r="C2975">
        <v>139.31</v>
      </c>
      <c r="D2975">
        <v>10</v>
      </c>
      <c r="E2975">
        <v>4.5</v>
      </c>
      <c r="F2975" t="s">
        <v>211</v>
      </c>
      <c r="G2975">
        <v>13</v>
      </c>
      <c r="J2975">
        <v>1.35</v>
      </c>
      <c r="K2975" t="s">
        <v>212</v>
      </c>
      <c r="L2975" t="s">
        <v>11385</v>
      </c>
      <c r="M2975" t="s">
        <v>11386</v>
      </c>
      <c r="N2975" t="s">
        <v>11387</v>
      </c>
      <c r="O2975" t="s">
        <v>28</v>
      </c>
      <c r="S2975">
        <v>3</v>
      </c>
      <c r="T2975" t="s">
        <v>29</v>
      </c>
      <c r="U2975" t="s">
        <v>212</v>
      </c>
      <c r="V2975" t="s">
        <v>212</v>
      </c>
    </row>
    <row r="2976" spans="1:22" x14ac:dyDescent="0.2">
      <c r="A2976" t="s">
        <v>11388</v>
      </c>
      <c r="B2976">
        <v>34.237000000000002</v>
      </c>
      <c r="C2976">
        <v>139.14500000000001</v>
      </c>
      <c r="D2976">
        <v>10</v>
      </c>
      <c r="E2976">
        <v>4.9000000000000004</v>
      </c>
      <c r="F2976" t="s">
        <v>211</v>
      </c>
      <c r="G2976">
        <v>115</v>
      </c>
      <c r="J2976">
        <v>0.98</v>
      </c>
      <c r="K2976" t="s">
        <v>212</v>
      </c>
      <c r="L2976" t="s">
        <v>11389</v>
      </c>
      <c r="M2976" t="s">
        <v>11390</v>
      </c>
      <c r="N2976" t="s">
        <v>9484</v>
      </c>
      <c r="O2976" t="s">
        <v>28</v>
      </c>
      <c r="S2976">
        <v>45</v>
      </c>
      <c r="T2976" t="s">
        <v>29</v>
      </c>
      <c r="U2976" t="s">
        <v>212</v>
      </c>
      <c r="V2976" t="s">
        <v>212</v>
      </c>
    </row>
    <row r="2977" spans="1:22" x14ac:dyDescent="0.2">
      <c r="A2977" t="s">
        <v>11391</v>
      </c>
      <c r="B2977">
        <v>34.063000000000002</v>
      </c>
      <c r="C2977">
        <v>138.93600000000001</v>
      </c>
      <c r="D2977">
        <v>10</v>
      </c>
      <c r="E2977">
        <v>4.5999999999999996</v>
      </c>
      <c r="F2977" t="s">
        <v>211</v>
      </c>
      <c r="G2977">
        <v>34</v>
      </c>
      <c r="J2977">
        <v>1.43</v>
      </c>
      <c r="K2977" t="s">
        <v>212</v>
      </c>
      <c r="L2977" t="s">
        <v>11392</v>
      </c>
      <c r="M2977" t="s">
        <v>11393</v>
      </c>
      <c r="N2977" t="s">
        <v>9169</v>
      </c>
      <c r="O2977" t="s">
        <v>28</v>
      </c>
      <c r="S2977">
        <v>2</v>
      </c>
      <c r="T2977" t="s">
        <v>29</v>
      </c>
      <c r="U2977" t="s">
        <v>212</v>
      </c>
      <c r="V2977" t="s">
        <v>212</v>
      </c>
    </row>
    <row r="2978" spans="1:22" x14ac:dyDescent="0.2">
      <c r="A2978" t="s">
        <v>11394</v>
      </c>
      <c r="B2978">
        <v>34.119</v>
      </c>
      <c r="C2978">
        <v>139.327</v>
      </c>
      <c r="D2978">
        <v>10</v>
      </c>
      <c r="E2978">
        <v>5.0999999999999996</v>
      </c>
      <c r="F2978" t="s">
        <v>211</v>
      </c>
      <c r="G2978">
        <v>108</v>
      </c>
      <c r="J2978">
        <v>1.18</v>
      </c>
      <c r="K2978" t="s">
        <v>212</v>
      </c>
      <c r="L2978" t="s">
        <v>11395</v>
      </c>
      <c r="M2978" t="s">
        <v>11396</v>
      </c>
      <c r="N2978" t="s">
        <v>9173</v>
      </c>
      <c r="O2978" t="s">
        <v>28</v>
      </c>
      <c r="S2978">
        <v>57</v>
      </c>
      <c r="T2978" t="s">
        <v>29</v>
      </c>
      <c r="U2978" t="s">
        <v>212</v>
      </c>
      <c r="V2978" t="s">
        <v>212</v>
      </c>
    </row>
    <row r="2979" spans="1:22" x14ac:dyDescent="0.2">
      <c r="A2979" t="s">
        <v>11397</v>
      </c>
      <c r="B2979">
        <v>34.106000000000002</v>
      </c>
      <c r="C2979">
        <v>139.45400000000001</v>
      </c>
      <c r="D2979">
        <v>10</v>
      </c>
      <c r="E2979">
        <v>4.7</v>
      </c>
      <c r="F2979" t="s">
        <v>211</v>
      </c>
      <c r="G2979">
        <v>32</v>
      </c>
      <c r="J2979">
        <v>1.45</v>
      </c>
      <c r="K2979" t="s">
        <v>212</v>
      </c>
      <c r="L2979" t="s">
        <v>11398</v>
      </c>
      <c r="M2979" t="s">
        <v>11399</v>
      </c>
      <c r="N2979" t="s">
        <v>11400</v>
      </c>
      <c r="O2979" t="s">
        <v>28</v>
      </c>
      <c r="S2979">
        <v>1</v>
      </c>
      <c r="T2979" t="s">
        <v>29</v>
      </c>
      <c r="U2979" t="s">
        <v>212</v>
      </c>
      <c r="V2979" t="s">
        <v>212</v>
      </c>
    </row>
    <row r="2980" spans="1:22" x14ac:dyDescent="0.2">
      <c r="A2980" t="s">
        <v>11401</v>
      </c>
      <c r="B2980">
        <v>34.218000000000004</v>
      </c>
      <c r="C2980">
        <v>139.27699999999999</v>
      </c>
      <c r="D2980">
        <v>10</v>
      </c>
      <c r="E2980">
        <v>5.0999999999999996</v>
      </c>
      <c r="F2980" t="s">
        <v>9281</v>
      </c>
      <c r="G2980">
        <v>124</v>
      </c>
      <c r="J2980">
        <v>1.08</v>
      </c>
      <c r="K2980" t="s">
        <v>212</v>
      </c>
      <c r="L2980" t="s">
        <v>11402</v>
      </c>
      <c r="M2980" t="s">
        <v>11403</v>
      </c>
      <c r="N2980" t="s">
        <v>8455</v>
      </c>
      <c r="O2980" t="s">
        <v>28</v>
      </c>
      <c r="T2980" t="s">
        <v>29</v>
      </c>
      <c r="U2980" t="s">
        <v>212</v>
      </c>
      <c r="V2980" t="s">
        <v>4468</v>
      </c>
    </row>
    <row r="2981" spans="1:22" x14ac:dyDescent="0.2">
      <c r="A2981" t="s">
        <v>11404</v>
      </c>
      <c r="B2981">
        <v>34.182000000000002</v>
      </c>
      <c r="C2981">
        <v>139.33799999999999</v>
      </c>
      <c r="D2981">
        <v>10</v>
      </c>
      <c r="E2981">
        <v>5</v>
      </c>
      <c r="F2981" t="s">
        <v>211</v>
      </c>
      <c r="G2981">
        <v>118</v>
      </c>
      <c r="J2981">
        <v>1.1100000000000001</v>
      </c>
      <c r="K2981" t="s">
        <v>212</v>
      </c>
      <c r="L2981" t="s">
        <v>11405</v>
      </c>
      <c r="M2981" t="s">
        <v>11406</v>
      </c>
      <c r="N2981" t="s">
        <v>10894</v>
      </c>
      <c r="O2981" t="s">
        <v>28</v>
      </c>
      <c r="S2981">
        <v>63</v>
      </c>
      <c r="T2981" t="s">
        <v>29</v>
      </c>
      <c r="U2981" t="s">
        <v>212</v>
      </c>
      <c r="V2981" t="s">
        <v>212</v>
      </c>
    </row>
    <row r="2982" spans="1:22" x14ac:dyDescent="0.2">
      <c r="A2982" t="s">
        <v>11407</v>
      </c>
      <c r="B2982">
        <v>34.088000000000001</v>
      </c>
      <c r="C2982">
        <v>139.31</v>
      </c>
      <c r="D2982">
        <v>10</v>
      </c>
      <c r="E2982">
        <v>5.2</v>
      </c>
      <c r="F2982" t="s">
        <v>9281</v>
      </c>
      <c r="G2982">
        <v>178</v>
      </c>
      <c r="J2982">
        <v>1.31</v>
      </c>
      <c r="K2982" t="s">
        <v>212</v>
      </c>
      <c r="L2982" t="s">
        <v>11408</v>
      </c>
      <c r="M2982" t="s">
        <v>11409</v>
      </c>
      <c r="N2982" t="s">
        <v>10705</v>
      </c>
      <c r="O2982" t="s">
        <v>28</v>
      </c>
      <c r="T2982" t="s">
        <v>29</v>
      </c>
      <c r="U2982" t="s">
        <v>212</v>
      </c>
      <c r="V2982" t="s">
        <v>4468</v>
      </c>
    </row>
    <row r="2983" spans="1:22" x14ac:dyDescent="0.2">
      <c r="A2983" t="s">
        <v>11410</v>
      </c>
      <c r="B2983">
        <v>34.049999999999997</v>
      </c>
      <c r="C2983">
        <v>139.34399999999999</v>
      </c>
      <c r="D2983">
        <v>10</v>
      </c>
      <c r="E2983">
        <v>4.5999999999999996</v>
      </c>
      <c r="F2983" t="s">
        <v>211</v>
      </c>
      <c r="G2983">
        <v>32</v>
      </c>
      <c r="J2983">
        <v>1.02</v>
      </c>
      <c r="K2983" t="s">
        <v>212</v>
      </c>
      <c r="L2983" t="s">
        <v>11411</v>
      </c>
      <c r="M2983" t="s">
        <v>11412</v>
      </c>
      <c r="N2983" t="s">
        <v>11140</v>
      </c>
      <c r="O2983" t="s">
        <v>28</v>
      </c>
      <c r="S2983">
        <v>3</v>
      </c>
      <c r="T2983" t="s">
        <v>29</v>
      </c>
      <c r="U2983" t="s">
        <v>212</v>
      </c>
      <c r="V2983" t="s">
        <v>212</v>
      </c>
    </row>
    <row r="2984" spans="1:22" x14ac:dyDescent="0.2">
      <c r="A2984" t="s">
        <v>11413</v>
      </c>
      <c r="B2984">
        <v>34.116</v>
      </c>
      <c r="C2984">
        <v>139.18700000000001</v>
      </c>
      <c r="D2984">
        <v>10</v>
      </c>
      <c r="E2984">
        <v>5.2</v>
      </c>
      <c r="F2984" t="s">
        <v>9281</v>
      </c>
      <c r="G2984">
        <v>131</v>
      </c>
      <c r="J2984">
        <v>0.87</v>
      </c>
      <c r="K2984" t="s">
        <v>212</v>
      </c>
      <c r="L2984" t="s">
        <v>11414</v>
      </c>
      <c r="M2984" t="s">
        <v>11415</v>
      </c>
      <c r="N2984" t="s">
        <v>10697</v>
      </c>
      <c r="O2984" t="s">
        <v>28</v>
      </c>
      <c r="T2984" t="s">
        <v>29</v>
      </c>
      <c r="U2984" t="s">
        <v>212</v>
      </c>
      <c r="V2984" t="s">
        <v>4468</v>
      </c>
    </row>
    <row r="2985" spans="1:22" x14ac:dyDescent="0.2">
      <c r="A2985" t="s">
        <v>11416</v>
      </c>
      <c r="B2985">
        <v>34.207999999999998</v>
      </c>
      <c r="C2985">
        <v>139.37</v>
      </c>
      <c r="D2985">
        <v>10</v>
      </c>
      <c r="E2985">
        <v>5.6</v>
      </c>
      <c r="F2985" t="s">
        <v>9281</v>
      </c>
      <c r="G2985">
        <v>235</v>
      </c>
      <c r="J2985">
        <v>1.05</v>
      </c>
      <c r="K2985" t="s">
        <v>212</v>
      </c>
      <c r="L2985" t="s">
        <v>11417</v>
      </c>
      <c r="M2985" t="s">
        <v>11418</v>
      </c>
      <c r="N2985" t="s">
        <v>11419</v>
      </c>
      <c r="O2985" t="s">
        <v>28</v>
      </c>
      <c r="T2985" t="s">
        <v>29</v>
      </c>
      <c r="U2985" t="s">
        <v>212</v>
      </c>
      <c r="V2985" t="s">
        <v>4468</v>
      </c>
    </row>
    <row r="2986" spans="1:22" x14ac:dyDescent="0.2">
      <c r="A2986" t="s">
        <v>11420</v>
      </c>
      <c r="B2986">
        <v>34.204000000000001</v>
      </c>
      <c r="C2986">
        <v>139.24799999999999</v>
      </c>
      <c r="D2986">
        <v>10</v>
      </c>
      <c r="E2986">
        <v>5.5</v>
      </c>
      <c r="F2986" t="s">
        <v>9281</v>
      </c>
      <c r="G2986">
        <v>178</v>
      </c>
      <c r="J2986">
        <v>0.93</v>
      </c>
      <c r="K2986" t="s">
        <v>212</v>
      </c>
      <c r="L2986" t="s">
        <v>11421</v>
      </c>
      <c r="M2986" t="s">
        <v>11422</v>
      </c>
      <c r="N2986" t="s">
        <v>8455</v>
      </c>
      <c r="O2986" t="s">
        <v>28</v>
      </c>
      <c r="T2986" t="s">
        <v>29</v>
      </c>
      <c r="U2986" t="s">
        <v>212</v>
      </c>
      <c r="V2986" t="s">
        <v>4468</v>
      </c>
    </row>
    <row r="2987" spans="1:22" x14ac:dyDescent="0.2">
      <c r="A2987" t="s">
        <v>11423</v>
      </c>
      <c r="B2987">
        <v>34.183999999999997</v>
      </c>
      <c r="C2987">
        <v>139.31800000000001</v>
      </c>
      <c r="D2987">
        <v>10</v>
      </c>
      <c r="E2987">
        <v>4.7</v>
      </c>
      <c r="F2987" t="s">
        <v>211</v>
      </c>
      <c r="G2987">
        <v>27</v>
      </c>
      <c r="J2987">
        <v>1.1200000000000001</v>
      </c>
      <c r="K2987" t="s">
        <v>212</v>
      </c>
      <c r="L2987" t="s">
        <v>11424</v>
      </c>
      <c r="M2987" t="s">
        <v>11425</v>
      </c>
      <c r="N2987" t="s">
        <v>7500</v>
      </c>
      <c r="O2987" t="s">
        <v>28</v>
      </c>
      <c r="S2987">
        <v>5</v>
      </c>
      <c r="T2987" t="s">
        <v>29</v>
      </c>
      <c r="U2987" t="s">
        <v>212</v>
      </c>
      <c r="V2987" t="s">
        <v>212</v>
      </c>
    </row>
    <row r="2988" spans="1:22" x14ac:dyDescent="0.2">
      <c r="A2988" t="s">
        <v>11426</v>
      </c>
      <c r="B2988">
        <v>34.048000000000002</v>
      </c>
      <c r="C2988">
        <v>139.21600000000001</v>
      </c>
      <c r="D2988">
        <v>10</v>
      </c>
      <c r="E2988">
        <v>4.5</v>
      </c>
      <c r="F2988" t="s">
        <v>211</v>
      </c>
      <c r="G2988">
        <v>18</v>
      </c>
      <c r="J2988">
        <v>0.85</v>
      </c>
      <c r="K2988" t="s">
        <v>212</v>
      </c>
      <c r="L2988" t="s">
        <v>11427</v>
      </c>
      <c r="M2988" t="s">
        <v>11428</v>
      </c>
      <c r="N2988" t="s">
        <v>10976</v>
      </c>
      <c r="O2988" t="s">
        <v>28</v>
      </c>
      <c r="S2988">
        <v>1</v>
      </c>
      <c r="T2988" t="s">
        <v>29</v>
      </c>
      <c r="U2988" t="s">
        <v>212</v>
      </c>
      <c r="V2988" t="s">
        <v>212</v>
      </c>
    </row>
    <row r="2989" spans="1:22" x14ac:dyDescent="0.2">
      <c r="A2989" t="s">
        <v>11429</v>
      </c>
      <c r="B2989">
        <v>34.417000000000002</v>
      </c>
      <c r="C2989">
        <v>139.14500000000001</v>
      </c>
      <c r="D2989">
        <v>10</v>
      </c>
      <c r="E2989">
        <v>4.8</v>
      </c>
      <c r="F2989" t="s">
        <v>211</v>
      </c>
      <c r="G2989">
        <v>47</v>
      </c>
      <c r="J2989">
        <v>0.65</v>
      </c>
      <c r="K2989" t="s">
        <v>212</v>
      </c>
      <c r="L2989" t="s">
        <v>11430</v>
      </c>
      <c r="M2989" t="s">
        <v>11431</v>
      </c>
      <c r="N2989" t="s">
        <v>11112</v>
      </c>
      <c r="O2989" t="s">
        <v>28</v>
      </c>
      <c r="S2989">
        <v>17</v>
      </c>
      <c r="T2989" t="s">
        <v>29</v>
      </c>
      <c r="U2989" t="s">
        <v>212</v>
      </c>
      <c r="V2989" t="s">
        <v>212</v>
      </c>
    </row>
    <row r="2990" spans="1:22" x14ac:dyDescent="0.2">
      <c r="A2990" t="s">
        <v>11432</v>
      </c>
      <c r="B2990">
        <v>33.935000000000002</v>
      </c>
      <c r="C2990">
        <v>139.102</v>
      </c>
      <c r="D2990">
        <v>10</v>
      </c>
      <c r="E2990">
        <v>4.8</v>
      </c>
      <c r="F2990" t="s">
        <v>211</v>
      </c>
      <c r="G2990">
        <v>88</v>
      </c>
      <c r="J2990">
        <v>1.19</v>
      </c>
      <c r="K2990" t="s">
        <v>212</v>
      </c>
      <c r="L2990" t="s">
        <v>11433</v>
      </c>
      <c r="M2990" t="s">
        <v>11434</v>
      </c>
      <c r="N2990" t="s">
        <v>11435</v>
      </c>
      <c r="O2990" t="s">
        <v>28</v>
      </c>
      <c r="S2990">
        <v>41</v>
      </c>
      <c r="T2990" t="s">
        <v>29</v>
      </c>
      <c r="U2990" t="s">
        <v>212</v>
      </c>
      <c r="V2990" t="s">
        <v>212</v>
      </c>
    </row>
    <row r="2991" spans="1:22" x14ac:dyDescent="0.2">
      <c r="A2991" t="s">
        <v>11436</v>
      </c>
      <c r="B2991">
        <v>34.183</v>
      </c>
      <c r="C2991">
        <v>139.446</v>
      </c>
      <c r="D2991">
        <v>10</v>
      </c>
      <c r="E2991">
        <v>5.2</v>
      </c>
      <c r="F2991" t="s">
        <v>439</v>
      </c>
      <c r="G2991">
        <v>98</v>
      </c>
      <c r="J2991">
        <v>1.1399999999999999</v>
      </c>
      <c r="K2991" t="s">
        <v>212</v>
      </c>
      <c r="L2991" t="s">
        <v>11437</v>
      </c>
      <c r="M2991" t="s">
        <v>11438</v>
      </c>
      <c r="N2991" t="s">
        <v>10350</v>
      </c>
      <c r="O2991" t="s">
        <v>28</v>
      </c>
      <c r="S2991">
        <v>2</v>
      </c>
      <c r="T2991" t="s">
        <v>29</v>
      </c>
      <c r="U2991" t="s">
        <v>212</v>
      </c>
      <c r="V2991" t="s">
        <v>212</v>
      </c>
    </row>
    <row r="2992" spans="1:22" x14ac:dyDescent="0.2">
      <c r="A2992" t="s">
        <v>11439</v>
      </c>
      <c r="B2992">
        <v>34.103999999999999</v>
      </c>
      <c r="C2992">
        <v>139.25</v>
      </c>
      <c r="D2992">
        <v>10</v>
      </c>
      <c r="E2992">
        <v>5.4</v>
      </c>
      <c r="F2992" t="s">
        <v>9281</v>
      </c>
      <c r="G2992">
        <v>75</v>
      </c>
      <c r="J2992">
        <v>1.19</v>
      </c>
      <c r="K2992" t="s">
        <v>212</v>
      </c>
      <c r="L2992" t="s">
        <v>11440</v>
      </c>
      <c r="M2992" t="s">
        <v>11441</v>
      </c>
      <c r="N2992" t="s">
        <v>10310</v>
      </c>
      <c r="O2992" t="s">
        <v>28</v>
      </c>
      <c r="T2992" t="s">
        <v>29</v>
      </c>
      <c r="U2992" t="s">
        <v>212</v>
      </c>
      <c r="V2992" t="s">
        <v>4468</v>
      </c>
    </row>
    <row r="2993" spans="1:22" x14ac:dyDescent="0.2">
      <c r="A2993" t="s">
        <v>11442</v>
      </c>
      <c r="B2993">
        <v>34.079000000000001</v>
      </c>
      <c r="C2993">
        <v>139.24</v>
      </c>
      <c r="D2993">
        <v>10</v>
      </c>
      <c r="E2993">
        <v>4.5999999999999996</v>
      </c>
      <c r="F2993" t="s">
        <v>211</v>
      </c>
      <c r="G2993">
        <v>40</v>
      </c>
      <c r="J2993">
        <v>1.08</v>
      </c>
      <c r="K2993" t="s">
        <v>212</v>
      </c>
      <c r="L2993" t="s">
        <v>11443</v>
      </c>
      <c r="M2993" t="s">
        <v>11444</v>
      </c>
      <c r="N2993" t="s">
        <v>9173</v>
      </c>
      <c r="O2993" t="s">
        <v>28</v>
      </c>
      <c r="S2993">
        <v>18</v>
      </c>
      <c r="T2993" t="s">
        <v>29</v>
      </c>
      <c r="U2993" t="s">
        <v>212</v>
      </c>
      <c r="V2993" t="s">
        <v>212</v>
      </c>
    </row>
    <row r="2994" spans="1:22" x14ac:dyDescent="0.2">
      <c r="A2994" t="s">
        <v>11445</v>
      </c>
      <c r="B2994">
        <v>34.139000000000003</v>
      </c>
      <c r="C2994">
        <v>139.13800000000001</v>
      </c>
      <c r="D2994">
        <v>10</v>
      </c>
      <c r="E2994">
        <v>4.7</v>
      </c>
      <c r="F2994" t="s">
        <v>211</v>
      </c>
      <c r="G2994">
        <v>49</v>
      </c>
      <c r="J2994">
        <v>1.0900000000000001</v>
      </c>
      <c r="K2994" t="s">
        <v>212</v>
      </c>
      <c r="L2994" t="s">
        <v>11446</v>
      </c>
      <c r="M2994" t="s">
        <v>11447</v>
      </c>
      <c r="N2994" t="s">
        <v>2653</v>
      </c>
      <c r="O2994" t="s">
        <v>28</v>
      </c>
      <c r="S2994">
        <v>18</v>
      </c>
      <c r="T2994" t="s">
        <v>29</v>
      </c>
      <c r="U2994" t="s">
        <v>212</v>
      </c>
      <c r="V2994" t="s">
        <v>212</v>
      </c>
    </row>
    <row r="2995" spans="1:22" x14ac:dyDescent="0.2">
      <c r="A2995" t="s">
        <v>11448</v>
      </c>
      <c r="B2995">
        <v>34.091000000000001</v>
      </c>
      <c r="C2995">
        <v>139.149</v>
      </c>
      <c r="D2995">
        <v>10</v>
      </c>
      <c r="E2995">
        <v>4.9000000000000004</v>
      </c>
      <c r="F2995" t="s">
        <v>211</v>
      </c>
      <c r="G2995">
        <v>128</v>
      </c>
      <c r="J2995">
        <v>0.79</v>
      </c>
      <c r="K2995" t="s">
        <v>212</v>
      </c>
      <c r="L2995" t="s">
        <v>11449</v>
      </c>
      <c r="M2995" t="s">
        <v>11450</v>
      </c>
      <c r="N2995" t="s">
        <v>10852</v>
      </c>
      <c r="O2995" t="s">
        <v>28</v>
      </c>
      <c r="S2995">
        <v>53</v>
      </c>
      <c r="T2995" t="s">
        <v>29</v>
      </c>
      <c r="U2995" t="s">
        <v>212</v>
      </c>
      <c r="V2995" t="s">
        <v>212</v>
      </c>
    </row>
    <row r="2996" spans="1:22" x14ac:dyDescent="0.2">
      <c r="A2996" t="s">
        <v>11451</v>
      </c>
      <c r="B2996">
        <v>39.768999999999998</v>
      </c>
      <c r="C2996">
        <v>141.989</v>
      </c>
      <c r="D2996">
        <v>73.400000000000006</v>
      </c>
      <c r="E2996">
        <v>4.5999999999999996</v>
      </c>
      <c r="F2996" t="s">
        <v>211</v>
      </c>
      <c r="G2996">
        <v>28</v>
      </c>
      <c r="J2996">
        <v>0.92</v>
      </c>
      <c r="K2996" t="s">
        <v>212</v>
      </c>
      <c r="L2996" t="s">
        <v>11452</v>
      </c>
      <c r="M2996" t="s">
        <v>11453</v>
      </c>
      <c r="N2996" t="s">
        <v>11454</v>
      </c>
      <c r="O2996" t="s">
        <v>28</v>
      </c>
      <c r="Q2996">
        <v>10.6</v>
      </c>
      <c r="S2996">
        <v>4</v>
      </c>
      <c r="T2996" t="s">
        <v>29</v>
      </c>
      <c r="U2996" t="s">
        <v>212</v>
      </c>
      <c r="V2996" t="s">
        <v>212</v>
      </c>
    </row>
    <row r="2997" spans="1:22" x14ac:dyDescent="0.2">
      <c r="A2997" t="s">
        <v>11455</v>
      </c>
      <c r="B2997">
        <v>33.933</v>
      </c>
      <c r="C2997">
        <v>139.35</v>
      </c>
      <c r="D2997">
        <v>10</v>
      </c>
      <c r="E2997">
        <v>5.7</v>
      </c>
      <c r="F2997" t="s">
        <v>9281</v>
      </c>
      <c r="G2997">
        <v>281</v>
      </c>
      <c r="J2997">
        <v>0.98</v>
      </c>
      <c r="K2997" t="s">
        <v>212</v>
      </c>
      <c r="L2997" t="s">
        <v>11456</v>
      </c>
      <c r="M2997" t="s">
        <v>11457</v>
      </c>
      <c r="N2997" t="s">
        <v>11458</v>
      </c>
      <c r="O2997" t="s">
        <v>28</v>
      </c>
      <c r="T2997" t="s">
        <v>29</v>
      </c>
      <c r="U2997" t="s">
        <v>212</v>
      </c>
      <c r="V2997" t="s">
        <v>4468</v>
      </c>
    </row>
    <row r="2998" spans="1:22" x14ac:dyDescent="0.2">
      <c r="A2998" t="s">
        <v>11459</v>
      </c>
      <c r="B2998">
        <v>33.901000000000003</v>
      </c>
      <c r="C2998">
        <v>139.376</v>
      </c>
      <c r="D2998">
        <v>10</v>
      </c>
      <c r="E2998">
        <v>6.5</v>
      </c>
      <c r="F2998" t="s">
        <v>9281</v>
      </c>
      <c r="G2998">
        <v>428</v>
      </c>
      <c r="J2998">
        <v>0.94</v>
      </c>
      <c r="K2998" t="s">
        <v>212</v>
      </c>
      <c r="L2998" t="s">
        <v>11460</v>
      </c>
      <c r="M2998" t="s">
        <v>11461</v>
      </c>
      <c r="N2998" t="s">
        <v>10686</v>
      </c>
      <c r="O2998" t="s">
        <v>28</v>
      </c>
      <c r="T2998" t="s">
        <v>29</v>
      </c>
      <c r="U2998" t="s">
        <v>212</v>
      </c>
      <c r="V2998" t="s">
        <v>4468</v>
      </c>
    </row>
    <row r="2999" spans="1:22" x14ac:dyDescent="0.2">
      <c r="A2999" t="s">
        <v>11462</v>
      </c>
      <c r="B2999">
        <v>33.954000000000001</v>
      </c>
      <c r="C2999">
        <v>139.27000000000001</v>
      </c>
      <c r="D2999">
        <v>10</v>
      </c>
      <c r="E2999">
        <v>5.5</v>
      </c>
      <c r="F2999" t="s">
        <v>211</v>
      </c>
      <c r="G2999">
        <v>218</v>
      </c>
      <c r="J2999">
        <v>0.92</v>
      </c>
      <c r="K2999" t="s">
        <v>212</v>
      </c>
      <c r="L2999" t="s">
        <v>11463</v>
      </c>
      <c r="M2999" t="s">
        <v>11464</v>
      </c>
      <c r="N2999" t="s">
        <v>11369</v>
      </c>
      <c r="O2999" t="s">
        <v>28</v>
      </c>
      <c r="S2999">
        <v>81</v>
      </c>
      <c r="T2999" t="s">
        <v>29</v>
      </c>
      <c r="U2999" t="s">
        <v>212</v>
      </c>
      <c r="V2999" t="s">
        <v>212</v>
      </c>
    </row>
    <row r="3000" spans="1:22" x14ac:dyDescent="0.2">
      <c r="A3000" t="s">
        <v>11465</v>
      </c>
      <c r="B3000">
        <v>33.652999999999999</v>
      </c>
      <c r="C3000">
        <v>139.274</v>
      </c>
      <c r="D3000">
        <v>10</v>
      </c>
      <c r="E3000">
        <v>4.8</v>
      </c>
      <c r="F3000" t="s">
        <v>211</v>
      </c>
      <c r="G3000">
        <v>14</v>
      </c>
      <c r="J3000">
        <v>1.24</v>
      </c>
      <c r="K3000" t="s">
        <v>212</v>
      </c>
      <c r="L3000" t="s">
        <v>11466</v>
      </c>
      <c r="M3000" t="s">
        <v>11467</v>
      </c>
      <c r="N3000" t="s">
        <v>3682</v>
      </c>
      <c r="O3000" t="s">
        <v>28</v>
      </c>
      <c r="S3000">
        <v>2</v>
      </c>
      <c r="T3000" t="s">
        <v>29</v>
      </c>
      <c r="U3000" t="s">
        <v>212</v>
      </c>
      <c r="V3000" t="s">
        <v>212</v>
      </c>
    </row>
    <row r="3001" spans="1:22" x14ac:dyDescent="0.2">
      <c r="A3001" t="s">
        <v>11468</v>
      </c>
      <c r="B3001">
        <v>34.042999999999999</v>
      </c>
      <c r="C3001">
        <v>139.386</v>
      </c>
      <c r="D3001">
        <v>10</v>
      </c>
      <c r="E3001">
        <v>4.7</v>
      </c>
      <c r="F3001" t="s">
        <v>211</v>
      </c>
      <c r="G3001">
        <v>35</v>
      </c>
      <c r="J3001">
        <v>1.1599999999999999</v>
      </c>
      <c r="K3001" t="s">
        <v>212</v>
      </c>
      <c r="L3001" t="s">
        <v>11469</v>
      </c>
      <c r="M3001" t="s">
        <v>11470</v>
      </c>
      <c r="N3001" t="s">
        <v>10690</v>
      </c>
      <c r="O3001" t="s">
        <v>28</v>
      </c>
      <c r="S3001">
        <v>8</v>
      </c>
      <c r="T3001" t="s">
        <v>29</v>
      </c>
      <c r="U3001" t="s">
        <v>212</v>
      </c>
      <c r="V3001" t="s">
        <v>212</v>
      </c>
    </row>
    <row r="3002" spans="1:22" x14ac:dyDescent="0.2">
      <c r="A3002" t="s">
        <v>11471</v>
      </c>
      <c r="B3002">
        <v>34.119</v>
      </c>
      <c r="C3002">
        <v>139.24700000000001</v>
      </c>
      <c r="D3002">
        <v>10</v>
      </c>
      <c r="E3002">
        <v>5</v>
      </c>
      <c r="F3002" t="s">
        <v>211</v>
      </c>
      <c r="G3002">
        <v>124</v>
      </c>
      <c r="J3002">
        <v>0.8</v>
      </c>
      <c r="K3002" t="s">
        <v>212</v>
      </c>
      <c r="L3002" t="s">
        <v>11472</v>
      </c>
      <c r="M3002" t="s">
        <v>11473</v>
      </c>
      <c r="N3002" t="s">
        <v>10852</v>
      </c>
      <c r="O3002" t="s">
        <v>28</v>
      </c>
      <c r="S3002">
        <v>47</v>
      </c>
      <c r="T3002" t="s">
        <v>29</v>
      </c>
      <c r="U3002" t="s">
        <v>212</v>
      </c>
      <c r="V3002" t="s">
        <v>212</v>
      </c>
    </row>
    <row r="3003" spans="1:22" x14ac:dyDescent="0.2">
      <c r="A3003" t="s">
        <v>11474</v>
      </c>
      <c r="B3003">
        <v>34.204000000000001</v>
      </c>
      <c r="C3003">
        <v>139.05500000000001</v>
      </c>
      <c r="D3003">
        <v>10</v>
      </c>
      <c r="E3003">
        <v>4.5</v>
      </c>
      <c r="F3003" t="s">
        <v>211</v>
      </c>
      <c r="G3003">
        <v>48</v>
      </c>
      <c r="J3003">
        <v>1.29</v>
      </c>
      <c r="K3003" t="s">
        <v>212</v>
      </c>
      <c r="L3003" t="s">
        <v>11475</v>
      </c>
      <c r="M3003" t="s">
        <v>11476</v>
      </c>
      <c r="N3003" t="s">
        <v>11477</v>
      </c>
      <c r="O3003" t="s">
        <v>28</v>
      </c>
      <c r="S3003">
        <v>15</v>
      </c>
      <c r="T3003" t="s">
        <v>29</v>
      </c>
      <c r="U3003" t="s">
        <v>212</v>
      </c>
      <c r="V3003" t="s">
        <v>212</v>
      </c>
    </row>
    <row r="3004" spans="1:22" x14ac:dyDescent="0.2">
      <c r="A3004" t="s">
        <v>11478</v>
      </c>
      <c r="B3004">
        <v>34.472000000000001</v>
      </c>
      <c r="C3004">
        <v>139.15600000000001</v>
      </c>
      <c r="D3004">
        <v>10</v>
      </c>
      <c r="E3004">
        <v>4.5999999999999996</v>
      </c>
      <c r="F3004" t="s">
        <v>211</v>
      </c>
      <c r="G3004">
        <v>25</v>
      </c>
      <c r="J3004">
        <v>1.28</v>
      </c>
      <c r="K3004" t="s">
        <v>212</v>
      </c>
      <c r="L3004" t="s">
        <v>11479</v>
      </c>
      <c r="M3004" t="s">
        <v>11480</v>
      </c>
      <c r="N3004" t="s">
        <v>11481</v>
      </c>
      <c r="O3004" t="s">
        <v>28</v>
      </c>
      <c r="S3004">
        <v>11</v>
      </c>
      <c r="T3004" t="s">
        <v>29</v>
      </c>
      <c r="U3004" t="s">
        <v>212</v>
      </c>
      <c r="V3004" t="s">
        <v>212</v>
      </c>
    </row>
    <row r="3005" spans="1:22" x14ac:dyDescent="0.2">
      <c r="A3005" t="s">
        <v>11482</v>
      </c>
      <c r="B3005">
        <v>34.188000000000002</v>
      </c>
      <c r="C3005">
        <v>139.167</v>
      </c>
      <c r="D3005">
        <v>10</v>
      </c>
      <c r="E3005">
        <v>5.3</v>
      </c>
      <c r="F3005" t="s">
        <v>9281</v>
      </c>
      <c r="G3005">
        <v>120</v>
      </c>
      <c r="J3005">
        <v>0.89</v>
      </c>
      <c r="K3005" t="s">
        <v>212</v>
      </c>
      <c r="L3005" t="s">
        <v>11483</v>
      </c>
      <c r="M3005" t="s">
        <v>11484</v>
      </c>
      <c r="N3005" t="s">
        <v>9503</v>
      </c>
      <c r="O3005" t="s">
        <v>28</v>
      </c>
      <c r="T3005" t="s">
        <v>29</v>
      </c>
      <c r="U3005" t="s">
        <v>212</v>
      </c>
      <c r="V3005" t="s">
        <v>4468</v>
      </c>
    </row>
    <row r="3006" spans="1:22" x14ac:dyDescent="0.2">
      <c r="A3006" t="s">
        <v>11485</v>
      </c>
      <c r="B3006">
        <v>34.265999999999998</v>
      </c>
      <c r="C3006">
        <v>139.06100000000001</v>
      </c>
      <c r="D3006">
        <v>10</v>
      </c>
      <c r="E3006">
        <v>4.8</v>
      </c>
      <c r="F3006" t="s">
        <v>211</v>
      </c>
      <c r="G3006">
        <v>80</v>
      </c>
      <c r="J3006">
        <v>0.99</v>
      </c>
      <c r="K3006" t="s">
        <v>212</v>
      </c>
      <c r="L3006" t="s">
        <v>11486</v>
      </c>
      <c r="M3006" t="s">
        <v>11487</v>
      </c>
      <c r="N3006" t="s">
        <v>8882</v>
      </c>
      <c r="O3006" t="s">
        <v>28</v>
      </c>
      <c r="S3006">
        <v>38</v>
      </c>
      <c r="T3006" t="s">
        <v>29</v>
      </c>
      <c r="U3006" t="s">
        <v>212</v>
      </c>
      <c r="V3006" t="s">
        <v>212</v>
      </c>
    </row>
    <row r="3007" spans="1:22" x14ac:dyDescent="0.2">
      <c r="A3007" t="s">
        <v>11488</v>
      </c>
      <c r="B3007">
        <v>34.124000000000002</v>
      </c>
      <c r="C3007">
        <v>139.38300000000001</v>
      </c>
      <c r="D3007">
        <v>10</v>
      </c>
      <c r="E3007">
        <v>4.8</v>
      </c>
      <c r="F3007" t="s">
        <v>211</v>
      </c>
      <c r="G3007">
        <v>62</v>
      </c>
      <c r="J3007">
        <v>1.1000000000000001</v>
      </c>
      <c r="K3007" t="s">
        <v>212</v>
      </c>
      <c r="L3007" t="s">
        <v>11489</v>
      </c>
      <c r="M3007" t="s">
        <v>11490</v>
      </c>
      <c r="N3007" t="s">
        <v>10705</v>
      </c>
      <c r="O3007" t="s">
        <v>28</v>
      </c>
      <c r="S3007">
        <v>19</v>
      </c>
      <c r="T3007" t="s">
        <v>29</v>
      </c>
      <c r="U3007" t="s">
        <v>212</v>
      </c>
      <c r="V3007" t="s">
        <v>212</v>
      </c>
    </row>
    <row r="3008" spans="1:22" x14ac:dyDescent="0.2">
      <c r="A3008" t="s">
        <v>11491</v>
      </c>
      <c r="B3008">
        <v>34.15</v>
      </c>
      <c r="C3008">
        <v>139.221</v>
      </c>
      <c r="D3008">
        <v>10</v>
      </c>
      <c r="E3008">
        <v>5.3</v>
      </c>
      <c r="F3008" t="s">
        <v>9281</v>
      </c>
      <c r="G3008">
        <v>178</v>
      </c>
      <c r="J3008">
        <v>1.07</v>
      </c>
      <c r="K3008" t="s">
        <v>212</v>
      </c>
      <c r="L3008" t="s">
        <v>11492</v>
      </c>
      <c r="M3008" t="s">
        <v>11493</v>
      </c>
      <c r="N3008" t="s">
        <v>11060</v>
      </c>
      <c r="O3008" t="s">
        <v>28</v>
      </c>
      <c r="T3008" t="s">
        <v>29</v>
      </c>
      <c r="U3008" t="s">
        <v>212</v>
      </c>
      <c r="V3008" t="s">
        <v>4468</v>
      </c>
    </row>
    <row r="3009" spans="1:22" x14ac:dyDescent="0.2">
      <c r="A3009" t="s">
        <v>11494</v>
      </c>
      <c r="B3009">
        <v>34.223999999999997</v>
      </c>
      <c r="C3009">
        <v>139.22499999999999</v>
      </c>
      <c r="D3009">
        <v>10</v>
      </c>
      <c r="E3009">
        <v>4.5</v>
      </c>
      <c r="F3009" t="s">
        <v>211</v>
      </c>
      <c r="G3009">
        <v>14</v>
      </c>
      <c r="J3009">
        <v>1.33</v>
      </c>
      <c r="K3009" t="s">
        <v>212</v>
      </c>
      <c r="L3009" t="s">
        <v>11495</v>
      </c>
      <c r="M3009" t="s">
        <v>11496</v>
      </c>
      <c r="N3009" t="s">
        <v>9496</v>
      </c>
      <c r="O3009" t="s">
        <v>28</v>
      </c>
      <c r="S3009">
        <v>2</v>
      </c>
      <c r="T3009" t="s">
        <v>29</v>
      </c>
      <c r="U3009" t="s">
        <v>212</v>
      </c>
      <c r="V3009" t="s">
        <v>212</v>
      </c>
    </row>
    <row r="3010" spans="1:22" x14ac:dyDescent="0.2">
      <c r="A3010" t="s">
        <v>11497</v>
      </c>
      <c r="B3010">
        <v>34.057000000000002</v>
      </c>
      <c r="C3010">
        <v>139.12100000000001</v>
      </c>
      <c r="D3010">
        <v>10</v>
      </c>
      <c r="E3010">
        <v>4.5</v>
      </c>
      <c r="F3010" t="s">
        <v>211</v>
      </c>
      <c r="G3010">
        <v>24</v>
      </c>
      <c r="J3010">
        <v>1.23</v>
      </c>
      <c r="K3010" t="s">
        <v>212</v>
      </c>
      <c r="L3010" t="s">
        <v>11498</v>
      </c>
      <c r="M3010" t="s">
        <v>11499</v>
      </c>
      <c r="N3010" t="s">
        <v>10815</v>
      </c>
      <c r="O3010" t="s">
        <v>28</v>
      </c>
      <c r="S3010">
        <v>6</v>
      </c>
      <c r="T3010" t="s">
        <v>29</v>
      </c>
      <c r="U3010" t="s">
        <v>212</v>
      </c>
      <c r="V3010" t="s">
        <v>212</v>
      </c>
    </row>
    <row r="3011" spans="1:22" x14ac:dyDescent="0.2">
      <c r="A3011" t="s">
        <v>11500</v>
      </c>
      <c r="B3011">
        <v>34.070999999999998</v>
      </c>
      <c r="C3011">
        <v>139.24299999999999</v>
      </c>
      <c r="D3011">
        <v>10</v>
      </c>
      <c r="E3011">
        <v>4.5</v>
      </c>
      <c r="F3011" t="s">
        <v>211</v>
      </c>
      <c r="G3011">
        <v>28</v>
      </c>
      <c r="J3011">
        <v>1.07</v>
      </c>
      <c r="K3011" t="s">
        <v>212</v>
      </c>
      <c r="L3011" t="s">
        <v>11501</v>
      </c>
      <c r="M3011" t="s">
        <v>11502</v>
      </c>
      <c r="N3011" t="s">
        <v>9306</v>
      </c>
      <c r="O3011" t="s">
        <v>28</v>
      </c>
      <c r="S3011">
        <v>10</v>
      </c>
      <c r="T3011" t="s">
        <v>29</v>
      </c>
      <c r="U3011" t="s">
        <v>212</v>
      </c>
      <c r="V3011" t="s">
        <v>212</v>
      </c>
    </row>
    <row r="3012" spans="1:22" x14ac:dyDescent="0.2">
      <c r="A3012" t="s">
        <v>11503</v>
      </c>
      <c r="B3012">
        <v>33.991999999999997</v>
      </c>
      <c r="C3012">
        <v>139.31</v>
      </c>
      <c r="D3012">
        <v>10</v>
      </c>
      <c r="E3012">
        <v>4.5999999999999996</v>
      </c>
      <c r="F3012" t="s">
        <v>211</v>
      </c>
      <c r="G3012">
        <v>29</v>
      </c>
      <c r="J3012">
        <v>1.1499999999999999</v>
      </c>
      <c r="K3012" t="s">
        <v>212</v>
      </c>
      <c r="L3012" t="s">
        <v>11504</v>
      </c>
      <c r="M3012" t="s">
        <v>11505</v>
      </c>
      <c r="N3012" t="s">
        <v>10701</v>
      </c>
      <c r="O3012" t="s">
        <v>28</v>
      </c>
      <c r="S3012">
        <v>11</v>
      </c>
      <c r="T3012" t="s">
        <v>29</v>
      </c>
      <c r="U3012" t="s">
        <v>212</v>
      </c>
      <c r="V3012" t="s">
        <v>212</v>
      </c>
    </row>
    <row r="3013" spans="1:22" x14ac:dyDescent="0.2">
      <c r="A3013" t="s">
        <v>11506</v>
      </c>
      <c r="B3013">
        <v>34.151000000000003</v>
      </c>
      <c r="C3013">
        <v>139.22300000000001</v>
      </c>
      <c r="D3013">
        <v>10</v>
      </c>
      <c r="E3013">
        <v>5.3</v>
      </c>
      <c r="F3013" t="s">
        <v>9281</v>
      </c>
      <c r="G3013">
        <v>55</v>
      </c>
      <c r="J3013">
        <v>1.08</v>
      </c>
      <c r="K3013" t="s">
        <v>212</v>
      </c>
      <c r="L3013" t="s">
        <v>11507</v>
      </c>
      <c r="M3013" t="s">
        <v>11508</v>
      </c>
      <c r="N3013" t="s">
        <v>11060</v>
      </c>
      <c r="O3013" t="s">
        <v>28</v>
      </c>
      <c r="T3013" t="s">
        <v>29</v>
      </c>
      <c r="U3013" t="s">
        <v>212</v>
      </c>
      <c r="V3013" t="s">
        <v>4468</v>
      </c>
    </row>
    <row r="3014" spans="1:22" x14ac:dyDescent="0.2">
      <c r="A3014" t="s">
        <v>11509</v>
      </c>
      <c r="B3014">
        <v>34.006999999999998</v>
      </c>
      <c r="C3014">
        <v>139.46700000000001</v>
      </c>
      <c r="D3014">
        <v>10</v>
      </c>
      <c r="E3014">
        <v>4.5999999999999996</v>
      </c>
      <c r="F3014" t="s">
        <v>211</v>
      </c>
      <c r="G3014">
        <v>29</v>
      </c>
      <c r="J3014">
        <v>1.22</v>
      </c>
      <c r="K3014" t="s">
        <v>212</v>
      </c>
      <c r="L3014" t="s">
        <v>11510</v>
      </c>
      <c r="M3014" t="s">
        <v>11511</v>
      </c>
      <c r="N3014" t="s">
        <v>10763</v>
      </c>
      <c r="O3014" t="s">
        <v>28</v>
      </c>
      <c r="S3014">
        <v>7</v>
      </c>
      <c r="T3014" t="s">
        <v>29</v>
      </c>
      <c r="U3014" t="s">
        <v>212</v>
      </c>
      <c r="V3014" t="s">
        <v>212</v>
      </c>
    </row>
    <row r="3015" spans="1:22" x14ac:dyDescent="0.2">
      <c r="A3015" t="s">
        <v>11512</v>
      </c>
      <c r="B3015">
        <v>34.244999999999997</v>
      </c>
      <c r="C3015">
        <v>139.26400000000001</v>
      </c>
      <c r="D3015">
        <v>10</v>
      </c>
      <c r="E3015">
        <v>4.9000000000000004</v>
      </c>
      <c r="F3015" t="s">
        <v>439</v>
      </c>
      <c r="G3015">
        <v>67</v>
      </c>
      <c r="J3015">
        <v>1.07</v>
      </c>
      <c r="K3015" t="s">
        <v>212</v>
      </c>
      <c r="L3015" t="s">
        <v>11513</v>
      </c>
      <c r="M3015" t="s">
        <v>11514</v>
      </c>
      <c r="N3015" t="s">
        <v>9496</v>
      </c>
      <c r="O3015" t="s">
        <v>28</v>
      </c>
      <c r="S3015">
        <v>1</v>
      </c>
      <c r="T3015" t="s">
        <v>29</v>
      </c>
      <c r="U3015" t="s">
        <v>212</v>
      </c>
      <c r="V3015" t="s">
        <v>212</v>
      </c>
    </row>
    <row r="3016" spans="1:22" x14ac:dyDescent="0.2">
      <c r="A3016" t="s">
        <v>11515</v>
      </c>
      <c r="B3016">
        <v>34.110999999999997</v>
      </c>
      <c r="C3016">
        <v>139.23099999999999</v>
      </c>
      <c r="D3016">
        <v>10</v>
      </c>
      <c r="E3016">
        <v>4.8</v>
      </c>
      <c r="F3016" t="s">
        <v>211</v>
      </c>
      <c r="G3016">
        <v>64</v>
      </c>
      <c r="J3016">
        <v>0.99</v>
      </c>
      <c r="K3016" t="s">
        <v>212</v>
      </c>
      <c r="L3016" t="s">
        <v>11516</v>
      </c>
      <c r="M3016" t="s">
        <v>11517</v>
      </c>
      <c r="N3016" t="s">
        <v>7159</v>
      </c>
      <c r="O3016" t="s">
        <v>28</v>
      </c>
      <c r="S3016">
        <v>32</v>
      </c>
      <c r="T3016" t="s">
        <v>29</v>
      </c>
      <c r="U3016" t="s">
        <v>212</v>
      </c>
      <c r="V3016" t="s">
        <v>212</v>
      </c>
    </row>
    <row r="3017" spans="1:22" x14ac:dyDescent="0.2">
      <c r="A3017" t="s">
        <v>11518</v>
      </c>
      <c r="B3017">
        <v>34.07</v>
      </c>
      <c r="C3017">
        <v>139.251</v>
      </c>
      <c r="D3017">
        <v>10</v>
      </c>
      <c r="E3017">
        <v>4.8</v>
      </c>
      <c r="F3017" t="s">
        <v>211</v>
      </c>
      <c r="G3017">
        <v>57</v>
      </c>
      <c r="J3017">
        <v>1.1299999999999999</v>
      </c>
      <c r="K3017" t="s">
        <v>212</v>
      </c>
      <c r="L3017" t="s">
        <v>11519</v>
      </c>
      <c r="M3017" t="s">
        <v>11520</v>
      </c>
      <c r="N3017" t="s">
        <v>9306</v>
      </c>
      <c r="O3017" t="s">
        <v>28</v>
      </c>
      <c r="S3017">
        <v>22</v>
      </c>
      <c r="T3017" t="s">
        <v>29</v>
      </c>
      <c r="U3017" t="s">
        <v>212</v>
      </c>
      <c r="V3017" t="s">
        <v>212</v>
      </c>
    </row>
    <row r="3018" spans="1:22" x14ac:dyDescent="0.2">
      <c r="A3018" t="s">
        <v>11521</v>
      </c>
      <c r="B3018">
        <v>34.070999999999998</v>
      </c>
      <c r="C3018">
        <v>139.11000000000001</v>
      </c>
      <c r="D3018">
        <v>10</v>
      </c>
      <c r="E3018">
        <v>4.9000000000000004</v>
      </c>
      <c r="F3018" t="s">
        <v>439</v>
      </c>
      <c r="G3018">
        <v>60</v>
      </c>
      <c r="J3018">
        <v>1.1299999999999999</v>
      </c>
      <c r="K3018" t="s">
        <v>212</v>
      </c>
      <c r="L3018" t="s">
        <v>11522</v>
      </c>
      <c r="M3018" t="s">
        <v>11523</v>
      </c>
      <c r="N3018" t="s">
        <v>7159</v>
      </c>
      <c r="O3018" t="s">
        <v>28</v>
      </c>
      <c r="S3018">
        <v>1</v>
      </c>
      <c r="T3018" t="s">
        <v>29</v>
      </c>
      <c r="U3018" t="s">
        <v>212</v>
      </c>
      <c r="V3018" t="s">
        <v>212</v>
      </c>
    </row>
    <row r="3019" spans="1:22" x14ac:dyDescent="0.2">
      <c r="A3019" t="s">
        <v>11524</v>
      </c>
      <c r="B3019">
        <v>34.082999999999998</v>
      </c>
      <c r="C3019">
        <v>139.25700000000001</v>
      </c>
      <c r="D3019">
        <v>10</v>
      </c>
      <c r="E3019">
        <v>4.5999999999999996</v>
      </c>
      <c r="F3019" t="s">
        <v>211</v>
      </c>
      <c r="G3019">
        <v>15</v>
      </c>
      <c r="J3019">
        <v>1.33</v>
      </c>
      <c r="K3019" t="s">
        <v>212</v>
      </c>
      <c r="L3019" t="s">
        <v>11525</v>
      </c>
      <c r="M3019" t="s">
        <v>11526</v>
      </c>
      <c r="N3019" t="s">
        <v>9173</v>
      </c>
      <c r="O3019" t="s">
        <v>28</v>
      </c>
      <c r="S3019">
        <v>1</v>
      </c>
      <c r="T3019" t="s">
        <v>29</v>
      </c>
      <c r="U3019" t="s">
        <v>212</v>
      </c>
      <c r="V3019" t="s">
        <v>212</v>
      </c>
    </row>
    <row r="3020" spans="1:22" x14ac:dyDescent="0.2">
      <c r="A3020" t="s">
        <v>11527</v>
      </c>
      <c r="B3020">
        <v>34.118000000000002</v>
      </c>
      <c r="C3020">
        <v>139.154</v>
      </c>
      <c r="D3020">
        <v>10</v>
      </c>
      <c r="E3020">
        <v>4.5</v>
      </c>
      <c r="F3020" t="s">
        <v>211</v>
      </c>
      <c r="G3020">
        <v>35</v>
      </c>
      <c r="J3020">
        <v>1.1000000000000001</v>
      </c>
      <c r="K3020" t="s">
        <v>212</v>
      </c>
      <c r="L3020" t="s">
        <v>11528</v>
      </c>
      <c r="M3020" t="s">
        <v>11529</v>
      </c>
      <c r="N3020" t="s">
        <v>7500</v>
      </c>
      <c r="O3020" t="s">
        <v>28</v>
      </c>
      <c r="S3020">
        <v>2</v>
      </c>
      <c r="T3020" t="s">
        <v>29</v>
      </c>
      <c r="U3020" t="s">
        <v>212</v>
      </c>
      <c r="V3020" t="s">
        <v>212</v>
      </c>
    </row>
    <row r="3021" spans="1:22" x14ac:dyDescent="0.2">
      <c r="A3021" t="s">
        <v>11530</v>
      </c>
      <c r="B3021">
        <v>34.134999999999998</v>
      </c>
      <c r="C3021">
        <v>139.32499999999999</v>
      </c>
      <c r="D3021">
        <v>10</v>
      </c>
      <c r="E3021">
        <v>4.5999999999999996</v>
      </c>
      <c r="F3021" t="s">
        <v>211</v>
      </c>
      <c r="G3021">
        <v>46</v>
      </c>
      <c r="J3021">
        <v>0.91</v>
      </c>
      <c r="K3021" t="s">
        <v>212</v>
      </c>
      <c r="L3021" t="s">
        <v>11531</v>
      </c>
      <c r="M3021" t="s">
        <v>11532</v>
      </c>
      <c r="N3021" t="s">
        <v>10310</v>
      </c>
      <c r="O3021" t="s">
        <v>28</v>
      </c>
      <c r="S3021">
        <v>12</v>
      </c>
      <c r="T3021" t="s">
        <v>29</v>
      </c>
      <c r="U3021" t="s">
        <v>212</v>
      </c>
      <c r="V3021" t="s">
        <v>212</v>
      </c>
    </row>
    <row r="3022" spans="1:22" x14ac:dyDescent="0.2">
      <c r="A3022" t="s">
        <v>11533</v>
      </c>
      <c r="B3022">
        <v>34.189</v>
      </c>
      <c r="C3022">
        <v>139.14099999999999</v>
      </c>
      <c r="D3022">
        <v>10</v>
      </c>
      <c r="E3022">
        <v>4.5999999999999996</v>
      </c>
      <c r="F3022" t="s">
        <v>211</v>
      </c>
      <c r="G3022">
        <v>23</v>
      </c>
      <c r="J3022">
        <v>0.97</v>
      </c>
      <c r="K3022" t="s">
        <v>212</v>
      </c>
      <c r="L3022" t="s">
        <v>11534</v>
      </c>
      <c r="M3022" t="s">
        <v>11535</v>
      </c>
      <c r="N3022" t="s">
        <v>9503</v>
      </c>
      <c r="O3022" t="s">
        <v>28</v>
      </c>
      <c r="S3022">
        <v>4</v>
      </c>
      <c r="T3022" t="s">
        <v>29</v>
      </c>
      <c r="U3022" t="s">
        <v>212</v>
      </c>
      <c r="V3022" t="s">
        <v>212</v>
      </c>
    </row>
    <row r="3023" spans="1:22" x14ac:dyDescent="0.2">
      <c r="A3023" t="s">
        <v>11536</v>
      </c>
      <c r="B3023">
        <v>34.03</v>
      </c>
      <c r="C3023">
        <v>139.27000000000001</v>
      </c>
      <c r="D3023">
        <v>10</v>
      </c>
      <c r="E3023">
        <v>4.5</v>
      </c>
      <c r="F3023" t="s">
        <v>211</v>
      </c>
      <c r="G3023">
        <v>20</v>
      </c>
      <c r="J3023">
        <v>1.36</v>
      </c>
      <c r="K3023" t="s">
        <v>212</v>
      </c>
      <c r="L3023" t="s">
        <v>11537</v>
      </c>
      <c r="M3023" t="s">
        <v>11538</v>
      </c>
      <c r="N3023" t="s">
        <v>10720</v>
      </c>
      <c r="O3023" t="s">
        <v>28</v>
      </c>
      <c r="S3023">
        <v>6</v>
      </c>
      <c r="T3023" t="s">
        <v>29</v>
      </c>
      <c r="U3023" t="s">
        <v>212</v>
      </c>
      <c r="V3023" t="s">
        <v>212</v>
      </c>
    </row>
    <row r="3024" spans="1:22" x14ac:dyDescent="0.2">
      <c r="A3024" t="s">
        <v>11539</v>
      </c>
      <c r="B3024">
        <v>34.121000000000002</v>
      </c>
      <c r="C3024">
        <v>139.20500000000001</v>
      </c>
      <c r="D3024">
        <v>10</v>
      </c>
      <c r="E3024">
        <v>4.7</v>
      </c>
      <c r="F3024" t="s">
        <v>211</v>
      </c>
      <c r="G3024">
        <v>41</v>
      </c>
      <c r="J3024">
        <v>1.02</v>
      </c>
      <c r="K3024" t="s">
        <v>212</v>
      </c>
      <c r="L3024" t="s">
        <v>11540</v>
      </c>
      <c r="M3024" t="s">
        <v>11541</v>
      </c>
      <c r="N3024" t="s">
        <v>10697</v>
      </c>
      <c r="O3024" t="s">
        <v>28</v>
      </c>
      <c r="S3024">
        <v>16</v>
      </c>
      <c r="T3024" t="s">
        <v>29</v>
      </c>
      <c r="U3024" t="s">
        <v>212</v>
      </c>
      <c r="V3024" t="s">
        <v>212</v>
      </c>
    </row>
    <row r="3025" spans="1:22" x14ac:dyDescent="0.2">
      <c r="A3025" t="s">
        <v>11542</v>
      </c>
      <c r="B3025">
        <v>34.274000000000001</v>
      </c>
      <c r="C3025">
        <v>139.22</v>
      </c>
      <c r="D3025">
        <v>10</v>
      </c>
      <c r="E3025">
        <v>4.5999999999999996</v>
      </c>
      <c r="F3025" t="s">
        <v>211</v>
      </c>
      <c r="G3025">
        <v>40</v>
      </c>
      <c r="J3025">
        <v>0.63</v>
      </c>
      <c r="K3025" t="s">
        <v>212</v>
      </c>
      <c r="L3025" t="s">
        <v>11543</v>
      </c>
      <c r="M3025" t="s">
        <v>11544</v>
      </c>
      <c r="N3025" t="s">
        <v>10786</v>
      </c>
      <c r="O3025" t="s">
        <v>28</v>
      </c>
      <c r="S3025">
        <v>13</v>
      </c>
      <c r="T3025" t="s">
        <v>29</v>
      </c>
      <c r="U3025" t="s">
        <v>212</v>
      </c>
      <c r="V3025" t="s">
        <v>212</v>
      </c>
    </row>
    <row r="3026" spans="1:22" x14ac:dyDescent="0.2">
      <c r="A3026" t="s">
        <v>11545</v>
      </c>
      <c r="B3026">
        <v>34.018999999999998</v>
      </c>
      <c r="C3026">
        <v>139.28700000000001</v>
      </c>
      <c r="D3026">
        <v>10</v>
      </c>
      <c r="E3026">
        <v>4.5999999999999996</v>
      </c>
      <c r="F3026" t="s">
        <v>211</v>
      </c>
      <c r="G3026">
        <v>29</v>
      </c>
      <c r="J3026">
        <v>1</v>
      </c>
      <c r="K3026" t="s">
        <v>212</v>
      </c>
      <c r="L3026" t="s">
        <v>11546</v>
      </c>
      <c r="M3026" t="s">
        <v>11547</v>
      </c>
      <c r="N3026" t="s">
        <v>10767</v>
      </c>
      <c r="O3026" t="s">
        <v>28</v>
      </c>
      <c r="S3026">
        <v>10</v>
      </c>
      <c r="T3026" t="s">
        <v>29</v>
      </c>
      <c r="U3026" t="s">
        <v>212</v>
      </c>
      <c r="V3026" t="s">
        <v>212</v>
      </c>
    </row>
    <row r="3027" spans="1:22" x14ac:dyDescent="0.2">
      <c r="A3027" t="s">
        <v>11548</v>
      </c>
      <c r="B3027">
        <v>33.979999999999997</v>
      </c>
      <c r="C3027">
        <v>139.20699999999999</v>
      </c>
      <c r="D3027">
        <v>10</v>
      </c>
      <c r="E3027">
        <v>4.7</v>
      </c>
      <c r="F3027" t="s">
        <v>211</v>
      </c>
      <c r="G3027">
        <v>54</v>
      </c>
      <c r="J3027">
        <v>0.99</v>
      </c>
      <c r="K3027" t="s">
        <v>212</v>
      </c>
      <c r="L3027" t="s">
        <v>11549</v>
      </c>
      <c r="M3027" t="s">
        <v>11550</v>
      </c>
      <c r="N3027" t="s">
        <v>10671</v>
      </c>
      <c r="O3027" t="s">
        <v>28</v>
      </c>
      <c r="S3027">
        <v>19</v>
      </c>
      <c r="T3027" t="s">
        <v>29</v>
      </c>
      <c r="U3027" t="s">
        <v>212</v>
      </c>
      <c r="V3027" t="s">
        <v>212</v>
      </c>
    </row>
    <row r="3028" spans="1:22" x14ac:dyDescent="0.2">
      <c r="A3028" t="s">
        <v>11551</v>
      </c>
      <c r="B3028">
        <v>34.1</v>
      </c>
      <c r="C3028">
        <v>139.15199999999999</v>
      </c>
      <c r="D3028">
        <v>10</v>
      </c>
      <c r="E3028">
        <v>5.0999999999999996</v>
      </c>
      <c r="F3028" t="s">
        <v>9281</v>
      </c>
      <c r="G3028">
        <v>142</v>
      </c>
      <c r="J3028">
        <v>1.02</v>
      </c>
      <c r="K3028" t="s">
        <v>212</v>
      </c>
      <c r="L3028" t="s">
        <v>11552</v>
      </c>
      <c r="M3028" t="s">
        <v>11553</v>
      </c>
      <c r="N3028" t="s">
        <v>10697</v>
      </c>
      <c r="O3028" t="s">
        <v>28</v>
      </c>
      <c r="T3028" t="s">
        <v>29</v>
      </c>
      <c r="U3028" t="s">
        <v>212</v>
      </c>
      <c r="V3028" t="s">
        <v>4468</v>
      </c>
    </row>
    <row r="3029" spans="1:22" x14ac:dyDescent="0.2">
      <c r="A3029" t="s">
        <v>11554</v>
      </c>
      <c r="B3029">
        <v>34.155999999999999</v>
      </c>
      <c r="C3029">
        <v>139.203</v>
      </c>
      <c r="D3029">
        <v>10</v>
      </c>
      <c r="E3029">
        <v>4.5</v>
      </c>
      <c r="F3029" t="s">
        <v>211</v>
      </c>
      <c r="G3029">
        <v>28</v>
      </c>
      <c r="J3029">
        <v>1.31</v>
      </c>
      <c r="K3029" t="s">
        <v>212</v>
      </c>
      <c r="L3029" t="s">
        <v>11555</v>
      </c>
      <c r="M3029" t="s">
        <v>11556</v>
      </c>
      <c r="N3029" t="s">
        <v>7349</v>
      </c>
      <c r="O3029" t="s">
        <v>28</v>
      </c>
      <c r="S3029">
        <v>11</v>
      </c>
      <c r="T3029" t="s">
        <v>29</v>
      </c>
      <c r="U3029" t="s">
        <v>212</v>
      </c>
      <c r="V3029" t="s">
        <v>212</v>
      </c>
    </row>
    <row r="3030" spans="1:22" x14ac:dyDescent="0.2">
      <c r="A3030" t="s">
        <v>11557</v>
      </c>
      <c r="B3030">
        <v>34.21</v>
      </c>
      <c r="C3030">
        <v>139.16499999999999</v>
      </c>
      <c r="D3030">
        <v>10</v>
      </c>
      <c r="E3030">
        <v>4.8</v>
      </c>
      <c r="F3030" t="s">
        <v>211</v>
      </c>
      <c r="G3030">
        <v>53</v>
      </c>
      <c r="J3030">
        <v>0.8</v>
      </c>
      <c r="K3030" t="s">
        <v>212</v>
      </c>
      <c r="L3030" t="s">
        <v>11558</v>
      </c>
      <c r="M3030" t="s">
        <v>11559</v>
      </c>
      <c r="N3030" t="s">
        <v>10083</v>
      </c>
      <c r="O3030" t="s">
        <v>28</v>
      </c>
      <c r="S3030">
        <v>18</v>
      </c>
      <c r="T3030" t="s">
        <v>29</v>
      </c>
      <c r="U3030" t="s">
        <v>212</v>
      </c>
      <c r="V3030" t="s">
        <v>212</v>
      </c>
    </row>
    <row r="3031" spans="1:22" x14ac:dyDescent="0.2">
      <c r="A3031" t="s">
        <v>11560</v>
      </c>
      <c r="B3031">
        <v>34.149000000000001</v>
      </c>
      <c r="C3031">
        <v>139.36500000000001</v>
      </c>
      <c r="D3031">
        <v>10</v>
      </c>
      <c r="E3031">
        <v>4.9000000000000004</v>
      </c>
      <c r="F3031" t="s">
        <v>211</v>
      </c>
      <c r="G3031">
        <v>23</v>
      </c>
      <c r="J3031">
        <v>1.1599999999999999</v>
      </c>
      <c r="K3031" t="s">
        <v>212</v>
      </c>
      <c r="L3031" t="s">
        <v>11561</v>
      </c>
      <c r="M3031" t="s">
        <v>11562</v>
      </c>
      <c r="N3031" t="s">
        <v>10815</v>
      </c>
      <c r="O3031" t="s">
        <v>28</v>
      </c>
      <c r="S3031">
        <v>1</v>
      </c>
      <c r="T3031" t="s">
        <v>29</v>
      </c>
      <c r="U3031" t="s">
        <v>212</v>
      </c>
      <c r="V3031" t="s">
        <v>212</v>
      </c>
    </row>
    <row r="3032" spans="1:22" x14ac:dyDescent="0.2">
      <c r="A3032" t="s">
        <v>11563</v>
      </c>
      <c r="B3032">
        <v>34.241999999999997</v>
      </c>
      <c r="C3032">
        <v>139.20500000000001</v>
      </c>
      <c r="D3032">
        <v>10</v>
      </c>
      <c r="E3032">
        <v>4.5999999999999996</v>
      </c>
      <c r="F3032" t="s">
        <v>211</v>
      </c>
      <c r="G3032">
        <v>33</v>
      </c>
      <c r="J3032">
        <v>1.28</v>
      </c>
      <c r="K3032" t="s">
        <v>212</v>
      </c>
      <c r="L3032" t="s">
        <v>11564</v>
      </c>
      <c r="M3032" t="s">
        <v>11565</v>
      </c>
      <c r="N3032" t="s">
        <v>10825</v>
      </c>
      <c r="O3032" t="s">
        <v>28</v>
      </c>
      <c r="S3032">
        <v>2</v>
      </c>
      <c r="T3032" t="s">
        <v>29</v>
      </c>
      <c r="U3032" t="s">
        <v>212</v>
      </c>
      <c r="V3032" t="s">
        <v>212</v>
      </c>
    </row>
    <row r="3033" spans="1:22" x14ac:dyDescent="0.2">
      <c r="A3033" t="s">
        <v>11566</v>
      </c>
      <c r="B3033">
        <v>34.363999999999997</v>
      </c>
      <c r="C3033">
        <v>139.21199999999999</v>
      </c>
      <c r="D3033">
        <v>10</v>
      </c>
      <c r="E3033">
        <v>4.5999999999999996</v>
      </c>
      <c r="F3033" t="s">
        <v>211</v>
      </c>
      <c r="G3033">
        <v>20</v>
      </c>
      <c r="J3033">
        <v>1.49</v>
      </c>
      <c r="K3033" t="s">
        <v>212</v>
      </c>
      <c r="L3033" t="s">
        <v>11567</v>
      </c>
      <c r="M3033" t="s">
        <v>11568</v>
      </c>
      <c r="N3033" t="s">
        <v>11569</v>
      </c>
      <c r="O3033" t="s">
        <v>28</v>
      </c>
      <c r="S3033">
        <v>7</v>
      </c>
      <c r="T3033" t="s">
        <v>29</v>
      </c>
      <c r="U3033" t="s">
        <v>212</v>
      </c>
      <c r="V3033" t="s">
        <v>212</v>
      </c>
    </row>
    <row r="3034" spans="1:22" x14ac:dyDescent="0.2">
      <c r="A3034" t="s">
        <v>11570</v>
      </c>
      <c r="B3034">
        <v>34.045000000000002</v>
      </c>
      <c r="C3034">
        <v>139.28100000000001</v>
      </c>
      <c r="D3034">
        <v>10</v>
      </c>
      <c r="E3034">
        <v>4.5999999999999996</v>
      </c>
      <c r="F3034" t="s">
        <v>211</v>
      </c>
      <c r="G3034">
        <v>29</v>
      </c>
      <c r="J3034">
        <v>1.04</v>
      </c>
      <c r="K3034" t="s">
        <v>212</v>
      </c>
      <c r="L3034" t="s">
        <v>11571</v>
      </c>
      <c r="M3034" t="s">
        <v>11572</v>
      </c>
      <c r="N3034" t="s">
        <v>10790</v>
      </c>
      <c r="O3034" t="s">
        <v>28</v>
      </c>
      <c r="S3034">
        <v>3</v>
      </c>
      <c r="T3034" t="s">
        <v>29</v>
      </c>
      <c r="U3034" t="s">
        <v>212</v>
      </c>
      <c r="V3034" t="s">
        <v>212</v>
      </c>
    </row>
    <row r="3035" spans="1:22" x14ac:dyDescent="0.2">
      <c r="A3035" t="s">
        <v>11573</v>
      </c>
      <c r="B3035">
        <v>34.170999999999999</v>
      </c>
      <c r="C3035">
        <v>139.155</v>
      </c>
      <c r="D3035">
        <v>10</v>
      </c>
      <c r="E3035">
        <v>5.4</v>
      </c>
      <c r="F3035" t="s">
        <v>9281</v>
      </c>
      <c r="G3035">
        <v>119</v>
      </c>
      <c r="J3035">
        <v>0.91</v>
      </c>
      <c r="K3035" t="s">
        <v>212</v>
      </c>
      <c r="L3035" t="s">
        <v>11574</v>
      </c>
      <c r="M3035" t="s">
        <v>11575</v>
      </c>
      <c r="N3035" t="s">
        <v>8455</v>
      </c>
      <c r="O3035" t="s">
        <v>28</v>
      </c>
      <c r="T3035" t="s">
        <v>29</v>
      </c>
      <c r="U3035" t="s">
        <v>212</v>
      </c>
      <c r="V3035" t="s">
        <v>4468</v>
      </c>
    </row>
    <row r="3036" spans="1:22" x14ac:dyDescent="0.2">
      <c r="A3036" t="s">
        <v>11576</v>
      </c>
      <c r="B3036">
        <v>34.229999999999997</v>
      </c>
      <c r="C3036">
        <v>139.19999999999999</v>
      </c>
      <c r="D3036">
        <v>10</v>
      </c>
      <c r="E3036">
        <v>4.8</v>
      </c>
      <c r="F3036" t="s">
        <v>211</v>
      </c>
      <c r="G3036">
        <v>72</v>
      </c>
      <c r="J3036">
        <v>0.79</v>
      </c>
      <c r="K3036" t="s">
        <v>212</v>
      </c>
      <c r="L3036" t="s">
        <v>11577</v>
      </c>
      <c r="M3036" t="s">
        <v>11578</v>
      </c>
      <c r="N3036" t="s">
        <v>8451</v>
      </c>
      <c r="O3036" t="s">
        <v>28</v>
      </c>
      <c r="S3036">
        <v>18</v>
      </c>
      <c r="T3036" t="s">
        <v>29</v>
      </c>
      <c r="U3036" t="s">
        <v>212</v>
      </c>
      <c r="V3036" t="s">
        <v>212</v>
      </c>
    </row>
    <row r="3037" spans="1:22" x14ac:dyDescent="0.2">
      <c r="A3037" t="s">
        <v>11579</v>
      </c>
      <c r="B3037">
        <v>33.938000000000002</v>
      </c>
      <c r="C3037">
        <v>139.41999999999999</v>
      </c>
      <c r="D3037">
        <v>10</v>
      </c>
      <c r="E3037">
        <v>4.8</v>
      </c>
      <c r="F3037" t="s">
        <v>211</v>
      </c>
      <c r="G3037">
        <v>59</v>
      </c>
      <c r="J3037">
        <v>0.92</v>
      </c>
      <c r="K3037" t="s">
        <v>212</v>
      </c>
      <c r="L3037" t="s">
        <v>11580</v>
      </c>
      <c r="M3037" t="s">
        <v>11581</v>
      </c>
      <c r="N3037" t="s">
        <v>11582</v>
      </c>
      <c r="O3037" t="s">
        <v>28</v>
      </c>
      <c r="S3037">
        <v>24</v>
      </c>
      <c r="T3037" t="s">
        <v>29</v>
      </c>
      <c r="U3037" t="s">
        <v>212</v>
      </c>
      <c r="V3037" t="s">
        <v>212</v>
      </c>
    </row>
    <row r="3038" spans="1:22" x14ac:dyDescent="0.2">
      <c r="A3038" t="s">
        <v>11583</v>
      </c>
      <c r="B3038">
        <v>34.069000000000003</v>
      </c>
      <c r="C3038">
        <v>139.124</v>
      </c>
      <c r="D3038">
        <v>10</v>
      </c>
      <c r="E3038">
        <v>4.8</v>
      </c>
      <c r="F3038" t="s">
        <v>211</v>
      </c>
      <c r="G3038">
        <v>58</v>
      </c>
      <c r="J3038">
        <v>1.0900000000000001</v>
      </c>
      <c r="K3038" t="s">
        <v>212</v>
      </c>
      <c r="L3038" t="s">
        <v>11584</v>
      </c>
      <c r="M3038" t="s">
        <v>11585</v>
      </c>
      <c r="N3038" t="s">
        <v>10310</v>
      </c>
      <c r="O3038" t="s">
        <v>28</v>
      </c>
      <c r="S3038">
        <v>24</v>
      </c>
      <c r="T3038" t="s">
        <v>29</v>
      </c>
      <c r="U3038" t="s">
        <v>212</v>
      </c>
      <c r="V3038" t="s">
        <v>212</v>
      </c>
    </row>
    <row r="3039" spans="1:22" x14ac:dyDescent="0.2">
      <c r="A3039" t="s">
        <v>11586</v>
      </c>
      <c r="B3039">
        <v>34.171999999999997</v>
      </c>
      <c r="C3039">
        <v>139.13999999999999</v>
      </c>
      <c r="D3039">
        <v>10</v>
      </c>
      <c r="E3039">
        <v>5.3</v>
      </c>
      <c r="F3039" t="s">
        <v>9281</v>
      </c>
      <c r="G3039">
        <v>273</v>
      </c>
      <c r="J3039">
        <v>0.78</v>
      </c>
      <c r="K3039" t="s">
        <v>212</v>
      </c>
      <c r="L3039" t="s">
        <v>11587</v>
      </c>
      <c r="M3039" t="s">
        <v>11588</v>
      </c>
      <c r="N3039" t="s">
        <v>7496</v>
      </c>
      <c r="O3039" t="s">
        <v>28</v>
      </c>
      <c r="T3039" t="s">
        <v>29</v>
      </c>
      <c r="U3039" t="s">
        <v>212</v>
      </c>
      <c r="V3039" t="s">
        <v>4468</v>
      </c>
    </row>
    <row r="3040" spans="1:22" x14ac:dyDescent="0.2">
      <c r="A3040" t="s">
        <v>11589</v>
      </c>
      <c r="B3040">
        <v>34.167000000000002</v>
      </c>
      <c r="C3040">
        <v>139.27600000000001</v>
      </c>
      <c r="D3040">
        <v>10</v>
      </c>
      <c r="E3040">
        <v>4.5</v>
      </c>
      <c r="F3040" t="s">
        <v>211</v>
      </c>
      <c r="G3040">
        <v>36</v>
      </c>
      <c r="J3040">
        <v>1.27</v>
      </c>
      <c r="K3040" t="s">
        <v>212</v>
      </c>
      <c r="L3040" t="s">
        <v>11590</v>
      </c>
      <c r="M3040" t="s">
        <v>11591</v>
      </c>
      <c r="N3040" t="s">
        <v>7500</v>
      </c>
      <c r="O3040" t="s">
        <v>28</v>
      </c>
      <c r="S3040">
        <v>10</v>
      </c>
      <c r="T3040" t="s">
        <v>29</v>
      </c>
      <c r="U3040" t="s">
        <v>212</v>
      </c>
      <c r="V3040" t="s">
        <v>212</v>
      </c>
    </row>
    <row r="3041" spans="1:22" x14ac:dyDescent="0.2">
      <c r="A3041" t="s">
        <v>11592</v>
      </c>
      <c r="B3041">
        <v>34.139000000000003</v>
      </c>
      <c r="C3041">
        <v>139.256</v>
      </c>
      <c r="D3041">
        <v>10</v>
      </c>
      <c r="E3041">
        <v>4.5</v>
      </c>
      <c r="F3041" t="s">
        <v>211</v>
      </c>
      <c r="G3041">
        <v>11</v>
      </c>
      <c r="J3041">
        <v>0.93</v>
      </c>
      <c r="K3041" t="s">
        <v>212</v>
      </c>
      <c r="L3041" t="s">
        <v>11593</v>
      </c>
      <c r="M3041" t="s">
        <v>11594</v>
      </c>
      <c r="N3041" t="s">
        <v>10697</v>
      </c>
      <c r="O3041" t="s">
        <v>28</v>
      </c>
      <c r="S3041">
        <v>2</v>
      </c>
      <c r="T3041" t="s">
        <v>29</v>
      </c>
      <c r="U3041" t="s">
        <v>212</v>
      </c>
      <c r="V3041" t="s">
        <v>212</v>
      </c>
    </row>
    <row r="3042" spans="1:22" x14ac:dyDescent="0.2">
      <c r="A3042" t="s">
        <v>11595</v>
      </c>
      <c r="B3042">
        <v>34.305999999999997</v>
      </c>
      <c r="C3042">
        <v>139.12</v>
      </c>
      <c r="D3042">
        <v>10</v>
      </c>
      <c r="E3042">
        <v>4.5</v>
      </c>
      <c r="F3042" t="s">
        <v>211</v>
      </c>
      <c r="G3042">
        <v>29</v>
      </c>
      <c r="J3042">
        <v>0.85</v>
      </c>
      <c r="K3042" t="s">
        <v>212</v>
      </c>
      <c r="L3042" t="s">
        <v>11596</v>
      </c>
      <c r="M3042" t="s">
        <v>11597</v>
      </c>
      <c r="N3042" t="s">
        <v>11072</v>
      </c>
      <c r="O3042" t="s">
        <v>28</v>
      </c>
      <c r="S3042">
        <v>12</v>
      </c>
      <c r="T3042" t="s">
        <v>29</v>
      </c>
      <c r="U3042" t="s">
        <v>212</v>
      </c>
      <c r="V3042" t="s">
        <v>212</v>
      </c>
    </row>
    <row r="3043" spans="1:22" x14ac:dyDescent="0.2">
      <c r="A3043" t="s">
        <v>11598</v>
      </c>
      <c r="B3043">
        <v>34.174999999999997</v>
      </c>
      <c r="C3043">
        <v>139.191</v>
      </c>
      <c r="D3043">
        <v>10</v>
      </c>
      <c r="E3043">
        <v>4.5999999999999996</v>
      </c>
      <c r="F3043" t="s">
        <v>211</v>
      </c>
      <c r="G3043">
        <v>25</v>
      </c>
      <c r="J3043">
        <v>0.85</v>
      </c>
      <c r="K3043" t="s">
        <v>212</v>
      </c>
      <c r="L3043" t="s">
        <v>11599</v>
      </c>
      <c r="M3043" t="s">
        <v>11600</v>
      </c>
      <c r="N3043" t="s">
        <v>11049</v>
      </c>
      <c r="O3043" t="s">
        <v>28</v>
      </c>
      <c r="S3043">
        <v>8</v>
      </c>
      <c r="T3043" t="s">
        <v>29</v>
      </c>
      <c r="U3043" t="s">
        <v>212</v>
      </c>
      <c r="V3043" t="s">
        <v>212</v>
      </c>
    </row>
    <row r="3044" spans="1:22" x14ac:dyDescent="0.2">
      <c r="A3044" t="s">
        <v>11601</v>
      </c>
      <c r="B3044">
        <v>34.122999999999998</v>
      </c>
      <c r="C3044">
        <v>139.095</v>
      </c>
      <c r="D3044">
        <v>10</v>
      </c>
      <c r="E3044">
        <v>5.0999999999999996</v>
      </c>
      <c r="F3044" t="s">
        <v>211</v>
      </c>
      <c r="G3044">
        <v>72</v>
      </c>
      <c r="J3044">
        <v>1.05</v>
      </c>
      <c r="K3044" t="s">
        <v>212</v>
      </c>
      <c r="L3044" t="s">
        <v>11602</v>
      </c>
      <c r="M3044" t="s">
        <v>11603</v>
      </c>
      <c r="N3044" t="s">
        <v>7349</v>
      </c>
      <c r="O3044" t="s">
        <v>28</v>
      </c>
      <c r="S3044">
        <v>29</v>
      </c>
      <c r="T3044" t="s">
        <v>29</v>
      </c>
      <c r="U3044" t="s">
        <v>212</v>
      </c>
      <c r="V3044" t="s">
        <v>212</v>
      </c>
    </row>
    <row r="3045" spans="1:22" x14ac:dyDescent="0.2">
      <c r="A3045" t="s">
        <v>11604</v>
      </c>
      <c r="B3045">
        <v>34.308</v>
      </c>
      <c r="C3045">
        <v>139.143</v>
      </c>
      <c r="D3045">
        <v>10</v>
      </c>
      <c r="E3045">
        <v>4.8</v>
      </c>
      <c r="F3045" t="s">
        <v>211</v>
      </c>
      <c r="G3045">
        <v>71</v>
      </c>
      <c r="J3045">
        <v>0.79</v>
      </c>
      <c r="K3045" t="s">
        <v>212</v>
      </c>
      <c r="L3045" t="s">
        <v>11605</v>
      </c>
      <c r="M3045" t="s">
        <v>11606</v>
      </c>
      <c r="N3045" t="s">
        <v>11072</v>
      </c>
      <c r="O3045" t="s">
        <v>28</v>
      </c>
      <c r="S3045">
        <v>30</v>
      </c>
      <c r="T3045" t="s">
        <v>29</v>
      </c>
      <c r="U3045" t="s">
        <v>212</v>
      </c>
      <c r="V3045" t="s">
        <v>212</v>
      </c>
    </row>
    <row r="3046" spans="1:22" x14ac:dyDescent="0.2">
      <c r="A3046" t="s">
        <v>11607</v>
      </c>
      <c r="B3046">
        <v>34.119</v>
      </c>
      <c r="C3046">
        <v>139.20500000000001</v>
      </c>
      <c r="D3046">
        <v>10</v>
      </c>
      <c r="E3046">
        <v>4.8</v>
      </c>
      <c r="F3046" t="s">
        <v>211</v>
      </c>
      <c r="G3046">
        <v>29</v>
      </c>
      <c r="J3046">
        <v>1.07</v>
      </c>
      <c r="K3046" t="s">
        <v>212</v>
      </c>
      <c r="L3046" t="s">
        <v>11608</v>
      </c>
      <c r="M3046" t="s">
        <v>11609</v>
      </c>
      <c r="N3046" t="s">
        <v>10697</v>
      </c>
      <c r="O3046" t="s">
        <v>28</v>
      </c>
      <c r="S3046">
        <v>7</v>
      </c>
      <c r="T3046" t="s">
        <v>29</v>
      </c>
      <c r="U3046" t="s">
        <v>212</v>
      </c>
      <c r="V3046" t="s">
        <v>212</v>
      </c>
    </row>
    <row r="3047" spans="1:22" x14ac:dyDescent="0.2">
      <c r="A3047" t="s">
        <v>11610</v>
      </c>
      <c r="B3047">
        <v>34.142000000000003</v>
      </c>
      <c r="C3047">
        <v>139.101</v>
      </c>
      <c r="D3047">
        <v>10</v>
      </c>
      <c r="E3047">
        <v>4.9000000000000004</v>
      </c>
      <c r="F3047" t="s">
        <v>211</v>
      </c>
      <c r="G3047">
        <v>64</v>
      </c>
      <c r="J3047">
        <v>1.05</v>
      </c>
      <c r="K3047" t="s">
        <v>212</v>
      </c>
      <c r="L3047" t="s">
        <v>11611</v>
      </c>
      <c r="M3047" t="s">
        <v>11612</v>
      </c>
      <c r="N3047" t="s">
        <v>10306</v>
      </c>
      <c r="O3047" t="s">
        <v>28</v>
      </c>
      <c r="S3047">
        <v>20</v>
      </c>
      <c r="T3047" t="s">
        <v>29</v>
      </c>
      <c r="U3047" t="s">
        <v>212</v>
      </c>
      <c r="V3047" t="s">
        <v>212</v>
      </c>
    </row>
    <row r="3048" spans="1:22" x14ac:dyDescent="0.2">
      <c r="A3048" t="s">
        <v>11613</v>
      </c>
      <c r="B3048">
        <v>34.325000000000003</v>
      </c>
      <c r="C3048">
        <v>138.92699999999999</v>
      </c>
      <c r="D3048">
        <v>10</v>
      </c>
      <c r="E3048">
        <v>4.5</v>
      </c>
      <c r="F3048" t="s">
        <v>211</v>
      </c>
      <c r="G3048">
        <v>19</v>
      </c>
      <c r="J3048">
        <v>1.38</v>
      </c>
      <c r="K3048" t="s">
        <v>212</v>
      </c>
      <c r="L3048" t="s">
        <v>11614</v>
      </c>
      <c r="M3048" t="s">
        <v>11615</v>
      </c>
      <c r="N3048" t="s">
        <v>2653</v>
      </c>
      <c r="O3048" t="s">
        <v>28</v>
      </c>
      <c r="S3048">
        <v>5</v>
      </c>
      <c r="T3048" t="s">
        <v>29</v>
      </c>
      <c r="U3048" t="s">
        <v>212</v>
      </c>
      <c r="V3048" t="s">
        <v>212</v>
      </c>
    </row>
    <row r="3049" spans="1:22" x14ac:dyDescent="0.2">
      <c r="A3049" t="s">
        <v>11616</v>
      </c>
      <c r="B3049">
        <v>34.255000000000003</v>
      </c>
      <c r="C3049">
        <v>139.185</v>
      </c>
      <c r="D3049">
        <v>10</v>
      </c>
      <c r="E3049">
        <v>4.5999999999999996</v>
      </c>
      <c r="F3049" t="s">
        <v>211</v>
      </c>
      <c r="G3049">
        <v>41</v>
      </c>
      <c r="J3049">
        <v>1.25</v>
      </c>
      <c r="K3049" t="s">
        <v>212</v>
      </c>
      <c r="L3049" t="s">
        <v>11617</v>
      </c>
      <c r="M3049" t="s">
        <v>11618</v>
      </c>
      <c r="N3049" t="s">
        <v>2653</v>
      </c>
      <c r="O3049" t="s">
        <v>28</v>
      </c>
      <c r="S3049">
        <v>19</v>
      </c>
      <c r="T3049" t="s">
        <v>29</v>
      </c>
      <c r="U3049" t="s">
        <v>212</v>
      </c>
      <c r="V3049" t="s">
        <v>212</v>
      </c>
    </row>
    <row r="3050" spans="1:22" x14ac:dyDescent="0.2">
      <c r="A3050" t="s">
        <v>11619</v>
      </c>
      <c r="B3050">
        <v>34.177</v>
      </c>
      <c r="C3050">
        <v>139.23400000000001</v>
      </c>
      <c r="D3050">
        <v>10</v>
      </c>
      <c r="E3050">
        <v>4.5999999999999996</v>
      </c>
      <c r="F3050" t="s">
        <v>211</v>
      </c>
      <c r="G3050">
        <v>33</v>
      </c>
      <c r="J3050">
        <v>1.27</v>
      </c>
      <c r="K3050" t="s">
        <v>212</v>
      </c>
      <c r="L3050" t="s">
        <v>11620</v>
      </c>
      <c r="M3050" t="s">
        <v>11621</v>
      </c>
      <c r="N3050" t="s">
        <v>10306</v>
      </c>
      <c r="O3050" t="s">
        <v>28</v>
      </c>
      <c r="S3050">
        <v>12</v>
      </c>
      <c r="T3050" t="s">
        <v>29</v>
      </c>
      <c r="U3050" t="s">
        <v>212</v>
      </c>
      <c r="V3050" t="s">
        <v>212</v>
      </c>
    </row>
    <row r="3051" spans="1:22" x14ac:dyDescent="0.2">
      <c r="A3051" t="s">
        <v>11622</v>
      </c>
      <c r="B3051">
        <v>34.030999999999999</v>
      </c>
      <c r="C3051">
        <v>139.245</v>
      </c>
      <c r="D3051">
        <v>10</v>
      </c>
      <c r="E3051">
        <v>4.5</v>
      </c>
      <c r="F3051" t="s">
        <v>211</v>
      </c>
      <c r="G3051">
        <v>39</v>
      </c>
      <c r="J3051">
        <v>0.89</v>
      </c>
      <c r="K3051" t="s">
        <v>212</v>
      </c>
      <c r="L3051" t="s">
        <v>11623</v>
      </c>
      <c r="M3051" t="s">
        <v>11624</v>
      </c>
      <c r="N3051" t="s">
        <v>2653</v>
      </c>
      <c r="O3051" t="s">
        <v>28</v>
      </c>
      <c r="S3051">
        <v>10</v>
      </c>
      <c r="T3051" t="s">
        <v>29</v>
      </c>
      <c r="U3051" t="s">
        <v>212</v>
      </c>
      <c r="V3051" t="s">
        <v>212</v>
      </c>
    </row>
    <row r="3052" spans="1:22" x14ac:dyDescent="0.2">
      <c r="A3052" t="s">
        <v>11625</v>
      </c>
      <c r="B3052">
        <v>34.207000000000001</v>
      </c>
      <c r="C3052">
        <v>139.14400000000001</v>
      </c>
      <c r="D3052">
        <v>10</v>
      </c>
      <c r="E3052">
        <v>4.7</v>
      </c>
      <c r="F3052" t="s">
        <v>211</v>
      </c>
      <c r="G3052">
        <v>83</v>
      </c>
      <c r="J3052">
        <v>0.91</v>
      </c>
      <c r="K3052" t="s">
        <v>212</v>
      </c>
      <c r="L3052" t="s">
        <v>11626</v>
      </c>
      <c r="M3052" t="s">
        <v>11627</v>
      </c>
      <c r="N3052" t="s">
        <v>10083</v>
      </c>
      <c r="O3052" t="s">
        <v>28</v>
      </c>
      <c r="S3052">
        <v>37</v>
      </c>
      <c r="T3052" t="s">
        <v>29</v>
      </c>
      <c r="U3052" t="s">
        <v>212</v>
      </c>
      <c r="V3052" t="s">
        <v>212</v>
      </c>
    </row>
    <row r="3053" spans="1:22" x14ac:dyDescent="0.2">
      <c r="A3053" t="s">
        <v>11628</v>
      </c>
      <c r="B3053">
        <v>33.868000000000002</v>
      </c>
      <c r="C3053">
        <v>138.852</v>
      </c>
      <c r="D3053">
        <v>10</v>
      </c>
      <c r="E3053">
        <v>4.5</v>
      </c>
      <c r="F3053" t="s">
        <v>211</v>
      </c>
      <c r="G3053">
        <v>23</v>
      </c>
      <c r="J3053">
        <v>1.06</v>
      </c>
      <c r="K3053" t="s">
        <v>212</v>
      </c>
      <c r="L3053" t="s">
        <v>11629</v>
      </c>
      <c r="M3053" t="s">
        <v>11630</v>
      </c>
      <c r="N3053" t="s">
        <v>11631</v>
      </c>
      <c r="O3053" t="s">
        <v>28</v>
      </c>
      <c r="S3053">
        <v>5</v>
      </c>
      <c r="T3053" t="s">
        <v>29</v>
      </c>
      <c r="U3053" t="s">
        <v>212</v>
      </c>
      <c r="V3053" t="s">
        <v>212</v>
      </c>
    </row>
    <row r="3054" spans="1:22" x14ac:dyDescent="0.2">
      <c r="A3054" t="s">
        <v>11632</v>
      </c>
      <c r="B3054">
        <v>35.561999999999998</v>
      </c>
      <c r="C3054">
        <v>140.05099999999999</v>
      </c>
      <c r="D3054">
        <v>91</v>
      </c>
      <c r="E3054">
        <v>4.5</v>
      </c>
      <c r="F3054" t="s">
        <v>211</v>
      </c>
      <c r="G3054">
        <v>20</v>
      </c>
      <c r="J3054">
        <v>1.04</v>
      </c>
      <c r="K3054" t="s">
        <v>212</v>
      </c>
      <c r="L3054" t="s">
        <v>11633</v>
      </c>
      <c r="M3054" t="s">
        <v>11634</v>
      </c>
      <c r="N3054" t="s">
        <v>11635</v>
      </c>
      <c r="O3054" t="s">
        <v>28</v>
      </c>
      <c r="Q3054">
        <v>14.4</v>
      </c>
      <c r="S3054">
        <v>3</v>
      </c>
      <c r="T3054" t="s">
        <v>29</v>
      </c>
      <c r="U3054" t="s">
        <v>212</v>
      </c>
      <c r="V3054" t="s">
        <v>212</v>
      </c>
    </row>
    <row r="3055" spans="1:22" x14ac:dyDescent="0.2">
      <c r="A3055" t="s">
        <v>11636</v>
      </c>
      <c r="B3055">
        <v>34.073</v>
      </c>
      <c r="C3055">
        <v>139.22</v>
      </c>
      <c r="D3055">
        <v>10</v>
      </c>
      <c r="E3055">
        <v>4.9000000000000004</v>
      </c>
      <c r="F3055" t="s">
        <v>211</v>
      </c>
      <c r="G3055">
        <v>123</v>
      </c>
      <c r="J3055">
        <v>0.84</v>
      </c>
      <c r="K3055" t="s">
        <v>212</v>
      </c>
      <c r="L3055" t="s">
        <v>11637</v>
      </c>
      <c r="M3055" t="s">
        <v>11638</v>
      </c>
      <c r="N3055" t="s">
        <v>9173</v>
      </c>
      <c r="O3055" t="s">
        <v>28</v>
      </c>
      <c r="S3055">
        <v>39</v>
      </c>
      <c r="T3055" t="s">
        <v>29</v>
      </c>
      <c r="U3055" t="s">
        <v>212</v>
      </c>
      <c r="V3055" t="s">
        <v>212</v>
      </c>
    </row>
    <row r="3056" spans="1:22" x14ac:dyDescent="0.2">
      <c r="A3056" t="s">
        <v>11639</v>
      </c>
      <c r="B3056">
        <v>34.131999999999998</v>
      </c>
      <c r="C3056">
        <v>139.21700000000001</v>
      </c>
      <c r="D3056">
        <v>10</v>
      </c>
      <c r="E3056">
        <v>4.9000000000000004</v>
      </c>
      <c r="F3056" t="s">
        <v>211</v>
      </c>
      <c r="G3056">
        <v>70</v>
      </c>
      <c r="J3056">
        <v>1.04</v>
      </c>
      <c r="K3056" t="s">
        <v>212</v>
      </c>
      <c r="L3056" t="s">
        <v>11640</v>
      </c>
      <c r="M3056" t="s">
        <v>11641</v>
      </c>
      <c r="N3056" t="s">
        <v>10894</v>
      </c>
      <c r="O3056" t="s">
        <v>28</v>
      </c>
      <c r="S3056">
        <v>31</v>
      </c>
      <c r="T3056" t="s">
        <v>29</v>
      </c>
      <c r="U3056" t="s">
        <v>212</v>
      </c>
      <c r="V3056" t="s">
        <v>212</v>
      </c>
    </row>
    <row r="3057" spans="1:22" x14ac:dyDescent="0.2">
      <c r="A3057" t="s">
        <v>11642</v>
      </c>
      <c r="B3057">
        <v>34.165999999999997</v>
      </c>
      <c r="C3057">
        <v>139.047</v>
      </c>
      <c r="D3057">
        <v>10</v>
      </c>
      <c r="E3057">
        <v>4.5999999999999996</v>
      </c>
      <c r="F3057" t="s">
        <v>211</v>
      </c>
      <c r="G3057">
        <v>51</v>
      </c>
      <c r="J3057">
        <v>1.46</v>
      </c>
      <c r="K3057" t="s">
        <v>212</v>
      </c>
      <c r="L3057" t="s">
        <v>11643</v>
      </c>
      <c r="M3057" t="s">
        <v>11644</v>
      </c>
      <c r="N3057" t="s">
        <v>11645</v>
      </c>
      <c r="O3057" t="s">
        <v>28</v>
      </c>
      <c r="S3057">
        <v>20</v>
      </c>
      <c r="T3057" t="s">
        <v>29</v>
      </c>
      <c r="U3057" t="s">
        <v>212</v>
      </c>
      <c r="V3057" t="s">
        <v>212</v>
      </c>
    </row>
    <row r="3058" spans="1:22" x14ac:dyDescent="0.2">
      <c r="A3058" t="s">
        <v>11646</v>
      </c>
      <c r="B3058">
        <v>33.918999999999997</v>
      </c>
      <c r="C3058">
        <v>139.46299999999999</v>
      </c>
      <c r="D3058">
        <v>10</v>
      </c>
      <c r="E3058">
        <v>4.5</v>
      </c>
      <c r="F3058" t="s">
        <v>211</v>
      </c>
      <c r="G3058">
        <v>13</v>
      </c>
      <c r="J3058">
        <v>1.41</v>
      </c>
      <c r="K3058" t="s">
        <v>212</v>
      </c>
      <c r="L3058" t="s">
        <v>11647</v>
      </c>
      <c r="M3058" t="s">
        <v>11648</v>
      </c>
      <c r="N3058" t="s">
        <v>4346</v>
      </c>
      <c r="O3058" t="s">
        <v>28</v>
      </c>
      <c r="S3058">
        <v>2</v>
      </c>
      <c r="T3058" t="s">
        <v>29</v>
      </c>
      <c r="U3058" t="s">
        <v>212</v>
      </c>
      <c r="V3058" t="s">
        <v>212</v>
      </c>
    </row>
    <row r="3059" spans="1:22" x14ac:dyDescent="0.2">
      <c r="A3059" t="s">
        <v>11649</v>
      </c>
      <c r="B3059">
        <v>34.174999999999997</v>
      </c>
      <c r="C3059">
        <v>139.124</v>
      </c>
      <c r="D3059">
        <v>10</v>
      </c>
      <c r="E3059">
        <v>5.2</v>
      </c>
      <c r="F3059" t="s">
        <v>9281</v>
      </c>
      <c r="G3059">
        <v>123</v>
      </c>
      <c r="J3059">
        <v>0.87</v>
      </c>
      <c r="K3059" t="s">
        <v>212</v>
      </c>
      <c r="L3059" t="s">
        <v>11650</v>
      </c>
      <c r="M3059" t="s">
        <v>11651</v>
      </c>
      <c r="N3059" t="s">
        <v>7496</v>
      </c>
      <c r="O3059" t="s">
        <v>28</v>
      </c>
      <c r="T3059" t="s">
        <v>29</v>
      </c>
      <c r="U3059" t="s">
        <v>212</v>
      </c>
      <c r="V3059" t="s">
        <v>4468</v>
      </c>
    </row>
    <row r="3060" spans="1:22" x14ac:dyDescent="0.2">
      <c r="A3060" t="s">
        <v>11652</v>
      </c>
      <c r="B3060">
        <v>34.200000000000003</v>
      </c>
      <c r="C3060">
        <v>138.99100000000001</v>
      </c>
      <c r="D3060">
        <v>10</v>
      </c>
      <c r="E3060">
        <v>4.5</v>
      </c>
      <c r="F3060" t="s">
        <v>211</v>
      </c>
      <c r="G3060">
        <v>8</v>
      </c>
      <c r="J3060">
        <v>1.1399999999999999</v>
      </c>
      <c r="K3060" t="s">
        <v>212</v>
      </c>
      <c r="L3060" t="s">
        <v>11653</v>
      </c>
      <c r="M3060" t="s">
        <v>11654</v>
      </c>
      <c r="N3060" t="s">
        <v>11477</v>
      </c>
      <c r="O3060" t="s">
        <v>28</v>
      </c>
      <c r="S3060">
        <v>1</v>
      </c>
      <c r="T3060" t="s">
        <v>29</v>
      </c>
      <c r="U3060" t="s">
        <v>212</v>
      </c>
      <c r="V3060" t="s">
        <v>212</v>
      </c>
    </row>
    <row r="3061" spans="1:22" x14ac:dyDescent="0.2">
      <c r="A3061" t="s">
        <v>11655</v>
      </c>
      <c r="B3061">
        <v>34.106000000000002</v>
      </c>
      <c r="C3061">
        <v>139.19300000000001</v>
      </c>
      <c r="D3061">
        <v>10</v>
      </c>
      <c r="E3061">
        <v>5.3</v>
      </c>
      <c r="F3061" t="s">
        <v>9281</v>
      </c>
      <c r="G3061">
        <v>137</v>
      </c>
      <c r="J3061">
        <v>0.89</v>
      </c>
      <c r="K3061" t="s">
        <v>212</v>
      </c>
      <c r="L3061" t="s">
        <v>11656</v>
      </c>
      <c r="M3061" t="s">
        <v>11657</v>
      </c>
      <c r="N3061" t="s">
        <v>10852</v>
      </c>
      <c r="O3061" t="s">
        <v>28</v>
      </c>
      <c r="T3061" t="s">
        <v>29</v>
      </c>
      <c r="U3061" t="s">
        <v>212</v>
      </c>
      <c r="V3061" t="s">
        <v>4468</v>
      </c>
    </row>
    <row r="3062" spans="1:22" x14ac:dyDescent="0.2">
      <c r="A3062" t="s">
        <v>11658</v>
      </c>
      <c r="B3062">
        <v>33.994999999999997</v>
      </c>
      <c r="C3062">
        <v>139.452</v>
      </c>
      <c r="D3062">
        <v>10</v>
      </c>
      <c r="E3062">
        <v>4.5</v>
      </c>
      <c r="F3062" t="s">
        <v>211</v>
      </c>
      <c r="G3062">
        <v>10</v>
      </c>
      <c r="J3062">
        <v>1.51</v>
      </c>
      <c r="K3062" t="s">
        <v>212</v>
      </c>
      <c r="L3062" t="s">
        <v>11659</v>
      </c>
      <c r="M3062" t="s">
        <v>11660</v>
      </c>
      <c r="N3062" t="s">
        <v>10763</v>
      </c>
      <c r="O3062" t="s">
        <v>28</v>
      </c>
      <c r="S3062">
        <v>1</v>
      </c>
      <c r="T3062" t="s">
        <v>29</v>
      </c>
      <c r="U3062" t="s">
        <v>212</v>
      </c>
      <c r="V3062" t="s">
        <v>212</v>
      </c>
    </row>
    <row r="3063" spans="1:22" x14ac:dyDescent="0.2">
      <c r="A3063" t="s">
        <v>11661</v>
      </c>
      <c r="B3063">
        <v>34.031999999999996</v>
      </c>
      <c r="C3063">
        <v>139.35599999999999</v>
      </c>
      <c r="D3063">
        <v>10</v>
      </c>
      <c r="E3063">
        <v>4.7</v>
      </c>
      <c r="F3063" t="s">
        <v>211</v>
      </c>
      <c r="G3063">
        <v>25</v>
      </c>
      <c r="J3063">
        <v>1.1100000000000001</v>
      </c>
      <c r="K3063" t="s">
        <v>212</v>
      </c>
      <c r="L3063" t="s">
        <v>11662</v>
      </c>
      <c r="M3063" t="s">
        <v>11663</v>
      </c>
      <c r="N3063" t="s">
        <v>10671</v>
      </c>
      <c r="O3063" t="s">
        <v>28</v>
      </c>
      <c r="S3063">
        <v>2</v>
      </c>
      <c r="T3063" t="s">
        <v>29</v>
      </c>
      <c r="U3063" t="s">
        <v>212</v>
      </c>
      <c r="V3063" t="s">
        <v>212</v>
      </c>
    </row>
    <row r="3064" spans="1:22" x14ac:dyDescent="0.2">
      <c r="A3064" t="s">
        <v>11664</v>
      </c>
      <c r="B3064">
        <v>34.168999999999997</v>
      </c>
      <c r="C3064">
        <v>139.14500000000001</v>
      </c>
      <c r="D3064">
        <v>10</v>
      </c>
      <c r="E3064">
        <v>4.7</v>
      </c>
      <c r="F3064" t="s">
        <v>211</v>
      </c>
      <c r="G3064">
        <v>72</v>
      </c>
      <c r="J3064">
        <v>0.93</v>
      </c>
      <c r="K3064" t="s">
        <v>212</v>
      </c>
      <c r="L3064" t="s">
        <v>11665</v>
      </c>
      <c r="M3064" t="s">
        <v>11666</v>
      </c>
      <c r="N3064" t="s">
        <v>8455</v>
      </c>
      <c r="O3064" t="s">
        <v>28</v>
      </c>
      <c r="S3064">
        <v>26</v>
      </c>
      <c r="T3064" t="s">
        <v>29</v>
      </c>
      <c r="U3064" t="s">
        <v>212</v>
      </c>
      <c r="V3064" t="s">
        <v>212</v>
      </c>
    </row>
    <row r="3065" spans="1:22" x14ac:dyDescent="0.2">
      <c r="A3065" t="s">
        <v>11667</v>
      </c>
      <c r="B3065">
        <v>34.198999999999998</v>
      </c>
      <c r="C3065">
        <v>139.167</v>
      </c>
      <c r="D3065">
        <v>10</v>
      </c>
      <c r="E3065">
        <v>5.3</v>
      </c>
      <c r="F3065" t="s">
        <v>9281</v>
      </c>
      <c r="G3065">
        <v>190</v>
      </c>
      <c r="J3065">
        <v>0.73</v>
      </c>
      <c r="K3065" t="s">
        <v>212</v>
      </c>
      <c r="L3065" t="s">
        <v>11668</v>
      </c>
      <c r="M3065" t="s">
        <v>11669</v>
      </c>
      <c r="N3065" t="s">
        <v>9496</v>
      </c>
      <c r="O3065" t="s">
        <v>28</v>
      </c>
      <c r="T3065" t="s">
        <v>29</v>
      </c>
      <c r="U3065" t="s">
        <v>212</v>
      </c>
      <c r="V3065" t="s">
        <v>4468</v>
      </c>
    </row>
    <row r="3066" spans="1:22" x14ac:dyDescent="0.2">
      <c r="A3066" t="s">
        <v>11670</v>
      </c>
      <c r="B3066">
        <v>34.103000000000002</v>
      </c>
      <c r="C3066">
        <v>139.32599999999999</v>
      </c>
      <c r="D3066">
        <v>10</v>
      </c>
      <c r="E3066">
        <v>4.9000000000000004</v>
      </c>
      <c r="F3066" t="s">
        <v>211</v>
      </c>
      <c r="G3066">
        <v>69</v>
      </c>
      <c r="J3066">
        <v>1.03</v>
      </c>
      <c r="K3066" t="s">
        <v>212</v>
      </c>
      <c r="L3066" t="s">
        <v>11671</v>
      </c>
      <c r="M3066" t="s">
        <v>11672</v>
      </c>
      <c r="N3066" t="s">
        <v>9306</v>
      </c>
      <c r="O3066" t="s">
        <v>28</v>
      </c>
      <c r="S3066">
        <v>25</v>
      </c>
      <c r="T3066" t="s">
        <v>29</v>
      </c>
      <c r="U3066" t="s">
        <v>212</v>
      </c>
      <c r="V3066" t="s">
        <v>212</v>
      </c>
    </row>
    <row r="3067" spans="1:22" x14ac:dyDescent="0.2">
      <c r="A3067" t="s">
        <v>11673</v>
      </c>
      <c r="B3067">
        <v>34.113</v>
      </c>
      <c r="C3067">
        <v>139.19499999999999</v>
      </c>
      <c r="D3067">
        <v>10</v>
      </c>
      <c r="E3067">
        <v>5.2</v>
      </c>
      <c r="F3067" t="s">
        <v>211</v>
      </c>
      <c r="G3067">
        <v>167</v>
      </c>
      <c r="J3067">
        <v>0.85</v>
      </c>
      <c r="K3067" t="s">
        <v>212</v>
      </c>
      <c r="L3067" t="s">
        <v>11674</v>
      </c>
      <c r="M3067" t="s">
        <v>11675</v>
      </c>
      <c r="N3067" t="s">
        <v>10697</v>
      </c>
      <c r="O3067" t="s">
        <v>28</v>
      </c>
      <c r="S3067">
        <v>71</v>
      </c>
      <c r="T3067" t="s">
        <v>29</v>
      </c>
      <c r="U3067" t="s">
        <v>212</v>
      </c>
      <c r="V3067" t="s">
        <v>212</v>
      </c>
    </row>
    <row r="3068" spans="1:22" x14ac:dyDescent="0.2">
      <c r="A3068" t="s">
        <v>11676</v>
      </c>
      <c r="B3068">
        <v>34.069000000000003</v>
      </c>
      <c r="C3068">
        <v>139.37899999999999</v>
      </c>
      <c r="D3068">
        <v>10</v>
      </c>
      <c r="E3068">
        <v>4.9000000000000004</v>
      </c>
      <c r="F3068" t="s">
        <v>211</v>
      </c>
      <c r="G3068">
        <v>24</v>
      </c>
      <c r="J3068">
        <v>1.22</v>
      </c>
      <c r="K3068" t="s">
        <v>212</v>
      </c>
      <c r="L3068" t="s">
        <v>11677</v>
      </c>
      <c r="M3068" t="s">
        <v>11678</v>
      </c>
      <c r="N3068" t="s">
        <v>11140</v>
      </c>
      <c r="O3068" t="s">
        <v>28</v>
      </c>
      <c r="S3068">
        <v>6</v>
      </c>
      <c r="T3068" t="s">
        <v>29</v>
      </c>
      <c r="U3068" t="s">
        <v>212</v>
      </c>
      <c r="V3068" t="s">
        <v>212</v>
      </c>
    </row>
    <row r="3069" spans="1:22" x14ac:dyDescent="0.2">
      <c r="A3069" t="s">
        <v>11679</v>
      </c>
      <c r="B3069">
        <v>33.872999999999998</v>
      </c>
      <c r="C3069">
        <v>139.38499999999999</v>
      </c>
      <c r="D3069">
        <v>10</v>
      </c>
      <c r="E3069">
        <v>4.5999999999999996</v>
      </c>
      <c r="F3069" t="s">
        <v>211</v>
      </c>
      <c r="G3069">
        <v>8</v>
      </c>
      <c r="J3069">
        <v>1.34</v>
      </c>
      <c r="K3069" t="s">
        <v>212</v>
      </c>
      <c r="L3069" t="s">
        <v>11680</v>
      </c>
      <c r="M3069" t="s">
        <v>11681</v>
      </c>
      <c r="N3069" t="s">
        <v>11682</v>
      </c>
      <c r="O3069" t="s">
        <v>28</v>
      </c>
      <c r="S3069">
        <v>1</v>
      </c>
      <c r="T3069" t="s">
        <v>29</v>
      </c>
      <c r="U3069" t="s">
        <v>212</v>
      </c>
      <c r="V3069" t="s">
        <v>212</v>
      </c>
    </row>
    <row r="3070" spans="1:22" x14ac:dyDescent="0.2">
      <c r="A3070" t="s">
        <v>11683</v>
      </c>
      <c r="B3070">
        <v>34.167999999999999</v>
      </c>
      <c r="C3070">
        <v>139.40299999999999</v>
      </c>
      <c r="D3070">
        <v>10</v>
      </c>
      <c r="E3070">
        <v>4.5</v>
      </c>
      <c r="F3070" t="s">
        <v>211</v>
      </c>
      <c r="G3070">
        <v>12</v>
      </c>
      <c r="J3070">
        <v>1.32</v>
      </c>
      <c r="K3070" t="s">
        <v>212</v>
      </c>
      <c r="L3070" t="s">
        <v>11684</v>
      </c>
      <c r="M3070" t="s">
        <v>11685</v>
      </c>
      <c r="N3070" t="s">
        <v>11686</v>
      </c>
      <c r="O3070" t="s">
        <v>28</v>
      </c>
      <c r="S3070">
        <v>1</v>
      </c>
      <c r="T3070" t="s">
        <v>29</v>
      </c>
      <c r="U3070" t="s">
        <v>212</v>
      </c>
      <c r="V3070" t="s">
        <v>212</v>
      </c>
    </row>
    <row r="3071" spans="1:22" x14ac:dyDescent="0.2">
      <c r="A3071" t="s">
        <v>11687</v>
      </c>
      <c r="B3071">
        <v>33.975000000000001</v>
      </c>
      <c r="C3071">
        <v>139.244</v>
      </c>
      <c r="D3071">
        <v>10</v>
      </c>
      <c r="E3071">
        <v>4.7</v>
      </c>
      <c r="F3071" t="s">
        <v>211</v>
      </c>
      <c r="G3071">
        <v>15</v>
      </c>
      <c r="J3071">
        <v>1.3</v>
      </c>
      <c r="K3071" t="s">
        <v>212</v>
      </c>
      <c r="L3071" t="s">
        <v>11688</v>
      </c>
      <c r="M3071" t="s">
        <v>11689</v>
      </c>
      <c r="N3071" t="s">
        <v>10709</v>
      </c>
      <c r="O3071" t="s">
        <v>28</v>
      </c>
      <c r="S3071">
        <v>1</v>
      </c>
      <c r="T3071" t="s">
        <v>29</v>
      </c>
      <c r="U3071" t="s">
        <v>212</v>
      </c>
      <c r="V3071" t="s">
        <v>212</v>
      </c>
    </row>
    <row r="3072" spans="1:22" x14ac:dyDescent="0.2">
      <c r="A3072" t="s">
        <v>11690</v>
      </c>
      <c r="B3072">
        <v>34.156999999999996</v>
      </c>
      <c r="C3072">
        <v>139.209</v>
      </c>
      <c r="D3072">
        <v>10</v>
      </c>
      <c r="E3072">
        <v>5.3</v>
      </c>
      <c r="F3072" t="s">
        <v>9281</v>
      </c>
      <c r="G3072">
        <v>93</v>
      </c>
      <c r="J3072">
        <v>0.72</v>
      </c>
      <c r="K3072" t="s">
        <v>212</v>
      </c>
      <c r="L3072" t="s">
        <v>11691</v>
      </c>
      <c r="M3072" t="s">
        <v>11692</v>
      </c>
      <c r="N3072" t="s">
        <v>7349</v>
      </c>
      <c r="O3072" t="s">
        <v>28</v>
      </c>
      <c r="T3072" t="s">
        <v>29</v>
      </c>
      <c r="U3072" t="s">
        <v>212</v>
      </c>
      <c r="V3072" t="s">
        <v>4468</v>
      </c>
    </row>
    <row r="3073" spans="1:22" x14ac:dyDescent="0.2">
      <c r="A3073" t="s">
        <v>11693</v>
      </c>
      <c r="B3073">
        <v>33.96</v>
      </c>
      <c r="C3073">
        <v>139.46</v>
      </c>
      <c r="D3073">
        <v>10</v>
      </c>
      <c r="E3073">
        <v>4.7</v>
      </c>
      <c r="F3073" t="s">
        <v>211</v>
      </c>
      <c r="G3073">
        <v>67</v>
      </c>
      <c r="J3073">
        <v>1.27</v>
      </c>
      <c r="K3073" t="s">
        <v>212</v>
      </c>
      <c r="L3073" t="s">
        <v>11694</v>
      </c>
      <c r="M3073" t="s">
        <v>11695</v>
      </c>
      <c r="N3073" t="s">
        <v>11582</v>
      </c>
      <c r="O3073" t="s">
        <v>28</v>
      </c>
      <c r="S3073">
        <v>25</v>
      </c>
      <c r="T3073" t="s">
        <v>29</v>
      </c>
      <c r="U3073" t="s">
        <v>212</v>
      </c>
      <c r="V3073" t="s">
        <v>212</v>
      </c>
    </row>
    <row r="3074" spans="1:22" x14ac:dyDescent="0.2">
      <c r="A3074" t="s">
        <v>11696</v>
      </c>
      <c r="B3074">
        <v>34.055</v>
      </c>
      <c r="C3074">
        <v>139.203</v>
      </c>
      <c r="D3074">
        <v>10</v>
      </c>
      <c r="E3074">
        <v>4.5</v>
      </c>
      <c r="F3074" t="s">
        <v>211</v>
      </c>
      <c r="G3074">
        <v>14</v>
      </c>
      <c r="J3074">
        <v>1.31</v>
      </c>
      <c r="K3074" t="s">
        <v>212</v>
      </c>
      <c r="L3074" t="s">
        <v>11697</v>
      </c>
      <c r="M3074" t="s">
        <v>11698</v>
      </c>
      <c r="N3074" t="s">
        <v>9306</v>
      </c>
      <c r="O3074" t="s">
        <v>28</v>
      </c>
      <c r="S3074">
        <v>2</v>
      </c>
      <c r="T3074" t="s">
        <v>29</v>
      </c>
      <c r="U3074" t="s">
        <v>212</v>
      </c>
      <c r="V3074" t="s">
        <v>212</v>
      </c>
    </row>
    <row r="3075" spans="1:22" x14ac:dyDescent="0.2">
      <c r="A3075" t="s">
        <v>11699</v>
      </c>
      <c r="B3075">
        <v>33.951999999999998</v>
      </c>
      <c r="C3075">
        <v>139.315</v>
      </c>
      <c r="D3075">
        <v>10</v>
      </c>
      <c r="E3075">
        <v>4.5</v>
      </c>
      <c r="F3075" t="s">
        <v>211</v>
      </c>
      <c r="G3075">
        <v>17</v>
      </c>
      <c r="J3075">
        <v>1.48</v>
      </c>
      <c r="K3075" t="s">
        <v>212</v>
      </c>
      <c r="L3075" t="s">
        <v>11700</v>
      </c>
      <c r="M3075" t="s">
        <v>11701</v>
      </c>
      <c r="N3075" t="s">
        <v>10713</v>
      </c>
      <c r="O3075" t="s">
        <v>28</v>
      </c>
      <c r="S3075">
        <v>3</v>
      </c>
      <c r="T3075" t="s">
        <v>29</v>
      </c>
      <c r="U3075" t="s">
        <v>212</v>
      </c>
      <c r="V3075" t="s">
        <v>212</v>
      </c>
    </row>
    <row r="3076" spans="1:22" x14ac:dyDescent="0.2">
      <c r="A3076" t="s">
        <v>11702</v>
      </c>
      <c r="B3076">
        <v>34.125999999999998</v>
      </c>
      <c r="C3076">
        <v>139.19399999999999</v>
      </c>
      <c r="D3076">
        <v>10</v>
      </c>
      <c r="E3076">
        <v>4.5999999999999996</v>
      </c>
      <c r="F3076" t="s">
        <v>211</v>
      </c>
      <c r="G3076">
        <v>46</v>
      </c>
      <c r="J3076">
        <v>1.43</v>
      </c>
      <c r="K3076" t="s">
        <v>212</v>
      </c>
      <c r="L3076" t="s">
        <v>11703</v>
      </c>
      <c r="M3076" t="s">
        <v>11704</v>
      </c>
      <c r="N3076" t="s">
        <v>10894</v>
      </c>
      <c r="O3076" t="s">
        <v>28</v>
      </c>
      <c r="S3076">
        <v>17</v>
      </c>
      <c r="T3076" t="s">
        <v>29</v>
      </c>
      <c r="U3076" t="s">
        <v>212</v>
      </c>
      <c r="V3076" t="s">
        <v>212</v>
      </c>
    </row>
    <row r="3077" spans="1:22" x14ac:dyDescent="0.2">
      <c r="A3077" t="s">
        <v>11705</v>
      </c>
      <c r="B3077">
        <v>34.090000000000003</v>
      </c>
      <c r="C3077">
        <v>139.50399999999999</v>
      </c>
      <c r="D3077">
        <v>10</v>
      </c>
      <c r="E3077">
        <v>4.7</v>
      </c>
      <c r="F3077" t="s">
        <v>211</v>
      </c>
      <c r="G3077">
        <v>62</v>
      </c>
      <c r="J3077">
        <v>1.23</v>
      </c>
      <c r="K3077" t="s">
        <v>212</v>
      </c>
      <c r="L3077" t="s">
        <v>11706</v>
      </c>
      <c r="M3077" t="s">
        <v>11707</v>
      </c>
      <c r="N3077" t="s">
        <v>11708</v>
      </c>
      <c r="O3077" t="s">
        <v>28</v>
      </c>
      <c r="S3077">
        <v>23</v>
      </c>
      <c r="T3077" t="s">
        <v>29</v>
      </c>
      <c r="U3077" t="s">
        <v>212</v>
      </c>
      <c r="V3077" t="s">
        <v>212</v>
      </c>
    </row>
    <row r="3078" spans="1:22" x14ac:dyDescent="0.2">
      <c r="A3078" t="s">
        <v>11709</v>
      </c>
      <c r="B3078">
        <v>34.103999999999999</v>
      </c>
      <c r="C3078">
        <v>139.364</v>
      </c>
      <c r="D3078">
        <v>10</v>
      </c>
      <c r="E3078">
        <v>4.5999999999999996</v>
      </c>
      <c r="F3078" t="s">
        <v>211</v>
      </c>
      <c r="G3078">
        <v>32</v>
      </c>
      <c r="J3078">
        <v>0.93</v>
      </c>
      <c r="K3078" t="s">
        <v>212</v>
      </c>
      <c r="L3078" t="s">
        <v>11710</v>
      </c>
      <c r="M3078" t="s">
        <v>11711</v>
      </c>
      <c r="N3078" t="s">
        <v>10976</v>
      </c>
      <c r="O3078" t="s">
        <v>28</v>
      </c>
      <c r="S3078">
        <v>9</v>
      </c>
      <c r="T3078" t="s">
        <v>29</v>
      </c>
      <c r="U3078" t="s">
        <v>212</v>
      </c>
      <c r="V3078" t="s">
        <v>212</v>
      </c>
    </row>
    <row r="3079" spans="1:22" x14ac:dyDescent="0.2">
      <c r="A3079" t="s">
        <v>11712</v>
      </c>
      <c r="B3079">
        <v>34.421999999999997</v>
      </c>
      <c r="C3079">
        <v>139.07</v>
      </c>
      <c r="D3079">
        <v>10</v>
      </c>
      <c r="E3079">
        <v>4.7</v>
      </c>
      <c r="F3079" t="s">
        <v>211</v>
      </c>
      <c r="G3079">
        <v>25</v>
      </c>
      <c r="J3079">
        <v>0.86</v>
      </c>
      <c r="K3079" t="s">
        <v>212</v>
      </c>
      <c r="L3079" t="s">
        <v>11713</v>
      </c>
      <c r="M3079" t="s">
        <v>11714</v>
      </c>
      <c r="N3079" t="s">
        <v>11715</v>
      </c>
      <c r="O3079" t="s">
        <v>28</v>
      </c>
      <c r="S3079">
        <v>8</v>
      </c>
      <c r="T3079" t="s">
        <v>29</v>
      </c>
      <c r="U3079" t="s">
        <v>212</v>
      </c>
      <c r="V3079" t="s">
        <v>212</v>
      </c>
    </row>
    <row r="3080" spans="1:22" x14ac:dyDescent="0.2">
      <c r="A3080" t="s">
        <v>11716</v>
      </c>
      <c r="B3080">
        <v>34.158999999999999</v>
      </c>
      <c r="C3080">
        <v>139.24700000000001</v>
      </c>
      <c r="D3080">
        <v>10</v>
      </c>
      <c r="E3080">
        <v>4.7</v>
      </c>
      <c r="F3080" t="s">
        <v>211</v>
      </c>
      <c r="G3080">
        <v>37</v>
      </c>
      <c r="J3080">
        <v>0.83</v>
      </c>
      <c r="K3080" t="s">
        <v>212</v>
      </c>
      <c r="L3080" t="s">
        <v>11717</v>
      </c>
      <c r="M3080" t="s">
        <v>11718</v>
      </c>
      <c r="N3080" t="s">
        <v>11060</v>
      </c>
      <c r="O3080" t="s">
        <v>28</v>
      </c>
      <c r="S3080">
        <v>13</v>
      </c>
      <c r="T3080" t="s">
        <v>29</v>
      </c>
      <c r="U3080" t="s">
        <v>212</v>
      </c>
      <c r="V3080" t="s">
        <v>212</v>
      </c>
    </row>
    <row r="3081" spans="1:22" x14ac:dyDescent="0.2">
      <c r="A3081" t="s">
        <v>11719</v>
      </c>
      <c r="B3081">
        <v>34.277000000000001</v>
      </c>
      <c r="C3081">
        <v>139.16900000000001</v>
      </c>
      <c r="D3081">
        <v>10</v>
      </c>
      <c r="E3081">
        <v>4.9000000000000004</v>
      </c>
      <c r="F3081" t="s">
        <v>211</v>
      </c>
      <c r="G3081">
        <v>27</v>
      </c>
      <c r="J3081">
        <v>0.86</v>
      </c>
      <c r="K3081" t="s">
        <v>212</v>
      </c>
      <c r="L3081" t="s">
        <v>11720</v>
      </c>
      <c r="M3081" t="s">
        <v>11721</v>
      </c>
      <c r="N3081" t="s">
        <v>7878</v>
      </c>
      <c r="O3081" t="s">
        <v>28</v>
      </c>
      <c r="S3081">
        <v>7</v>
      </c>
      <c r="T3081" t="s">
        <v>29</v>
      </c>
      <c r="U3081" t="s">
        <v>212</v>
      </c>
      <c r="V3081" t="s">
        <v>212</v>
      </c>
    </row>
    <row r="3082" spans="1:22" x14ac:dyDescent="0.2">
      <c r="A3082" t="s">
        <v>11722</v>
      </c>
      <c r="B3082">
        <v>34.107999999999997</v>
      </c>
      <c r="C3082">
        <v>139.40899999999999</v>
      </c>
      <c r="D3082">
        <v>10</v>
      </c>
      <c r="E3082">
        <v>4.5999999999999996</v>
      </c>
      <c r="F3082" t="s">
        <v>211</v>
      </c>
      <c r="G3082">
        <v>21</v>
      </c>
      <c r="J3082">
        <v>1.51</v>
      </c>
      <c r="K3082" t="s">
        <v>212</v>
      </c>
      <c r="L3082" t="s">
        <v>11723</v>
      </c>
      <c r="M3082" t="s">
        <v>11724</v>
      </c>
      <c r="N3082" t="s">
        <v>11725</v>
      </c>
      <c r="O3082" t="s">
        <v>28</v>
      </c>
      <c r="S3082">
        <v>3</v>
      </c>
      <c r="T3082" t="s">
        <v>29</v>
      </c>
      <c r="U3082" t="s">
        <v>212</v>
      </c>
      <c r="V3082" t="s">
        <v>212</v>
      </c>
    </row>
    <row r="3083" spans="1:22" x14ac:dyDescent="0.2">
      <c r="A3083" t="s">
        <v>11726</v>
      </c>
      <c r="B3083">
        <v>34.055999999999997</v>
      </c>
      <c r="C3083">
        <v>139.32900000000001</v>
      </c>
      <c r="D3083">
        <v>10</v>
      </c>
      <c r="E3083">
        <v>4.5999999999999996</v>
      </c>
      <c r="F3083" t="s">
        <v>211</v>
      </c>
      <c r="G3083">
        <v>30</v>
      </c>
      <c r="J3083">
        <v>1.46</v>
      </c>
      <c r="K3083" t="s">
        <v>212</v>
      </c>
      <c r="L3083" t="s">
        <v>11727</v>
      </c>
      <c r="M3083" t="s">
        <v>11728</v>
      </c>
      <c r="N3083" t="s">
        <v>10720</v>
      </c>
      <c r="O3083" t="s">
        <v>28</v>
      </c>
      <c r="S3083">
        <v>5</v>
      </c>
      <c r="T3083" t="s">
        <v>29</v>
      </c>
      <c r="U3083" t="s">
        <v>212</v>
      </c>
      <c r="V3083" t="s">
        <v>212</v>
      </c>
    </row>
    <row r="3084" spans="1:22" x14ac:dyDescent="0.2">
      <c r="A3084" t="s">
        <v>11729</v>
      </c>
      <c r="B3084">
        <v>34.264000000000003</v>
      </c>
      <c r="C3084">
        <v>139.07</v>
      </c>
      <c r="D3084">
        <v>10</v>
      </c>
      <c r="E3084">
        <v>4.9000000000000004</v>
      </c>
      <c r="F3084" t="s">
        <v>211</v>
      </c>
      <c r="G3084">
        <v>57</v>
      </c>
      <c r="J3084">
        <v>1.1499999999999999</v>
      </c>
      <c r="K3084" t="s">
        <v>212</v>
      </c>
      <c r="L3084" t="s">
        <v>11730</v>
      </c>
      <c r="M3084" t="s">
        <v>11731</v>
      </c>
      <c r="N3084" t="s">
        <v>9695</v>
      </c>
      <c r="O3084" t="s">
        <v>28</v>
      </c>
      <c r="S3084">
        <v>18</v>
      </c>
      <c r="T3084" t="s">
        <v>29</v>
      </c>
      <c r="U3084" t="s">
        <v>212</v>
      </c>
      <c r="V3084" t="s">
        <v>212</v>
      </c>
    </row>
    <row r="3085" spans="1:22" x14ac:dyDescent="0.2">
      <c r="A3085" t="s">
        <v>11732</v>
      </c>
      <c r="B3085">
        <v>34.116999999999997</v>
      </c>
      <c r="C3085">
        <v>139.22800000000001</v>
      </c>
      <c r="D3085">
        <v>10</v>
      </c>
      <c r="E3085">
        <v>5.0999999999999996</v>
      </c>
      <c r="F3085" t="s">
        <v>9281</v>
      </c>
      <c r="G3085">
        <v>92</v>
      </c>
      <c r="J3085">
        <v>0.95</v>
      </c>
      <c r="K3085" t="s">
        <v>212</v>
      </c>
      <c r="L3085" t="s">
        <v>11733</v>
      </c>
      <c r="M3085" t="s">
        <v>11734</v>
      </c>
      <c r="N3085" t="s">
        <v>10852</v>
      </c>
      <c r="O3085" t="s">
        <v>28</v>
      </c>
      <c r="T3085" t="s">
        <v>29</v>
      </c>
      <c r="U3085" t="s">
        <v>212</v>
      </c>
      <c r="V3085" t="s">
        <v>4468</v>
      </c>
    </row>
    <row r="3086" spans="1:22" x14ac:dyDescent="0.2">
      <c r="A3086" t="s">
        <v>11735</v>
      </c>
      <c r="B3086">
        <v>34.127000000000002</v>
      </c>
      <c r="C3086">
        <v>139.18</v>
      </c>
      <c r="D3086">
        <v>10</v>
      </c>
      <c r="E3086">
        <v>5.7</v>
      </c>
      <c r="F3086" t="s">
        <v>9281</v>
      </c>
      <c r="G3086">
        <v>287</v>
      </c>
      <c r="J3086">
        <v>0.83</v>
      </c>
      <c r="K3086" t="s">
        <v>212</v>
      </c>
      <c r="L3086" t="s">
        <v>11736</v>
      </c>
      <c r="M3086" t="s">
        <v>11737</v>
      </c>
      <c r="N3086" t="s">
        <v>7500</v>
      </c>
      <c r="O3086" t="s">
        <v>28</v>
      </c>
      <c r="T3086" t="s">
        <v>29</v>
      </c>
      <c r="U3086" t="s">
        <v>212</v>
      </c>
      <c r="V3086" t="s">
        <v>4468</v>
      </c>
    </row>
    <row r="3087" spans="1:22" x14ac:dyDescent="0.2">
      <c r="A3087" t="s">
        <v>11738</v>
      </c>
      <c r="B3087">
        <v>34.231999999999999</v>
      </c>
      <c r="C3087">
        <v>139.12899999999999</v>
      </c>
      <c r="D3087">
        <v>10</v>
      </c>
      <c r="E3087">
        <v>5</v>
      </c>
      <c r="F3087" t="s">
        <v>211</v>
      </c>
      <c r="G3087">
        <v>105</v>
      </c>
      <c r="J3087">
        <v>0.84</v>
      </c>
      <c r="K3087" t="s">
        <v>212</v>
      </c>
      <c r="L3087" t="s">
        <v>11739</v>
      </c>
      <c r="M3087" t="s">
        <v>11740</v>
      </c>
      <c r="N3087" t="s">
        <v>9484</v>
      </c>
      <c r="O3087" t="s">
        <v>28</v>
      </c>
      <c r="S3087">
        <v>36</v>
      </c>
      <c r="T3087" t="s">
        <v>29</v>
      </c>
      <c r="U3087" t="s">
        <v>212</v>
      </c>
      <c r="V3087" t="s">
        <v>212</v>
      </c>
    </row>
    <row r="3088" spans="1:22" x14ac:dyDescent="0.2">
      <c r="A3088" t="s">
        <v>11741</v>
      </c>
      <c r="B3088">
        <v>34.231000000000002</v>
      </c>
      <c r="C3088">
        <v>139.155</v>
      </c>
      <c r="D3088">
        <v>10</v>
      </c>
      <c r="E3088">
        <v>4.9000000000000004</v>
      </c>
      <c r="F3088" t="s">
        <v>211</v>
      </c>
      <c r="G3088">
        <v>117</v>
      </c>
      <c r="J3088">
        <v>0.84</v>
      </c>
      <c r="K3088" t="s">
        <v>212</v>
      </c>
      <c r="L3088" t="s">
        <v>11742</v>
      </c>
      <c r="M3088" t="s">
        <v>11743</v>
      </c>
      <c r="N3088" t="s">
        <v>10825</v>
      </c>
      <c r="O3088" t="s">
        <v>28</v>
      </c>
      <c r="S3088">
        <v>41</v>
      </c>
      <c r="T3088" t="s">
        <v>29</v>
      </c>
      <c r="U3088" t="s">
        <v>212</v>
      </c>
      <c r="V3088" t="s">
        <v>212</v>
      </c>
    </row>
    <row r="3089" spans="1:22" x14ac:dyDescent="0.2">
      <c r="A3089" t="s">
        <v>11744</v>
      </c>
      <c r="B3089">
        <v>36.381</v>
      </c>
      <c r="C3089">
        <v>141.31299999999999</v>
      </c>
      <c r="D3089">
        <v>47.8</v>
      </c>
      <c r="E3089">
        <v>4.5</v>
      </c>
      <c r="F3089" t="s">
        <v>211</v>
      </c>
      <c r="G3089">
        <v>45</v>
      </c>
      <c r="J3089">
        <v>1.2</v>
      </c>
      <c r="K3089" t="s">
        <v>212</v>
      </c>
      <c r="L3089" t="s">
        <v>11745</v>
      </c>
      <c r="M3089" t="s">
        <v>11746</v>
      </c>
      <c r="N3089" t="s">
        <v>5040</v>
      </c>
      <c r="O3089" t="s">
        <v>28</v>
      </c>
      <c r="Q3089">
        <v>13.2</v>
      </c>
      <c r="S3089">
        <v>13</v>
      </c>
      <c r="T3089" t="s">
        <v>29</v>
      </c>
      <c r="U3089" t="s">
        <v>212</v>
      </c>
      <c r="V3089" t="s">
        <v>212</v>
      </c>
    </row>
    <row r="3090" spans="1:22" x14ac:dyDescent="0.2">
      <c r="A3090" t="s">
        <v>11747</v>
      </c>
      <c r="B3090">
        <v>36.386000000000003</v>
      </c>
      <c r="C3090">
        <v>141.56399999999999</v>
      </c>
      <c r="D3090">
        <v>33</v>
      </c>
      <c r="E3090">
        <v>4.5999999999999996</v>
      </c>
      <c r="F3090" t="s">
        <v>211</v>
      </c>
      <c r="G3090">
        <v>15</v>
      </c>
      <c r="J3090">
        <v>1.04</v>
      </c>
      <c r="K3090" t="s">
        <v>212</v>
      </c>
      <c r="L3090" t="s">
        <v>11748</v>
      </c>
      <c r="M3090" t="s">
        <v>11749</v>
      </c>
      <c r="N3090" t="s">
        <v>11750</v>
      </c>
      <c r="O3090" t="s">
        <v>28</v>
      </c>
      <c r="S3090">
        <v>2</v>
      </c>
      <c r="T3090" t="s">
        <v>29</v>
      </c>
      <c r="U3090" t="s">
        <v>212</v>
      </c>
      <c r="V3090" t="s">
        <v>212</v>
      </c>
    </row>
    <row r="3091" spans="1:22" x14ac:dyDescent="0.2">
      <c r="A3091" t="s">
        <v>11751</v>
      </c>
      <c r="B3091">
        <v>36.244</v>
      </c>
      <c r="C3091">
        <v>141.41999999999999</v>
      </c>
      <c r="D3091">
        <v>33</v>
      </c>
      <c r="E3091">
        <v>5.5</v>
      </c>
      <c r="F3091" t="s">
        <v>9281</v>
      </c>
      <c r="G3091">
        <v>252</v>
      </c>
      <c r="J3091">
        <v>0.87</v>
      </c>
      <c r="K3091" t="s">
        <v>212</v>
      </c>
      <c r="L3091" t="s">
        <v>11752</v>
      </c>
      <c r="M3091" t="s">
        <v>11753</v>
      </c>
      <c r="N3091" t="s">
        <v>11754</v>
      </c>
      <c r="O3091" t="s">
        <v>28</v>
      </c>
      <c r="T3091" t="s">
        <v>29</v>
      </c>
      <c r="U3091" t="s">
        <v>212</v>
      </c>
      <c r="V3091" t="s">
        <v>4468</v>
      </c>
    </row>
    <row r="3092" spans="1:22" x14ac:dyDescent="0.2">
      <c r="A3092" t="s">
        <v>11755</v>
      </c>
      <c r="B3092">
        <v>34.198999999999998</v>
      </c>
      <c r="C3092">
        <v>139.096</v>
      </c>
      <c r="D3092">
        <v>10</v>
      </c>
      <c r="E3092">
        <v>4.8</v>
      </c>
      <c r="F3092" t="s">
        <v>211</v>
      </c>
      <c r="G3092">
        <v>134</v>
      </c>
      <c r="J3092">
        <v>0.81</v>
      </c>
      <c r="K3092" t="s">
        <v>212</v>
      </c>
      <c r="L3092" t="s">
        <v>11756</v>
      </c>
      <c r="M3092" t="s">
        <v>11757</v>
      </c>
      <c r="N3092" t="s">
        <v>8451</v>
      </c>
      <c r="O3092" t="s">
        <v>28</v>
      </c>
      <c r="S3092">
        <v>50</v>
      </c>
      <c r="T3092" t="s">
        <v>29</v>
      </c>
      <c r="U3092" t="s">
        <v>212</v>
      </c>
      <c r="V3092" t="s">
        <v>212</v>
      </c>
    </row>
    <row r="3093" spans="1:22" x14ac:dyDescent="0.2">
      <c r="A3093" t="s">
        <v>11758</v>
      </c>
      <c r="B3093">
        <v>34.206000000000003</v>
      </c>
      <c r="C3093">
        <v>139.27500000000001</v>
      </c>
      <c r="D3093">
        <v>10</v>
      </c>
      <c r="E3093">
        <v>4.8</v>
      </c>
      <c r="F3093" t="s">
        <v>439</v>
      </c>
      <c r="G3093">
        <v>114</v>
      </c>
      <c r="J3093">
        <v>0.9</v>
      </c>
      <c r="K3093" t="s">
        <v>212</v>
      </c>
      <c r="L3093" t="s">
        <v>11759</v>
      </c>
      <c r="M3093" t="s">
        <v>11760</v>
      </c>
      <c r="N3093" t="s">
        <v>11049</v>
      </c>
      <c r="O3093" t="s">
        <v>28</v>
      </c>
      <c r="S3093">
        <v>2</v>
      </c>
      <c r="T3093" t="s">
        <v>29</v>
      </c>
      <c r="U3093" t="s">
        <v>212</v>
      </c>
      <c r="V3093" t="s">
        <v>212</v>
      </c>
    </row>
    <row r="3094" spans="1:22" x14ac:dyDescent="0.2">
      <c r="A3094" t="s">
        <v>11761</v>
      </c>
      <c r="B3094">
        <v>34.037999999999997</v>
      </c>
      <c r="C3094">
        <v>139.26900000000001</v>
      </c>
      <c r="D3094">
        <v>10</v>
      </c>
      <c r="E3094">
        <v>4.5999999999999996</v>
      </c>
      <c r="F3094" t="s">
        <v>211</v>
      </c>
      <c r="G3094">
        <v>56</v>
      </c>
      <c r="J3094">
        <v>0.82</v>
      </c>
      <c r="K3094" t="s">
        <v>212</v>
      </c>
      <c r="L3094" t="s">
        <v>11762</v>
      </c>
      <c r="M3094" t="s">
        <v>11763</v>
      </c>
      <c r="N3094" t="s">
        <v>10790</v>
      </c>
      <c r="O3094" t="s">
        <v>28</v>
      </c>
      <c r="S3094">
        <v>11</v>
      </c>
      <c r="T3094" t="s">
        <v>29</v>
      </c>
      <c r="U3094" t="s">
        <v>212</v>
      </c>
      <c r="V3094" t="s">
        <v>212</v>
      </c>
    </row>
    <row r="3095" spans="1:22" x14ac:dyDescent="0.2">
      <c r="A3095" t="s">
        <v>11764</v>
      </c>
      <c r="B3095">
        <v>34.271999999999998</v>
      </c>
      <c r="C3095">
        <v>139.13499999999999</v>
      </c>
      <c r="D3095">
        <v>10</v>
      </c>
      <c r="E3095">
        <v>4.5999999999999996</v>
      </c>
      <c r="F3095" t="s">
        <v>211</v>
      </c>
      <c r="G3095">
        <v>16</v>
      </c>
      <c r="J3095">
        <v>1.39</v>
      </c>
      <c r="K3095" t="s">
        <v>212</v>
      </c>
      <c r="L3095" t="s">
        <v>11765</v>
      </c>
      <c r="M3095" t="s">
        <v>11766</v>
      </c>
      <c r="N3095" t="s">
        <v>7878</v>
      </c>
      <c r="O3095" t="s">
        <v>28</v>
      </c>
      <c r="S3095">
        <v>3</v>
      </c>
      <c r="T3095" t="s">
        <v>29</v>
      </c>
      <c r="U3095" t="s">
        <v>212</v>
      </c>
      <c r="V3095" t="s">
        <v>212</v>
      </c>
    </row>
    <row r="3096" spans="1:22" x14ac:dyDescent="0.2">
      <c r="A3096" t="s">
        <v>11767</v>
      </c>
      <c r="B3096">
        <v>34.067999999999998</v>
      </c>
      <c r="C3096">
        <v>139.44499999999999</v>
      </c>
      <c r="D3096">
        <v>10</v>
      </c>
      <c r="E3096">
        <v>5.4</v>
      </c>
      <c r="F3096" t="s">
        <v>9281</v>
      </c>
      <c r="G3096">
        <v>105</v>
      </c>
      <c r="J3096">
        <v>1.29</v>
      </c>
      <c r="K3096" t="s">
        <v>212</v>
      </c>
      <c r="L3096" t="s">
        <v>11768</v>
      </c>
      <c r="M3096" t="s">
        <v>11769</v>
      </c>
      <c r="N3096" t="s">
        <v>11770</v>
      </c>
      <c r="O3096" t="s">
        <v>28</v>
      </c>
      <c r="T3096" t="s">
        <v>29</v>
      </c>
      <c r="U3096" t="s">
        <v>212</v>
      </c>
      <c r="V3096" t="s">
        <v>4468</v>
      </c>
    </row>
    <row r="3097" spans="1:22" x14ac:dyDescent="0.2">
      <c r="A3097" t="s">
        <v>11771</v>
      </c>
      <c r="B3097">
        <v>35.707000000000001</v>
      </c>
      <c r="C3097">
        <v>139.86699999999999</v>
      </c>
      <c r="D3097">
        <v>89.7</v>
      </c>
      <c r="E3097">
        <v>4.7</v>
      </c>
      <c r="F3097" t="s">
        <v>211</v>
      </c>
      <c r="G3097">
        <v>57</v>
      </c>
      <c r="J3097">
        <v>0.99</v>
      </c>
      <c r="K3097" t="s">
        <v>212</v>
      </c>
      <c r="L3097" t="s">
        <v>11772</v>
      </c>
      <c r="M3097" t="s">
        <v>11773</v>
      </c>
      <c r="N3097" t="s">
        <v>11774</v>
      </c>
      <c r="O3097" t="s">
        <v>28</v>
      </c>
      <c r="Q3097">
        <v>7.9</v>
      </c>
      <c r="S3097">
        <v>21</v>
      </c>
      <c r="T3097" t="s">
        <v>29</v>
      </c>
      <c r="U3097" t="s">
        <v>212</v>
      </c>
      <c r="V3097" t="s">
        <v>212</v>
      </c>
    </row>
    <row r="3098" spans="1:22" x14ac:dyDescent="0.2">
      <c r="A3098" t="s">
        <v>11775</v>
      </c>
      <c r="B3098">
        <v>33.719000000000001</v>
      </c>
      <c r="C3098">
        <v>139.345</v>
      </c>
      <c r="D3098">
        <v>10</v>
      </c>
      <c r="E3098">
        <v>4.5</v>
      </c>
      <c r="F3098" t="s">
        <v>211</v>
      </c>
      <c r="G3098">
        <v>22</v>
      </c>
      <c r="J3098">
        <v>1.06</v>
      </c>
      <c r="K3098" t="s">
        <v>212</v>
      </c>
      <c r="L3098" t="s">
        <v>11776</v>
      </c>
      <c r="M3098" t="s">
        <v>11777</v>
      </c>
      <c r="N3098" t="s">
        <v>3674</v>
      </c>
      <c r="O3098" t="s">
        <v>28</v>
      </c>
      <c r="S3098">
        <v>6</v>
      </c>
      <c r="T3098" t="s">
        <v>29</v>
      </c>
      <c r="U3098" t="s">
        <v>212</v>
      </c>
      <c r="V3098" t="s">
        <v>212</v>
      </c>
    </row>
    <row r="3099" spans="1:22" x14ac:dyDescent="0.2">
      <c r="A3099" t="s">
        <v>11778</v>
      </c>
      <c r="B3099">
        <v>33.899000000000001</v>
      </c>
      <c r="C3099">
        <v>139.40799999999999</v>
      </c>
      <c r="D3099">
        <v>10</v>
      </c>
      <c r="E3099">
        <v>5</v>
      </c>
      <c r="F3099" t="s">
        <v>211</v>
      </c>
      <c r="G3099">
        <v>61</v>
      </c>
      <c r="J3099">
        <v>0.96</v>
      </c>
      <c r="K3099" t="s">
        <v>212</v>
      </c>
      <c r="L3099" t="s">
        <v>11779</v>
      </c>
      <c r="M3099" t="s">
        <v>11780</v>
      </c>
      <c r="N3099" t="s">
        <v>4346</v>
      </c>
      <c r="O3099" t="s">
        <v>28</v>
      </c>
      <c r="S3099">
        <v>31</v>
      </c>
      <c r="T3099" t="s">
        <v>29</v>
      </c>
      <c r="U3099" t="s">
        <v>212</v>
      </c>
      <c r="V3099" t="s">
        <v>212</v>
      </c>
    </row>
    <row r="3100" spans="1:22" x14ac:dyDescent="0.2">
      <c r="A3100" t="s">
        <v>11781</v>
      </c>
      <c r="B3100">
        <v>37.814</v>
      </c>
      <c r="C3100">
        <v>142.10400000000001</v>
      </c>
      <c r="D3100">
        <v>33</v>
      </c>
      <c r="E3100">
        <v>5</v>
      </c>
      <c r="F3100" t="s">
        <v>211</v>
      </c>
      <c r="G3100">
        <v>91</v>
      </c>
      <c r="J3100">
        <v>0.87</v>
      </c>
      <c r="K3100" t="s">
        <v>212</v>
      </c>
      <c r="L3100" t="s">
        <v>11782</v>
      </c>
      <c r="M3100" t="s">
        <v>11783</v>
      </c>
      <c r="N3100" t="s">
        <v>11784</v>
      </c>
      <c r="O3100" t="s">
        <v>28</v>
      </c>
      <c r="S3100">
        <v>42</v>
      </c>
      <c r="T3100" t="s">
        <v>29</v>
      </c>
      <c r="U3100" t="s">
        <v>212</v>
      </c>
      <c r="V3100" t="s">
        <v>212</v>
      </c>
    </row>
    <row r="3101" spans="1:22" x14ac:dyDescent="0.2">
      <c r="A3101" t="s">
        <v>11785</v>
      </c>
      <c r="B3101">
        <v>34.295999999999999</v>
      </c>
      <c r="C3101">
        <v>139.113</v>
      </c>
      <c r="D3101">
        <v>10</v>
      </c>
      <c r="E3101">
        <v>5.2</v>
      </c>
      <c r="F3101" t="s">
        <v>9281</v>
      </c>
      <c r="G3101">
        <v>174</v>
      </c>
      <c r="J3101">
        <v>0.76</v>
      </c>
      <c r="K3101" t="s">
        <v>212</v>
      </c>
      <c r="L3101" t="s">
        <v>11786</v>
      </c>
      <c r="M3101" t="s">
        <v>11787</v>
      </c>
      <c r="N3101" t="s">
        <v>11072</v>
      </c>
      <c r="O3101" t="s">
        <v>28</v>
      </c>
      <c r="T3101" t="s">
        <v>29</v>
      </c>
      <c r="U3101" t="s">
        <v>212</v>
      </c>
      <c r="V3101" t="s">
        <v>4468</v>
      </c>
    </row>
    <row r="3102" spans="1:22" x14ac:dyDescent="0.2">
      <c r="A3102" t="s">
        <v>11788</v>
      </c>
      <c r="B3102">
        <v>34.298000000000002</v>
      </c>
      <c r="C3102">
        <v>139.166</v>
      </c>
      <c r="D3102">
        <v>10</v>
      </c>
      <c r="E3102">
        <v>4.8</v>
      </c>
      <c r="F3102" t="s">
        <v>211</v>
      </c>
      <c r="G3102">
        <v>66</v>
      </c>
      <c r="J3102">
        <v>1</v>
      </c>
      <c r="K3102" t="s">
        <v>212</v>
      </c>
      <c r="L3102" t="s">
        <v>11789</v>
      </c>
      <c r="M3102" t="s">
        <v>11790</v>
      </c>
      <c r="N3102" t="s">
        <v>8882</v>
      </c>
      <c r="O3102" t="s">
        <v>28</v>
      </c>
      <c r="S3102">
        <v>23</v>
      </c>
      <c r="T3102" t="s">
        <v>29</v>
      </c>
      <c r="U3102" t="s">
        <v>212</v>
      </c>
      <c r="V3102" t="s">
        <v>212</v>
      </c>
    </row>
    <row r="3103" spans="1:22" x14ac:dyDescent="0.2">
      <c r="A3103" t="s">
        <v>11791</v>
      </c>
      <c r="B3103">
        <v>34.051000000000002</v>
      </c>
      <c r="C3103">
        <v>139.34800000000001</v>
      </c>
      <c r="D3103">
        <v>10</v>
      </c>
      <c r="E3103">
        <v>4.8</v>
      </c>
      <c r="F3103" t="s">
        <v>211</v>
      </c>
      <c r="G3103">
        <v>70</v>
      </c>
      <c r="J3103">
        <v>1.02</v>
      </c>
      <c r="K3103" t="s">
        <v>212</v>
      </c>
      <c r="L3103" t="s">
        <v>11792</v>
      </c>
      <c r="M3103" t="s">
        <v>11793</v>
      </c>
      <c r="N3103" t="s">
        <v>11140</v>
      </c>
      <c r="O3103" t="s">
        <v>28</v>
      </c>
      <c r="S3103">
        <v>31</v>
      </c>
      <c r="T3103" t="s">
        <v>29</v>
      </c>
      <c r="U3103" t="s">
        <v>212</v>
      </c>
      <c r="V3103" t="s">
        <v>212</v>
      </c>
    </row>
    <row r="3104" spans="1:22" x14ac:dyDescent="0.2">
      <c r="A3104" t="s">
        <v>11794</v>
      </c>
      <c r="B3104">
        <v>35.673000000000002</v>
      </c>
      <c r="C3104">
        <v>140.29599999999999</v>
      </c>
      <c r="D3104">
        <v>82.9</v>
      </c>
      <c r="E3104">
        <v>4.5</v>
      </c>
      <c r="F3104" t="s">
        <v>211</v>
      </c>
      <c r="G3104">
        <v>49</v>
      </c>
      <c r="J3104">
        <v>1</v>
      </c>
      <c r="K3104" t="s">
        <v>212</v>
      </c>
      <c r="L3104" t="s">
        <v>11795</v>
      </c>
      <c r="M3104" t="s">
        <v>11796</v>
      </c>
      <c r="N3104" t="s">
        <v>11797</v>
      </c>
      <c r="O3104" t="s">
        <v>28</v>
      </c>
      <c r="Q3104">
        <v>9.9</v>
      </c>
      <c r="S3104">
        <v>14</v>
      </c>
      <c r="T3104" t="s">
        <v>29</v>
      </c>
      <c r="U3104" t="s">
        <v>212</v>
      </c>
      <c r="V3104" t="s">
        <v>212</v>
      </c>
    </row>
    <row r="3105" spans="1:22" x14ac:dyDescent="0.2">
      <c r="A3105" t="s">
        <v>11798</v>
      </c>
      <c r="B3105">
        <v>35.988</v>
      </c>
      <c r="C3105">
        <v>139.44800000000001</v>
      </c>
      <c r="D3105">
        <v>83.1</v>
      </c>
      <c r="E3105">
        <v>4.5999999999999996</v>
      </c>
      <c r="F3105" t="s">
        <v>211</v>
      </c>
      <c r="G3105">
        <v>54</v>
      </c>
      <c r="J3105">
        <v>1.2</v>
      </c>
      <c r="K3105" t="s">
        <v>212</v>
      </c>
      <c r="L3105" t="s">
        <v>11799</v>
      </c>
      <c r="M3105" t="s">
        <v>11800</v>
      </c>
      <c r="N3105" t="s">
        <v>11801</v>
      </c>
      <c r="O3105" t="s">
        <v>28</v>
      </c>
      <c r="S3105">
        <v>16</v>
      </c>
      <c r="T3105" t="s">
        <v>29</v>
      </c>
      <c r="U3105" t="s">
        <v>212</v>
      </c>
      <c r="V3105" t="s">
        <v>212</v>
      </c>
    </row>
    <row r="3106" spans="1:22" x14ac:dyDescent="0.2">
      <c r="A3106" t="s">
        <v>11802</v>
      </c>
      <c r="B3106">
        <v>34.43</v>
      </c>
      <c r="C3106">
        <v>139.18100000000001</v>
      </c>
      <c r="D3106">
        <v>10</v>
      </c>
      <c r="E3106">
        <v>5.3</v>
      </c>
      <c r="F3106" t="s">
        <v>9281</v>
      </c>
      <c r="G3106">
        <v>170</v>
      </c>
      <c r="J3106">
        <v>0.86</v>
      </c>
      <c r="K3106" t="s">
        <v>212</v>
      </c>
      <c r="L3106" t="s">
        <v>11803</v>
      </c>
      <c r="M3106" t="s">
        <v>11804</v>
      </c>
      <c r="N3106" t="s">
        <v>11805</v>
      </c>
      <c r="O3106" t="s">
        <v>28</v>
      </c>
      <c r="T3106" t="s">
        <v>29</v>
      </c>
      <c r="U3106" t="s">
        <v>212</v>
      </c>
      <c r="V3106" t="s">
        <v>4468</v>
      </c>
    </row>
    <row r="3107" spans="1:22" x14ac:dyDescent="0.2">
      <c r="A3107" t="s">
        <v>11806</v>
      </c>
      <c r="B3107">
        <v>36.606999999999999</v>
      </c>
      <c r="C3107">
        <v>140.964</v>
      </c>
      <c r="D3107">
        <v>49.7</v>
      </c>
      <c r="E3107">
        <v>4.8</v>
      </c>
      <c r="F3107" t="s">
        <v>211</v>
      </c>
      <c r="G3107">
        <v>20</v>
      </c>
      <c r="J3107">
        <v>1.17</v>
      </c>
      <c r="K3107" t="s">
        <v>212</v>
      </c>
      <c r="L3107" t="s">
        <v>11807</v>
      </c>
      <c r="M3107" t="s">
        <v>11808</v>
      </c>
      <c r="N3107" t="s">
        <v>4292</v>
      </c>
      <c r="O3107" t="s">
        <v>28</v>
      </c>
      <c r="S3107">
        <v>3</v>
      </c>
      <c r="T3107" t="s">
        <v>29</v>
      </c>
      <c r="U3107" t="s">
        <v>212</v>
      </c>
      <c r="V3107" t="s">
        <v>212</v>
      </c>
    </row>
    <row r="3108" spans="1:22" x14ac:dyDescent="0.2">
      <c r="A3108" t="s">
        <v>11809</v>
      </c>
      <c r="B3108">
        <v>38.006</v>
      </c>
      <c r="C3108">
        <v>140.66999999999999</v>
      </c>
      <c r="D3108">
        <v>105.1</v>
      </c>
      <c r="E3108">
        <v>4.5</v>
      </c>
      <c r="F3108" t="s">
        <v>211</v>
      </c>
      <c r="G3108">
        <v>21</v>
      </c>
      <c r="J3108">
        <v>1.3</v>
      </c>
      <c r="K3108" t="s">
        <v>212</v>
      </c>
      <c r="L3108" t="s">
        <v>11810</v>
      </c>
      <c r="M3108" t="s">
        <v>11811</v>
      </c>
      <c r="N3108" t="s">
        <v>11812</v>
      </c>
      <c r="O3108" t="s">
        <v>28</v>
      </c>
      <c r="Q3108">
        <v>12.4</v>
      </c>
      <c r="S3108">
        <v>5</v>
      </c>
      <c r="T3108" t="s">
        <v>29</v>
      </c>
      <c r="U3108" t="s">
        <v>212</v>
      </c>
      <c r="V3108" t="s">
        <v>212</v>
      </c>
    </row>
    <row r="3109" spans="1:22" x14ac:dyDescent="0.2">
      <c r="A3109" t="s">
        <v>11813</v>
      </c>
      <c r="B3109">
        <v>35.811</v>
      </c>
      <c r="C3109">
        <v>140.83699999999999</v>
      </c>
      <c r="D3109">
        <v>45.2</v>
      </c>
      <c r="E3109">
        <v>4.8</v>
      </c>
      <c r="F3109" t="s">
        <v>211</v>
      </c>
      <c r="G3109">
        <v>44</v>
      </c>
      <c r="J3109">
        <v>0.98</v>
      </c>
      <c r="K3109" t="s">
        <v>212</v>
      </c>
      <c r="L3109" t="s">
        <v>11814</v>
      </c>
      <c r="M3109" t="s">
        <v>11815</v>
      </c>
      <c r="N3109" t="s">
        <v>11816</v>
      </c>
      <c r="O3109" t="s">
        <v>28</v>
      </c>
      <c r="S3109">
        <v>16</v>
      </c>
      <c r="T3109" t="s">
        <v>29</v>
      </c>
      <c r="U3109" t="s">
        <v>212</v>
      </c>
      <c r="V3109" t="s">
        <v>212</v>
      </c>
    </row>
    <row r="3110" spans="1:22" x14ac:dyDescent="0.2">
      <c r="A3110" t="s">
        <v>11817</v>
      </c>
      <c r="B3110">
        <v>35.380000000000003</v>
      </c>
      <c r="C3110">
        <v>139.625</v>
      </c>
      <c r="D3110">
        <v>99.1</v>
      </c>
      <c r="E3110">
        <v>4.8</v>
      </c>
      <c r="F3110" t="s">
        <v>211</v>
      </c>
      <c r="G3110">
        <v>53</v>
      </c>
      <c r="J3110">
        <v>0.97</v>
      </c>
      <c r="K3110" t="s">
        <v>212</v>
      </c>
      <c r="L3110" t="s">
        <v>11818</v>
      </c>
      <c r="M3110" t="s">
        <v>11819</v>
      </c>
      <c r="N3110" t="s">
        <v>11820</v>
      </c>
      <c r="O3110" t="s">
        <v>28</v>
      </c>
      <c r="Q3110">
        <v>10.7</v>
      </c>
      <c r="S3110">
        <v>6</v>
      </c>
      <c r="T3110" t="s">
        <v>29</v>
      </c>
      <c r="U3110" t="s">
        <v>212</v>
      </c>
      <c r="V3110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A78D-72CD-4D0B-931A-C315F3121DDC}">
  <dimension ref="A1:K3110"/>
  <sheetViews>
    <sheetView tabSelected="1" workbookViewId="0">
      <selection activeCell="B2" sqref="B2"/>
    </sheetView>
  </sheetViews>
  <sheetFormatPr defaultRowHeight="14.25" x14ac:dyDescent="0.2"/>
  <cols>
    <col min="1" max="1" width="9" style="1"/>
    <col min="2" max="3" width="10.75" style="1" customWidth="1"/>
    <col min="4" max="7" width="9" style="1"/>
    <col min="8" max="8" width="27" style="2" customWidth="1"/>
    <col min="9" max="9" width="12.625" customWidth="1"/>
    <col min="10" max="10" width="14" customWidth="1"/>
    <col min="11" max="11" width="12.875" customWidth="1"/>
    <col min="12" max="12" width="14.625" customWidth="1"/>
    <col min="13" max="13" width="14.75" customWidth="1"/>
    <col min="14" max="14" width="12.375" customWidth="1"/>
  </cols>
  <sheetData>
    <row r="1" spans="1:11" x14ac:dyDescent="0.2">
      <c r="A1" s="1" t="s">
        <v>11821</v>
      </c>
      <c r="B1" s="1" t="s">
        <v>17123</v>
      </c>
      <c r="C1" s="1" t="s">
        <v>17124</v>
      </c>
      <c r="D1" s="1" t="s">
        <v>1</v>
      </c>
      <c r="E1" s="1" t="s">
        <v>2</v>
      </c>
      <c r="F1" s="1" t="s">
        <v>3</v>
      </c>
      <c r="G1" s="1" t="s">
        <v>17128</v>
      </c>
      <c r="H1" s="1" t="s">
        <v>13</v>
      </c>
      <c r="I1" s="1" t="s">
        <v>17125</v>
      </c>
      <c r="J1" s="1" t="s">
        <v>17126</v>
      </c>
      <c r="K1" s="1" t="s">
        <v>17127</v>
      </c>
    </row>
    <row r="2" spans="1:11" x14ac:dyDescent="0.2">
      <c r="A2" s="1">
        <v>1</v>
      </c>
      <c r="B2" s="1" t="s">
        <v>11822</v>
      </c>
      <c r="C2" s="1" t="s">
        <v>14034</v>
      </c>
      <c r="D2" s="1">
        <v>40.212000000000003</v>
      </c>
      <c r="E2" s="1">
        <v>140.31200000000001</v>
      </c>
      <c r="F2" s="1">
        <v>143.4</v>
      </c>
      <c r="G2" s="1">
        <v>5.7</v>
      </c>
      <c r="H2" s="2" t="s">
        <v>27</v>
      </c>
      <c r="I2" t="str">
        <f>IF(AND(HOUR(D2)&gt;=6, HOUR(D2)&lt;18),"กลางวัน","กลางคืน")</f>
        <v>กลางคืน</v>
      </c>
      <c r="J2" t="str">
        <f>IF(F2&lt;=10,"ตื้นมาก",IF(F2&lt;=30,"ตื้น",IF(F2&lt;=70,"กลาง","ลึก")))</f>
        <v>ลึก</v>
      </c>
      <c r="K2">
        <f>F2*-1</f>
        <v>-143.4</v>
      </c>
    </row>
    <row r="3" spans="1:11" x14ac:dyDescent="0.2">
      <c r="A3" s="1">
        <v>2</v>
      </c>
      <c r="B3" s="1" t="s">
        <v>11823</v>
      </c>
      <c r="C3" s="1" t="s">
        <v>14035</v>
      </c>
      <c r="D3" s="1">
        <v>39.817</v>
      </c>
      <c r="E3" s="1">
        <v>141.94399999999999</v>
      </c>
      <c r="F3" s="1">
        <v>65</v>
      </c>
      <c r="G3" s="1">
        <v>5.7</v>
      </c>
      <c r="H3" s="2" t="s">
        <v>33</v>
      </c>
      <c r="I3" t="str">
        <f t="shared" ref="I3:I66" si="0">IF(AND(HOUR(D3)&gt;=6, HOUR(D3)&lt;18),"กลางวัน","กลางคืน")</f>
        <v>กลางคืน</v>
      </c>
      <c r="J3" t="str">
        <f t="shared" ref="J3:J66" si="1">IF(F3&lt;=10,"ตื้นมาก",IF(F3&lt;=30,"ตื้น",IF(F3&lt;=70,"กลาง","ลึก")))</f>
        <v>กลาง</v>
      </c>
      <c r="K3">
        <f t="shared" ref="K3:K66" si="2">F3*-1</f>
        <v>-65</v>
      </c>
    </row>
    <row r="4" spans="1:11" x14ac:dyDescent="0.2">
      <c r="A4" s="1">
        <v>3</v>
      </c>
      <c r="B4" s="1" t="s">
        <v>11824</v>
      </c>
      <c r="C4" s="1" t="s">
        <v>14036</v>
      </c>
      <c r="D4" s="1">
        <v>34.521000000000001</v>
      </c>
      <c r="E4" s="1">
        <v>141.70699999999999</v>
      </c>
      <c r="F4" s="1">
        <v>22.1</v>
      </c>
      <c r="G4" s="1">
        <v>5.95</v>
      </c>
      <c r="H4" s="2" t="s">
        <v>37</v>
      </c>
      <c r="I4" t="str">
        <f t="shared" si="0"/>
        <v>กลางวัน</v>
      </c>
      <c r="J4" t="str">
        <f t="shared" si="1"/>
        <v>ตื้น</v>
      </c>
      <c r="K4">
        <f t="shared" si="2"/>
        <v>-22.1</v>
      </c>
    </row>
    <row r="5" spans="1:11" x14ac:dyDescent="0.2">
      <c r="A5" s="1">
        <v>4</v>
      </c>
      <c r="B5" s="1" t="s">
        <v>11825</v>
      </c>
      <c r="C5" s="1" t="s">
        <v>14037</v>
      </c>
      <c r="D5" s="1">
        <v>40.277000000000001</v>
      </c>
      <c r="E5" s="1">
        <v>143.06700000000001</v>
      </c>
      <c r="F5" s="1">
        <v>11.6</v>
      </c>
      <c r="G5" s="1">
        <v>5.9</v>
      </c>
      <c r="H5" s="2" t="s">
        <v>41</v>
      </c>
      <c r="I5" t="str">
        <f t="shared" si="0"/>
        <v>กลางวัน</v>
      </c>
      <c r="J5" t="str">
        <f t="shared" si="1"/>
        <v>ตื้น</v>
      </c>
      <c r="K5">
        <f t="shared" si="2"/>
        <v>-11.6</v>
      </c>
    </row>
    <row r="6" spans="1:11" x14ac:dyDescent="0.2">
      <c r="A6" s="1">
        <v>5</v>
      </c>
      <c r="B6" s="1" t="s">
        <v>11825</v>
      </c>
      <c r="C6" s="1" t="s">
        <v>14038</v>
      </c>
      <c r="D6" s="1">
        <v>40.274999999999999</v>
      </c>
      <c r="E6" s="1">
        <v>143.08500000000001</v>
      </c>
      <c r="F6" s="1">
        <v>32.700000000000003</v>
      </c>
      <c r="G6" s="1">
        <v>6.05</v>
      </c>
      <c r="H6" s="2" t="s">
        <v>45</v>
      </c>
      <c r="I6" t="str">
        <f t="shared" si="0"/>
        <v>กลางวัน</v>
      </c>
      <c r="J6" t="str">
        <f t="shared" si="1"/>
        <v>กลาง</v>
      </c>
      <c r="K6">
        <f t="shared" si="2"/>
        <v>-32.700000000000003</v>
      </c>
    </row>
    <row r="7" spans="1:11" x14ac:dyDescent="0.2">
      <c r="A7" s="1">
        <v>6</v>
      </c>
      <c r="B7" s="1" t="s">
        <v>11826</v>
      </c>
      <c r="C7" s="1" t="s">
        <v>14039</v>
      </c>
      <c r="D7" s="1">
        <v>34.859000000000002</v>
      </c>
      <c r="E7" s="1">
        <v>141.77600000000001</v>
      </c>
      <c r="F7" s="1">
        <v>15</v>
      </c>
      <c r="G7" s="1">
        <v>5.62</v>
      </c>
      <c r="H7" s="2" t="s">
        <v>49</v>
      </c>
      <c r="I7" t="str">
        <f t="shared" si="0"/>
        <v>กลางคืน</v>
      </c>
      <c r="J7" t="str">
        <f t="shared" si="1"/>
        <v>ตื้น</v>
      </c>
      <c r="K7">
        <f t="shared" si="2"/>
        <v>-15</v>
      </c>
    </row>
    <row r="8" spans="1:11" x14ac:dyDescent="0.2">
      <c r="A8" s="1">
        <v>7</v>
      </c>
      <c r="B8" s="1" t="s">
        <v>11827</v>
      </c>
      <c r="C8" s="1" t="s">
        <v>14040</v>
      </c>
      <c r="D8" s="1">
        <v>37.003999999999998</v>
      </c>
      <c r="E8" s="1">
        <v>136.857</v>
      </c>
      <c r="F8" s="1">
        <v>282.39999999999998</v>
      </c>
      <c r="G8" s="1">
        <v>5.5</v>
      </c>
      <c r="H8" s="2" t="s">
        <v>53</v>
      </c>
      <c r="I8" t="str">
        <f t="shared" si="0"/>
        <v>กลางคืน</v>
      </c>
      <c r="J8" t="str">
        <f t="shared" si="1"/>
        <v>ลึก</v>
      </c>
      <c r="K8">
        <f t="shared" si="2"/>
        <v>-282.39999999999998</v>
      </c>
    </row>
    <row r="9" spans="1:11" x14ac:dyDescent="0.2">
      <c r="A9" s="1">
        <v>8</v>
      </c>
      <c r="B9" s="1" t="s">
        <v>11828</v>
      </c>
      <c r="C9" s="1" t="s">
        <v>14041</v>
      </c>
      <c r="D9" s="1">
        <v>38.774000000000001</v>
      </c>
      <c r="E9" s="1">
        <v>142.30600000000001</v>
      </c>
      <c r="F9" s="1">
        <v>45.2</v>
      </c>
      <c r="G9" s="1">
        <v>6.43</v>
      </c>
      <c r="H9" s="2" t="s">
        <v>57</v>
      </c>
      <c r="I9" t="str">
        <f t="shared" si="0"/>
        <v>กลางคืน</v>
      </c>
      <c r="J9" t="str">
        <f t="shared" si="1"/>
        <v>กลาง</v>
      </c>
      <c r="K9">
        <f t="shared" si="2"/>
        <v>-45.2</v>
      </c>
    </row>
    <row r="10" spans="1:11" x14ac:dyDescent="0.2">
      <c r="A10" s="1">
        <v>9</v>
      </c>
      <c r="B10" s="1" t="s">
        <v>11829</v>
      </c>
      <c r="C10" s="1" t="s">
        <v>14042</v>
      </c>
      <c r="D10" s="1">
        <v>39.273000000000003</v>
      </c>
      <c r="E10" s="1">
        <v>140.75</v>
      </c>
      <c r="F10" s="1">
        <v>11.9</v>
      </c>
      <c r="G10" s="1">
        <v>6.2</v>
      </c>
      <c r="H10" s="2" t="s">
        <v>61</v>
      </c>
      <c r="I10" t="str">
        <f t="shared" si="0"/>
        <v>กลางวัน</v>
      </c>
      <c r="J10" t="str">
        <f t="shared" si="1"/>
        <v>ตื้น</v>
      </c>
      <c r="K10">
        <f t="shared" si="2"/>
        <v>-11.9</v>
      </c>
    </row>
    <row r="11" spans="1:11" x14ac:dyDescent="0.2">
      <c r="A11" s="1">
        <v>10</v>
      </c>
      <c r="B11" s="1" t="s">
        <v>11830</v>
      </c>
      <c r="C11" s="1" t="s">
        <v>14043</v>
      </c>
      <c r="D11" s="1">
        <v>33.628</v>
      </c>
      <c r="E11" s="1">
        <v>138.68</v>
      </c>
      <c r="F11" s="1">
        <v>28</v>
      </c>
      <c r="G11" s="1">
        <v>5.21</v>
      </c>
      <c r="H11" s="2" t="s">
        <v>65</v>
      </c>
      <c r="I11" t="str">
        <f t="shared" si="0"/>
        <v>กลางวัน</v>
      </c>
      <c r="J11" t="str">
        <f t="shared" si="1"/>
        <v>ตื้น</v>
      </c>
      <c r="K11">
        <f t="shared" si="2"/>
        <v>-28</v>
      </c>
    </row>
    <row r="12" spans="1:11" x14ac:dyDescent="0.2">
      <c r="A12" s="1">
        <v>11</v>
      </c>
      <c r="B12" s="1" t="s">
        <v>11831</v>
      </c>
      <c r="C12" s="1" t="s">
        <v>14044</v>
      </c>
      <c r="D12" s="1">
        <v>34.506999999999998</v>
      </c>
      <c r="E12" s="1">
        <v>137.11600000000001</v>
      </c>
      <c r="F12" s="1">
        <v>39.700000000000003</v>
      </c>
      <c r="G12" s="1">
        <v>5.87</v>
      </c>
      <c r="H12" s="2" t="s">
        <v>69</v>
      </c>
      <c r="I12" t="str">
        <f t="shared" si="0"/>
        <v>กลางวัน</v>
      </c>
      <c r="J12" t="str">
        <f t="shared" si="1"/>
        <v>กลาง</v>
      </c>
      <c r="K12">
        <f t="shared" si="2"/>
        <v>-39.700000000000003</v>
      </c>
    </row>
    <row r="13" spans="1:11" x14ac:dyDescent="0.2">
      <c r="A13" s="1">
        <v>12</v>
      </c>
      <c r="B13" s="1" t="s">
        <v>11832</v>
      </c>
      <c r="C13" s="1" t="s">
        <v>14045</v>
      </c>
      <c r="D13" s="1">
        <v>36.343000000000004</v>
      </c>
      <c r="E13" s="1">
        <v>141.226</v>
      </c>
      <c r="F13" s="1">
        <v>42.8</v>
      </c>
      <c r="G13" s="1">
        <v>5.48</v>
      </c>
      <c r="H13" s="2" t="s">
        <v>73</v>
      </c>
      <c r="I13" t="str">
        <f t="shared" si="0"/>
        <v>กลางวัน</v>
      </c>
      <c r="J13" t="str">
        <f t="shared" si="1"/>
        <v>กลาง</v>
      </c>
      <c r="K13">
        <f t="shared" si="2"/>
        <v>-42.8</v>
      </c>
    </row>
    <row r="14" spans="1:11" x14ac:dyDescent="0.2">
      <c r="A14" s="1">
        <v>13</v>
      </c>
      <c r="B14" s="1" t="s">
        <v>11833</v>
      </c>
      <c r="C14" s="1" t="s">
        <v>14046</v>
      </c>
      <c r="D14" s="1">
        <v>37.158999999999999</v>
      </c>
      <c r="E14" s="1">
        <v>138.37799999999999</v>
      </c>
      <c r="F14" s="1">
        <v>17.8</v>
      </c>
      <c r="G14" s="1">
        <v>5.73</v>
      </c>
      <c r="H14" s="2" t="s">
        <v>77</v>
      </c>
      <c r="I14" t="str">
        <f t="shared" si="0"/>
        <v>กลางคืน</v>
      </c>
      <c r="J14" t="str">
        <f t="shared" si="1"/>
        <v>ตื้น</v>
      </c>
      <c r="K14">
        <f t="shared" si="2"/>
        <v>-17.8</v>
      </c>
    </row>
    <row r="15" spans="1:11" x14ac:dyDescent="0.2">
      <c r="A15" s="1">
        <v>14</v>
      </c>
      <c r="B15" s="1" t="s">
        <v>11834</v>
      </c>
      <c r="C15" s="1" t="s">
        <v>14047</v>
      </c>
      <c r="D15" s="1">
        <v>40.146000000000001</v>
      </c>
      <c r="E15" s="1">
        <v>142.465</v>
      </c>
      <c r="F15" s="1">
        <v>51.4</v>
      </c>
      <c r="G15" s="1">
        <v>5.58</v>
      </c>
      <c r="H15" s="2" t="s">
        <v>81</v>
      </c>
      <c r="I15" t="str">
        <f t="shared" si="0"/>
        <v>กลางคืน</v>
      </c>
      <c r="J15" t="str">
        <f t="shared" si="1"/>
        <v>กลาง</v>
      </c>
      <c r="K15">
        <f t="shared" si="2"/>
        <v>-51.4</v>
      </c>
    </row>
    <row r="16" spans="1:11" x14ac:dyDescent="0.2">
      <c r="A16" s="1">
        <v>15</v>
      </c>
      <c r="B16" s="1" t="s">
        <v>11835</v>
      </c>
      <c r="C16" s="1" t="s">
        <v>14048</v>
      </c>
      <c r="D16" s="1">
        <v>37.28</v>
      </c>
      <c r="E16" s="1">
        <v>142.16399999999999</v>
      </c>
      <c r="F16" s="1">
        <v>33.4</v>
      </c>
      <c r="G16" s="1">
        <v>5.48</v>
      </c>
      <c r="H16" s="2" t="s">
        <v>85</v>
      </c>
      <c r="I16" t="str">
        <f t="shared" si="0"/>
        <v>กลางวัน</v>
      </c>
      <c r="J16" t="str">
        <f t="shared" si="1"/>
        <v>กลาง</v>
      </c>
      <c r="K16">
        <f t="shared" si="2"/>
        <v>-33.4</v>
      </c>
    </row>
    <row r="17" spans="1:11" x14ac:dyDescent="0.2">
      <c r="A17" s="1">
        <v>16</v>
      </c>
      <c r="B17" s="1" t="s">
        <v>11836</v>
      </c>
      <c r="C17" s="1" t="s">
        <v>14049</v>
      </c>
      <c r="D17" s="1">
        <v>38.475000000000001</v>
      </c>
      <c r="E17" s="1">
        <v>142.196</v>
      </c>
      <c r="F17" s="1">
        <v>42.2</v>
      </c>
      <c r="G17" s="1">
        <v>5.48</v>
      </c>
      <c r="H17" s="2" t="s">
        <v>89</v>
      </c>
      <c r="I17" t="str">
        <f t="shared" si="0"/>
        <v>กลางวัน</v>
      </c>
      <c r="J17" t="str">
        <f t="shared" si="1"/>
        <v>กลาง</v>
      </c>
      <c r="K17">
        <f t="shared" si="2"/>
        <v>-42.2</v>
      </c>
    </row>
    <row r="18" spans="1:11" x14ac:dyDescent="0.2">
      <c r="A18" s="1">
        <v>17</v>
      </c>
      <c r="B18" s="1" t="s">
        <v>11837</v>
      </c>
      <c r="C18" s="1" t="s">
        <v>14050</v>
      </c>
      <c r="D18" s="1">
        <v>38.378</v>
      </c>
      <c r="E18" s="1">
        <v>142.232</v>
      </c>
      <c r="F18" s="1">
        <v>41.9</v>
      </c>
      <c r="G18" s="1">
        <v>6.06</v>
      </c>
      <c r="H18" s="2" t="s">
        <v>93</v>
      </c>
      <c r="I18" t="str">
        <f t="shared" si="0"/>
        <v>กลางวัน</v>
      </c>
      <c r="J18" t="str">
        <f t="shared" si="1"/>
        <v>กลาง</v>
      </c>
      <c r="K18">
        <f t="shared" si="2"/>
        <v>-41.9</v>
      </c>
    </row>
    <row r="19" spans="1:11" x14ac:dyDescent="0.2">
      <c r="A19" s="1">
        <v>18</v>
      </c>
      <c r="B19" s="1" t="s">
        <v>11838</v>
      </c>
      <c r="C19" s="1" t="s">
        <v>14051</v>
      </c>
      <c r="D19" s="1">
        <v>40.78</v>
      </c>
      <c r="E19" s="1">
        <v>133.45099999999999</v>
      </c>
      <c r="F19" s="1">
        <v>478.3</v>
      </c>
      <c r="G19" s="1">
        <v>5.09</v>
      </c>
      <c r="H19" s="2" t="s">
        <v>97</v>
      </c>
      <c r="I19" t="str">
        <f t="shared" si="0"/>
        <v>กลางคืน</v>
      </c>
      <c r="J19" t="str">
        <f t="shared" si="1"/>
        <v>ลึก</v>
      </c>
      <c r="K19">
        <f t="shared" si="2"/>
        <v>-478.3</v>
      </c>
    </row>
    <row r="20" spans="1:11" x14ac:dyDescent="0.2">
      <c r="A20" s="1">
        <v>19</v>
      </c>
      <c r="B20" s="1" t="s">
        <v>11839</v>
      </c>
      <c r="C20" s="1" t="s">
        <v>14052</v>
      </c>
      <c r="D20" s="1">
        <v>36.292000000000002</v>
      </c>
      <c r="E20" s="1">
        <v>140.96100000000001</v>
      </c>
      <c r="F20" s="1">
        <v>44.4</v>
      </c>
      <c r="G20" s="1">
        <v>5.22</v>
      </c>
      <c r="H20" s="2" t="s">
        <v>102</v>
      </c>
      <c r="I20" t="str">
        <f t="shared" si="0"/>
        <v>กลางวัน</v>
      </c>
      <c r="J20" t="str">
        <f t="shared" si="1"/>
        <v>กลาง</v>
      </c>
      <c r="K20">
        <f t="shared" si="2"/>
        <v>-44.4</v>
      </c>
    </row>
    <row r="21" spans="1:11" x14ac:dyDescent="0.2">
      <c r="A21" s="1">
        <v>20</v>
      </c>
      <c r="B21" s="1" t="s">
        <v>11840</v>
      </c>
      <c r="C21" s="1" t="s">
        <v>14053</v>
      </c>
      <c r="D21" s="1">
        <v>35.457999999999998</v>
      </c>
      <c r="E21" s="1">
        <v>140.52600000000001</v>
      </c>
      <c r="F21" s="1">
        <v>27.2</v>
      </c>
      <c r="G21" s="1">
        <v>5.17</v>
      </c>
      <c r="H21" s="2" t="s">
        <v>106</v>
      </c>
      <c r="I21" t="str">
        <f t="shared" si="0"/>
        <v>กลางวัน</v>
      </c>
      <c r="J21" t="str">
        <f t="shared" si="1"/>
        <v>ตื้น</v>
      </c>
      <c r="K21">
        <f t="shared" si="2"/>
        <v>-27.2</v>
      </c>
    </row>
    <row r="22" spans="1:11" x14ac:dyDescent="0.2">
      <c r="A22" s="1">
        <v>21</v>
      </c>
      <c r="B22" s="1" t="s">
        <v>11841</v>
      </c>
      <c r="C22" s="1" t="s">
        <v>14054</v>
      </c>
      <c r="D22" s="1">
        <v>35.503999999999998</v>
      </c>
      <c r="E22" s="1">
        <v>138.99199999999999</v>
      </c>
      <c r="F22" s="1">
        <v>22.1</v>
      </c>
      <c r="G22" s="1">
        <v>5.47</v>
      </c>
      <c r="H22" s="2" t="s">
        <v>110</v>
      </c>
      <c r="I22" t="str">
        <f t="shared" si="0"/>
        <v>กลางวัน</v>
      </c>
      <c r="J22" t="str">
        <f t="shared" si="1"/>
        <v>ตื้น</v>
      </c>
      <c r="K22">
        <f t="shared" si="2"/>
        <v>-22.1</v>
      </c>
    </row>
    <row r="23" spans="1:11" x14ac:dyDescent="0.2">
      <c r="A23" s="1">
        <v>22</v>
      </c>
      <c r="B23" s="1" t="s">
        <v>11842</v>
      </c>
      <c r="C23" s="1" t="s">
        <v>14055</v>
      </c>
      <c r="D23" s="1">
        <v>37.173000000000002</v>
      </c>
      <c r="E23" s="1">
        <v>141.53399999999999</v>
      </c>
      <c r="F23" s="1">
        <v>45.5</v>
      </c>
      <c r="G23" s="1">
        <v>5.49</v>
      </c>
      <c r="H23" s="2" t="s">
        <v>114</v>
      </c>
      <c r="I23" t="str">
        <f t="shared" si="0"/>
        <v>กลางคืน</v>
      </c>
      <c r="J23" t="str">
        <f t="shared" si="1"/>
        <v>กลาง</v>
      </c>
      <c r="K23">
        <f t="shared" si="2"/>
        <v>-45.5</v>
      </c>
    </row>
    <row r="24" spans="1:11" x14ac:dyDescent="0.2">
      <c r="A24" s="1">
        <v>23</v>
      </c>
      <c r="B24" s="1" t="s">
        <v>11843</v>
      </c>
      <c r="C24" s="1" t="s">
        <v>14056</v>
      </c>
      <c r="D24" s="1">
        <v>37.326000000000001</v>
      </c>
      <c r="E24" s="1">
        <v>138.74799999999999</v>
      </c>
      <c r="F24" s="1">
        <v>182.4</v>
      </c>
      <c r="G24" s="1">
        <v>5.54</v>
      </c>
      <c r="H24" s="2" t="s">
        <v>118</v>
      </c>
      <c r="I24" t="str">
        <f t="shared" si="0"/>
        <v>กลางวัน</v>
      </c>
      <c r="J24" t="str">
        <f t="shared" si="1"/>
        <v>ลึก</v>
      </c>
      <c r="K24">
        <f t="shared" si="2"/>
        <v>-182.4</v>
      </c>
    </row>
    <row r="25" spans="1:11" x14ac:dyDescent="0.2">
      <c r="A25" s="1">
        <v>24</v>
      </c>
      <c r="B25" s="1" t="s">
        <v>11844</v>
      </c>
      <c r="C25" s="1" t="s">
        <v>14057</v>
      </c>
      <c r="D25" s="1">
        <v>35.884</v>
      </c>
      <c r="E25" s="1">
        <v>140.535</v>
      </c>
      <c r="F25" s="1">
        <v>31.9</v>
      </c>
      <c r="G25" s="1">
        <v>5.46</v>
      </c>
      <c r="H25" s="2" t="s">
        <v>122</v>
      </c>
      <c r="I25" t="str">
        <f t="shared" si="0"/>
        <v>กลางคืน</v>
      </c>
      <c r="J25" t="str">
        <f t="shared" si="1"/>
        <v>กลาง</v>
      </c>
      <c r="K25">
        <f t="shared" si="2"/>
        <v>-31.9</v>
      </c>
    </row>
    <row r="26" spans="1:11" x14ac:dyDescent="0.2">
      <c r="A26" s="1">
        <v>25</v>
      </c>
      <c r="B26" s="1" t="s">
        <v>11845</v>
      </c>
      <c r="C26" s="1" t="s">
        <v>14058</v>
      </c>
      <c r="D26" s="1">
        <v>37.347000000000001</v>
      </c>
      <c r="E26" s="1">
        <v>141.64500000000001</v>
      </c>
      <c r="F26" s="1">
        <v>44.4</v>
      </c>
      <c r="G26" s="1">
        <v>5.25</v>
      </c>
      <c r="H26" s="2" t="s">
        <v>126</v>
      </c>
      <c r="I26" t="str">
        <f t="shared" si="0"/>
        <v>กลางวัน</v>
      </c>
      <c r="J26" t="str">
        <f t="shared" si="1"/>
        <v>กลาง</v>
      </c>
      <c r="K26">
        <f t="shared" si="2"/>
        <v>-44.4</v>
      </c>
    </row>
    <row r="27" spans="1:11" x14ac:dyDescent="0.2">
      <c r="A27" s="1">
        <v>26</v>
      </c>
      <c r="B27" s="1" t="s">
        <v>11846</v>
      </c>
      <c r="C27" s="1" t="s">
        <v>14059</v>
      </c>
      <c r="D27" s="1">
        <v>40.078000000000003</v>
      </c>
      <c r="E27" s="1">
        <v>142.78100000000001</v>
      </c>
      <c r="F27" s="1">
        <v>43.1</v>
      </c>
      <c r="G27" s="1">
        <v>5.34</v>
      </c>
      <c r="H27" s="2" t="s">
        <v>130</v>
      </c>
      <c r="I27" t="str">
        <f t="shared" si="0"/>
        <v>กลางคืน</v>
      </c>
      <c r="J27" t="str">
        <f t="shared" si="1"/>
        <v>กลาง</v>
      </c>
      <c r="K27">
        <f t="shared" si="2"/>
        <v>-43.1</v>
      </c>
    </row>
    <row r="28" spans="1:11" x14ac:dyDescent="0.2">
      <c r="A28" s="1">
        <v>27</v>
      </c>
      <c r="B28" s="1" t="s">
        <v>11847</v>
      </c>
      <c r="C28" s="1" t="s">
        <v>14060</v>
      </c>
      <c r="D28" s="1">
        <v>33.445999999999998</v>
      </c>
      <c r="E28" s="1">
        <v>140.88999999999999</v>
      </c>
      <c r="F28" s="1">
        <v>46.4</v>
      </c>
      <c r="G28" s="1">
        <v>7.15</v>
      </c>
      <c r="H28" s="2" t="s">
        <v>134</v>
      </c>
      <c r="I28" t="str">
        <f t="shared" si="0"/>
        <v>กลางวัน</v>
      </c>
      <c r="J28" t="str">
        <f t="shared" si="1"/>
        <v>กลาง</v>
      </c>
      <c r="K28">
        <f t="shared" si="2"/>
        <v>-46.4</v>
      </c>
    </row>
    <row r="29" spans="1:11" x14ac:dyDescent="0.2">
      <c r="A29" s="1">
        <v>28</v>
      </c>
      <c r="B29" s="1" t="s">
        <v>11847</v>
      </c>
      <c r="C29" s="1" t="s">
        <v>14061</v>
      </c>
      <c r="D29" s="1">
        <v>33.502000000000002</v>
      </c>
      <c r="E29" s="1">
        <v>141.09200000000001</v>
      </c>
      <c r="F29" s="1">
        <v>56.8</v>
      </c>
      <c r="G29" s="1">
        <v>6.05</v>
      </c>
      <c r="H29" s="2" t="s">
        <v>138</v>
      </c>
      <c r="I29" t="str">
        <f t="shared" si="0"/>
        <v>กลางวัน</v>
      </c>
      <c r="J29" t="str">
        <f t="shared" si="1"/>
        <v>กลาง</v>
      </c>
      <c r="K29">
        <f t="shared" si="2"/>
        <v>-56.8</v>
      </c>
    </row>
    <row r="30" spans="1:11" x14ac:dyDescent="0.2">
      <c r="A30" s="1">
        <v>29</v>
      </c>
      <c r="B30" s="1" t="s">
        <v>11848</v>
      </c>
      <c r="C30" s="1" t="s">
        <v>14062</v>
      </c>
      <c r="D30" s="1">
        <v>33.475000000000001</v>
      </c>
      <c r="E30" s="1">
        <v>141.029</v>
      </c>
      <c r="F30" s="1">
        <v>58.2</v>
      </c>
      <c r="G30" s="1">
        <v>5.36</v>
      </c>
      <c r="H30" s="2" t="s">
        <v>142</v>
      </c>
      <c r="I30" t="str">
        <f t="shared" si="0"/>
        <v>กลางวัน</v>
      </c>
      <c r="J30" t="str">
        <f t="shared" si="1"/>
        <v>กลาง</v>
      </c>
      <c r="K30">
        <f t="shared" si="2"/>
        <v>-58.2</v>
      </c>
    </row>
    <row r="31" spans="1:11" x14ac:dyDescent="0.2">
      <c r="A31" s="1">
        <v>30</v>
      </c>
      <c r="B31" s="1" t="s">
        <v>11849</v>
      </c>
      <c r="C31" s="1" t="s">
        <v>14063</v>
      </c>
      <c r="D31" s="1">
        <v>33.357999999999997</v>
      </c>
      <c r="E31" s="1">
        <v>141.10499999999999</v>
      </c>
      <c r="F31" s="1">
        <v>41.3</v>
      </c>
      <c r="G31" s="1">
        <v>5.62</v>
      </c>
      <c r="H31" s="2" t="s">
        <v>146</v>
      </c>
      <c r="I31" t="str">
        <f t="shared" si="0"/>
        <v>กลางวัน</v>
      </c>
      <c r="J31" t="str">
        <f t="shared" si="1"/>
        <v>กลาง</v>
      </c>
      <c r="K31">
        <f t="shared" si="2"/>
        <v>-41.3</v>
      </c>
    </row>
    <row r="32" spans="1:11" x14ac:dyDescent="0.2">
      <c r="A32" s="1">
        <v>31</v>
      </c>
      <c r="B32" s="1" t="s">
        <v>11850</v>
      </c>
      <c r="C32" s="1" t="s">
        <v>14064</v>
      </c>
      <c r="D32" s="1">
        <v>33.564999999999998</v>
      </c>
      <c r="E32" s="1">
        <v>141.41900000000001</v>
      </c>
      <c r="F32" s="1">
        <v>37.9</v>
      </c>
      <c r="G32" s="1">
        <v>5.85</v>
      </c>
      <c r="H32" s="2" t="s">
        <v>150</v>
      </c>
      <c r="I32" t="str">
        <f t="shared" si="0"/>
        <v>กลางวัน</v>
      </c>
      <c r="J32" t="str">
        <f t="shared" si="1"/>
        <v>กลาง</v>
      </c>
      <c r="K32">
        <f t="shared" si="2"/>
        <v>-37.9</v>
      </c>
    </row>
    <row r="33" spans="1:11" x14ac:dyDescent="0.2">
      <c r="A33" s="1">
        <v>32</v>
      </c>
      <c r="B33" s="1" t="s">
        <v>11851</v>
      </c>
      <c r="C33" s="1" t="s">
        <v>14065</v>
      </c>
      <c r="D33" s="1">
        <v>40.872</v>
      </c>
      <c r="E33" s="1">
        <v>141.97499999999999</v>
      </c>
      <c r="F33" s="1">
        <v>71.3</v>
      </c>
      <c r="G33" s="1">
        <v>6.24</v>
      </c>
      <c r="H33" s="2" t="s">
        <v>154</v>
      </c>
      <c r="I33" t="str">
        <f t="shared" si="0"/>
        <v>กลางคืน</v>
      </c>
      <c r="J33" t="str">
        <f t="shared" si="1"/>
        <v>ลึก</v>
      </c>
      <c r="K33">
        <f t="shared" si="2"/>
        <v>-71.3</v>
      </c>
    </row>
    <row r="34" spans="1:11" x14ac:dyDescent="0.2">
      <c r="A34" s="1">
        <v>33</v>
      </c>
      <c r="B34" s="1" t="s">
        <v>11852</v>
      </c>
      <c r="C34" s="1" t="s">
        <v>14066</v>
      </c>
      <c r="D34" s="1">
        <v>33.53</v>
      </c>
      <c r="E34" s="1">
        <v>141.16800000000001</v>
      </c>
      <c r="F34" s="1">
        <v>42.7</v>
      </c>
      <c r="G34" s="1">
        <v>5.63</v>
      </c>
      <c r="H34" s="2" t="s">
        <v>138</v>
      </c>
      <c r="I34" t="str">
        <f t="shared" si="0"/>
        <v>กลางวัน</v>
      </c>
      <c r="J34" t="str">
        <f t="shared" si="1"/>
        <v>กลาง</v>
      </c>
      <c r="K34">
        <f t="shared" si="2"/>
        <v>-42.7</v>
      </c>
    </row>
    <row r="35" spans="1:11" x14ac:dyDescent="0.2">
      <c r="A35" s="1">
        <v>34</v>
      </c>
      <c r="B35" s="1" t="s">
        <v>11853</v>
      </c>
      <c r="C35" s="1" t="s">
        <v>14067</v>
      </c>
      <c r="D35" s="1">
        <v>38.595999999999997</v>
      </c>
      <c r="E35" s="1">
        <v>142.76400000000001</v>
      </c>
      <c r="F35" s="1">
        <v>31.1</v>
      </c>
      <c r="G35" s="1">
        <v>5.78</v>
      </c>
      <c r="H35" s="2" t="s">
        <v>161</v>
      </c>
      <c r="I35" t="str">
        <f t="shared" si="0"/>
        <v>กลางวัน</v>
      </c>
      <c r="J35" t="str">
        <f t="shared" si="1"/>
        <v>กลาง</v>
      </c>
      <c r="K35">
        <f t="shared" si="2"/>
        <v>-31.1</v>
      </c>
    </row>
    <row r="36" spans="1:11" x14ac:dyDescent="0.2">
      <c r="A36" s="1">
        <v>35</v>
      </c>
      <c r="B36" s="1" t="s">
        <v>11854</v>
      </c>
      <c r="C36" s="1" t="s">
        <v>14068</v>
      </c>
      <c r="D36" s="1">
        <v>33.610999999999997</v>
      </c>
      <c r="E36" s="1">
        <v>142.43799999999999</v>
      </c>
      <c r="F36" s="1">
        <v>10</v>
      </c>
      <c r="G36" s="1">
        <v>5.45</v>
      </c>
      <c r="H36" s="2" t="s">
        <v>165</v>
      </c>
      <c r="I36" t="str">
        <f t="shared" si="0"/>
        <v>กลางวัน</v>
      </c>
      <c r="J36" t="str">
        <f t="shared" si="1"/>
        <v>ตื้นมาก</v>
      </c>
      <c r="K36">
        <f t="shared" si="2"/>
        <v>-10</v>
      </c>
    </row>
    <row r="37" spans="1:11" x14ac:dyDescent="0.2">
      <c r="A37" s="1">
        <v>36</v>
      </c>
      <c r="B37" s="1" t="s">
        <v>11855</v>
      </c>
      <c r="C37" s="1" t="s">
        <v>14069</v>
      </c>
      <c r="D37" s="1">
        <v>37.460999999999999</v>
      </c>
      <c r="E37" s="1">
        <v>141.57499999999999</v>
      </c>
      <c r="F37" s="1">
        <v>56.9</v>
      </c>
      <c r="G37" s="1">
        <v>5.53</v>
      </c>
      <c r="H37" s="2" t="s">
        <v>169</v>
      </c>
      <c r="I37" t="str">
        <f t="shared" si="0"/>
        <v>กลางวัน</v>
      </c>
      <c r="J37" t="str">
        <f t="shared" si="1"/>
        <v>กลาง</v>
      </c>
      <c r="K37">
        <f t="shared" si="2"/>
        <v>-56.9</v>
      </c>
    </row>
    <row r="38" spans="1:11" x14ac:dyDescent="0.2">
      <c r="A38" s="1">
        <v>37</v>
      </c>
      <c r="B38" s="1" t="s">
        <v>11856</v>
      </c>
      <c r="C38" s="1" t="s">
        <v>14070</v>
      </c>
      <c r="D38" s="1">
        <v>38.527000000000001</v>
      </c>
      <c r="E38" s="1">
        <v>142.10499999999999</v>
      </c>
      <c r="F38" s="1">
        <v>44.6</v>
      </c>
      <c r="G38" s="1">
        <v>5.74</v>
      </c>
      <c r="H38" s="2" t="s">
        <v>173</v>
      </c>
      <c r="I38" t="str">
        <f t="shared" si="0"/>
        <v>กลางวัน</v>
      </c>
      <c r="J38" t="str">
        <f t="shared" si="1"/>
        <v>กลาง</v>
      </c>
      <c r="K38">
        <f t="shared" si="2"/>
        <v>-44.6</v>
      </c>
    </row>
    <row r="39" spans="1:11" x14ac:dyDescent="0.2">
      <c r="A39" s="1">
        <v>38</v>
      </c>
      <c r="B39" s="1" t="s">
        <v>11857</v>
      </c>
      <c r="C39" s="1" t="s">
        <v>14071</v>
      </c>
      <c r="D39" s="1">
        <v>38.713999999999999</v>
      </c>
      <c r="E39" s="1">
        <v>140.018</v>
      </c>
      <c r="F39" s="1">
        <v>11.9</v>
      </c>
      <c r="G39" s="1">
        <v>5.65</v>
      </c>
      <c r="H39" s="2" t="s">
        <v>177</v>
      </c>
      <c r="I39" t="str">
        <f t="shared" si="0"/>
        <v>กลางวัน</v>
      </c>
      <c r="J39" t="str">
        <f t="shared" si="1"/>
        <v>ตื้น</v>
      </c>
      <c r="K39">
        <f t="shared" si="2"/>
        <v>-11.9</v>
      </c>
    </row>
    <row r="40" spans="1:11" x14ac:dyDescent="0.2">
      <c r="A40" s="1">
        <v>39</v>
      </c>
      <c r="B40" s="1" t="s">
        <v>11858</v>
      </c>
      <c r="C40" s="1" t="s">
        <v>14072</v>
      </c>
      <c r="D40" s="1">
        <v>35.953000000000003</v>
      </c>
      <c r="E40" s="1">
        <v>136.71100000000001</v>
      </c>
      <c r="F40" s="1">
        <v>10</v>
      </c>
      <c r="G40" s="1">
        <v>5.81</v>
      </c>
      <c r="H40" s="2" t="s">
        <v>181</v>
      </c>
      <c r="I40" t="str">
        <f t="shared" si="0"/>
        <v>กลางคืน</v>
      </c>
      <c r="J40" t="str">
        <f t="shared" si="1"/>
        <v>ตื้นมาก</v>
      </c>
      <c r="K40">
        <f t="shared" si="2"/>
        <v>-10</v>
      </c>
    </row>
    <row r="41" spans="1:11" x14ac:dyDescent="0.2">
      <c r="A41" s="1">
        <v>40</v>
      </c>
      <c r="B41" s="1" t="s">
        <v>11859</v>
      </c>
      <c r="C41" s="1" t="s">
        <v>14073</v>
      </c>
      <c r="D41" s="1">
        <v>38.463000000000001</v>
      </c>
      <c r="E41" s="1">
        <v>141.99</v>
      </c>
      <c r="F41" s="1">
        <v>60.1</v>
      </c>
      <c r="G41" s="1">
        <v>5.39</v>
      </c>
      <c r="H41" s="2" t="s">
        <v>185</v>
      </c>
      <c r="I41" t="str">
        <f t="shared" si="0"/>
        <v>กลางวัน</v>
      </c>
      <c r="J41" t="str">
        <f t="shared" si="1"/>
        <v>กลาง</v>
      </c>
      <c r="K41">
        <f t="shared" si="2"/>
        <v>-60.1</v>
      </c>
    </row>
    <row r="42" spans="1:11" x14ac:dyDescent="0.2">
      <c r="A42" s="1">
        <v>41</v>
      </c>
      <c r="B42" s="1" t="s">
        <v>11860</v>
      </c>
      <c r="C42" s="1" t="s">
        <v>14074</v>
      </c>
      <c r="D42" s="1">
        <v>34.378999999999998</v>
      </c>
      <c r="E42" s="1">
        <v>138.523</v>
      </c>
      <c r="F42" s="1">
        <v>21.7</v>
      </c>
      <c r="G42" s="1">
        <v>5.67</v>
      </c>
      <c r="H42" s="2" t="s">
        <v>189</v>
      </c>
      <c r="I42" t="str">
        <f t="shared" si="0"/>
        <v>กลางวัน</v>
      </c>
      <c r="J42" t="str">
        <f t="shared" si="1"/>
        <v>ตื้น</v>
      </c>
      <c r="K42">
        <f t="shared" si="2"/>
        <v>-21.7</v>
      </c>
    </row>
    <row r="43" spans="1:11" x14ac:dyDescent="0.2">
      <c r="A43" s="1">
        <v>42</v>
      </c>
      <c r="B43" s="1" t="s">
        <v>11861</v>
      </c>
      <c r="C43" s="1" t="s">
        <v>14075</v>
      </c>
      <c r="D43" s="1">
        <v>33.110999999999997</v>
      </c>
      <c r="E43" s="1">
        <v>137.91300000000001</v>
      </c>
      <c r="F43" s="1">
        <v>342</v>
      </c>
      <c r="G43" s="1">
        <v>5.53</v>
      </c>
      <c r="H43" s="2" t="s">
        <v>193</v>
      </c>
      <c r="I43" t="str">
        <f t="shared" si="0"/>
        <v>กลางคืน</v>
      </c>
      <c r="J43" t="str">
        <f t="shared" si="1"/>
        <v>ลึก</v>
      </c>
      <c r="K43">
        <f t="shared" si="2"/>
        <v>-342</v>
      </c>
    </row>
    <row r="44" spans="1:11" x14ac:dyDescent="0.2">
      <c r="A44" s="1">
        <v>43</v>
      </c>
      <c r="B44" s="1" t="s">
        <v>11862</v>
      </c>
      <c r="C44" s="1" t="s">
        <v>14076</v>
      </c>
      <c r="D44" s="1">
        <v>33.313000000000002</v>
      </c>
      <c r="E44" s="1">
        <v>140.85400000000001</v>
      </c>
      <c r="F44" s="1">
        <v>25.9</v>
      </c>
      <c r="G44" s="1">
        <v>7.32</v>
      </c>
      <c r="H44" s="2" t="s">
        <v>197</v>
      </c>
      <c r="I44" t="str">
        <f t="shared" si="0"/>
        <v>กลางวัน</v>
      </c>
      <c r="J44" t="str">
        <f t="shared" si="1"/>
        <v>ตื้น</v>
      </c>
      <c r="K44">
        <f t="shared" si="2"/>
        <v>-25.9</v>
      </c>
    </row>
    <row r="45" spans="1:11" x14ac:dyDescent="0.2">
      <c r="A45" s="1">
        <v>44</v>
      </c>
      <c r="B45" s="1" t="s">
        <v>11862</v>
      </c>
      <c r="C45" s="1" t="s">
        <v>14077</v>
      </c>
      <c r="D45" s="1">
        <v>33.273000000000003</v>
      </c>
      <c r="E45" s="1">
        <v>141.05600000000001</v>
      </c>
      <c r="F45" s="1">
        <v>55</v>
      </c>
      <c r="G45" s="1">
        <v>5.56</v>
      </c>
      <c r="H45" s="2" t="s">
        <v>201</v>
      </c>
      <c r="I45" t="str">
        <f t="shared" si="0"/>
        <v>กลางวัน</v>
      </c>
      <c r="J45" t="str">
        <f t="shared" si="1"/>
        <v>กลาง</v>
      </c>
      <c r="K45">
        <f t="shared" si="2"/>
        <v>-55</v>
      </c>
    </row>
    <row r="46" spans="1:11" x14ac:dyDescent="0.2">
      <c r="A46" s="1">
        <v>45</v>
      </c>
      <c r="B46" s="1" t="s">
        <v>11863</v>
      </c>
      <c r="C46" s="1" t="s">
        <v>14078</v>
      </c>
      <c r="D46" s="1">
        <v>33.378999999999998</v>
      </c>
      <c r="E46" s="1">
        <v>141.447</v>
      </c>
      <c r="F46" s="1">
        <v>25</v>
      </c>
      <c r="G46" s="1">
        <v>5.89</v>
      </c>
      <c r="H46" s="2" t="s">
        <v>205</v>
      </c>
      <c r="I46" t="str">
        <f t="shared" si="0"/>
        <v>กลางวัน</v>
      </c>
      <c r="J46" t="str">
        <f t="shared" si="1"/>
        <v>ตื้น</v>
      </c>
      <c r="K46">
        <f t="shared" si="2"/>
        <v>-25</v>
      </c>
    </row>
    <row r="47" spans="1:11" x14ac:dyDescent="0.2">
      <c r="A47" s="1">
        <v>46</v>
      </c>
      <c r="B47" s="1" t="s">
        <v>11864</v>
      </c>
      <c r="C47" s="1" t="s">
        <v>14079</v>
      </c>
      <c r="D47" s="1">
        <v>33.338000000000001</v>
      </c>
      <c r="E47" s="1">
        <v>141.48500000000001</v>
      </c>
      <c r="F47" s="1">
        <v>38.4</v>
      </c>
      <c r="G47" s="1">
        <v>5.41</v>
      </c>
      <c r="H47" s="2" t="s">
        <v>209</v>
      </c>
      <c r="I47" t="str">
        <f t="shared" si="0"/>
        <v>กลางวัน</v>
      </c>
      <c r="J47" t="str">
        <f t="shared" si="1"/>
        <v>กลาง</v>
      </c>
      <c r="K47">
        <f t="shared" si="2"/>
        <v>-38.4</v>
      </c>
    </row>
    <row r="48" spans="1:11" x14ac:dyDescent="0.2">
      <c r="A48" s="1">
        <v>47</v>
      </c>
      <c r="B48" s="1" t="s">
        <v>11865</v>
      </c>
      <c r="C48" s="1" t="s">
        <v>14080</v>
      </c>
      <c r="D48" s="1">
        <v>33.475000000000001</v>
      </c>
      <c r="E48" s="1">
        <v>140.86600000000001</v>
      </c>
      <c r="F48" s="1">
        <v>56</v>
      </c>
      <c r="G48" s="1">
        <v>4.5</v>
      </c>
      <c r="H48" s="2" t="s">
        <v>215</v>
      </c>
      <c r="I48" t="str">
        <f t="shared" si="0"/>
        <v>กลางวัน</v>
      </c>
      <c r="J48" t="str">
        <f t="shared" si="1"/>
        <v>กลาง</v>
      </c>
      <c r="K48">
        <f t="shared" si="2"/>
        <v>-56</v>
      </c>
    </row>
    <row r="49" spans="1:11" x14ac:dyDescent="0.2">
      <c r="A49" s="1">
        <v>48</v>
      </c>
      <c r="B49" s="1" t="s">
        <v>11866</v>
      </c>
      <c r="C49" s="1" t="s">
        <v>14081</v>
      </c>
      <c r="D49" s="1">
        <v>33.273000000000003</v>
      </c>
      <c r="E49" s="1">
        <v>140.92599999999999</v>
      </c>
      <c r="F49" s="1">
        <v>46</v>
      </c>
      <c r="G49" s="1">
        <v>4.5</v>
      </c>
      <c r="H49" s="2" t="s">
        <v>219</v>
      </c>
      <c r="I49" t="str">
        <f t="shared" si="0"/>
        <v>กลางวัน</v>
      </c>
      <c r="J49" t="str">
        <f t="shared" si="1"/>
        <v>กลาง</v>
      </c>
      <c r="K49">
        <f t="shared" si="2"/>
        <v>-46</v>
      </c>
    </row>
    <row r="50" spans="1:11" x14ac:dyDescent="0.2">
      <c r="A50" s="1">
        <v>49</v>
      </c>
      <c r="B50" s="1" t="s">
        <v>11866</v>
      </c>
      <c r="C50" s="1" t="s">
        <v>14082</v>
      </c>
      <c r="D50" s="1">
        <v>33.149000000000001</v>
      </c>
      <c r="E50" s="1">
        <v>140.708</v>
      </c>
      <c r="F50" s="1">
        <v>61</v>
      </c>
      <c r="G50" s="1">
        <v>4.7</v>
      </c>
      <c r="H50" s="2" t="s">
        <v>223</v>
      </c>
      <c r="I50" t="str">
        <f t="shared" si="0"/>
        <v>กลางคืน</v>
      </c>
      <c r="J50" t="str">
        <f t="shared" si="1"/>
        <v>กลาง</v>
      </c>
      <c r="K50">
        <f t="shared" si="2"/>
        <v>-61</v>
      </c>
    </row>
    <row r="51" spans="1:11" x14ac:dyDescent="0.2">
      <c r="A51" s="1">
        <v>50</v>
      </c>
      <c r="B51" s="1" t="s">
        <v>11867</v>
      </c>
      <c r="C51" s="1" t="s">
        <v>14083</v>
      </c>
      <c r="D51" s="1">
        <v>33.366999999999997</v>
      </c>
      <c r="E51" s="1">
        <v>140.816</v>
      </c>
      <c r="F51" s="1">
        <v>58</v>
      </c>
      <c r="G51" s="1">
        <v>4.9000000000000004</v>
      </c>
      <c r="H51" s="2" t="s">
        <v>227</v>
      </c>
      <c r="I51" t="str">
        <f t="shared" si="0"/>
        <v>กลางวัน</v>
      </c>
      <c r="J51" t="str">
        <f t="shared" si="1"/>
        <v>กลาง</v>
      </c>
      <c r="K51">
        <f t="shared" si="2"/>
        <v>-58</v>
      </c>
    </row>
    <row r="52" spans="1:11" x14ac:dyDescent="0.2">
      <c r="A52" s="1">
        <v>51</v>
      </c>
      <c r="B52" s="1" t="s">
        <v>11868</v>
      </c>
      <c r="C52" s="1" t="s">
        <v>14084</v>
      </c>
      <c r="D52" s="1">
        <v>33.136000000000003</v>
      </c>
      <c r="E52" s="1">
        <v>140.691</v>
      </c>
      <c r="F52" s="1">
        <v>60</v>
      </c>
      <c r="G52" s="1">
        <v>4.7</v>
      </c>
      <c r="H52" s="2" t="s">
        <v>231</v>
      </c>
      <c r="I52" t="str">
        <f t="shared" si="0"/>
        <v>กลางคืน</v>
      </c>
      <c r="J52" t="str">
        <f t="shared" si="1"/>
        <v>กลาง</v>
      </c>
      <c r="K52">
        <f t="shared" si="2"/>
        <v>-60</v>
      </c>
    </row>
    <row r="53" spans="1:11" x14ac:dyDescent="0.2">
      <c r="A53" s="1">
        <v>52</v>
      </c>
      <c r="B53" s="1" t="s">
        <v>11869</v>
      </c>
      <c r="C53" s="1" t="s">
        <v>14085</v>
      </c>
      <c r="D53" s="1">
        <v>34.884999999999998</v>
      </c>
      <c r="E53" s="1">
        <v>140.78899999999999</v>
      </c>
      <c r="F53" s="1">
        <v>47</v>
      </c>
      <c r="G53" s="1">
        <v>4.8</v>
      </c>
      <c r="H53" s="2" t="s">
        <v>235</v>
      </c>
      <c r="I53" t="str">
        <f t="shared" si="0"/>
        <v>กลางคืน</v>
      </c>
      <c r="J53" t="str">
        <f t="shared" si="1"/>
        <v>กลาง</v>
      </c>
      <c r="K53">
        <f t="shared" si="2"/>
        <v>-47</v>
      </c>
    </row>
    <row r="54" spans="1:11" x14ac:dyDescent="0.2">
      <c r="A54" s="1">
        <v>53</v>
      </c>
      <c r="B54" s="1" t="s">
        <v>11869</v>
      </c>
      <c r="C54" s="1" t="s">
        <v>14086</v>
      </c>
      <c r="D54" s="1">
        <v>34.972000000000001</v>
      </c>
      <c r="E54" s="1">
        <v>140.70500000000001</v>
      </c>
      <c r="F54" s="1">
        <v>56</v>
      </c>
      <c r="G54" s="1">
        <v>4.5</v>
      </c>
      <c r="H54" s="2" t="s">
        <v>239</v>
      </c>
      <c r="I54" t="str">
        <f t="shared" si="0"/>
        <v>กลางคืน</v>
      </c>
      <c r="J54" t="str">
        <f t="shared" si="1"/>
        <v>กลาง</v>
      </c>
      <c r="K54">
        <f t="shared" si="2"/>
        <v>-56</v>
      </c>
    </row>
    <row r="55" spans="1:11" x14ac:dyDescent="0.2">
      <c r="A55" s="1">
        <v>54</v>
      </c>
      <c r="B55" s="1" t="s">
        <v>11869</v>
      </c>
      <c r="C55" s="1" t="s">
        <v>14087</v>
      </c>
      <c r="D55" s="1">
        <v>34.948</v>
      </c>
      <c r="E55" s="1">
        <v>140.84299999999999</v>
      </c>
      <c r="F55" s="1">
        <v>43</v>
      </c>
      <c r="G55" s="1">
        <v>5</v>
      </c>
      <c r="H55" s="2" t="s">
        <v>243</v>
      </c>
      <c r="I55" t="str">
        <f t="shared" si="0"/>
        <v>กลางคืน</v>
      </c>
      <c r="J55" t="str">
        <f t="shared" si="1"/>
        <v>กลาง</v>
      </c>
      <c r="K55">
        <f t="shared" si="2"/>
        <v>-43</v>
      </c>
    </row>
    <row r="56" spans="1:11" x14ac:dyDescent="0.2">
      <c r="A56" s="1">
        <v>55</v>
      </c>
      <c r="B56" s="1" t="s">
        <v>11869</v>
      </c>
      <c r="C56" s="1" t="s">
        <v>14088</v>
      </c>
      <c r="D56" s="1">
        <v>34.975000000000001</v>
      </c>
      <c r="E56" s="1">
        <v>140.91</v>
      </c>
      <c r="F56" s="1">
        <v>25</v>
      </c>
      <c r="G56" s="1">
        <v>4.5999999999999996</v>
      </c>
      <c r="H56" s="2" t="s">
        <v>247</v>
      </c>
      <c r="I56" t="str">
        <f t="shared" si="0"/>
        <v>กลางคืน</v>
      </c>
      <c r="J56" t="str">
        <f t="shared" si="1"/>
        <v>ตื้น</v>
      </c>
      <c r="K56">
        <f t="shared" si="2"/>
        <v>-25</v>
      </c>
    </row>
    <row r="57" spans="1:11" x14ac:dyDescent="0.2">
      <c r="A57" s="1">
        <v>56</v>
      </c>
      <c r="B57" s="1" t="s">
        <v>11869</v>
      </c>
      <c r="C57" s="1" t="s">
        <v>14089</v>
      </c>
      <c r="D57" s="1">
        <v>34.878</v>
      </c>
      <c r="E57" s="1">
        <v>140.946</v>
      </c>
      <c r="F57" s="1">
        <v>20</v>
      </c>
      <c r="G57" s="1">
        <v>5</v>
      </c>
      <c r="H57" s="2" t="s">
        <v>251</v>
      </c>
      <c r="I57" t="str">
        <f t="shared" si="0"/>
        <v>กลางคืน</v>
      </c>
      <c r="J57" t="str">
        <f t="shared" si="1"/>
        <v>ตื้น</v>
      </c>
      <c r="K57">
        <f t="shared" si="2"/>
        <v>-20</v>
      </c>
    </row>
    <row r="58" spans="1:11" x14ac:dyDescent="0.2">
      <c r="A58" s="1">
        <v>57</v>
      </c>
      <c r="B58" s="1" t="s">
        <v>11869</v>
      </c>
      <c r="C58" s="1" t="s">
        <v>14090</v>
      </c>
      <c r="D58" s="1">
        <v>34.868000000000002</v>
      </c>
      <c r="E58" s="1">
        <v>140.87899999999999</v>
      </c>
      <c r="F58" s="1">
        <v>33</v>
      </c>
      <c r="G58" s="1">
        <v>4.9000000000000004</v>
      </c>
      <c r="H58" s="2" t="s">
        <v>255</v>
      </c>
      <c r="I58" t="str">
        <f t="shared" si="0"/>
        <v>กลางคืน</v>
      </c>
      <c r="J58" t="str">
        <f t="shared" si="1"/>
        <v>กลาง</v>
      </c>
      <c r="K58">
        <f t="shared" si="2"/>
        <v>-33</v>
      </c>
    </row>
    <row r="59" spans="1:11" x14ac:dyDescent="0.2">
      <c r="A59" s="1">
        <v>58</v>
      </c>
      <c r="B59" s="1" t="s">
        <v>11870</v>
      </c>
      <c r="C59" s="1" t="s">
        <v>14091</v>
      </c>
      <c r="D59" s="1">
        <v>36.104999999999997</v>
      </c>
      <c r="E59" s="1">
        <v>139.77000000000001</v>
      </c>
      <c r="F59" s="1">
        <v>61</v>
      </c>
      <c r="G59" s="1">
        <v>5</v>
      </c>
      <c r="H59" s="2" t="s">
        <v>259</v>
      </c>
      <c r="I59" t="str">
        <f t="shared" si="0"/>
        <v>กลางคืน</v>
      </c>
      <c r="J59" t="str">
        <f t="shared" si="1"/>
        <v>กลาง</v>
      </c>
      <c r="K59">
        <f t="shared" si="2"/>
        <v>-61</v>
      </c>
    </row>
    <row r="60" spans="1:11" x14ac:dyDescent="0.2">
      <c r="A60" s="1">
        <v>59</v>
      </c>
      <c r="B60" s="1" t="s">
        <v>11871</v>
      </c>
      <c r="C60" s="1" t="s">
        <v>14092</v>
      </c>
      <c r="D60" s="1">
        <v>34.999000000000002</v>
      </c>
      <c r="E60" s="1">
        <v>141.32900000000001</v>
      </c>
      <c r="F60" s="1">
        <v>33</v>
      </c>
      <c r="G60" s="1">
        <v>4.5999999999999996</v>
      </c>
      <c r="H60" s="2" t="s">
        <v>263</v>
      </c>
      <c r="I60" t="str">
        <f t="shared" si="0"/>
        <v>กลางคืน</v>
      </c>
      <c r="J60" t="str">
        <f t="shared" si="1"/>
        <v>กลาง</v>
      </c>
      <c r="K60">
        <f t="shared" si="2"/>
        <v>-33</v>
      </c>
    </row>
    <row r="61" spans="1:11" x14ac:dyDescent="0.2">
      <c r="A61" s="1">
        <v>60</v>
      </c>
      <c r="B61" s="1" t="s">
        <v>11872</v>
      </c>
      <c r="C61" s="1" t="s">
        <v>14093</v>
      </c>
      <c r="D61" s="1">
        <v>33.213000000000001</v>
      </c>
      <c r="E61" s="1">
        <v>141.054</v>
      </c>
      <c r="F61" s="1">
        <v>28</v>
      </c>
      <c r="G61" s="1">
        <v>4.5</v>
      </c>
      <c r="H61" s="2" t="s">
        <v>267</v>
      </c>
      <c r="I61" t="str">
        <f t="shared" si="0"/>
        <v>กลางคืน</v>
      </c>
      <c r="J61" t="str">
        <f t="shared" si="1"/>
        <v>ตื้น</v>
      </c>
      <c r="K61">
        <f t="shared" si="2"/>
        <v>-28</v>
      </c>
    </row>
    <row r="62" spans="1:11" x14ac:dyDescent="0.2">
      <c r="A62" s="1">
        <v>61</v>
      </c>
      <c r="B62" s="1" t="s">
        <v>11873</v>
      </c>
      <c r="C62" s="1" t="s">
        <v>14094</v>
      </c>
      <c r="D62" s="1">
        <v>33.195999999999998</v>
      </c>
      <c r="E62" s="1">
        <v>140.65299999999999</v>
      </c>
      <c r="F62" s="1">
        <v>62</v>
      </c>
      <c r="G62" s="1">
        <v>5.3</v>
      </c>
      <c r="H62" s="2" t="s">
        <v>271</v>
      </c>
      <c r="I62" t="str">
        <f t="shared" si="0"/>
        <v>กลางคืน</v>
      </c>
      <c r="J62" t="str">
        <f t="shared" si="1"/>
        <v>กลาง</v>
      </c>
      <c r="K62">
        <f t="shared" si="2"/>
        <v>-62</v>
      </c>
    </row>
    <row r="63" spans="1:11" x14ac:dyDescent="0.2">
      <c r="A63" s="1">
        <v>62</v>
      </c>
      <c r="B63" s="1" t="s">
        <v>11874</v>
      </c>
      <c r="C63" s="1" t="s">
        <v>14095</v>
      </c>
      <c r="D63" s="1">
        <v>39.026000000000003</v>
      </c>
      <c r="E63" s="1">
        <v>141.46899999999999</v>
      </c>
      <c r="F63" s="1">
        <v>110</v>
      </c>
      <c r="G63" s="1">
        <v>5.0999999999999996</v>
      </c>
      <c r="H63" s="2" t="s">
        <v>275</v>
      </c>
      <c r="I63" t="str">
        <f t="shared" si="0"/>
        <v>กลางคืน</v>
      </c>
      <c r="J63" t="str">
        <f t="shared" si="1"/>
        <v>ลึก</v>
      </c>
      <c r="K63">
        <f t="shared" si="2"/>
        <v>-110</v>
      </c>
    </row>
    <row r="64" spans="1:11" x14ac:dyDescent="0.2">
      <c r="A64" s="1">
        <v>63</v>
      </c>
      <c r="B64" s="1" t="s">
        <v>11874</v>
      </c>
      <c r="C64" s="1" t="s">
        <v>14096</v>
      </c>
      <c r="D64" s="1">
        <v>37.04</v>
      </c>
      <c r="E64" s="1">
        <v>141.51499999999999</v>
      </c>
      <c r="F64" s="1">
        <v>56</v>
      </c>
      <c r="G64" s="1">
        <v>5.0999999999999996</v>
      </c>
      <c r="H64" s="2" t="s">
        <v>279</v>
      </c>
      <c r="I64" t="str">
        <f t="shared" si="0"/>
        <v>กลางคืน</v>
      </c>
      <c r="J64" t="str">
        <f t="shared" si="1"/>
        <v>กลาง</v>
      </c>
      <c r="K64">
        <f t="shared" si="2"/>
        <v>-56</v>
      </c>
    </row>
    <row r="65" spans="1:11" x14ac:dyDescent="0.2">
      <c r="A65" s="1">
        <v>64</v>
      </c>
      <c r="B65" s="1" t="s">
        <v>11875</v>
      </c>
      <c r="C65" s="1" t="s">
        <v>14097</v>
      </c>
      <c r="D65" s="1">
        <v>33.362000000000002</v>
      </c>
      <c r="E65" s="1">
        <v>140.50200000000001</v>
      </c>
      <c r="F65" s="1">
        <v>36</v>
      </c>
      <c r="G65" s="1">
        <v>4.8</v>
      </c>
      <c r="H65" s="2" t="s">
        <v>283</v>
      </c>
      <c r="I65" t="str">
        <f t="shared" si="0"/>
        <v>กลางวัน</v>
      </c>
      <c r="J65" t="str">
        <f t="shared" si="1"/>
        <v>กลาง</v>
      </c>
      <c r="K65">
        <f t="shared" si="2"/>
        <v>-36</v>
      </c>
    </row>
    <row r="66" spans="1:11" x14ac:dyDescent="0.2">
      <c r="A66" s="1">
        <v>65</v>
      </c>
      <c r="B66" s="1" t="s">
        <v>11876</v>
      </c>
      <c r="C66" s="1" t="s">
        <v>14098</v>
      </c>
      <c r="D66" s="1">
        <v>37.036000000000001</v>
      </c>
      <c r="E66" s="1">
        <v>141.57</v>
      </c>
      <c r="F66" s="1">
        <v>40</v>
      </c>
      <c r="G66" s="1">
        <v>5.0999999999999996</v>
      </c>
      <c r="H66" s="2" t="s">
        <v>287</v>
      </c>
      <c r="I66" t="str">
        <f t="shared" si="0"/>
        <v>กลางคืน</v>
      </c>
      <c r="J66" t="str">
        <f t="shared" si="1"/>
        <v>กลาง</v>
      </c>
      <c r="K66">
        <f t="shared" si="2"/>
        <v>-40</v>
      </c>
    </row>
    <row r="67" spans="1:11" x14ac:dyDescent="0.2">
      <c r="A67" s="1">
        <v>66</v>
      </c>
      <c r="B67" s="1" t="s">
        <v>11877</v>
      </c>
      <c r="C67" s="1" t="s">
        <v>14099</v>
      </c>
      <c r="D67" s="1">
        <v>36.664999999999999</v>
      </c>
      <c r="E67" s="1">
        <v>140.97399999999999</v>
      </c>
      <c r="F67" s="1">
        <v>60</v>
      </c>
      <c r="G67" s="1">
        <v>4.5999999999999996</v>
      </c>
      <c r="H67" s="2" t="s">
        <v>291</v>
      </c>
      <c r="I67" t="str">
        <f t="shared" ref="I67:I130" si="3">IF(AND(HOUR(D67)&gt;=6, HOUR(D67)&lt;18),"กลางวัน","กลางคืน")</f>
        <v>กลางวัน</v>
      </c>
      <c r="J67" t="str">
        <f t="shared" ref="J67:J130" si="4">IF(F67&lt;=10,"ตื้นมาก",IF(F67&lt;=30,"ตื้น",IF(F67&lt;=70,"กลาง","ลึก")))</f>
        <v>กลาง</v>
      </c>
      <c r="K67">
        <f t="shared" ref="K67:K130" si="5">F67*-1</f>
        <v>-60</v>
      </c>
    </row>
    <row r="68" spans="1:11" x14ac:dyDescent="0.2">
      <c r="A68" s="1">
        <v>67</v>
      </c>
      <c r="B68" s="1" t="s">
        <v>11878</v>
      </c>
      <c r="C68" s="1" t="s">
        <v>14100</v>
      </c>
      <c r="D68" s="1">
        <v>38.304000000000002</v>
      </c>
      <c r="E68" s="1">
        <v>141.28299999999999</v>
      </c>
      <c r="F68" s="1">
        <v>76</v>
      </c>
      <c r="G68" s="1">
        <v>4.5</v>
      </c>
      <c r="H68" s="2" t="s">
        <v>295</v>
      </c>
      <c r="I68" t="str">
        <f t="shared" si="3"/>
        <v>กลางวัน</v>
      </c>
      <c r="J68" t="str">
        <f t="shared" si="4"/>
        <v>ลึก</v>
      </c>
      <c r="K68">
        <f t="shared" si="5"/>
        <v>-76</v>
      </c>
    </row>
    <row r="69" spans="1:11" x14ac:dyDescent="0.2">
      <c r="A69" s="1">
        <v>68</v>
      </c>
      <c r="B69" s="1" t="s">
        <v>11879</v>
      </c>
      <c r="C69" s="1" t="s">
        <v>14101</v>
      </c>
      <c r="D69" s="1">
        <v>36.639000000000003</v>
      </c>
      <c r="E69" s="1">
        <v>141.98099999999999</v>
      </c>
      <c r="F69" s="1">
        <v>52</v>
      </c>
      <c r="G69" s="1">
        <v>5.0999999999999996</v>
      </c>
      <c r="H69" s="2" t="s">
        <v>299</v>
      </c>
      <c r="I69" t="str">
        <f t="shared" si="3"/>
        <v>กลางวัน</v>
      </c>
      <c r="J69" t="str">
        <f t="shared" si="4"/>
        <v>กลาง</v>
      </c>
      <c r="K69">
        <f t="shared" si="5"/>
        <v>-52</v>
      </c>
    </row>
    <row r="70" spans="1:11" x14ac:dyDescent="0.2">
      <c r="A70" s="1">
        <v>69</v>
      </c>
      <c r="B70" s="1" t="s">
        <v>11879</v>
      </c>
      <c r="C70" s="1" t="s">
        <v>14102</v>
      </c>
      <c r="D70" s="1">
        <v>36.618000000000002</v>
      </c>
      <c r="E70" s="1">
        <v>142.017</v>
      </c>
      <c r="F70" s="1">
        <v>49</v>
      </c>
      <c r="G70" s="1">
        <v>5.0999999999999996</v>
      </c>
      <c r="H70" s="2" t="s">
        <v>303</v>
      </c>
      <c r="I70" t="str">
        <f t="shared" si="3"/>
        <v>กลางวัน</v>
      </c>
      <c r="J70" t="str">
        <f t="shared" si="4"/>
        <v>กลาง</v>
      </c>
      <c r="K70">
        <f t="shared" si="5"/>
        <v>-49</v>
      </c>
    </row>
    <row r="71" spans="1:11" x14ac:dyDescent="0.2">
      <c r="A71" s="1">
        <v>70</v>
      </c>
      <c r="B71" s="1" t="s">
        <v>11880</v>
      </c>
      <c r="C71" s="1" t="s">
        <v>14103</v>
      </c>
      <c r="D71" s="1">
        <v>35.484000000000002</v>
      </c>
      <c r="E71" s="1">
        <v>139.91900000000001</v>
      </c>
      <c r="F71" s="1">
        <v>64</v>
      </c>
      <c r="G71" s="1">
        <v>5</v>
      </c>
      <c r="H71" s="2" t="s">
        <v>307</v>
      </c>
      <c r="I71" t="str">
        <f t="shared" si="3"/>
        <v>กลางวัน</v>
      </c>
      <c r="J71" t="str">
        <f t="shared" si="4"/>
        <v>กลาง</v>
      </c>
      <c r="K71">
        <f t="shared" si="5"/>
        <v>-64</v>
      </c>
    </row>
    <row r="72" spans="1:11" x14ac:dyDescent="0.2">
      <c r="A72" s="1">
        <v>71</v>
      </c>
      <c r="B72" s="1" t="s">
        <v>11881</v>
      </c>
      <c r="C72" s="1" t="s">
        <v>14104</v>
      </c>
      <c r="D72" s="1">
        <v>40.759</v>
      </c>
      <c r="E72" s="1">
        <v>143.06899999999999</v>
      </c>
      <c r="F72" s="1">
        <v>54</v>
      </c>
      <c r="G72" s="1">
        <v>4.8</v>
      </c>
      <c r="H72" s="2" t="s">
        <v>311</v>
      </c>
      <c r="I72" t="str">
        <f t="shared" si="3"/>
        <v>กลางคืน</v>
      </c>
      <c r="J72" t="str">
        <f t="shared" si="4"/>
        <v>กลาง</v>
      </c>
      <c r="K72">
        <f t="shared" si="5"/>
        <v>-54</v>
      </c>
    </row>
    <row r="73" spans="1:11" x14ac:dyDescent="0.2">
      <c r="A73" s="1">
        <v>72</v>
      </c>
      <c r="B73" s="1" t="s">
        <v>11882</v>
      </c>
      <c r="C73" s="1" t="s">
        <v>14105</v>
      </c>
      <c r="D73" s="1">
        <v>34.380000000000003</v>
      </c>
      <c r="E73" s="1">
        <v>139.94800000000001</v>
      </c>
      <c r="F73" s="1">
        <v>98</v>
      </c>
      <c r="G73" s="1">
        <v>4.5999999999999996</v>
      </c>
      <c r="H73" s="2" t="s">
        <v>315</v>
      </c>
      <c r="I73" t="str">
        <f t="shared" si="3"/>
        <v>กลางวัน</v>
      </c>
      <c r="J73" t="str">
        <f t="shared" si="4"/>
        <v>ลึก</v>
      </c>
      <c r="K73">
        <f t="shared" si="5"/>
        <v>-98</v>
      </c>
    </row>
    <row r="74" spans="1:11" x14ac:dyDescent="0.2">
      <c r="A74" s="1">
        <v>73</v>
      </c>
      <c r="B74" s="1" t="s">
        <v>11883</v>
      </c>
      <c r="C74" s="1" t="s">
        <v>14106</v>
      </c>
      <c r="D74" s="1">
        <v>33.393999999999998</v>
      </c>
      <c r="E74" s="1">
        <v>140.745</v>
      </c>
      <c r="F74" s="1">
        <v>65</v>
      </c>
      <c r="G74" s="1">
        <v>5.7</v>
      </c>
      <c r="H74" s="2" t="s">
        <v>319</v>
      </c>
      <c r="I74" t="str">
        <f t="shared" si="3"/>
        <v>กลางวัน</v>
      </c>
      <c r="J74" t="str">
        <f t="shared" si="4"/>
        <v>กลาง</v>
      </c>
      <c r="K74">
        <f t="shared" si="5"/>
        <v>-65</v>
      </c>
    </row>
    <row r="75" spans="1:11" x14ac:dyDescent="0.2">
      <c r="A75" s="1">
        <v>74</v>
      </c>
      <c r="B75" s="1" t="s">
        <v>11884</v>
      </c>
      <c r="C75" s="1" t="s">
        <v>14107</v>
      </c>
      <c r="D75" s="1">
        <v>33.392000000000003</v>
      </c>
      <c r="E75" s="1">
        <v>140.94300000000001</v>
      </c>
      <c r="F75" s="1">
        <v>33</v>
      </c>
      <c r="G75" s="1">
        <v>4.5</v>
      </c>
      <c r="H75" s="2" t="s">
        <v>323</v>
      </c>
      <c r="I75" t="str">
        <f t="shared" si="3"/>
        <v>กลางวัน</v>
      </c>
      <c r="J75" t="str">
        <f t="shared" si="4"/>
        <v>กลาง</v>
      </c>
      <c r="K75">
        <f t="shared" si="5"/>
        <v>-33</v>
      </c>
    </row>
    <row r="76" spans="1:11" x14ac:dyDescent="0.2">
      <c r="A76" s="1">
        <v>75</v>
      </c>
      <c r="B76" s="1" t="s">
        <v>11885</v>
      </c>
      <c r="C76" s="1" t="s">
        <v>14108</v>
      </c>
      <c r="D76" s="1">
        <v>36.226999999999997</v>
      </c>
      <c r="E76" s="1">
        <v>141.417</v>
      </c>
      <c r="F76" s="1">
        <v>51</v>
      </c>
      <c r="G76" s="1">
        <v>4.8</v>
      </c>
      <c r="H76" s="2" t="s">
        <v>327</v>
      </c>
      <c r="I76" t="str">
        <f t="shared" si="3"/>
        <v>กลางคืน</v>
      </c>
      <c r="J76" t="str">
        <f t="shared" si="4"/>
        <v>กลาง</v>
      </c>
      <c r="K76">
        <f t="shared" si="5"/>
        <v>-51</v>
      </c>
    </row>
    <row r="77" spans="1:11" x14ac:dyDescent="0.2">
      <c r="A77" s="1">
        <v>76</v>
      </c>
      <c r="B77" s="1" t="s">
        <v>11886</v>
      </c>
      <c r="C77" s="1" t="s">
        <v>14109</v>
      </c>
      <c r="D77" s="1">
        <v>37.128999999999998</v>
      </c>
      <c r="E77" s="1">
        <v>141.32300000000001</v>
      </c>
      <c r="F77" s="1">
        <v>41</v>
      </c>
      <c r="G77" s="1">
        <v>5.4</v>
      </c>
      <c r="H77" s="2" t="s">
        <v>331</v>
      </c>
      <c r="I77" t="str">
        <f t="shared" si="3"/>
        <v>กลางคืน</v>
      </c>
      <c r="J77" t="str">
        <f t="shared" si="4"/>
        <v>กลาง</v>
      </c>
      <c r="K77">
        <f t="shared" si="5"/>
        <v>-41</v>
      </c>
    </row>
    <row r="78" spans="1:11" x14ac:dyDescent="0.2">
      <c r="A78" s="1">
        <v>77</v>
      </c>
      <c r="B78" s="1" t="s">
        <v>11886</v>
      </c>
      <c r="C78" s="1" t="s">
        <v>14110</v>
      </c>
      <c r="D78" s="1">
        <v>36.154000000000003</v>
      </c>
      <c r="E78" s="1">
        <v>140.06299999999999</v>
      </c>
      <c r="F78" s="1">
        <v>80</v>
      </c>
      <c r="G78" s="1">
        <v>4.8</v>
      </c>
      <c r="H78" s="2" t="s">
        <v>335</v>
      </c>
      <c r="I78" t="str">
        <f t="shared" si="3"/>
        <v>กลางคืน</v>
      </c>
      <c r="J78" t="str">
        <f t="shared" si="4"/>
        <v>ลึก</v>
      </c>
      <c r="K78">
        <f t="shared" si="5"/>
        <v>-80</v>
      </c>
    </row>
    <row r="79" spans="1:11" x14ac:dyDescent="0.2">
      <c r="A79" s="1">
        <v>78</v>
      </c>
      <c r="B79" s="1" t="s">
        <v>11886</v>
      </c>
      <c r="C79" s="1" t="s">
        <v>14111</v>
      </c>
      <c r="D79" s="1">
        <v>40.886000000000003</v>
      </c>
      <c r="E79" s="1">
        <v>140.30600000000001</v>
      </c>
      <c r="F79" s="1">
        <v>17</v>
      </c>
      <c r="G79" s="1">
        <v>5.0999999999999996</v>
      </c>
      <c r="H79" s="2" t="s">
        <v>339</v>
      </c>
      <c r="I79" t="str">
        <f t="shared" si="3"/>
        <v>กลางคืน</v>
      </c>
      <c r="J79" t="str">
        <f t="shared" si="4"/>
        <v>ตื้น</v>
      </c>
      <c r="K79">
        <f t="shared" si="5"/>
        <v>-17</v>
      </c>
    </row>
    <row r="80" spans="1:11" x14ac:dyDescent="0.2">
      <c r="A80" s="1">
        <v>79</v>
      </c>
      <c r="B80" s="1" t="s">
        <v>11887</v>
      </c>
      <c r="C80" s="1" t="s">
        <v>14112</v>
      </c>
      <c r="D80" s="1">
        <v>37.777999999999999</v>
      </c>
      <c r="E80" s="1">
        <v>141.84800000000001</v>
      </c>
      <c r="F80" s="1">
        <v>50</v>
      </c>
      <c r="G80" s="1">
        <v>4.8</v>
      </c>
      <c r="H80" s="2" t="s">
        <v>343</v>
      </c>
      <c r="I80" t="str">
        <f t="shared" si="3"/>
        <v>กลางคืน</v>
      </c>
      <c r="J80" t="str">
        <f t="shared" si="4"/>
        <v>กลาง</v>
      </c>
      <c r="K80">
        <f t="shared" si="5"/>
        <v>-50</v>
      </c>
    </row>
    <row r="81" spans="1:11" x14ac:dyDescent="0.2">
      <c r="A81" s="1">
        <v>80</v>
      </c>
      <c r="B81" s="1" t="s">
        <v>11888</v>
      </c>
      <c r="C81" s="1" t="s">
        <v>14113</v>
      </c>
      <c r="D81" s="1">
        <v>33.143999999999998</v>
      </c>
      <c r="E81" s="1">
        <v>140.67099999999999</v>
      </c>
      <c r="F81" s="1">
        <v>62</v>
      </c>
      <c r="G81" s="1">
        <v>5.5</v>
      </c>
      <c r="H81" s="2" t="s">
        <v>223</v>
      </c>
      <c r="I81" t="str">
        <f t="shared" si="3"/>
        <v>กลางคืน</v>
      </c>
      <c r="J81" t="str">
        <f t="shared" si="4"/>
        <v>กลาง</v>
      </c>
      <c r="K81">
        <f t="shared" si="5"/>
        <v>-62</v>
      </c>
    </row>
    <row r="82" spans="1:11" x14ac:dyDescent="0.2">
      <c r="A82" s="1">
        <v>81</v>
      </c>
      <c r="B82" s="1" t="s">
        <v>11889</v>
      </c>
      <c r="C82" s="1" t="s">
        <v>14114</v>
      </c>
      <c r="D82" s="1">
        <v>37.17</v>
      </c>
      <c r="E82" s="1">
        <v>141.40299999999999</v>
      </c>
      <c r="F82" s="1">
        <v>56</v>
      </c>
      <c r="G82" s="1">
        <v>5</v>
      </c>
      <c r="H82" s="2" t="s">
        <v>350</v>
      </c>
      <c r="I82" t="str">
        <f t="shared" si="3"/>
        <v>กลางคืน</v>
      </c>
      <c r="J82" t="str">
        <f t="shared" si="4"/>
        <v>กลาง</v>
      </c>
      <c r="K82">
        <f t="shared" si="5"/>
        <v>-56</v>
      </c>
    </row>
    <row r="83" spans="1:11" x14ac:dyDescent="0.2">
      <c r="A83" s="1">
        <v>82</v>
      </c>
      <c r="B83" s="1" t="s">
        <v>11890</v>
      </c>
      <c r="C83" s="1" t="s">
        <v>14115</v>
      </c>
      <c r="D83" s="1">
        <v>38.384999999999998</v>
      </c>
      <c r="E83" s="1">
        <v>142.238</v>
      </c>
      <c r="F83" s="1">
        <v>44</v>
      </c>
      <c r="G83" s="1">
        <v>4.7</v>
      </c>
      <c r="H83" s="2" t="s">
        <v>354</v>
      </c>
      <c r="I83" t="str">
        <f t="shared" si="3"/>
        <v>กลางวัน</v>
      </c>
      <c r="J83" t="str">
        <f t="shared" si="4"/>
        <v>กลาง</v>
      </c>
      <c r="K83">
        <f t="shared" si="5"/>
        <v>-44</v>
      </c>
    </row>
    <row r="84" spans="1:11" x14ac:dyDescent="0.2">
      <c r="A84" s="1">
        <v>83</v>
      </c>
      <c r="B84" s="1" t="s">
        <v>11891</v>
      </c>
      <c r="C84" s="1" t="s">
        <v>14116</v>
      </c>
      <c r="D84" s="1">
        <v>36.148000000000003</v>
      </c>
      <c r="E84" s="1">
        <v>140.00299999999999</v>
      </c>
      <c r="F84" s="1">
        <v>80</v>
      </c>
      <c r="G84" s="1">
        <v>4.8</v>
      </c>
      <c r="H84" s="2" t="s">
        <v>358</v>
      </c>
      <c r="I84" t="str">
        <f t="shared" si="3"/>
        <v>กลางคืน</v>
      </c>
      <c r="J84" t="str">
        <f t="shared" si="4"/>
        <v>ลึก</v>
      </c>
      <c r="K84">
        <f t="shared" si="5"/>
        <v>-80</v>
      </c>
    </row>
    <row r="85" spans="1:11" x14ac:dyDescent="0.2">
      <c r="A85" s="1">
        <v>84</v>
      </c>
      <c r="B85" s="1" t="s">
        <v>11892</v>
      </c>
      <c r="C85" s="1" t="s">
        <v>14117</v>
      </c>
      <c r="D85" s="1">
        <v>35.804000000000002</v>
      </c>
      <c r="E85" s="1">
        <v>140.08699999999999</v>
      </c>
      <c r="F85" s="1">
        <v>77</v>
      </c>
      <c r="G85" s="1">
        <v>4.7</v>
      </c>
      <c r="H85" s="2" t="s">
        <v>362</v>
      </c>
      <c r="I85" t="str">
        <f t="shared" si="3"/>
        <v>กลางคืน</v>
      </c>
      <c r="J85" t="str">
        <f t="shared" si="4"/>
        <v>ลึก</v>
      </c>
      <c r="K85">
        <f t="shared" si="5"/>
        <v>-77</v>
      </c>
    </row>
    <row r="86" spans="1:11" x14ac:dyDescent="0.2">
      <c r="A86" s="1">
        <v>85</v>
      </c>
      <c r="B86" s="1" t="s">
        <v>11893</v>
      </c>
      <c r="C86" s="1" t="s">
        <v>14118</v>
      </c>
      <c r="D86" s="1">
        <v>35.935000000000002</v>
      </c>
      <c r="E86" s="1">
        <v>140.12</v>
      </c>
      <c r="F86" s="1">
        <v>76</v>
      </c>
      <c r="G86" s="1">
        <v>4.5999999999999996</v>
      </c>
      <c r="H86" s="2" t="s">
        <v>366</v>
      </c>
      <c r="I86" t="str">
        <f t="shared" si="3"/>
        <v>กลางคืน</v>
      </c>
      <c r="J86" t="str">
        <f t="shared" si="4"/>
        <v>ลึก</v>
      </c>
      <c r="K86">
        <f t="shared" si="5"/>
        <v>-76</v>
      </c>
    </row>
    <row r="87" spans="1:11" x14ac:dyDescent="0.2">
      <c r="A87" s="1">
        <v>86</v>
      </c>
      <c r="B87" s="1" t="s">
        <v>11894</v>
      </c>
      <c r="C87" s="1" t="s">
        <v>14119</v>
      </c>
      <c r="D87" s="1">
        <v>36.451999999999998</v>
      </c>
      <c r="E87" s="1">
        <v>140.613</v>
      </c>
      <c r="F87" s="1">
        <v>65</v>
      </c>
      <c r="G87" s="1">
        <v>5.2</v>
      </c>
      <c r="H87" s="2" t="s">
        <v>370</v>
      </c>
      <c r="I87" t="str">
        <f t="shared" si="3"/>
        <v>กลางวัน</v>
      </c>
      <c r="J87" t="str">
        <f t="shared" si="4"/>
        <v>กลาง</v>
      </c>
      <c r="K87">
        <f t="shared" si="5"/>
        <v>-65</v>
      </c>
    </row>
    <row r="88" spans="1:11" x14ac:dyDescent="0.2">
      <c r="A88" s="1">
        <v>87</v>
      </c>
      <c r="B88" s="1" t="s">
        <v>11895</v>
      </c>
      <c r="C88" s="1" t="s">
        <v>14120</v>
      </c>
      <c r="D88" s="1">
        <v>40.180999999999997</v>
      </c>
      <c r="E88" s="1">
        <v>142.23500000000001</v>
      </c>
      <c r="F88" s="1">
        <v>55</v>
      </c>
      <c r="G88" s="1">
        <v>4.5</v>
      </c>
      <c r="H88" s="2" t="s">
        <v>374</v>
      </c>
      <c r="I88" t="str">
        <f t="shared" si="3"/>
        <v>กลางคืน</v>
      </c>
      <c r="J88" t="str">
        <f t="shared" si="4"/>
        <v>กลาง</v>
      </c>
      <c r="K88">
        <f t="shared" si="5"/>
        <v>-55</v>
      </c>
    </row>
    <row r="89" spans="1:11" x14ac:dyDescent="0.2">
      <c r="A89" s="1">
        <v>88</v>
      </c>
      <c r="B89" s="1" t="s">
        <v>11896</v>
      </c>
      <c r="C89" s="1" t="s">
        <v>14121</v>
      </c>
      <c r="D89" s="1">
        <v>40.194000000000003</v>
      </c>
      <c r="E89" s="1">
        <v>142.535</v>
      </c>
      <c r="F89" s="1">
        <v>51</v>
      </c>
      <c r="G89" s="1">
        <v>5.0999999999999996</v>
      </c>
      <c r="H89" s="2" t="s">
        <v>378</v>
      </c>
      <c r="I89" t="str">
        <f t="shared" si="3"/>
        <v>กลางคืน</v>
      </c>
      <c r="J89" t="str">
        <f t="shared" si="4"/>
        <v>กลาง</v>
      </c>
      <c r="K89">
        <f t="shared" si="5"/>
        <v>-51</v>
      </c>
    </row>
    <row r="90" spans="1:11" x14ac:dyDescent="0.2">
      <c r="A90" s="1">
        <v>89</v>
      </c>
      <c r="B90" s="1" t="s">
        <v>11897</v>
      </c>
      <c r="C90" s="1" t="s">
        <v>14122</v>
      </c>
      <c r="D90" s="1">
        <v>37.521000000000001</v>
      </c>
      <c r="E90" s="1">
        <v>142.48699999999999</v>
      </c>
      <c r="F90" s="1">
        <v>45</v>
      </c>
      <c r="G90" s="1">
        <v>5.2</v>
      </c>
      <c r="H90" s="2" t="s">
        <v>382</v>
      </c>
      <c r="I90" t="str">
        <f t="shared" si="3"/>
        <v>กลางวัน</v>
      </c>
      <c r="J90" t="str">
        <f t="shared" si="4"/>
        <v>กลาง</v>
      </c>
      <c r="K90">
        <f t="shared" si="5"/>
        <v>-45</v>
      </c>
    </row>
    <row r="91" spans="1:11" x14ac:dyDescent="0.2">
      <c r="A91" s="1">
        <v>90</v>
      </c>
      <c r="B91" s="1" t="s">
        <v>11898</v>
      </c>
      <c r="C91" s="1" t="s">
        <v>14123</v>
      </c>
      <c r="D91" s="1">
        <v>36.405999999999999</v>
      </c>
      <c r="E91" s="1">
        <v>140.95099999999999</v>
      </c>
      <c r="F91" s="1">
        <v>46</v>
      </c>
      <c r="G91" s="1">
        <v>5.8</v>
      </c>
      <c r="H91" s="2" t="s">
        <v>386</v>
      </c>
      <c r="I91" t="str">
        <f t="shared" si="3"/>
        <v>กลางวัน</v>
      </c>
      <c r="J91" t="str">
        <f t="shared" si="4"/>
        <v>กลาง</v>
      </c>
      <c r="K91">
        <f t="shared" si="5"/>
        <v>-46</v>
      </c>
    </row>
    <row r="92" spans="1:11" x14ac:dyDescent="0.2">
      <c r="A92" s="1">
        <v>91</v>
      </c>
      <c r="B92" s="1" t="s">
        <v>11899</v>
      </c>
      <c r="C92" s="1" t="s">
        <v>14124</v>
      </c>
      <c r="D92" s="1">
        <v>36.219000000000001</v>
      </c>
      <c r="E92" s="1">
        <v>140.01900000000001</v>
      </c>
      <c r="F92" s="1">
        <v>81</v>
      </c>
      <c r="G92" s="1">
        <v>4.5999999999999996</v>
      </c>
      <c r="H92" s="2" t="s">
        <v>390</v>
      </c>
      <c r="I92" t="str">
        <f t="shared" si="3"/>
        <v>กลางคืน</v>
      </c>
      <c r="J92" t="str">
        <f t="shared" si="4"/>
        <v>ลึก</v>
      </c>
      <c r="K92">
        <f t="shared" si="5"/>
        <v>-81</v>
      </c>
    </row>
    <row r="93" spans="1:11" x14ac:dyDescent="0.2">
      <c r="A93" s="1">
        <v>92</v>
      </c>
      <c r="B93" s="1" t="s">
        <v>11900</v>
      </c>
      <c r="C93" s="1" t="s">
        <v>14125</v>
      </c>
      <c r="D93" s="1">
        <v>40.945999999999998</v>
      </c>
      <c r="E93" s="1">
        <v>143.11099999999999</v>
      </c>
      <c r="F93" s="1">
        <v>37</v>
      </c>
      <c r="G93" s="1">
        <v>5.3</v>
      </c>
      <c r="H93" s="2" t="s">
        <v>394</v>
      </c>
      <c r="I93" t="str">
        <f t="shared" si="3"/>
        <v>กลางคืน</v>
      </c>
      <c r="J93" t="str">
        <f t="shared" si="4"/>
        <v>กลาง</v>
      </c>
      <c r="K93">
        <f t="shared" si="5"/>
        <v>-37</v>
      </c>
    </row>
    <row r="94" spans="1:11" x14ac:dyDescent="0.2">
      <c r="A94" s="1">
        <v>93</v>
      </c>
      <c r="B94" s="1" t="s">
        <v>11901</v>
      </c>
      <c r="C94" s="1" t="s">
        <v>14126</v>
      </c>
      <c r="D94" s="1">
        <v>36.503</v>
      </c>
      <c r="E94" s="1">
        <v>140.648</v>
      </c>
      <c r="F94" s="1">
        <v>61</v>
      </c>
      <c r="G94" s="1">
        <v>4.5999999999999996</v>
      </c>
      <c r="H94" s="2" t="s">
        <v>398</v>
      </c>
      <c r="I94" t="str">
        <f t="shared" si="3"/>
        <v>กลางวัน</v>
      </c>
      <c r="J94" t="str">
        <f t="shared" si="4"/>
        <v>กลาง</v>
      </c>
      <c r="K94">
        <f t="shared" si="5"/>
        <v>-61</v>
      </c>
    </row>
    <row r="95" spans="1:11" x14ac:dyDescent="0.2">
      <c r="A95" s="1">
        <v>94</v>
      </c>
      <c r="B95" s="1" t="s">
        <v>11902</v>
      </c>
      <c r="C95" s="1" t="s">
        <v>14127</v>
      </c>
      <c r="D95" s="1">
        <v>37.146999999999998</v>
      </c>
      <c r="E95" s="1">
        <v>141.61699999999999</v>
      </c>
      <c r="F95" s="1">
        <v>48</v>
      </c>
      <c r="G95" s="1">
        <v>4.5</v>
      </c>
      <c r="H95" s="2" t="s">
        <v>402</v>
      </c>
      <c r="I95" t="str">
        <f t="shared" si="3"/>
        <v>กลางคืน</v>
      </c>
      <c r="J95" t="str">
        <f t="shared" si="4"/>
        <v>กลาง</v>
      </c>
      <c r="K95">
        <f t="shared" si="5"/>
        <v>-48</v>
      </c>
    </row>
    <row r="96" spans="1:11" x14ac:dyDescent="0.2">
      <c r="A96" s="1">
        <v>95</v>
      </c>
      <c r="B96" s="1" t="s">
        <v>11903</v>
      </c>
      <c r="C96" s="1" t="s">
        <v>14128</v>
      </c>
      <c r="D96" s="1">
        <v>33.152999999999999</v>
      </c>
      <c r="E96" s="1">
        <v>140.56700000000001</v>
      </c>
      <c r="F96" s="1">
        <v>67</v>
      </c>
      <c r="G96" s="1">
        <v>4.5999999999999996</v>
      </c>
      <c r="H96" s="2" t="s">
        <v>219</v>
      </c>
      <c r="I96" t="str">
        <f t="shared" si="3"/>
        <v>กลางคืน</v>
      </c>
      <c r="J96" t="str">
        <f t="shared" si="4"/>
        <v>กลาง</v>
      </c>
      <c r="K96">
        <f t="shared" si="5"/>
        <v>-67</v>
      </c>
    </row>
    <row r="97" spans="1:11" x14ac:dyDescent="0.2">
      <c r="A97" s="1">
        <v>96</v>
      </c>
      <c r="B97" s="1" t="s">
        <v>11904</v>
      </c>
      <c r="C97" s="1" t="s">
        <v>14129</v>
      </c>
      <c r="D97" s="1">
        <v>33.838000000000001</v>
      </c>
      <c r="E97" s="1">
        <v>141.69200000000001</v>
      </c>
      <c r="F97" s="1">
        <v>31</v>
      </c>
      <c r="G97" s="1">
        <v>4.5999999999999996</v>
      </c>
      <c r="H97" s="2" t="s">
        <v>409</v>
      </c>
      <c r="I97" t="str">
        <f t="shared" si="3"/>
        <v>กลางคืน</v>
      </c>
      <c r="J97" t="str">
        <f t="shared" si="4"/>
        <v>กลาง</v>
      </c>
      <c r="K97">
        <f t="shared" si="5"/>
        <v>-31</v>
      </c>
    </row>
    <row r="98" spans="1:11" x14ac:dyDescent="0.2">
      <c r="A98" s="1">
        <v>97</v>
      </c>
      <c r="B98" s="1" t="s">
        <v>11905</v>
      </c>
      <c r="C98" s="1" t="s">
        <v>14130</v>
      </c>
      <c r="D98" s="1">
        <v>34.045000000000002</v>
      </c>
      <c r="E98" s="1">
        <v>141.44399999999999</v>
      </c>
      <c r="F98" s="1">
        <v>55</v>
      </c>
      <c r="G98" s="1">
        <v>5</v>
      </c>
      <c r="H98" s="2" t="s">
        <v>413</v>
      </c>
      <c r="I98" t="str">
        <f t="shared" si="3"/>
        <v>กลางคืน</v>
      </c>
      <c r="J98" t="str">
        <f t="shared" si="4"/>
        <v>กลาง</v>
      </c>
      <c r="K98">
        <f t="shared" si="5"/>
        <v>-55</v>
      </c>
    </row>
    <row r="99" spans="1:11" x14ac:dyDescent="0.2">
      <c r="A99" s="1">
        <v>98</v>
      </c>
      <c r="B99" s="1" t="s">
        <v>11906</v>
      </c>
      <c r="C99" s="1" t="s">
        <v>14131</v>
      </c>
      <c r="D99" s="1">
        <v>36.363</v>
      </c>
      <c r="E99" s="1">
        <v>137.11500000000001</v>
      </c>
      <c r="F99" s="1">
        <v>274</v>
      </c>
      <c r="G99" s="1">
        <v>4.9000000000000004</v>
      </c>
      <c r="H99" s="2" t="s">
        <v>417</v>
      </c>
      <c r="I99" t="str">
        <f t="shared" si="3"/>
        <v>กลางวัน</v>
      </c>
      <c r="J99" t="str">
        <f t="shared" si="4"/>
        <v>ลึก</v>
      </c>
      <c r="K99">
        <f t="shared" si="5"/>
        <v>-274</v>
      </c>
    </row>
    <row r="100" spans="1:11" x14ac:dyDescent="0.2">
      <c r="A100" s="1">
        <v>99</v>
      </c>
      <c r="B100" s="1" t="s">
        <v>11907</v>
      </c>
      <c r="C100" s="1" t="s">
        <v>14132</v>
      </c>
      <c r="D100" s="1">
        <v>36.82</v>
      </c>
      <c r="E100" s="1">
        <v>134.614</v>
      </c>
      <c r="F100" s="1">
        <v>383</v>
      </c>
      <c r="G100" s="1">
        <v>4.5999999999999996</v>
      </c>
      <c r="H100" s="2" t="s">
        <v>421</v>
      </c>
      <c r="I100" t="str">
        <f t="shared" si="3"/>
        <v>กลางคืน</v>
      </c>
      <c r="J100" t="str">
        <f t="shared" si="4"/>
        <v>ลึก</v>
      </c>
      <c r="K100">
        <f t="shared" si="5"/>
        <v>-383</v>
      </c>
    </row>
    <row r="101" spans="1:11" x14ac:dyDescent="0.2">
      <c r="A101" s="1">
        <v>100</v>
      </c>
      <c r="B101" s="1" t="s">
        <v>11908</v>
      </c>
      <c r="C101" s="1" t="s">
        <v>14133</v>
      </c>
      <c r="D101" s="1">
        <v>36.512</v>
      </c>
      <c r="E101" s="1">
        <v>139.613</v>
      </c>
      <c r="F101" s="1">
        <v>115</v>
      </c>
      <c r="G101" s="1">
        <v>5.0999999999999996</v>
      </c>
      <c r="H101" s="2" t="s">
        <v>425</v>
      </c>
      <c r="I101" t="str">
        <f t="shared" si="3"/>
        <v>กลางวัน</v>
      </c>
      <c r="J101" t="str">
        <f t="shared" si="4"/>
        <v>ลึก</v>
      </c>
      <c r="K101">
        <f t="shared" si="5"/>
        <v>-115</v>
      </c>
    </row>
    <row r="102" spans="1:11" x14ac:dyDescent="0.2">
      <c r="A102" s="1">
        <v>101</v>
      </c>
      <c r="B102" s="1" t="s">
        <v>11908</v>
      </c>
      <c r="C102" s="1" t="s">
        <v>14134</v>
      </c>
      <c r="D102" s="1">
        <v>37.210999999999999</v>
      </c>
      <c r="E102" s="1">
        <v>142.126</v>
      </c>
      <c r="F102" s="1">
        <v>34</v>
      </c>
      <c r="G102" s="1">
        <v>5.7</v>
      </c>
      <c r="H102" s="2" t="s">
        <v>429</v>
      </c>
      <c r="I102" t="str">
        <f t="shared" si="3"/>
        <v>กลางคืน</v>
      </c>
      <c r="J102" t="str">
        <f t="shared" si="4"/>
        <v>กลาง</v>
      </c>
      <c r="K102">
        <f t="shared" si="5"/>
        <v>-34</v>
      </c>
    </row>
    <row r="103" spans="1:11" x14ac:dyDescent="0.2">
      <c r="A103" s="1">
        <v>102</v>
      </c>
      <c r="B103" s="1" t="s">
        <v>11909</v>
      </c>
      <c r="C103" s="1" t="s">
        <v>14135</v>
      </c>
      <c r="D103" s="1">
        <v>33.502000000000002</v>
      </c>
      <c r="E103" s="1">
        <v>130.56700000000001</v>
      </c>
      <c r="F103" s="1">
        <v>18</v>
      </c>
      <c r="G103" s="1">
        <v>4.8</v>
      </c>
      <c r="H103" s="2" t="s">
        <v>433</v>
      </c>
      <c r="I103" t="str">
        <f t="shared" si="3"/>
        <v>กลางวัน</v>
      </c>
      <c r="J103" t="str">
        <f t="shared" si="4"/>
        <v>ตื้น</v>
      </c>
      <c r="K103">
        <f t="shared" si="5"/>
        <v>-18</v>
      </c>
    </row>
    <row r="104" spans="1:11" x14ac:dyDescent="0.2">
      <c r="A104" s="1">
        <v>103</v>
      </c>
      <c r="B104" s="1" t="s">
        <v>11910</v>
      </c>
      <c r="C104" s="1" t="s">
        <v>14136</v>
      </c>
      <c r="D104" s="1">
        <v>40.656999999999996</v>
      </c>
      <c r="E104" s="1">
        <v>139.55199999999999</v>
      </c>
      <c r="F104" s="1">
        <v>191</v>
      </c>
      <c r="G104" s="1">
        <v>5.6</v>
      </c>
      <c r="H104" s="2" t="s">
        <v>437</v>
      </c>
      <c r="I104" t="str">
        <f t="shared" si="3"/>
        <v>กลางวัน</v>
      </c>
      <c r="J104" t="str">
        <f t="shared" si="4"/>
        <v>ลึก</v>
      </c>
      <c r="K104">
        <f t="shared" si="5"/>
        <v>-191</v>
      </c>
    </row>
    <row r="105" spans="1:11" x14ac:dyDescent="0.2">
      <c r="A105" s="1">
        <v>104</v>
      </c>
      <c r="B105" s="1" t="s">
        <v>11910</v>
      </c>
      <c r="C105" s="1" t="s">
        <v>14137</v>
      </c>
      <c r="D105" s="1">
        <v>39.488</v>
      </c>
      <c r="E105" s="1">
        <v>143.11099999999999</v>
      </c>
      <c r="F105" s="1">
        <v>41</v>
      </c>
      <c r="G105" s="1">
        <v>5.8</v>
      </c>
      <c r="H105" s="2" t="s">
        <v>442</v>
      </c>
      <c r="I105" t="str">
        <f t="shared" si="3"/>
        <v>กลางวัน</v>
      </c>
      <c r="J105" t="str">
        <f t="shared" si="4"/>
        <v>กลาง</v>
      </c>
      <c r="K105">
        <f t="shared" si="5"/>
        <v>-41</v>
      </c>
    </row>
    <row r="106" spans="1:11" x14ac:dyDescent="0.2">
      <c r="A106" s="1">
        <v>105</v>
      </c>
      <c r="B106" s="1" t="s">
        <v>11911</v>
      </c>
      <c r="C106" s="1" t="s">
        <v>14138</v>
      </c>
      <c r="D106" s="1">
        <v>34.481999999999999</v>
      </c>
      <c r="E106" s="1">
        <v>139.404</v>
      </c>
      <c r="F106" s="1">
        <v>9</v>
      </c>
      <c r="G106" s="1">
        <v>4.7</v>
      </c>
      <c r="H106" s="2" t="s">
        <v>446</v>
      </c>
      <c r="I106" t="str">
        <f t="shared" si="3"/>
        <v>กลางวัน</v>
      </c>
      <c r="J106" t="str">
        <f t="shared" si="4"/>
        <v>ตื้นมาก</v>
      </c>
      <c r="K106">
        <f t="shared" si="5"/>
        <v>-9</v>
      </c>
    </row>
    <row r="107" spans="1:11" x14ac:dyDescent="0.2">
      <c r="A107" s="1">
        <v>106</v>
      </c>
      <c r="B107" s="1" t="s">
        <v>11912</v>
      </c>
      <c r="C107" s="1" t="s">
        <v>14139</v>
      </c>
      <c r="D107" s="1">
        <v>33.200000000000003</v>
      </c>
      <c r="E107" s="1">
        <v>140.81</v>
      </c>
      <c r="F107" s="1">
        <v>60</v>
      </c>
      <c r="G107" s="1">
        <v>5</v>
      </c>
      <c r="H107" s="2" t="s">
        <v>450</v>
      </c>
      <c r="I107" t="str">
        <f t="shared" si="3"/>
        <v>กลางคืน</v>
      </c>
      <c r="J107" t="str">
        <f t="shared" si="4"/>
        <v>กลาง</v>
      </c>
      <c r="K107">
        <f t="shared" si="5"/>
        <v>-60</v>
      </c>
    </row>
    <row r="108" spans="1:11" x14ac:dyDescent="0.2">
      <c r="A108" s="1">
        <v>107</v>
      </c>
      <c r="B108" s="1" t="s">
        <v>11913</v>
      </c>
      <c r="C108" s="1" t="s">
        <v>14140</v>
      </c>
      <c r="D108" s="1">
        <v>35.103999999999999</v>
      </c>
      <c r="E108" s="1">
        <v>134.434</v>
      </c>
      <c r="F108" s="1">
        <v>23</v>
      </c>
      <c r="G108" s="1">
        <v>5.0999999999999996</v>
      </c>
      <c r="H108" s="2" t="s">
        <v>454</v>
      </c>
      <c r="I108" t="str">
        <f t="shared" si="3"/>
        <v>กลางคืน</v>
      </c>
      <c r="J108" t="str">
        <f t="shared" si="4"/>
        <v>ตื้น</v>
      </c>
      <c r="K108">
        <f t="shared" si="5"/>
        <v>-23</v>
      </c>
    </row>
    <row r="109" spans="1:11" x14ac:dyDescent="0.2">
      <c r="A109" s="1">
        <v>108</v>
      </c>
      <c r="B109" s="1" t="s">
        <v>11913</v>
      </c>
      <c r="C109" s="1" t="s">
        <v>14141</v>
      </c>
      <c r="D109" s="1">
        <v>33.308999999999997</v>
      </c>
      <c r="E109" s="1">
        <v>137.66399999999999</v>
      </c>
      <c r="F109" s="1">
        <v>352</v>
      </c>
      <c r="G109" s="1">
        <v>4.7</v>
      </c>
      <c r="H109" s="2" t="s">
        <v>458</v>
      </c>
      <c r="I109" t="str">
        <f t="shared" si="3"/>
        <v>กลางวัน</v>
      </c>
      <c r="J109" t="str">
        <f t="shared" si="4"/>
        <v>ลึก</v>
      </c>
      <c r="K109">
        <f t="shared" si="5"/>
        <v>-352</v>
      </c>
    </row>
    <row r="110" spans="1:11" x14ac:dyDescent="0.2">
      <c r="A110" s="1">
        <v>109</v>
      </c>
      <c r="B110" s="1" t="s">
        <v>11914</v>
      </c>
      <c r="C110" s="1" t="s">
        <v>14142</v>
      </c>
      <c r="D110" s="1">
        <v>40.125</v>
      </c>
      <c r="E110" s="1">
        <v>142.31100000000001</v>
      </c>
      <c r="F110" s="1">
        <v>61</v>
      </c>
      <c r="G110" s="1">
        <v>4.5999999999999996</v>
      </c>
      <c r="H110" s="2" t="s">
        <v>462</v>
      </c>
      <c r="I110" t="str">
        <f t="shared" si="3"/>
        <v>กลางคืน</v>
      </c>
      <c r="J110" t="str">
        <f t="shared" si="4"/>
        <v>กลาง</v>
      </c>
      <c r="K110">
        <f t="shared" si="5"/>
        <v>-61</v>
      </c>
    </row>
    <row r="111" spans="1:11" x14ac:dyDescent="0.2">
      <c r="A111" s="1">
        <v>110</v>
      </c>
      <c r="B111" s="1" t="s">
        <v>11915</v>
      </c>
      <c r="C111" s="1" t="s">
        <v>14143</v>
      </c>
      <c r="D111" s="1">
        <v>35.606000000000002</v>
      </c>
      <c r="E111" s="1">
        <v>140.447</v>
      </c>
      <c r="F111" s="1">
        <v>62</v>
      </c>
      <c r="G111" s="1">
        <v>5.9</v>
      </c>
      <c r="H111" s="2" t="s">
        <v>466</v>
      </c>
      <c r="I111" t="str">
        <f t="shared" si="3"/>
        <v>กลางวัน</v>
      </c>
      <c r="J111" t="str">
        <f t="shared" si="4"/>
        <v>กลาง</v>
      </c>
      <c r="K111">
        <f t="shared" si="5"/>
        <v>-62</v>
      </c>
    </row>
    <row r="112" spans="1:11" x14ac:dyDescent="0.2">
      <c r="A112" s="1">
        <v>111</v>
      </c>
      <c r="B112" s="1" t="s">
        <v>11916</v>
      </c>
      <c r="C112" s="1" t="s">
        <v>14144</v>
      </c>
      <c r="D112" s="1">
        <v>35.716000000000001</v>
      </c>
      <c r="E112" s="1">
        <v>140.56100000000001</v>
      </c>
      <c r="F112" s="1">
        <v>56</v>
      </c>
      <c r="G112" s="1">
        <v>5.6</v>
      </c>
      <c r="H112" s="2" t="s">
        <v>470</v>
      </c>
      <c r="I112" t="str">
        <f t="shared" si="3"/>
        <v>กลางวัน</v>
      </c>
      <c r="J112" t="str">
        <f t="shared" si="4"/>
        <v>กลาง</v>
      </c>
      <c r="K112">
        <f t="shared" si="5"/>
        <v>-56</v>
      </c>
    </row>
    <row r="113" spans="1:11" x14ac:dyDescent="0.2">
      <c r="A113" s="1">
        <v>112</v>
      </c>
      <c r="B113" s="1" t="s">
        <v>11917</v>
      </c>
      <c r="C113" s="1" t="s">
        <v>14145</v>
      </c>
      <c r="D113" s="1">
        <v>37.747999999999998</v>
      </c>
      <c r="E113" s="1">
        <v>142.053</v>
      </c>
      <c r="F113" s="1">
        <v>50</v>
      </c>
      <c r="G113" s="1">
        <v>4.7</v>
      </c>
      <c r="H113" s="2" t="s">
        <v>474</v>
      </c>
      <c r="I113" t="str">
        <f t="shared" si="3"/>
        <v>กลางวัน</v>
      </c>
      <c r="J113" t="str">
        <f t="shared" si="4"/>
        <v>กลาง</v>
      </c>
      <c r="K113">
        <f t="shared" si="5"/>
        <v>-50</v>
      </c>
    </row>
    <row r="114" spans="1:11" x14ac:dyDescent="0.2">
      <c r="A114" s="1">
        <v>113</v>
      </c>
      <c r="B114" s="1" t="s">
        <v>11918</v>
      </c>
      <c r="C114" s="1" t="s">
        <v>14146</v>
      </c>
      <c r="D114" s="1">
        <v>34.877000000000002</v>
      </c>
      <c r="E114" s="1">
        <v>141.56399999999999</v>
      </c>
      <c r="F114" s="1">
        <v>52</v>
      </c>
      <c r="G114" s="1">
        <v>4.5999999999999996</v>
      </c>
      <c r="H114" s="2" t="s">
        <v>478</v>
      </c>
      <c r="I114" t="str">
        <f t="shared" si="3"/>
        <v>กลางคืน</v>
      </c>
      <c r="J114" t="str">
        <f t="shared" si="4"/>
        <v>กลาง</v>
      </c>
      <c r="K114">
        <f t="shared" si="5"/>
        <v>-52</v>
      </c>
    </row>
    <row r="115" spans="1:11" x14ac:dyDescent="0.2">
      <c r="A115" s="1">
        <v>114</v>
      </c>
      <c r="B115" s="1" t="s">
        <v>11919</v>
      </c>
      <c r="C115" s="1" t="s">
        <v>14147</v>
      </c>
      <c r="D115" s="1">
        <v>40.11</v>
      </c>
      <c r="E115" s="1">
        <v>142.417</v>
      </c>
      <c r="F115" s="1">
        <v>54</v>
      </c>
      <c r="G115" s="1">
        <v>4.5</v>
      </c>
      <c r="H115" s="2" t="s">
        <v>482</v>
      </c>
      <c r="I115" t="str">
        <f t="shared" si="3"/>
        <v>กลางคืน</v>
      </c>
      <c r="J115" t="str">
        <f t="shared" si="4"/>
        <v>กลาง</v>
      </c>
      <c r="K115">
        <f t="shared" si="5"/>
        <v>-54</v>
      </c>
    </row>
    <row r="116" spans="1:11" x14ac:dyDescent="0.2">
      <c r="A116" s="1">
        <v>115</v>
      </c>
      <c r="B116" s="1" t="s">
        <v>11920</v>
      </c>
      <c r="C116" s="1" t="s">
        <v>14148</v>
      </c>
      <c r="D116" s="1">
        <v>35.581000000000003</v>
      </c>
      <c r="E116" s="1">
        <v>140.709</v>
      </c>
      <c r="F116" s="1">
        <v>60</v>
      </c>
      <c r="G116" s="1">
        <v>4.7</v>
      </c>
      <c r="H116" s="2" t="s">
        <v>486</v>
      </c>
      <c r="I116" t="str">
        <f t="shared" si="3"/>
        <v>กลางวัน</v>
      </c>
      <c r="J116" t="str">
        <f t="shared" si="4"/>
        <v>กลาง</v>
      </c>
      <c r="K116">
        <f t="shared" si="5"/>
        <v>-60</v>
      </c>
    </row>
    <row r="117" spans="1:11" x14ac:dyDescent="0.2">
      <c r="A117" s="1">
        <v>116</v>
      </c>
      <c r="B117" s="1" t="s">
        <v>11921</v>
      </c>
      <c r="C117" s="1" t="s">
        <v>14149</v>
      </c>
      <c r="D117" s="1">
        <v>35.598999999999997</v>
      </c>
      <c r="E117" s="1">
        <v>140.745</v>
      </c>
      <c r="F117" s="1">
        <v>57</v>
      </c>
      <c r="G117" s="1">
        <v>4.9000000000000004</v>
      </c>
      <c r="H117" s="2" t="s">
        <v>486</v>
      </c>
      <c r="I117" t="str">
        <f t="shared" si="3"/>
        <v>กลางวัน</v>
      </c>
      <c r="J117" t="str">
        <f t="shared" si="4"/>
        <v>กลาง</v>
      </c>
      <c r="K117">
        <f t="shared" si="5"/>
        <v>-57</v>
      </c>
    </row>
    <row r="118" spans="1:11" x14ac:dyDescent="0.2">
      <c r="A118" s="1">
        <v>117</v>
      </c>
      <c r="B118" s="1" t="s">
        <v>11922</v>
      </c>
      <c r="C118" s="1" t="s">
        <v>14150</v>
      </c>
      <c r="D118" s="1">
        <v>33.122999999999998</v>
      </c>
      <c r="E118" s="1">
        <v>140.69499999999999</v>
      </c>
      <c r="F118" s="1">
        <v>67</v>
      </c>
      <c r="G118" s="1">
        <v>4.9000000000000004</v>
      </c>
      <c r="H118" s="2" t="s">
        <v>493</v>
      </c>
      <c r="I118" t="str">
        <f t="shared" si="3"/>
        <v>กลางคืน</v>
      </c>
      <c r="J118" t="str">
        <f t="shared" si="4"/>
        <v>กลาง</v>
      </c>
      <c r="K118">
        <f t="shared" si="5"/>
        <v>-67</v>
      </c>
    </row>
    <row r="119" spans="1:11" x14ac:dyDescent="0.2">
      <c r="A119" s="1">
        <v>118</v>
      </c>
      <c r="B119" s="1" t="s">
        <v>11923</v>
      </c>
      <c r="C119" s="1" t="s">
        <v>14151</v>
      </c>
      <c r="D119" s="1">
        <v>38.622</v>
      </c>
      <c r="E119" s="1">
        <v>142.15</v>
      </c>
      <c r="F119" s="1">
        <v>78</v>
      </c>
      <c r="G119" s="1">
        <v>5.5</v>
      </c>
      <c r="H119" s="2" t="s">
        <v>497</v>
      </c>
      <c r="I119" t="str">
        <f t="shared" si="3"/>
        <v>กลางวัน</v>
      </c>
      <c r="J119" t="str">
        <f t="shared" si="4"/>
        <v>ลึก</v>
      </c>
      <c r="K119">
        <f t="shared" si="5"/>
        <v>-78</v>
      </c>
    </row>
    <row r="120" spans="1:11" x14ac:dyDescent="0.2">
      <c r="A120" s="1">
        <v>119</v>
      </c>
      <c r="B120" s="1" t="s">
        <v>11924</v>
      </c>
      <c r="C120" s="1" t="s">
        <v>14152</v>
      </c>
      <c r="D120" s="1">
        <v>38.911000000000001</v>
      </c>
      <c r="E120" s="1">
        <v>141.91</v>
      </c>
      <c r="F120" s="1">
        <v>56</v>
      </c>
      <c r="G120" s="1">
        <v>6.1</v>
      </c>
      <c r="H120" s="2" t="s">
        <v>501</v>
      </c>
      <c r="I120" t="str">
        <f t="shared" si="3"/>
        <v>กลางคืน</v>
      </c>
      <c r="J120" t="str">
        <f t="shared" si="4"/>
        <v>กลาง</v>
      </c>
      <c r="K120">
        <f t="shared" si="5"/>
        <v>-56</v>
      </c>
    </row>
    <row r="121" spans="1:11" x14ac:dyDescent="0.2">
      <c r="A121" s="1">
        <v>120</v>
      </c>
      <c r="B121" s="1" t="s">
        <v>11924</v>
      </c>
      <c r="C121" s="1" t="s">
        <v>14153</v>
      </c>
      <c r="D121" s="1">
        <v>38.887999999999998</v>
      </c>
      <c r="E121" s="1">
        <v>141.916</v>
      </c>
      <c r="F121" s="1">
        <v>60</v>
      </c>
      <c r="G121" s="1">
        <v>5.0999999999999996</v>
      </c>
      <c r="H121" s="2" t="s">
        <v>505</v>
      </c>
      <c r="I121" t="str">
        <f t="shared" si="3"/>
        <v>กลางคืน</v>
      </c>
      <c r="J121" t="str">
        <f t="shared" si="4"/>
        <v>กลาง</v>
      </c>
      <c r="K121">
        <f t="shared" si="5"/>
        <v>-60</v>
      </c>
    </row>
    <row r="122" spans="1:11" x14ac:dyDescent="0.2">
      <c r="A122" s="1">
        <v>121</v>
      </c>
      <c r="B122" s="1" t="s">
        <v>11925</v>
      </c>
      <c r="C122" s="1" t="s">
        <v>14154</v>
      </c>
      <c r="D122" s="1">
        <v>33.82</v>
      </c>
      <c r="E122" s="1">
        <v>135.45099999999999</v>
      </c>
      <c r="F122" s="1">
        <v>51</v>
      </c>
      <c r="G122" s="1">
        <v>5.7</v>
      </c>
      <c r="H122" s="2" t="s">
        <v>509</v>
      </c>
      <c r="I122" t="str">
        <f t="shared" si="3"/>
        <v>กลางคืน</v>
      </c>
      <c r="J122" t="str">
        <f t="shared" si="4"/>
        <v>กลาง</v>
      </c>
      <c r="K122">
        <f t="shared" si="5"/>
        <v>-51</v>
      </c>
    </row>
    <row r="123" spans="1:11" x14ac:dyDescent="0.2">
      <c r="A123" s="1">
        <v>122</v>
      </c>
      <c r="B123" s="1" t="s">
        <v>11925</v>
      </c>
      <c r="C123" s="1" t="s">
        <v>14155</v>
      </c>
      <c r="D123" s="1">
        <v>33.82</v>
      </c>
      <c r="E123" s="1">
        <v>135.37799999999999</v>
      </c>
      <c r="F123" s="1">
        <v>56</v>
      </c>
      <c r="G123" s="1">
        <v>5.7</v>
      </c>
      <c r="H123" s="2" t="s">
        <v>513</v>
      </c>
      <c r="I123" t="str">
        <f t="shared" si="3"/>
        <v>กลางคืน</v>
      </c>
      <c r="J123" t="str">
        <f t="shared" si="4"/>
        <v>กลาง</v>
      </c>
      <c r="K123">
        <f t="shared" si="5"/>
        <v>-56</v>
      </c>
    </row>
    <row r="124" spans="1:11" x14ac:dyDescent="0.2">
      <c r="A124" s="1">
        <v>123</v>
      </c>
      <c r="B124" s="1" t="s">
        <v>11926</v>
      </c>
      <c r="C124" s="1" t="s">
        <v>14156</v>
      </c>
      <c r="D124" s="1">
        <v>37.790999999999997</v>
      </c>
      <c r="E124" s="1">
        <v>138.29599999999999</v>
      </c>
      <c r="F124" s="1">
        <v>216</v>
      </c>
      <c r="G124" s="1">
        <v>4.8</v>
      </c>
      <c r="H124" s="2" t="s">
        <v>517</v>
      </c>
      <c r="I124" t="str">
        <f t="shared" si="3"/>
        <v>กลางคืน</v>
      </c>
      <c r="J124" t="str">
        <f t="shared" si="4"/>
        <v>ลึก</v>
      </c>
      <c r="K124">
        <f t="shared" si="5"/>
        <v>-216</v>
      </c>
    </row>
    <row r="125" spans="1:11" x14ac:dyDescent="0.2">
      <c r="A125" s="1">
        <v>124</v>
      </c>
      <c r="B125" s="1" t="s">
        <v>11927</v>
      </c>
      <c r="C125" s="1" t="s">
        <v>14157</v>
      </c>
      <c r="D125" s="1">
        <v>33.420999999999999</v>
      </c>
      <c r="E125" s="1">
        <v>140.92400000000001</v>
      </c>
      <c r="F125" s="1">
        <v>58</v>
      </c>
      <c r="G125" s="1">
        <v>4.5</v>
      </c>
      <c r="H125" s="2" t="s">
        <v>521</v>
      </c>
      <c r="I125" t="str">
        <f t="shared" si="3"/>
        <v>กลางวัน</v>
      </c>
      <c r="J125" t="str">
        <f t="shared" si="4"/>
        <v>กลาง</v>
      </c>
      <c r="K125">
        <f t="shared" si="5"/>
        <v>-58</v>
      </c>
    </row>
    <row r="126" spans="1:11" x14ac:dyDescent="0.2">
      <c r="A126" s="1">
        <v>125</v>
      </c>
      <c r="B126" s="1" t="s">
        <v>11928</v>
      </c>
      <c r="C126" s="1" t="s">
        <v>14158</v>
      </c>
      <c r="D126" s="1">
        <v>39.334000000000003</v>
      </c>
      <c r="E126" s="1">
        <v>141.94900000000001</v>
      </c>
      <c r="F126" s="1">
        <v>62</v>
      </c>
      <c r="G126" s="1">
        <v>4.8</v>
      </c>
      <c r="H126" s="2" t="s">
        <v>525</v>
      </c>
      <c r="I126" t="str">
        <f t="shared" si="3"/>
        <v>กลางวัน</v>
      </c>
      <c r="J126" t="str">
        <f t="shared" si="4"/>
        <v>กลาง</v>
      </c>
      <c r="K126">
        <f t="shared" si="5"/>
        <v>-62</v>
      </c>
    </row>
    <row r="127" spans="1:11" x14ac:dyDescent="0.2">
      <c r="A127" s="1">
        <v>126</v>
      </c>
      <c r="B127" s="1" t="s">
        <v>11929</v>
      </c>
      <c r="C127" s="1" t="s">
        <v>14159</v>
      </c>
      <c r="D127" s="1">
        <v>33.908999999999999</v>
      </c>
      <c r="E127" s="1">
        <v>140.01</v>
      </c>
      <c r="F127" s="1">
        <v>126</v>
      </c>
      <c r="G127" s="1">
        <v>4.8</v>
      </c>
      <c r="H127" s="2" t="s">
        <v>529</v>
      </c>
      <c r="I127" t="str">
        <f t="shared" si="3"/>
        <v>กลางคืน</v>
      </c>
      <c r="J127" t="str">
        <f t="shared" si="4"/>
        <v>ลึก</v>
      </c>
      <c r="K127">
        <f t="shared" si="5"/>
        <v>-126</v>
      </c>
    </row>
    <row r="128" spans="1:11" x14ac:dyDescent="0.2">
      <c r="A128" s="1">
        <v>127</v>
      </c>
      <c r="B128" s="1" t="s">
        <v>11930</v>
      </c>
      <c r="C128" s="1" t="s">
        <v>14160</v>
      </c>
      <c r="D128" s="1">
        <v>35.113</v>
      </c>
      <c r="E128" s="1">
        <v>140.19</v>
      </c>
      <c r="F128" s="1">
        <v>70</v>
      </c>
      <c r="G128" s="1">
        <v>4.9000000000000004</v>
      </c>
      <c r="H128" s="2" t="s">
        <v>533</v>
      </c>
      <c r="I128" t="str">
        <f t="shared" si="3"/>
        <v>กลางคืน</v>
      </c>
      <c r="J128" t="str">
        <f t="shared" si="4"/>
        <v>กลาง</v>
      </c>
      <c r="K128">
        <f t="shared" si="5"/>
        <v>-70</v>
      </c>
    </row>
    <row r="129" spans="1:11" x14ac:dyDescent="0.2">
      <c r="A129" s="1">
        <v>128</v>
      </c>
      <c r="B129" s="1" t="s">
        <v>11931</v>
      </c>
      <c r="C129" s="1" t="s">
        <v>14161</v>
      </c>
      <c r="D129" s="1">
        <v>37.350999999999999</v>
      </c>
      <c r="E129" s="1">
        <v>134.28899999999999</v>
      </c>
      <c r="F129" s="1">
        <v>395</v>
      </c>
      <c r="G129" s="1">
        <v>4.5999999999999996</v>
      </c>
      <c r="H129" s="2" t="s">
        <v>537</v>
      </c>
      <c r="I129" t="str">
        <f t="shared" si="3"/>
        <v>กลางวัน</v>
      </c>
      <c r="J129" t="str">
        <f t="shared" si="4"/>
        <v>ลึก</v>
      </c>
      <c r="K129">
        <f t="shared" si="5"/>
        <v>-395</v>
      </c>
    </row>
    <row r="130" spans="1:11" x14ac:dyDescent="0.2">
      <c r="A130" s="1">
        <v>129</v>
      </c>
      <c r="B130" s="1" t="s">
        <v>11932</v>
      </c>
      <c r="C130" s="1" t="s">
        <v>14162</v>
      </c>
      <c r="D130" s="1">
        <v>33.402000000000001</v>
      </c>
      <c r="E130" s="1">
        <v>140.82599999999999</v>
      </c>
      <c r="F130" s="1">
        <v>63</v>
      </c>
      <c r="G130" s="1">
        <v>5.6</v>
      </c>
      <c r="H130" s="2" t="s">
        <v>541</v>
      </c>
      <c r="I130" t="str">
        <f t="shared" si="3"/>
        <v>กลางวัน</v>
      </c>
      <c r="J130" t="str">
        <f t="shared" si="4"/>
        <v>กลาง</v>
      </c>
      <c r="K130">
        <f t="shared" si="5"/>
        <v>-63</v>
      </c>
    </row>
    <row r="131" spans="1:11" x14ac:dyDescent="0.2">
      <c r="A131" s="1">
        <v>130</v>
      </c>
      <c r="B131" s="1" t="s">
        <v>11933</v>
      </c>
      <c r="C131" s="1" t="s">
        <v>14163</v>
      </c>
      <c r="D131" s="1">
        <v>36.344000000000001</v>
      </c>
      <c r="E131" s="1">
        <v>141.66999999999999</v>
      </c>
      <c r="F131" s="1">
        <v>47</v>
      </c>
      <c r="G131" s="1">
        <v>5.0999999999999996</v>
      </c>
      <c r="H131" s="2" t="s">
        <v>545</v>
      </c>
      <c r="I131" t="str">
        <f t="shared" ref="I131:I194" si="6">IF(AND(HOUR(D131)&gt;=6, HOUR(D131)&lt;18),"กลางวัน","กลางคืน")</f>
        <v>กลางวัน</v>
      </c>
      <c r="J131" t="str">
        <f t="shared" ref="J131:J194" si="7">IF(F131&lt;=10,"ตื้นมาก",IF(F131&lt;=30,"ตื้น",IF(F131&lt;=70,"กลาง","ลึก")))</f>
        <v>กลาง</v>
      </c>
      <c r="K131">
        <f t="shared" ref="K131:K194" si="8">F131*-1</f>
        <v>-47</v>
      </c>
    </row>
    <row r="132" spans="1:11" x14ac:dyDescent="0.2">
      <c r="A132" s="1">
        <v>131</v>
      </c>
      <c r="B132" s="1" t="s">
        <v>11934</v>
      </c>
      <c r="C132" s="1" t="s">
        <v>14164</v>
      </c>
      <c r="D132" s="1">
        <v>35.616</v>
      </c>
      <c r="E132" s="1">
        <v>140.73599999999999</v>
      </c>
      <c r="F132" s="1">
        <v>53</v>
      </c>
      <c r="G132" s="1">
        <v>4.5999999999999996</v>
      </c>
      <c r="H132" s="2" t="s">
        <v>549</v>
      </c>
      <c r="I132" t="str">
        <f t="shared" si="6"/>
        <v>กลางวัน</v>
      </c>
      <c r="J132" t="str">
        <f t="shared" si="7"/>
        <v>กลาง</v>
      </c>
      <c r="K132">
        <f t="shared" si="8"/>
        <v>-53</v>
      </c>
    </row>
    <row r="133" spans="1:11" x14ac:dyDescent="0.2">
      <c r="A133" s="1">
        <v>132</v>
      </c>
      <c r="B133" s="1" t="s">
        <v>11935</v>
      </c>
      <c r="C133" s="1" t="s">
        <v>14165</v>
      </c>
      <c r="D133" s="1">
        <v>38.237000000000002</v>
      </c>
      <c r="E133" s="1">
        <v>141.98099999999999</v>
      </c>
      <c r="F133" s="1">
        <v>57</v>
      </c>
      <c r="G133" s="1">
        <v>4.7</v>
      </c>
      <c r="H133" s="2" t="s">
        <v>553</v>
      </c>
      <c r="I133" t="str">
        <f t="shared" si="6"/>
        <v>กลางคืน</v>
      </c>
      <c r="J133" t="str">
        <f t="shared" si="7"/>
        <v>กลาง</v>
      </c>
      <c r="K133">
        <f t="shared" si="8"/>
        <v>-57</v>
      </c>
    </row>
    <row r="134" spans="1:11" x14ac:dyDescent="0.2">
      <c r="A134" s="1">
        <v>133</v>
      </c>
      <c r="B134" s="1" t="s">
        <v>11936</v>
      </c>
      <c r="C134" s="1" t="s">
        <v>14166</v>
      </c>
      <c r="D134" s="1">
        <v>37.430999999999997</v>
      </c>
      <c r="E134" s="1">
        <v>141.01900000000001</v>
      </c>
      <c r="F134" s="1">
        <v>91</v>
      </c>
      <c r="G134" s="1">
        <v>4.7</v>
      </c>
      <c r="H134" s="2" t="s">
        <v>557</v>
      </c>
      <c r="I134" t="str">
        <f t="shared" si="6"/>
        <v>กลางวัน</v>
      </c>
      <c r="J134" t="str">
        <f t="shared" si="7"/>
        <v>ลึก</v>
      </c>
      <c r="K134">
        <f t="shared" si="8"/>
        <v>-91</v>
      </c>
    </row>
    <row r="135" spans="1:11" x14ac:dyDescent="0.2">
      <c r="A135" s="1">
        <v>134</v>
      </c>
      <c r="B135" s="1" t="s">
        <v>11937</v>
      </c>
      <c r="C135" s="1" t="s">
        <v>14167</v>
      </c>
      <c r="D135" s="1">
        <v>35.104999999999997</v>
      </c>
      <c r="E135" s="1">
        <v>136.91800000000001</v>
      </c>
      <c r="F135" s="1">
        <v>55</v>
      </c>
      <c r="G135" s="1">
        <v>5</v>
      </c>
      <c r="H135" s="2" t="s">
        <v>561</v>
      </c>
      <c r="I135" t="str">
        <f t="shared" si="6"/>
        <v>กลางคืน</v>
      </c>
      <c r="J135" t="str">
        <f t="shared" si="7"/>
        <v>กลาง</v>
      </c>
      <c r="K135">
        <f t="shared" si="8"/>
        <v>-55</v>
      </c>
    </row>
    <row r="136" spans="1:11" x14ac:dyDescent="0.2">
      <c r="A136" s="1">
        <v>135</v>
      </c>
      <c r="B136" s="1" t="s">
        <v>11938</v>
      </c>
      <c r="C136" s="1" t="s">
        <v>14168</v>
      </c>
      <c r="D136" s="1">
        <v>33.151000000000003</v>
      </c>
      <c r="E136" s="1">
        <v>136.90600000000001</v>
      </c>
      <c r="F136" s="1">
        <v>385</v>
      </c>
      <c r="G136" s="1">
        <v>6</v>
      </c>
      <c r="H136" s="2" t="s">
        <v>565</v>
      </c>
      <c r="I136" t="str">
        <f t="shared" si="6"/>
        <v>กลางคืน</v>
      </c>
      <c r="J136" t="str">
        <f t="shared" si="7"/>
        <v>ลึก</v>
      </c>
      <c r="K136">
        <f t="shared" si="8"/>
        <v>-385</v>
      </c>
    </row>
    <row r="137" spans="1:11" x14ac:dyDescent="0.2">
      <c r="A137" s="1">
        <v>136</v>
      </c>
      <c r="B137" s="1" t="s">
        <v>11939</v>
      </c>
      <c r="C137" s="1" t="s">
        <v>14169</v>
      </c>
      <c r="D137" s="1">
        <v>35.585999999999999</v>
      </c>
      <c r="E137" s="1">
        <v>140.59899999999999</v>
      </c>
      <c r="F137" s="1">
        <v>46</v>
      </c>
      <c r="G137" s="1">
        <v>5.6</v>
      </c>
      <c r="H137" s="2" t="s">
        <v>569</v>
      </c>
      <c r="I137" t="str">
        <f t="shared" si="6"/>
        <v>กลางวัน</v>
      </c>
      <c r="J137" t="str">
        <f t="shared" si="7"/>
        <v>กลาง</v>
      </c>
      <c r="K137">
        <f t="shared" si="8"/>
        <v>-46</v>
      </c>
    </row>
    <row r="138" spans="1:11" x14ac:dyDescent="0.2">
      <c r="A138" s="1">
        <v>137</v>
      </c>
      <c r="B138" s="1" t="s">
        <v>11940</v>
      </c>
      <c r="C138" s="1" t="s">
        <v>14170</v>
      </c>
      <c r="D138" s="1">
        <v>40.277000000000001</v>
      </c>
      <c r="E138" s="1">
        <v>142.215</v>
      </c>
      <c r="F138" s="1">
        <v>59</v>
      </c>
      <c r="G138" s="1">
        <v>5</v>
      </c>
      <c r="H138" s="2" t="s">
        <v>573</v>
      </c>
      <c r="I138" t="str">
        <f t="shared" si="6"/>
        <v>กลางวัน</v>
      </c>
      <c r="J138" t="str">
        <f t="shared" si="7"/>
        <v>กลาง</v>
      </c>
      <c r="K138">
        <f t="shared" si="8"/>
        <v>-59</v>
      </c>
    </row>
    <row r="139" spans="1:11" x14ac:dyDescent="0.2">
      <c r="A139" s="1">
        <v>138</v>
      </c>
      <c r="B139" s="1" t="s">
        <v>11941</v>
      </c>
      <c r="C139" s="1" t="s">
        <v>14171</v>
      </c>
      <c r="D139" s="1">
        <v>35.231000000000002</v>
      </c>
      <c r="E139" s="1">
        <v>137.08000000000001</v>
      </c>
      <c r="F139" s="1">
        <v>301</v>
      </c>
      <c r="G139" s="1">
        <v>4.7</v>
      </c>
      <c r="H139" s="2" t="s">
        <v>577</v>
      </c>
      <c r="I139" t="str">
        <f t="shared" si="6"/>
        <v>กลางคืน</v>
      </c>
      <c r="J139" t="str">
        <f t="shared" si="7"/>
        <v>ลึก</v>
      </c>
      <c r="K139">
        <f t="shared" si="8"/>
        <v>-301</v>
      </c>
    </row>
    <row r="140" spans="1:11" x14ac:dyDescent="0.2">
      <c r="A140" s="1">
        <v>139</v>
      </c>
      <c r="B140" s="1" t="s">
        <v>11942</v>
      </c>
      <c r="C140" s="1" t="s">
        <v>14172</v>
      </c>
      <c r="D140" s="1">
        <v>35.292000000000002</v>
      </c>
      <c r="E140" s="1">
        <v>140.76499999999999</v>
      </c>
      <c r="F140" s="1">
        <v>58</v>
      </c>
      <c r="G140" s="1">
        <v>5</v>
      </c>
      <c r="H140" s="2" t="s">
        <v>581</v>
      </c>
      <c r="I140" t="str">
        <f t="shared" si="6"/>
        <v>กลางวัน</v>
      </c>
      <c r="J140" t="str">
        <f t="shared" si="7"/>
        <v>กลาง</v>
      </c>
      <c r="K140">
        <f t="shared" si="8"/>
        <v>-58</v>
      </c>
    </row>
    <row r="141" spans="1:11" x14ac:dyDescent="0.2">
      <c r="A141" s="1">
        <v>140</v>
      </c>
      <c r="B141" s="1" t="s">
        <v>11943</v>
      </c>
      <c r="C141" s="1" t="s">
        <v>14173</v>
      </c>
      <c r="D141" s="1">
        <v>36.939</v>
      </c>
      <c r="E141" s="1">
        <v>141.661</v>
      </c>
      <c r="F141" s="1">
        <v>43</v>
      </c>
      <c r="G141" s="1">
        <v>5.3</v>
      </c>
      <c r="H141" s="2" t="s">
        <v>585</v>
      </c>
      <c r="I141" t="str">
        <f t="shared" si="6"/>
        <v>กลางคืน</v>
      </c>
      <c r="J141" t="str">
        <f t="shared" si="7"/>
        <v>กลาง</v>
      </c>
      <c r="K141">
        <f t="shared" si="8"/>
        <v>-43</v>
      </c>
    </row>
    <row r="142" spans="1:11" x14ac:dyDescent="0.2">
      <c r="A142" s="1">
        <v>141</v>
      </c>
      <c r="B142" s="1" t="s">
        <v>11944</v>
      </c>
      <c r="C142" s="1" t="s">
        <v>14174</v>
      </c>
      <c r="D142" s="1">
        <v>33.381</v>
      </c>
      <c r="E142" s="1">
        <v>140.89099999999999</v>
      </c>
      <c r="F142" s="1">
        <v>60</v>
      </c>
      <c r="G142" s="1">
        <v>4.5999999999999996</v>
      </c>
      <c r="H142" s="2" t="s">
        <v>589</v>
      </c>
      <c r="I142" t="str">
        <f t="shared" si="6"/>
        <v>กลางวัน</v>
      </c>
      <c r="J142" t="str">
        <f t="shared" si="7"/>
        <v>กลาง</v>
      </c>
      <c r="K142">
        <f t="shared" si="8"/>
        <v>-60</v>
      </c>
    </row>
    <row r="143" spans="1:11" x14ac:dyDescent="0.2">
      <c r="A143" s="1">
        <v>142</v>
      </c>
      <c r="B143" s="1" t="s">
        <v>11945</v>
      </c>
      <c r="C143" s="1" t="s">
        <v>14175</v>
      </c>
      <c r="D143" s="1">
        <v>37.722999999999999</v>
      </c>
      <c r="E143" s="1">
        <v>140.768</v>
      </c>
      <c r="F143" s="1">
        <v>97</v>
      </c>
      <c r="G143" s="1">
        <v>5.3</v>
      </c>
      <c r="H143" s="2" t="s">
        <v>593</v>
      </c>
      <c r="I143" t="str">
        <f t="shared" si="6"/>
        <v>กลางวัน</v>
      </c>
      <c r="J143" t="str">
        <f t="shared" si="7"/>
        <v>ลึก</v>
      </c>
      <c r="K143">
        <f t="shared" si="8"/>
        <v>-97</v>
      </c>
    </row>
    <row r="144" spans="1:11" x14ac:dyDescent="0.2">
      <c r="A144" s="1">
        <v>143</v>
      </c>
      <c r="B144" s="1" t="s">
        <v>11945</v>
      </c>
      <c r="C144" s="1" t="s">
        <v>14176</v>
      </c>
      <c r="D144" s="1">
        <v>36.000999999999998</v>
      </c>
      <c r="E144" s="1">
        <v>140.17599999999999</v>
      </c>
      <c r="F144" s="1">
        <v>76</v>
      </c>
      <c r="G144" s="1">
        <v>4.5</v>
      </c>
      <c r="H144" s="2" t="s">
        <v>597</v>
      </c>
      <c r="I144" t="str">
        <f t="shared" si="6"/>
        <v>กลางคืน</v>
      </c>
      <c r="J144" t="str">
        <f t="shared" si="7"/>
        <v>ลึก</v>
      </c>
      <c r="K144">
        <f t="shared" si="8"/>
        <v>-76</v>
      </c>
    </row>
    <row r="145" spans="1:11" x14ac:dyDescent="0.2">
      <c r="A145" s="1">
        <v>144</v>
      </c>
      <c r="B145" s="1" t="s">
        <v>11946</v>
      </c>
      <c r="C145" s="1" t="s">
        <v>14177</v>
      </c>
      <c r="D145" s="1">
        <v>35.179000000000002</v>
      </c>
      <c r="E145" s="1">
        <v>139.50200000000001</v>
      </c>
      <c r="F145" s="1">
        <v>126</v>
      </c>
      <c r="G145" s="1">
        <v>4.7</v>
      </c>
      <c r="H145" s="2" t="s">
        <v>601</v>
      </c>
      <c r="I145" t="str">
        <f t="shared" si="6"/>
        <v>กลางคืน</v>
      </c>
      <c r="J145" t="str">
        <f t="shared" si="7"/>
        <v>ลึก</v>
      </c>
      <c r="K145">
        <f t="shared" si="8"/>
        <v>-126</v>
      </c>
    </row>
    <row r="146" spans="1:11" x14ac:dyDescent="0.2">
      <c r="A146" s="1">
        <v>145</v>
      </c>
      <c r="B146" s="1" t="s">
        <v>11947</v>
      </c>
      <c r="C146" s="1" t="s">
        <v>14178</v>
      </c>
      <c r="D146" s="1">
        <v>40.930999999999997</v>
      </c>
      <c r="E146" s="1">
        <v>141.73099999999999</v>
      </c>
      <c r="F146" s="1">
        <v>71</v>
      </c>
      <c r="G146" s="1">
        <v>4.5999999999999996</v>
      </c>
      <c r="H146" s="2" t="s">
        <v>605</v>
      </c>
      <c r="I146" t="str">
        <f t="shared" si="6"/>
        <v>กลางคืน</v>
      </c>
      <c r="J146" t="str">
        <f t="shared" si="7"/>
        <v>ลึก</v>
      </c>
      <c r="K146">
        <f t="shared" si="8"/>
        <v>-71</v>
      </c>
    </row>
    <row r="147" spans="1:11" x14ac:dyDescent="0.2">
      <c r="A147" s="1">
        <v>146</v>
      </c>
      <c r="B147" s="1" t="s">
        <v>11947</v>
      </c>
      <c r="C147" s="1" t="s">
        <v>14179</v>
      </c>
      <c r="D147" s="1">
        <v>35.543999999999997</v>
      </c>
      <c r="E147" s="1">
        <v>142.31200000000001</v>
      </c>
      <c r="F147" s="1">
        <v>58</v>
      </c>
      <c r="G147" s="1">
        <v>4.9000000000000004</v>
      </c>
      <c r="H147" s="2" t="s">
        <v>609</v>
      </c>
      <c r="I147" t="str">
        <f t="shared" si="6"/>
        <v>กลางวัน</v>
      </c>
      <c r="J147" t="str">
        <f t="shared" si="7"/>
        <v>กลาง</v>
      </c>
      <c r="K147">
        <f t="shared" si="8"/>
        <v>-58</v>
      </c>
    </row>
    <row r="148" spans="1:11" x14ac:dyDescent="0.2">
      <c r="A148" s="1">
        <v>147</v>
      </c>
      <c r="B148" s="1" t="s">
        <v>11948</v>
      </c>
      <c r="C148" s="1" t="s">
        <v>14180</v>
      </c>
      <c r="D148" s="1">
        <v>37.067</v>
      </c>
      <c r="E148" s="1">
        <v>141.13200000000001</v>
      </c>
      <c r="F148" s="1">
        <v>64</v>
      </c>
      <c r="G148" s="1">
        <v>4.5</v>
      </c>
      <c r="H148" s="2" t="s">
        <v>613</v>
      </c>
      <c r="I148" t="str">
        <f t="shared" si="6"/>
        <v>กลางคืน</v>
      </c>
      <c r="J148" t="str">
        <f t="shared" si="7"/>
        <v>กลาง</v>
      </c>
      <c r="K148">
        <f t="shared" si="8"/>
        <v>-64</v>
      </c>
    </row>
    <row r="149" spans="1:11" x14ac:dyDescent="0.2">
      <c r="A149" s="1">
        <v>148</v>
      </c>
      <c r="B149" s="1" t="s">
        <v>11949</v>
      </c>
      <c r="C149" s="1" t="s">
        <v>14181</v>
      </c>
      <c r="D149" s="1">
        <v>35.021000000000001</v>
      </c>
      <c r="E149" s="1">
        <v>141.262</v>
      </c>
      <c r="F149" s="1">
        <v>42</v>
      </c>
      <c r="G149" s="1">
        <v>4.8</v>
      </c>
      <c r="H149" s="2" t="s">
        <v>617</v>
      </c>
      <c r="I149" t="str">
        <f t="shared" si="6"/>
        <v>กลางคืน</v>
      </c>
      <c r="J149" t="str">
        <f t="shared" si="7"/>
        <v>กลาง</v>
      </c>
      <c r="K149">
        <f t="shared" si="8"/>
        <v>-42</v>
      </c>
    </row>
    <row r="150" spans="1:11" x14ac:dyDescent="0.2">
      <c r="A150" s="1">
        <v>149</v>
      </c>
      <c r="B150" s="1" t="s">
        <v>11949</v>
      </c>
      <c r="C150" s="1" t="s">
        <v>14182</v>
      </c>
      <c r="D150" s="1">
        <v>35.137</v>
      </c>
      <c r="E150" s="1">
        <v>141.376</v>
      </c>
      <c r="F150" s="1">
        <v>33</v>
      </c>
      <c r="G150" s="1">
        <v>4.5999999999999996</v>
      </c>
      <c r="H150" s="2" t="s">
        <v>621</v>
      </c>
      <c r="I150" t="str">
        <f t="shared" si="6"/>
        <v>กลางคืน</v>
      </c>
      <c r="J150" t="str">
        <f t="shared" si="7"/>
        <v>กลาง</v>
      </c>
      <c r="K150">
        <f t="shared" si="8"/>
        <v>-33</v>
      </c>
    </row>
    <row r="151" spans="1:11" x14ac:dyDescent="0.2">
      <c r="A151" s="1">
        <v>150</v>
      </c>
      <c r="B151" s="1" t="s">
        <v>11949</v>
      </c>
      <c r="C151" s="1" t="s">
        <v>14183</v>
      </c>
      <c r="D151" s="1">
        <v>35.246000000000002</v>
      </c>
      <c r="E151" s="1">
        <v>141.30000000000001</v>
      </c>
      <c r="F151" s="1">
        <v>14</v>
      </c>
      <c r="G151" s="1">
        <v>4.9000000000000004</v>
      </c>
      <c r="H151" s="2" t="s">
        <v>625</v>
      </c>
      <c r="I151" t="str">
        <f t="shared" si="6"/>
        <v>กลางคืน</v>
      </c>
      <c r="J151" t="str">
        <f t="shared" si="7"/>
        <v>ตื้น</v>
      </c>
      <c r="K151">
        <f t="shared" si="8"/>
        <v>-14</v>
      </c>
    </row>
    <row r="152" spans="1:11" x14ac:dyDescent="0.2">
      <c r="A152" s="1">
        <v>151</v>
      </c>
      <c r="B152" s="1" t="s">
        <v>11949</v>
      </c>
      <c r="C152" s="1" t="s">
        <v>14184</v>
      </c>
      <c r="D152" s="1">
        <v>35.091999999999999</v>
      </c>
      <c r="E152" s="1">
        <v>141.29499999999999</v>
      </c>
      <c r="F152" s="1">
        <v>33</v>
      </c>
      <c r="G152" s="1">
        <v>5</v>
      </c>
      <c r="H152" s="2" t="s">
        <v>629</v>
      </c>
      <c r="I152" t="str">
        <f t="shared" si="6"/>
        <v>กลางคืน</v>
      </c>
      <c r="J152" t="str">
        <f t="shared" si="7"/>
        <v>กลาง</v>
      </c>
      <c r="K152">
        <f t="shared" si="8"/>
        <v>-33</v>
      </c>
    </row>
    <row r="153" spans="1:11" x14ac:dyDescent="0.2">
      <c r="A153" s="1">
        <v>152</v>
      </c>
      <c r="B153" s="1" t="s">
        <v>11950</v>
      </c>
      <c r="C153" s="1" t="s">
        <v>14185</v>
      </c>
      <c r="D153" s="1">
        <v>34.908999999999999</v>
      </c>
      <c r="E153" s="1">
        <v>141.29900000000001</v>
      </c>
      <c r="F153" s="1">
        <v>33</v>
      </c>
      <c r="G153" s="1">
        <v>4.5</v>
      </c>
      <c r="H153" s="2" t="s">
        <v>633</v>
      </c>
      <c r="I153" t="str">
        <f t="shared" si="6"/>
        <v>กลางคืน</v>
      </c>
      <c r="J153" t="str">
        <f t="shared" si="7"/>
        <v>กลาง</v>
      </c>
      <c r="K153">
        <f t="shared" si="8"/>
        <v>-33</v>
      </c>
    </row>
    <row r="154" spans="1:11" x14ac:dyDescent="0.2">
      <c r="A154" s="1">
        <v>153</v>
      </c>
      <c r="B154" s="1" t="s">
        <v>11950</v>
      </c>
      <c r="C154" s="1" t="s">
        <v>14186</v>
      </c>
      <c r="D154" s="1">
        <v>35.020000000000003</v>
      </c>
      <c r="E154" s="1">
        <v>141.44800000000001</v>
      </c>
      <c r="F154" s="1">
        <v>14</v>
      </c>
      <c r="G154" s="1">
        <v>4.5</v>
      </c>
      <c r="H154" s="2" t="s">
        <v>637</v>
      </c>
      <c r="I154" t="str">
        <f t="shared" si="6"/>
        <v>กลางคืน</v>
      </c>
      <c r="J154" t="str">
        <f t="shared" si="7"/>
        <v>ตื้น</v>
      </c>
      <c r="K154">
        <f t="shared" si="8"/>
        <v>-14</v>
      </c>
    </row>
    <row r="155" spans="1:11" x14ac:dyDescent="0.2">
      <c r="A155" s="1">
        <v>154</v>
      </c>
      <c r="B155" s="1" t="s">
        <v>11951</v>
      </c>
      <c r="C155" s="1" t="s">
        <v>14187</v>
      </c>
      <c r="D155" s="1">
        <v>37.74</v>
      </c>
      <c r="E155" s="1">
        <v>141.70699999999999</v>
      </c>
      <c r="F155" s="1">
        <v>48</v>
      </c>
      <c r="G155" s="1">
        <v>5.6</v>
      </c>
      <c r="H155" s="2" t="s">
        <v>641</v>
      </c>
      <c r="I155" t="str">
        <f t="shared" si="6"/>
        <v>กลางวัน</v>
      </c>
      <c r="J155" t="str">
        <f t="shared" si="7"/>
        <v>กลาง</v>
      </c>
      <c r="K155">
        <f t="shared" si="8"/>
        <v>-48</v>
      </c>
    </row>
    <row r="156" spans="1:11" x14ac:dyDescent="0.2">
      <c r="A156" s="1">
        <v>155</v>
      </c>
      <c r="B156" s="1" t="s">
        <v>11952</v>
      </c>
      <c r="C156" s="1" t="s">
        <v>14188</v>
      </c>
      <c r="D156" s="1">
        <v>34.521999999999998</v>
      </c>
      <c r="E156" s="1">
        <v>138.74</v>
      </c>
      <c r="F156" s="1">
        <v>2</v>
      </c>
      <c r="G156" s="1">
        <v>6.5</v>
      </c>
      <c r="H156" s="2" t="s">
        <v>645</v>
      </c>
      <c r="I156" t="str">
        <f t="shared" si="6"/>
        <v>กลางวัน</v>
      </c>
      <c r="J156" t="str">
        <f t="shared" si="7"/>
        <v>ตื้นมาก</v>
      </c>
      <c r="K156">
        <f t="shared" si="8"/>
        <v>-2</v>
      </c>
    </row>
    <row r="157" spans="1:11" x14ac:dyDescent="0.2">
      <c r="A157" s="1">
        <v>156</v>
      </c>
      <c r="B157" s="1" t="s">
        <v>11953</v>
      </c>
      <c r="C157" s="1" t="s">
        <v>14189</v>
      </c>
      <c r="D157" s="1">
        <v>40.204000000000001</v>
      </c>
      <c r="E157" s="1">
        <v>141.435</v>
      </c>
      <c r="F157" s="1">
        <v>93</v>
      </c>
      <c r="G157" s="1">
        <v>4.7</v>
      </c>
      <c r="H157" s="2" t="s">
        <v>649</v>
      </c>
      <c r="I157" t="str">
        <f t="shared" si="6"/>
        <v>กลางคืน</v>
      </c>
      <c r="J157" t="str">
        <f t="shared" si="7"/>
        <v>ลึก</v>
      </c>
      <c r="K157">
        <f t="shared" si="8"/>
        <v>-93</v>
      </c>
    </row>
    <row r="158" spans="1:11" x14ac:dyDescent="0.2">
      <c r="A158" s="1">
        <v>157</v>
      </c>
      <c r="B158" s="1" t="s">
        <v>11954</v>
      </c>
      <c r="C158" s="1" t="s">
        <v>14190</v>
      </c>
      <c r="D158" s="1">
        <v>33.456000000000003</v>
      </c>
      <c r="E158" s="1">
        <v>140.90100000000001</v>
      </c>
      <c r="F158" s="1">
        <v>58</v>
      </c>
      <c r="G158" s="1">
        <v>4.5999999999999996</v>
      </c>
      <c r="H158" s="2" t="s">
        <v>653</v>
      </c>
      <c r="I158" t="str">
        <f t="shared" si="6"/>
        <v>กลางวัน</v>
      </c>
      <c r="J158" t="str">
        <f t="shared" si="7"/>
        <v>กลาง</v>
      </c>
      <c r="K158">
        <f t="shared" si="8"/>
        <v>-58</v>
      </c>
    </row>
    <row r="159" spans="1:11" x14ac:dyDescent="0.2">
      <c r="A159" s="1">
        <v>158</v>
      </c>
      <c r="B159" s="1" t="s">
        <v>11955</v>
      </c>
      <c r="C159" s="1" t="s">
        <v>14191</v>
      </c>
      <c r="D159" s="1">
        <v>33.024000000000001</v>
      </c>
      <c r="E159" s="1">
        <v>141.07499999999999</v>
      </c>
      <c r="F159" s="1">
        <v>17</v>
      </c>
      <c r="G159" s="1">
        <v>4.5999999999999996</v>
      </c>
      <c r="H159" s="2" t="s">
        <v>657</v>
      </c>
      <c r="I159" t="str">
        <f t="shared" si="6"/>
        <v>กลางคืน</v>
      </c>
      <c r="J159" t="str">
        <f t="shared" si="7"/>
        <v>ตื้น</v>
      </c>
      <c r="K159">
        <f t="shared" si="8"/>
        <v>-17</v>
      </c>
    </row>
    <row r="160" spans="1:11" x14ac:dyDescent="0.2">
      <c r="A160" s="1">
        <v>159</v>
      </c>
      <c r="B160" s="1" t="s">
        <v>11955</v>
      </c>
      <c r="C160" s="1" t="s">
        <v>14192</v>
      </c>
      <c r="D160" s="1">
        <v>35.655000000000001</v>
      </c>
      <c r="E160" s="1">
        <v>140.852</v>
      </c>
      <c r="F160" s="1">
        <v>33</v>
      </c>
      <c r="G160" s="1">
        <v>4.8</v>
      </c>
      <c r="H160" s="2" t="s">
        <v>581</v>
      </c>
      <c r="I160" t="str">
        <f t="shared" si="6"/>
        <v>กลางวัน</v>
      </c>
      <c r="J160" t="str">
        <f t="shared" si="7"/>
        <v>กลาง</v>
      </c>
      <c r="K160">
        <f t="shared" si="8"/>
        <v>-33</v>
      </c>
    </row>
    <row r="161" spans="1:11" x14ac:dyDescent="0.2">
      <c r="A161" s="1">
        <v>160</v>
      </c>
      <c r="B161" s="1" t="s">
        <v>11956</v>
      </c>
      <c r="C161" s="1" t="s">
        <v>14193</v>
      </c>
      <c r="D161" s="1">
        <v>34.369</v>
      </c>
      <c r="E161" s="1">
        <v>141.41399999999999</v>
      </c>
      <c r="F161" s="1">
        <v>46</v>
      </c>
      <c r="G161" s="1">
        <v>4.5999999999999996</v>
      </c>
      <c r="H161" s="2" t="s">
        <v>664</v>
      </c>
      <c r="I161" t="str">
        <f t="shared" si="6"/>
        <v>กลางวัน</v>
      </c>
      <c r="J161" t="str">
        <f t="shared" si="7"/>
        <v>กลาง</v>
      </c>
      <c r="K161">
        <f t="shared" si="8"/>
        <v>-46</v>
      </c>
    </row>
    <row r="162" spans="1:11" x14ac:dyDescent="0.2">
      <c r="A162" s="1">
        <v>161</v>
      </c>
      <c r="B162" s="1" t="s">
        <v>11957</v>
      </c>
      <c r="C162" s="1" t="s">
        <v>14194</v>
      </c>
      <c r="D162" s="1">
        <v>33.231999999999999</v>
      </c>
      <c r="E162" s="1">
        <v>138.227</v>
      </c>
      <c r="F162" s="1">
        <v>313</v>
      </c>
      <c r="G162" s="1">
        <v>4.5</v>
      </c>
      <c r="H162" s="2" t="s">
        <v>668</v>
      </c>
      <c r="I162" t="str">
        <f t="shared" si="6"/>
        <v>กลางคืน</v>
      </c>
      <c r="J162" t="str">
        <f t="shared" si="7"/>
        <v>ลึก</v>
      </c>
      <c r="K162">
        <f t="shared" si="8"/>
        <v>-313</v>
      </c>
    </row>
    <row r="163" spans="1:11" x14ac:dyDescent="0.2">
      <c r="A163" s="1">
        <v>162</v>
      </c>
      <c r="B163" s="1" t="s">
        <v>11958</v>
      </c>
      <c r="C163" s="1" t="s">
        <v>14195</v>
      </c>
      <c r="D163" s="1">
        <v>35.192999999999998</v>
      </c>
      <c r="E163" s="1">
        <v>138.25200000000001</v>
      </c>
      <c r="F163" s="1">
        <v>31</v>
      </c>
      <c r="G163" s="1">
        <v>4.7</v>
      </c>
      <c r="H163" s="2" t="s">
        <v>672</v>
      </c>
      <c r="I163" t="str">
        <f t="shared" si="6"/>
        <v>กลางคืน</v>
      </c>
      <c r="J163" t="str">
        <f t="shared" si="7"/>
        <v>กลาง</v>
      </c>
      <c r="K163">
        <f t="shared" si="8"/>
        <v>-31</v>
      </c>
    </row>
    <row r="164" spans="1:11" x14ac:dyDescent="0.2">
      <c r="A164" s="1">
        <v>163</v>
      </c>
      <c r="B164" s="1" t="s">
        <v>11959</v>
      </c>
      <c r="C164" s="1" t="s">
        <v>14196</v>
      </c>
      <c r="D164" s="1">
        <v>37.005000000000003</v>
      </c>
      <c r="E164" s="1">
        <v>141.84</v>
      </c>
      <c r="F164" s="1">
        <v>41</v>
      </c>
      <c r="G164" s="1">
        <v>4.5999999999999996</v>
      </c>
      <c r="H164" s="2" t="s">
        <v>676</v>
      </c>
      <c r="I164" t="str">
        <f t="shared" si="6"/>
        <v>กลางคืน</v>
      </c>
      <c r="J164" t="str">
        <f t="shared" si="7"/>
        <v>กลาง</v>
      </c>
      <c r="K164">
        <f t="shared" si="8"/>
        <v>-41</v>
      </c>
    </row>
    <row r="165" spans="1:11" x14ac:dyDescent="0.2">
      <c r="A165" s="1">
        <v>164</v>
      </c>
      <c r="B165" s="1" t="s">
        <v>11960</v>
      </c>
      <c r="C165" s="1" t="s">
        <v>14197</v>
      </c>
      <c r="D165" s="1">
        <v>39.966000000000001</v>
      </c>
      <c r="E165" s="1">
        <v>142.809</v>
      </c>
      <c r="F165" s="1">
        <v>40</v>
      </c>
      <c r="G165" s="1">
        <v>5.2</v>
      </c>
      <c r="H165" s="2" t="s">
        <v>680</v>
      </c>
      <c r="I165" t="str">
        <f t="shared" si="6"/>
        <v>กลางคืน</v>
      </c>
      <c r="J165" t="str">
        <f t="shared" si="7"/>
        <v>กลาง</v>
      </c>
      <c r="K165">
        <f t="shared" si="8"/>
        <v>-40</v>
      </c>
    </row>
    <row r="166" spans="1:11" x14ac:dyDescent="0.2">
      <c r="A166" s="1">
        <v>165</v>
      </c>
      <c r="B166" s="1" t="s">
        <v>11961</v>
      </c>
      <c r="C166" s="1" t="s">
        <v>14198</v>
      </c>
      <c r="D166" s="1">
        <v>38.774999999999999</v>
      </c>
      <c r="E166" s="1">
        <v>141.21199999999999</v>
      </c>
      <c r="F166" s="1">
        <v>11</v>
      </c>
      <c r="G166" s="1">
        <v>4.5</v>
      </c>
      <c r="H166" s="2" t="s">
        <v>684</v>
      </c>
      <c r="I166" t="str">
        <f t="shared" si="6"/>
        <v>กลางคืน</v>
      </c>
      <c r="J166" t="str">
        <f t="shared" si="7"/>
        <v>ตื้น</v>
      </c>
      <c r="K166">
        <f t="shared" si="8"/>
        <v>-11</v>
      </c>
    </row>
    <row r="167" spans="1:11" x14ac:dyDescent="0.2">
      <c r="A167" s="1">
        <v>166</v>
      </c>
      <c r="B167" s="1" t="s">
        <v>11962</v>
      </c>
      <c r="C167" s="1" t="s">
        <v>14199</v>
      </c>
      <c r="D167" s="1">
        <v>35.863999999999997</v>
      </c>
      <c r="E167" s="1">
        <v>141.64599999999999</v>
      </c>
      <c r="F167" s="1">
        <v>29</v>
      </c>
      <c r="G167" s="1">
        <v>4.8</v>
      </c>
      <c r="H167" s="2" t="s">
        <v>688</v>
      </c>
      <c r="I167" t="str">
        <f t="shared" si="6"/>
        <v>กลางคืน</v>
      </c>
      <c r="J167" t="str">
        <f t="shared" si="7"/>
        <v>ตื้น</v>
      </c>
      <c r="K167">
        <f t="shared" si="8"/>
        <v>-29</v>
      </c>
    </row>
    <row r="168" spans="1:11" x14ac:dyDescent="0.2">
      <c r="A168" s="1">
        <v>167</v>
      </c>
      <c r="B168" s="1" t="s">
        <v>11963</v>
      </c>
      <c r="C168" s="1" t="s">
        <v>14200</v>
      </c>
      <c r="D168" s="1">
        <v>34.427</v>
      </c>
      <c r="E168" s="1">
        <v>141.798</v>
      </c>
      <c r="F168" s="1">
        <v>9</v>
      </c>
      <c r="G168" s="1">
        <v>5</v>
      </c>
      <c r="H168" s="2" t="s">
        <v>692</v>
      </c>
      <c r="I168" t="str">
        <f t="shared" si="6"/>
        <v>กลางวัน</v>
      </c>
      <c r="J168" t="str">
        <f t="shared" si="7"/>
        <v>ตื้นมาก</v>
      </c>
      <c r="K168">
        <f t="shared" si="8"/>
        <v>-9</v>
      </c>
    </row>
    <row r="169" spans="1:11" x14ac:dyDescent="0.2">
      <c r="A169" s="1">
        <v>168</v>
      </c>
      <c r="B169" s="1" t="s">
        <v>11964</v>
      </c>
      <c r="C169" s="1" t="s">
        <v>14201</v>
      </c>
      <c r="D169" s="1">
        <v>33.786000000000001</v>
      </c>
      <c r="E169" s="1">
        <v>139.19999999999999</v>
      </c>
      <c r="F169" s="1">
        <v>16</v>
      </c>
      <c r="G169" s="1">
        <v>5.9</v>
      </c>
      <c r="H169" s="2" t="s">
        <v>696</v>
      </c>
      <c r="I169" t="str">
        <f t="shared" si="6"/>
        <v>กลางคืน</v>
      </c>
      <c r="J169" t="str">
        <f t="shared" si="7"/>
        <v>ตื้น</v>
      </c>
      <c r="K169">
        <f t="shared" si="8"/>
        <v>-16</v>
      </c>
    </row>
    <row r="170" spans="1:11" x14ac:dyDescent="0.2">
      <c r="A170" s="1">
        <v>169</v>
      </c>
      <c r="B170" s="1" t="s">
        <v>11965</v>
      </c>
      <c r="C170" s="1" t="s">
        <v>14202</v>
      </c>
      <c r="D170" s="1">
        <v>37.753</v>
      </c>
      <c r="E170" s="1">
        <v>141.73500000000001</v>
      </c>
      <c r="F170" s="1">
        <v>85</v>
      </c>
      <c r="G170" s="1">
        <v>4.5</v>
      </c>
      <c r="H170" s="2" t="s">
        <v>700</v>
      </c>
      <c r="I170" t="str">
        <f t="shared" si="6"/>
        <v>กลางคืน</v>
      </c>
      <c r="J170" t="str">
        <f t="shared" si="7"/>
        <v>ลึก</v>
      </c>
      <c r="K170">
        <f t="shared" si="8"/>
        <v>-85</v>
      </c>
    </row>
    <row r="171" spans="1:11" x14ac:dyDescent="0.2">
      <c r="A171" s="1">
        <v>170</v>
      </c>
      <c r="B171" s="1" t="s">
        <v>11966</v>
      </c>
      <c r="C171" s="1" t="s">
        <v>14203</v>
      </c>
      <c r="D171" s="1">
        <v>33.606999999999999</v>
      </c>
      <c r="E171" s="1">
        <v>132.33600000000001</v>
      </c>
      <c r="F171" s="1">
        <v>65</v>
      </c>
      <c r="G171" s="1">
        <v>4.8</v>
      </c>
      <c r="H171" s="2" t="s">
        <v>704</v>
      </c>
      <c r="I171" t="str">
        <f t="shared" si="6"/>
        <v>กลางวัน</v>
      </c>
      <c r="J171" t="str">
        <f t="shared" si="7"/>
        <v>กลาง</v>
      </c>
      <c r="K171">
        <f t="shared" si="8"/>
        <v>-65</v>
      </c>
    </row>
    <row r="172" spans="1:11" x14ac:dyDescent="0.2">
      <c r="A172" s="1">
        <v>171</v>
      </c>
      <c r="B172" s="1" t="s">
        <v>11967</v>
      </c>
      <c r="C172" s="1" t="s">
        <v>14204</v>
      </c>
      <c r="D172" s="1">
        <v>36.414000000000001</v>
      </c>
      <c r="E172" s="1">
        <v>141.10400000000001</v>
      </c>
      <c r="F172" s="1">
        <v>35</v>
      </c>
      <c r="G172" s="1">
        <v>6</v>
      </c>
      <c r="H172" s="2" t="s">
        <v>708</v>
      </c>
      <c r="I172" t="str">
        <f t="shared" si="6"/>
        <v>กลางวัน</v>
      </c>
      <c r="J172" t="str">
        <f t="shared" si="7"/>
        <v>กลาง</v>
      </c>
      <c r="K172">
        <f t="shared" si="8"/>
        <v>-35</v>
      </c>
    </row>
    <row r="173" spans="1:11" x14ac:dyDescent="0.2">
      <c r="A173" s="1">
        <v>172</v>
      </c>
      <c r="B173" s="1" t="s">
        <v>11968</v>
      </c>
      <c r="C173" s="1" t="s">
        <v>14205</v>
      </c>
      <c r="D173" s="1">
        <v>34.773000000000003</v>
      </c>
      <c r="E173" s="1">
        <v>138.80699999999999</v>
      </c>
      <c r="F173" s="1">
        <v>16</v>
      </c>
      <c r="G173" s="1">
        <v>4.7</v>
      </c>
      <c r="H173" s="2" t="s">
        <v>712</v>
      </c>
      <c r="I173" t="str">
        <f t="shared" si="6"/>
        <v>กลางคืน</v>
      </c>
      <c r="J173" t="str">
        <f t="shared" si="7"/>
        <v>ตื้น</v>
      </c>
      <c r="K173">
        <f t="shared" si="8"/>
        <v>-16</v>
      </c>
    </row>
    <row r="174" spans="1:11" x14ac:dyDescent="0.2">
      <c r="A174" s="1">
        <v>173</v>
      </c>
      <c r="B174" s="1" t="s">
        <v>11969</v>
      </c>
      <c r="C174" s="1" t="s">
        <v>14206</v>
      </c>
      <c r="D174" s="1">
        <v>33.277000000000001</v>
      </c>
      <c r="E174" s="1">
        <v>139.79400000000001</v>
      </c>
      <c r="F174" s="1">
        <v>133</v>
      </c>
      <c r="G174" s="1">
        <v>4.5999999999999996</v>
      </c>
      <c r="H174" s="2" t="s">
        <v>716</v>
      </c>
      <c r="I174" t="str">
        <f t="shared" si="6"/>
        <v>กลางวัน</v>
      </c>
      <c r="J174" t="str">
        <f t="shared" si="7"/>
        <v>ลึก</v>
      </c>
      <c r="K174">
        <f t="shared" si="8"/>
        <v>-133</v>
      </c>
    </row>
    <row r="175" spans="1:11" x14ac:dyDescent="0.2">
      <c r="A175" s="1">
        <v>174</v>
      </c>
      <c r="B175" s="1" t="s">
        <v>11970</v>
      </c>
      <c r="C175" s="1" t="s">
        <v>14207</v>
      </c>
      <c r="D175" s="1">
        <v>40.661999999999999</v>
      </c>
      <c r="E175" s="1">
        <v>137.57</v>
      </c>
      <c r="F175" s="1">
        <v>299</v>
      </c>
      <c r="G175" s="1">
        <v>4.7</v>
      </c>
      <c r="H175" s="2" t="s">
        <v>720</v>
      </c>
      <c r="I175" t="str">
        <f t="shared" si="6"/>
        <v>กลางวัน</v>
      </c>
      <c r="J175" t="str">
        <f t="shared" si="7"/>
        <v>ลึก</v>
      </c>
      <c r="K175">
        <f t="shared" si="8"/>
        <v>-299</v>
      </c>
    </row>
    <row r="176" spans="1:11" x14ac:dyDescent="0.2">
      <c r="A176" s="1">
        <v>175</v>
      </c>
      <c r="B176" s="1" t="s">
        <v>11971</v>
      </c>
      <c r="C176" s="1" t="s">
        <v>14208</v>
      </c>
      <c r="D176" s="1">
        <v>36.625</v>
      </c>
      <c r="E176" s="1">
        <v>142.21</v>
      </c>
      <c r="F176" s="1">
        <v>16</v>
      </c>
      <c r="G176" s="1">
        <v>4.7</v>
      </c>
      <c r="H176" s="2" t="s">
        <v>724</v>
      </c>
      <c r="I176" t="str">
        <f t="shared" si="6"/>
        <v>กลางวัน</v>
      </c>
      <c r="J176" t="str">
        <f t="shared" si="7"/>
        <v>ตื้น</v>
      </c>
      <c r="K176">
        <f t="shared" si="8"/>
        <v>-16</v>
      </c>
    </row>
    <row r="177" spans="1:11" x14ac:dyDescent="0.2">
      <c r="A177" s="1">
        <v>176</v>
      </c>
      <c r="B177" s="1" t="s">
        <v>11972</v>
      </c>
      <c r="C177" s="1" t="s">
        <v>14209</v>
      </c>
      <c r="D177" s="1">
        <v>33.383000000000003</v>
      </c>
      <c r="E177" s="1">
        <v>139.369</v>
      </c>
      <c r="F177" s="1">
        <v>38</v>
      </c>
      <c r="G177" s="1">
        <v>4.8</v>
      </c>
      <c r="H177" s="2" t="s">
        <v>728</v>
      </c>
      <c r="I177" t="str">
        <f t="shared" si="6"/>
        <v>กลางวัน</v>
      </c>
      <c r="J177" t="str">
        <f t="shared" si="7"/>
        <v>กลาง</v>
      </c>
      <c r="K177">
        <f t="shared" si="8"/>
        <v>-38</v>
      </c>
    </row>
    <row r="178" spans="1:11" x14ac:dyDescent="0.2">
      <c r="A178" s="1">
        <v>177</v>
      </c>
      <c r="B178" s="1" t="s">
        <v>11972</v>
      </c>
      <c r="C178" s="1" t="s">
        <v>14210</v>
      </c>
      <c r="D178" s="1">
        <v>33.351999999999997</v>
      </c>
      <c r="E178" s="1">
        <v>139.40799999999999</v>
      </c>
      <c r="F178" s="1">
        <v>24</v>
      </c>
      <c r="G178" s="1">
        <v>5.0999999999999996</v>
      </c>
      <c r="H178" s="2" t="s">
        <v>732</v>
      </c>
      <c r="I178" t="str">
        <f t="shared" si="6"/>
        <v>กลางวัน</v>
      </c>
      <c r="J178" t="str">
        <f t="shared" si="7"/>
        <v>ตื้น</v>
      </c>
      <c r="K178">
        <f t="shared" si="8"/>
        <v>-24</v>
      </c>
    </row>
    <row r="179" spans="1:11" x14ac:dyDescent="0.2">
      <c r="A179" s="1">
        <v>178</v>
      </c>
      <c r="B179" s="1" t="s">
        <v>11972</v>
      </c>
      <c r="C179" s="1" t="s">
        <v>14211</v>
      </c>
      <c r="D179" s="1">
        <v>33.401000000000003</v>
      </c>
      <c r="E179" s="1">
        <v>139.28299999999999</v>
      </c>
      <c r="F179" s="1">
        <v>34</v>
      </c>
      <c r="G179" s="1">
        <v>4.8</v>
      </c>
      <c r="H179" s="2" t="s">
        <v>736</v>
      </c>
      <c r="I179" t="str">
        <f t="shared" si="6"/>
        <v>กลางวัน</v>
      </c>
      <c r="J179" t="str">
        <f t="shared" si="7"/>
        <v>กลาง</v>
      </c>
      <c r="K179">
        <f t="shared" si="8"/>
        <v>-34</v>
      </c>
    </row>
    <row r="180" spans="1:11" x14ac:dyDescent="0.2">
      <c r="A180" s="1">
        <v>179</v>
      </c>
      <c r="B180" s="1" t="s">
        <v>11973</v>
      </c>
      <c r="C180" s="1" t="s">
        <v>14212</v>
      </c>
      <c r="D180" s="1">
        <v>35.999000000000002</v>
      </c>
      <c r="E180" s="1">
        <v>139.81899999999999</v>
      </c>
      <c r="F180" s="1">
        <v>58</v>
      </c>
      <c r="G180" s="1">
        <v>5.6</v>
      </c>
      <c r="H180" s="2" t="s">
        <v>740</v>
      </c>
      <c r="I180" t="str">
        <f t="shared" si="6"/>
        <v>กลางคืน</v>
      </c>
      <c r="J180" t="str">
        <f t="shared" si="7"/>
        <v>กลาง</v>
      </c>
      <c r="K180">
        <f t="shared" si="8"/>
        <v>-58</v>
      </c>
    </row>
    <row r="181" spans="1:11" x14ac:dyDescent="0.2">
      <c r="A181" s="1">
        <v>180</v>
      </c>
      <c r="B181" s="1" t="s">
        <v>11974</v>
      </c>
      <c r="C181" s="1" t="s">
        <v>14213</v>
      </c>
      <c r="D181" s="1">
        <v>40.14</v>
      </c>
      <c r="E181" s="1">
        <v>142.422</v>
      </c>
      <c r="F181" s="1">
        <v>50</v>
      </c>
      <c r="G181" s="1">
        <v>4.7</v>
      </c>
      <c r="H181" s="2" t="s">
        <v>744</v>
      </c>
      <c r="I181" t="str">
        <f t="shared" si="6"/>
        <v>กลางคืน</v>
      </c>
      <c r="J181" t="str">
        <f t="shared" si="7"/>
        <v>กลาง</v>
      </c>
      <c r="K181">
        <f t="shared" si="8"/>
        <v>-50</v>
      </c>
    </row>
    <row r="182" spans="1:11" x14ac:dyDescent="0.2">
      <c r="A182" s="1">
        <v>181</v>
      </c>
      <c r="B182" s="1" t="s">
        <v>11975</v>
      </c>
      <c r="C182" s="1" t="s">
        <v>14214</v>
      </c>
      <c r="D182" s="1">
        <v>35.255000000000003</v>
      </c>
      <c r="E182" s="1">
        <v>136.18100000000001</v>
      </c>
      <c r="F182" s="1">
        <v>53</v>
      </c>
      <c r="G182" s="1">
        <v>4.8</v>
      </c>
      <c r="H182" s="2" t="s">
        <v>748</v>
      </c>
      <c r="I182" t="str">
        <f t="shared" si="6"/>
        <v>กลางวัน</v>
      </c>
      <c r="J182" t="str">
        <f t="shared" si="7"/>
        <v>กลาง</v>
      </c>
      <c r="K182">
        <f t="shared" si="8"/>
        <v>-53</v>
      </c>
    </row>
    <row r="183" spans="1:11" x14ac:dyDescent="0.2">
      <c r="A183" s="1">
        <v>182</v>
      </c>
      <c r="B183" s="1" t="s">
        <v>11976</v>
      </c>
      <c r="C183" s="1" t="s">
        <v>14215</v>
      </c>
      <c r="D183" s="1">
        <v>33.313000000000002</v>
      </c>
      <c r="E183" s="1">
        <v>139.494</v>
      </c>
      <c r="F183" s="1">
        <v>23</v>
      </c>
      <c r="G183" s="1">
        <v>5.3</v>
      </c>
      <c r="H183" s="2" t="s">
        <v>752</v>
      </c>
      <c r="I183" t="str">
        <f t="shared" si="6"/>
        <v>กลางวัน</v>
      </c>
      <c r="J183" t="str">
        <f t="shared" si="7"/>
        <v>ตื้น</v>
      </c>
      <c r="K183">
        <f t="shared" si="8"/>
        <v>-23</v>
      </c>
    </row>
    <row r="184" spans="1:11" x14ac:dyDescent="0.2">
      <c r="A184" s="1">
        <v>183</v>
      </c>
      <c r="B184" s="1" t="s">
        <v>11976</v>
      </c>
      <c r="C184" s="1" t="s">
        <v>14216</v>
      </c>
      <c r="D184" s="1">
        <v>33.384</v>
      </c>
      <c r="E184" s="1">
        <v>139.36199999999999</v>
      </c>
      <c r="F184" s="1">
        <v>27</v>
      </c>
      <c r="G184" s="1">
        <v>4.7</v>
      </c>
      <c r="H184" s="2" t="s">
        <v>728</v>
      </c>
      <c r="I184" t="str">
        <f t="shared" si="6"/>
        <v>กลางวัน</v>
      </c>
      <c r="J184" t="str">
        <f t="shared" si="7"/>
        <v>ตื้น</v>
      </c>
      <c r="K184">
        <f t="shared" si="8"/>
        <v>-27</v>
      </c>
    </row>
    <row r="185" spans="1:11" x14ac:dyDescent="0.2">
      <c r="A185" s="1">
        <v>184</v>
      </c>
      <c r="B185" s="1" t="s">
        <v>11977</v>
      </c>
      <c r="C185" s="1" t="s">
        <v>14217</v>
      </c>
      <c r="D185" s="1">
        <v>33.423999999999999</v>
      </c>
      <c r="E185" s="1">
        <v>139.41300000000001</v>
      </c>
      <c r="F185" s="1">
        <v>31</v>
      </c>
      <c r="G185" s="1">
        <v>4.8</v>
      </c>
      <c r="H185" s="2" t="s">
        <v>759</v>
      </c>
      <c r="I185" t="str">
        <f t="shared" si="6"/>
        <v>กลางวัน</v>
      </c>
      <c r="J185" t="str">
        <f t="shared" si="7"/>
        <v>กลาง</v>
      </c>
      <c r="K185">
        <f t="shared" si="8"/>
        <v>-31</v>
      </c>
    </row>
    <row r="186" spans="1:11" x14ac:dyDescent="0.2">
      <c r="A186" s="1">
        <v>185</v>
      </c>
      <c r="B186" s="1" t="s">
        <v>11978</v>
      </c>
      <c r="C186" s="1" t="s">
        <v>14218</v>
      </c>
      <c r="D186" s="1">
        <v>36.475000000000001</v>
      </c>
      <c r="E186" s="1">
        <v>141.101</v>
      </c>
      <c r="F186" s="1">
        <v>51</v>
      </c>
      <c r="G186" s="1">
        <v>5</v>
      </c>
      <c r="H186" s="2" t="s">
        <v>763</v>
      </c>
      <c r="I186" t="str">
        <f t="shared" si="6"/>
        <v>กลางวัน</v>
      </c>
      <c r="J186" t="str">
        <f t="shared" si="7"/>
        <v>กลาง</v>
      </c>
      <c r="K186">
        <f t="shared" si="8"/>
        <v>-51</v>
      </c>
    </row>
    <row r="187" spans="1:11" x14ac:dyDescent="0.2">
      <c r="A187" s="1">
        <v>186</v>
      </c>
      <c r="B187" s="1" t="s">
        <v>11979</v>
      </c>
      <c r="C187" s="1" t="s">
        <v>14219</v>
      </c>
      <c r="D187" s="1">
        <v>40.203000000000003</v>
      </c>
      <c r="E187" s="1">
        <v>141.74299999999999</v>
      </c>
      <c r="F187" s="1">
        <v>55</v>
      </c>
      <c r="G187" s="1">
        <v>5.3</v>
      </c>
      <c r="H187" s="2" t="s">
        <v>767</v>
      </c>
      <c r="I187" t="str">
        <f t="shared" si="6"/>
        <v>กลางคืน</v>
      </c>
      <c r="J187" t="str">
        <f t="shared" si="7"/>
        <v>กลาง</v>
      </c>
      <c r="K187">
        <f t="shared" si="8"/>
        <v>-55</v>
      </c>
    </row>
    <row r="188" spans="1:11" x14ac:dyDescent="0.2">
      <c r="A188" s="1">
        <v>187</v>
      </c>
      <c r="B188" s="1" t="s">
        <v>11980</v>
      </c>
      <c r="C188" s="1" t="s">
        <v>14220</v>
      </c>
      <c r="D188" s="1">
        <v>39.503999999999998</v>
      </c>
      <c r="E188" s="1">
        <v>141.345</v>
      </c>
      <c r="F188" s="1">
        <v>85</v>
      </c>
      <c r="G188" s="1">
        <v>4.7</v>
      </c>
      <c r="H188" s="2" t="s">
        <v>771</v>
      </c>
      <c r="I188" t="str">
        <f t="shared" si="6"/>
        <v>กลางวัน</v>
      </c>
      <c r="J188" t="str">
        <f t="shared" si="7"/>
        <v>ลึก</v>
      </c>
      <c r="K188">
        <f t="shared" si="8"/>
        <v>-85</v>
      </c>
    </row>
    <row r="189" spans="1:11" x14ac:dyDescent="0.2">
      <c r="A189" s="1">
        <v>188</v>
      </c>
      <c r="B189" s="1" t="s">
        <v>11981</v>
      </c>
      <c r="C189" s="1" t="s">
        <v>14221</v>
      </c>
      <c r="D189" s="1">
        <v>35.750999999999998</v>
      </c>
      <c r="E189" s="1">
        <v>141.249</v>
      </c>
      <c r="F189" s="1">
        <v>31</v>
      </c>
      <c r="G189" s="1">
        <v>4.7</v>
      </c>
      <c r="H189" s="2" t="s">
        <v>775</v>
      </c>
      <c r="I189" t="str">
        <f t="shared" si="6"/>
        <v>กลางคืน</v>
      </c>
      <c r="J189" t="str">
        <f t="shared" si="7"/>
        <v>กลาง</v>
      </c>
      <c r="K189">
        <f t="shared" si="8"/>
        <v>-31</v>
      </c>
    </row>
    <row r="190" spans="1:11" x14ac:dyDescent="0.2">
      <c r="A190" s="1">
        <v>189</v>
      </c>
      <c r="B190" s="1" t="s">
        <v>11982</v>
      </c>
      <c r="C190" s="1" t="s">
        <v>14222</v>
      </c>
      <c r="D190" s="1">
        <v>33.601999999999997</v>
      </c>
      <c r="E190" s="1">
        <v>141.12799999999999</v>
      </c>
      <c r="F190" s="1">
        <v>46</v>
      </c>
      <c r="G190" s="1">
        <v>6.1</v>
      </c>
      <c r="H190" s="2" t="s">
        <v>779</v>
      </c>
      <c r="I190" t="str">
        <f t="shared" si="6"/>
        <v>กลางวัน</v>
      </c>
      <c r="J190" t="str">
        <f t="shared" si="7"/>
        <v>กลาง</v>
      </c>
      <c r="K190">
        <f t="shared" si="8"/>
        <v>-46</v>
      </c>
    </row>
    <row r="191" spans="1:11" x14ac:dyDescent="0.2">
      <c r="A191" s="1">
        <v>190</v>
      </c>
      <c r="B191" s="1" t="s">
        <v>11982</v>
      </c>
      <c r="C191" s="1" t="s">
        <v>14223</v>
      </c>
      <c r="D191" s="1">
        <v>33.645000000000003</v>
      </c>
      <c r="E191" s="1">
        <v>140.85599999999999</v>
      </c>
      <c r="F191" s="1">
        <v>59</v>
      </c>
      <c r="G191" s="1">
        <v>4.7</v>
      </c>
      <c r="H191" s="2" t="s">
        <v>783</v>
      </c>
      <c r="I191" t="str">
        <f t="shared" si="6"/>
        <v>กลางวัน</v>
      </c>
      <c r="J191" t="str">
        <f t="shared" si="7"/>
        <v>กลาง</v>
      </c>
      <c r="K191">
        <f t="shared" si="8"/>
        <v>-59</v>
      </c>
    </row>
    <row r="192" spans="1:11" x14ac:dyDescent="0.2">
      <c r="A192" s="1">
        <v>191</v>
      </c>
      <c r="B192" s="1" t="s">
        <v>11983</v>
      </c>
      <c r="C192" s="1" t="s">
        <v>14224</v>
      </c>
      <c r="D192" s="1">
        <v>36.456000000000003</v>
      </c>
      <c r="E192" s="1">
        <v>140.499</v>
      </c>
      <c r="F192" s="1">
        <v>70</v>
      </c>
      <c r="G192" s="1">
        <v>4.5</v>
      </c>
      <c r="H192" s="2" t="s">
        <v>787</v>
      </c>
      <c r="I192" t="str">
        <f t="shared" si="6"/>
        <v>กลางวัน</v>
      </c>
      <c r="J192" t="str">
        <f t="shared" si="7"/>
        <v>กลาง</v>
      </c>
      <c r="K192">
        <f t="shared" si="8"/>
        <v>-70</v>
      </c>
    </row>
    <row r="193" spans="1:11" x14ac:dyDescent="0.2">
      <c r="A193" s="1">
        <v>192</v>
      </c>
      <c r="B193" s="1" t="s">
        <v>11983</v>
      </c>
      <c r="C193" s="1" t="s">
        <v>14225</v>
      </c>
      <c r="D193" s="1">
        <v>33.234000000000002</v>
      </c>
      <c r="E193" s="1">
        <v>140.798</v>
      </c>
      <c r="F193" s="1">
        <v>59</v>
      </c>
      <c r="G193" s="1">
        <v>4.8</v>
      </c>
      <c r="H193" s="2" t="s">
        <v>791</v>
      </c>
      <c r="I193" t="str">
        <f t="shared" si="6"/>
        <v>กลางคืน</v>
      </c>
      <c r="J193" t="str">
        <f t="shared" si="7"/>
        <v>กลาง</v>
      </c>
      <c r="K193">
        <f t="shared" si="8"/>
        <v>-59</v>
      </c>
    </row>
    <row r="194" spans="1:11" x14ac:dyDescent="0.2">
      <c r="A194" s="1">
        <v>193</v>
      </c>
      <c r="B194" s="1" t="s">
        <v>11984</v>
      </c>
      <c r="C194" s="1" t="s">
        <v>14226</v>
      </c>
      <c r="D194" s="1">
        <v>33.241</v>
      </c>
      <c r="E194" s="1">
        <v>140.84899999999999</v>
      </c>
      <c r="F194" s="1">
        <v>56</v>
      </c>
      <c r="G194" s="1">
        <v>4.5999999999999996</v>
      </c>
      <c r="H194" s="2" t="s">
        <v>219</v>
      </c>
      <c r="I194" t="str">
        <f t="shared" si="6"/>
        <v>กลางคืน</v>
      </c>
      <c r="J194" t="str">
        <f t="shared" si="7"/>
        <v>กลาง</v>
      </c>
      <c r="K194">
        <f t="shared" si="8"/>
        <v>-56</v>
      </c>
    </row>
    <row r="195" spans="1:11" x14ac:dyDescent="0.2">
      <c r="A195" s="1">
        <v>194</v>
      </c>
      <c r="B195" s="1" t="s">
        <v>11985</v>
      </c>
      <c r="C195" s="1" t="s">
        <v>14227</v>
      </c>
      <c r="D195" s="1">
        <v>38.506</v>
      </c>
      <c r="E195" s="1">
        <v>142.05199999999999</v>
      </c>
      <c r="F195" s="1">
        <v>49</v>
      </c>
      <c r="G195" s="1">
        <v>4.7</v>
      </c>
      <c r="H195" s="2" t="s">
        <v>798</v>
      </c>
      <c r="I195" t="str">
        <f t="shared" ref="I195:I258" si="9">IF(AND(HOUR(D195)&gt;=6, HOUR(D195)&lt;18),"กลางวัน","กลางคืน")</f>
        <v>กลางวัน</v>
      </c>
      <c r="J195" t="str">
        <f t="shared" ref="J195:J258" si="10">IF(F195&lt;=10,"ตื้นมาก",IF(F195&lt;=30,"ตื้น",IF(F195&lt;=70,"กลาง","ลึก")))</f>
        <v>กลาง</v>
      </c>
      <c r="K195">
        <f t="shared" ref="K195:K258" si="11">F195*-1</f>
        <v>-49</v>
      </c>
    </row>
    <row r="196" spans="1:11" x14ac:dyDescent="0.2">
      <c r="A196" s="1">
        <v>195</v>
      </c>
      <c r="B196" s="1" t="s">
        <v>11986</v>
      </c>
      <c r="C196" s="1" t="s">
        <v>14228</v>
      </c>
      <c r="D196" s="1">
        <v>33.273000000000003</v>
      </c>
      <c r="E196" s="1">
        <v>140.83600000000001</v>
      </c>
      <c r="F196" s="1">
        <v>60</v>
      </c>
      <c r="G196" s="1">
        <v>4.7</v>
      </c>
      <c r="H196" s="2" t="s">
        <v>802</v>
      </c>
      <c r="I196" t="str">
        <f t="shared" si="9"/>
        <v>กลางวัน</v>
      </c>
      <c r="J196" t="str">
        <f t="shared" si="10"/>
        <v>กลาง</v>
      </c>
      <c r="K196">
        <f t="shared" si="11"/>
        <v>-60</v>
      </c>
    </row>
    <row r="197" spans="1:11" x14ac:dyDescent="0.2">
      <c r="A197" s="1">
        <v>196</v>
      </c>
      <c r="B197" s="1" t="s">
        <v>11987</v>
      </c>
      <c r="C197" s="1" t="s">
        <v>14229</v>
      </c>
      <c r="D197" s="1">
        <v>33.164999999999999</v>
      </c>
      <c r="E197" s="1">
        <v>140.625</v>
      </c>
      <c r="F197" s="1">
        <v>67</v>
      </c>
      <c r="G197" s="1">
        <v>4.5999999999999996</v>
      </c>
      <c r="H197" s="2" t="s">
        <v>219</v>
      </c>
      <c r="I197" t="str">
        <f t="shared" si="9"/>
        <v>กลางคืน</v>
      </c>
      <c r="J197" t="str">
        <f t="shared" si="10"/>
        <v>กลาง</v>
      </c>
      <c r="K197">
        <f t="shared" si="11"/>
        <v>-67</v>
      </c>
    </row>
    <row r="198" spans="1:11" x14ac:dyDescent="0.2">
      <c r="A198" s="1">
        <v>197</v>
      </c>
      <c r="B198" s="1" t="s">
        <v>11988</v>
      </c>
      <c r="C198" s="1" t="s">
        <v>14230</v>
      </c>
      <c r="D198" s="1">
        <v>36.130000000000003</v>
      </c>
      <c r="E198" s="1">
        <v>139.78700000000001</v>
      </c>
      <c r="F198" s="1">
        <v>56</v>
      </c>
      <c r="G198" s="1">
        <v>4.7</v>
      </c>
      <c r="H198" s="2" t="s">
        <v>809</v>
      </c>
      <c r="I198" t="str">
        <f t="shared" si="9"/>
        <v>กลางคืน</v>
      </c>
      <c r="J198" t="str">
        <f t="shared" si="10"/>
        <v>กลาง</v>
      </c>
      <c r="K198">
        <f t="shared" si="11"/>
        <v>-56</v>
      </c>
    </row>
    <row r="199" spans="1:11" x14ac:dyDescent="0.2">
      <c r="A199" s="1">
        <v>198</v>
      </c>
      <c r="B199" s="1" t="s">
        <v>11988</v>
      </c>
      <c r="C199" s="1" t="s">
        <v>14231</v>
      </c>
      <c r="D199" s="1">
        <v>36.148000000000003</v>
      </c>
      <c r="E199" s="1">
        <v>139.761</v>
      </c>
      <c r="F199" s="1">
        <v>56</v>
      </c>
      <c r="G199" s="1">
        <v>5</v>
      </c>
      <c r="H199" s="2" t="s">
        <v>813</v>
      </c>
      <c r="I199" t="str">
        <f t="shared" si="9"/>
        <v>กลางคืน</v>
      </c>
      <c r="J199" t="str">
        <f t="shared" si="10"/>
        <v>กลาง</v>
      </c>
      <c r="K199">
        <f t="shared" si="11"/>
        <v>-56</v>
      </c>
    </row>
    <row r="200" spans="1:11" x14ac:dyDescent="0.2">
      <c r="A200" s="1">
        <v>199</v>
      </c>
      <c r="B200" s="1" t="s">
        <v>11989</v>
      </c>
      <c r="C200" s="1" t="s">
        <v>14232</v>
      </c>
      <c r="D200" s="1">
        <v>40.929000000000002</v>
      </c>
      <c r="E200" s="1">
        <v>143.11199999999999</v>
      </c>
      <c r="F200" s="1">
        <v>45</v>
      </c>
      <c r="G200" s="1">
        <v>6.2</v>
      </c>
      <c r="H200" s="2" t="s">
        <v>817</v>
      </c>
      <c r="I200" t="str">
        <f t="shared" si="9"/>
        <v>กลางคืน</v>
      </c>
      <c r="J200" t="str">
        <f t="shared" si="10"/>
        <v>กลาง</v>
      </c>
      <c r="K200">
        <f t="shared" si="11"/>
        <v>-45</v>
      </c>
    </row>
    <row r="201" spans="1:11" x14ac:dyDescent="0.2">
      <c r="A201" s="1">
        <v>200</v>
      </c>
      <c r="B201" s="1" t="s">
        <v>11990</v>
      </c>
      <c r="C201" s="1" t="s">
        <v>14233</v>
      </c>
      <c r="D201" s="1">
        <v>36.134</v>
      </c>
      <c r="E201" s="1">
        <v>141.47300000000001</v>
      </c>
      <c r="F201" s="1">
        <v>27</v>
      </c>
      <c r="G201" s="1">
        <v>4.5</v>
      </c>
      <c r="H201" s="2" t="s">
        <v>821</v>
      </c>
      <c r="I201" t="str">
        <f t="shared" si="9"/>
        <v>กลางคืน</v>
      </c>
      <c r="J201" t="str">
        <f t="shared" si="10"/>
        <v>ตื้น</v>
      </c>
      <c r="K201">
        <f t="shared" si="11"/>
        <v>-27</v>
      </c>
    </row>
    <row r="202" spans="1:11" x14ac:dyDescent="0.2">
      <c r="A202" s="1">
        <v>201</v>
      </c>
      <c r="B202" s="1" t="s">
        <v>11990</v>
      </c>
      <c r="C202" s="1" t="s">
        <v>14234</v>
      </c>
      <c r="D202" s="1">
        <v>33.412999999999997</v>
      </c>
      <c r="E202" s="1">
        <v>140.816</v>
      </c>
      <c r="F202" s="1">
        <v>63</v>
      </c>
      <c r="G202" s="1">
        <v>5.4</v>
      </c>
      <c r="H202" s="2" t="s">
        <v>653</v>
      </c>
      <c r="I202" t="str">
        <f t="shared" si="9"/>
        <v>กลางวัน</v>
      </c>
      <c r="J202" t="str">
        <f t="shared" si="10"/>
        <v>กลาง</v>
      </c>
      <c r="K202">
        <f t="shared" si="11"/>
        <v>-63</v>
      </c>
    </row>
    <row r="203" spans="1:11" x14ac:dyDescent="0.2">
      <c r="A203" s="1">
        <v>202</v>
      </c>
      <c r="B203" s="1" t="s">
        <v>11991</v>
      </c>
      <c r="C203" s="1" t="s">
        <v>14235</v>
      </c>
      <c r="D203" s="1">
        <v>33.386000000000003</v>
      </c>
      <c r="E203" s="1">
        <v>140.88499999999999</v>
      </c>
      <c r="F203" s="1">
        <v>61</v>
      </c>
      <c r="G203" s="1">
        <v>4.7</v>
      </c>
      <c r="H203" s="2" t="s">
        <v>828</v>
      </c>
      <c r="I203" t="str">
        <f t="shared" si="9"/>
        <v>กลางวัน</v>
      </c>
      <c r="J203" t="str">
        <f t="shared" si="10"/>
        <v>กลาง</v>
      </c>
      <c r="K203">
        <f t="shared" si="11"/>
        <v>-61</v>
      </c>
    </row>
    <row r="204" spans="1:11" x14ac:dyDescent="0.2">
      <c r="A204" s="1">
        <v>203</v>
      </c>
      <c r="B204" s="1" t="s">
        <v>11992</v>
      </c>
      <c r="C204" s="1" t="s">
        <v>14236</v>
      </c>
      <c r="D204" s="1">
        <v>35.561999999999998</v>
      </c>
      <c r="E204" s="1">
        <v>140.19300000000001</v>
      </c>
      <c r="F204" s="1">
        <v>45</v>
      </c>
      <c r="G204" s="1">
        <v>4.7</v>
      </c>
      <c r="H204" s="2" t="s">
        <v>832</v>
      </c>
      <c r="I204" t="str">
        <f t="shared" si="9"/>
        <v>กลางวัน</v>
      </c>
      <c r="J204" t="str">
        <f t="shared" si="10"/>
        <v>กลาง</v>
      </c>
      <c r="K204">
        <f t="shared" si="11"/>
        <v>-45</v>
      </c>
    </row>
    <row r="205" spans="1:11" x14ac:dyDescent="0.2">
      <c r="A205" s="1">
        <v>204</v>
      </c>
      <c r="B205" s="1" t="s">
        <v>11993</v>
      </c>
      <c r="C205" s="1" t="s">
        <v>14237</v>
      </c>
      <c r="D205" s="1">
        <v>36.128</v>
      </c>
      <c r="E205" s="1">
        <v>139.81100000000001</v>
      </c>
      <c r="F205" s="1">
        <v>62</v>
      </c>
      <c r="G205" s="1">
        <v>4.7</v>
      </c>
      <c r="H205" s="2" t="s">
        <v>836</v>
      </c>
      <c r="I205" t="str">
        <f t="shared" si="9"/>
        <v>กลางคืน</v>
      </c>
      <c r="J205" t="str">
        <f t="shared" si="10"/>
        <v>กลาง</v>
      </c>
      <c r="K205">
        <f t="shared" si="11"/>
        <v>-62</v>
      </c>
    </row>
    <row r="206" spans="1:11" x14ac:dyDescent="0.2">
      <c r="A206" s="1">
        <v>205</v>
      </c>
      <c r="B206" s="1" t="s">
        <v>11994</v>
      </c>
      <c r="C206" s="1" t="s">
        <v>14238</v>
      </c>
      <c r="D206" s="1">
        <v>36.341000000000001</v>
      </c>
      <c r="E206" s="1">
        <v>141.69900000000001</v>
      </c>
      <c r="F206" s="1">
        <v>44</v>
      </c>
      <c r="G206" s="1">
        <v>5.0999999999999996</v>
      </c>
      <c r="H206" s="2" t="s">
        <v>840</v>
      </c>
      <c r="I206" t="str">
        <f t="shared" si="9"/>
        <v>กลางวัน</v>
      </c>
      <c r="J206" t="str">
        <f t="shared" si="10"/>
        <v>กลาง</v>
      </c>
      <c r="K206">
        <f t="shared" si="11"/>
        <v>-44</v>
      </c>
    </row>
    <row r="207" spans="1:11" x14ac:dyDescent="0.2">
      <c r="A207" s="1">
        <v>206</v>
      </c>
      <c r="B207" s="1" t="s">
        <v>11994</v>
      </c>
      <c r="C207" s="1" t="s">
        <v>14239</v>
      </c>
      <c r="D207" s="1">
        <v>36.47</v>
      </c>
      <c r="E207" s="1">
        <v>141.726</v>
      </c>
      <c r="F207" s="1">
        <v>36</v>
      </c>
      <c r="G207" s="1">
        <v>4.8</v>
      </c>
      <c r="H207" s="2" t="s">
        <v>843</v>
      </c>
      <c r="I207" t="str">
        <f t="shared" si="9"/>
        <v>กลางวัน</v>
      </c>
      <c r="J207" t="str">
        <f t="shared" si="10"/>
        <v>กลาง</v>
      </c>
      <c r="K207">
        <f t="shared" si="11"/>
        <v>-36</v>
      </c>
    </row>
    <row r="208" spans="1:11" x14ac:dyDescent="0.2">
      <c r="A208" s="1">
        <v>207</v>
      </c>
      <c r="B208" s="1" t="s">
        <v>11994</v>
      </c>
      <c r="C208" s="1" t="s">
        <v>14240</v>
      </c>
      <c r="D208" s="1">
        <v>36.429000000000002</v>
      </c>
      <c r="E208" s="1">
        <v>141.88200000000001</v>
      </c>
      <c r="F208" s="1">
        <v>16</v>
      </c>
      <c r="G208" s="1">
        <v>4.9000000000000004</v>
      </c>
      <c r="H208" s="2" t="s">
        <v>847</v>
      </c>
      <c r="I208" t="str">
        <f t="shared" si="9"/>
        <v>กลางวัน</v>
      </c>
      <c r="J208" t="str">
        <f t="shared" si="10"/>
        <v>ตื้น</v>
      </c>
      <c r="K208">
        <f t="shared" si="11"/>
        <v>-16</v>
      </c>
    </row>
    <row r="209" spans="1:11" x14ac:dyDescent="0.2">
      <c r="A209" s="1">
        <v>208</v>
      </c>
      <c r="B209" s="1" t="s">
        <v>11995</v>
      </c>
      <c r="C209" s="1" t="s">
        <v>14241</v>
      </c>
      <c r="D209" s="1">
        <v>33.173000000000002</v>
      </c>
      <c r="E209" s="1">
        <v>140.10599999999999</v>
      </c>
      <c r="F209" s="1">
        <v>153</v>
      </c>
      <c r="G209" s="1">
        <v>4.8</v>
      </c>
      <c r="H209" s="2" t="s">
        <v>851</v>
      </c>
      <c r="I209" t="str">
        <f t="shared" si="9"/>
        <v>กลางคืน</v>
      </c>
      <c r="J209" t="str">
        <f t="shared" si="10"/>
        <v>ลึก</v>
      </c>
      <c r="K209">
        <f t="shared" si="11"/>
        <v>-153</v>
      </c>
    </row>
    <row r="210" spans="1:11" x14ac:dyDescent="0.2">
      <c r="A210" s="1">
        <v>209</v>
      </c>
      <c r="B210" s="1" t="s">
        <v>11996</v>
      </c>
      <c r="C210" s="1" t="s">
        <v>14242</v>
      </c>
      <c r="D210" s="1">
        <v>35.767000000000003</v>
      </c>
      <c r="E210" s="1">
        <v>140.99100000000001</v>
      </c>
      <c r="F210" s="1">
        <v>36</v>
      </c>
      <c r="G210" s="1">
        <v>5.8</v>
      </c>
      <c r="H210" s="2" t="s">
        <v>855</v>
      </c>
      <c r="I210" t="str">
        <f t="shared" si="9"/>
        <v>กลางคืน</v>
      </c>
      <c r="J210" t="str">
        <f t="shared" si="10"/>
        <v>กลาง</v>
      </c>
      <c r="K210">
        <f t="shared" si="11"/>
        <v>-36</v>
      </c>
    </row>
    <row r="211" spans="1:11" x14ac:dyDescent="0.2">
      <c r="A211" s="1">
        <v>210</v>
      </c>
      <c r="B211" s="1" t="s">
        <v>11997</v>
      </c>
      <c r="C211" s="1" t="s">
        <v>14243</v>
      </c>
      <c r="D211" s="1">
        <v>40.942</v>
      </c>
      <c r="E211" s="1">
        <v>141.66200000000001</v>
      </c>
      <c r="F211" s="1">
        <v>111</v>
      </c>
      <c r="G211" s="1">
        <v>4.5</v>
      </c>
      <c r="H211" s="2" t="s">
        <v>581</v>
      </c>
      <c r="I211" t="str">
        <f t="shared" si="9"/>
        <v>กลางคืน</v>
      </c>
      <c r="J211" t="str">
        <f t="shared" si="10"/>
        <v>ลึก</v>
      </c>
      <c r="K211">
        <f t="shared" si="11"/>
        <v>-111</v>
      </c>
    </row>
    <row r="212" spans="1:11" x14ac:dyDescent="0.2">
      <c r="A212" s="1">
        <v>211</v>
      </c>
      <c r="B212" s="1" t="s">
        <v>11998</v>
      </c>
      <c r="C212" s="1" t="s">
        <v>14244</v>
      </c>
      <c r="D212" s="1">
        <v>35.561999999999998</v>
      </c>
      <c r="E212" s="1">
        <v>139.96700000000001</v>
      </c>
      <c r="F212" s="1">
        <v>77</v>
      </c>
      <c r="G212" s="1">
        <v>4.5</v>
      </c>
      <c r="H212" s="2" t="s">
        <v>862</v>
      </c>
      <c r="I212" t="str">
        <f t="shared" si="9"/>
        <v>กลางวัน</v>
      </c>
      <c r="J212" t="str">
        <f t="shared" si="10"/>
        <v>ลึก</v>
      </c>
      <c r="K212">
        <f t="shared" si="11"/>
        <v>-77</v>
      </c>
    </row>
    <row r="213" spans="1:11" x14ac:dyDescent="0.2">
      <c r="A213" s="1">
        <v>212</v>
      </c>
      <c r="B213" s="1" t="s">
        <v>11999</v>
      </c>
      <c r="C213" s="1" t="s">
        <v>14245</v>
      </c>
      <c r="D213" s="1">
        <v>35.706000000000003</v>
      </c>
      <c r="E213" s="1">
        <v>135.613</v>
      </c>
      <c r="F213" s="1">
        <v>353</v>
      </c>
      <c r="G213" s="1">
        <v>4.8</v>
      </c>
      <c r="H213" s="2" t="s">
        <v>866</v>
      </c>
      <c r="I213" t="str">
        <f t="shared" si="9"/>
        <v>กลางวัน</v>
      </c>
      <c r="J213" t="str">
        <f t="shared" si="10"/>
        <v>ลึก</v>
      </c>
      <c r="K213">
        <f t="shared" si="11"/>
        <v>-353</v>
      </c>
    </row>
    <row r="214" spans="1:11" x14ac:dyDescent="0.2">
      <c r="A214" s="1">
        <v>213</v>
      </c>
      <c r="B214" s="1" t="s">
        <v>12000</v>
      </c>
      <c r="C214" s="1" t="s">
        <v>14246</v>
      </c>
      <c r="D214" s="1">
        <v>33.591000000000001</v>
      </c>
      <c r="E214" s="1">
        <v>141.28800000000001</v>
      </c>
      <c r="F214" s="1">
        <v>28</v>
      </c>
      <c r="G214" s="1">
        <v>4.5</v>
      </c>
      <c r="H214" s="2" t="s">
        <v>870</v>
      </c>
      <c r="I214" t="str">
        <f t="shared" si="9"/>
        <v>กลางวัน</v>
      </c>
      <c r="J214" t="str">
        <f t="shared" si="10"/>
        <v>ตื้น</v>
      </c>
      <c r="K214">
        <f t="shared" si="11"/>
        <v>-28</v>
      </c>
    </row>
    <row r="215" spans="1:11" x14ac:dyDescent="0.2">
      <c r="A215" s="1">
        <v>214</v>
      </c>
      <c r="B215" s="1" t="s">
        <v>12001</v>
      </c>
      <c r="C215" s="1" t="s">
        <v>14247</v>
      </c>
      <c r="D215" s="1">
        <v>35.683</v>
      </c>
      <c r="E215" s="1">
        <v>140.709</v>
      </c>
      <c r="F215" s="1">
        <v>56</v>
      </c>
      <c r="G215" s="1">
        <v>4.9000000000000004</v>
      </c>
      <c r="H215" s="2" t="s">
        <v>874</v>
      </c>
      <c r="I215" t="str">
        <f t="shared" si="9"/>
        <v>กลางวัน</v>
      </c>
      <c r="J215" t="str">
        <f t="shared" si="10"/>
        <v>กลาง</v>
      </c>
      <c r="K215">
        <f t="shared" si="11"/>
        <v>-56</v>
      </c>
    </row>
    <row r="216" spans="1:11" x14ac:dyDescent="0.2">
      <c r="A216" s="1">
        <v>215</v>
      </c>
      <c r="B216" s="1" t="s">
        <v>12002</v>
      </c>
      <c r="C216" s="1" t="s">
        <v>14248</v>
      </c>
      <c r="D216" s="1">
        <v>40.167000000000002</v>
      </c>
      <c r="E216" s="1">
        <v>142.328</v>
      </c>
      <c r="F216" s="1">
        <v>67</v>
      </c>
      <c r="G216" s="1">
        <v>4.7</v>
      </c>
      <c r="H216" s="2" t="s">
        <v>878</v>
      </c>
      <c r="I216" t="str">
        <f t="shared" si="9"/>
        <v>กลางคืน</v>
      </c>
      <c r="J216" t="str">
        <f t="shared" si="10"/>
        <v>กลาง</v>
      </c>
      <c r="K216">
        <f t="shared" si="11"/>
        <v>-67</v>
      </c>
    </row>
    <row r="217" spans="1:11" x14ac:dyDescent="0.2">
      <c r="A217" s="1">
        <v>216</v>
      </c>
      <c r="B217" s="1" t="s">
        <v>12003</v>
      </c>
      <c r="C217" s="1" t="s">
        <v>14249</v>
      </c>
      <c r="D217" s="1">
        <v>40.061999999999998</v>
      </c>
      <c r="E217" s="1">
        <v>142.33799999999999</v>
      </c>
      <c r="F217" s="1">
        <v>60</v>
      </c>
      <c r="G217" s="1">
        <v>4.9000000000000004</v>
      </c>
      <c r="H217" s="2" t="s">
        <v>882</v>
      </c>
      <c r="I217" t="str">
        <f t="shared" si="9"/>
        <v>กลางคืน</v>
      </c>
      <c r="J217" t="str">
        <f t="shared" si="10"/>
        <v>กลาง</v>
      </c>
      <c r="K217">
        <f t="shared" si="11"/>
        <v>-60</v>
      </c>
    </row>
    <row r="218" spans="1:11" x14ac:dyDescent="0.2">
      <c r="A218" s="1">
        <v>217</v>
      </c>
      <c r="B218" s="1" t="s">
        <v>12004</v>
      </c>
      <c r="C218" s="1" t="s">
        <v>14250</v>
      </c>
      <c r="D218" s="1">
        <v>35.152000000000001</v>
      </c>
      <c r="E218" s="1">
        <v>140.98400000000001</v>
      </c>
      <c r="F218" s="1">
        <v>42</v>
      </c>
      <c r="G218" s="1">
        <v>5</v>
      </c>
      <c r="H218" s="2" t="s">
        <v>886</v>
      </c>
      <c r="I218" t="str">
        <f t="shared" si="9"/>
        <v>กลางคืน</v>
      </c>
      <c r="J218" t="str">
        <f t="shared" si="10"/>
        <v>กลาง</v>
      </c>
      <c r="K218">
        <f t="shared" si="11"/>
        <v>-42</v>
      </c>
    </row>
    <row r="219" spans="1:11" x14ac:dyDescent="0.2">
      <c r="A219" s="1">
        <v>218</v>
      </c>
      <c r="B219" s="1" t="s">
        <v>12005</v>
      </c>
      <c r="C219" s="1" t="s">
        <v>14251</v>
      </c>
      <c r="D219" s="1">
        <v>34.991999999999997</v>
      </c>
      <c r="E219" s="1">
        <v>141.18799999999999</v>
      </c>
      <c r="F219" s="1">
        <v>28</v>
      </c>
      <c r="G219" s="1">
        <v>5.9</v>
      </c>
      <c r="H219" s="2" t="s">
        <v>890</v>
      </c>
      <c r="I219" t="str">
        <f t="shared" si="9"/>
        <v>กลางคืน</v>
      </c>
      <c r="J219" t="str">
        <f t="shared" si="10"/>
        <v>ตื้น</v>
      </c>
      <c r="K219">
        <f t="shared" si="11"/>
        <v>-28</v>
      </c>
    </row>
    <row r="220" spans="1:11" x14ac:dyDescent="0.2">
      <c r="A220" s="1">
        <v>219</v>
      </c>
      <c r="B220" s="1" t="s">
        <v>12006</v>
      </c>
      <c r="C220" s="1" t="s">
        <v>14252</v>
      </c>
      <c r="D220" s="1">
        <v>33.4</v>
      </c>
      <c r="E220" s="1">
        <v>140.607</v>
      </c>
      <c r="F220" s="1">
        <v>72</v>
      </c>
      <c r="G220" s="1">
        <v>4.9000000000000004</v>
      </c>
      <c r="H220" s="2" t="s">
        <v>894</v>
      </c>
      <c r="I220" t="str">
        <f t="shared" si="9"/>
        <v>กลางวัน</v>
      </c>
      <c r="J220" t="str">
        <f t="shared" si="10"/>
        <v>ลึก</v>
      </c>
      <c r="K220">
        <f t="shared" si="11"/>
        <v>-72</v>
      </c>
    </row>
    <row r="221" spans="1:11" x14ac:dyDescent="0.2">
      <c r="A221" s="1">
        <v>220</v>
      </c>
      <c r="B221" s="1" t="s">
        <v>12007</v>
      </c>
      <c r="C221" s="1" t="s">
        <v>14253</v>
      </c>
      <c r="D221" s="1">
        <v>33.055999999999997</v>
      </c>
      <c r="E221" s="1">
        <v>131.083</v>
      </c>
      <c r="F221" s="1">
        <v>9</v>
      </c>
      <c r="G221" s="1">
        <v>5</v>
      </c>
      <c r="H221" s="2" t="s">
        <v>898</v>
      </c>
      <c r="I221" t="str">
        <f t="shared" si="9"/>
        <v>กลางคืน</v>
      </c>
      <c r="J221" t="str">
        <f t="shared" si="10"/>
        <v>ตื้นมาก</v>
      </c>
      <c r="K221">
        <f t="shared" si="11"/>
        <v>-9</v>
      </c>
    </row>
    <row r="222" spans="1:11" x14ac:dyDescent="0.2">
      <c r="A222" s="1">
        <v>221</v>
      </c>
      <c r="B222" s="1" t="s">
        <v>12008</v>
      </c>
      <c r="C222" s="1" t="s">
        <v>14254</v>
      </c>
      <c r="D222" s="1">
        <v>33.026000000000003</v>
      </c>
      <c r="E222" s="1">
        <v>131.09200000000001</v>
      </c>
      <c r="F222" s="1">
        <v>10</v>
      </c>
      <c r="G222" s="1">
        <v>5.8</v>
      </c>
      <c r="H222" s="2" t="s">
        <v>902</v>
      </c>
      <c r="I222" t="str">
        <f t="shared" si="9"/>
        <v>กลางคืน</v>
      </c>
      <c r="J222" t="str">
        <f t="shared" si="10"/>
        <v>ตื้นมาก</v>
      </c>
      <c r="K222">
        <f t="shared" si="11"/>
        <v>-10</v>
      </c>
    </row>
    <row r="223" spans="1:11" x14ac:dyDescent="0.2">
      <c r="A223" s="1">
        <v>222</v>
      </c>
      <c r="B223" s="1" t="s">
        <v>12009</v>
      </c>
      <c r="C223" s="1" t="s">
        <v>14255</v>
      </c>
      <c r="D223" s="1">
        <v>32.963999999999999</v>
      </c>
      <c r="E223" s="1">
        <v>131.05199999999999</v>
      </c>
      <c r="F223" s="1">
        <v>6</v>
      </c>
      <c r="G223" s="1">
        <v>4.5999999999999996</v>
      </c>
      <c r="H223" s="2" t="s">
        <v>906</v>
      </c>
      <c r="I223" t="str">
        <f t="shared" si="9"/>
        <v>กลางคืน</v>
      </c>
      <c r="J223" t="str">
        <f t="shared" si="10"/>
        <v>ตื้นมาก</v>
      </c>
      <c r="K223">
        <f t="shared" si="11"/>
        <v>-6</v>
      </c>
    </row>
    <row r="224" spans="1:11" x14ac:dyDescent="0.2">
      <c r="A224" s="1">
        <v>223</v>
      </c>
      <c r="B224" s="1" t="s">
        <v>12010</v>
      </c>
      <c r="C224" s="1" t="s">
        <v>14256</v>
      </c>
      <c r="D224" s="1">
        <v>36.143000000000001</v>
      </c>
      <c r="E224" s="1">
        <v>141.43899999999999</v>
      </c>
      <c r="F224" s="1">
        <v>33</v>
      </c>
      <c r="G224" s="1">
        <v>4.8</v>
      </c>
      <c r="H224" s="2" t="s">
        <v>910</v>
      </c>
      <c r="I224" t="str">
        <f t="shared" si="9"/>
        <v>กลางคืน</v>
      </c>
      <c r="J224" t="str">
        <f t="shared" si="10"/>
        <v>กลาง</v>
      </c>
      <c r="K224">
        <f t="shared" si="11"/>
        <v>-33</v>
      </c>
    </row>
    <row r="225" spans="1:11" x14ac:dyDescent="0.2">
      <c r="A225" s="1">
        <v>224</v>
      </c>
      <c r="B225" s="1" t="s">
        <v>12011</v>
      </c>
      <c r="C225" s="1" t="s">
        <v>14257</v>
      </c>
      <c r="D225" s="1">
        <v>35.743000000000002</v>
      </c>
      <c r="E225" s="1">
        <v>139.97200000000001</v>
      </c>
      <c r="F225" s="1">
        <v>56</v>
      </c>
      <c r="G225" s="1">
        <v>5.3</v>
      </c>
      <c r="H225" s="2" t="s">
        <v>914</v>
      </c>
      <c r="I225" t="str">
        <f t="shared" si="9"/>
        <v>กลางวัน</v>
      </c>
      <c r="J225" t="str">
        <f t="shared" si="10"/>
        <v>กลาง</v>
      </c>
      <c r="K225">
        <f t="shared" si="11"/>
        <v>-56</v>
      </c>
    </row>
    <row r="226" spans="1:11" x14ac:dyDescent="0.2">
      <c r="A226" s="1">
        <v>225</v>
      </c>
      <c r="B226" s="1" t="s">
        <v>12012</v>
      </c>
      <c r="C226" s="1" t="s">
        <v>14258</v>
      </c>
      <c r="D226" s="1">
        <v>34.283000000000001</v>
      </c>
      <c r="E226" s="1">
        <v>141.024</v>
      </c>
      <c r="F226" s="1">
        <v>49</v>
      </c>
      <c r="G226" s="1">
        <v>4.5999999999999996</v>
      </c>
      <c r="H226" s="2" t="s">
        <v>918</v>
      </c>
      <c r="I226" t="str">
        <f t="shared" si="9"/>
        <v>กลางวัน</v>
      </c>
      <c r="J226" t="str">
        <f t="shared" si="10"/>
        <v>กลาง</v>
      </c>
      <c r="K226">
        <f t="shared" si="11"/>
        <v>-49</v>
      </c>
    </row>
    <row r="227" spans="1:11" x14ac:dyDescent="0.2">
      <c r="A227" s="1">
        <v>226</v>
      </c>
      <c r="B227" s="1" t="s">
        <v>12013</v>
      </c>
      <c r="C227" s="1" t="s">
        <v>14259</v>
      </c>
      <c r="D227" s="1">
        <v>33.180999999999997</v>
      </c>
      <c r="E227" s="1">
        <v>140.38499999999999</v>
      </c>
      <c r="F227" s="1">
        <v>71</v>
      </c>
      <c r="G227" s="1">
        <v>4.8</v>
      </c>
      <c r="H227" s="2" t="s">
        <v>922</v>
      </c>
      <c r="I227" t="str">
        <f t="shared" si="9"/>
        <v>กลางคืน</v>
      </c>
      <c r="J227" t="str">
        <f t="shared" si="10"/>
        <v>ลึก</v>
      </c>
      <c r="K227">
        <f t="shared" si="11"/>
        <v>-71</v>
      </c>
    </row>
    <row r="228" spans="1:11" x14ac:dyDescent="0.2">
      <c r="A228" s="1">
        <v>227</v>
      </c>
      <c r="B228" s="1" t="s">
        <v>12014</v>
      </c>
      <c r="C228" s="1" t="s">
        <v>14260</v>
      </c>
      <c r="D228" s="1">
        <v>39.177999999999997</v>
      </c>
      <c r="E228" s="1">
        <v>142.161</v>
      </c>
      <c r="F228" s="1">
        <v>98</v>
      </c>
      <c r="G228" s="1">
        <v>4.5</v>
      </c>
      <c r="H228" s="2" t="s">
        <v>926</v>
      </c>
      <c r="I228" t="str">
        <f t="shared" si="9"/>
        <v>กลางคืน</v>
      </c>
      <c r="J228" t="str">
        <f t="shared" si="10"/>
        <v>ลึก</v>
      </c>
      <c r="K228">
        <f t="shared" si="11"/>
        <v>-98</v>
      </c>
    </row>
    <row r="229" spans="1:11" x14ac:dyDescent="0.2">
      <c r="A229" s="1">
        <v>228</v>
      </c>
      <c r="B229" s="1" t="s">
        <v>12015</v>
      </c>
      <c r="C229" s="1" t="s">
        <v>14261</v>
      </c>
      <c r="D229" s="1">
        <v>33.942999999999998</v>
      </c>
      <c r="E229" s="1">
        <v>140.81200000000001</v>
      </c>
      <c r="F229" s="1">
        <v>33</v>
      </c>
      <c r="G229" s="1">
        <v>4.5999999999999996</v>
      </c>
      <c r="H229" s="2" t="s">
        <v>930</v>
      </c>
      <c r="I229" t="str">
        <f t="shared" si="9"/>
        <v>กลางคืน</v>
      </c>
      <c r="J229" t="str">
        <f t="shared" si="10"/>
        <v>กลาง</v>
      </c>
      <c r="K229">
        <f t="shared" si="11"/>
        <v>-33</v>
      </c>
    </row>
    <row r="230" spans="1:11" x14ac:dyDescent="0.2">
      <c r="A230" s="1">
        <v>229</v>
      </c>
      <c r="B230" s="1" t="s">
        <v>12016</v>
      </c>
      <c r="C230" s="1" t="s">
        <v>14262</v>
      </c>
      <c r="D230" s="1">
        <v>36.177</v>
      </c>
      <c r="E230" s="1">
        <v>141.476</v>
      </c>
      <c r="F230" s="1">
        <v>47</v>
      </c>
      <c r="G230" s="1">
        <v>4.5</v>
      </c>
      <c r="H230" s="2" t="s">
        <v>934</v>
      </c>
      <c r="I230" t="str">
        <f t="shared" si="9"/>
        <v>กลางคืน</v>
      </c>
      <c r="J230" t="str">
        <f t="shared" si="10"/>
        <v>กลาง</v>
      </c>
      <c r="K230">
        <f t="shared" si="11"/>
        <v>-47</v>
      </c>
    </row>
    <row r="231" spans="1:11" x14ac:dyDescent="0.2">
      <c r="A231" s="1">
        <v>230</v>
      </c>
      <c r="B231" s="1" t="s">
        <v>12017</v>
      </c>
      <c r="C231" s="1" t="s">
        <v>14263</v>
      </c>
      <c r="D231" s="1">
        <v>36.232999999999997</v>
      </c>
      <c r="E231" s="1">
        <v>141.476</v>
      </c>
      <c r="F231" s="1">
        <v>37</v>
      </c>
      <c r="G231" s="1">
        <v>4.5999999999999996</v>
      </c>
      <c r="H231" s="2" t="s">
        <v>938</v>
      </c>
      <c r="I231" t="str">
        <f t="shared" si="9"/>
        <v>กลางคืน</v>
      </c>
      <c r="J231" t="str">
        <f t="shared" si="10"/>
        <v>กลาง</v>
      </c>
      <c r="K231">
        <f t="shared" si="11"/>
        <v>-37</v>
      </c>
    </row>
    <row r="232" spans="1:11" x14ac:dyDescent="0.2">
      <c r="A232" s="1">
        <v>231</v>
      </c>
      <c r="B232" s="1" t="s">
        <v>12018</v>
      </c>
      <c r="C232" s="1" t="s">
        <v>14264</v>
      </c>
      <c r="D232" s="1">
        <v>36.511000000000003</v>
      </c>
      <c r="E232" s="1">
        <v>139.578</v>
      </c>
      <c r="F232" s="1">
        <v>136</v>
      </c>
      <c r="G232" s="1">
        <v>4.8</v>
      </c>
      <c r="H232" s="2" t="s">
        <v>942</v>
      </c>
      <c r="I232" t="str">
        <f t="shared" si="9"/>
        <v>กลางวัน</v>
      </c>
      <c r="J232" t="str">
        <f t="shared" si="10"/>
        <v>ลึก</v>
      </c>
      <c r="K232">
        <f t="shared" si="11"/>
        <v>-136</v>
      </c>
    </row>
    <row r="233" spans="1:11" x14ac:dyDescent="0.2">
      <c r="A233" s="1">
        <v>232</v>
      </c>
      <c r="B233" s="1" t="s">
        <v>12019</v>
      </c>
      <c r="C233" s="1" t="s">
        <v>14265</v>
      </c>
      <c r="D233" s="1">
        <v>36.213999999999999</v>
      </c>
      <c r="E233" s="1">
        <v>141.07400000000001</v>
      </c>
      <c r="F233" s="1">
        <v>40</v>
      </c>
      <c r="G233" s="1">
        <v>4.5</v>
      </c>
      <c r="H233" s="2" t="s">
        <v>946</v>
      </c>
      <c r="I233" t="str">
        <f t="shared" si="9"/>
        <v>กลางคืน</v>
      </c>
      <c r="J233" t="str">
        <f t="shared" si="10"/>
        <v>กลาง</v>
      </c>
      <c r="K233">
        <f t="shared" si="11"/>
        <v>-40</v>
      </c>
    </row>
    <row r="234" spans="1:11" x14ac:dyDescent="0.2">
      <c r="A234" s="1">
        <v>233</v>
      </c>
      <c r="B234" s="1" t="s">
        <v>12020</v>
      </c>
      <c r="C234" s="1" t="s">
        <v>14266</v>
      </c>
      <c r="D234" s="1">
        <v>35.292000000000002</v>
      </c>
      <c r="E234" s="1">
        <v>136.81899999999999</v>
      </c>
      <c r="F234" s="1">
        <v>57</v>
      </c>
      <c r="G234" s="1">
        <v>4.9000000000000004</v>
      </c>
      <c r="H234" s="2" t="s">
        <v>950</v>
      </c>
      <c r="I234" t="str">
        <f t="shared" si="9"/>
        <v>กลางวัน</v>
      </c>
      <c r="J234" t="str">
        <f t="shared" si="10"/>
        <v>กลาง</v>
      </c>
      <c r="K234">
        <f t="shared" si="11"/>
        <v>-57</v>
      </c>
    </row>
    <row r="235" spans="1:11" x14ac:dyDescent="0.2">
      <c r="A235" s="1">
        <v>234</v>
      </c>
      <c r="B235" s="1" t="s">
        <v>12021</v>
      </c>
      <c r="C235" s="1" t="s">
        <v>14267</v>
      </c>
      <c r="D235" s="1">
        <v>37.140999999999998</v>
      </c>
      <c r="E235" s="1">
        <v>141.74299999999999</v>
      </c>
      <c r="F235" s="1">
        <v>52</v>
      </c>
      <c r="G235" s="1">
        <v>4.7</v>
      </c>
      <c r="H235" s="2" t="s">
        <v>954</v>
      </c>
      <c r="I235" t="str">
        <f t="shared" si="9"/>
        <v>กลางคืน</v>
      </c>
      <c r="J235" t="str">
        <f t="shared" si="10"/>
        <v>กลาง</v>
      </c>
      <c r="K235">
        <f t="shared" si="11"/>
        <v>-52</v>
      </c>
    </row>
    <row r="236" spans="1:11" x14ac:dyDescent="0.2">
      <c r="A236" s="1">
        <v>235</v>
      </c>
      <c r="B236" s="1" t="s">
        <v>12022</v>
      </c>
      <c r="C236" s="1" t="s">
        <v>14268</v>
      </c>
      <c r="D236" s="1">
        <v>36.155999999999999</v>
      </c>
      <c r="E236" s="1">
        <v>139.99600000000001</v>
      </c>
      <c r="F236" s="1">
        <v>84</v>
      </c>
      <c r="G236" s="1">
        <v>5.3</v>
      </c>
      <c r="H236" s="2" t="s">
        <v>958</v>
      </c>
      <c r="I236" t="str">
        <f t="shared" si="9"/>
        <v>กลางคืน</v>
      </c>
      <c r="J236" t="str">
        <f t="shared" si="10"/>
        <v>ลึก</v>
      </c>
      <c r="K236">
        <f t="shared" si="11"/>
        <v>-84</v>
      </c>
    </row>
    <row r="237" spans="1:11" x14ac:dyDescent="0.2">
      <c r="A237" s="1">
        <v>236</v>
      </c>
      <c r="B237" s="1" t="s">
        <v>12023</v>
      </c>
      <c r="C237" s="1" t="s">
        <v>14269</v>
      </c>
      <c r="D237" s="1">
        <v>33.597000000000001</v>
      </c>
      <c r="E237" s="1">
        <v>140.374</v>
      </c>
      <c r="F237" s="1">
        <v>71</v>
      </c>
      <c r="G237" s="1">
        <v>5.6</v>
      </c>
      <c r="H237" s="2" t="s">
        <v>962</v>
      </c>
      <c r="I237" t="str">
        <f t="shared" si="9"/>
        <v>กลางวัน</v>
      </c>
      <c r="J237" t="str">
        <f t="shared" si="10"/>
        <v>ลึก</v>
      </c>
      <c r="K237">
        <f t="shared" si="11"/>
        <v>-71</v>
      </c>
    </row>
    <row r="238" spans="1:11" x14ac:dyDescent="0.2">
      <c r="A238" s="1">
        <v>237</v>
      </c>
      <c r="B238" s="1" t="s">
        <v>12024</v>
      </c>
      <c r="C238" s="1" t="s">
        <v>14270</v>
      </c>
      <c r="D238" s="1">
        <v>40.835999999999999</v>
      </c>
      <c r="E238" s="1">
        <v>141.92099999999999</v>
      </c>
      <c r="F238" s="1">
        <v>75</v>
      </c>
      <c r="G238" s="1">
        <v>5</v>
      </c>
      <c r="H238" s="2" t="s">
        <v>966</v>
      </c>
      <c r="I238" t="str">
        <f t="shared" si="9"/>
        <v>กลางคืน</v>
      </c>
      <c r="J238" t="str">
        <f t="shared" si="10"/>
        <v>ลึก</v>
      </c>
      <c r="K238">
        <f t="shared" si="11"/>
        <v>-75</v>
      </c>
    </row>
    <row r="239" spans="1:11" x14ac:dyDescent="0.2">
      <c r="A239" s="1">
        <v>238</v>
      </c>
      <c r="B239" s="1" t="s">
        <v>12025</v>
      </c>
      <c r="C239" s="1" t="s">
        <v>14271</v>
      </c>
      <c r="D239" s="1">
        <v>37.720999999999997</v>
      </c>
      <c r="E239" s="1">
        <v>141.654</v>
      </c>
      <c r="F239" s="1">
        <v>46</v>
      </c>
      <c r="G239" s="1">
        <v>5.8</v>
      </c>
      <c r="H239" s="2" t="s">
        <v>970</v>
      </c>
      <c r="I239" t="str">
        <f t="shared" si="9"/>
        <v>กลางวัน</v>
      </c>
      <c r="J239" t="str">
        <f t="shared" si="10"/>
        <v>กลาง</v>
      </c>
      <c r="K239">
        <f t="shared" si="11"/>
        <v>-46</v>
      </c>
    </row>
    <row r="240" spans="1:11" x14ac:dyDescent="0.2">
      <c r="A240" s="1">
        <v>239</v>
      </c>
      <c r="B240" s="1" t="s">
        <v>12026</v>
      </c>
      <c r="C240" s="1" t="s">
        <v>14272</v>
      </c>
      <c r="D240" s="1">
        <v>36.107999999999997</v>
      </c>
      <c r="E240" s="1">
        <v>139.899</v>
      </c>
      <c r="F240" s="1">
        <v>65</v>
      </c>
      <c r="G240" s="1">
        <v>5.0999999999999996</v>
      </c>
      <c r="H240" s="2" t="s">
        <v>974</v>
      </c>
      <c r="I240" t="str">
        <f t="shared" si="9"/>
        <v>กลางคืน</v>
      </c>
      <c r="J240" t="str">
        <f t="shared" si="10"/>
        <v>กลาง</v>
      </c>
      <c r="K240">
        <f t="shared" si="11"/>
        <v>-65</v>
      </c>
    </row>
    <row r="241" spans="1:11" x14ac:dyDescent="0.2">
      <c r="A241" s="1">
        <v>240</v>
      </c>
      <c r="B241" s="1" t="s">
        <v>12027</v>
      </c>
      <c r="C241" s="1" t="s">
        <v>14273</v>
      </c>
      <c r="D241" s="1">
        <v>33.398000000000003</v>
      </c>
      <c r="E241" s="1">
        <v>140.86000000000001</v>
      </c>
      <c r="F241" s="1">
        <v>63</v>
      </c>
      <c r="G241" s="1">
        <v>4.5</v>
      </c>
      <c r="H241" s="2" t="s">
        <v>521</v>
      </c>
      <c r="I241" t="str">
        <f t="shared" si="9"/>
        <v>กลางวัน</v>
      </c>
      <c r="J241" t="str">
        <f t="shared" si="10"/>
        <v>กลาง</v>
      </c>
      <c r="K241">
        <f t="shared" si="11"/>
        <v>-63</v>
      </c>
    </row>
    <row r="242" spans="1:11" x14ac:dyDescent="0.2">
      <c r="A242" s="1">
        <v>241</v>
      </c>
      <c r="B242" s="1" t="s">
        <v>12028</v>
      </c>
      <c r="C242" s="1" t="s">
        <v>14274</v>
      </c>
      <c r="D242" s="1">
        <v>37.549999999999997</v>
      </c>
      <c r="E242" s="1">
        <v>141.88300000000001</v>
      </c>
      <c r="F242" s="1">
        <v>50</v>
      </c>
      <c r="G242" s="1">
        <v>5</v>
      </c>
      <c r="H242" s="2" t="s">
        <v>981</v>
      </c>
      <c r="I242" t="str">
        <f t="shared" si="9"/>
        <v>กลางวัน</v>
      </c>
      <c r="J242" t="str">
        <f t="shared" si="10"/>
        <v>กลาง</v>
      </c>
      <c r="K242">
        <f t="shared" si="11"/>
        <v>-50</v>
      </c>
    </row>
    <row r="243" spans="1:11" x14ac:dyDescent="0.2">
      <c r="A243" s="1">
        <v>242</v>
      </c>
      <c r="B243" s="1" t="s">
        <v>12029</v>
      </c>
      <c r="C243" s="1" t="s">
        <v>14275</v>
      </c>
      <c r="D243" s="1">
        <v>36.148000000000003</v>
      </c>
      <c r="E243" s="1">
        <v>139.75200000000001</v>
      </c>
      <c r="F243" s="1">
        <v>65</v>
      </c>
      <c r="G243" s="1">
        <v>5.0999999999999996</v>
      </c>
      <c r="H243" s="2" t="s">
        <v>985</v>
      </c>
      <c r="I243" t="str">
        <f t="shared" si="9"/>
        <v>กลางคืน</v>
      </c>
      <c r="J243" t="str">
        <f t="shared" si="10"/>
        <v>กลาง</v>
      </c>
      <c r="K243">
        <f t="shared" si="11"/>
        <v>-65</v>
      </c>
    </row>
    <row r="244" spans="1:11" x14ac:dyDescent="0.2">
      <c r="A244" s="1">
        <v>243</v>
      </c>
      <c r="B244" s="1" t="s">
        <v>12030</v>
      </c>
      <c r="C244" s="1" t="s">
        <v>14276</v>
      </c>
      <c r="D244" s="1">
        <v>33.19</v>
      </c>
      <c r="E244" s="1">
        <v>131.30000000000001</v>
      </c>
      <c r="F244" s="1">
        <v>7</v>
      </c>
      <c r="G244" s="1">
        <v>6.1</v>
      </c>
      <c r="H244" s="2" t="s">
        <v>989</v>
      </c>
      <c r="I244" t="str">
        <f t="shared" si="9"/>
        <v>กลางคืน</v>
      </c>
      <c r="J244" t="str">
        <f t="shared" si="10"/>
        <v>ตื้นมาก</v>
      </c>
      <c r="K244">
        <f t="shared" si="11"/>
        <v>-7</v>
      </c>
    </row>
    <row r="245" spans="1:11" x14ac:dyDescent="0.2">
      <c r="A245" s="1">
        <v>244</v>
      </c>
      <c r="B245" s="1" t="s">
        <v>12031</v>
      </c>
      <c r="C245" s="1" t="s">
        <v>14277</v>
      </c>
      <c r="D245" s="1">
        <v>36.506999999999998</v>
      </c>
      <c r="E245" s="1">
        <v>140.63999999999999</v>
      </c>
      <c r="F245" s="1">
        <v>58</v>
      </c>
      <c r="G245" s="1">
        <v>5.0999999999999996</v>
      </c>
      <c r="H245" s="2" t="s">
        <v>993</v>
      </c>
      <c r="I245" t="str">
        <f t="shared" si="9"/>
        <v>กลางวัน</v>
      </c>
      <c r="J245" t="str">
        <f t="shared" si="10"/>
        <v>กลาง</v>
      </c>
      <c r="K245">
        <f t="shared" si="11"/>
        <v>-58</v>
      </c>
    </row>
    <row r="246" spans="1:11" x14ac:dyDescent="0.2">
      <c r="A246" s="1">
        <v>245</v>
      </c>
      <c r="B246" s="1" t="s">
        <v>12032</v>
      </c>
      <c r="C246" s="1" t="s">
        <v>14203</v>
      </c>
      <c r="D246" s="1">
        <v>35.86</v>
      </c>
      <c r="E246" s="1">
        <v>142.35900000000001</v>
      </c>
      <c r="F246" s="1">
        <v>40</v>
      </c>
      <c r="G246" s="1">
        <v>4.8</v>
      </c>
      <c r="H246" s="2" t="s">
        <v>997</v>
      </c>
      <c r="I246" t="str">
        <f t="shared" si="9"/>
        <v>กลางคืน</v>
      </c>
      <c r="J246" t="str">
        <f t="shared" si="10"/>
        <v>กลาง</v>
      </c>
      <c r="K246">
        <f t="shared" si="11"/>
        <v>-40</v>
      </c>
    </row>
    <row r="247" spans="1:11" x14ac:dyDescent="0.2">
      <c r="A247" s="1">
        <v>246</v>
      </c>
      <c r="B247" s="1" t="s">
        <v>12033</v>
      </c>
      <c r="C247" s="1" t="s">
        <v>14278</v>
      </c>
      <c r="D247" s="1">
        <v>37.932000000000002</v>
      </c>
      <c r="E247" s="1">
        <v>141.19399999999999</v>
      </c>
      <c r="F247" s="1">
        <v>94</v>
      </c>
      <c r="G247" s="1">
        <v>5.0999999999999996</v>
      </c>
      <c r="H247" s="2" t="s">
        <v>1001</v>
      </c>
      <c r="I247" t="str">
        <f t="shared" si="9"/>
        <v>กลางคืน</v>
      </c>
      <c r="J247" t="str">
        <f t="shared" si="10"/>
        <v>ลึก</v>
      </c>
      <c r="K247">
        <f t="shared" si="11"/>
        <v>-94</v>
      </c>
    </row>
    <row r="248" spans="1:11" x14ac:dyDescent="0.2">
      <c r="A248" s="1">
        <v>247</v>
      </c>
      <c r="B248" s="1" t="s">
        <v>12034</v>
      </c>
      <c r="C248" s="1" t="s">
        <v>14279</v>
      </c>
      <c r="D248" s="1">
        <v>39.590000000000003</v>
      </c>
      <c r="E248" s="1">
        <v>141.077</v>
      </c>
      <c r="F248" s="1">
        <v>100</v>
      </c>
      <c r="G248" s="1">
        <v>5.3</v>
      </c>
      <c r="H248" s="2" t="s">
        <v>1005</v>
      </c>
      <c r="I248" t="str">
        <f t="shared" si="9"/>
        <v>กลางวัน</v>
      </c>
      <c r="J248" t="str">
        <f t="shared" si="10"/>
        <v>ลึก</v>
      </c>
      <c r="K248">
        <f t="shared" si="11"/>
        <v>-100</v>
      </c>
    </row>
    <row r="249" spans="1:11" x14ac:dyDescent="0.2">
      <c r="A249" s="1">
        <v>248</v>
      </c>
      <c r="B249" s="1" t="s">
        <v>12035</v>
      </c>
      <c r="C249" s="1" t="s">
        <v>14280</v>
      </c>
      <c r="D249" s="1">
        <v>33.421999999999997</v>
      </c>
      <c r="E249" s="1">
        <v>140.83000000000001</v>
      </c>
      <c r="F249" s="1">
        <v>61</v>
      </c>
      <c r="G249" s="1">
        <v>5.3</v>
      </c>
      <c r="H249" s="2" t="s">
        <v>653</v>
      </c>
      <c r="I249" t="str">
        <f t="shared" si="9"/>
        <v>กลางวัน</v>
      </c>
      <c r="J249" t="str">
        <f t="shared" si="10"/>
        <v>กลาง</v>
      </c>
      <c r="K249">
        <f t="shared" si="11"/>
        <v>-61</v>
      </c>
    </row>
    <row r="250" spans="1:11" x14ac:dyDescent="0.2">
      <c r="A250" s="1">
        <v>249</v>
      </c>
      <c r="B250" s="1" t="s">
        <v>12036</v>
      </c>
      <c r="C250" s="1" t="s">
        <v>14281</v>
      </c>
      <c r="D250" s="1">
        <v>34.35</v>
      </c>
      <c r="E250" s="1">
        <v>136.45099999999999</v>
      </c>
      <c r="F250" s="1">
        <v>369</v>
      </c>
      <c r="G250" s="1">
        <v>4.7</v>
      </c>
      <c r="H250" s="2" t="s">
        <v>1012</v>
      </c>
      <c r="I250" t="str">
        <f t="shared" si="9"/>
        <v>กลางวัน</v>
      </c>
      <c r="J250" t="str">
        <f t="shared" si="10"/>
        <v>ลึก</v>
      </c>
      <c r="K250">
        <f t="shared" si="11"/>
        <v>-369</v>
      </c>
    </row>
    <row r="251" spans="1:11" x14ac:dyDescent="0.2">
      <c r="A251" s="1">
        <v>250</v>
      </c>
      <c r="B251" s="1" t="s">
        <v>12037</v>
      </c>
      <c r="C251" s="1" t="s">
        <v>14282</v>
      </c>
      <c r="D251" s="1">
        <v>34.061</v>
      </c>
      <c r="E251" s="1">
        <v>141.68100000000001</v>
      </c>
      <c r="F251" s="1">
        <v>49</v>
      </c>
      <c r="G251" s="1">
        <v>4.8</v>
      </c>
      <c r="H251" s="2" t="s">
        <v>1016</v>
      </c>
      <c r="I251" t="str">
        <f t="shared" si="9"/>
        <v>กลางคืน</v>
      </c>
      <c r="J251" t="str">
        <f t="shared" si="10"/>
        <v>กลาง</v>
      </c>
      <c r="K251">
        <f t="shared" si="11"/>
        <v>-49</v>
      </c>
    </row>
    <row r="252" spans="1:11" x14ac:dyDescent="0.2">
      <c r="A252" s="1">
        <v>251</v>
      </c>
      <c r="B252" s="1" t="s">
        <v>12038</v>
      </c>
      <c r="C252" s="1" t="s">
        <v>14283</v>
      </c>
      <c r="D252" s="1">
        <v>37.134999999999998</v>
      </c>
      <c r="E252" s="1">
        <v>142.07400000000001</v>
      </c>
      <c r="F252" s="1">
        <v>23</v>
      </c>
      <c r="G252" s="1">
        <v>5.8</v>
      </c>
      <c r="H252" s="2" t="s">
        <v>1020</v>
      </c>
      <c r="I252" t="str">
        <f t="shared" si="9"/>
        <v>กลางคืน</v>
      </c>
      <c r="J252" t="str">
        <f t="shared" si="10"/>
        <v>ตื้น</v>
      </c>
      <c r="K252">
        <f t="shared" si="11"/>
        <v>-23</v>
      </c>
    </row>
    <row r="253" spans="1:11" x14ac:dyDescent="0.2">
      <c r="A253" s="1">
        <v>252</v>
      </c>
      <c r="B253" s="1" t="s">
        <v>12038</v>
      </c>
      <c r="C253" s="1" t="s">
        <v>14284</v>
      </c>
      <c r="D253" s="1">
        <v>37.249000000000002</v>
      </c>
      <c r="E253" s="1">
        <v>141.97800000000001</v>
      </c>
      <c r="F253" s="1">
        <v>40</v>
      </c>
      <c r="G253" s="1">
        <v>4.8</v>
      </c>
      <c r="H253" s="2" t="s">
        <v>1024</v>
      </c>
      <c r="I253" t="str">
        <f t="shared" si="9"/>
        <v>กลางคืน</v>
      </c>
      <c r="J253" t="str">
        <f t="shared" si="10"/>
        <v>กลาง</v>
      </c>
      <c r="K253">
        <f t="shared" si="11"/>
        <v>-40</v>
      </c>
    </row>
    <row r="254" spans="1:11" x14ac:dyDescent="0.2">
      <c r="A254" s="1">
        <v>253</v>
      </c>
      <c r="B254" s="1" t="s">
        <v>12038</v>
      </c>
      <c r="C254" s="1" t="s">
        <v>14285</v>
      </c>
      <c r="D254" s="1">
        <v>37.082999999999998</v>
      </c>
      <c r="E254" s="1">
        <v>142.232</v>
      </c>
      <c r="F254" s="1">
        <v>27</v>
      </c>
      <c r="G254" s="1">
        <v>4.5999999999999996</v>
      </c>
      <c r="H254" s="2" t="s">
        <v>1028</v>
      </c>
      <c r="I254" t="str">
        <f t="shared" si="9"/>
        <v>กลางคืน</v>
      </c>
      <c r="J254" t="str">
        <f t="shared" si="10"/>
        <v>ตื้น</v>
      </c>
      <c r="K254">
        <f t="shared" si="11"/>
        <v>-27</v>
      </c>
    </row>
    <row r="255" spans="1:11" x14ac:dyDescent="0.2">
      <c r="A255" s="1">
        <v>254</v>
      </c>
      <c r="B255" s="1" t="s">
        <v>12038</v>
      </c>
      <c r="C255" s="1" t="s">
        <v>14286</v>
      </c>
      <c r="D255" s="1">
        <v>40.033000000000001</v>
      </c>
      <c r="E255" s="1">
        <v>142.09700000000001</v>
      </c>
      <c r="F255" s="1">
        <v>67</v>
      </c>
      <c r="G255" s="1">
        <v>4.5</v>
      </c>
      <c r="H255" s="2" t="s">
        <v>1032</v>
      </c>
      <c r="I255" t="str">
        <f t="shared" si="9"/>
        <v>กลางคืน</v>
      </c>
      <c r="J255" t="str">
        <f t="shared" si="10"/>
        <v>กลาง</v>
      </c>
      <c r="K255">
        <f t="shared" si="11"/>
        <v>-67</v>
      </c>
    </row>
    <row r="256" spans="1:11" x14ac:dyDescent="0.2">
      <c r="A256" s="1">
        <v>255</v>
      </c>
      <c r="B256" s="1" t="s">
        <v>12039</v>
      </c>
      <c r="C256" s="1" t="s">
        <v>14287</v>
      </c>
      <c r="D256" s="1">
        <v>33.203000000000003</v>
      </c>
      <c r="E256" s="1">
        <v>136.56399999999999</v>
      </c>
      <c r="F256" s="1">
        <v>392</v>
      </c>
      <c r="G256" s="1">
        <v>4.9000000000000004</v>
      </c>
      <c r="H256" s="2" t="s">
        <v>1036</v>
      </c>
      <c r="I256" t="str">
        <f t="shared" si="9"/>
        <v>กลางคืน</v>
      </c>
      <c r="J256" t="str">
        <f t="shared" si="10"/>
        <v>ลึก</v>
      </c>
      <c r="K256">
        <f t="shared" si="11"/>
        <v>-392</v>
      </c>
    </row>
    <row r="257" spans="1:11" x14ac:dyDescent="0.2">
      <c r="A257" s="1">
        <v>256</v>
      </c>
      <c r="B257" s="1" t="s">
        <v>12040</v>
      </c>
      <c r="C257" s="1" t="s">
        <v>14288</v>
      </c>
      <c r="D257" s="1">
        <v>33.009</v>
      </c>
      <c r="E257" s="1">
        <v>137.172</v>
      </c>
      <c r="F257" s="1">
        <v>378</v>
      </c>
      <c r="G257" s="1">
        <v>5.0999999999999996</v>
      </c>
      <c r="H257" s="2" t="s">
        <v>1040</v>
      </c>
      <c r="I257" t="str">
        <f t="shared" si="9"/>
        <v>กลางคืน</v>
      </c>
      <c r="J257" t="str">
        <f t="shared" si="10"/>
        <v>ลึก</v>
      </c>
      <c r="K257">
        <f t="shared" si="11"/>
        <v>-378</v>
      </c>
    </row>
    <row r="258" spans="1:11" x14ac:dyDescent="0.2">
      <c r="A258" s="1">
        <v>257</v>
      </c>
      <c r="B258" s="1" t="s">
        <v>12040</v>
      </c>
      <c r="C258" s="1" t="s">
        <v>14289</v>
      </c>
      <c r="D258" s="1">
        <v>36.883000000000003</v>
      </c>
      <c r="E258" s="1">
        <v>138.71</v>
      </c>
      <c r="F258" s="1">
        <v>16</v>
      </c>
      <c r="G258" s="1">
        <v>4.9000000000000004</v>
      </c>
      <c r="H258" s="2" t="s">
        <v>1044</v>
      </c>
      <c r="I258" t="str">
        <f t="shared" si="9"/>
        <v>กลางคืน</v>
      </c>
      <c r="J258" t="str">
        <f t="shared" si="10"/>
        <v>ตื้น</v>
      </c>
      <c r="K258">
        <f t="shared" si="11"/>
        <v>-16</v>
      </c>
    </row>
    <row r="259" spans="1:11" x14ac:dyDescent="0.2">
      <c r="A259" s="1">
        <v>258</v>
      </c>
      <c r="B259" s="1" t="s">
        <v>12041</v>
      </c>
      <c r="C259" s="1" t="s">
        <v>14290</v>
      </c>
      <c r="D259" s="1">
        <v>33.256</v>
      </c>
      <c r="E259" s="1">
        <v>140.47200000000001</v>
      </c>
      <c r="F259" s="1">
        <v>59</v>
      </c>
      <c r="G259" s="1">
        <v>4.5</v>
      </c>
      <c r="H259" s="2" t="s">
        <v>227</v>
      </c>
      <c r="I259" t="str">
        <f t="shared" ref="I259:I322" si="12">IF(AND(HOUR(D259)&gt;=6, HOUR(D259)&lt;18),"กลางวัน","กลางคืน")</f>
        <v>กลางวัน</v>
      </c>
      <c r="J259" t="str">
        <f t="shared" ref="J259:J322" si="13">IF(F259&lt;=10,"ตื้นมาก",IF(F259&lt;=30,"ตื้น",IF(F259&lt;=70,"กลาง","ลึก")))</f>
        <v>กลาง</v>
      </c>
      <c r="K259">
        <f t="shared" ref="K259:K322" si="14">F259*-1</f>
        <v>-59</v>
      </c>
    </row>
    <row r="260" spans="1:11" x14ac:dyDescent="0.2">
      <c r="A260" s="1">
        <v>259</v>
      </c>
      <c r="B260" s="1" t="s">
        <v>12042</v>
      </c>
      <c r="C260" s="1" t="s">
        <v>14291</v>
      </c>
      <c r="D260" s="1">
        <v>34.76</v>
      </c>
      <c r="E260" s="1">
        <v>131.833</v>
      </c>
      <c r="F260" s="1">
        <v>19</v>
      </c>
      <c r="G260" s="1">
        <v>4.5</v>
      </c>
      <c r="H260" s="2" t="s">
        <v>1051</v>
      </c>
      <c r="I260" t="str">
        <f t="shared" si="12"/>
        <v>กลางคืน</v>
      </c>
      <c r="J260" t="str">
        <f t="shared" si="13"/>
        <v>ตื้น</v>
      </c>
      <c r="K260">
        <f t="shared" si="14"/>
        <v>-19</v>
      </c>
    </row>
    <row r="261" spans="1:11" x14ac:dyDescent="0.2">
      <c r="A261" s="1">
        <v>260</v>
      </c>
      <c r="B261" s="1" t="s">
        <v>12043</v>
      </c>
      <c r="C261" s="1" t="s">
        <v>14292</v>
      </c>
      <c r="D261" s="1">
        <v>35.180999999999997</v>
      </c>
      <c r="E261" s="1">
        <v>139.46</v>
      </c>
      <c r="F261" s="1">
        <v>146</v>
      </c>
      <c r="G261" s="1">
        <v>4.5</v>
      </c>
      <c r="H261" s="2" t="s">
        <v>1055</v>
      </c>
      <c r="I261" t="str">
        <f t="shared" si="12"/>
        <v>กลางคืน</v>
      </c>
      <c r="J261" t="str">
        <f t="shared" si="13"/>
        <v>ลึก</v>
      </c>
      <c r="K261">
        <f t="shared" si="14"/>
        <v>-146</v>
      </c>
    </row>
    <row r="262" spans="1:11" x14ac:dyDescent="0.2">
      <c r="A262" s="1">
        <v>261</v>
      </c>
      <c r="B262" s="1" t="s">
        <v>12044</v>
      </c>
      <c r="C262" s="1" t="s">
        <v>14293</v>
      </c>
      <c r="D262" s="1">
        <v>40.155000000000001</v>
      </c>
      <c r="E262" s="1">
        <v>142.49799999999999</v>
      </c>
      <c r="F262" s="1">
        <v>49</v>
      </c>
      <c r="G262" s="1">
        <v>5.2</v>
      </c>
      <c r="H262" s="2" t="s">
        <v>1059</v>
      </c>
      <c r="I262" t="str">
        <f t="shared" si="12"/>
        <v>กลางคืน</v>
      </c>
      <c r="J262" t="str">
        <f t="shared" si="13"/>
        <v>กลาง</v>
      </c>
      <c r="K262">
        <f t="shared" si="14"/>
        <v>-49</v>
      </c>
    </row>
    <row r="263" spans="1:11" x14ac:dyDescent="0.2">
      <c r="A263" s="1">
        <v>262</v>
      </c>
      <c r="B263" s="1" t="s">
        <v>12045</v>
      </c>
      <c r="C263" s="1" t="s">
        <v>14294</v>
      </c>
      <c r="D263" s="1">
        <v>40.176000000000002</v>
      </c>
      <c r="E263" s="1">
        <v>142.31399999999999</v>
      </c>
      <c r="F263" s="1">
        <v>56</v>
      </c>
      <c r="G263" s="1">
        <v>4.9000000000000004</v>
      </c>
      <c r="H263" s="2" t="s">
        <v>878</v>
      </c>
      <c r="I263" t="str">
        <f t="shared" si="12"/>
        <v>กลางคืน</v>
      </c>
      <c r="J263" t="str">
        <f t="shared" si="13"/>
        <v>กลาง</v>
      </c>
      <c r="K263">
        <f t="shared" si="14"/>
        <v>-56</v>
      </c>
    </row>
    <row r="264" spans="1:11" x14ac:dyDescent="0.2">
      <c r="A264" s="1">
        <v>263</v>
      </c>
      <c r="B264" s="1" t="s">
        <v>12046</v>
      </c>
      <c r="C264" s="1" t="s">
        <v>14295</v>
      </c>
      <c r="D264" s="1">
        <v>33.271000000000001</v>
      </c>
      <c r="E264" s="1">
        <v>131.91499999999999</v>
      </c>
      <c r="F264" s="1">
        <v>77</v>
      </c>
      <c r="G264" s="1">
        <v>4.7</v>
      </c>
      <c r="H264" s="2" t="s">
        <v>1066</v>
      </c>
      <c r="I264" t="str">
        <f t="shared" si="12"/>
        <v>กลางวัน</v>
      </c>
      <c r="J264" t="str">
        <f t="shared" si="13"/>
        <v>ลึก</v>
      </c>
      <c r="K264">
        <f t="shared" si="14"/>
        <v>-77</v>
      </c>
    </row>
    <row r="265" spans="1:11" x14ac:dyDescent="0.2">
      <c r="A265" s="1">
        <v>264</v>
      </c>
      <c r="B265" s="1" t="s">
        <v>12046</v>
      </c>
      <c r="C265" s="1" t="s">
        <v>14296</v>
      </c>
      <c r="D265" s="1">
        <v>38.253</v>
      </c>
      <c r="E265" s="1">
        <v>141.88499999999999</v>
      </c>
      <c r="F265" s="1">
        <v>57</v>
      </c>
      <c r="G265" s="1">
        <v>5</v>
      </c>
      <c r="H265" s="2" t="s">
        <v>1069</v>
      </c>
      <c r="I265" t="str">
        <f t="shared" si="12"/>
        <v>กลางวัน</v>
      </c>
      <c r="J265" t="str">
        <f t="shared" si="13"/>
        <v>กลาง</v>
      </c>
      <c r="K265">
        <f t="shared" si="14"/>
        <v>-57</v>
      </c>
    </row>
    <row r="266" spans="1:11" x14ac:dyDescent="0.2">
      <c r="A266" s="1">
        <v>265</v>
      </c>
      <c r="B266" s="1" t="s">
        <v>12046</v>
      </c>
      <c r="C266" s="1" t="s">
        <v>14297</v>
      </c>
      <c r="D266" s="1">
        <v>40.152000000000001</v>
      </c>
      <c r="E266" s="1">
        <v>142.33000000000001</v>
      </c>
      <c r="F266" s="1">
        <v>57</v>
      </c>
      <c r="G266" s="1">
        <v>4.9000000000000004</v>
      </c>
      <c r="H266" s="2" t="s">
        <v>1073</v>
      </c>
      <c r="I266" t="str">
        <f t="shared" si="12"/>
        <v>กลางคืน</v>
      </c>
      <c r="J266" t="str">
        <f t="shared" si="13"/>
        <v>กลาง</v>
      </c>
      <c r="K266">
        <f t="shared" si="14"/>
        <v>-57</v>
      </c>
    </row>
    <row r="267" spans="1:11" x14ac:dyDescent="0.2">
      <c r="A267" s="1">
        <v>266</v>
      </c>
      <c r="B267" s="1" t="s">
        <v>12047</v>
      </c>
      <c r="C267" s="1" t="s">
        <v>14298</v>
      </c>
      <c r="D267" s="1">
        <v>40.908999999999999</v>
      </c>
      <c r="E267" s="1">
        <v>143.02799999999999</v>
      </c>
      <c r="F267" s="1">
        <v>50</v>
      </c>
      <c r="G267" s="1">
        <v>5.2</v>
      </c>
      <c r="H267" s="2" t="s">
        <v>1077</v>
      </c>
      <c r="I267" t="str">
        <f t="shared" si="12"/>
        <v>กลางคืน</v>
      </c>
      <c r="J267" t="str">
        <f t="shared" si="13"/>
        <v>กลาง</v>
      </c>
      <c r="K267">
        <f t="shared" si="14"/>
        <v>-50</v>
      </c>
    </row>
    <row r="268" spans="1:11" x14ac:dyDescent="0.2">
      <c r="A268" s="1">
        <v>267</v>
      </c>
      <c r="B268" s="1" t="s">
        <v>12048</v>
      </c>
      <c r="C268" s="1" t="s">
        <v>14299</v>
      </c>
      <c r="D268" s="1">
        <v>38.759</v>
      </c>
      <c r="E268" s="1">
        <v>129.99</v>
      </c>
      <c r="F268" s="1">
        <v>560</v>
      </c>
      <c r="G268" s="1">
        <v>6.2</v>
      </c>
      <c r="H268" s="2" t="s">
        <v>1081</v>
      </c>
      <c r="I268" t="str">
        <f t="shared" si="12"/>
        <v>กลางคืน</v>
      </c>
      <c r="J268" t="str">
        <f t="shared" si="13"/>
        <v>ลึก</v>
      </c>
      <c r="K268">
        <f t="shared" si="14"/>
        <v>-560</v>
      </c>
    </row>
    <row r="269" spans="1:11" x14ac:dyDescent="0.2">
      <c r="A269" s="1">
        <v>268</v>
      </c>
      <c r="B269" s="1" t="s">
        <v>12049</v>
      </c>
      <c r="C269" s="1" t="s">
        <v>14300</v>
      </c>
      <c r="D269" s="1">
        <v>36.725000000000001</v>
      </c>
      <c r="E269" s="1">
        <v>140.20599999999999</v>
      </c>
      <c r="F269" s="1">
        <v>117</v>
      </c>
      <c r="G269" s="1">
        <v>4.8</v>
      </c>
      <c r="H269" s="2" t="s">
        <v>1085</v>
      </c>
      <c r="I269" t="str">
        <f t="shared" si="12"/>
        <v>กลางวัน</v>
      </c>
      <c r="J269" t="str">
        <f t="shared" si="13"/>
        <v>ลึก</v>
      </c>
      <c r="K269">
        <f t="shared" si="14"/>
        <v>-117</v>
      </c>
    </row>
    <row r="270" spans="1:11" x14ac:dyDescent="0.2">
      <c r="A270" s="1">
        <v>269</v>
      </c>
      <c r="B270" s="1" t="s">
        <v>12050</v>
      </c>
      <c r="C270" s="1" t="s">
        <v>14301</v>
      </c>
      <c r="D270" s="1">
        <v>37.07</v>
      </c>
      <c r="E270" s="1">
        <v>141.798</v>
      </c>
      <c r="F270" s="1">
        <v>40</v>
      </c>
      <c r="G270" s="1">
        <v>4.9000000000000004</v>
      </c>
      <c r="H270" s="2" t="s">
        <v>1089</v>
      </c>
      <c r="I270" t="str">
        <f t="shared" si="12"/>
        <v>กลางคืน</v>
      </c>
      <c r="J270" t="str">
        <f t="shared" si="13"/>
        <v>กลาง</v>
      </c>
      <c r="K270">
        <f t="shared" si="14"/>
        <v>-40</v>
      </c>
    </row>
    <row r="271" spans="1:11" x14ac:dyDescent="0.2">
      <c r="A271" s="1">
        <v>270</v>
      </c>
      <c r="B271" s="1" t="s">
        <v>12050</v>
      </c>
      <c r="C271" s="1" t="s">
        <v>14302</v>
      </c>
      <c r="D271" s="1">
        <v>37.140999999999998</v>
      </c>
      <c r="E271" s="1">
        <v>141.87799999999999</v>
      </c>
      <c r="F271" s="1">
        <v>36</v>
      </c>
      <c r="G271" s="1">
        <v>4.8</v>
      </c>
      <c r="H271" s="2" t="s">
        <v>1093</v>
      </c>
      <c r="I271" t="str">
        <f t="shared" si="12"/>
        <v>กลางคืน</v>
      </c>
      <c r="J271" t="str">
        <f t="shared" si="13"/>
        <v>กลาง</v>
      </c>
      <c r="K271">
        <f t="shared" si="14"/>
        <v>-36</v>
      </c>
    </row>
    <row r="272" spans="1:11" x14ac:dyDescent="0.2">
      <c r="A272" s="1">
        <v>271</v>
      </c>
      <c r="B272" s="1" t="s">
        <v>12051</v>
      </c>
      <c r="C272" s="1" t="s">
        <v>14303</v>
      </c>
      <c r="D272" s="1">
        <v>33.097999999999999</v>
      </c>
      <c r="E272" s="1">
        <v>137.208</v>
      </c>
      <c r="F272" s="1">
        <v>373</v>
      </c>
      <c r="G272" s="1">
        <v>5.0999999999999996</v>
      </c>
      <c r="H272" s="2" t="s">
        <v>1097</v>
      </c>
      <c r="I272" t="str">
        <f t="shared" si="12"/>
        <v>กลางคืน</v>
      </c>
      <c r="J272" t="str">
        <f t="shared" si="13"/>
        <v>ลึก</v>
      </c>
      <c r="K272">
        <f t="shared" si="14"/>
        <v>-373</v>
      </c>
    </row>
    <row r="273" spans="1:11" x14ac:dyDescent="0.2">
      <c r="A273" s="1">
        <v>272</v>
      </c>
      <c r="B273" s="1" t="s">
        <v>12052</v>
      </c>
      <c r="C273" s="1" t="s">
        <v>14304</v>
      </c>
      <c r="D273" s="1">
        <v>34.027000000000001</v>
      </c>
      <c r="E273" s="1">
        <v>140.995</v>
      </c>
      <c r="F273" s="1">
        <v>39</v>
      </c>
      <c r="G273" s="1">
        <v>4.5999999999999996</v>
      </c>
      <c r="H273" s="2" t="s">
        <v>1101</v>
      </c>
      <c r="I273" t="str">
        <f t="shared" si="12"/>
        <v>กลางคืน</v>
      </c>
      <c r="J273" t="str">
        <f t="shared" si="13"/>
        <v>กลาง</v>
      </c>
      <c r="K273">
        <f t="shared" si="14"/>
        <v>-39</v>
      </c>
    </row>
    <row r="274" spans="1:11" x14ac:dyDescent="0.2">
      <c r="A274" s="1">
        <v>273</v>
      </c>
      <c r="B274" s="1" t="s">
        <v>12053</v>
      </c>
      <c r="C274" s="1" t="s">
        <v>14305</v>
      </c>
      <c r="D274" s="1">
        <v>37.156999999999996</v>
      </c>
      <c r="E274" s="1">
        <v>141.369</v>
      </c>
      <c r="F274" s="1">
        <v>46</v>
      </c>
      <c r="G274" s="1">
        <v>4.5999999999999996</v>
      </c>
      <c r="H274" s="2" t="s">
        <v>1105</v>
      </c>
      <c r="I274" t="str">
        <f t="shared" si="12"/>
        <v>กลางคืน</v>
      </c>
      <c r="J274" t="str">
        <f t="shared" si="13"/>
        <v>กลาง</v>
      </c>
      <c r="K274">
        <f t="shared" si="14"/>
        <v>-46</v>
      </c>
    </row>
    <row r="275" spans="1:11" x14ac:dyDescent="0.2">
      <c r="A275" s="1">
        <v>274</v>
      </c>
      <c r="B275" s="1" t="s">
        <v>12054</v>
      </c>
      <c r="C275" s="1" t="s">
        <v>14306</v>
      </c>
      <c r="D275" s="1">
        <v>33.079000000000001</v>
      </c>
      <c r="E275" s="1">
        <v>140.46199999999999</v>
      </c>
      <c r="F275" s="1">
        <v>83</v>
      </c>
      <c r="G275" s="1">
        <v>5</v>
      </c>
      <c r="H275" s="2" t="s">
        <v>231</v>
      </c>
      <c r="I275" t="str">
        <f t="shared" si="12"/>
        <v>กลางคืน</v>
      </c>
      <c r="J275" t="str">
        <f t="shared" si="13"/>
        <v>ลึก</v>
      </c>
      <c r="K275">
        <f t="shared" si="14"/>
        <v>-83</v>
      </c>
    </row>
    <row r="276" spans="1:11" x14ac:dyDescent="0.2">
      <c r="A276" s="1">
        <v>275</v>
      </c>
      <c r="B276" s="1" t="s">
        <v>12055</v>
      </c>
      <c r="C276" s="1" t="s">
        <v>14307</v>
      </c>
      <c r="D276" s="1">
        <v>33.042999999999999</v>
      </c>
      <c r="E276" s="1">
        <v>131.173</v>
      </c>
      <c r="F276" s="1">
        <v>136</v>
      </c>
      <c r="G276" s="1">
        <v>4.7</v>
      </c>
      <c r="H276" s="2" t="s">
        <v>1112</v>
      </c>
      <c r="I276" t="str">
        <f t="shared" si="12"/>
        <v>กลางคืน</v>
      </c>
      <c r="J276" t="str">
        <f t="shared" si="13"/>
        <v>ลึก</v>
      </c>
      <c r="K276">
        <f t="shared" si="14"/>
        <v>-136</v>
      </c>
    </row>
    <row r="277" spans="1:11" x14ac:dyDescent="0.2">
      <c r="A277" s="1">
        <v>276</v>
      </c>
      <c r="B277" s="1" t="s">
        <v>12056</v>
      </c>
      <c r="C277" s="1" t="s">
        <v>14308</v>
      </c>
      <c r="D277" s="1">
        <v>39.694000000000003</v>
      </c>
      <c r="E277" s="1">
        <v>138.708</v>
      </c>
      <c r="F277" s="1">
        <v>34</v>
      </c>
      <c r="G277" s="1">
        <v>4.5</v>
      </c>
      <c r="H277" s="2" t="s">
        <v>1116</v>
      </c>
      <c r="I277" t="str">
        <f t="shared" si="12"/>
        <v>กลางวัน</v>
      </c>
      <c r="J277" t="str">
        <f t="shared" si="13"/>
        <v>กลาง</v>
      </c>
      <c r="K277">
        <f t="shared" si="14"/>
        <v>-34</v>
      </c>
    </row>
    <row r="278" spans="1:11" x14ac:dyDescent="0.2">
      <c r="A278" s="1">
        <v>277</v>
      </c>
      <c r="B278" s="1" t="s">
        <v>12057</v>
      </c>
      <c r="C278" s="1" t="s">
        <v>14309</v>
      </c>
      <c r="D278" s="1">
        <v>36.034999999999997</v>
      </c>
      <c r="E278" s="1">
        <v>140.27799999999999</v>
      </c>
      <c r="F278" s="1">
        <v>51</v>
      </c>
      <c r="G278" s="1">
        <v>4.5999999999999996</v>
      </c>
      <c r="H278" s="2" t="s">
        <v>1120</v>
      </c>
      <c r="I278" t="str">
        <f t="shared" si="12"/>
        <v>กลางคืน</v>
      </c>
      <c r="J278" t="str">
        <f t="shared" si="13"/>
        <v>กลาง</v>
      </c>
      <c r="K278">
        <f t="shared" si="14"/>
        <v>-51</v>
      </c>
    </row>
    <row r="279" spans="1:11" x14ac:dyDescent="0.2">
      <c r="A279" s="1">
        <v>278</v>
      </c>
      <c r="B279" s="1" t="s">
        <v>12058</v>
      </c>
      <c r="C279" s="1" t="s">
        <v>14310</v>
      </c>
      <c r="D279" s="1">
        <v>37.103000000000002</v>
      </c>
      <c r="E279" s="1">
        <v>141.00700000000001</v>
      </c>
      <c r="F279" s="1">
        <v>52</v>
      </c>
      <c r="G279" s="1">
        <v>5.5</v>
      </c>
      <c r="H279" s="2" t="s">
        <v>1124</v>
      </c>
      <c r="I279" t="str">
        <f t="shared" si="12"/>
        <v>กลางคืน</v>
      </c>
      <c r="J279" t="str">
        <f t="shared" si="13"/>
        <v>กลาง</v>
      </c>
      <c r="K279">
        <f t="shared" si="14"/>
        <v>-52</v>
      </c>
    </row>
    <row r="280" spans="1:11" x14ac:dyDescent="0.2">
      <c r="A280" s="1">
        <v>279</v>
      </c>
      <c r="B280" s="1" t="s">
        <v>12059</v>
      </c>
      <c r="C280" s="1" t="s">
        <v>14311</v>
      </c>
      <c r="D280" s="1">
        <v>34.119999999999997</v>
      </c>
      <c r="E280" s="1">
        <v>138.77099999999999</v>
      </c>
      <c r="F280" s="1">
        <v>232</v>
      </c>
      <c r="G280" s="1">
        <v>4.7</v>
      </c>
      <c r="H280" s="2" t="s">
        <v>1128</v>
      </c>
      <c r="I280" t="str">
        <f t="shared" si="12"/>
        <v>กลางคืน</v>
      </c>
      <c r="J280" t="str">
        <f t="shared" si="13"/>
        <v>ลึก</v>
      </c>
      <c r="K280">
        <f t="shared" si="14"/>
        <v>-232</v>
      </c>
    </row>
    <row r="281" spans="1:11" x14ac:dyDescent="0.2">
      <c r="A281" s="1">
        <v>280</v>
      </c>
      <c r="B281" s="1" t="s">
        <v>12060</v>
      </c>
      <c r="C281" s="1" t="s">
        <v>14312</v>
      </c>
      <c r="D281" s="1">
        <v>38.264000000000003</v>
      </c>
      <c r="E281" s="1">
        <v>140.71899999999999</v>
      </c>
      <c r="F281" s="1">
        <v>17</v>
      </c>
      <c r="G281" s="1">
        <v>4.8</v>
      </c>
      <c r="H281" s="2" t="s">
        <v>1132</v>
      </c>
      <c r="I281" t="str">
        <f t="shared" si="12"/>
        <v>กลางวัน</v>
      </c>
      <c r="J281" t="str">
        <f t="shared" si="13"/>
        <v>ตื้น</v>
      </c>
      <c r="K281">
        <f t="shared" si="14"/>
        <v>-17</v>
      </c>
    </row>
    <row r="282" spans="1:11" x14ac:dyDescent="0.2">
      <c r="A282" s="1">
        <v>281</v>
      </c>
      <c r="B282" s="1" t="s">
        <v>12061</v>
      </c>
      <c r="C282" s="1" t="s">
        <v>14313</v>
      </c>
      <c r="D282" s="1">
        <v>33.646999999999998</v>
      </c>
      <c r="E282" s="1">
        <v>142.17500000000001</v>
      </c>
      <c r="F282" s="1">
        <v>18</v>
      </c>
      <c r="G282" s="1">
        <v>5.2</v>
      </c>
      <c r="H282" s="2" t="s">
        <v>1136</v>
      </c>
      <c r="I282" t="str">
        <f t="shared" si="12"/>
        <v>กลางวัน</v>
      </c>
      <c r="J282" t="str">
        <f t="shared" si="13"/>
        <v>ตื้น</v>
      </c>
      <c r="K282">
        <f t="shared" si="14"/>
        <v>-18</v>
      </c>
    </row>
    <row r="283" spans="1:11" x14ac:dyDescent="0.2">
      <c r="A283" s="1">
        <v>282</v>
      </c>
      <c r="B283" s="1" t="s">
        <v>12062</v>
      </c>
      <c r="C283" s="1" t="s">
        <v>14314</v>
      </c>
      <c r="D283" s="1">
        <v>40.872</v>
      </c>
      <c r="E283" s="1">
        <v>140.642</v>
      </c>
      <c r="F283" s="1">
        <v>132</v>
      </c>
      <c r="G283" s="1">
        <v>5.2</v>
      </c>
      <c r="H283" s="2" t="s">
        <v>1140</v>
      </c>
      <c r="I283" t="str">
        <f t="shared" si="12"/>
        <v>กลางคืน</v>
      </c>
      <c r="J283" t="str">
        <f t="shared" si="13"/>
        <v>ลึก</v>
      </c>
      <c r="K283">
        <f t="shared" si="14"/>
        <v>-132</v>
      </c>
    </row>
    <row r="284" spans="1:11" x14ac:dyDescent="0.2">
      <c r="A284" s="1">
        <v>283</v>
      </c>
      <c r="B284" s="1" t="s">
        <v>12063</v>
      </c>
      <c r="C284" s="1" t="s">
        <v>14315</v>
      </c>
      <c r="D284" s="1">
        <v>40.311</v>
      </c>
      <c r="E284" s="1">
        <v>142.82</v>
      </c>
      <c r="F284" s="1">
        <v>45</v>
      </c>
      <c r="G284" s="1">
        <v>4.9000000000000004</v>
      </c>
      <c r="H284" s="2" t="s">
        <v>1144</v>
      </c>
      <c r="I284" t="str">
        <f t="shared" si="12"/>
        <v>กลางวัน</v>
      </c>
      <c r="J284" t="str">
        <f t="shared" si="13"/>
        <v>กลาง</v>
      </c>
      <c r="K284">
        <f t="shared" si="14"/>
        <v>-45</v>
      </c>
    </row>
    <row r="285" spans="1:11" x14ac:dyDescent="0.2">
      <c r="A285" s="1">
        <v>284</v>
      </c>
      <c r="B285" s="1" t="s">
        <v>12064</v>
      </c>
      <c r="C285" s="1" t="s">
        <v>14316</v>
      </c>
      <c r="D285" s="1">
        <v>33.622999999999998</v>
      </c>
      <c r="E285" s="1">
        <v>142</v>
      </c>
      <c r="F285" s="1">
        <v>35</v>
      </c>
      <c r="G285" s="1">
        <v>4.7</v>
      </c>
      <c r="H285" s="2" t="s">
        <v>1148</v>
      </c>
      <c r="I285" t="str">
        <f t="shared" si="12"/>
        <v>กลางวัน</v>
      </c>
      <c r="J285" t="str">
        <f t="shared" si="13"/>
        <v>กลาง</v>
      </c>
      <c r="K285">
        <f t="shared" si="14"/>
        <v>-35</v>
      </c>
    </row>
    <row r="286" spans="1:11" x14ac:dyDescent="0.2">
      <c r="A286" s="1">
        <v>285</v>
      </c>
      <c r="B286" s="1" t="s">
        <v>12065</v>
      </c>
      <c r="C286" s="1" t="s">
        <v>14317</v>
      </c>
      <c r="D286" s="1">
        <v>33.700000000000003</v>
      </c>
      <c r="E286" s="1">
        <v>142.13200000000001</v>
      </c>
      <c r="F286" s="1">
        <v>18</v>
      </c>
      <c r="G286" s="1">
        <v>5</v>
      </c>
      <c r="H286" s="2" t="s">
        <v>1152</v>
      </c>
      <c r="I286" t="str">
        <f t="shared" si="12"/>
        <v>กลางวัน</v>
      </c>
      <c r="J286" t="str">
        <f t="shared" si="13"/>
        <v>ตื้น</v>
      </c>
      <c r="K286">
        <f t="shared" si="14"/>
        <v>-18</v>
      </c>
    </row>
    <row r="287" spans="1:11" x14ac:dyDescent="0.2">
      <c r="A287" s="1">
        <v>286</v>
      </c>
      <c r="B287" s="1" t="s">
        <v>12066</v>
      </c>
      <c r="C287" s="1" t="s">
        <v>14318</v>
      </c>
      <c r="D287" s="1">
        <v>33.533000000000001</v>
      </c>
      <c r="E287" s="1">
        <v>141.971</v>
      </c>
      <c r="F287" s="1">
        <v>21</v>
      </c>
      <c r="G287" s="1">
        <v>4.9000000000000004</v>
      </c>
      <c r="H287" s="2" t="s">
        <v>1156</v>
      </c>
      <c r="I287" t="str">
        <f t="shared" si="12"/>
        <v>กลางวัน</v>
      </c>
      <c r="J287" t="str">
        <f t="shared" si="13"/>
        <v>ตื้น</v>
      </c>
      <c r="K287">
        <f t="shared" si="14"/>
        <v>-21</v>
      </c>
    </row>
    <row r="288" spans="1:11" x14ac:dyDescent="0.2">
      <c r="A288" s="1">
        <v>287</v>
      </c>
      <c r="B288" s="1" t="s">
        <v>12067</v>
      </c>
      <c r="C288" s="1" t="s">
        <v>14319</v>
      </c>
      <c r="D288" s="1">
        <v>38.262</v>
      </c>
      <c r="E288" s="1">
        <v>141.96100000000001</v>
      </c>
      <c r="F288" s="1">
        <v>53</v>
      </c>
      <c r="G288" s="1">
        <v>5</v>
      </c>
      <c r="H288" s="2" t="s">
        <v>1160</v>
      </c>
      <c r="I288" t="str">
        <f t="shared" si="12"/>
        <v>กลางวัน</v>
      </c>
      <c r="J288" t="str">
        <f t="shared" si="13"/>
        <v>กลาง</v>
      </c>
      <c r="K288">
        <f t="shared" si="14"/>
        <v>-53</v>
      </c>
    </row>
    <row r="289" spans="1:11" x14ac:dyDescent="0.2">
      <c r="A289" s="1">
        <v>288</v>
      </c>
      <c r="B289" s="1" t="s">
        <v>12068</v>
      </c>
      <c r="C289" s="1" t="s">
        <v>14320</v>
      </c>
      <c r="D289" s="1">
        <v>33.323</v>
      </c>
      <c r="E289" s="1">
        <v>141.98699999999999</v>
      </c>
      <c r="F289" s="1">
        <v>34</v>
      </c>
      <c r="G289" s="1">
        <v>5</v>
      </c>
      <c r="H289" s="2" t="s">
        <v>1164</v>
      </c>
      <c r="I289" t="str">
        <f t="shared" si="12"/>
        <v>กลางวัน</v>
      </c>
      <c r="J289" t="str">
        <f t="shared" si="13"/>
        <v>กลาง</v>
      </c>
      <c r="K289">
        <f t="shared" si="14"/>
        <v>-34</v>
      </c>
    </row>
    <row r="290" spans="1:11" x14ac:dyDescent="0.2">
      <c r="A290" s="1">
        <v>289</v>
      </c>
      <c r="B290" s="1" t="s">
        <v>12069</v>
      </c>
      <c r="C290" s="1" t="s">
        <v>14321</v>
      </c>
      <c r="D290" s="1">
        <v>33.276000000000003</v>
      </c>
      <c r="E290" s="1">
        <v>141.249</v>
      </c>
      <c r="F290" s="1">
        <v>33</v>
      </c>
      <c r="G290" s="1">
        <v>4.8</v>
      </c>
      <c r="H290" s="2" t="s">
        <v>1168</v>
      </c>
      <c r="I290" t="str">
        <f t="shared" si="12"/>
        <v>กลางวัน</v>
      </c>
      <c r="J290" t="str">
        <f t="shared" si="13"/>
        <v>กลาง</v>
      </c>
      <c r="K290">
        <f t="shared" si="14"/>
        <v>-33</v>
      </c>
    </row>
    <row r="291" spans="1:11" x14ac:dyDescent="0.2">
      <c r="A291" s="1">
        <v>290</v>
      </c>
      <c r="B291" s="1" t="s">
        <v>12070</v>
      </c>
      <c r="C291" s="1" t="s">
        <v>14322</v>
      </c>
      <c r="D291" s="1">
        <v>33.926000000000002</v>
      </c>
      <c r="E291" s="1">
        <v>136.47499999999999</v>
      </c>
      <c r="F291" s="1">
        <v>385</v>
      </c>
      <c r="G291" s="1">
        <v>4.8</v>
      </c>
      <c r="H291" s="2" t="s">
        <v>1172</v>
      </c>
      <c r="I291" t="str">
        <f t="shared" si="12"/>
        <v>กลางคืน</v>
      </c>
      <c r="J291" t="str">
        <f t="shared" si="13"/>
        <v>ลึก</v>
      </c>
      <c r="K291">
        <f t="shared" si="14"/>
        <v>-385</v>
      </c>
    </row>
    <row r="292" spans="1:11" x14ac:dyDescent="0.2">
      <c r="A292" s="1">
        <v>291</v>
      </c>
      <c r="B292" s="1" t="s">
        <v>12071</v>
      </c>
      <c r="C292" s="1" t="s">
        <v>14323</v>
      </c>
      <c r="D292" s="1">
        <v>35.64</v>
      </c>
      <c r="E292" s="1">
        <v>141.91999999999999</v>
      </c>
      <c r="F292" s="1">
        <v>52</v>
      </c>
      <c r="G292" s="1">
        <v>4.9000000000000004</v>
      </c>
      <c r="H292" s="2" t="s">
        <v>1176</v>
      </c>
      <c r="I292" t="str">
        <f t="shared" si="12"/>
        <v>กลางวัน</v>
      </c>
      <c r="J292" t="str">
        <f t="shared" si="13"/>
        <v>กลาง</v>
      </c>
      <c r="K292">
        <f t="shared" si="14"/>
        <v>-52</v>
      </c>
    </row>
    <row r="293" spans="1:11" x14ac:dyDescent="0.2">
      <c r="A293" s="1">
        <v>292</v>
      </c>
      <c r="B293" s="1" t="s">
        <v>12072</v>
      </c>
      <c r="C293" s="1" t="s">
        <v>14324</v>
      </c>
      <c r="D293" s="1">
        <v>37.549999999999997</v>
      </c>
      <c r="E293" s="1">
        <v>141.452</v>
      </c>
      <c r="F293" s="1">
        <v>79</v>
      </c>
      <c r="G293" s="1">
        <v>4.5</v>
      </c>
      <c r="H293" s="2" t="s">
        <v>1180</v>
      </c>
      <c r="I293" t="str">
        <f t="shared" si="12"/>
        <v>กลางวัน</v>
      </c>
      <c r="J293" t="str">
        <f t="shared" si="13"/>
        <v>ลึก</v>
      </c>
      <c r="K293">
        <f t="shared" si="14"/>
        <v>-79</v>
      </c>
    </row>
    <row r="294" spans="1:11" x14ac:dyDescent="0.2">
      <c r="A294" s="1">
        <v>293</v>
      </c>
      <c r="B294" s="1" t="s">
        <v>12073</v>
      </c>
      <c r="C294" s="1" t="s">
        <v>14325</v>
      </c>
      <c r="D294" s="1">
        <v>38.945999999999998</v>
      </c>
      <c r="E294" s="1">
        <v>142.51</v>
      </c>
      <c r="F294" s="1">
        <v>32</v>
      </c>
      <c r="G294" s="1">
        <v>4.5999999999999996</v>
      </c>
      <c r="H294" s="2" t="s">
        <v>1184</v>
      </c>
      <c r="I294" t="str">
        <f t="shared" si="12"/>
        <v>กลางคืน</v>
      </c>
      <c r="J294" t="str">
        <f t="shared" si="13"/>
        <v>กลาง</v>
      </c>
      <c r="K294">
        <f t="shared" si="14"/>
        <v>-32</v>
      </c>
    </row>
    <row r="295" spans="1:11" x14ac:dyDescent="0.2">
      <c r="A295" s="1">
        <v>294</v>
      </c>
      <c r="B295" s="1" t="s">
        <v>12074</v>
      </c>
      <c r="C295" s="1" t="s">
        <v>14326</v>
      </c>
      <c r="D295" s="1">
        <v>35.445</v>
      </c>
      <c r="E295" s="1">
        <v>140.05099999999999</v>
      </c>
      <c r="F295" s="1">
        <v>74</v>
      </c>
      <c r="G295" s="1">
        <v>4.9000000000000004</v>
      </c>
      <c r="H295" s="2" t="s">
        <v>1188</v>
      </c>
      <c r="I295" t="str">
        <f t="shared" si="12"/>
        <v>กลางวัน</v>
      </c>
      <c r="J295" t="str">
        <f t="shared" si="13"/>
        <v>ลึก</v>
      </c>
      <c r="K295">
        <f t="shared" si="14"/>
        <v>-74</v>
      </c>
    </row>
    <row r="296" spans="1:11" x14ac:dyDescent="0.2">
      <c r="A296" s="1">
        <v>295</v>
      </c>
      <c r="B296" s="1" t="s">
        <v>12075</v>
      </c>
      <c r="C296" s="1" t="s">
        <v>14327</v>
      </c>
      <c r="D296" s="1">
        <v>34.351999999999997</v>
      </c>
      <c r="E296" s="1">
        <v>139.55500000000001</v>
      </c>
      <c r="F296" s="1">
        <v>51</v>
      </c>
      <c r="G296" s="1">
        <v>4.5999999999999996</v>
      </c>
      <c r="H296" s="2" t="s">
        <v>1192</v>
      </c>
      <c r="I296" t="str">
        <f t="shared" si="12"/>
        <v>กลางวัน</v>
      </c>
      <c r="J296" t="str">
        <f t="shared" si="13"/>
        <v>กลาง</v>
      </c>
      <c r="K296">
        <f t="shared" si="14"/>
        <v>-51</v>
      </c>
    </row>
    <row r="297" spans="1:11" x14ac:dyDescent="0.2">
      <c r="A297" s="1">
        <v>296</v>
      </c>
      <c r="B297" s="1" t="s">
        <v>12076</v>
      </c>
      <c r="C297" s="1" t="s">
        <v>14328</v>
      </c>
      <c r="D297" s="1">
        <v>32.975000000000001</v>
      </c>
      <c r="E297" s="1">
        <v>132.32900000000001</v>
      </c>
      <c r="F297" s="1">
        <v>49</v>
      </c>
      <c r="G297" s="1">
        <v>4.7</v>
      </c>
      <c r="H297" s="2" t="s">
        <v>1196</v>
      </c>
      <c r="I297" t="str">
        <f t="shared" si="12"/>
        <v>กลางคืน</v>
      </c>
      <c r="J297" t="str">
        <f t="shared" si="13"/>
        <v>กลาง</v>
      </c>
      <c r="K297">
        <f t="shared" si="14"/>
        <v>-49</v>
      </c>
    </row>
    <row r="298" spans="1:11" x14ac:dyDescent="0.2">
      <c r="A298" s="1">
        <v>297</v>
      </c>
      <c r="B298" s="1" t="s">
        <v>12076</v>
      </c>
      <c r="C298" s="1" t="s">
        <v>14329</v>
      </c>
      <c r="D298" s="1">
        <v>37.548999999999999</v>
      </c>
      <c r="E298" s="1">
        <v>141.48500000000001</v>
      </c>
      <c r="F298" s="1">
        <v>57</v>
      </c>
      <c r="G298" s="1">
        <v>4.7</v>
      </c>
      <c r="H298" s="2" t="s">
        <v>1200</v>
      </c>
      <c r="I298" t="str">
        <f t="shared" si="12"/>
        <v>กลางวัน</v>
      </c>
      <c r="J298" t="str">
        <f t="shared" si="13"/>
        <v>กลาง</v>
      </c>
      <c r="K298">
        <f t="shared" si="14"/>
        <v>-57</v>
      </c>
    </row>
    <row r="299" spans="1:11" x14ac:dyDescent="0.2">
      <c r="A299" s="1">
        <v>298</v>
      </c>
      <c r="B299" s="1" t="s">
        <v>12077</v>
      </c>
      <c r="C299" s="1" t="s">
        <v>14330</v>
      </c>
      <c r="D299" s="1">
        <v>36.24</v>
      </c>
      <c r="E299" s="1">
        <v>141.571</v>
      </c>
      <c r="F299" s="1">
        <v>49</v>
      </c>
      <c r="G299" s="1">
        <v>4.7</v>
      </c>
      <c r="H299" s="2" t="s">
        <v>1204</v>
      </c>
      <c r="I299" t="str">
        <f t="shared" si="12"/>
        <v>กลางคืน</v>
      </c>
      <c r="J299" t="str">
        <f t="shared" si="13"/>
        <v>กลาง</v>
      </c>
      <c r="K299">
        <f t="shared" si="14"/>
        <v>-49</v>
      </c>
    </row>
    <row r="300" spans="1:11" x14ac:dyDescent="0.2">
      <c r="A300" s="1">
        <v>299</v>
      </c>
      <c r="B300" s="1" t="s">
        <v>12077</v>
      </c>
      <c r="C300" s="1" t="s">
        <v>14331</v>
      </c>
      <c r="D300" s="1">
        <v>36.421999999999997</v>
      </c>
      <c r="E300" s="1">
        <v>141.488</v>
      </c>
      <c r="F300" s="1">
        <v>37</v>
      </c>
      <c r="G300" s="1">
        <v>4.7</v>
      </c>
      <c r="H300" s="2" t="s">
        <v>1208</v>
      </c>
      <c r="I300" t="str">
        <f t="shared" si="12"/>
        <v>กลางวัน</v>
      </c>
      <c r="J300" t="str">
        <f t="shared" si="13"/>
        <v>กลาง</v>
      </c>
      <c r="K300">
        <f t="shared" si="14"/>
        <v>-37</v>
      </c>
    </row>
    <row r="301" spans="1:11" x14ac:dyDescent="0.2">
      <c r="A301" s="1">
        <v>300</v>
      </c>
      <c r="B301" s="1" t="s">
        <v>12078</v>
      </c>
      <c r="C301" s="1" t="s">
        <v>14332</v>
      </c>
      <c r="D301" s="1">
        <v>36.149000000000001</v>
      </c>
      <c r="E301" s="1">
        <v>139.886</v>
      </c>
      <c r="F301" s="1">
        <v>65</v>
      </c>
      <c r="G301" s="1">
        <v>4.5999999999999996</v>
      </c>
      <c r="H301" s="2" t="s">
        <v>1212</v>
      </c>
      <c r="I301" t="str">
        <f t="shared" si="12"/>
        <v>กลางคืน</v>
      </c>
      <c r="J301" t="str">
        <f t="shared" si="13"/>
        <v>กลาง</v>
      </c>
      <c r="K301">
        <f t="shared" si="14"/>
        <v>-65</v>
      </c>
    </row>
    <row r="302" spans="1:11" x14ac:dyDescent="0.2">
      <c r="A302" s="1">
        <v>301</v>
      </c>
      <c r="B302" s="1" t="s">
        <v>12079</v>
      </c>
      <c r="C302" s="1" t="s">
        <v>14333</v>
      </c>
      <c r="D302" s="1">
        <v>33.402999999999999</v>
      </c>
      <c r="E302" s="1">
        <v>137.63900000000001</v>
      </c>
      <c r="F302" s="1">
        <v>451</v>
      </c>
      <c r="G302" s="1">
        <v>4.9000000000000004</v>
      </c>
      <c r="H302" s="2" t="s">
        <v>1216</v>
      </c>
      <c r="I302" t="str">
        <f t="shared" si="12"/>
        <v>กลางวัน</v>
      </c>
      <c r="J302" t="str">
        <f t="shared" si="13"/>
        <v>ลึก</v>
      </c>
      <c r="K302">
        <f t="shared" si="14"/>
        <v>-451</v>
      </c>
    </row>
    <row r="303" spans="1:11" x14ac:dyDescent="0.2">
      <c r="A303" s="1">
        <v>302</v>
      </c>
      <c r="B303" s="1" t="s">
        <v>12080</v>
      </c>
      <c r="C303" s="1" t="s">
        <v>14334</v>
      </c>
      <c r="D303" s="1">
        <v>34.118000000000002</v>
      </c>
      <c r="E303" s="1">
        <v>132.07900000000001</v>
      </c>
      <c r="F303" s="1">
        <v>43</v>
      </c>
      <c r="G303" s="1">
        <v>4.8</v>
      </c>
      <c r="H303" s="2" t="s">
        <v>1220</v>
      </c>
      <c r="I303" t="str">
        <f t="shared" si="12"/>
        <v>กลางคืน</v>
      </c>
      <c r="J303" t="str">
        <f t="shared" si="13"/>
        <v>กลาง</v>
      </c>
      <c r="K303">
        <f t="shared" si="14"/>
        <v>-43</v>
      </c>
    </row>
    <row r="304" spans="1:11" x14ac:dyDescent="0.2">
      <c r="A304" s="1">
        <v>303</v>
      </c>
      <c r="B304" s="1" t="s">
        <v>12081</v>
      </c>
      <c r="C304" s="1" t="s">
        <v>14335</v>
      </c>
      <c r="D304" s="1">
        <v>37.487000000000002</v>
      </c>
      <c r="E304" s="1">
        <v>139.17099999999999</v>
      </c>
      <c r="F304" s="1">
        <v>26</v>
      </c>
      <c r="G304" s="1">
        <v>4.7</v>
      </c>
      <c r="H304" s="2" t="s">
        <v>1224</v>
      </c>
      <c r="I304" t="str">
        <f t="shared" si="12"/>
        <v>กลางวัน</v>
      </c>
      <c r="J304" t="str">
        <f t="shared" si="13"/>
        <v>ตื้น</v>
      </c>
      <c r="K304">
        <f t="shared" si="14"/>
        <v>-26</v>
      </c>
    </row>
    <row r="305" spans="1:11" x14ac:dyDescent="0.2">
      <c r="A305" s="1">
        <v>304</v>
      </c>
      <c r="B305" s="1" t="s">
        <v>12082</v>
      </c>
      <c r="C305" s="1" t="s">
        <v>14336</v>
      </c>
      <c r="D305" s="1">
        <v>34.284999999999997</v>
      </c>
      <c r="E305" s="1">
        <v>141.60400000000001</v>
      </c>
      <c r="F305" s="1">
        <v>50</v>
      </c>
      <c r="G305" s="1">
        <v>4.5999999999999996</v>
      </c>
      <c r="H305" s="2" t="s">
        <v>1228</v>
      </c>
      <c r="I305" t="str">
        <f t="shared" si="12"/>
        <v>กลางวัน</v>
      </c>
      <c r="J305" t="str">
        <f t="shared" si="13"/>
        <v>กลาง</v>
      </c>
      <c r="K305">
        <f t="shared" si="14"/>
        <v>-50</v>
      </c>
    </row>
    <row r="306" spans="1:11" x14ac:dyDescent="0.2">
      <c r="A306" s="1">
        <v>305</v>
      </c>
      <c r="B306" s="1" t="s">
        <v>12083</v>
      </c>
      <c r="C306" s="1" t="s">
        <v>14337</v>
      </c>
      <c r="D306" s="1">
        <v>36.469000000000001</v>
      </c>
      <c r="E306" s="1">
        <v>140.48400000000001</v>
      </c>
      <c r="F306" s="1">
        <v>98</v>
      </c>
      <c r="G306" s="1">
        <v>4.9000000000000004</v>
      </c>
      <c r="H306" s="2" t="s">
        <v>1232</v>
      </c>
      <c r="I306" t="str">
        <f t="shared" si="12"/>
        <v>กลางวัน</v>
      </c>
      <c r="J306" t="str">
        <f t="shared" si="13"/>
        <v>ลึก</v>
      </c>
      <c r="K306">
        <f t="shared" si="14"/>
        <v>-98</v>
      </c>
    </row>
    <row r="307" spans="1:11" x14ac:dyDescent="0.2">
      <c r="A307" s="1">
        <v>306</v>
      </c>
      <c r="B307" s="1" t="s">
        <v>12084</v>
      </c>
      <c r="C307" s="1" t="s">
        <v>14338</v>
      </c>
      <c r="D307" s="1">
        <v>37.241999999999997</v>
      </c>
      <c r="E307" s="1">
        <v>140.916</v>
      </c>
      <c r="F307" s="1">
        <v>103</v>
      </c>
      <c r="G307" s="1">
        <v>4.9000000000000004</v>
      </c>
      <c r="H307" s="2" t="s">
        <v>1236</v>
      </c>
      <c r="I307" t="str">
        <f t="shared" si="12"/>
        <v>กลางคืน</v>
      </c>
      <c r="J307" t="str">
        <f t="shared" si="13"/>
        <v>ลึก</v>
      </c>
      <c r="K307">
        <f t="shared" si="14"/>
        <v>-103</v>
      </c>
    </row>
    <row r="308" spans="1:11" x14ac:dyDescent="0.2">
      <c r="A308" s="1">
        <v>307</v>
      </c>
      <c r="B308" s="1" t="s">
        <v>12085</v>
      </c>
      <c r="C308" s="1" t="s">
        <v>14339</v>
      </c>
      <c r="D308" s="1">
        <v>34.49</v>
      </c>
      <c r="E308" s="1">
        <v>141.447</v>
      </c>
      <c r="F308" s="1">
        <v>49</v>
      </c>
      <c r="G308" s="1">
        <v>5.2</v>
      </c>
      <c r="H308" s="2" t="s">
        <v>1240</v>
      </c>
      <c r="I308" t="str">
        <f t="shared" si="12"/>
        <v>กลางวัน</v>
      </c>
      <c r="J308" t="str">
        <f t="shared" si="13"/>
        <v>กลาง</v>
      </c>
      <c r="K308">
        <f t="shared" si="14"/>
        <v>-49</v>
      </c>
    </row>
    <row r="309" spans="1:11" x14ac:dyDescent="0.2">
      <c r="A309" s="1">
        <v>308</v>
      </c>
      <c r="B309" s="1" t="s">
        <v>12085</v>
      </c>
      <c r="C309" s="1" t="s">
        <v>14340</v>
      </c>
      <c r="D309" s="1">
        <v>38.256999999999998</v>
      </c>
      <c r="E309" s="1">
        <v>140.69300000000001</v>
      </c>
      <c r="F309" s="1">
        <v>133</v>
      </c>
      <c r="G309" s="1">
        <v>4.9000000000000004</v>
      </c>
      <c r="H309" s="2" t="s">
        <v>1244</v>
      </c>
      <c r="I309" t="str">
        <f t="shared" si="12"/>
        <v>กลางวัน</v>
      </c>
      <c r="J309" t="str">
        <f t="shared" si="13"/>
        <v>ลึก</v>
      </c>
      <c r="K309">
        <f t="shared" si="14"/>
        <v>-133</v>
      </c>
    </row>
    <row r="310" spans="1:11" x14ac:dyDescent="0.2">
      <c r="A310" s="1">
        <v>309</v>
      </c>
      <c r="B310" s="1" t="s">
        <v>12086</v>
      </c>
      <c r="C310" s="1" t="s">
        <v>14341</v>
      </c>
      <c r="D310" s="1">
        <v>36.749000000000002</v>
      </c>
      <c r="E310" s="1">
        <v>140.77199999999999</v>
      </c>
      <c r="F310" s="1">
        <v>57</v>
      </c>
      <c r="G310" s="1">
        <v>4.7</v>
      </c>
      <c r="H310" s="2" t="s">
        <v>1248</v>
      </c>
      <c r="I310" t="str">
        <f t="shared" si="12"/>
        <v>กลางวัน</v>
      </c>
      <c r="J310" t="str">
        <f t="shared" si="13"/>
        <v>กลาง</v>
      </c>
      <c r="K310">
        <f t="shared" si="14"/>
        <v>-57</v>
      </c>
    </row>
    <row r="311" spans="1:11" x14ac:dyDescent="0.2">
      <c r="A311" s="1">
        <v>310</v>
      </c>
      <c r="B311" s="1" t="s">
        <v>12087</v>
      </c>
      <c r="C311" s="1" t="s">
        <v>14342</v>
      </c>
      <c r="D311" s="1">
        <v>33.095999999999997</v>
      </c>
      <c r="E311" s="1">
        <v>140.792</v>
      </c>
      <c r="F311" s="1">
        <v>57</v>
      </c>
      <c r="G311" s="1">
        <v>4.5</v>
      </c>
      <c r="H311" s="2" t="s">
        <v>1252</v>
      </c>
      <c r="I311" t="str">
        <f t="shared" si="12"/>
        <v>กลางคืน</v>
      </c>
      <c r="J311" t="str">
        <f t="shared" si="13"/>
        <v>กลาง</v>
      </c>
      <c r="K311">
        <f t="shared" si="14"/>
        <v>-57</v>
      </c>
    </row>
    <row r="312" spans="1:11" x14ac:dyDescent="0.2">
      <c r="A312" s="1">
        <v>311</v>
      </c>
      <c r="B312" s="1" t="s">
        <v>12087</v>
      </c>
      <c r="C312" s="1" t="s">
        <v>14343</v>
      </c>
      <c r="D312" s="1">
        <v>37.755000000000003</v>
      </c>
      <c r="E312" s="1">
        <v>134.221</v>
      </c>
      <c r="F312" s="1">
        <v>388</v>
      </c>
      <c r="G312" s="1">
        <v>4.5</v>
      </c>
      <c r="H312" s="2" t="s">
        <v>1256</v>
      </c>
      <c r="I312" t="str">
        <f t="shared" si="12"/>
        <v>กลางคืน</v>
      </c>
      <c r="J312" t="str">
        <f t="shared" si="13"/>
        <v>ลึก</v>
      </c>
      <c r="K312">
        <f t="shared" si="14"/>
        <v>-388</v>
      </c>
    </row>
    <row r="313" spans="1:11" x14ac:dyDescent="0.2">
      <c r="A313" s="1">
        <v>312</v>
      </c>
      <c r="B313" s="1" t="s">
        <v>12088</v>
      </c>
      <c r="C313" s="1" t="s">
        <v>14344</v>
      </c>
      <c r="D313" s="1">
        <v>34.472000000000001</v>
      </c>
      <c r="E313" s="1">
        <v>137.35400000000001</v>
      </c>
      <c r="F313" s="1">
        <v>314</v>
      </c>
      <c r="G313" s="1">
        <v>4.7</v>
      </c>
      <c r="H313" s="2" t="s">
        <v>1260</v>
      </c>
      <c r="I313" t="str">
        <f t="shared" si="12"/>
        <v>กลางวัน</v>
      </c>
      <c r="J313" t="str">
        <f t="shared" si="13"/>
        <v>ลึก</v>
      </c>
      <c r="K313">
        <f t="shared" si="14"/>
        <v>-314</v>
      </c>
    </row>
    <row r="314" spans="1:11" x14ac:dyDescent="0.2">
      <c r="A314" s="1">
        <v>313</v>
      </c>
      <c r="B314" s="1" t="s">
        <v>12089</v>
      </c>
      <c r="C314" s="1" t="s">
        <v>14345</v>
      </c>
      <c r="D314" s="1">
        <v>35.956000000000003</v>
      </c>
      <c r="E314" s="1">
        <v>141.57599999999999</v>
      </c>
      <c r="F314" s="1">
        <v>34</v>
      </c>
      <c r="G314" s="1">
        <v>5.5</v>
      </c>
      <c r="H314" s="2" t="s">
        <v>1264</v>
      </c>
      <c r="I314" t="str">
        <f t="shared" si="12"/>
        <v>กลางคืน</v>
      </c>
      <c r="J314" t="str">
        <f t="shared" si="13"/>
        <v>กลาง</v>
      </c>
      <c r="K314">
        <f t="shared" si="14"/>
        <v>-34</v>
      </c>
    </row>
    <row r="315" spans="1:11" x14ac:dyDescent="0.2">
      <c r="A315" s="1">
        <v>314</v>
      </c>
      <c r="B315" s="1" t="s">
        <v>12090</v>
      </c>
      <c r="C315" s="1" t="s">
        <v>14346</v>
      </c>
      <c r="D315" s="1">
        <v>34.457999999999998</v>
      </c>
      <c r="E315" s="1">
        <v>141.80799999999999</v>
      </c>
      <c r="F315" s="1">
        <v>24</v>
      </c>
      <c r="G315" s="1">
        <v>4.7</v>
      </c>
      <c r="H315" s="2" t="s">
        <v>1268</v>
      </c>
      <c r="I315" t="str">
        <f t="shared" si="12"/>
        <v>กลางวัน</v>
      </c>
      <c r="J315" t="str">
        <f t="shared" si="13"/>
        <v>ตื้น</v>
      </c>
      <c r="K315">
        <f t="shared" si="14"/>
        <v>-24</v>
      </c>
    </row>
    <row r="316" spans="1:11" x14ac:dyDescent="0.2">
      <c r="A316" s="1">
        <v>315</v>
      </c>
      <c r="B316" s="1" t="s">
        <v>12091</v>
      </c>
      <c r="C316" s="1" t="s">
        <v>14347</v>
      </c>
      <c r="D316" s="1">
        <v>35.536999999999999</v>
      </c>
      <c r="E316" s="1">
        <v>141.03100000000001</v>
      </c>
      <c r="F316" s="1">
        <v>61</v>
      </c>
      <c r="G316" s="1">
        <v>4.7</v>
      </c>
      <c r="H316" s="2" t="s">
        <v>1272</v>
      </c>
      <c r="I316" t="str">
        <f t="shared" si="12"/>
        <v>กลางวัน</v>
      </c>
      <c r="J316" t="str">
        <f t="shared" si="13"/>
        <v>กลาง</v>
      </c>
      <c r="K316">
        <f t="shared" si="14"/>
        <v>-61</v>
      </c>
    </row>
    <row r="317" spans="1:11" x14ac:dyDescent="0.2">
      <c r="A317" s="1">
        <v>316</v>
      </c>
      <c r="B317" s="1" t="s">
        <v>12092</v>
      </c>
      <c r="C317" s="1" t="s">
        <v>14348</v>
      </c>
      <c r="D317" s="1">
        <v>34.112000000000002</v>
      </c>
      <c r="E317" s="1">
        <v>141.59100000000001</v>
      </c>
      <c r="F317" s="1">
        <v>43</v>
      </c>
      <c r="G317" s="1">
        <v>5.5</v>
      </c>
      <c r="H317" s="2" t="s">
        <v>1276</v>
      </c>
      <c r="I317" t="str">
        <f t="shared" si="12"/>
        <v>กลางคืน</v>
      </c>
      <c r="J317" t="str">
        <f t="shared" si="13"/>
        <v>กลาง</v>
      </c>
      <c r="K317">
        <f t="shared" si="14"/>
        <v>-43</v>
      </c>
    </row>
    <row r="318" spans="1:11" x14ac:dyDescent="0.2">
      <c r="A318" s="1">
        <v>317</v>
      </c>
      <c r="B318" s="1" t="s">
        <v>12093</v>
      </c>
      <c r="C318" s="1" t="s">
        <v>14349</v>
      </c>
      <c r="D318" s="1">
        <v>34.551000000000002</v>
      </c>
      <c r="E318" s="1">
        <v>139.41800000000001</v>
      </c>
      <c r="F318" s="1">
        <v>33</v>
      </c>
      <c r="G318" s="1">
        <v>5.3</v>
      </c>
      <c r="H318" s="2" t="s">
        <v>1280</v>
      </c>
      <c r="I318" t="str">
        <f t="shared" si="12"/>
        <v>กลางวัน</v>
      </c>
      <c r="J318" t="str">
        <f t="shared" si="13"/>
        <v>กลาง</v>
      </c>
      <c r="K318">
        <f t="shared" si="14"/>
        <v>-33</v>
      </c>
    </row>
    <row r="319" spans="1:11" x14ac:dyDescent="0.2">
      <c r="A319" s="1">
        <v>318</v>
      </c>
      <c r="B319" s="1" t="s">
        <v>12094</v>
      </c>
      <c r="C319" s="1" t="s">
        <v>14350</v>
      </c>
      <c r="D319" s="1">
        <v>36.466000000000001</v>
      </c>
      <c r="E319" s="1">
        <v>140.73400000000001</v>
      </c>
      <c r="F319" s="1">
        <v>64</v>
      </c>
      <c r="G319" s="1">
        <v>4.7</v>
      </c>
      <c r="H319" s="2" t="s">
        <v>1284</v>
      </c>
      <c r="I319" t="str">
        <f t="shared" si="12"/>
        <v>กลางวัน</v>
      </c>
      <c r="J319" t="str">
        <f t="shared" si="13"/>
        <v>กลาง</v>
      </c>
      <c r="K319">
        <f t="shared" si="14"/>
        <v>-64</v>
      </c>
    </row>
    <row r="320" spans="1:11" x14ac:dyDescent="0.2">
      <c r="A320" s="1">
        <v>319</v>
      </c>
      <c r="B320" s="1" t="s">
        <v>12095</v>
      </c>
      <c r="C320" s="1" t="s">
        <v>14351</v>
      </c>
      <c r="D320" s="1">
        <v>36.716000000000001</v>
      </c>
      <c r="E320" s="1">
        <v>141.45599999999999</v>
      </c>
      <c r="F320" s="1">
        <v>33</v>
      </c>
      <c r="G320" s="1">
        <v>4.5999999999999996</v>
      </c>
      <c r="H320" s="2" t="s">
        <v>1288</v>
      </c>
      <c r="I320" t="str">
        <f t="shared" si="12"/>
        <v>กลางวัน</v>
      </c>
      <c r="J320" t="str">
        <f t="shared" si="13"/>
        <v>กลาง</v>
      </c>
      <c r="K320">
        <f t="shared" si="14"/>
        <v>-33</v>
      </c>
    </row>
    <row r="321" spans="1:11" x14ac:dyDescent="0.2">
      <c r="A321" s="1">
        <v>320</v>
      </c>
      <c r="B321" s="1" t="s">
        <v>12096</v>
      </c>
      <c r="C321" s="1" t="s">
        <v>14352</v>
      </c>
      <c r="D321" s="1">
        <v>38.314999999999998</v>
      </c>
      <c r="E321" s="1">
        <v>142.667</v>
      </c>
      <c r="F321" s="1">
        <v>21</v>
      </c>
      <c r="G321" s="1">
        <v>5.7</v>
      </c>
      <c r="H321" s="2" t="s">
        <v>1292</v>
      </c>
      <c r="I321" t="str">
        <f t="shared" si="12"/>
        <v>กลางวัน</v>
      </c>
      <c r="J321" t="str">
        <f t="shared" si="13"/>
        <v>ตื้น</v>
      </c>
      <c r="K321">
        <f t="shared" si="14"/>
        <v>-21</v>
      </c>
    </row>
    <row r="322" spans="1:11" x14ac:dyDescent="0.2">
      <c r="A322" s="1">
        <v>321</v>
      </c>
      <c r="B322" s="1" t="s">
        <v>12097</v>
      </c>
      <c r="C322" s="1" t="s">
        <v>14353</v>
      </c>
      <c r="D322" s="1">
        <v>36.090000000000003</v>
      </c>
      <c r="E322" s="1">
        <v>139.56700000000001</v>
      </c>
      <c r="F322" s="1">
        <v>73</v>
      </c>
      <c r="G322" s="1">
        <v>4.9000000000000004</v>
      </c>
      <c r="H322" s="2" t="s">
        <v>1296</v>
      </c>
      <c r="I322" t="str">
        <f t="shared" si="12"/>
        <v>กลางคืน</v>
      </c>
      <c r="J322" t="str">
        <f t="shared" si="13"/>
        <v>ลึก</v>
      </c>
      <c r="K322">
        <f t="shared" si="14"/>
        <v>-73</v>
      </c>
    </row>
    <row r="323" spans="1:11" x14ac:dyDescent="0.2">
      <c r="A323" s="1">
        <v>322</v>
      </c>
      <c r="B323" s="1" t="s">
        <v>12098</v>
      </c>
      <c r="C323" s="1" t="s">
        <v>14354</v>
      </c>
      <c r="D323" s="1">
        <v>35.481999999999999</v>
      </c>
      <c r="E323" s="1">
        <v>139.095</v>
      </c>
      <c r="F323" s="1">
        <v>34</v>
      </c>
      <c r="G323" s="1">
        <v>4.9000000000000004</v>
      </c>
      <c r="H323" s="2" t="s">
        <v>1300</v>
      </c>
      <c r="I323" t="str">
        <f t="shared" ref="I323:I386" si="15">IF(AND(HOUR(D323)&gt;=6, HOUR(D323)&lt;18),"กลางวัน","กลางคืน")</f>
        <v>กลางวัน</v>
      </c>
      <c r="J323" t="str">
        <f t="shared" ref="J323:J386" si="16">IF(F323&lt;=10,"ตื้นมาก",IF(F323&lt;=30,"ตื้น",IF(F323&lt;=70,"กลาง","ลึก")))</f>
        <v>กลาง</v>
      </c>
      <c r="K323">
        <f t="shared" ref="K323:K386" si="17">F323*-1</f>
        <v>-34</v>
      </c>
    </row>
    <row r="324" spans="1:11" x14ac:dyDescent="0.2">
      <c r="A324" s="1">
        <v>323</v>
      </c>
      <c r="B324" s="1" t="s">
        <v>12098</v>
      </c>
      <c r="C324" s="1" t="s">
        <v>14355</v>
      </c>
      <c r="D324" s="1">
        <v>35.536999999999999</v>
      </c>
      <c r="E324" s="1">
        <v>138.964</v>
      </c>
      <c r="F324" s="1">
        <v>28</v>
      </c>
      <c r="G324" s="1">
        <v>5.4</v>
      </c>
      <c r="H324" s="2" t="s">
        <v>1304</v>
      </c>
      <c r="I324" t="str">
        <f t="shared" si="15"/>
        <v>กลางวัน</v>
      </c>
      <c r="J324" t="str">
        <f t="shared" si="16"/>
        <v>ตื้น</v>
      </c>
      <c r="K324">
        <f t="shared" si="17"/>
        <v>-28</v>
      </c>
    </row>
    <row r="325" spans="1:11" x14ac:dyDescent="0.2">
      <c r="A325" s="1">
        <v>324</v>
      </c>
      <c r="B325" s="1" t="s">
        <v>12099</v>
      </c>
      <c r="C325" s="1" t="s">
        <v>14356</v>
      </c>
      <c r="D325" s="1">
        <v>35.497999999999998</v>
      </c>
      <c r="E325" s="1">
        <v>139.054</v>
      </c>
      <c r="F325" s="1">
        <v>33</v>
      </c>
      <c r="G325" s="1">
        <v>4.5</v>
      </c>
      <c r="H325" s="2" t="s">
        <v>1308</v>
      </c>
      <c r="I325" t="str">
        <f t="shared" si="15"/>
        <v>กลางวัน</v>
      </c>
      <c r="J325" t="str">
        <f t="shared" si="16"/>
        <v>กลาง</v>
      </c>
      <c r="K325">
        <f t="shared" si="17"/>
        <v>-33</v>
      </c>
    </row>
    <row r="326" spans="1:11" x14ac:dyDescent="0.2">
      <c r="A326" s="1">
        <v>325</v>
      </c>
      <c r="B326" s="1" t="s">
        <v>12099</v>
      </c>
      <c r="C326" s="1" t="s">
        <v>14357</v>
      </c>
      <c r="D326" s="1">
        <v>35.465000000000003</v>
      </c>
      <c r="E326" s="1">
        <v>139.11199999999999</v>
      </c>
      <c r="F326" s="1">
        <v>38</v>
      </c>
      <c r="G326" s="1">
        <v>4.5</v>
      </c>
      <c r="H326" s="2" t="s">
        <v>1312</v>
      </c>
      <c r="I326" t="str">
        <f t="shared" si="15"/>
        <v>กลางวัน</v>
      </c>
      <c r="J326" t="str">
        <f t="shared" si="16"/>
        <v>กลาง</v>
      </c>
      <c r="K326">
        <f t="shared" si="17"/>
        <v>-38</v>
      </c>
    </row>
    <row r="327" spans="1:11" x14ac:dyDescent="0.2">
      <c r="A327" s="1">
        <v>326</v>
      </c>
      <c r="B327" s="1" t="s">
        <v>12100</v>
      </c>
      <c r="C327" s="1" t="s">
        <v>14358</v>
      </c>
      <c r="D327" s="1">
        <v>38.834000000000003</v>
      </c>
      <c r="E327" s="1">
        <v>140.65</v>
      </c>
      <c r="F327" s="1">
        <v>16</v>
      </c>
      <c r="G327" s="1">
        <v>5.0999999999999996</v>
      </c>
      <c r="H327" s="2" t="s">
        <v>1316</v>
      </c>
      <c r="I327" t="str">
        <f t="shared" si="15"/>
        <v>กลางคืน</v>
      </c>
      <c r="J327" t="str">
        <f t="shared" si="16"/>
        <v>ตื้น</v>
      </c>
      <c r="K327">
        <f t="shared" si="17"/>
        <v>-16</v>
      </c>
    </row>
    <row r="328" spans="1:11" x14ac:dyDescent="0.2">
      <c r="A328" s="1">
        <v>327</v>
      </c>
      <c r="B328" s="1" t="s">
        <v>12101</v>
      </c>
      <c r="C328" s="1" t="s">
        <v>14359</v>
      </c>
      <c r="D328" s="1">
        <v>40.229999999999997</v>
      </c>
      <c r="E328" s="1">
        <v>142.27799999999999</v>
      </c>
      <c r="F328" s="1">
        <v>55</v>
      </c>
      <c r="G328" s="1">
        <v>5.4</v>
      </c>
      <c r="H328" s="2" t="s">
        <v>1320</v>
      </c>
      <c r="I328" t="str">
        <f t="shared" si="15"/>
        <v>กลางคืน</v>
      </c>
      <c r="J328" t="str">
        <f t="shared" si="16"/>
        <v>กลาง</v>
      </c>
      <c r="K328">
        <f t="shared" si="17"/>
        <v>-55</v>
      </c>
    </row>
    <row r="329" spans="1:11" x14ac:dyDescent="0.2">
      <c r="A329" s="1">
        <v>328</v>
      </c>
      <c r="B329" s="1" t="s">
        <v>12101</v>
      </c>
      <c r="C329" s="1" t="s">
        <v>14360</v>
      </c>
      <c r="D329" s="1">
        <v>33.442</v>
      </c>
      <c r="E329" s="1">
        <v>140.92400000000001</v>
      </c>
      <c r="F329" s="1">
        <v>50</v>
      </c>
      <c r="G329" s="1">
        <v>5</v>
      </c>
      <c r="H329" s="2" t="s">
        <v>541</v>
      </c>
      <c r="I329" t="str">
        <f t="shared" si="15"/>
        <v>กลางวัน</v>
      </c>
      <c r="J329" t="str">
        <f t="shared" si="16"/>
        <v>กลาง</v>
      </c>
      <c r="K329">
        <f t="shared" si="17"/>
        <v>-50</v>
      </c>
    </row>
    <row r="330" spans="1:11" x14ac:dyDescent="0.2">
      <c r="A330" s="1">
        <v>329</v>
      </c>
      <c r="B330" s="1" t="s">
        <v>12102</v>
      </c>
      <c r="C330" s="1" t="s">
        <v>14361</v>
      </c>
      <c r="D330" s="1">
        <v>36.043999999999997</v>
      </c>
      <c r="E330" s="1">
        <v>139.845</v>
      </c>
      <c r="F330" s="1">
        <v>65</v>
      </c>
      <c r="G330" s="1">
        <v>5</v>
      </c>
      <c r="H330" s="2" t="s">
        <v>1327</v>
      </c>
      <c r="I330" t="str">
        <f t="shared" si="15"/>
        <v>กลางคืน</v>
      </c>
      <c r="J330" t="str">
        <f t="shared" si="16"/>
        <v>กลาง</v>
      </c>
      <c r="K330">
        <f t="shared" si="17"/>
        <v>-65</v>
      </c>
    </row>
    <row r="331" spans="1:11" x14ac:dyDescent="0.2">
      <c r="A331" s="1">
        <v>330</v>
      </c>
      <c r="B331" s="1" t="s">
        <v>12103</v>
      </c>
      <c r="C331" s="1" t="s">
        <v>14362</v>
      </c>
      <c r="D331" s="1">
        <v>33.036000000000001</v>
      </c>
      <c r="E331" s="1">
        <v>141.54300000000001</v>
      </c>
      <c r="F331" s="1">
        <v>32</v>
      </c>
      <c r="G331" s="1">
        <v>5</v>
      </c>
      <c r="H331" s="2" t="s">
        <v>1331</v>
      </c>
      <c r="I331" t="str">
        <f t="shared" si="15"/>
        <v>กลางคืน</v>
      </c>
      <c r="J331" t="str">
        <f t="shared" si="16"/>
        <v>กลาง</v>
      </c>
      <c r="K331">
        <f t="shared" si="17"/>
        <v>-32</v>
      </c>
    </row>
    <row r="332" spans="1:11" x14ac:dyDescent="0.2">
      <c r="A332" s="1">
        <v>331</v>
      </c>
      <c r="B332" s="1" t="s">
        <v>12104</v>
      </c>
      <c r="C332" s="1" t="s">
        <v>14363</v>
      </c>
      <c r="D332" s="1">
        <v>36.292000000000002</v>
      </c>
      <c r="E332" s="1">
        <v>139.83099999999999</v>
      </c>
      <c r="F332" s="1">
        <v>79</v>
      </c>
      <c r="G332" s="1">
        <v>4.5999999999999996</v>
      </c>
      <c r="H332" s="2" t="s">
        <v>1335</v>
      </c>
      <c r="I332" t="str">
        <f t="shared" si="15"/>
        <v>กลางวัน</v>
      </c>
      <c r="J332" t="str">
        <f t="shared" si="16"/>
        <v>ลึก</v>
      </c>
      <c r="K332">
        <f t="shared" si="17"/>
        <v>-79</v>
      </c>
    </row>
    <row r="333" spans="1:11" x14ac:dyDescent="0.2">
      <c r="A333" s="1">
        <v>332</v>
      </c>
      <c r="B333" s="1" t="s">
        <v>12105</v>
      </c>
      <c r="C333" s="1" t="s">
        <v>14364</v>
      </c>
      <c r="D333" s="1">
        <v>40.003999999999998</v>
      </c>
      <c r="E333" s="1">
        <v>142.126</v>
      </c>
      <c r="F333" s="1">
        <v>40</v>
      </c>
      <c r="G333" s="1">
        <v>5</v>
      </c>
      <c r="H333" s="2" t="s">
        <v>1339</v>
      </c>
      <c r="I333" t="str">
        <f t="shared" si="15"/>
        <v>กลางคืน</v>
      </c>
      <c r="J333" t="str">
        <f t="shared" si="16"/>
        <v>กลาง</v>
      </c>
      <c r="K333">
        <f t="shared" si="17"/>
        <v>-40</v>
      </c>
    </row>
    <row r="334" spans="1:11" x14ac:dyDescent="0.2">
      <c r="A334" s="1">
        <v>333</v>
      </c>
      <c r="B334" s="1" t="s">
        <v>12106</v>
      </c>
      <c r="C334" s="1" t="s">
        <v>14365</v>
      </c>
      <c r="D334" s="1">
        <v>36.198999999999998</v>
      </c>
      <c r="E334" s="1">
        <v>139.77099999999999</v>
      </c>
      <c r="F334" s="1">
        <v>67</v>
      </c>
      <c r="G334" s="1">
        <v>4.8</v>
      </c>
      <c r="H334" s="2" t="s">
        <v>1343</v>
      </c>
      <c r="I334" t="str">
        <f t="shared" si="15"/>
        <v>กลางคืน</v>
      </c>
      <c r="J334" t="str">
        <f t="shared" si="16"/>
        <v>กลาง</v>
      </c>
      <c r="K334">
        <f t="shared" si="17"/>
        <v>-67</v>
      </c>
    </row>
    <row r="335" spans="1:11" x14ac:dyDescent="0.2">
      <c r="A335" s="1">
        <v>334</v>
      </c>
      <c r="B335" s="1" t="s">
        <v>12107</v>
      </c>
      <c r="C335" s="1" t="s">
        <v>14366</v>
      </c>
      <c r="D335" s="1">
        <v>37.344999999999999</v>
      </c>
      <c r="E335" s="1">
        <v>141.49199999999999</v>
      </c>
      <c r="F335" s="1">
        <v>54</v>
      </c>
      <c r="G335" s="1">
        <v>5.3</v>
      </c>
      <c r="H335" s="2" t="s">
        <v>1347</v>
      </c>
      <c r="I335" t="str">
        <f t="shared" si="15"/>
        <v>กลางวัน</v>
      </c>
      <c r="J335" t="str">
        <f t="shared" si="16"/>
        <v>กลาง</v>
      </c>
      <c r="K335">
        <f t="shared" si="17"/>
        <v>-54</v>
      </c>
    </row>
    <row r="336" spans="1:11" x14ac:dyDescent="0.2">
      <c r="A336" s="1">
        <v>335</v>
      </c>
      <c r="B336" s="1" t="s">
        <v>12108</v>
      </c>
      <c r="C336" s="1" t="s">
        <v>14367</v>
      </c>
      <c r="D336" s="1">
        <v>34.801000000000002</v>
      </c>
      <c r="E336" s="1">
        <v>138.95400000000001</v>
      </c>
      <c r="F336" s="1">
        <v>27</v>
      </c>
      <c r="G336" s="1">
        <v>5.0999999999999996</v>
      </c>
      <c r="H336" s="2" t="s">
        <v>1351</v>
      </c>
      <c r="I336" t="str">
        <f t="shared" si="15"/>
        <v>กลางคืน</v>
      </c>
      <c r="J336" t="str">
        <f t="shared" si="16"/>
        <v>ตื้น</v>
      </c>
      <c r="K336">
        <f t="shared" si="17"/>
        <v>-27</v>
      </c>
    </row>
    <row r="337" spans="1:11" x14ac:dyDescent="0.2">
      <c r="A337" s="1">
        <v>336</v>
      </c>
      <c r="B337" s="1" t="s">
        <v>12109</v>
      </c>
      <c r="C337" s="1" t="s">
        <v>14368</v>
      </c>
      <c r="D337" s="1">
        <v>37.475000000000001</v>
      </c>
      <c r="E337" s="1">
        <v>143.065</v>
      </c>
      <c r="F337" s="1">
        <v>15</v>
      </c>
      <c r="G337" s="1">
        <v>5</v>
      </c>
      <c r="H337" s="2" t="s">
        <v>1355</v>
      </c>
      <c r="I337" t="str">
        <f t="shared" si="15"/>
        <v>กลางวัน</v>
      </c>
      <c r="J337" t="str">
        <f t="shared" si="16"/>
        <v>ตื้น</v>
      </c>
      <c r="K337">
        <f t="shared" si="17"/>
        <v>-15</v>
      </c>
    </row>
    <row r="338" spans="1:11" x14ac:dyDescent="0.2">
      <c r="A338" s="1">
        <v>337</v>
      </c>
      <c r="B338" s="1" t="s">
        <v>12110</v>
      </c>
      <c r="C338" s="1" t="s">
        <v>14369</v>
      </c>
      <c r="D338" s="1">
        <v>37.332999999999998</v>
      </c>
      <c r="E338" s="1">
        <v>134.869</v>
      </c>
      <c r="F338" s="1">
        <v>370</v>
      </c>
      <c r="G338" s="1">
        <v>4.5999999999999996</v>
      </c>
      <c r="H338" s="2" t="s">
        <v>1359</v>
      </c>
      <c r="I338" t="str">
        <f t="shared" si="15"/>
        <v>กลางวัน</v>
      </c>
      <c r="J338" t="str">
        <f t="shared" si="16"/>
        <v>ลึก</v>
      </c>
      <c r="K338">
        <f t="shared" si="17"/>
        <v>-370</v>
      </c>
    </row>
    <row r="339" spans="1:11" x14ac:dyDescent="0.2">
      <c r="A339" s="1">
        <v>338</v>
      </c>
      <c r="B339" s="1" t="s">
        <v>12111</v>
      </c>
      <c r="C339" s="1" t="s">
        <v>14370</v>
      </c>
      <c r="D339" s="1">
        <v>37.249000000000002</v>
      </c>
      <c r="E339" s="1">
        <v>143.03100000000001</v>
      </c>
      <c r="F339" s="1">
        <v>22</v>
      </c>
      <c r="G339" s="1">
        <v>5</v>
      </c>
      <c r="H339" s="2" t="s">
        <v>1363</v>
      </c>
      <c r="I339" t="str">
        <f t="shared" si="15"/>
        <v>กลางคืน</v>
      </c>
      <c r="J339" t="str">
        <f t="shared" si="16"/>
        <v>ตื้น</v>
      </c>
      <c r="K339">
        <f t="shared" si="17"/>
        <v>-22</v>
      </c>
    </row>
    <row r="340" spans="1:11" x14ac:dyDescent="0.2">
      <c r="A340" s="1">
        <v>339</v>
      </c>
      <c r="B340" s="1" t="s">
        <v>12112</v>
      </c>
      <c r="C340" s="1" t="s">
        <v>14371</v>
      </c>
      <c r="D340" s="1">
        <v>37.091999999999999</v>
      </c>
      <c r="E340" s="1">
        <v>141.27099999999999</v>
      </c>
      <c r="F340" s="1">
        <v>81</v>
      </c>
      <c r="G340" s="1">
        <v>5.6</v>
      </c>
      <c r="H340" s="2" t="s">
        <v>1367</v>
      </c>
      <c r="I340" t="str">
        <f t="shared" si="15"/>
        <v>กลางคืน</v>
      </c>
      <c r="J340" t="str">
        <f t="shared" si="16"/>
        <v>ลึก</v>
      </c>
      <c r="K340">
        <f t="shared" si="17"/>
        <v>-81</v>
      </c>
    </row>
    <row r="341" spans="1:11" x14ac:dyDescent="0.2">
      <c r="A341" s="1">
        <v>340</v>
      </c>
      <c r="B341" s="1" t="s">
        <v>12113</v>
      </c>
      <c r="C341" s="1" t="s">
        <v>14372</v>
      </c>
      <c r="D341" s="1">
        <v>33.960999999999999</v>
      </c>
      <c r="E341" s="1">
        <v>141.477</v>
      </c>
      <c r="F341" s="1">
        <v>39</v>
      </c>
      <c r="G341" s="1">
        <v>4.9000000000000004</v>
      </c>
      <c r="H341" s="2" t="s">
        <v>1371</v>
      </c>
      <c r="I341" t="str">
        <f t="shared" si="15"/>
        <v>กลางคืน</v>
      </c>
      <c r="J341" t="str">
        <f t="shared" si="16"/>
        <v>กลาง</v>
      </c>
      <c r="K341">
        <f t="shared" si="17"/>
        <v>-39</v>
      </c>
    </row>
    <row r="342" spans="1:11" x14ac:dyDescent="0.2">
      <c r="A342" s="1">
        <v>341</v>
      </c>
      <c r="B342" s="1" t="s">
        <v>12114</v>
      </c>
      <c r="C342" s="1" t="s">
        <v>14373</v>
      </c>
      <c r="D342" s="1">
        <v>33.109000000000002</v>
      </c>
      <c r="E342" s="1">
        <v>140.93700000000001</v>
      </c>
      <c r="F342" s="1">
        <v>33</v>
      </c>
      <c r="G342" s="1">
        <v>4.9000000000000004</v>
      </c>
      <c r="H342" s="2" t="s">
        <v>1375</v>
      </c>
      <c r="I342" t="str">
        <f t="shared" si="15"/>
        <v>กลางคืน</v>
      </c>
      <c r="J342" t="str">
        <f t="shared" si="16"/>
        <v>กลาง</v>
      </c>
      <c r="K342">
        <f t="shared" si="17"/>
        <v>-33</v>
      </c>
    </row>
    <row r="343" spans="1:11" x14ac:dyDescent="0.2">
      <c r="A343" s="1">
        <v>342</v>
      </c>
      <c r="B343" s="1" t="s">
        <v>12115</v>
      </c>
      <c r="C343" s="1" t="s">
        <v>14374</v>
      </c>
      <c r="D343" s="1">
        <v>40.090000000000003</v>
      </c>
      <c r="E343" s="1">
        <v>142.49700000000001</v>
      </c>
      <c r="F343" s="1">
        <v>66</v>
      </c>
      <c r="G343" s="1">
        <v>4.7</v>
      </c>
      <c r="H343" s="2" t="s">
        <v>744</v>
      </c>
      <c r="I343" t="str">
        <f t="shared" si="15"/>
        <v>กลางคืน</v>
      </c>
      <c r="J343" t="str">
        <f t="shared" si="16"/>
        <v>กลาง</v>
      </c>
      <c r="K343">
        <f t="shared" si="17"/>
        <v>-66</v>
      </c>
    </row>
    <row r="344" spans="1:11" x14ac:dyDescent="0.2">
      <c r="A344" s="1">
        <v>343</v>
      </c>
      <c r="B344" s="1" t="s">
        <v>12116</v>
      </c>
      <c r="C344" s="1" t="s">
        <v>14375</v>
      </c>
      <c r="D344" s="1">
        <v>33.469000000000001</v>
      </c>
      <c r="E344" s="1">
        <v>141.024</v>
      </c>
      <c r="F344" s="1">
        <v>42</v>
      </c>
      <c r="G344" s="1">
        <v>4.8</v>
      </c>
      <c r="H344" s="2" t="s">
        <v>1382</v>
      </c>
      <c r="I344" t="str">
        <f t="shared" si="15"/>
        <v>กลางวัน</v>
      </c>
      <c r="J344" t="str">
        <f t="shared" si="16"/>
        <v>กลาง</v>
      </c>
      <c r="K344">
        <f t="shared" si="17"/>
        <v>-42</v>
      </c>
    </row>
    <row r="345" spans="1:11" x14ac:dyDescent="0.2">
      <c r="A345" s="1">
        <v>344</v>
      </c>
      <c r="B345" s="1" t="s">
        <v>12117</v>
      </c>
      <c r="C345" s="1" t="s">
        <v>14376</v>
      </c>
      <c r="D345" s="1">
        <v>34.722999999999999</v>
      </c>
      <c r="E345" s="1">
        <v>139.72999999999999</v>
      </c>
      <c r="F345" s="1">
        <v>136</v>
      </c>
      <c r="G345" s="1">
        <v>5</v>
      </c>
      <c r="H345" s="2" t="s">
        <v>1386</v>
      </c>
      <c r="I345" t="str">
        <f t="shared" si="15"/>
        <v>กลางวัน</v>
      </c>
      <c r="J345" t="str">
        <f t="shared" si="16"/>
        <v>ลึก</v>
      </c>
      <c r="K345">
        <f t="shared" si="17"/>
        <v>-136</v>
      </c>
    </row>
    <row r="346" spans="1:11" x14ac:dyDescent="0.2">
      <c r="A346" s="1">
        <v>345</v>
      </c>
      <c r="B346" s="1" t="s">
        <v>12118</v>
      </c>
      <c r="C346" s="1" t="s">
        <v>14377</v>
      </c>
      <c r="D346" s="1">
        <v>35.262999999999998</v>
      </c>
      <c r="E346" s="1">
        <v>138.44999999999999</v>
      </c>
      <c r="F346" s="1">
        <v>176</v>
      </c>
      <c r="G346" s="1">
        <v>5</v>
      </c>
      <c r="H346" s="2" t="s">
        <v>1390</v>
      </c>
      <c r="I346" t="str">
        <f t="shared" si="15"/>
        <v>กลางวัน</v>
      </c>
      <c r="J346" t="str">
        <f t="shared" si="16"/>
        <v>ลึก</v>
      </c>
      <c r="K346">
        <f t="shared" si="17"/>
        <v>-176</v>
      </c>
    </row>
    <row r="347" spans="1:11" x14ac:dyDescent="0.2">
      <c r="A347" s="1">
        <v>346</v>
      </c>
      <c r="B347" s="1" t="s">
        <v>12119</v>
      </c>
      <c r="C347" s="1" t="s">
        <v>14378</v>
      </c>
      <c r="D347" s="1">
        <v>38.090000000000003</v>
      </c>
      <c r="E347" s="1">
        <v>142.24100000000001</v>
      </c>
      <c r="F347" s="1">
        <v>38</v>
      </c>
      <c r="G347" s="1">
        <v>6</v>
      </c>
      <c r="H347" s="2" t="s">
        <v>1394</v>
      </c>
      <c r="I347" t="str">
        <f t="shared" si="15"/>
        <v>กลางคืน</v>
      </c>
      <c r="J347" t="str">
        <f t="shared" si="16"/>
        <v>กลาง</v>
      </c>
      <c r="K347">
        <f t="shared" si="17"/>
        <v>-38</v>
      </c>
    </row>
    <row r="348" spans="1:11" x14ac:dyDescent="0.2">
      <c r="A348" s="1">
        <v>347</v>
      </c>
      <c r="B348" s="1" t="s">
        <v>12120</v>
      </c>
      <c r="C348" s="1" t="s">
        <v>14379</v>
      </c>
      <c r="D348" s="1">
        <v>37.091999999999999</v>
      </c>
      <c r="E348" s="1">
        <v>141.54400000000001</v>
      </c>
      <c r="F348" s="1">
        <v>45</v>
      </c>
      <c r="G348" s="1">
        <v>5.0999999999999996</v>
      </c>
      <c r="H348" s="2" t="s">
        <v>1398</v>
      </c>
      <c r="I348" t="str">
        <f t="shared" si="15"/>
        <v>กลางคืน</v>
      </c>
      <c r="J348" t="str">
        <f t="shared" si="16"/>
        <v>กลาง</v>
      </c>
      <c r="K348">
        <f t="shared" si="17"/>
        <v>-45</v>
      </c>
    </row>
    <row r="349" spans="1:11" x14ac:dyDescent="0.2">
      <c r="A349" s="1">
        <v>348</v>
      </c>
      <c r="B349" s="1" t="s">
        <v>12121</v>
      </c>
      <c r="C349" s="1" t="s">
        <v>14380</v>
      </c>
      <c r="D349" s="1">
        <v>35.341000000000001</v>
      </c>
      <c r="E349" s="1">
        <v>139.07400000000001</v>
      </c>
      <c r="F349" s="1">
        <v>30</v>
      </c>
      <c r="G349" s="1">
        <v>4.5999999999999996</v>
      </c>
      <c r="H349" s="2" t="s">
        <v>1402</v>
      </c>
      <c r="I349" t="str">
        <f t="shared" si="15"/>
        <v>กลางวัน</v>
      </c>
      <c r="J349" t="str">
        <f t="shared" si="16"/>
        <v>ตื้น</v>
      </c>
      <c r="K349">
        <f t="shared" si="17"/>
        <v>-30</v>
      </c>
    </row>
    <row r="350" spans="1:11" x14ac:dyDescent="0.2">
      <c r="A350" s="1">
        <v>349</v>
      </c>
      <c r="B350" s="1" t="s">
        <v>12122</v>
      </c>
      <c r="C350" s="1" t="s">
        <v>14381</v>
      </c>
      <c r="D350" s="1">
        <v>36.054000000000002</v>
      </c>
      <c r="E350" s="1">
        <v>141.726</v>
      </c>
      <c r="F350" s="1">
        <v>44</v>
      </c>
      <c r="G350" s="1">
        <v>5.2</v>
      </c>
      <c r="H350" s="2" t="s">
        <v>1406</v>
      </c>
      <c r="I350" t="str">
        <f t="shared" si="15"/>
        <v>กลางคืน</v>
      </c>
      <c r="J350" t="str">
        <f t="shared" si="16"/>
        <v>กลาง</v>
      </c>
      <c r="K350">
        <f t="shared" si="17"/>
        <v>-44</v>
      </c>
    </row>
    <row r="351" spans="1:11" x14ac:dyDescent="0.2">
      <c r="A351" s="1">
        <v>350</v>
      </c>
      <c r="B351" s="1" t="s">
        <v>12123</v>
      </c>
      <c r="C351" s="1" t="s">
        <v>14382</v>
      </c>
      <c r="D351" s="1">
        <v>36.838999999999999</v>
      </c>
      <c r="E351" s="1">
        <v>138.15899999999999</v>
      </c>
      <c r="F351" s="1">
        <v>220</v>
      </c>
      <c r="G351" s="1">
        <v>4.8</v>
      </c>
      <c r="H351" s="2" t="s">
        <v>1410</v>
      </c>
      <c r="I351" t="str">
        <f t="shared" si="15"/>
        <v>กลางคืน</v>
      </c>
      <c r="J351" t="str">
        <f t="shared" si="16"/>
        <v>ลึก</v>
      </c>
      <c r="K351">
        <f t="shared" si="17"/>
        <v>-220</v>
      </c>
    </row>
    <row r="352" spans="1:11" x14ac:dyDescent="0.2">
      <c r="A352" s="1">
        <v>351</v>
      </c>
      <c r="B352" s="1" t="s">
        <v>12124</v>
      </c>
      <c r="C352" s="1" t="s">
        <v>14383</v>
      </c>
      <c r="D352" s="1">
        <v>33.948</v>
      </c>
      <c r="E352" s="1">
        <v>137.011</v>
      </c>
      <c r="F352" s="1">
        <v>342</v>
      </c>
      <c r="G352" s="1">
        <v>5</v>
      </c>
      <c r="H352" s="2" t="s">
        <v>1414</v>
      </c>
      <c r="I352" t="str">
        <f t="shared" si="15"/>
        <v>กลางคืน</v>
      </c>
      <c r="J352" t="str">
        <f t="shared" si="16"/>
        <v>ลึก</v>
      </c>
      <c r="K352">
        <f t="shared" si="17"/>
        <v>-342</v>
      </c>
    </row>
    <row r="353" spans="1:11" x14ac:dyDescent="0.2">
      <c r="A353" s="1">
        <v>352</v>
      </c>
      <c r="B353" s="1" t="s">
        <v>12125</v>
      </c>
      <c r="C353" s="1" t="s">
        <v>14384</v>
      </c>
      <c r="D353" s="1">
        <v>36.706000000000003</v>
      </c>
      <c r="E353" s="1">
        <v>140.65799999999999</v>
      </c>
      <c r="F353" s="1">
        <v>109</v>
      </c>
      <c r="G353" s="1">
        <v>4.5</v>
      </c>
      <c r="H353" s="2" t="s">
        <v>1418</v>
      </c>
      <c r="I353" t="str">
        <f t="shared" si="15"/>
        <v>กลางวัน</v>
      </c>
      <c r="J353" t="str">
        <f t="shared" si="16"/>
        <v>ลึก</v>
      </c>
      <c r="K353">
        <f t="shared" si="17"/>
        <v>-109</v>
      </c>
    </row>
    <row r="354" spans="1:11" x14ac:dyDescent="0.2">
      <c r="A354" s="1">
        <v>353</v>
      </c>
      <c r="B354" s="1" t="s">
        <v>12126</v>
      </c>
      <c r="C354" s="1" t="s">
        <v>14385</v>
      </c>
      <c r="D354" s="1">
        <v>38.281999999999996</v>
      </c>
      <c r="E354" s="1">
        <v>141.98500000000001</v>
      </c>
      <c r="F354" s="1">
        <v>50</v>
      </c>
      <c r="G354" s="1">
        <v>4.8</v>
      </c>
      <c r="H354" s="2" t="s">
        <v>1422</v>
      </c>
      <c r="I354" t="str">
        <f t="shared" si="15"/>
        <v>กลางวัน</v>
      </c>
      <c r="J354" t="str">
        <f t="shared" si="16"/>
        <v>กลาง</v>
      </c>
      <c r="K354">
        <f t="shared" si="17"/>
        <v>-50</v>
      </c>
    </row>
    <row r="355" spans="1:11" x14ac:dyDescent="0.2">
      <c r="A355" s="1">
        <v>354</v>
      </c>
      <c r="B355" s="1" t="s">
        <v>12127</v>
      </c>
      <c r="C355" s="1" t="s">
        <v>14386</v>
      </c>
      <c r="D355" s="1">
        <v>37.067</v>
      </c>
      <c r="E355" s="1">
        <v>141.125</v>
      </c>
      <c r="F355" s="1">
        <v>61</v>
      </c>
      <c r="G355" s="1">
        <v>4.8</v>
      </c>
      <c r="H355" s="2" t="s">
        <v>1426</v>
      </c>
      <c r="I355" t="str">
        <f t="shared" si="15"/>
        <v>กลางคืน</v>
      </c>
      <c r="J355" t="str">
        <f t="shared" si="16"/>
        <v>กลาง</v>
      </c>
      <c r="K355">
        <f t="shared" si="17"/>
        <v>-61</v>
      </c>
    </row>
    <row r="356" spans="1:11" x14ac:dyDescent="0.2">
      <c r="A356" s="1">
        <v>355</v>
      </c>
      <c r="B356" s="1" t="s">
        <v>12128</v>
      </c>
      <c r="C356" s="1" t="s">
        <v>14387</v>
      </c>
      <c r="D356" s="1">
        <v>36.704000000000001</v>
      </c>
      <c r="E356" s="1">
        <v>139.024</v>
      </c>
      <c r="F356" s="1">
        <v>147</v>
      </c>
      <c r="G356" s="1">
        <v>5.4</v>
      </c>
      <c r="H356" s="2" t="s">
        <v>1430</v>
      </c>
      <c r="I356" t="str">
        <f t="shared" si="15"/>
        <v>กลางวัน</v>
      </c>
      <c r="J356" t="str">
        <f t="shared" si="16"/>
        <v>ลึก</v>
      </c>
      <c r="K356">
        <f t="shared" si="17"/>
        <v>-147</v>
      </c>
    </row>
    <row r="357" spans="1:11" x14ac:dyDescent="0.2">
      <c r="A357" s="1">
        <v>356</v>
      </c>
      <c r="B357" s="1" t="s">
        <v>12129</v>
      </c>
      <c r="C357" s="1" t="s">
        <v>14388</v>
      </c>
      <c r="D357" s="1">
        <v>33.462000000000003</v>
      </c>
      <c r="E357" s="1">
        <v>141.24600000000001</v>
      </c>
      <c r="F357" s="1">
        <v>32</v>
      </c>
      <c r="G357" s="1">
        <v>4.8</v>
      </c>
      <c r="H357" s="2" t="s">
        <v>1434</v>
      </c>
      <c r="I357" t="str">
        <f t="shared" si="15"/>
        <v>กลางวัน</v>
      </c>
      <c r="J357" t="str">
        <f t="shared" si="16"/>
        <v>กลาง</v>
      </c>
      <c r="K357">
        <f t="shared" si="17"/>
        <v>-32</v>
      </c>
    </row>
    <row r="358" spans="1:11" x14ac:dyDescent="0.2">
      <c r="A358" s="1">
        <v>357</v>
      </c>
      <c r="B358" s="1" t="s">
        <v>12130</v>
      </c>
      <c r="C358" s="1" t="s">
        <v>14389</v>
      </c>
      <c r="D358" s="1">
        <v>34.429000000000002</v>
      </c>
      <c r="E358" s="1">
        <v>141.38300000000001</v>
      </c>
      <c r="F358" s="1">
        <v>59</v>
      </c>
      <c r="G358" s="1">
        <v>4.7</v>
      </c>
      <c r="H358" s="2" t="s">
        <v>1240</v>
      </c>
      <c r="I358" t="str">
        <f t="shared" si="15"/>
        <v>กลางวัน</v>
      </c>
      <c r="J358" t="str">
        <f t="shared" si="16"/>
        <v>กลาง</v>
      </c>
      <c r="K358">
        <f t="shared" si="17"/>
        <v>-59</v>
      </c>
    </row>
    <row r="359" spans="1:11" x14ac:dyDescent="0.2">
      <c r="A359" s="1">
        <v>358</v>
      </c>
      <c r="B359" s="1" t="s">
        <v>12131</v>
      </c>
      <c r="C359" s="1" t="s">
        <v>14390</v>
      </c>
      <c r="D359" s="1">
        <v>36.728000000000002</v>
      </c>
      <c r="E359" s="1">
        <v>141.05199999999999</v>
      </c>
      <c r="F359" s="1">
        <v>56</v>
      </c>
      <c r="G359" s="1">
        <v>4.7</v>
      </c>
      <c r="H359" s="2" t="s">
        <v>1441</v>
      </c>
      <c r="I359" t="str">
        <f t="shared" si="15"/>
        <v>กลางวัน</v>
      </c>
      <c r="J359" t="str">
        <f t="shared" si="16"/>
        <v>กลาง</v>
      </c>
      <c r="K359">
        <f t="shared" si="17"/>
        <v>-56</v>
      </c>
    </row>
    <row r="360" spans="1:11" x14ac:dyDescent="0.2">
      <c r="A360" s="1">
        <v>359</v>
      </c>
      <c r="B360" s="1" t="s">
        <v>12132</v>
      </c>
      <c r="C360" s="1" t="s">
        <v>14391</v>
      </c>
      <c r="D360" s="1">
        <v>37.201999999999998</v>
      </c>
      <c r="E360" s="1">
        <v>141.83799999999999</v>
      </c>
      <c r="F360" s="1">
        <v>40</v>
      </c>
      <c r="G360" s="1">
        <v>4.7</v>
      </c>
      <c r="H360" s="2" t="s">
        <v>1445</v>
      </c>
      <c r="I360" t="str">
        <f t="shared" si="15"/>
        <v>กลางคืน</v>
      </c>
      <c r="J360" t="str">
        <f t="shared" si="16"/>
        <v>กลาง</v>
      </c>
      <c r="K360">
        <f t="shared" si="17"/>
        <v>-40</v>
      </c>
    </row>
    <row r="361" spans="1:11" x14ac:dyDescent="0.2">
      <c r="A361" s="1">
        <v>360</v>
      </c>
      <c r="B361" s="1" t="s">
        <v>12133</v>
      </c>
      <c r="C361" s="1" t="s">
        <v>14392</v>
      </c>
      <c r="D361" s="1">
        <v>35.558</v>
      </c>
      <c r="E361" s="1">
        <v>140.922</v>
      </c>
      <c r="F361" s="1">
        <v>47</v>
      </c>
      <c r="G361" s="1">
        <v>5.0999999999999996</v>
      </c>
      <c r="H361" s="2" t="s">
        <v>1449</v>
      </c>
      <c r="I361" t="str">
        <f t="shared" si="15"/>
        <v>กลางวัน</v>
      </c>
      <c r="J361" t="str">
        <f t="shared" si="16"/>
        <v>กลาง</v>
      </c>
      <c r="K361">
        <f t="shared" si="17"/>
        <v>-47</v>
      </c>
    </row>
    <row r="362" spans="1:11" x14ac:dyDescent="0.2">
      <c r="A362" s="1">
        <v>361</v>
      </c>
      <c r="B362" s="1" t="s">
        <v>12134</v>
      </c>
      <c r="C362" s="1" t="s">
        <v>14393</v>
      </c>
      <c r="D362" s="1">
        <v>35.500999999999998</v>
      </c>
      <c r="E362" s="1">
        <v>141.13999999999999</v>
      </c>
      <c r="F362" s="1">
        <v>42</v>
      </c>
      <c r="G362" s="1">
        <v>4.8</v>
      </c>
      <c r="H362" s="2" t="s">
        <v>1453</v>
      </c>
      <c r="I362" t="str">
        <f t="shared" si="15"/>
        <v>กลางวัน</v>
      </c>
      <c r="J362" t="str">
        <f t="shared" si="16"/>
        <v>กลาง</v>
      </c>
      <c r="K362">
        <f t="shared" si="17"/>
        <v>-42</v>
      </c>
    </row>
    <row r="363" spans="1:11" x14ac:dyDescent="0.2">
      <c r="A363" s="1">
        <v>362</v>
      </c>
      <c r="B363" s="1" t="s">
        <v>12135</v>
      </c>
      <c r="C363" s="1" t="s">
        <v>14394</v>
      </c>
      <c r="D363" s="1">
        <v>34.424999999999997</v>
      </c>
      <c r="E363" s="1">
        <v>141.64400000000001</v>
      </c>
      <c r="F363" s="1">
        <v>50</v>
      </c>
      <c r="G363" s="1">
        <v>4.7</v>
      </c>
      <c r="H363" s="2" t="s">
        <v>1457</v>
      </c>
      <c r="I363" t="str">
        <f t="shared" si="15"/>
        <v>กลางวัน</v>
      </c>
      <c r="J363" t="str">
        <f t="shared" si="16"/>
        <v>กลาง</v>
      </c>
      <c r="K363">
        <f t="shared" si="17"/>
        <v>-50</v>
      </c>
    </row>
    <row r="364" spans="1:11" x14ac:dyDescent="0.2">
      <c r="A364" s="1">
        <v>363</v>
      </c>
      <c r="B364" s="1" t="s">
        <v>12136</v>
      </c>
      <c r="C364" s="1" t="s">
        <v>14395</v>
      </c>
      <c r="D364" s="1">
        <v>35.698</v>
      </c>
      <c r="E364" s="1">
        <v>140.06</v>
      </c>
      <c r="F364" s="1">
        <v>79</v>
      </c>
      <c r="G364" s="1">
        <v>4.8</v>
      </c>
      <c r="H364" s="2" t="s">
        <v>1461</v>
      </c>
      <c r="I364" t="str">
        <f t="shared" si="15"/>
        <v>กลางวัน</v>
      </c>
      <c r="J364" t="str">
        <f t="shared" si="16"/>
        <v>ลึก</v>
      </c>
      <c r="K364">
        <f t="shared" si="17"/>
        <v>-79</v>
      </c>
    </row>
    <row r="365" spans="1:11" x14ac:dyDescent="0.2">
      <c r="A365" s="1">
        <v>364</v>
      </c>
      <c r="B365" s="1" t="s">
        <v>12137</v>
      </c>
      <c r="C365" s="1" t="s">
        <v>14396</v>
      </c>
      <c r="D365" s="1">
        <v>33.070999999999998</v>
      </c>
      <c r="E365" s="1">
        <v>140.81700000000001</v>
      </c>
      <c r="F365" s="1">
        <v>42</v>
      </c>
      <c r="G365" s="1">
        <v>6</v>
      </c>
      <c r="H365" s="2" t="s">
        <v>1465</v>
      </c>
      <c r="I365" t="str">
        <f t="shared" si="15"/>
        <v>กลางคืน</v>
      </c>
      <c r="J365" t="str">
        <f t="shared" si="16"/>
        <v>กลาง</v>
      </c>
      <c r="K365">
        <f t="shared" si="17"/>
        <v>-42</v>
      </c>
    </row>
    <row r="366" spans="1:11" x14ac:dyDescent="0.2">
      <c r="A366" s="1">
        <v>365</v>
      </c>
      <c r="B366" s="1" t="s">
        <v>12138</v>
      </c>
      <c r="C366" s="1" t="s">
        <v>14397</v>
      </c>
      <c r="D366" s="1">
        <v>33.084000000000003</v>
      </c>
      <c r="E366" s="1">
        <v>140.816</v>
      </c>
      <c r="F366" s="1">
        <v>52</v>
      </c>
      <c r="G366" s="1">
        <v>5.2</v>
      </c>
      <c r="H366" s="2" t="s">
        <v>1469</v>
      </c>
      <c r="I366" t="str">
        <f t="shared" si="15"/>
        <v>กลางคืน</v>
      </c>
      <c r="J366" t="str">
        <f t="shared" si="16"/>
        <v>กลาง</v>
      </c>
      <c r="K366">
        <f t="shared" si="17"/>
        <v>-52</v>
      </c>
    </row>
    <row r="367" spans="1:11" x14ac:dyDescent="0.2">
      <c r="A367" s="1">
        <v>366</v>
      </c>
      <c r="B367" s="1" t="s">
        <v>12139</v>
      </c>
      <c r="C367" s="1" t="s">
        <v>14398</v>
      </c>
      <c r="D367" s="1">
        <v>32.993000000000002</v>
      </c>
      <c r="E367" s="1">
        <v>141.13200000000001</v>
      </c>
      <c r="F367" s="1">
        <v>38</v>
      </c>
      <c r="G367" s="1">
        <v>4.5999999999999996</v>
      </c>
      <c r="H367" s="2" t="s">
        <v>1473</v>
      </c>
      <c r="I367" t="str">
        <f t="shared" si="15"/>
        <v>กลางคืน</v>
      </c>
      <c r="J367" t="str">
        <f t="shared" si="16"/>
        <v>กลาง</v>
      </c>
      <c r="K367">
        <f t="shared" si="17"/>
        <v>-38</v>
      </c>
    </row>
    <row r="368" spans="1:11" x14ac:dyDescent="0.2">
      <c r="A368" s="1">
        <v>367</v>
      </c>
      <c r="B368" s="1" t="s">
        <v>12140</v>
      </c>
      <c r="C368" s="1" t="s">
        <v>14399</v>
      </c>
      <c r="D368" s="1">
        <v>33.128999999999998</v>
      </c>
      <c r="E368" s="1">
        <v>141.125</v>
      </c>
      <c r="F368" s="1">
        <v>46</v>
      </c>
      <c r="G368" s="1">
        <v>4.5</v>
      </c>
      <c r="H368" s="2" t="s">
        <v>1477</v>
      </c>
      <c r="I368" t="str">
        <f t="shared" si="15"/>
        <v>กลางคืน</v>
      </c>
      <c r="J368" t="str">
        <f t="shared" si="16"/>
        <v>กลาง</v>
      </c>
      <c r="K368">
        <f t="shared" si="17"/>
        <v>-46</v>
      </c>
    </row>
    <row r="369" spans="1:11" x14ac:dyDescent="0.2">
      <c r="A369" s="1">
        <v>368</v>
      </c>
      <c r="B369" s="1" t="s">
        <v>12141</v>
      </c>
      <c r="C369" s="1" t="s">
        <v>14400</v>
      </c>
      <c r="D369" s="1">
        <v>33.996000000000002</v>
      </c>
      <c r="E369" s="1">
        <v>137.917</v>
      </c>
      <c r="F369" s="1">
        <v>315</v>
      </c>
      <c r="G369" s="1">
        <v>4.5999999999999996</v>
      </c>
      <c r="H369" s="2" t="s">
        <v>1481</v>
      </c>
      <c r="I369" t="str">
        <f t="shared" si="15"/>
        <v>กลางคืน</v>
      </c>
      <c r="J369" t="str">
        <f t="shared" si="16"/>
        <v>ลึก</v>
      </c>
      <c r="K369">
        <f t="shared" si="17"/>
        <v>-315</v>
      </c>
    </row>
    <row r="370" spans="1:11" x14ac:dyDescent="0.2">
      <c r="A370" s="1">
        <v>369</v>
      </c>
      <c r="B370" s="1" t="s">
        <v>12142</v>
      </c>
      <c r="C370" s="1" t="s">
        <v>14401</v>
      </c>
      <c r="D370" s="1">
        <v>36.270000000000003</v>
      </c>
      <c r="E370" s="1">
        <v>141.73500000000001</v>
      </c>
      <c r="F370" s="1">
        <v>56</v>
      </c>
      <c r="G370" s="1">
        <v>4.5</v>
      </c>
      <c r="H370" s="2" t="s">
        <v>1485</v>
      </c>
      <c r="I370" t="str">
        <f t="shared" si="15"/>
        <v>กลางวัน</v>
      </c>
      <c r="J370" t="str">
        <f t="shared" si="16"/>
        <v>กลาง</v>
      </c>
      <c r="K370">
        <f t="shared" si="17"/>
        <v>-56</v>
      </c>
    </row>
    <row r="371" spans="1:11" x14ac:dyDescent="0.2">
      <c r="A371" s="1">
        <v>370</v>
      </c>
      <c r="B371" s="1" t="s">
        <v>12143</v>
      </c>
      <c r="C371" s="1" t="s">
        <v>14402</v>
      </c>
      <c r="D371" s="1">
        <v>36.295999999999999</v>
      </c>
      <c r="E371" s="1">
        <v>141.922</v>
      </c>
      <c r="F371" s="1">
        <v>39</v>
      </c>
      <c r="G371" s="1">
        <v>4.5999999999999996</v>
      </c>
      <c r="H371" s="2" t="s">
        <v>1489</v>
      </c>
      <c r="I371" t="str">
        <f t="shared" si="15"/>
        <v>กลางวัน</v>
      </c>
      <c r="J371" t="str">
        <f t="shared" si="16"/>
        <v>กลาง</v>
      </c>
      <c r="K371">
        <f t="shared" si="17"/>
        <v>-39</v>
      </c>
    </row>
    <row r="372" spans="1:11" x14ac:dyDescent="0.2">
      <c r="A372" s="1">
        <v>371</v>
      </c>
      <c r="B372" s="1" t="s">
        <v>12144</v>
      </c>
      <c r="C372" s="1" t="s">
        <v>14403</v>
      </c>
      <c r="D372" s="1">
        <v>36.152999999999999</v>
      </c>
      <c r="E372" s="1">
        <v>140.01900000000001</v>
      </c>
      <c r="F372" s="1">
        <v>82</v>
      </c>
      <c r="G372" s="1">
        <v>4.5</v>
      </c>
      <c r="H372" s="2" t="s">
        <v>1493</v>
      </c>
      <c r="I372" t="str">
        <f t="shared" si="15"/>
        <v>กลางคืน</v>
      </c>
      <c r="J372" t="str">
        <f t="shared" si="16"/>
        <v>ลึก</v>
      </c>
      <c r="K372">
        <f t="shared" si="17"/>
        <v>-82</v>
      </c>
    </row>
    <row r="373" spans="1:11" x14ac:dyDescent="0.2">
      <c r="A373" s="1">
        <v>372</v>
      </c>
      <c r="B373" s="1" t="s">
        <v>12145</v>
      </c>
      <c r="C373" s="1" t="s">
        <v>14404</v>
      </c>
      <c r="D373" s="1">
        <v>37.697000000000003</v>
      </c>
      <c r="E373" s="1">
        <v>142.536</v>
      </c>
      <c r="F373" s="1">
        <v>52</v>
      </c>
      <c r="G373" s="1">
        <v>4.7</v>
      </c>
      <c r="H373" s="2" t="s">
        <v>1497</v>
      </c>
      <c r="I373" t="str">
        <f t="shared" si="15"/>
        <v>กลางวัน</v>
      </c>
      <c r="J373" t="str">
        <f t="shared" si="16"/>
        <v>กลาง</v>
      </c>
      <c r="K373">
        <f t="shared" si="17"/>
        <v>-52</v>
      </c>
    </row>
    <row r="374" spans="1:11" x14ac:dyDescent="0.2">
      <c r="A374" s="1">
        <v>373</v>
      </c>
      <c r="B374" s="1" t="s">
        <v>12146</v>
      </c>
      <c r="C374" s="1" t="s">
        <v>14405</v>
      </c>
      <c r="D374" s="1">
        <v>39.828000000000003</v>
      </c>
      <c r="E374" s="1">
        <v>142.79900000000001</v>
      </c>
      <c r="F374" s="1">
        <v>52</v>
      </c>
      <c r="G374" s="1">
        <v>4.5</v>
      </c>
      <c r="H374" s="2" t="s">
        <v>1501</v>
      </c>
      <c r="I374" t="str">
        <f t="shared" si="15"/>
        <v>กลางคืน</v>
      </c>
      <c r="J374" t="str">
        <f t="shared" si="16"/>
        <v>กลาง</v>
      </c>
      <c r="K374">
        <f t="shared" si="17"/>
        <v>-52</v>
      </c>
    </row>
    <row r="375" spans="1:11" x14ac:dyDescent="0.2">
      <c r="A375" s="1">
        <v>374</v>
      </c>
      <c r="B375" s="1" t="s">
        <v>12146</v>
      </c>
      <c r="C375" s="1" t="s">
        <v>14406</v>
      </c>
      <c r="D375" s="1">
        <v>35.844000000000001</v>
      </c>
      <c r="E375" s="1">
        <v>140.73400000000001</v>
      </c>
      <c r="F375" s="1">
        <v>61</v>
      </c>
      <c r="G375" s="1">
        <v>4.5999999999999996</v>
      </c>
      <c r="H375" s="2" t="s">
        <v>1504</v>
      </c>
      <c r="I375" t="str">
        <f t="shared" si="15"/>
        <v>กลางคืน</v>
      </c>
      <c r="J375" t="str">
        <f t="shared" si="16"/>
        <v>กลาง</v>
      </c>
      <c r="K375">
        <f t="shared" si="17"/>
        <v>-61</v>
      </c>
    </row>
    <row r="376" spans="1:11" x14ac:dyDescent="0.2">
      <c r="A376" s="1">
        <v>375</v>
      </c>
      <c r="B376" s="1" t="s">
        <v>12147</v>
      </c>
      <c r="C376" s="1" t="s">
        <v>14407</v>
      </c>
      <c r="D376" s="1">
        <v>33.078000000000003</v>
      </c>
      <c r="E376" s="1">
        <v>141.15100000000001</v>
      </c>
      <c r="F376" s="1">
        <v>36</v>
      </c>
      <c r="G376" s="1">
        <v>4.5999999999999996</v>
      </c>
      <c r="H376" s="2" t="s">
        <v>1508</v>
      </c>
      <c r="I376" t="str">
        <f t="shared" si="15"/>
        <v>กลางคืน</v>
      </c>
      <c r="J376" t="str">
        <f t="shared" si="16"/>
        <v>กลาง</v>
      </c>
      <c r="K376">
        <f t="shared" si="17"/>
        <v>-36</v>
      </c>
    </row>
    <row r="377" spans="1:11" x14ac:dyDescent="0.2">
      <c r="A377" s="1">
        <v>376</v>
      </c>
      <c r="B377" s="1" t="s">
        <v>12148</v>
      </c>
      <c r="C377" s="1" t="s">
        <v>14408</v>
      </c>
      <c r="D377" s="1">
        <v>36.454999999999998</v>
      </c>
      <c r="E377" s="1">
        <v>140.55600000000001</v>
      </c>
      <c r="F377" s="1">
        <v>65</v>
      </c>
      <c r="G377" s="1">
        <v>5.3</v>
      </c>
      <c r="H377" s="2" t="s">
        <v>1512</v>
      </c>
      <c r="I377" t="str">
        <f t="shared" si="15"/>
        <v>กลางวัน</v>
      </c>
      <c r="J377" t="str">
        <f t="shared" si="16"/>
        <v>กลาง</v>
      </c>
      <c r="K377">
        <f t="shared" si="17"/>
        <v>-65</v>
      </c>
    </row>
    <row r="378" spans="1:11" x14ac:dyDescent="0.2">
      <c r="A378" s="1">
        <v>377</v>
      </c>
      <c r="B378" s="1" t="s">
        <v>12149</v>
      </c>
      <c r="C378" s="1" t="s">
        <v>14409</v>
      </c>
      <c r="D378" s="1">
        <v>33.103999999999999</v>
      </c>
      <c r="E378" s="1">
        <v>140.863</v>
      </c>
      <c r="F378" s="1">
        <v>33</v>
      </c>
      <c r="G378" s="1">
        <v>4.7</v>
      </c>
      <c r="H378" s="2" t="s">
        <v>1516</v>
      </c>
      <c r="I378" t="str">
        <f t="shared" si="15"/>
        <v>กลางคืน</v>
      </c>
      <c r="J378" t="str">
        <f t="shared" si="16"/>
        <v>กลาง</v>
      </c>
      <c r="K378">
        <f t="shared" si="17"/>
        <v>-33</v>
      </c>
    </row>
    <row r="379" spans="1:11" x14ac:dyDescent="0.2">
      <c r="A379" s="1">
        <v>378</v>
      </c>
      <c r="B379" s="1" t="s">
        <v>12150</v>
      </c>
      <c r="C379" s="1" t="s">
        <v>14410</v>
      </c>
      <c r="D379" s="1">
        <v>40.049999999999997</v>
      </c>
      <c r="E379" s="1">
        <v>142.715</v>
      </c>
      <c r="F379" s="1">
        <v>44</v>
      </c>
      <c r="G379" s="1">
        <v>5</v>
      </c>
      <c r="H379" s="2" t="s">
        <v>378</v>
      </c>
      <c r="I379" t="str">
        <f t="shared" si="15"/>
        <v>กลางคืน</v>
      </c>
      <c r="J379" t="str">
        <f t="shared" si="16"/>
        <v>กลาง</v>
      </c>
      <c r="K379">
        <f t="shared" si="17"/>
        <v>-44</v>
      </c>
    </row>
    <row r="380" spans="1:11" x14ac:dyDescent="0.2">
      <c r="A380" s="1">
        <v>379</v>
      </c>
      <c r="B380" s="1" t="s">
        <v>12151</v>
      </c>
      <c r="C380" s="1" t="s">
        <v>14411</v>
      </c>
      <c r="D380" s="1">
        <v>35.161999999999999</v>
      </c>
      <c r="E380" s="1">
        <v>132.61000000000001</v>
      </c>
      <c r="F380" s="1">
        <v>6</v>
      </c>
      <c r="G380" s="1">
        <v>4.5999999999999996</v>
      </c>
      <c r="H380" s="2" t="s">
        <v>1523</v>
      </c>
      <c r="I380" t="str">
        <f t="shared" si="15"/>
        <v>กลางคืน</v>
      </c>
      <c r="J380" t="str">
        <f t="shared" si="16"/>
        <v>ตื้นมาก</v>
      </c>
      <c r="K380">
        <f t="shared" si="17"/>
        <v>-6</v>
      </c>
    </row>
    <row r="381" spans="1:11" x14ac:dyDescent="0.2">
      <c r="A381" s="1">
        <v>380</v>
      </c>
      <c r="B381" s="1" t="s">
        <v>12152</v>
      </c>
      <c r="C381" s="1" t="s">
        <v>14412</v>
      </c>
      <c r="D381" s="1">
        <v>35.420999999999999</v>
      </c>
      <c r="E381" s="1">
        <v>139.18799999999999</v>
      </c>
      <c r="F381" s="1">
        <v>172</v>
      </c>
      <c r="G381" s="1">
        <v>4.8</v>
      </c>
      <c r="H381" s="2" t="s">
        <v>1527</v>
      </c>
      <c r="I381" t="str">
        <f t="shared" si="15"/>
        <v>กลางวัน</v>
      </c>
      <c r="J381" t="str">
        <f t="shared" si="16"/>
        <v>ลึก</v>
      </c>
      <c r="K381">
        <f t="shared" si="17"/>
        <v>-172</v>
      </c>
    </row>
    <row r="382" spans="1:11" x14ac:dyDescent="0.2">
      <c r="A382" s="1">
        <v>381</v>
      </c>
      <c r="B382" s="1" t="s">
        <v>12153</v>
      </c>
      <c r="C382" s="1" t="s">
        <v>14413</v>
      </c>
      <c r="D382" s="1">
        <v>38.286000000000001</v>
      </c>
      <c r="E382" s="1">
        <v>141.929</v>
      </c>
      <c r="F382" s="1">
        <v>50</v>
      </c>
      <c r="G382" s="1">
        <v>4.9000000000000004</v>
      </c>
      <c r="H382" s="2" t="s">
        <v>1531</v>
      </c>
      <c r="I382" t="str">
        <f t="shared" si="15"/>
        <v>กลางวัน</v>
      </c>
      <c r="J382" t="str">
        <f t="shared" si="16"/>
        <v>กลาง</v>
      </c>
      <c r="K382">
        <f t="shared" si="17"/>
        <v>-50</v>
      </c>
    </row>
    <row r="383" spans="1:11" x14ac:dyDescent="0.2">
      <c r="A383" s="1">
        <v>382</v>
      </c>
      <c r="B383" s="1" t="s">
        <v>12153</v>
      </c>
      <c r="C383" s="1" t="s">
        <v>14414</v>
      </c>
      <c r="D383" s="1">
        <v>35.572000000000003</v>
      </c>
      <c r="E383" s="1">
        <v>140.10599999999999</v>
      </c>
      <c r="F383" s="1">
        <v>74</v>
      </c>
      <c r="G383" s="1">
        <v>4.5999999999999996</v>
      </c>
      <c r="H383" s="2" t="s">
        <v>1535</v>
      </c>
      <c r="I383" t="str">
        <f t="shared" si="15"/>
        <v>กลางวัน</v>
      </c>
      <c r="J383" t="str">
        <f t="shared" si="16"/>
        <v>ลึก</v>
      </c>
      <c r="K383">
        <f t="shared" si="17"/>
        <v>-74</v>
      </c>
    </row>
    <row r="384" spans="1:11" x14ac:dyDescent="0.2">
      <c r="A384" s="1">
        <v>383</v>
      </c>
      <c r="B384" s="1" t="s">
        <v>12154</v>
      </c>
      <c r="C384" s="1" t="s">
        <v>14415</v>
      </c>
      <c r="D384" s="1">
        <v>33.558</v>
      </c>
      <c r="E384" s="1">
        <v>141.024</v>
      </c>
      <c r="F384" s="1">
        <v>49</v>
      </c>
      <c r="G384" s="1">
        <v>5.3</v>
      </c>
      <c r="H384" s="2" t="s">
        <v>1539</v>
      </c>
      <c r="I384" t="str">
        <f t="shared" si="15"/>
        <v>กลางวัน</v>
      </c>
      <c r="J384" t="str">
        <f t="shared" si="16"/>
        <v>กลาง</v>
      </c>
      <c r="K384">
        <f t="shared" si="17"/>
        <v>-49</v>
      </c>
    </row>
    <row r="385" spans="1:11" x14ac:dyDescent="0.2">
      <c r="A385" s="1">
        <v>384</v>
      </c>
      <c r="B385" s="1" t="s">
        <v>12155</v>
      </c>
      <c r="C385" s="1" t="s">
        <v>14416</v>
      </c>
      <c r="D385" s="1">
        <v>36.689</v>
      </c>
      <c r="E385" s="1">
        <v>138.37799999999999</v>
      </c>
      <c r="F385" s="1">
        <v>7</v>
      </c>
      <c r="G385" s="1">
        <v>5</v>
      </c>
      <c r="H385" s="2" t="s">
        <v>1543</v>
      </c>
      <c r="I385" t="str">
        <f t="shared" si="15"/>
        <v>กลางวัน</v>
      </c>
      <c r="J385" t="str">
        <f t="shared" si="16"/>
        <v>ตื้นมาก</v>
      </c>
      <c r="K385">
        <f t="shared" si="17"/>
        <v>-7</v>
      </c>
    </row>
    <row r="386" spans="1:11" x14ac:dyDescent="0.2">
      <c r="A386" s="1">
        <v>385</v>
      </c>
      <c r="B386" s="1" t="s">
        <v>12156</v>
      </c>
      <c r="C386" s="1" t="s">
        <v>14417</v>
      </c>
      <c r="D386" s="1">
        <v>35.582000000000001</v>
      </c>
      <c r="E386" s="1">
        <v>139.98599999999999</v>
      </c>
      <c r="F386" s="1">
        <v>65</v>
      </c>
      <c r="G386" s="1">
        <v>5.0999999999999996</v>
      </c>
      <c r="H386" s="2" t="s">
        <v>1547</v>
      </c>
      <c r="I386" t="str">
        <f t="shared" si="15"/>
        <v>กลางวัน</v>
      </c>
      <c r="J386" t="str">
        <f t="shared" si="16"/>
        <v>กลาง</v>
      </c>
      <c r="K386">
        <f t="shared" si="17"/>
        <v>-65</v>
      </c>
    </row>
    <row r="387" spans="1:11" x14ac:dyDescent="0.2">
      <c r="A387" s="1">
        <v>386</v>
      </c>
      <c r="B387" s="1" t="s">
        <v>12157</v>
      </c>
      <c r="C387" s="1" t="s">
        <v>14418</v>
      </c>
      <c r="D387" s="1">
        <v>35.935000000000002</v>
      </c>
      <c r="E387" s="1">
        <v>141.47399999999999</v>
      </c>
      <c r="F387" s="1">
        <v>36</v>
      </c>
      <c r="G387" s="1">
        <v>4.5999999999999996</v>
      </c>
      <c r="H387" s="2" t="s">
        <v>1551</v>
      </c>
      <c r="I387" t="str">
        <f t="shared" ref="I387:I450" si="18">IF(AND(HOUR(D387)&gt;=6, HOUR(D387)&lt;18),"กลางวัน","กลางคืน")</f>
        <v>กลางคืน</v>
      </c>
      <c r="J387" t="str">
        <f t="shared" ref="J387:J450" si="19">IF(F387&lt;=10,"ตื้นมาก",IF(F387&lt;=30,"ตื้น",IF(F387&lt;=70,"กลาง","ลึก")))</f>
        <v>กลาง</v>
      </c>
      <c r="K387">
        <f t="shared" ref="K387:K450" si="20">F387*-1</f>
        <v>-36</v>
      </c>
    </row>
    <row r="388" spans="1:11" x14ac:dyDescent="0.2">
      <c r="A388" s="1">
        <v>387</v>
      </c>
      <c r="B388" s="1" t="s">
        <v>12158</v>
      </c>
      <c r="C388" s="1" t="s">
        <v>14419</v>
      </c>
      <c r="D388" s="1">
        <v>38.539000000000001</v>
      </c>
      <c r="E388" s="1">
        <v>141.48500000000001</v>
      </c>
      <c r="F388" s="1">
        <v>78</v>
      </c>
      <c r="G388" s="1">
        <v>5.5</v>
      </c>
      <c r="H388" s="2" t="s">
        <v>1555</v>
      </c>
      <c r="I388" t="str">
        <f t="shared" si="18"/>
        <v>กลางวัน</v>
      </c>
      <c r="J388" t="str">
        <f t="shared" si="19"/>
        <v>ลึก</v>
      </c>
      <c r="K388">
        <f t="shared" si="20"/>
        <v>-78</v>
      </c>
    </row>
    <row r="389" spans="1:11" x14ac:dyDescent="0.2">
      <c r="A389" s="1">
        <v>388</v>
      </c>
      <c r="B389" s="1" t="s">
        <v>12159</v>
      </c>
      <c r="C389" s="1" t="s">
        <v>14420</v>
      </c>
      <c r="D389" s="1">
        <v>33.72</v>
      </c>
      <c r="E389" s="1">
        <v>141.63399999999999</v>
      </c>
      <c r="F389" s="1">
        <v>24</v>
      </c>
      <c r="G389" s="1">
        <v>4.5999999999999996</v>
      </c>
      <c r="H389" s="2" t="s">
        <v>1559</v>
      </c>
      <c r="I389" t="str">
        <f t="shared" si="18"/>
        <v>กลางวัน</v>
      </c>
      <c r="J389" t="str">
        <f t="shared" si="19"/>
        <v>ตื้น</v>
      </c>
      <c r="K389">
        <f t="shared" si="20"/>
        <v>-24</v>
      </c>
    </row>
    <row r="390" spans="1:11" x14ac:dyDescent="0.2">
      <c r="A390" s="1">
        <v>389</v>
      </c>
      <c r="B390" s="1" t="s">
        <v>12160</v>
      </c>
      <c r="C390" s="1" t="s">
        <v>14421</v>
      </c>
      <c r="D390" s="1">
        <v>35.302</v>
      </c>
      <c r="E390" s="1">
        <v>140.59800000000001</v>
      </c>
      <c r="F390" s="1">
        <v>33</v>
      </c>
      <c r="G390" s="1">
        <v>4.5</v>
      </c>
      <c r="H390" s="2" t="s">
        <v>1563</v>
      </c>
      <c r="I390" t="str">
        <f t="shared" si="18"/>
        <v>กลางวัน</v>
      </c>
      <c r="J390" t="str">
        <f t="shared" si="19"/>
        <v>กลาง</v>
      </c>
      <c r="K390">
        <f t="shared" si="20"/>
        <v>-33</v>
      </c>
    </row>
    <row r="391" spans="1:11" x14ac:dyDescent="0.2">
      <c r="A391" s="1">
        <v>390</v>
      </c>
      <c r="B391" s="1" t="s">
        <v>12161</v>
      </c>
      <c r="C391" s="1" t="s">
        <v>14422</v>
      </c>
      <c r="D391" s="1">
        <v>35.322000000000003</v>
      </c>
      <c r="E391" s="1">
        <v>140.51400000000001</v>
      </c>
      <c r="F391" s="1">
        <v>35</v>
      </c>
      <c r="G391" s="1">
        <v>4.5</v>
      </c>
      <c r="H391" s="2" t="s">
        <v>1567</v>
      </c>
      <c r="I391" t="str">
        <f t="shared" si="18"/>
        <v>กลางวัน</v>
      </c>
      <c r="J391" t="str">
        <f t="shared" si="19"/>
        <v>กลาง</v>
      </c>
      <c r="K391">
        <f t="shared" si="20"/>
        <v>-35</v>
      </c>
    </row>
    <row r="392" spans="1:11" x14ac:dyDescent="0.2">
      <c r="A392" s="1">
        <v>391</v>
      </c>
      <c r="B392" s="1" t="s">
        <v>12161</v>
      </c>
      <c r="C392" s="1" t="s">
        <v>14423</v>
      </c>
      <c r="D392" s="1">
        <v>35.475999999999999</v>
      </c>
      <c r="E392" s="1">
        <v>140.435</v>
      </c>
      <c r="F392" s="1">
        <v>35</v>
      </c>
      <c r="G392" s="1">
        <v>5.0999999999999996</v>
      </c>
      <c r="H392" s="2" t="s">
        <v>1571</v>
      </c>
      <c r="I392" t="str">
        <f t="shared" si="18"/>
        <v>กลางวัน</v>
      </c>
      <c r="J392" t="str">
        <f t="shared" si="19"/>
        <v>กลาง</v>
      </c>
      <c r="K392">
        <f t="shared" si="20"/>
        <v>-35</v>
      </c>
    </row>
    <row r="393" spans="1:11" x14ac:dyDescent="0.2">
      <c r="A393" s="1">
        <v>392</v>
      </c>
      <c r="B393" s="1" t="s">
        <v>12162</v>
      </c>
      <c r="C393" s="1" t="s">
        <v>14424</v>
      </c>
      <c r="D393" s="1">
        <v>35.164000000000001</v>
      </c>
      <c r="E393" s="1">
        <v>140.33000000000001</v>
      </c>
      <c r="F393" s="1">
        <v>30</v>
      </c>
      <c r="G393" s="1">
        <v>4.7</v>
      </c>
      <c r="H393" s="2" t="s">
        <v>581</v>
      </c>
      <c r="I393" t="str">
        <f t="shared" si="18"/>
        <v>กลางคืน</v>
      </c>
      <c r="J393" t="str">
        <f t="shared" si="19"/>
        <v>ตื้น</v>
      </c>
      <c r="K393">
        <f t="shared" si="20"/>
        <v>-30</v>
      </c>
    </row>
    <row r="394" spans="1:11" x14ac:dyDescent="0.2">
      <c r="A394" s="1">
        <v>393</v>
      </c>
      <c r="B394" s="1" t="s">
        <v>12163</v>
      </c>
      <c r="C394" s="1" t="s">
        <v>14425</v>
      </c>
      <c r="D394" s="1">
        <v>40.822000000000003</v>
      </c>
      <c r="E394" s="1">
        <v>140.44300000000001</v>
      </c>
      <c r="F394" s="1">
        <v>60</v>
      </c>
      <c r="G394" s="1">
        <v>4.5</v>
      </c>
      <c r="H394" s="2" t="s">
        <v>1578</v>
      </c>
      <c r="I394" t="str">
        <f t="shared" si="18"/>
        <v>กลางคืน</v>
      </c>
      <c r="J394" t="str">
        <f t="shared" si="19"/>
        <v>กลาง</v>
      </c>
      <c r="K394">
        <f t="shared" si="20"/>
        <v>-60</v>
      </c>
    </row>
    <row r="395" spans="1:11" x14ac:dyDescent="0.2">
      <c r="A395" s="1">
        <v>394</v>
      </c>
      <c r="B395" s="1" t="s">
        <v>12164</v>
      </c>
      <c r="C395" s="1" t="s">
        <v>14426</v>
      </c>
      <c r="D395" s="1">
        <v>34.268000000000001</v>
      </c>
      <c r="E395" s="1">
        <v>140.488</v>
      </c>
      <c r="F395" s="1">
        <v>33</v>
      </c>
      <c r="G395" s="1">
        <v>4.8</v>
      </c>
      <c r="H395" s="2" t="s">
        <v>1582</v>
      </c>
      <c r="I395" t="str">
        <f t="shared" si="18"/>
        <v>กลางวัน</v>
      </c>
      <c r="J395" t="str">
        <f t="shared" si="19"/>
        <v>กลาง</v>
      </c>
      <c r="K395">
        <f t="shared" si="20"/>
        <v>-33</v>
      </c>
    </row>
    <row r="396" spans="1:11" x14ac:dyDescent="0.2">
      <c r="A396" s="1">
        <v>395</v>
      </c>
      <c r="B396" s="1" t="s">
        <v>12165</v>
      </c>
      <c r="C396" s="1" t="s">
        <v>14427</v>
      </c>
      <c r="D396" s="1">
        <v>38.616</v>
      </c>
      <c r="E396" s="1">
        <v>142.96199999999999</v>
      </c>
      <c r="F396" s="1">
        <v>33</v>
      </c>
      <c r="G396" s="1">
        <v>4.5999999999999996</v>
      </c>
      <c r="H396" s="2" t="s">
        <v>1586</v>
      </c>
      <c r="I396" t="str">
        <f t="shared" si="18"/>
        <v>กลางวัน</v>
      </c>
      <c r="J396" t="str">
        <f t="shared" si="19"/>
        <v>กลาง</v>
      </c>
      <c r="K396">
        <f t="shared" si="20"/>
        <v>-33</v>
      </c>
    </row>
    <row r="397" spans="1:11" x14ac:dyDescent="0.2">
      <c r="A397" s="1">
        <v>396</v>
      </c>
      <c r="B397" s="1" t="s">
        <v>12166</v>
      </c>
      <c r="C397" s="1" t="s">
        <v>14428</v>
      </c>
      <c r="D397" s="1">
        <v>39.835000000000001</v>
      </c>
      <c r="E397" s="1">
        <v>141.21899999999999</v>
      </c>
      <c r="F397" s="1">
        <v>100</v>
      </c>
      <c r="G397" s="1">
        <v>4.7</v>
      </c>
      <c r="H397" s="2" t="s">
        <v>1590</v>
      </c>
      <c r="I397" t="str">
        <f t="shared" si="18"/>
        <v>กลางคืน</v>
      </c>
      <c r="J397" t="str">
        <f t="shared" si="19"/>
        <v>ลึก</v>
      </c>
      <c r="K397">
        <f t="shared" si="20"/>
        <v>-100</v>
      </c>
    </row>
    <row r="398" spans="1:11" x14ac:dyDescent="0.2">
      <c r="A398" s="1">
        <v>397</v>
      </c>
      <c r="B398" s="1" t="s">
        <v>12167</v>
      </c>
      <c r="C398" s="1" t="s">
        <v>14429</v>
      </c>
      <c r="D398" s="1">
        <v>40.936</v>
      </c>
      <c r="E398" s="1">
        <v>141.953</v>
      </c>
      <c r="F398" s="1">
        <v>69</v>
      </c>
      <c r="G398" s="1">
        <v>4.5999999999999996</v>
      </c>
      <c r="H398" s="2" t="s">
        <v>1594</v>
      </c>
      <c r="I398" t="str">
        <f t="shared" si="18"/>
        <v>กลางคืน</v>
      </c>
      <c r="J398" t="str">
        <f t="shared" si="19"/>
        <v>กลาง</v>
      </c>
      <c r="K398">
        <f t="shared" si="20"/>
        <v>-69</v>
      </c>
    </row>
    <row r="399" spans="1:11" x14ac:dyDescent="0.2">
      <c r="A399" s="1">
        <v>398</v>
      </c>
      <c r="B399" s="1" t="s">
        <v>12168</v>
      </c>
      <c r="C399" s="1" t="s">
        <v>14430</v>
      </c>
      <c r="D399" s="1">
        <v>38.987000000000002</v>
      </c>
      <c r="E399" s="1">
        <v>142.357</v>
      </c>
      <c r="F399" s="1">
        <v>56</v>
      </c>
      <c r="G399" s="1">
        <v>4.8</v>
      </c>
      <c r="H399" s="2" t="s">
        <v>1598</v>
      </c>
      <c r="I399" t="str">
        <f t="shared" si="18"/>
        <v>กลางคืน</v>
      </c>
      <c r="J399" t="str">
        <f t="shared" si="19"/>
        <v>กลาง</v>
      </c>
      <c r="K399">
        <f t="shared" si="20"/>
        <v>-56</v>
      </c>
    </row>
    <row r="400" spans="1:11" x14ac:dyDescent="0.2">
      <c r="A400" s="1">
        <v>399</v>
      </c>
      <c r="B400" s="1" t="s">
        <v>12168</v>
      </c>
      <c r="C400" s="1" t="s">
        <v>14341</v>
      </c>
      <c r="D400" s="1">
        <v>34.070999999999998</v>
      </c>
      <c r="E400" s="1">
        <v>135.184</v>
      </c>
      <c r="F400" s="1">
        <v>6</v>
      </c>
      <c r="G400" s="1">
        <v>4.7</v>
      </c>
      <c r="H400" s="2" t="s">
        <v>1602</v>
      </c>
      <c r="I400" t="str">
        <f t="shared" si="18"/>
        <v>กลางคืน</v>
      </c>
      <c r="J400" t="str">
        <f t="shared" si="19"/>
        <v>ตื้นมาก</v>
      </c>
      <c r="K400">
        <f t="shared" si="20"/>
        <v>-6</v>
      </c>
    </row>
    <row r="401" spans="1:11" x14ac:dyDescent="0.2">
      <c r="A401" s="1">
        <v>400</v>
      </c>
      <c r="B401" s="1" t="s">
        <v>12168</v>
      </c>
      <c r="C401" s="1" t="s">
        <v>14431</v>
      </c>
      <c r="D401" s="1">
        <v>35.488999999999997</v>
      </c>
      <c r="E401" s="1">
        <v>140.81700000000001</v>
      </c>
      <c r="F401" s="1">
        <v>52</v>
      </c>
      <c r="G401" s="1">
        <v>4.8</v>
      </c>
      <c r="H401" s="2" t="s">
        <v>1606</v>
      </c>
      <c r="I401" t="str">
        <f t="shared" si="18"/>
        <v>กลางวัน</v>
      </c>
      <c r="J401" t="str">
        <f t="shared" si="19"/>
        <v>กลาง</v>
      </c>
      <c r="K401">
        <f t="shared" si="20"/>
        <v>-52</v>
      </c>
    </row>
    <row r="402" spans="1:11" x14ac:dyDescent="0.2">
      <c r="A402" s="1">
        <v>401</v>
      </c>
      <c r="B402" s="1" t="s">
        <v>12169</v>
      </c>
      <c r="C402" s="1" t="s">
        <v>14432</v>
      </c>
      <c r="D402" s="1">
        <v>34.154000000000003</v>
      </c>
      <c r="E402" s="1">
        <v>135.16</v>
      </c>
      <c r="F402" s="1">
        <v>9</v>
      </c>
      <c r="G402" s="1">
        <v>4.5</v>
      </c>
      <c r="H402" s="2" t="s">
        <v>1610</v>
      </c>
      <c r="I402" t="str">
        <f t="shared" si="18"/>
        <v>กลางคืน</v>
      </c>
      <c r="J402" t="str">
        <f t="shared" si="19"/>
        <v>ตื้นมาก</v>
      </c>
      <c r="K402">
        <f t="shared" si="20"/>
        <v>-9</v>
      </c>
    </row>
    <row r="403" spans="1:11" x14ac:dyDescent="0.2">
      <c r="A403" s="1">
        <v>402</v>
      </c>
      <c r="B403" s="1" t="s">
        <v>12170</v>
      </c>
      <c r="C403" s="1" t="s">
        <v>14433</v>
      </c>
      <c r="D403" s="1">
        <v>35.241</v>
      </c>
      <c r="E403" s="1">
        <v>141.11500000000001</v>
      </c>
      <c r="F403" s="1">
        <v>42</v>
      </c>
      <c r="G403" s="1">
        <v>5.5</v>
      </c>
      <c r="H403" s="2" t="s">
        <v>1614</v>
      </c>
      <c r="I403" t="str">
        <f t="shared" si="18"/>
        <v>กลางคืน</v>
      </c>
      <c r="J403" t="str">
        <f t="shared" si="19"/>
        <v>กลาง</v>
      </c>
      <c r="K403">
        <f t="shared" si="20"/>
        <v>-42</v>
      </c>
    </row>
    <row r="404" spans="1:11" x14ac:dyDescent="0.2">
      <c r="A404" s="1">
        <v>403</v>
      </c>
      <c r="B404" s="1" t="s">
        <v>12171</v>
      </c>
      <c r="C404" s="1" t="s">
        <v>14434</v>
      </c>
      <c r="D404" s="1">
        <v>33.130000000000003</v>
      </c>
      <c r="E404" s="1">
        <v>131.34800000000001</v>
      </c>
      <c r="F404" s="1">
        <v>144</v>
      </c>
      <c r="G404" s="1">
        <v>4.5</v>
      </c>
      <c r="H404" s="2" t="s">
        <v>1618</v>
      </c>
      <c r="I404" t="str">
        <f t="shared" si="18"/>
        <v>กลางคืน</v>
      </c>
      <c r="J404" t="str">
        <f t="shared" si="19"/>
        <v>ลึก</v>
      </c>
      <c r="K404">
        <f t="shared" si="20"/>
        <v>-144</v>
      </c>
    </row>
    <row r="405" spans="1:11" x14ac:dyDescent="0.2">
      <c r="A405" s="1">
        <v>404</v>
      </c>
      <c r="B405" s="1" t="s">
        <v>12172</v>
      </c>
      <c r="C405" s="1" t="s">
        <v>14435</v>
      </c>
      <c r="D405" s="1">
        <v>33.496000000000002</v>
      </c>
      <c r="E405" s="1">
        <v>141.20699999999999</v>
      </c>
      <c r="F405" s="1">
        <v>33</v>
      </c>
      <c r="G405" s="1">
        <v>5.6</v>
      </c>
      <c r="H405" s="2" t="s">
        <v>1622</v>
      </c>
      <c r="I405" t="str">
        <f t="shared" si="18"/>
        <v>กลางวัน</v>
      </c>
      <c r="J405" t="str">
        <f t="shared" si="19"/>
        <v>กลาง</v>
      </c>
      <c r="K405">
        <f t="shared" si="20"/>
        <v>-33</v>
      </c>
    </row>
    <row r="406" spans="1:11" x14ac:dyDescent="0.2">
      <c r="A406" s="1">
        <v>405</v>
      </c>
      <c r="B406" s="1" t="s">
        <v>12173</v>
      </c>
      <c r="C406" s="1" t="s">
        <v>14436</v>
      </c>
      <c r="D406" s="1">
        <v>33.305999999999997</v>
      </c>
      <c r="E406" s="1">
        <v>140.661</v>
      </c>
      <c r="F406" s="1">
        <v>17</v>
      </c>
      <c r="G406" s="1">
        <v>5.6</v>
      </c>
      <c r="H406" s="2" t="s">
        <v>227</v>
      </c>
      <c r="I406" t="str">
        <f t="shared" si="18"/>
        <v>กลางวัน</v>
      </c>
      <c r="J406" t="str">
        <f t="shared" si="19"/>
        <v>ตื้น</v>
      </c>
      <c r="K406">
        <f t="shared" si="20"/>
        <v>-17</v>
      </c>
    </row>
    <row r="407" spans="1:11" x14ac:dyDescent="0.2">
      <c r="A407" s="1">
        <v>406</v>
      </c>
      <c r="B407" s="1" t="s">
        <v>12174</v>
      </c>
      <c r="C407" s="1" t="s">
        <v>14437</v>
      </c>
      <c r="D407" s="1">
        <v>33.115000000000002</v>
      </c>
      <c r="E407" s="1">
        <v>140.96899999999999</v>
      </c>
      <c r="F407" s="1">
        <v>33</v>
      </c>
      <c r="G407" s="1">
        <v>4.8</v>
      </c>
      <c r="H407" s="2" t="s">
        <v>1375</v>
      </c>
      <c r="I407" t="str">
        <f t="shared" si="18"/>
        <v>กลางคืน</v>
      </c>
      <c r="J407" t="str">
        <f t="shared" si="19"/>
        <v>กลาง</v>
      </c>
      <c r="K407">
        <f t="shared" si="20"/>
        <v>-33</v>
      </c>
    </row>
    <row r="408" spans="1:11" x14ac:dyDescent="0.2">
      <c r="A408" s="1">
        <v>407</v>
      </c>
      <c r="B408" s="1" t="s">
        <v>12175</v>
      </c>
      <c r="C408" s="1" t="s">
        <v>14438</v>
      </c>
      <c r="D408" s="1">
        <v>39.738</v>
      </c>
      <c r="E408" s="1">
        <v>142.142</v>
      </c>
      <c r="F408" s="1">
        <v>73</v>
      </c>
      <c r="G408" s="1">
        <v>4.8</v>
      </c>
      <c r="H408" s="2" t="s">
        <v>1632</v>
      </c>
      <c r="I408" t="str">
        <f t="shared" si="18"/>
        <v>กลางวัน</v>
      </c>
      <c r="J408" t="str">
        <f t="shared" si="19"/>
        <v>ลึก</v>
      </c>
      <c r="K408">
        <f t="shared" si="20"/>
        <v>-73</v>
      </c>
    </row>
    <row r="409" spans="1:11" x14ac:dyDescent="0.2">
      <c r="A409" s="1">
        <v>408</v>
      </c>
      <c r="B409" s="1" t="s">
        <v>12176</v>
      </c>
      <c r="C409" s="1" t="s">
        <v>14439</v>
      </c>
      <c r="D409" s="1">
        <v>35.758000000000003</v>
      </c>
      <c r="E409" s="1">
        <v>140.15799999999999</v>
      </c>
      <c r="F409" s="1">
        <v>75</v>
      </c>
      <c r="G409" s="1">
        <v>4.8</v>
      </c>
      <c r="H409" s="2" t="s">
        <v>1636</v>
      </c>
      <c r="I409" t="str">
        <f t="shared" si="18"/>
        <v>กลางคืน</v>
      </c>
      <c r="J409" t="str">
        <f t="shared" si="19"/>
        <v>ลึก</v>
      </c>
      <c r="K409">
        <f t="shared" si="20"/>
        <v>-75</v>
      </c>
    </row>
    <row r="410" spans="1:11" x14ac:dyDescent="0.2">
      <c r="A410" s="1">
        <v>409</v>
      </c>
      <c r="B410" s="1" t="s">
        <v>12176</v>
      </c>
      <c r="C410" s="1" t="s">
        <v>14440</v>
      </c>
      <c r="D410" s="1">
        <v>36.094000000000001</v>
      </c>
      <c r="E410" s="1">
        <v>139.74299999999999</v>
      </c>
      <c r="F410" s="1">
        <v>66</v>
      </c>
      <c r="G410" s="1">
        <v>5.4</v>
      </c>
      <c r="H410" s="2" t="s">
        <v>1335</v>
      </c>
      <c r="I410" t="str">
        <f t="shared" si="18"/>
        <v>กลางคืน</v>
      </c>
      <c r="J410" t="str">
        <f t="shared" si="19"/>
        <v>กลาง</v>
      </c>
      <c r="K410">
        <f t="shared" si="20"/>
        <v>-66</v>
      </c>
    </row>
    <row r="411" spans="1:11" x14ac:dyDescent="0.2">
      <c r="A411" s="1">
        <v>410</v>
      </c>
      <c r="B411" s="1" t="s">
        <v>12176</v>
      </c>
      <c r="C411" s="1" t="s">
        <v>14441</v>
      </c>
      <c r="D411" s="1">
        <v>36.156999999999996</v>
      </c>
      <c r="E411" s="1">
        <v>139.916</v>
      </c>
      <c r="F411" s="1">
        <v>74</v>
      </c>
      <c r="G411" s="1">
        <v>4.7</v>
      </c>
      <c r="H411" s="2" t="s">
        <v>1643</v>
      </c>
      <c r="I411" t="str">
        <f t="shared" si="18"/>
        <v>กลางคืน</v>
      </c>
      <c r="J411" t="str">
        <f t="shared" si="19"/>
        <v>ลึก</v>
      </c>
      <c r="K411">
        <f t="shared" si="20"/>
        <v>-74</v>
      </c>
    </row>
    <row r="412" spans="1:11" x14ac:dyDescent="0.2">
      <c r="A412" s="1">
        <v>411</v>
      </c>
      <c r="B412" s="1" t="s">
        <v>12177</v>
      </c>
      <c r="C412" s="1" t="s">
        <v>14442</v>
      </c>
      <c r="D412" s="1">
        <v>36.720999999999997</v>
      </c>
      <c r="E412" s="1">
        <v>141.334</v>
      </c>
      <c r="F412" s="1">
        <v>44</v>
      </c>
      <c r="G412" s="1">
        <v>4.9000000000000004</v>
      </c>
      <c r="H412" s="2" t="s">
        <v>1647</v>
      </c>
      <c r="I412" t="str">
        <f t="shared" si="18"/>
        <v>กลางวัน</v>
      </c>
      <c r="J412" t="str">
        <f t="shared" si="19"/>
        <v>กลาง</v>
      </c>
      <c r="K412">
        <f t="shared" si="20"/>
        <v>-44</v>
      </c>
    </row>
    <row r="413" spans="1:11" x14ac:dyDescent="0.2">
      <c r="A413" s="1">
        <v>412</v>
      </c>
      <c r="B413" s="1" t="s">
        <v>12178</v>
      </c>
      <c r="C413" s="1" t="s">
        <v>14443</v>
      </c>
      <c r="D413" s="1">
        <v>33.368000000000002</v>
      </c>
      <c r="E413" s="1">
        <v>140.66999999999999</v>
      </c>
      <c r="F413" s="1">
        <v>56</v>
      </c>
      <c r="G413" s="1">
        <v>5</v>
      </c>
      <c r="H413" s="2" t="s">
        <v>319</v>
      </c>
      <c r="I413" t="str">
        <f t="shared" si="18"/>
        <v>กลางวัน</v>
      </c>
      <c r="J413" t="str">
        <f t="shared" si="19"/>
        <v>กลาง</v>
      </c>
      <c r="K413">
        <f t="shared" si="20"/>
        <v>-56</v>
      </c>
    </row>
    <row r="414" spans="1:11" x14ac:dyDescent="0.2">
      <c r="A414" s="1">
        <v>413</v>
      </c>
      <c r="B414" s="1" t="s">
        <v>12179</v>
      </c>
      <c r="C414" s="1" t="s">
        <v>14444</v>
      </c>
      <c r="D414" s="1">
        <v>36.262999999999998</v>
      </c>
      <c r="E414" s="1">
        <v>141.39699999999999</v>
      </c>
      <c r="F414" s="1">
        <v>41</v>
      </c>
      <c r="G414" s="1">
        <v>5.0999999999999996</v>
      </c>
      <c r="H414" s="2" t="s">
        <v>1654</v>
      </c>
      <c r="I414" t="str">
        <f t="shared" si="18"/>
        <v>กลางวัน</v>
      </c>
      <c r="J414" t="str">
        <f t="shared" si="19"/>
        <v>กลาง</v>
      </c>
      <c r="K414">
        <f t="shared" si="20"/>
        <v>-41</v>
      </c>
    </row>
    <row r="415" spans="1:11" x14ac:dyDescent="0.2">
      <c r="A415" s="1">
        <v>414</v>
      </c>
      <c r="B415" s="1" t="s">
        <v>12180</v>
      </c>
      <c r="C415" s="1" t="s">
        <v>14445</v>
      </c>
      <c r="D415" s="1">
        <v>36.106000000000002</v>
      </c>
      <c r="E415" s="1">
        <v>139.887</v>
      </c>
      <c r="F415" s="1">
        <v>70</v>
      </c>
      <c r="G415" s="1">
        <v>4.7</v>
      </c>
      <c r="H415" s="2" t="s">
        <v>1658</v>
      </c>
      <c r="I415" t="str">
        <f t="shared" si="18"/>
        <v>กลางคืน</v>
      </c>
      <c r="J415" t="str">
        <f t="shared" si="19"/>
        <v>กลาง</v>
      </c>
      <c r="K415">
        <f t="shared" si="20"/>
        <v>-70</v>
      </c>
    </row>
    <row r="416" spans="1:11" x14ac:dyDescent="0.2">
      <c r="A416" s="1">
        <v>415</v>
      </c>
      <c r="B416" s="1" t="s">
        <v>12181</v>
      </c>
      <c r="C416" s="1" t="s">
        <v>14446</v>
      </c>
      <c r="D416" s="1">
        <v>36.06</v>
      </c>
      <c r="E416" s="1">
        <v>140.41</v>
      </c>
      <c r="F416" s="1">
        <v>106</v>
      </c>
      <c r="G416" s="1">
        <v>5.0999999999999996</v>
      </c>
      <c r="H416" s="2" t="s">
        <v>1662</v>
      </c>
      <c r="I416" t="str">
        <f t="shared" si="18"/>
        <v>กลางคืน</v>
      </c>
      <c r="J416" t="str">
        <f t="shared" si="19"/>
        <v>ลึก</v>
      </c>
      <c r="K416">
        <f t="shared" si="20"/>
        <v>-106</v>
      </c>
    </row>
    <row r="417" spans="1:11" x14ac:dyDescent="0.2">
      <c r="A417" s="1">
        <v>416</v>
      </c>
      <c r="B417" s="1" t="s">
        <v>12182</v>
      </c>
      <c r="C417" s="1" t="s">
        <v>14447</v>
      </c>
      <c r="D417" s="1">
        <v>33.637</v>
      </c>
      <c r="E417" s="1">
        <v>139.874</v>
      </c>
      <c r="F417" s="1">
        <v>112</v>
      </c>
      <c r="G417" s="1">
        <v>5.5</v>
      </c>
      <c r="H417" s="2" t="s">
        <v>1666</v>
      </c>
      <c r="I417" t="str">
        <f t="shared" si="18"/>
        <v>กลางวัน</v>
      </c>
      <c r="J417" t="str">
        <f t="shared" si="19"/>
        <v>ลึก</v>
      </c>
      <c r="K417">
        <f t="shared" si="20"/>
        <v>-112</v>
      </c>
    </row>
    <row r="418" spans="1:11" x14ac:dyDescent="0.2">
      <c r="A418" s="1">
        <v>417</v>
      </c>
      <c r="B418" s="1" t="s">
        <v>12183</v>
      </c>
      <c r="C418" s="1" t="s">
        <v>14448</v>
      </c>
      <c r="D418" s="1">
        <v>36.582000000000001</v>
      </c>
      <c r="E418" s="1">
        <v>137.09200000000001</v>
      </c>
      <c r="F418" s="1">
        <v>273</v>
      </c>
      <c r="G418" s="1">
        <v>5.4</v>
      </c>
      <c r="H418" s="2" t="s">
        <v>1670</v>
      </c>
      <c r="I418" t="str">
        <f t="shared" si="18"/>
        <v>กลางวัน</v>
      </c>
      <c r="J418" t="str">
        <f t="shared" si="19"/>
        <v>ลึก</v>
      </c>
      <c r="K418">
        <f t="shared" si="20"/>
        <v>-273</v>
      </c>
    </row>
    <row r="419" spans="1:11" x14ac:dyDescent="0.2">
      <c r="A419" s="1">
        <v>418</v>
      </c>
      <c r="B419" s="1" t="s">
        <v>12184</v>
      </c>
      <c r="C419" s="1" t="s">
        <v>14449</v>
      </c>
      <c r="D419" s="1">
        <v>36.619</v>
      </c>
      <c r="E419" s="1">
        <v>140.989</v>
      </c>
      <c r="F419" s="1">
        <v>46</v>
      </c>
      <c r="G419" s="1">
        <v>5.6</v>
      </c>
      <c r="H419" s="2" t="s">
        <v>1674</v>
      </c>
      <c r="I419" t="str">
        <f t="shared" si="18"/>
        <v>กลางวัน</v>
      </c>
      <c r="J419" t="str">
        <f t="shared" si="19"/>
        <v>กลาง</v>
      </c>
      <c r="K419">
        <f t="shared" si="20"/>
        <v>-46</v>
      </c>
    </row>
    <row r="420" spans="1:11" x14ac:dyDescent="0.2">
      <c r="A420" s="1">
        <v>419</v>
      </c>
      <c r="B420" s="1" t="s">
        <v>12185</v>
      </c>
      <c r="C420" s="1" t="s">
        <v>14450</v>
      </c>
      <c r="D420" s="1">
        <v>37.637</v>
      </c>
      <c r="E420" s="1">
        <v>142.33600000000001</v>
      </c>
      <c r="F420" s="1">
        <v>39</v>
      </c>
      <c r="G420" s="1">
        <v>4.5</v>
      </c>
      <c r="H420" s="2" t="s">
        <v>1678</v>
      </c>
      <c r="I420" t="str">
        <f t="shared" si="18"/>
        <v>กลางวัน</v>
      </c>
      <c r="J420" t="str">
        <f t="shared" si="19"/>
        <v>กลาง</v>
      </c>
      <c r="K420">
        <f t="shared" si="20"/>
        <v>-39</v>
      </c>
    </row>
    <row r="421" spans="1:11" x14ac:dyDescent="0.2">
      <c r="A421" s="1">
        <v>420</v>
      </c>
      <c r="B421" s="1" t="s">
        <v>12186</v>
      </c>
      <c r="C421" s="1" t="s">
        <v>14451</v>
      </c>
      <c r="D421" s="1">
        <v>39.14</v>
      </c>
      <c r="E421" s="1">
        <v>143.102</v>
      </c>
      <c r="F421" s="1">
        <v>23</v>
      </c>
      <c r="G421" s="1">
        <v>5.4</v>
      </c>
      <c r="H421" s="2" t="s">
        <v>1682</v>
      </c>
      <c r="I421" t="str">
        <f t="shared" si="18"/>
        <v>กลางคืน</v>
      </c>
      <c r="J421" t="str">
        <f t="shared" si="19"/>
        <v>ตื้น</v>
      </c>
      <c r="K421">
        <f t="shared" si="20"/>
        <v>-23</v>
      </c>
    </row>
    <row r="422" spans="1:11" x14ac:dyDescent="0.2">
      <c r="A422" s="1">
        <v>421</v>
      </c>
      <c r="B422" s="1" t="s">
        <v>12186</v>
      </c>
      <c r="C422" s="1" t="s">
        <v>14452</v>
      </c>
      <c r="D422" s="1">
        <v>39.067999999999998</v>
      </c>
      <c r="E422" s="1">
        <v>143.047</v>
      </c>
      <c r="F422" s="1">
        <v>41</v>
      </c>
      <c r="G422" s="1">
        <v>6</v>
      </c>
      <c r="H422" s="2" t="s">
        <v>1686</v>
      </c>
      <c r="I422" t="str">
        <f t="shared" si="18"/>
        <v>กลางคืน</v>
      </c>
      <c r="J422" t="str">
        <f t="shared" si="19"/>
        <v>กลาง</v>
      </c>
      <c r="K422">
        <f t="shared" si="20"/>
        <v>-41</v>
      </c>
    </row>
    <row r="423" spans="1:11" x14ac:dyDescent="0.2">
      <c r="A423" s="1">
        <v>422</v>
      </c>
      <c r="B423" s="1" t="s">
        <v>12187</v>
      </c>
      <c r="C423" s="1" t="s">
        <v>14453</v>
      </c>
      <c r="D423" s="1">
        <v>33.517000000000003</v>
      </c>
      <c r="E423" s="1">
        <v>137.184</v>
      </c>
      <c r="F423" s="1">
        <v>344</v>
      </c>
      <c r="G423" s="1">
        <v>4.7</v>
      </c>
      <c r="H423" s="2" t="s">
        <v>1690</v>
      </c>
      <c r="I423" t="str">
        <f t="shared" si="18"/>
        <v>กลางวัน</v>
      </c>
      <c r="J423" t="str">
        <f t="shared" si="19"/>
        <v>ลึก</v>
      </c>
      <c r="K423">
        <f t="shared" si="20"/>
        <v>-344</v>
      </c>
    </row>
    <row r="424" spans="1:11" x14ac:dyDescent="0.2">
      <c r="A424" s="1">
        <v>423</v>
      </c>
      <c r="B424" s="1" t="s">
        <v>12188</v>
      </c>
      <c r="C424" s="1" t="s">
        <v>14454</v>
      </c>
      <c r="D424" s="1">
        <v>39.191000000000003</v>
      </c>
      <c r="E424" s="1">
        <v>143.09200000000001</v>
      </c>
      <c r="F424" s="1">
        <v>33</v>
      </c>
      <c r="G424" s="1">
        <v>4.9000000000000004</v>
      </c>
      <c r="H424" s="2" t="s">
        <v>1694</v>
      </c>
      <c r="I424" t="str">
        <f t="shared" si="18"/>
        <v>กลางคืน</v>
      </c>
      <c r="J424" t="str">
        <f t="shared" si="19"/>
        <v>กลาง</v>
      </c>
      <c r="K424">
        <f t="shared" si="20"/>
        <v>-33</v>
      </c>
    </row>
    <row r="425" spans="1:11" x14ac:dyDescent="0.2">
      <c r="A425" s="1">
        <v>424</v>
      </c>
      <c r="B425" s="1" t="s">
        <v>12189</v>
      </c>
      <c r="C425" s="1" t="s">
        <v>14455</v>
      </c>
      <c r="D425" s="1">
        <v>34.728999999999999</v>
      </c>
      <c r="E425" s="1">
        <v>139.24</v>
      </c>
      <c r="F425" s="1">
        <v>18</v>
      </c>
      <c r="G425" s="1">
        <v>4.9000000000000004</v>
      </c>
      <c r="H425" s="2" t="s">
        <v>1698</v>
      </c>
      <c r="I425" t="str">
        <f t="shared" si="18"/>
        <v>กลางวัน</v>
      </c>
      <c r="J425" t="str">
        <f t="shared" si="19"/>
        <v>ตื้น</v>
      </c>
      <c r="K425">
        <f t="shared" si="20"/>
        <v>-18</v>
      </c>
    </row>
    <row r="426" spans="1:11" x14ac:dyDescent="0.2">
      <c r="A426" s="1">
        <v>425</v>
      </c>
      <c r="B426" s="1" t="s">
        <v>12189</v>
      </c>
      <c r="C426" s="1" t="s">
        <v>14456</v>
      </c>
      <c r="D426" s="1">
        <v>34.698</v>
      </c>
      <c r="E426" s="1">
        <v>139.27500000000001</v>
      </c>
      <c r="F426" s="1">
        <v>18</v>
      </c>
      <c r="G426" s="1">
        <v>5.2</v>
      </c>
      <c r="H426" s="2" t="s">
        <v>1702</v>
      </c>
      <c r="I426" t="str">
        <f t="shared" si="18"/>
        <v>กลางวัน</v>
      </c>
      <c r="J426" t="str">
        <f t="shared" si="19"/>
        <v>ตื้น</v>
      </c>
      <c r="K426">
        <f t="shared" si="20"/>
        <v>-18</v>
      </c>
    </row>
    <row r="427" spans="1:11" x14ac:dyDescent="0.2">
      <c r="A427" s="1">
        <v>426</v>
      </c>
      <c r="B427" s="1" t="s">
        <v>12189</v>
      </c>
      <c r="C427" s="1" t="s">
        <v>14457</v>
      </c>
      <c r="D427" s="1">
        <v>34.805999999999997</v>
      </c>
      <c r="E427" s="1">
        <v>139.233</v>
      </c>
      <c r="F427" s="1">
        <v>7</v>
      </c>
      <c r="G427" s="1">
        <v>5.2</v>
      </c>
      <c r="H427" s="2" t="s">
        <v>1706</v>
      </c>
      <c r="I427" t="str">
        <f t="shared" si="18"/>
        <v>กลางคืน</v>
      </c>
      <c r="J427" t="str">
        <f t="shared" si="19"/>
        <v>ตื้นมาก</v>
      </c>
      <c r="K427">
        <f t="shared" si="20"/>
        <v>-7</v>
      </c>
    </row>
    <row r="428" spans="1:11" x14ac:dyDescent="0.2">
      <c r="A428" s="1">
        <v>427</v>
      </c>
      <c r="B428" s="1" t="s">
        <v>12189</v>
      </c>
      <c r="C428" s="1" t="s">
        <v>14458</v>
      </c>
      <c r="D428" s="1">
        <v>34.808999999999997</v>
      </c>
      <c r="E428" s="1">
        <v>139.25899999999999</v>
      </c>
      <c r="F428" s="1">
        <v>14</v>
      </c>
      <c r="G428" s="1">
        <v>6.6</v>
      </c>
      <c r="H428" s="2" t="s">
        <v>1710</v>
      </c>
      <c r="I428" t="str">
        <f t="shared" si="18"/>
        <v>กลางคืน</v>
      </c>
      <c r="J428" t="str">
        <f t="shared" si="19"/>
        <v>ตื้น</v>
      </c>
      <c r="K428">
        <f t="shared" si="20"/>
        <v>-14</v>
      </c>
    </row>
    <row r="429" spans="1:11" x14ac:dyDescent="0.2">
      <c r="A429" s="1">
        <v>428</v>
      </c>
      <c r="B429" s="1" t="s">
        <v>12189</v>
      </c>
      <c r="C429" s="1" t="s">
        <v>14459</v>
      </c>
      <c r="D429" s="1">
        <v>34.817999999999998</v>
      </c>
      <c r="E429" s="1">
        <v>138.804</v>
      </c>
      <c r="F429" s="1">
        <v>5</v>
      </c>
      <c r="G429" s="1">
        <v>5.2</v>
      </c>
      <c r="H429" s="2" t="s">
        <v>1714</v>
      </c>
      <c r="I429" t="str">
        <f t="shared" si="18"/>
        <v>กลางคืน</v>
      </c>
      <c r="J429" t="str">
        <f t="shared" si="19"/>
        <v>ตื้นมาก</v>
      </c>
      <c r="K429">
        <f t="shared" si="20"/>
        <v>-5</v>
      </c>
    </row>
    <row r="430" spans="1:11" x14ac:dyDescent="0.2">
      <c r="A430" s="1">
        <v>429</v>
      </c>
      <c r="B430" s="1" t="s">
        <v>12189</v>
      </c>
      <c r="C430" s="1" t="s">
        <v>14460</v>
      </c>
      <c r="D430" s="1">
        <v>34.732999999999997</v>
      </c>
      <c r="E430" s="1">
        <v>138.81100000000001</v>
      </c>
      <c r="F430" s="1">
        <v>11</v>
      </c>
      <c r="G430" s="1">
        <v>5</v>
      </c>
      <c r="H430" s="2" t="s">
        <v>1718</v>
      </c>
      <c r="I430" t="str">
        <f t="shared" si="18"/>
        <v>กลางวัน</v>
      </c>
      <c r="J430" t="str">
        <f t="shared" si="19"/>
        <v>ตื้น</v>
      </c>
      <c r="K430">
        <f t="shared" si="20"/>
        <v>-11</v>
      </c>
    </row>
    <row r="431" spans="1:11" x14ac:dyDescent="0.2">
      <c r="A431" s="1">
        <v>430</v>
      </c>
      <c r="B431" s="1" t="s">
        <v>12189</v>
      </c>
      <c r="C431" s="1" t="s">
        <v>14461</v>
      </c>
      <c r="D431" s="1">
        <v>34.796999999999997</v>
      </c>
      <c r="E431" s="1">
        <v>138.803</v>
      </c>
      <c r="F431" s="1">
        <v>10</v>
      </c>
      <c r="G431" s="1">
        <v>5.7</v>
      </c>
      <c r="H431" s="2" t="s">
        <v>1722</v>
      </c>
      <c r="I431" t="str">
        <f t="shared" si="18"/>
        <v>กลางคืน</v>
      </c>
      <c r="J431" t="str">
        <f t="shared" si="19"/>
        <v>ตื้นมาก</v>
      </c>
      <c r="K431">
        <f t="shared" si="20"/>
        <v>-10</v>
      </c>
    </row>
    <row r="432" spans="1:11" x14ac:dyDescent="0.2">
      <c r="A432" s="1">
        <v>431</v>
      </c>
      <c r="B432" s="1" t="s">
        <v>12189</v>
      </c>
      <c r="C432" s="1" t="s">
        <v>14462</v>
      </c>
      <c r="D432" s="1">
        <v>34.75</v>
      </c>
      <c r="E432" s="1">
        <v>138.852</v>
      </c>
      <c r="F432" s="1">
        <v>13</v>
      </c>
      <c r="G432" s="1">
        <v>5.3</v>
      </c>
      <c r="H432" s="2" t="s">
        <v>1726</v>
      </c>
      <c r="I432" t="str">
        <f t="shared" si="18"/>
        <v>กลางคืน</v>
      </c>
      <c r="J432" t="str">
        <f t="shared" si="19"/>
        <v>ตื้น</v>
      </c>
      <c r="K432">
        <f t="shared" si="20"/>
        <v>-13</v>
      </c>
    </row>
    <row r="433" spans="1:11" x14ac:dyDescent="0.2">
      <c r="A433" s="1">
        <v>432</v>
      </c>
      <c r="B433" s="1" t="s">
        <v>12190</v>
      </c>
      <c r="C433" s="1" t="s">
        <v>14463</v>
      </c>
      <c r="D433" s="1">
        <v>34.768000000000001</v>
      </c>
      <c r="E433" s="1">
        <v>138.86699999999999</v>
      </c>
      <c r="F433" s="1">
        <v>11</v>
      </c>
      <c r="G433" s="1">
        <v>4.5999999999999996</v>
      </c>
      <c r="H433" s="2" t="s">
        <v>1730</v>
      </c>
      <c r="I433" t="str">
        <f t="shared" si="18"/>
        <v>กลางคืน</v>
      </c>
      <c r="J433" t="str">
        <f t="shared" si="19"/>
        <v>ตื้น</v>
      </c>
      <c r="K433">
        <f t="shared" si="20"/>
        <v>-11</v>
      </c>
    </row>
    <row r="434" spans="1:11" x14ac:dyDescent="0.2">
      <c r="A434" s="1">
        <v>433</v>
      </c>
      <c r="B434" s="1" t="s">
        <v>12191</v>
      </c>
      <c r="C434" s="1" t="s">
        <v>14464</v>
      </c>
      <c r="D434" s="1">
        <v>36.408999999999999</v>
      </c>
      <c r="E434" s="1">
        <v>140.67099999999999</v>
      </c>
      <c r="F434" s="1">
        <v>99</v>
      </c>
      <c r="G434" s="1">
        <v>4.7</v>
      </c>
      <c r="H434" s="2" t="s">
        <v>1734</v>
      </c>
      <c r="I434" t="str">
        <f t="shared" si="18"/>
        <v>กลางวัน</v>
      </c>
      <c r="J434" t="str">
        <f t="shared" si="19"/>
        <v>ลึก</v>
      </c>
      <c r="K434">
        <f t="shared" si="20"/>
        <v>-99</v>
      </c>
    </row>
    <row r="435" spans="1:11" x14ac:dyDescent="0.2">
      <c r="A435" s="1">
        <v>434</v>
      </c>
      <c r="B435" s="1" t="s">
        <v>12191</v>
      </c>
      <c r="C435" s="1" t="s">
        <v>14465</v>
      </c>
      <c r="D435" s="1">
        <v>33.21</v>
      </c>
      <c r="E435" s="1">
        <v>137.71</v>
      </c>
      <c r="F435" s="1">
        <v>335</v>
      </c>
      <c r="G435" s="1">
        <v>4.5</v>
      </c>
      <c r="H435" s="2" t="s">
        <v>1738</v>
      </c>
      <c r="I435" t="str">
        <f t="shared" si="18"/>
        <v>กลางคืน</v>
      </c>
      <c r="J435" t="str">
        <f t="shared" si="19"/>
        <v>ลึก</v>
      </c>
      <c r="K435">
        <f t="shared" si="20"/>
        <v>-335</v>
      </c>
    </row>
    <row r="436" spans="1:11" x14ac:dyDescent="0.2">
      <c r="A436" s="1">
        <v>435</v>
      </c>
      <c r="B436" s="1" t="s">
        <v>12192</v>
      </c>
      <c r="C436" s="1" t="s">
        <v>14466</v>
      </c>
      <c r="D436" s="1">
        <v>37.432000000000002</v>
      </c>
      <c r="E436" s="1">
        <v>135.24</v>
      </c>
      <c r="F436" s="1">
        <v>39</v>
      </c>
      <c r="G436" s="1">
        <v>4.7</v>
      </c>
      <c r="H436" s="2" t="s">
        <v>1742</v>
      </c>
      <c r="I436" t="str">
        <f t="shared" si="18"/>
        <v>กลางวัน</v>
      </c>
      <c r="J436" t="str">
        <f t="shared" si="19"/>
        <v>กลาง</v>
      </c>
      <c r="K436">
        <f t="shared" si="20"/>
        <v>-39</v>
      </c>
    </row>
    <row r="437" spans="1:11" x14ac:dyDescent="0.2">
      <c r="A437" s="1">
        <v>436</v>
      </c>
      <c r="B437" s="1" t="s">
        <v>12193</v>
      </c>
      <c r="C437" s="1" t="s">
        <v>14467</v>
      </c>
      <c r="D437" s="1">
        <v>38.197000000000003</v>
      </c>
      <c r="E437" s="1">
        <v>142.483</v>
      </c>
      <c r="F437" s="1">
        <v>45</v>
      </c>
      <c r="G437" s="1">
        <v>5.0999999999999996</v>
      </c>
      <c r="H437" s="2" t="s">
        <v>1746</v>
      </c>
      <c r="I437" t="str">
        <f t="shared" si="18"/>
        <v>กลางคืน</v>
      </c>
      <c r="J437" t="str">
        <f t="shared" si="19"/>
        <v>กลาง</v>
      </c>
      <c r="K437">
        <f t="shared" si="20"/>
        <v>-45</v>
      </c>
    </row>
    <row r="438" spans="1:11" x14ac:dyDescent="0.2">
      <c r="A438" s="1">
        <v>437</v>
      </c>
      <c r="B438" s="1" t="s">
        <v>12194</v>
      </c>
      <c r="C438" s="1" t="s">
        <v>14468</v>
      </c>
      <c r="D438" s="1">
        <v>38.784999999999997</v>
      </c>
      <c r="E438" s="1">
        <v>141.94900000000001</v>
      </c>
      <c r="F438" s="1">
        <v>60</v>
      </c>
      <c r="G438" s="1">
        <v>6.1</v>
      </c>
      <c r="H438" s="2" t="s">
        <v>1750</v>
      </c>
      <c r="I438" t="str">
        <f t="shared" si="18"/>
        <v>กลางคืน</v>
      </c>
      <c r="J438" t="str">
        <f t="shared" si="19"/>
        <v>กลาง</v>
      </c>
      <c r="K438">
        <f t="shared" si="20"/>
        <v>-60</v>
      </c>
    </row>
    <row r="439" spans="1:11" x14ac:dyDescent="0.2">
      <c r="A439" s="1">
        <v>438</v>
      </c>
      <c r="B439" s="1" t="s">
        <v>12194</v>
      </c>
      <c r="C439" s="1" t="s">
        <v>14469</v>
      </c>
      <c r="D439" s="1">
        <v>38.738</v>
      </c>
      <c r="E439" s="1">
        <v>141.77600000000001</v>
      </c>
      <c r="F439" s="1">
        <v>74</v>
      </c>
      <c r="G439" s="1">
        <v>4.5999999999999996</v>
      </c>
      <c r="H439" s="2" t="s">
        <v>1754</v>
      </c>
      <c r="I439" t="str">
        <f t="shared" si="18"/>
        <v>กลางวัน</v>
      </c>
      <c r="J439" t="str">
        <f t="shared" si="19"/>
        <v>ลึก</v>
      </c>
      <c r="K439">
        <f t="shared" si="20"/>
        <v>-74</v>
      </c>
    </row>
    <row r="440" spans="1:11" x14ac:dyDescent="0.2">
      <c r="A440" s="1">
        <v>439</v>
      </c>
      <c r="B440" s="1" t="s">
        <v>12194</v>
      </c>
      <c r="C440" s="1" t="s">
        <v>14470</v>
      </c>
      <c r="D440" s="1">
        <v>33.761000000000003</v>
      </c>
      <c r="E440" s="1">
        <v>142.113</v>
      </c>
      <c r="F440" s="1">
        <v>54</v>
      </c>
      <c r="G440" s="1">
        <v>4.7</v>
      </c>
      <c r="H440" s="2" t="s">
        <v>1758</v>
      </c>
      <c r="I440" t="str">
        <f t="shared" si="18"/>
        <v>กลางคืน</v>
      </c>
      <c r="J440" t="str">
        <f t="shared" si="19"/>
        <v>กลาง</v>
      </c>
      <c r="K440">
        <f t="shared" si="20"/>
        <v>-54</v>
      </c>
    </row>
    <row r="441" spans="1:11" x14ac:dyDescent="0.2">
      <c r="A441" s="1">
        <v>440</v>
      </c>
      <c r="B441" s="1" t="s">
        <v>12194</v>
      </c>
      <c r="C441" s="1" t="s">
        <v>14471</v>
      </c>
      <c r="D441" s="1">
        <v>38.417999999999999</v>
      </c>
      <c r="E441" s="1">
        <v>142.792</v>
      </c>
      <c r="F441" s="1">
        <v>33</v>
      </c>
      <c r="G441" s="1">
        <v>4.5</v>
      </c>
      <c r="H441" s="2" t="s">
        <v>1762</v>
      </c>
      <c r="I441" t="str">
        <f t="shared" si="18"/>
        <v>กลางวัน</v>
      </c>
      <c r="J441" t="str">
        <f t="shared" si="19"/>
        <v>กลาง</v>
      </c>
      <c r="K441">
        <f t="shared" si="20"/>
        <v>-33</v>
      </c>
    </row>
    <row r="442" spans="1:11" x14ac:dyDescent="0.2">
      <c r="A442" s="1">
        <v>441</v>
      </c>
      <c r="B442" s="1" t="s">
        <v>12195</v>
      </c>
      <c r="C442" s="1" t="s">
        <v>14472</v>
      </c>
      <c r="D442" s="1">
        <v>38.277000000000001</v>
      </c>
      <c r="E442" s="1">
        <v>142.18199999999999</v>
      </c>
      <c r="F442" s="1">
        <v>86</v>
      </c>
      <c r="G442" s="1">
        <v>5.0999999999999996</v>
      </c>
      <c r="H442" s="2" t="s">
        <v>1766</v>
      </c>
      <c r="I442" t="str">
        <f t="shared" si="18"/>
        <v>กลางวัน</v>
      </c>
      <c r="J442" t="str">
        <f t="shared" si="19"/>
        <v>ลึก</v>
      </c>
      <c r="K442">
        <f t="shared" si="20"/>
        <v>-86</v>
      </c>
    </row>
    <row r="443" spans="1:11" x14ac:dyDescent="0.2">
      <c r="A443" s="1">
        <v>442</v>
      </c>
      <c r="B443" s="1" t="s">
        <v>12196</v>
      </c>
      <c r="C443" s="1" t="s">
        <v>14473</v>
      </c>
      <c r="D443" s="1">
        <v>40.793999999999997</v>
      </c>
      <c r="E443" s="1">
        <v>138.328</v>
      </c>
      <c r="F443" s="1">
        <v>33</v>
      </c>
      <c r="G443" s="1">
        <v>4.5999999999999996</v>
      </c>
      <c r="H443" s="2" t="s">
        <v>1770</v>
      </c>
      <c r="I443" t="str">
        <f t="shared" si="18"/>
        <v>กลางคืน</v>
      </c>
      <c r="J443" t="str">
        <f t="shared" si="19"/>
        <v>กลาง</v>
      </c>
      <c r="K443">
        <f t="shared" si="20"/>
        <v>-33</v>
      </c>
    </row>
    <row r="444" spans="1:11" x14ac:dyDescent="0.2">
      <c r="A444" s="1">
        <v>443</v>
      </c>
      <c r="B444" s="1" t="s">
        <v>12196</v>
      </c>
      <c r="C444" s="1" t="s">
        <v>14474</v>
      </c>
      <c r="D444" s="1">
        <v>38.085000000000001</v>
      </c>
      <c r="E444" s="1">
        <v>142.83600000000001</v>
      </c>
      <c r="F444" s="1">
        <v>29</v>
      </c>
      <c r="G444" s="1">
        <v>4.8</v>
      </c>
      <c r="H444" s="2" t="s">
        <v>1774</v>
      </c>
      <c r="I444" t="str">
        <f t="shared" si="18"/>
        <v>กลางคืน</v>
      </c>
      <c r="J444" t="str">
        <f t="shared" si="19"/>
        <v>ตื้น</v>
      </c>
      <c r="K444">
        <f t="shared" si="20"/>
        <v>-29</v>
      </c>
    </row>
    <row r="445" spans="1:11" x14ac:dyDescent="0.2">
      <c r="A445" s="1">
        <v>444</v>
      </c>
      <c r="B445" s="1" t="s">
        <v>12197</v>
      </c>
      <c r="C445" s="1" t="s">
        <v>14475</v>
      </c>
      <c r="D445" s="1">
        <v>34.790999999999997</v>
      </c>
      <c r="E445" s="1">
        <v>141.72800000000001</v>
      </c>
      <c r="F445" s="1">
        <v>32</v>
      </c>
      <c r="G445" s="1">
        <v>5.4</v>
      </c>
      <c r="H445" s="2" t="s">
        <v>1778</v>
      </c>
      <c r="I445" t="str">
        <f t="shared" si="18"/>
        <v>กลางคืน</v>
      </c>
      <c r="J445" t="str">
        <f t="shared" si="19"/>
        <v>กลาง</v>
      </c>
      <c r="K445">
        <f t="shared" si="20"/>
        <v>-32</v>
      </c>
    </row>
    <row r="446" spans="1:11" x14ac:dyDescent="0.2">
      <c r="A446" s="1">
        <v>445</v>
      </c>
      <c r="B446" s="1" t="s">
        <v>12198</v>
      </c>
      <c r="C446" s="1" t="s">
        <v>14476</v>
      </c>
      <c r="D446" s="1">
        <v>33.433</v>
      </c>
      <c r="E446" s="1">
        <v>141.54599999999999</v>
      </c>
      <c r="F446" s="1">
        <v>42</v>
      </c>
      <c r="G446" s="1">
        <v>4.7</v>
      </c>
      <c r="H446" s="2" t="s">
        <v>1782</v>
      </c>
      <c r="I446" t="str">
        <f t="shared" si="18"/>
        <v>กลางวัน</v>
      </c>
      <c r="J446" t="str">
        <f t="shared" si="19"/>
        <v>กลาง</v>
      </c>
      <c r="K446">
        <f t="shared" si="20"/>
        <v>-42</v>
      </c>
    </row>
    <row r="447" spans="1:11" x14ac:dyDescent="0.2">
      <c r="A447" s="1">
        <v>446</v>
      </c>
      <c r="B447" s="1" t="s">
        <v>12199</v>
      </c>
      <c r="C447" s="1" t="s">
        <v>14477</v>
      </c>
      <c r="D447" s="1">
        <v>38.252000000000002</v>
      </c>
      <c r="E447" s="1">
        <v>133.96600000000001</v>
      </c>
      <c r="F447" s="1">
        <v>417</v>
      </c>
      <c r="G447" s="1">
        <v>5.0999999999999996</v>
      </c>
      <c r="H447" s="2" t="s">
        <v>1786</v>
      </c>
      <c r="I447" t="str">
        <f t="shared" si="18"/>
        <v>กลางวัน</v>
      </c>
      <c r="J447" t="str">
        <f t="shared" si="19"/>
        <v>ลึก</v>
      </c>
      <c r="K447">
        <f t="shared" si="20"/>
        <v>-417</v>
      </c>
    </row>
    <row r="448" spans="1:11" x14ac:dyDescent="0.2">
      <c r="A448" s="1">
        <v>447</v>
      </c>
      <c r="B448" s="1" t="s">
        <v>12200</v>
      </c>
      <c r="C448" s="1" t="s">
        <v>14478</v>
      </c>
      <c r="D448" s="1">
        <v>36.023000000000003</v>
      </c>
      <c r="E448" s="1">
        <v>141.22499999999999</v>
      </c>
      <c r="F448" s="1">
        <v>42</v>
      </c>
      <c r="G448" s="1">
        <v>4.7</v>
      </c>
      <c r="H448" s="2" t="s">
        <v>1790</v>
      </c>
      <c r="I448" t="str">
        <f t="shared" si="18"/>
        <v>กลางคืน</v>
      </c>
      <c r="J448" t="str">
        <f t="shared" si="19"/>
        <v>กลาง</v>
      </c>
      <c r="K448">
        <f t="shared" si="20"/>
        <v>-42</v>
      </c>
    </row>
    <row r="449" spans="1:11" x14ac:dyDescent="0.2">
      <c r="A449" s="1">
        <v>448</v>
      </c>
      <c r="B449" s="1" t="s">
        <v>12201</v>
      </c>
      <c r="C449" s="1" t="s">
        <v>14479</v>
      </c>
      <c r="D449" s="1">
        <v>38.61</v>
      </c>
      <c r="E449" s="1">
        <v>143.11000000000001</v>
      </c>
      <c r="F449" s="1">
        <v>30</v>
      </c>
      <c r="G449" s="1">
        <v>4.9000000000000004</v>
      </c>
      <c r="H449" s="2" t="s">
        <v>1794</v>
      </c>
      <c r="I449" t="str">
        <f t="shared" si="18"/>
        <v>กลางวัน</v>
      </c>
      <c r="J449" t="str">
        <f t="shared" si="19"/>
        <v>ตื้น</v>
      </c>
      <c r="K449">
        <f t="shared" si="20"/>
        <v>-30</v>
      </c>
    </row>
    <row r="450" spans="1:11" x14ac:dyDescent="0.2">
      <c r="A450" s="1">
        <v>449</v>
      </c>
      <c r="B450" s="1" t="s">
        <v>12202</v>
      </c>
      <c r="C450" s="1" t="s">
        <v>14480</v>
      </c>
      <c r="D450" s="1">
        <v>38.81</v>
      </c>
      <c r="E450" s="1">
        <v>141.93</v>
      </c>
      <c r="F450" s="1">
        <v>64</v>
      </c>
      <c r="G450" s="1">
        <v>5.0999999999999996</v>
      </c>
      <c r="H450" s="2" t="s">
        <v>1798</v>
      </c>
      <c r="I450" t="str">
        <f t="shared" si="18"/>
        <v>กลางคืน</v>
      </c>
      <c r="J450" t="str">
        <f t="shared" si="19"/>
        <v>กลาง</v>
      </c>
      <c r="K450">
        <f t="shared" si="20"/>
        <v>-64</v>
      </c>
    </row>
    <row r="451" spans="1:11" x14ac:dyDescent="0.2">
      <c r="A451" s="1">
        <v>450</v>
      </c>
      <c r="B451" s="1" t="s">
        <v>12203</v>
      </c>
      <c r="C451" s="1" t="s">
        <v>14481</v>
      </c>
      <c r="D451" s="1">
        <v>34.872999999999998</v>
      </c>
      <c r="E451" s="1">
        <v>139.447</v>
      </c>
      <c r="F451" s="1">
        <v>40</v>
      </c>
      <c r="G451" s="1">
        <v>4.5999999999999996</v>
      </c>
      <c r="H451" s="2" t="s">
        <v>1802</v>
      </c>
      <c r="I451" t="str">
        <f t="shared" ref="I451:I514" si="21">IF(AND(HOUR(D451)&gt;=6, HOUR(D451)&lt;18),"กลางวัน","กลางคืน")</f>
        <v>กลางคืน</v>
      </c>
      <c r="J451" t="str">
        <f t="shared" ref="J451:J514" si="22">IF(F451&lt;=10,"ตื้นมาก",IF(F451&lt;=30,"ตื้น",IF(F451&lt;=70,"กลาง","ลึก")))</f>
        <v>กลาง</v>
      </c>
      <c r="K451">
        <f t="shared" ref="K451:K514" si="23">F451*-1</f>
        <v>-40</v>
      </c>
    </row>
    <row r="452" spans="1:11" x14ac:dyDescent="0.2">
      <c r="A452" s="1">
        <v>451</v>
      </c>
      <c r="B452" s="1" t="s">
        <v>12204</v>
      </c>
      <c r="C452" s="1" t="s">
        <v>14482</v>
      </c>
      <c r="D452" s="1">
        <v>36.048999999999999</v>
      </c>
      <c r="E452" s="1">
        <v>139.68100000000001</v>
      </c>
      <c r="F452" s="1">
        <v>66</v>
      </c>
      <c r="G452" s="1">
        <v>5.7</v>
      </c>
      <c r="H452" s="2" t="s">
        <v>1806</v>
      </c>
      <c r="I452" t="str">
        <f t="shared" si="21"/>
        <v>กลางคืน</v>
      </c>
      <c r="J452" t="str">
        <f t="shared" si="22"/>
        <v>กลาง</v>
      </c>
      <c r="K452">
        <f t="shared" si="23"/>
        <v>-66</v>
      </c>
    </row>
    <row r="453" spans="1:11" x14ac:dyDescent="0.2">
      <c r="A453" s="1">
        <v>452</v>
      </c>
      <c r="B453" s="1" t="s">
        <v>12205</v>
      </c>
      <c r="C453" s="1" t="s">
        <v>14483</v>
      </c>
      <c r="D453" s="1">
        <v>40.057000000000002</v>
      </c>
      <c r="E453" s="1">
        <v>142.548</v>
      </c>
      <c r="F453" s="1">
        <v>61</v>
      </c>
      <c r="G453" s="1">
        <v>4.5999999999999996</v>
      </c>
      <c r="H453" s="2" t="s">
        <v>1810</v>
      </c>
      <c r="I453" t="str">
        <f t="shared" si="21"/>
        <v>กลางคืน</v>
      </c>
      <c r="J453" t="str">
        <f t="shared" si="22"/>
        <v>กลาง</v>
      </c>
      <c r="K453">
        <f t="shared" si="23"/>
        <v>-61</v>
      </c>
    </row>
    <row r="454" spans="1:11" x14ac:dyDescent="0.2">
      <c r="A454" s="1">
        <v>453</v>
      </c>
      <c r="B454" s="1" t="s">
        <v>12206</v>
      </c>
      <c r="C454" s="1" t="s">
        <v>14484</v>
      </c>
      <c r="D454" s="1">
        <v>33.088999999999999</v>
      </c>
      <c r="E454" s="1">
        <v>140.51900000000001</v>
      </c>
      <c r="F454" s="1">
        <v>68</v>
      </c>
      <c r="G454" s="1">
        <v>5</v>
      </c>
      <c r="H454" s="2" t="s">
        <v>231</v>
      </c>
      <c r="I454" t="str">
        <f t="shared" si="21"/>
        <v>กลางคืน</v>
      </c>
      <c r="J454" t="str">
        <f t="shared" si="22"/>
        <v>กลาง</v>
      </c>
      <c r="K454">
        <f t="shared" si="23"/>
        <v>-68</v>
      </c>
    </row>
    <row r="455" spans="1:11" x14ac:dyDescent="0.2">
      <c r="A455" s="1">
        <v>454</v>
      </c>
      <c r="B455" s="1" t="s">
        <v>12207</v>
      </c>
      <c r="C455" s="1" t="s">
        <v>14485</v>
      </c>
      <c r="D455" s="1">
        <v>35.274999999999999</v>
      </c>
      <c r="E455" s="1">
        <v>141.102</v>
      </c>
      <c r="F455" s="1">
        <v>40</v>
      </c>
      <c r="G455" s="1">
        <v>4.8</v>
      </c>
      <c r="H455" s="2" t="s">
        <v>1817</v>
      </c>
      <c r="I455" t="str">
        <f t="shared" si="21"/>
        <v>กลางวัน</v>
      </c>
      <c r="J455" t="str">
        <f t="shared" si="22"/>
        <v>กลาง</v>
      </c>
      <c r="K455">
        <f t="shared" si="23"/>
        <v>-40</v>
      </c>
    </row>
    <row r="456" spans="1:11" x14ac:dyDescent="0.2">
      <c r="A456" s="1">
        <v>455</v>
      </c>
      <c r="B456" s="1" t="s">
        <v>12208</v>
      </c>
      <c r="C456" s="1" t="s">
        <v>14486</v>
      </c>
      <c r="D456" s="1">
        <v>34.725000000000001</v>
      </c>
      <c r="E456" s="1">
        <v>140.834</v>
      </c>
      <c r="F456" s="1">
        <v>70</v>
      </c>
      <c r="G456" s="1">
        <v>4.5999999999999996</v>
      </c>
      <c r="H456" s="2" t="s">
        <v>1821</v>
      </c>
      <c r="I456" t="str">
        <f t="shared" si="21"/>
        <v>กลางวัน</v>
      </c>
      <c r="J456" t="str">
        <f t="shared" si="22"/>
        <v>กลาง</v>
      </c>
      <c r="K456">
        <f t="shared" si="23"/>
        <v>-70</v>
      </c>
    </row>
    <row r="457" spans="1:11" x14ac:dyDescent="0.2">
      <c r="A457" s="1">
        <v>456</v>
      </c>
      <c r="B457" s="1" t="s">
        <v>12208</v>
      </c>
      <c r="C457" s="1" t="s">
        <v>14487</v>
      </c>
      <c r="D457" s="1">
        <v>35.176000000000002</v>
      </c>
      <c r="E457" s="1">
        <v>141.02600000000001</v>
      </c>
      <c r="F457" s="1">
        <v>27</v>
      </c>
      <c r="G457" s="1">
        <v>5</v>
      </c>
      <c r="H457" s="2" t="s">
        <v>1825</v>
      </c>
      <c r="I457" t="str">
        <f t="shared" si="21"/>
        <v>กลางคืน</v>
      </c>
      <c r="J457" t="str">
        <f t="shared" si="22"/>
        <v>ตื้น</v>
      </c>
      <c r="K457">
        <f t="shared" si="23"/>
        <v>-27</v>
      </c>
    </row>
    <row r="458" spans="1:11" x14ac:dyDescent="0.2">
      <c r="A458" s="1">
        <v>457</v>
      </c>
      <c r="B458" s="1" t="s">
        <v>12208</v>
      </c>
      <c r="C458" s="1" t="s">
        <v>14488</v>
      </c>
      <c r="D458" s="1">
        <v>35.176000000000002</v>
      </c>
      <c r="E458" s="1">
        <v>141.00800000000001</v>
      </c>
      <c r="F458" s="1">
        <v>45</v>
      </c>
      <c r="G458" s="1">
        <v>4.5</v>
      </c>
      <c r="H458" s="2" t="s">
        <v>1829</v>
      </c>
      <c r="I458" t="str">
        <f t="shared" si="21"/>
        <v>กลางคืน</v>
      </c>
      <c r="J458" t="str">
        <f t="shared" si="22"/>
        <v>กลาง</v>
      </c>
      <c r="K458">
        <f t="shared" si="23"/>
        <v>-45</v>
      </c>
    </row>
    <row r="459" spans="1:11" x14ac:dyDescent="0.2">
      <c r="A459" s="1">
        <v>458</v>
      </c>
      <c r="B459" s="1" t="s">
        <v>12208</v>
      </c>
      <c r="C459" s="1" t="s">
        <v>14489</v>
      </c>
      <c r="D459" s="1">
        <v>38.78</v>
      </c>
      <c r="E459" s="1">
        <v>142.01300000000001</v>
      </c>
      <c r="F459" s="1">
        <v>68</v>
      </c>
      <c r="G459" s="1">
        <v>4.5</v>
      </c>
      <c r="H459" s="2" t="s">
        <v>1833</v>
      </c>
      <c r="I459" t="str">
        <f t="shared" si="21"/>
        <v>กลางคืน</v>
      </c>
      <c r="J459" t="str">
        <f t="shared" si="22"/>
        <v>กลาง</v>
      </c>
      <c r="K459">
        <f t="shared" si="23"/>
        <v>-68</v>
      </c>
    </row>
    <row r="460" spans="1:11" x14ac:dyDescent="0.2">
      <c r="A460" s="1">
        <v>459</v>
      </c>
      <c r="B460" s="1" t="s">
        <v>12208</v>
      </c>
      <c r="C460" s="1" t="s">
        <v>14490</v>
      </c>
      <c r="D460" s="1">
        <v>35.24</v>
      </c>
      <c r="E460" s="1">
        <v>141.00299999999999</v>
      </c>
      <c r="F460" s="1">
        <v>38</v>
      </c>
      <c r="G460" s="1">
        <v>5.2</v>
      </c>
      <c r="H460" s="2" t="s">
        <v>1837</v>
      </c>
      <c r="I460" t="str">
        <f t="shared" si="21"/>
        <v>กลางคืน</v>
      </c>
      <c r="J460" t="str">
        <f t="shared" si="22"/>
        <v>กลาง</v>
      </c>
      <c r="K460">
        <f t="shared" si="23"/>
        <v>-38</v>
      </c>
    </row>
    <row r="461" spans="1:11" x14ac:dyDescent="0.2">
      <c r="A461" s="1">
        <v>460</v>
      </c>
      <c r="B461" s="1" t="s">
        <v>12208</v>
      </c>
      <c r="C461" s="1" t="s">
        <v>14491</v>
      </c>
      <c r="D461" s="1">
        <v>35.212000000000003</v>
      </c>
      <c r="E461" s="1">
        <v>141.03100000000001</v>
      </c>
      <c r="F461" s="1">
        <v>31</v>
      </c>
      <c r="G461" s="1">
        <v>5.9</v>
      </c>
      <c r="H461" s="2" t="s">
        <v>1825</v>
      </c>
      <c r="I461" t="str">
        <f t="shared" si="21"/>
        <v>กลางคืน</v>
      </c>
      <c r="J461" t="str">
        <f t="shared" si="22"/>
        <v>กลาง</v>
      </c>
      <c r="K461">
        <f t="shared" si="23"/>
        <v>-31</v>
      </c>
    </row>
    <row r="462" spans="1:11" x14ac:dyDescent="0.2">
      <c r="A462" s="1">
        <v>461</v>
      </c>
      <c r="B462" s="1" t="s">
        <v>12209</v>
      </c>
      <c r="C462" s="1" t="s">
        <v>14492</v>
      </c>
      <c r="D462" s="1">
        <v>35.110999999999997</v>
      </c>
      <c r="E462" s="1">
        <v>141.29</v>
      </c>
      <c r="F462" s="1">
        <v>19</v>
      </c>
      <c r="G462" s="1">
        <v>4.7</v>
      </c>
      <c r="H462" s="2" t="s">
        <v>1844</v>
      </c>
      <c r="I462" t="str">
        <f t="shared" si="21"/>
        <v>กลางคืน</v>
      </c>
      <c r="J462" t="str">
        <f t="shared" si="22"/>
        <v>ตื้น</v>
      </c>
      <c r="K462">
        <f t="shared" si="23"/>
        <v>-19</v>
      </c>
    </row>
    <row r="463" spans="1:11" x14ac:dyDescent="0.2">
      <c r="A463" s="1">
        <v>462</v>
      </c>
      <c r="B463" s="1" t="s">
        <v>12209</v>
      </c>
      <c r="C463" s="1" t="s">
        <v>14493</v>
      </c>
      <c r="D463" s="1">
        <v>35.725000000000001</v>
      </c>
      <c r="E463" s="1">
        <v>140.62100000000001</v>
      </c>
      <c r="F463" s="1">
        <v>57</v>
      </c>
      <c r="G463" s="1">
        <v>5</v>
      </c>
      <c r="H463" s="2" t="s">
        <v>1848</v>
      </c>
      <c r="I463" t="str">
        <f t="shared" si="21"/>
        <v>กลางวัน</v>
      </c>
      <c r="J463" t="str">
        <f t="shared" si="22"/>
        <v>กลาง</v>
      </c>
      <c r="K463">
        <f t="shared" si="23"/>
        <v>-57</v>
      </c>
    </row>
    <row r="464" spans="1:11" x14ac:dyDescent="0.2">
      <c r="A464" s="1">
        <v>463</v>
      </c>
      <c r="B464" s="1" t="s">
        <v>12210</v>
      </c>
      <c r="C464" s="1" t="s">
        <v>14494</v>
      </c>
      <c r="D464" s="1">
        <v>35.584000000000003</v>
      </c>
      <c r="E464" s="1">
        <v>140.79599999999999</v>
      </c>
      <c r="F464" s="1">
        <v>55</v>
      </c>
      <c r="G464" s="1">
        <v>4.5</v>
      </c>
      <c r="H464" s="2" t="s">
        <v>1852</v>
      </c>
      <c r="I464" t="str">
        <f t="shared" si="21"/>
        <v>กลางวัน</v>
      </c>
      <c r="J464" t="str">
        <f t="shared" si="22"/>
        <v>กลาง</v>
      </c>
      <c r="K464">
        <f t="shared" si="23"/>
        <v>-55</v>
      </c>
    </row>
    <row r="465" spans="1:11" x14ac:dyDescent="0.2">
      <c r="A465" s="1">
        <v>464</v>
      </c>
      <c r="B465" s="1" t="s">
        <v>12211</v>
      </c>
      <c r="C465" s="1" t="s">
        <v>14495</v>
      </c>
      <c r="D465" s="1">
        <v>35.106999999999999</v>
      </c>
      <c r="E465" s="1">
        <v>141.34100000000001</v>
      </c>
      <c r="F465" s="1">
        <v>33</v>
      </c>
      <c r="G465" s="1">
        <v>4.5</v>
      </c>
      <c r="H465" s="2" t="s">
        <v>1856</v>
      </c>
      <c r="I465" t="str">
        <f t="shared" si="21"/>
        <v>กลางคืน</v>
      </c>
      <c r="J465" t="str">
        <f t="shared" si="22"/>
        <v>กลาง</v>
      </c>
      <c r="K465">
        <f t="shared" si="23"/>
        <v>-33</v>
      </c>
    </row>
    <row r="466" spans="1:11" x14ac:dyDescent="0.2">
      <c r="A466" s="1">
        <v>465</v>
      </c>
      <c r="B466" s="1" t="s">
        <v>12212</v>
      </c>
      <c r="C466" s="1" t="s">
        <v>14496</v>
      </c>
      <c r="D466" s="1">
        <v>37.274000000000001</v>
      </c>
      <c r="E466" s="1">
        <v>141.81399999999999</v>
      </c>
      <c r="F466" s="1">
        <v>51</v>
      </c>
      <c r="G466" s="1">
        <v>4.5</v>
      </c>
      <c r="H466" s="2" t="s">
        <v>1860</v>
      </c>
      <c r="I466" t="str">
        <f t="shared" si="21"/>
        <v>กลางวัน</v>
      </c>
      <c r="J466" t="str">
        <f t="shared" si="22"/>
        <v>กลาง</v>
      </c>
      <c r="K466">
        <f t="shared" si="23"/>
        <v>-51</v>
      </c>
    </row>
    <row r="467" spans="1:11" x14ac:dyDescent="0.2">
      <c r="A467" s="1">
        <v>466</v>
      </c>
      <c r="B467" s="1" t="s">
        <v>12213</v>
      </c>
      <c r="C467" s="1" t="s">
        <v>14497</v>
      </c>
      <c r="D467" s="1">
        <v>36.47</v>
      </c>
      <c r="E467" s="1">
        <v>140.70599999999999</v>
      </c>
      <c r="F467" s="1">
        <v>61</v>
      </c>
      <c r="G467" s="1">
        <v>4.5999999999999996</v>
      </c>
      <c r="H467" s="2" t="s">
        <v>1864</v>
      </c>
      <c r="I467" t="str">
        <f t="shared" si="21"/>
        <v>กลางวัน</v>
      </c>
      <c r="J467" t="str">
        <f t="shared" si="22"/>
        <v>กลาง</v>
      </c>
      <c r="K467">
        <f t="shared" si="23"/>
        <v>-61</v>
      </c>
    </row>
    <row r="468" spans="1:11" x14ac:dyDescent="0.2">
      <c r="A468" s="1">
        <v>467</v>
      </c>
      <c r="B468" s="1" t="s">
        <v>12214</v>
      </c>
      <c r="C468" s="1" t="s">
        <v>14498</v>
      </c>
      <c r="D468" s="1">
        <v>34.584000000000003</v>
      </c>
      <c r="E468" s="1">
        <v>141.69999999999999</v>
      </c>
      <c r="F468" s="1">
        <v>33</v>
      </c>
      <c r="G468" s="1">
        <v>4.5</v>
      </c>
      <c r="H468" s="2" t="s">
        <v>1868</v>
      </c>
      <c r="I468" t="str">
        <f t="shared" si="21"/>
        <v>กลางวัน</v>
      </c>
      <c r="J468" t="str">
        <f t="shared" si="22"/>
        <v>กลาง</v>
      </c>
      <c r="K468">
        <f t="shared" si="23"/>
        <v>-33</v>
      </c>
    </row>
    <row r="469" spans="1:11" x14ac:dyDescent="0.2">
      <c r="A469" s="1">
        <v>468</v>
      </c>
      <c r="B469" s="1" t="s">
        <v>12215</v>
      </c>
      <c r="C469" s="1" t="s">
        <v>14499</v>
      </c>
      <c r="D469" s="1">
        <v>37.319000000000003</v>
      </c>
      <c r="E469" s="1">
        <v>141.78399999999999</v>
      </c>
      <c r="F469" s="1">
        <v>40</v>
      </c>
      <c r="G469" s="1">
        <v>5.5</v>
      </c>
      <c r="H469" s="2" t="s">
        <v>1872</v>
      </c>
      <c r="I469" t="str">
        <f t="shared" si="21"/>
        <v>กลางวัน</v>
      </c>
      <c r="J469" t="str">
        <f t="shared" si="22"/>
        <v>กลาง</v>
      </c>
      <c r="K469">
        <f t="shared" si="23"/>
        <v>-40</v>
      </c>
    </row>
    <row r="470" spans="1:11" x14ac:dyDescent="0.2">
      <c r="A470" s="1">
        <v>469</v>
      </c>
      <c r="B470" s="1" t="s">
        <v>12216</v>
      </c>
      <c r="C470" s="1" t="s">
        <v>14500</v>
      </c>
      <c r="D470" s="1">
        <v>36.256</v>
      </c>
      <c r="E470" s="1">
        <v>141.40299999999999</v>
      </c>
      <c r="F470" s="1">
        <v>37</v>
      </c>
      <c r="G470" s="1">
        <v>5.3</v>
      </c>
      <c r="H470" s="2" t="s">
        <v>1654</v>
      </c>
      <c r="I470" t="str">
        <f t="shared" si="21"/>
        <v>กลางวัน</v>
      </c>
      <c r="J470" t="str">
        <f t="shared" si="22"/>
        <v>กลาง</v>
      </c>
      <c r="K470">
        <f t="shared" si="23"/>
        <v>-37</v>
      </c>
    </row>
    <row r="471" spans="1:11" x14ac:dyDescent="0.2">
      <c r="A471" s="1">
        <v>470</v>
      </c>
      <c r="B471" s="1" t="s">
        <v>12217</v>
      </c>
      <c r="C471" s="1" t="s">
        <v>14501</v>
      </c>
      <c r="D471" s="1">
        <v>40.174999999999997</v>
      </c>
      <c r="E471" s="1">
        <v>142.42699999999999</v>
      </c>
      <c r="F471" s="1">
        <v>47</v>
      </c>
      <c r="G471" s="1">
        <v>5.0999999999999996</v>
      </c>
      <c r="H471" s="2" t="s">
        <v>1879</v>
      </c>
      <c r="I471" t="str">
        <f t="shared" si="21"/>
        <v>กลางคืน</v>
      </c>
      <c r="J471" t="str">
        <f t="shared" si="22"/>
        <v>กลาง</v>
      </c>
      <c r="K471">
        <f t="shared" si="23"/>
        <v>-47</v>
      </c>
    </row>
    <row r="472" spans="1:11" x14ac:dyDescent="0.2">
      <c r="A472" s="1">
        <v>471</v>
      </c>
      <c r="B472" s="1" t="s">
        <v>12218</v>
      </c>
      <c r="C472" s="1" t="s">
        <v>14502</v>
      </c>
      <c r="D472" s="1">
        <v>34.170999999999999</v>
      </c>
      <c r="E472" s="1">
        <v>141.42500000000001</v>
      </c>
      <c r="F472" s="1">
        <v>40</v>
      </c>
      <c r="G472" s="1">
        <v>5.2</v>
      </c>
      <c r="H472" s="2" t="s">
        <v>1883</v>
      </c>
      <c r="I472" t="str">
        <f t="shared" si="21"/>
        <v>กลางคืน</v>
      </c>
      <c r="J472" t="str">
        <f t="shared" si="22"/>
        <v>กลาง</v>
      </c>
      <c r="K472">
        <f t="shared" si="23"/>
        <v>-40</v>
      </c>
    </row>
    <row r="473" spans="1:11" x14ac:dyDescent="0.2">
      <c r="A473" s="1">
        <v>472</v>
      </c>
      <c r="B473" s="1" t="s">
        <v>12219</v>
      </c>
      <c r="C473" s="1" t="s">
        <v>14503</v>
      </c>
      <c r="D473" s="1">
        <v>40.795999999999999</v>
      </c>
      <c r="E473" s="1">
        <v>142.43700000000001</v>
      </c>
      <c r="F473" s="1">
        <v>55</v>
      </c>
      <c r="G473" s="1">
        <v>5.2</v>
      </c>
      <c r="H473" s="2" t="s">
        <v>1887</v>
      </c>
      <c r="I473" t="str">
        <f t="shared" si="21"/>
        <v>กลางคืน</v>
      </c>
      <c r="J473" t="str">
        <f t="shared" si="22"/>
        <v>กลาง</v>
      </c>
      <c r="K473">
        <f t="shared" si="23"/>
        <v>-55</v>
      </c>
    </row>
    <row r="474" spans="1:11" x14ac:dyDescent="0.2">
      <c r="A474" s="1">
        <v>473</v>
      </c>
      <c r="B474" s="1" t="s">
        <v>12220</v>
      </c>
      <c r="C474" s="1" t="s">
        <v>14504</v>
      </c>
      <c r="D474" s="1">
        <v>35.415999999999997</v>
      </c>
      <c r="E474" s="1">
        <v>140.35300000000001</v>
      </c>
      <c r="F474" s="1">
        <v>35</v>
      </c>
      <c r="G474" s="1">
        <v>4.5</v>
      </c>
      <c r="H474" s="2" t="s">
        <v>1891</v>
      </c>
      <c r="I474" t="str">
        <f t="shared" si="21"/>
        <v>กลางวัน</v>
      </c>
      <c r="J474" t="str">
        <f t="shared" si="22"/>
        <v>กลาง</v>
      </c>
      <c r="K474">
        <f t="shared" si="23"/>
        <v>-35</v>
      </c>
    </row>
    <row r="475" spans="1:11" x14ac:dyDescent="0.2">
      <c r="A475" s="1">
        <v>474</v>
      </c>
      <c r="B475" s="1" t="s">
        <v>12220</v>
      </c>
      <c r="C475" s="1" t="s">
        <v>14505</v>
      </c>
      <c r="D475" s="1">
        <v>34.152999999999999</v>
      </c>
      <c r="E475" s="1">
        <v>141.65799999999999</v>
      </c>
      <c r="F475" s="1">
        <v>31</v>
      </c>
      <c r="G475" s="1">
        <v>4.5</v>
      </c>
      <c r="H475" s="2" t="s">
        <v>1895</v>
      </c>
      <c r="I475" t="str">
        <f t="shared" si="21"/>
        <v>กลางคืน</v>
      </c>
      <c r="J475" t="str">
        <f t="shared" si="22"/>
        <v>กลาง</v>
      </c>
      <c r="K475">
        <f t="shared" si="23"/>
        <v>-31</v>
      </c>
    </row>
    <row r="476" spans="1:11" x14ac:dyDescent="0.2">
      <c r="A476" s="1">
        <v>475</v>
      </c>
      <c r="B476" s="1" t="s">
        <v>12221</v>
      </c>
      <c r="C476" s="1" t="s">
        <v>14506</v>
      </c>
      <c r="D476" s="1">
        <v>38.951000000000001</v>
      </c>
      <c r="E476" s="1">
        <v>142.85900000000001</v>
      </c>
      <c r="F476" s="1">
        <v>33</v>
      </c>
      <c r="G476" s="1">
        <v>4.5</v>
      </c>
      <c r="H476" s="2" t="s">
        <v>1899</v>
      </c>
      <c r="I476" t="str">
        <f t="shared" si="21"/>
        <v>กลางคืน</v>
      </c>
      <c r="J476" t="str">
        <f t="shared" si="22"/>
        <v>กลาง</v>
      </c>
      <c r="K476">
        <f t="shared" si="23"/>
        <v>-33</v>
      </c>
    </row>
    <row r="477" spans="1:11" x14ac:dyDescent="0.2">
      <c r="A477" s="1">
        <v>476</v>
      </c>
      <c r="B477" s="1" t="s">
        <v>12222</v>
      </c>
      <c r="C477" s="1" t="s">
        <v>14507</v>
      </c>
      <c r="D477" s="1">
        <v>33.103999999999999</v>
      </c>
      <c r="E477" s="1">
        <v>140.99299999999999</v>
      </c>
      <c r="F477" s="1">
        <v>49</v>
      </c>
      <c r="G477" s="1">
        <v>4.5999999999999996</v>
      </c>
      <c r="H477" s="2" t="s">
        <v>1903</v>
      </c>
      <c r="I477" t="str">
        <f t="shared" si="21"/>
        <v>กลางคืน</v>
      </c>
      <c r="J477" t="str">
        <f t="shared" si="22"/>
        <v>กลาง</v>
      </c>
      <c r="K477">
        <f t="shared" si="23"/>
        <v>-49</v>
      </c>
    </row>
    <row r="478" spans="1:11" x14ac:dyDescent="0.2">
      <c r="A478" s="1">
        <v>477</v>
      </c>
      <c r="B478" s="1" t="s">
        <v>12223</v>
      </c>
      <c r="C478" s="1" t="s">
        <v>14508</v>
      </c>
      <c r="D478" s="1">
        <v>35.103000000000002</v>
      </c>
      <c r="E478" s="1">
        <v>132.59899999999999</v>
      </c>
      <c r="F478" s="1">
        <v>4</v>
      </c>
      <c r="G478" s="1">
        <v>5.2</v>
      </c>
      <c r="H478" s="2" t="s">
        <v>1907</v>
      </c>
      <c r="I478" t="str">
        <f t="shared" si="21"/>
        <v>กลางคืน</v>
      </c>
      <c r="J478" t="str">
        <f t="shared" si="22"/>
        <v>ตื้นมาก</v>
      </c>
      <c r="K478">
        <f t="shared" si="23"/>
        <v>-4</v>
      </c>
    </row>
    <row r="479" spans="1:11" x14ac:dyDescent="0.2">
      <c r="A479" s="1">
        <v>478</v>
      </c>
      <c r="B479" s="1" t="s">
        <v>12223</v>
      </c>
      <c r="C479" s="1" t="s">
        <v>14509</v>
      </c>
      <c r="D479" s="1">
        <v>35.183999999999997</v>
      </c>
      <c r="E479" s="1">
        <v>132.67699999999999</v>
      </c>
      <c r="F479" s="1">
        <v>19</v>
      </c>
      <c r="G479" s="1">
        <v>4.9000000000000004</v>
      </c>
      <c r="H479" s="2" t="s">
        <v>1911</v>
      </c>
      <c r="I479" t="str">
        <f t="shared" si="21"/>
        <v>กลางคืน</v>
      </c>
      <c r="J479" t="str">
        <f t="shared" si="22"/>
        <v>ตื้น</v>
      </c>
      <c r="K479">
        <f t="shared" si="23"/>
        <v>-19</v>
      </c>
    </row>
    <row r="480" spans="1:11" x14ac:dyDescent="0.2">
      <c r="A480" s="1">
        <v>479</v>
      </c>
      <c r="B480" s="1" t="s">
        <v>12223</v>
      </c>
      <c r="C480" s="1" t="s">
        <v>14510</v>
      </c>
      <c r="D480" s="1">
        <v>35.139000000000003</v>
      </c>
      <c r="E480" s="1">
        <v>132.584</v>
      </c>
      <c r="F480" s="1">
        <v>5</v>
      </c>
      <c r="G480" s="1">
        <v>5.2</v>
      </c>
      <c r="H480" s="2" t="s">
        <v>1915</v>
      </c>
      <c r="I480" t="str">
        <f t="shared" si="21"/>
        <v>กลางคืน</v>
      </c>
      <c r="J480" t="str">
        <f t="shared" si="22"/>
        <v>ตื้นมาก</v>
      </c>
      <c r="K480">
        <f t="shared" si="23"/>
        <v>-5</v>
      </c>
    </row>
    <row r="481" spans="1:11" x14ac:dyDescent="0.2">
      <c r="A481" s="1">
        <v>480</v>
      </c>
      <c r="B481" s="1" t="s">
        <v>12224</v>
      </c>
      <c r="C481" s="1" t="s">
        <v>14511</v>
      </c>
      <c r="D481" s="1">
        <v>36.457000000000001</v>
      </c>
      <c r="E481" s="1">
        <v>140.965</v>
      </c>
      <c r="F481" s="1">
        <v>50</v>
      </c>
      <c r="G481" s="1">
        <v>5</v>
      </c>
      <c r="H481" s="2" t="s">
        <v>1919</v>
      </c>
      <c r="I481" t="str">
        <f t="shared" si="21"/>
        <v>กลางวัน</v>
      </c>
      <c r="J481" t="str">
        <f t="shared" si="22"/>
        <v>กลาง</v>
      </c>
      <c r="K481">
        <f t="shared" si="23"/>
        <v>-50</v>
      </c>
    </row>
    <row r="482" spans="1:11" x14ac:dyDescent="0.2">
      <c r="A482" s="1">
        <v>481</v>
      </c>
      <c r="B482" s="1" t="s">
        <v>12225</v>
      </c>
      <c r="C482" s="1" t="s">
        <v>14512</v>
      </c>
      <c r="D482" s="1">
        <v>35.037999999999997</v>
      </c>
      <c r="E482" s="1">
        <v>141.30000000000001</v>
      </c>
      <c r="F482" s="1">
        <v>16</v>
      </c>
      <c r="G482" s="1">
        <v>4.5999999999999996</v>
      </c>
      <c r="H482" s="2" t="s">
        <v>1923</v>
      </c>
      <c r="I482" t="str">
        <f t="shared" si="21"/>
        <v>กลางคืน</v>
      </c>
      <c r="J482" t="str">
        <f t="shared" si="22"/>
        <v>ตื้น</v>
      </c>
      <c r="K482">
        <f t="shared" si="23"/>
        <v>-16</v>
      </c>
    </row>
    <row r="483" spans="1:11" x14ac:dyDescent="0.2">
      <c r="A483" s="1">
        <v>482</v>
      </c>
      <c r="B483" s="1" t="s">
        <v>12226</v>
      </c>
      <c r="C483" s="1" t="s">
        <v>14513</v>
      </c>
      <c r="D483" s="1">
        <v>38.204000000000001</v>
      </c>
      <c r="E483" s="1">
        <v>142.04499999999999</v>
      </c>
      <c r="F483" s="1">
        <v>45</v>
      </c>
      <c r="G483" s="1">
        <v>5.7</v>
      </c>
      <c r="H483" s="2" t="s">
        <v>1927</v>
      </c>
      <c r="I483" t="str">
        <f t="shared" si="21"/>
        <v>กลางคืน</v>
      </c>
      <c r="J483" t="str">
        <f t="shared" si="22"/>
        <v>กลาง</v>
      </c>
      <c r="K483">
        <f t="shared" si="23"/>
        <v>-45</v>
      </c>
    </row>
    <row r="484" spans="1:11" x14ac:dyDescent="0.2">
      <c r="A484" s="1">
        <v>483</v>
      </c>
      <c r="B484" s="1" t="s">
        <v>12226</v>
      </c>
      <c r="C484" s="1" t="s">
        <v>14514</v>
      </c>
      <c r="D484" s="1">
        <v>38.19</v>
      </c>
      <c r="E484" s="1">
        <v>142.02799999999999</v>
      </c>
      <c r="F484" s="1">
        <v>44</v>
      </c>
      <c r="G484" s="1">
        <v>7.7</v>
      </c>
      <c r="H484" s="2" t="s">
        <v>1931</v>
      </c>
      <c r="I484" t="str">
        <f t="shared" si="21"/>
        <v>กลางคืน</v>
      </c>
      <c r="J484" t="str">
        <f t="shared" si="22"/>
        <v>กลาง</v>
      </c>
      <c r="K484">
        <f t="shared" si="23"/>
        <v>-44</v>
      </c>
    </row>
    <row r="485" spans="1:11" x14ac:dyDescent="0.2">
      <c r="A485" s="1">
        <v>484</v>
      </c>
      <c r="B485" s="1" t="s">
        <v>12226</v>
      </c>
      <c r="C485" s="1" t="s">
        <v>14515</v>
      </c>
      <c r="D485" s="1">
        <v>38.476999999999997</v>
      </c>
      <c r="E485" s="1">
        <v>142.239</v>
      </c>
      <c r="F485" s="1">
        <v>44</v>
      </c>
      <c r="G485" s="1">
        <v>5.4</v>
      </c>
      <c r="H485" s="2" t="s">
        <v>1935</v>
      </c>
      <c r="I485" t="str">
        <f t="shared" si="21"/>
        <v>กลางวัน</v>
      </c>
      <c r="J485" t="str">
        <f t="shared" si="22"/>
        <v>กลาง</v>
      </c>
      <c r="K485">
        <f t="shared" si="23"/>
        <v>-44</v>
      </c>
    </row>
    <row r="486" spans="1:11" x14ac:dyDescent="0.2">
      <c r="A486" s="1">
        <v>485</v>
      </c>
      <c r="B486" s="1" t="s">
        <v>12226</v>
      </c>
      <c r="C486" s="1" t="s">
        <v>14516</v>
      </c>
      <c r="D486" s="1">
        <v>38.509</v>
      </c>
      <c r="E486" s="1">
        <v>142.00399999999999</v>
      </c>
      <c r="F486" s="1">
        <v>46</v>
      </c>
      <c r="G486" s="1">
        <v>4.9000000000000004</v>
      </c>
      <c r="H486" s="2" t="s">
        <v>1939</v>
      </c>
      <c r="I486" t="str">
        <f t="shared" si="21"/>
        <v>กลางวัน</v>
      </c>
      <c r="J486" t="str">
        <f t="shared" si="22"/>
        <v>กลาง</v>
      </c>
      <c r="K486">
        <f t="shared" si="23"/>
        <v>-46</v>
      </c>
    </row>
    <row r="487" spans="1:11" x14ac:dyDescent="0.2">
      <c r="A487" s="1">
        <v>486</v>
      </c>
      <c r="B487" s="1" t="s">
        <v>12226</v>
      </c>
      <c r="C487" s="1" t="s">
        <v>14517</v>
      </c>
      <c r="D487" s="1">
        <v>38.204000000000001</v>
      </c>
      <c r="E487" s="1">
        <v>142.18199999999999</v>
      </c>
      <c r="F487" s="1">
        <v>45</v>
      </c>
      <c r="G487" s="1">
        <v>4.9000000000000004</v>
      </c>
      <c r="H487" s="2" t="s">
        <v>1943</v>
      </c>
      <c r="I487" t="str">
        <f t="shared" si="21"/>
        <v>กลางคืน</v>
      </c>
      <c r="J487" t="str">
        <f t="shared" si="22"/>
        <v>กลาง</v>
      </c>
      <c r="K487">
        <f t="shared" si="23"/>
        <v>-45</v>
      </c>
    </row>
    <row r="488" spans="1:11" x14ac:dyDescent="0.2">
      <c r="A488" s="1">
        <v>487</v>
      </c>
      <c r="B488" s="1" t="s">
        <v>12226</v>
      </c>
      <c r="C488" s="1" t="s">
        <v>14197</v>
      </c>
      <c r="D488" s="1">
        <v>38.427999999999997</v>
      </c>
      <c r="E488" s="1">
        <v>142.392</v>
      </c>
      <c r="F488" s="1">
        <v>45</v>
      </c>
      <c r="G488" s="1">
        <v>4.5999999999999996</v>
      </c>
      <c r="H488" s="2" t="s">
        <v>1947</v>
      </c>
      <c r="I488" t="str">
        <f t="shared" si="21"/>
        <v>กลางวัน</v>
      </c>
      <c r="J488" t="str">
        <f t="shared" si="22"/>
        <v>กลาง</v>
      </c>
      <c r="K488">
        <f t="shared" si="23"/>
        <v>-45</v>
      </c>
    </row>
    <row r="489" spans="1:11" x14ac:dyDescent="0.2">
      <c r="A489" s="1">
        <v>488</v>
      </c>
      <c r="B489" s="1" t="s">
        <v>12226</v>
      </c>
      <c r="C489" s="1" t="s">
        <v>14518</v>
      </c>
      <c r="D489" s="1">
        <v>33.704000000000001</v>
      </c>
      <c r="E489" s="1">
        <v>136.39400000000001</v>
      </c>
      <c r="F489" s="1">
        <v>397</v>
      </c>
      <c r="G489" s="1">
        <v>4.5</v>
      </c>
      <c r="H489" s="2" t="s">
        <v>1951</v>
      </c>
      <c r="I489" t="str">
        <f t="shared" si="21"/>
        <v>กลางวัน</v>
      </c>
      <c r="J489" t="str">
        <f t="shared" si="22"/>
        <v>ลึก</v>
      </c>
      <c r="K489">
        <f t="shared" si="23"/>
        <v>-397</v>
      </c>
    </row>
    <row r="490" spans="1:11" x14ac:dyDescent="0.2">
      <c r="A490" s="1">
        <v>489</v>
      </c>
      <c r="B490" s="1" t="s">
        <v>12227</v>
      </c>
      <c r="C490" s="1" t="s">
        <v>14519</v>
      </c>
      <c r="D490" s="1">
        <v>35.404000000000003</v>
      </c>
      <c r="E490" s="1">
        <v>135.565</v>
      </c>
      <c r="F490" s="1">
        <v>366</v>
      </c>
      <c r="G490" s="1">
        <v>4.8</v>
      </c>
      <c r="H490" s="2" t="s">
        <v>1955</v>
      </c>
      <c r="I490" t="str">
        <f t="shared" si="21"/>
        <v>กลางวัน</v>
      </c>
      <c r="J490" t="str">
        <f t="shared" si="22"/>
        <v>ลึก</v>
      </c>
      <c r="K490">
        <f t="shared" si="23"/>
        <v>-366</v>
      </c>
    </row>
    <row r="491" spans="1:11" x14ac:dyDescent="0.2">
      <c r="A491" s="1">
        <v>490</v>
      </c>
      <c r="B491" s="1" t="s">
        <v>12227</v>
      </c>
      <c r="C491" s="1" t="s">
        <v>14520</v>
      </c>
      <c r="D491" s="1">
        <v>38.122999999999998</v>
      </c>
      <c r="E491" s="1">
        <v>141.92699999999999</v>
      </c>
      <c r="F491" s="1">
        <v>42</v>
      </c>
      <c r="G491" s="1">
        <v>4.9000000000000004</v>
      </c>
      <c r="H491" s="2" t="s">
        <v>1959</v>
      </c>
      <c r="I491" t="str">
        <f t="shared" si="21"/>
        <v>กลางคืน</v>
      </c>
      <c r="J491" t="str">
        <f t="shared" si="22"/>
        <v>กลาง</v>
      </c>
      <c r="K491">
        <f t="shared" si="23"/>
        <v>-42</v>
      </c>
    </row>
    <row r="492" spans="1:11" x14ac:dyDescent="0.2">
      <c r="A492" s="1">
        <v>491</v>
      </c>
      <c r="B492" s="1" t="s">
        <v>12228</v>
      </c>
      <c r="C492" s="1" t="s">
        <v>14521</v>
      </c>
      <c r="D492" s="1">
        <v>38.319000000000003</v>
      </c>
      <c r="E492" s="1">
        <v>142.364</v>
      </c>
      <c r="F492" s="1">
        <v>40</v>
      </c>
      <c r="G492" s="1">
        <v>6.3</v>
      </c>
      <c r="H492" s="2" t="s">
        <v>1963</v>
      </c>
      <c r="I492" t="str">
        <f t="shared" si="21"/>
        <v>กลางวัน</v>
      </c>
      <c r="J492" t="str">
        <f t="shared" si="22"/>
        <v>กลาง</v>
      </c>
      <c r="K492">
        <f t="shared" si="23"/>
        <v>-40</v>
      </c>
    </row>
    <row r="493" spans="1:11" x14ac:dyDescent="0.2">
      <c r="A493" s="1">
        <v>492</v>
      </c>
      <c r="B493" s="1" t="s">
        <v>12229</v>
      </c>
      <c r="C493" s="1" t="s">
        <v>14522</v>
      </c>
      <c r="D493" s="1">
        <v>37.972999999999999</v>
      </c>
      <c r="E493" s="1">
        <v>141.79900000000001</v>
      </c>
      <c r="F493" s="1">
        <v>42</v>
      </c>
      <c r="G493" s="1">
        <v>5.4</v>
      </c>
      <c r="H493" s="2" t="s">
        <v>1967</v>
      </c>
      <c r="I493" t="str">
        <f t="shared" si="21"/>
        <v>กลางคืน</v>
      </c>
      <c r="J493" t="str">
        <f t="shared" si="22"/>
        <v>กลาง</v>
      </c>
      <c r="K493">
        <f t="shared" si="23"/>
        <v>-42</v>
      </c>
    </row>
    <row r="494" spans="1:11" x14ac:dyDescent="0.2">
      <c r="A494" s="1">
        <v>493</v>
      </c>
      <c r="B494" s="1" t="s">
        <v>12230</v>
      </c>
      <c r="C494" s="1" t="s">
        <v>14523</v>
      </c>
      <c r="D494" s="1">
        <v>38.487000000000002</v>
      </c>
      <c r="E494" s="1">
        <v>142.78100000000001</v>
      </c>
      <c r="F494" s="1">
        <v>33</v>
      </c>
      <c r="G494" s="1">
        <v>5.2</v>
      </c>
      <c r="H494" s="2" t="s">
        <v>1971</v>
      </c>
      <c r="I494" t="str">
        <f t="shared" si="21"/>
        <v>กลางวัน</v>
      </c>
      <c r="J494" t="str">
        <f t="shared" si="22"/>
        <v>กลาง</v>
      </c>
      <c r="K494">
        <f t="shared" si="23"/>
        <v>-33</v>
      </c>
    </row>
    <row r="495" spans="1:11" x14ac:dyDescent="0.2">
      <c r="A495" s="1">
        <v>494</v>
      </c>
      <c r="B495" s="1" t="s">
        <v>12231</v>
      </c>
      <c r="C495" s="1" t="s">
        <v>14524</v>
      </c>
      <c r="D495" s="1">
        <v>37.954000000000001</v>
      </c>
      <c r="E495" s="1">
        <v>142.80799999999999</v>
      </c>
      <c r="F495" s="1">
        <v>33</v>
      </c>
      <c r="G495" s="1">
        <v>4.9000000000000004</v>
      </c>
      <c r="H495" s="2" t="s">
        <v>1975</v>
      </c>
      <c r="I495" t="str">
        <f t="shared" si="21"/>
        <v>กลางคืน</v>
      </c>
      <c r="J495" t="str">
        <f t="shared" si="22"/>
        <v>กลาง</v>
      </c>
      <c r="K495">
        <f t="shared" si="23"/>
        <v>-33</v>
      </c>
    </row>
    <row r="496" spans="1:11" x14ac:dyDescent="0.2">
      <c r="A496" s="1">
        <v>495</v>
      </c>
      <c r="B496" s="1" t="s">
        <v>12231</v>
      </c>
      <c r="C496" s="1" t="s">
        <v>14525</v>
      </c>
      <c r="D496" s="1">
        <v>38.401000000000003</v>
      </c>
      <c r="E496" s="1">
        <v>142.38300000000001</v>
      </c>
      <c r="F496" s="1">
        <v>28</v>
      </c>
      <c r="G496" s="1">
        <v>4.8</v>
      </c>
      <c r="H496" s="2" t="s">
        <v>1979</v>
      </c>
      <c r="I496" t="str">
        <f t="shared" si="21"/>
        <v>กลางวัน</v>
      </c>
      <c r="J496" t="str">
        <f t="shared" si="22"/>
        <v>ตื้น</v>
      </c>
      <c r="K496">
        <f t="shared" si="23"/>
        <v>-28</v>
      </c>
    </row>
    <row r="497" spans="1:11" x14ac:dyDescent="0.2">
      <c r="A497" s="1">
        <v>496</v>
      </c>
      <c r="B497" s="1" t="s">
        <v>12232</v>
      </c>
      <c r="C497" s="1" t="s">
        <v>14526</v>
      </c>
      <c r="D497" s="1">
        <v>38.326000000000001</v>
      </c>
      <c r="E497" s="1">
        <v>141.756</v>
      </c>
      <c r="F497" s="1">
        <v>52</v>
      </c>
      <c r="G497" s="1">
        <v>5.7</v>
      </c>
      <c r="H497" s="2" t="s">
        <v>1983</v>
      </c>
      <c r="I497" t="str">
        <f t="shared" si="21"/>
        <v>กลางวัน</v>
      </c>
      <c r="J497" t="str">
        <f t="shared" si="22"/>
        <v>กลาง</v>
      </c>
      <c r="K497">
        <f t="shared" si="23"/>
        <v>-52</v>
      </c>
    </row>
    <row r="498" spans="1:11" x14ac:dyDescent="0.2">
      <c r="A498" s="1">
        <v>497</v>
      </c>
      <c r="B498" s="1" t="s">
        <v>12233</v>
      </c>
      <c r="C498" s="1" t="s">
        <v>14527</v>
      </c>
      <c r="D498" s="1">
        <v>38.573999999999998</v>
      </c>
      <c r="E498" s="1">
        <v>142.81100000000001</v>
      </c>
      <c r="F498" s="1">
        <v>33</v>
      </c>
      <c r="G498" s="1">
        <v>4.9000000000000004</v>
      </c>
      <c r="H498" s="2" t="s">
        <v>1987</v>
      </c>
      <c r="I498" t="str">
        <f t="shared" si="21"/>
        <v>กลางวัน</v>
      </c>
      <c r="J498" t="str">
        <f t="shared" si="22"/>
        <v>กลาง</v>
      </c>
      <c r="K498">
        <f t="shared" si="23"/>
        <v>-33</v>
      </c>
    </row>
    <row r="499" spans="1:11" x14ac:dyDescent="0.2">
      <c r="A499" s="1">
        <v>498</v>
      </c>
      <c r="B499" s="1" t="s">
        <v>12234</v>
      </c>
      <c r="C499" s="1" t="s">
        <v>14528</v>
      </c>
      <c r="D499" s="1">
        <v>37.500999999999998</v>
      </c>
      <c r="E499" s="1">
        <v>143.06200000000001</v>
      </c>
      <c r="F499" s="1">
        <v>33</v>
      </c>
      <c r="G499" s="1">
        <v>4.7</v>
      </c>
      <c r="H499" s="2" t="s">
        <v>1355</v>
      </c>
      <c r="I499" t="str">
        <f t="shared" si="21"/>
        <v>กลางวัน</v>
      </c>
      <c r="J499" t="str">
        <f t="shared" si="22"/>
        <v>กลาง</v>
      </c>
      <c r="K499">
        <f t="shared" si="23"/>
        <v>-33</v>
      </c>
    </row>
    <row r="500" spans="1:11" x14ac:dyDescent="0.2">
      <c r="A500" s="1">
        <v>499</v>
      </c>
      <c r="B500" s="1" t="s">
        <v>12234</v>
      </c>
      <c r="C500" s="1" t="s">
        <v>14529</v>
      </c>
      <c r="D500" s="1">
        <v>37.149000000000001</v>
      </c>
      <c r="E500" s="1">
        <v>142.80000000000001</v>
      </c>
      <c r="F500" s="1">
        <v>35</v>
      </c>
      <c r="G500" s="1">
        <v>5.7</v>
      </c>
      <c r="H500" s="2" t="s">
        <v>1994</v>
      </c>
      <c r="I500" t="str">
        <f t="shared" si="21"/>
        <v>กลางคืน</v>
      </c>
      <c r="J500" t="str">
        <f t="shared" si="22"/>
        <v>กลาง</v>
      </c>
      <c r="K500">
        <f t="shared" si="23"/>
        <v>-35</v>
      </c>
    </row>
    <row r="501" spans="1:11" x14ac:dyDescent="0.2">
      <c r="A501" s="1">
        <v>500</v>
      </c>
      <c r="B501" s="1" t="s">
        <v>12235</v>
      </c>
      <c r="C501" s="1" t="s">
        <v>14530</v>
      </c>
      <c r="D501" s="1">
        <v>38.252000000000002</v>
      </c>
      <c r="E501" s="1">
        <v>142.83699999999999</v>
      </c>
      <c r="F501" s="1">
        <v>37</v>
      </c>
      <c r="G501" s="1">
        <v>4.8</v>
      </c>
      <c r="H501" s="2" t="s">
        <v>1998</v>
      </c>
      <c r="I501" t="str">
        <f t="shared" si="21"/>
        <v>กลางวัน</v>
      </c>
      <c r="J501" t="str">
        <f t="shared" si="22"/>
        <v>กลาง</v>
      </c>
      <c r="K501">
        <f t="shared" si="23"/>
        <v>-37</v>
      </c>
    </row>
    <row r="502" spans="1:11" x14ac:dyDescent="0.2">
      <c r="A502" s="1">
        <v>501</v>
      </c>
      <c r="B502" s="1" t="s">
        <v>12235</v>
      </c>
      <c r="C502" s="1" t="s">
        <v>14531</v>
      </c>
      <c r="D502" s="1">
        <v>33.616999999999997</v>
      </c>
      <c r="E502" s="1">
        <v>141.16399999999999</v>
      </c>
      <c r="F502" s="1">
        <v>46</v>
      </c>
      <c r="G502" s="1">
        <v>5</v>
      </c>
      <c r="H502" s="2" t="s">
        <v>779</v>
      </c>
      <c r="I502" t="str">
        <f t="shared" si="21"/>
        <v>กลางวัน</v>
      </c>
      <c r="J502" t="str">
        <f t="shared" si="22"/>
        <v>กลาง</v>
      </c>
      <c r="K502">
        <f t="shared" si="23"/>
        <v>-46</v>
      </c>
    </row>
    <row r="503" spans="1:11" x14ac:dyDescent="0.2">
      <c r="A503" s="1">
        <v>502</v>
      </c>
      <c r="B503" s="1" t="s">
        <v>12236</v>
      </c>
      <c r="C503" s="1" t="s">
        <v>14532</v>
      </c>
      <c r="D503" s="1">
        <v>36.488999999999997</v>
      </c>
      <c r="E503" s="1">
        <v>140.708</v>
      </c>
      <c r="F503" s="1">
        <v>64</v>
      </c>
      <c r="G503" s="1">
        <v>4.5</v>
      </c>
      <c r="H503" s="2" t="s">
        <v>1864</v>
      </c>
      <c r="I503" t="str">
        <f t="shared" si="21"/>
        <v>กลางวัน</v>
      </c>
      <c r="J503" t="str">
        <f t="shared" si="22"/>
        <v>กลาง</v>
      </c>
      <c r="K503">
        <f t="shared" si="23"/>
        <v>-64</v>
      </c>
    </row>
    <row r="504" spans="1:11" x14ac:dyDescent="0.2">
      <c r="A504" s="1">
        <v>503</v>
      </c>
      <c r="B504" s="1" t="s">
        <v>12237</v>
      </c>
      <c r="C504" s="1" t="s">
        <v>14533</v>
      </c>
      <c r="D504" s="1">
        <v>38.125</v>
      </c>
      <c r="E504" s="1">
        <v>142.62299999999999</v>
      </c>
      <c r="F504" s="1">
        <v>44</v>
      </c>
      <c r="G504" s="1">
        <v>4.5</v>
      </c>
      <c r="H504" s="2" t="s">
        <v>2008</v>
      </c>
      <c r="I504" t="str">
        <f t="shared" si="21"/>
        <v>กลางคืน</v>
      </c>
      <c r="J504" t="str">
        <f t="shared" si="22"/>
        <v>กลาง</v>
      </c>
      <c r="K504">
        <f t="shared" si="23"/>
        <v>-44</v>
      </c>
    </row>
    <row r="505" spans="1:11" x14ac:dyDescent="0.2">
      <c r="A505" s="1">
        <v>504</v>
      </c>
      <c r="B505" s="1" t="s">
        <v>12237</v>
      </c>
      <c r="C505" s="1" t="s">
        <v>14534</v>
      </c>
      <c r="D505" s="1">
        <v>38.148000000000003</v>
      </c>
      <c r="E505" s="1">
        <v>142.44200000000001</v>
      </c>
      <c r="F505" s="1">
        <v>33</v>
      </c>
      <c r="G505" s="1">
        <v>4.7</v>
      </c>
      <c r="H505" s="2" t="s">
        <v>2012</v>
      </c>
      <c r="I505" t="str">
        <f t="shared" si="21"/>
        <v>กลางคืน</v>
      </c>
      <c r="J505" t="str">
        <f t="shared" si="22"/>
        <v>กลาง</v>
      </c>
      <c r="K505">
        <f t="shared" si="23"/>
        <v>-33</v>
      </c>
    </row>
    <row r="506" spans="1:11" x14ac:dyDescent="0.2">
      <c r="A506" s="1">
        <v>505</v>
      </c>
      <c r="B506" s="1" t="s">
        <v>12238</v>
      </c>
      <c r="C506" s="1" t="s">
        <v>14535</v>
      </c>
      <c r="D506" s="1">
        <v>37.478999999999999</v>
      </c>
      <c r="E506" s="1">
        <v>142.65600000000001</v>
      </c>
      <c r="F506" s="1">
        <v>52</v>
      </c>
      <c r="G506" s="1">
        <v>4.5</v>
      </c>
      <c r="H506" s="2" t="s">
        <v>2016</v>
      </c>
      <c r="I506" t="str">
        <f t="shared" si="21"/>
        <v>กลางวัน</v>
      </c>
      <c r="J506" t="str">
        <f t="shared" si="22"/>
        <v>กลาง</v>
      </c>
      <c r="K506">
        <f t="shared" si="23"/>
        <v>-52</v>
      </c>
    </row>
    <row r="507" spans="1:11" x14ac:dyDescent="0.2">
      <c r="A507" s="1">
        <v>506</v>
      </c>
      <c r="B507" s="1" t="s">
        <v>12238</v>
      </c>
      <c r="C507" s="1" t="s">
        <v>14536</v>
      </c>
      <c r="D507" s="1">
        <v>37.521000000000001</v>
      </c>
      <c r="E507" s="1">
        <v>141.44499999999999</v>
      </c>
      <c r="F507" s="1">
        <v>57</v>
      </c>
      <c r="G507" s="1">
        <v>5</v>
      </c>
      <c r="H507" s="2" t="s">
        <v>2020</v>
      </c>
      <c r="I507" t="str">
        <f t="shared" si="21"/>
        <v>กลางวัน</v>
      </c>
      <c r="J507" t="str">
        <f t="shared" si="22"/>
        <v>กลาง</v>
      </c>
      <c r="K507">
        <f t="shared" si="23"/>
        <v>-57</v>
      </c>
    </row>
    <row r="508" spans="1:11" x14ac:dyDescent="0.2">
      <c r="A508" s="1">
        <v>507</v>
      </c>
      <c r="B508" s="1" t="s">
        <v>12239</v>
      </c>
      <c r="C508" s="1" t="s">
        <v>14537</v>
      </c>
      <c r="D508" s="1">
        <v>33.328000000000003</v>
      </c>
      <c r="E508" s="1">
        <v>141.667</v>
      </c>
      <c r="F508" s="1">
        <v>14</v>
      </c>
      <c r="G508" s="1">
        <v>5.3</v>
      </c>
      <c r="H508" s="2" t="s">
        <v>2024</v>
      </c>
      <c r="I508" t="str">
        <f t="shared" si="21"/>
        <v>กลางวัน</v>
      </c>
      <c r="J508" t="str">
        <f t="shared" si="22"/>
        <v>ตื้น</v>
      </c>
      <c r="K508">
        <f t="shared" si="23"/>
        <v>-14</v>
      </c>
    </row>
    <row r="509" spans="1:11" x14ac:dyDescent="0.2">
      <c r="A509" s="1">
        <v>508</v>
      </c>
      <c r="B509" s="1" t="s">
        <v>12240</v>
      </c>
      <c r="C509" s="1" t="s">
        <v>14538</v>
      </c>
      <c r="D509" s="1">
        <v>33.301000000000002</v>
      </c>
      <c r="E509" s="1">
        <v>141.49199999999999</v>
      </c>
      <c r="F509" s="1">
        <v>33</v>
      </c>
      <c r="G509" s="1">
        <v>4.8</v>
      </c>
      <c r="H509" s="2" t="s">
        <v>2028</v>
      </c>
      <c r="I509" t="str">
        <f t="shared" si="21"/>
        <v>กลางวัน</v>
      </c>
      <c r="J509" t="str">
        <f t="shared" si="22"/>
        <v>กลาง</v>
      </c>
      <c r="K509">
        <f t="shared" si="23"/>
        <v>-33</v>
      </c>
    </row>
    <row r="510" spans="1:11" x14ac:dyDescent="0.2">
      <c r="A510" s="1">
        <v>509</v>
      </c>
      <c r="B510" s="1" t="s">
        <v>12241</v>
      </c>
      <c r="C510" s="1" t="s">
        <v>14539</v>
      </c>
      <c r="D510" s="1">
        <v>36.247</v>
      </c>
      <c r="E510" s="1">
        <v>141.78700000000001</v>
      </c>
      <c r="F510" s="1">
        <v>24</v>
      </c>
      <c r="G510" s="1">
        <v>4.9000000000000004</v>
      </c>
      <c r="H510" s="2" t="s">
        <v>2032</v>
      </c>
      <c r="I510" t="str">
        <f t="shared" si="21"/>
        <v>กลางคืน</v>
      </c>
      <c r="J510" t="str">
        <f t="shared" si="22"/>
        <v>ตื้น</v>
      </c>
      <c r="K510">
        <f t="shared" si="23"/>
        <v>-24</v>
      </c>
    </row>
    <row r="511" spans="1:11" x14ac:dyDescent="0.2">
      <c r="A511" s="1">
        <v>510</v>
      </c>
      <c r="B511" s="1" t="s">
        <v>12242</v>
      </c>
      <c r="C511" s="1" t="s">
        <v>14540</v>
      </c>
      <c r="D511" s="1">
        <v>37.935000000000002</v>
      </c>
      <c r="E511" s="1">
        <v>141.85400000000001</v>
      </c>
      <c r="F511" s="1">
        <v>46</v>
      </c>
      <c r="G511" s="1">
        <v>5.2</v>
      </c>
      <c r="H511" s="2" t="s">
        <v>2036</v>
      </c>
      <c r="I511" t="str">
        <f t="shared" si="21"/>
        <v>กลางคืน</v>
      </c>
      <c r="J511" t="str">
        <f t="shared" si="22"/>
        <v>กลาง</v>
      </c>
      <c r="K511">
        <f t="shared" si="23"/>
        <v>-46</v>
      </c>
    </row>
    <row r="512" spans="1:11" x14ac:dyDescent="0.2">
      <c r="A512" s="1">
        <v>511</v>
      </c>
      <c r="B512" s="1" t="s">
        <v>12242</v>
      </c>
      <c r="C512" s="1" t="s">
        <v>14541</v>
      </c>
      <c r="D512" s="1">
        <v>36.21</v>
      </c>
      <c r="E512" s="1">
        <v>141.57400000000001</v>
      </c>
      <c r="F512" s="1">
        <v>52</v>
      </c>
      <c r="G512" s="1">
        <v>4.7</v>
      </c>
      <c r="H512" s="2" t="s">
        <v>2040</v>
      </c>
      <c r="I512" t="str">
        <f t="shared" si="21"/>
        <v>กลางคืน</v>
      </c>
      <c r="J512" t="str">
        <f t="shared" si="22"/>
        <v>กลาง</v>
      </c>
      <c r="K512">
        <f t="shared" si="23"/>
        <v>-52</v>
      </c>
    </row>
    <row r="513" spans="1:11" x14ac:dyDescent="0.2">
      <c r="A513" s="1">
        <v>512</v>
      </c>
      <c r="B513" s="1" t="s">
        <v>12242</v>
      </c>
      <c r="C513" s="1" t="s">
        <v>14542</v>
      </c>
      <c r="D513" s="1">
        <v>36.198</v>
      </c>
      <c r="E513" s="1">
        <v>141.815</v>
      </c>
      <c r="F513" s="1">
        <v>32</v>
      </c>
      <c r="G513" s="1">
        <v>5.0999999999999996</v>
      </c>
      <c r="H513" s="2" t="s">
        <v>2044</v>
      </c>
      <c r="I513" t="str">
        <f t="shared" si="21"/>
        <v>กลางคืน</v>
      </c>
      <c r="J513" t="str">
        <f t="shared" si="22"/>
        <v>กลาง</v>
      </c>
      <c r="K513">
        <f t="shared" si="23"/>
        <v>-32</v>
      </c>
    </row>
    <row r="514" spans="1:11" x14ac:dyDescent="0.2">
      <c r="A514" s="1">
        <v>513</v>
      </c>
      <c r="B514" s="1" t="s">
        <v>12243</v>
      </c>
      <c r="C514" s="1" t="s">
        <v>14543</v>
      </c>
      <c r="D514" s="1">
        <v>33.280999999999999</v>
      </c>
      <c r="E514" s="1">
        <v>137.803</v>
      </c>
      <c r="F514" s="1">
        <v>345</v>
      </c>
      <c r="G514" s="1">
        <v>4.5</v>
      </c>
      <c r="H514" s="2" t="s">
        <v>2048</v>
      </c>
      <c r="I514" t="str">
        <f t="shared" si="21"/>
        <v>กลางวัน</v>
      </c>
      <c r="J514" t="str">
        <f t="shared" si="22"/>
        <v>ลึก</v>
      </c>
      <c r="K514">
        <f t="shared" si="23"/>
        <v>-345</v>
      </c>
    </row>
    <row r="515" spans="1:11" x14ac:dyDescent="0.2">
      <c r="A515" s="1">
        <v>514</v>
      </c>
      <c r="B515" s="1" t="s">
        <v>12243</v>
      </c>
      <c r="C515" s="1" t="s">
        <v>14544</v>
      </c>
      <c r="D515" s="1">
        <v>36.19</v>
      </c>
      <c r="E515" s="1">
        <v>141.94900000000001</v>
      </c>
      <c r="F515" s="1">
        <v>35</v>
      </c>
      <c r="G515" s="1">
        <v>4.5</v>
      </c>
      <c r="H515" s="2" t="s">
        <v>2052</v>
      </c>
      <c r="I515" t="str">
        <f t="shared" ref="I515:I578" si="24">IF(AND(HOUR(D515)&gt;=6, HOUR(D515)&lt;18),"กลางวัน","กลางคืน")</f>
        <v>กลางคืน</v>
      </c>
      <c r="J515" t="str">
        <f t="shared" ref="J515:J578" si="25">IF(F515&lt;=10,"ตื้นมาก",IF(F515&lt;=30,"ตื้น",IF(F515&lt;=70,"กลาง","ลึก")))</f>
        <v>กลาง</v>
      </c>
      <c r="K515">
        <f t="shared" ref="K515:K578" si="26">F515*-1</f>
        <v>-35</v>
      </c>
    </row>
    <row r="516" spans="1:11" x14ac:dyDescent="0.2">
      <c r="A516" s="1">
        <v>515</v>
      </c>
      <c r="B516" s="1" t="s">
        <v>12244</v>
      </c>
      <c r="C516" s="1" t="s">
        <v>14545</v>
      </c>
      <c r="D516" s="1">
        <v>36.08</v>
      </c>
      <c r="E516" s="1">
        <v>139.84200000000001</v>
      </c>
      <c r="F516" s="1">
        <v>64</v>
      </c>
      <c r="G516" s="1">
        <v>4.5</v>
      </c>
      <c r="H516" s="2" t="s">
        <v>2056</v>
      </c>
      <c r="I516" t="str">
        <f t="shared" si="24"/>
        <v>กลางคืน</v>
      </c>
      <c r="J516" t="str">
        <f t="shared" si="25"/>
        <v>กลาง</v>
      </c>
      <c r="K516">
        <f t="shared" si="26"/>
        <v>-64</v>
      </c>
    </row>
    <row r="517" spans="1:11" x14ac:dyDescent="0.2">
      <c r="A517" s="1">
        <v>516</v>
      </c>
      <c r="B517" s="1" t="s">
        <v>12245</v>
      </c>
      <c r="C517" s="1" t="s">
        <v>14546</v>
      </c>
      <c r="D517" s="1">
        <v>35.551000000000002</v>
      </c>
      <c r="E517" s="1">
        <v>139.911</v>
      </c>
      <c r="F517" s="1">
        <v>81</v>
      </c>
      <c r="G517" s="1">
        <v>5</v>
      </c>
      <c r="H517" s="2" t="s">
        <v>2060</v>
      </c>
      <c r="I517" t="str">
        <f t="shared" si="24"/>
        <v>กลางวัน</v>
      </c>
      <c r="J517" t="str">
        <f t="shared" si="25"/>
        <v>ลึก</v>
      </c>
      <c r="K517">
        <f t="shared" si="26"/>
        <v>-81</v>
      </c>
    </row>
    <row r="518" spans="1:11" x14ac:dyDescent="0.2">
      <c r="A518" s="1">
        <v>517</v>
      </c>
      <c r="B518" s="1" t="s">
        <v>12246</v>
      </c>
      <c r="C518" s="1" t="s">
        <v>14547</v>
      </c>
      <c r="D518" s="1">
        <v>33.956000000000003</v>
      </c>
      <c r="E518" s="1">
        <v>142.28700000000001</v>
      </c>
      <c r="F518" s="1">
        <v>47</v>
      </c>
      <c r="G518" s="1">
        <v>5.5</v>
      </c>
      <c r="H518" s="2" t="s">
        <v>2064</v>
      </c>
      <c r="I518" t="str">
        <f t="shared" si="24"/>
        <v>กลางคืน</v>
      </c>
      <c r="J518" t="str">
        <f t="shared" si="25"/>
        <v>กลาง</v>
      </c>
      <c r="K518">
        <f t="shared" si="26"/>
        <v>-47</v>
      </c>
    </row>
    <row r="519" spans="1:11" x14ac:dyDescent="0.2">
      <c r="A519" s="1">
        <v>518</v>
      </c>
      <c r="B519" s="1" t="s">
        <v>12247</v>
      </c>
      <c r="C519" s="1" t="s">
        <v>14548</v>
      </c>
      <c r="D519" s="1">
        <v>34.313000000000002</v>
      </c>
      <c r="E519" s="1">
        <v>140.256</v>
      </c>
      <c r="F519" s="1">
        <v>82</v>
      </c>
      <c r="G519" s="1">
        <v>5</v>
      </c>
      <c r="H519" s="2" t="s">
        <v>2068</v>
      </c>
      <c r="I519" t="str">
        <f t="shared" si="24"/>
        <v>กลางวัน</v>
      </c>
      <c r="J519" t="str">
        <f t="shared" si="25"/>
        <v>ลึก</v>
      </c>
      <c r="K519">
        <f t="shared" si="26"/>
        <v>-82</v>
      </c>
    </row>
    <row r="520" spans="1:11" x14ac:dyDescent="0.2">
      <c r="A520" s="1">
        <v>519</v>
      </c>
      <c r="B520" s="1" t="s">
        <v>12247</v>
      </c>
      <c r="C520" s="1" t="s">
        <v>14549</v>
      </c>
      <c r="D520" s="1">
        <v>32.972000000000001</v>
      </c>
      <c r="E520" s="1">
        <v>141.529</v>
      </c>
      <c r="F520" s="1">
        <v>38</v>
      </c>
      <c r="G520" s="1">
        <v>5.0999999999999996</v>
      </c>
      <c r="H520" s="2" t="s">
        <v>2072</v>
      </c>
      <c r="I520" t="str">
        <f t="shared" si="24"/>
        <v>กลางคืน</v>
      </c>
      <c r="J520" t="str">
        <f t="shared" si="25"/>
        <v>กลาง</v>
      </c>
      <c r="K520">
        <f t="shared" si="26"/>
        <v>-38</v>
      </c>
    </row>
    <row r="521" spans="1:11" x14ac:dyDescent="0.2">
      <c r="A521" s="1">
        <v>520</v>
      </c>
      <c r="B521" s="1" t="s">
        <v>12248</v>
      </c>
      <c r="C521" s="1" t="s">
        <v>14550</v>
      </c>
      <c r="D521" s="1">
        <v>38.131999999999998</v>
      </c>
      <c r="E521" s="1">
        <v>141.983</v>
      </c>
      <c r="F521" s="1">
        <v>57</v>
      </c>
      <c r="G521" s="1">
        <v>4.5999999999999996</v>
      </c>
      <c r="H521" s="2" t="s">
        <v>2076</v>
      </c>
      <c r="I521" t="str">
        <f t="shared" si="24"/>
        <v>กลางคืน</v>
      </c>
      <c r="J521" t="str">
        <f t="shared" si="25"/>
        <v>กลาง</v>
      </c>
      <c r="K521">
        <f t="shared" si="26"/>
        <v>-57</v>
      </c>
    </row>
    <row r="522" spans="1:11" x14ac:dyDescent="0.2">
      <c r="A522" s="1">
        <v>521</v>
      </c>
      <c r="B522" s="1" t="s">
        <v>12249</v>
      </c>
      <c r="C522" s="1" t="s">
        <v>14551</v>
      </c>
      <c r="D522" s="1">
        <v>33.762999999999998</v>
      </c>
      <c r="E522" s="1">
        <v>141.566</v>
      </c>
      <c r="F522" s="1">
        <v>33</v>
      </c>
      <c r="G522" s="1">
        <v>5.2</v>
      </c>
      <c r="H522" s="2" t="s">
        <v>2080</v>
      </c>
      <c r="I522" t="str">
        <f t="shared" si="24"/>
        <v>กลางคืน</v>
      </c>
      <c r="J522" t="str">
        <f t="shared" si="25"/>
        <v>กลาง</v>
      </c>
      <c r="K522">
        <f t="shared" si="26"/>
        <v>-33</v>
      </c>
    </row>
    <row r="523" spans="1:11" x14ac:dyDescent="0.2">
      <c r="A523" s="1">
        <v>522</v>
      </c>
      <c r="B523" s="1" t="s">
        <v>12250</v>
      </c>
      <c r="C523" s="1" t="s">
        <v>14552</v>
      </c>
      <c r="D523" s="1">
        <v>38.762</v>
      </c>
      <c r="E523" s="1">
        <v>142.27699999999999</v>
      </c>
      <c r="F523" s="1">
        <v>47</v>
      </c>
      <c r="G523" s="1">
        <v>4.5999999999999996</v>
      </c>
      <c r="H523" s="2" t="s">
        <v>2084</v>
      </c>
      <c r="I523" t="str">
        <f t="shared" si="24"/>
        <v>กลางคืน</v>
      </c>
      <c r="J523" t="str">
        <f t="shared" si="25"/>
        <v>กลาง</v>
      </c>
      <c r="K523">
        <f t="shared" si="26"/>
        <v>-47</v>
      </c>
    </row>
    <row r="524" spans="1:11" x14ac:dyDescent="0.2">
      <c r="A524" s="1">
        <v>523</v>
      </c>
      <c r="B524" s="1" t="s">
        <v>12251</v>
      </c>
      <c r="C524" s="1" t="s">
        <v>14553</v>
      </c>
      <c r="D524" s="1">
        <v>34.889000000000003</v>
      </c>
      <c r="E524" s="1">
        <v>135.62100000000001</v>
      </c>
      <c r="F524" s="1">
        <v>368</v>
      </c>
      <c r="G524" s="1">
        <v>4.8</v>
      </c>
      <c r="H524" s="2" t="s">
        <v>2088</v>
      </c>
      <c r="I524" t="str">
        <f t="shared" si="24"/>
        <v>กลางคืน</v>
      </c>
      <c r="J524" t="str">
        <f t="shared" si="25"/>
        <v>ลึก</v>
      </c>
      <c r="K524">
        <f t="shared" si="26"/>
        <v>-368</v>
      </c>
    </row>
    <row r="525" spans="1:11" x14ac:dyDescent="0.2">
      <c r="A525" s="1">
        <v>524</v>
      </c>
      <c r="B525" s="1" t="s">
        <v>12252</v>
      </c>
      <c r="C525" s="1" t="s">
        <v>14554</v>
      </c>
      <c r="D525" s="1">
        <v>35.814999999999998</v>
      </c>
      <c r="E525" s="1">
        <v>141.047</v>
      </c>
      <c r="F525" s="1">
        <v>33</v>
      </c>
      <c r="G525" s="1">
        <v>4.8</v>
      </c>
      <c r="H525" s="2" t="s">
        <v>2092</v>
      </c>
      <c r="I525" t="str">
        <f t="shared" si="24"/>
        <v>กลางคืน</v>
      </c>
      <c r="J525" t="str">
        <f t="shared" si="25"/>
        <v>กลาง</v>
      </c>
      <c r="K525">
        <f t="shared" si="26"/>
        <v>-33</v>
      </c>
    </row>
    <row r="526" spans="1:11" x14ac:dyDescent="0.2">
      <c r="A526" s="1">
        <v>525</v>
      </c>
      <c r="B526" s="1" t="s">
        <v>12253</v>
      </c>
      <c r="C526" s="1" t="s">
        <v>14555</v>
      </c>
      <c r="D526" s="1">
        <v>38.046999999999997</v>
      </c>
      <c r="E526" s="1">
        <v>141.11699999999999</v>
      </c>
      <c r="F526" s="1">
        <v>93</v>
      </c>
      <c r="G526" s="1">
        <v>4.8</v>
      </c>
      <c r="H526" s="2" t="s">
        <v>2096</v>
      </c>
      <c r="I526" t="str">
        <f t="shared" si="24"/>
        <v>กลางคืน</v>
      </c>
      <c r="J526" t="str">
        <f t="shared" si="25"/>
        <v>ลึก</v>
      </c>
      <c r="K526">
        <f t="shared" si="26"/>
        <v>-93</v>
      </c>
    </row>
    <row r="527" spans="1:11" x14ac:dyDescent="0.2">
      <c r="A527" s="1">
        <v>526</v>
      </c>
      <c r="B527" s="1" t="s">
        <v>12254</v>
      </c>
      <c r="C527" s="1" t="s">
        <v>14556</v>
      </c>
      <c r="D527" s="1">
        <v>40.533999999999999</v>
      </c>
      <c r="E527" s="1">
        <v>142.42599999999999</v>
      </c>
      <c r="F527" s="1">
        <v>58</v>
      </c>
      <c r="G527" s="1">
        <v>4.5</v>
      </c>
      <c r="H527" s="2" t="s">
        <v>2100</v>
      </c>
      <c r="I527" t="str">
        <f t="shared" si="24"/>
        <v>กลางวัน</v>
      </c>
      <c r="J527" t="str">
        <f t="shared" si="25"/>
        <v>กลาง</v>
      </c>
      <c r="K527">
        <f t="shared" si="26"/>
        <v>-58</v>
      </c>
    </row>
    <row r="528" spans="1:11" x14ac:dyDescent="0.2">
      <c r="A528" s="1">
        <v>527</v>
      </c>
      <c r="B528" s="1" t="s">
        <v>12255</v>
      </c>
      <c r="C528" s="1" t="s">
        <v>14557</v>
      </c>
      <c r="D528" s="1">
        <v>37.317</v>
      </c>
      <c r="E528" s="1">
        <v>134.66399999999999</v>
      </c>
      <c r="F528" s="1">
        <v>389</v>
      </c>
      <c r="G528" s="1">
        <v>4.5</v>
      </c>
      <c r="H528" s="2" t="s">
        <v>2104</v>
      </c>
      <c r="I528" t="str">
        <f t="shared" si="24"/>
        <v>กลางวัน</v>
      </c>
      <c r="J528" t="str">
        <f t="shared" si="25"/>
        <v>ลึก</v>
      </c>
      <c r="K528">
        <f t="shared" si="26"/>
        <v>-389</v>
      </c>
    </row>
    <row r="529" spans="1:11" x14ac:dyDescent="0.2">
      <c r="A529" s="1">
        <v>528</v>
      </c>
      <c r="B529" s="1" t="s">
        <v>12256</v>
      </c>
      <c r="C529" s="1" t="s">
        <v>14558</v>
      </c>
      <c r="D529" s="1">
        <v>34.097999999999999</v>
      </c>
      <c r="E529" s="1">
        <v>140.04400000000001</v>
      </c>
      <c r="F529" s="1">
        <v>93</v>
      </c>
      <c r="G529" s="1">
        <v>5.2</v>
      </c>
      <c r="H529" s="2" t="s">
        <v>2108</v>
      </c>
      <c r="I529" t="str">
        <f t="shared" si="24"/>
        <v>กลางคืน</v>
      </c>
      <c r="J529" t="str">
        <f t="shared" si="25"/>
        <v>ลึก</v>
      </c>
      <c r="K529">
        <f t="shared" si="26"/>
        <v>-93</v>
      </c>
    </row>
    <row r="530" spans="1:11" x14ac:dyDescent="0.2">
      <c r="A530" s="1">
        <v>529</v>
      </c>
      <c r="B530" s="1" t="s">
        <v>12257</v>
      </c>
      <c r="C530" s="1" t="s">
        <v>14559</v>
      </c>
      <c r="D530" s="1">
        <v>33.341999999999999</v>
      </c>
      <c r="E530" s="1">
        <v>141.00899999999999</v>
      </c>
      <c r="F530" s="1">
        <v>63</v>
      </c>
      <c r="G530" s="1">
        <v>4.7</v>
      </c>
      <c r="H530" s="2" t="s">
        <v>2112</v>
      </c>
      <c r="I530" t="str">
        <f t="shared" si="24"/>
        <v>กลางวัน</v>
      </c>
      <c r="J530" t="str">
        <f t="shared" si="25"/>
        <v>กลาง</v>
      </c>
      <c r="K530">
        <f t="shared" si="26"/>
        <v>-63</v>
      </c>
    </row>
    <row r="531" spans="1:11" x14ac:dyDescent="0.2">
      <c r="A531" s="1">
        <v>530</v>
      </c>
      <c r="B531" s="1" t="s">
        <v>12258</v>
      </c>
      <c r="C531" s="1" t="s">
        <v>14560</v>
      </c>
      <c r="D531" s="1">
        <v>38.447000000000003</v>
      </c>
      <c r="E531" s="1">
        <v>143.02600000000001</v>
      </c>
      <c r="F531" s="1">
        <v>33</v>
      </c>
      <c r="G531" s="1">
        <v>4.9000000000000004</v>
      </c>
      <c r="H531" s="2" t="s">
        <v>2116</v>
      </c>
      <c r="I531" t="str">
        <f t="shared" si="24"/>
        <v>กลางวัน</v>
      </c>
      <c r="J531" t="str">
        <f t="shared" si="25"/>
        <v>กลาง</v>
      </c>
      <c r="K531">
        <f t="shared" si="26"/>
        <v>-33</v>
      </c>
    </row>
    <row r="532" spans="1:11" x14ac:dyDescent="0.2">
      <c r="A532" s="1">
        <v>531</v>
      </c>
      <c r="B532" s="1" t="s">
        <v>12259</v>
      </c>
      <c r="C532" s="1" t="s">
        <v>14561</v>
      </c>
      <c r="D532" s="1">
        <v>38.393999999999998</v>
      </c>
      <c r="E532" s="1">
        <v>143.113</v>
      </c>
      <c r="F532" s="1">
        <v>31</v>
      </c>
      <c r="G532" s="1">
        <v>5.4</v>
      </c>
      <c r="H532" s="2" t="s">
        <v>2120</v>
      </c>
      <c r="I532" t="str">
        <f t="shared" si="24"/>
        <v>กลางวัน</v>
      </c>
      <c r="J532" t="str">
        <f t="shared" si="25"/>
        <v>กลาง</v>
      </c>
      <c r="K532">
        <f t="shared" si="26"/>
        <v>-31</v>
      </c>
    </row>
    <row r="533" spans="1:11" x14ac:dyDescent="0.2">
      <c r="A533" s="1">
        <v>532</v>
      </c>
      <c r="B533" s="1" t="s">
        <v>12260</v>
      </c>
      <c r="C533" s="1" t="s">
        <v>14562</v>
      </c>
      <c r="D533" s="1">
        <v>33.5</v>
      </c>
      <c r="E533" s="1">
        <v>138.06800000000001</v>
      </c>
      <c r="F533" s="1">
        <v>293</v>
      </c>
      <c r="G533" s="1">
        <v>5.0999999999999996</v>
      </c>
      <c r="H533" s="2" t="s">
        <v>2124</v>
      </c>
      <c r="I533" t="str">
        <f t="shared" si="24"/>
        <v>กลางวัน</v>
      </c>
      <c r="J533" t="str">
        <f t="shared" si="25"/>
        <v>ลึก</v>
      </c>
      <c r="K533">
        <f t="shared" si="26"/>
        <v>-293</v>
      </c>
    </row>
    <row r="534" spans="1:11" x14ac:dyDescent="0.2">
      <c r="A534" s="1">
        <v>533</v>
      </c>
      <c r="B534" s="1" t="s">
        <v>12261</v>
      </c>
      <c r="C534" s="1" t="s">
        <v>14563</v>
      </c>
      <c r="D534" s="1">
        <v>37.293999999999997</v>
      </c>
      <c r="E534" s="1">
        <v>141.75899999999999</v>
      </c>
      <c r="F534" s="1">
        <v>58</v>
      </c>
      <c r="G534" s="1">
        <v>4.5</v>
      </c>
      <c r="H534" s="2" t="s">
        <v>2128</v>
      </c>
      <c r="I534" t="str">
        <f t="shared" si="24"/>
        <v>กลางวัน</v>
      </c>
      <c r="J534" t="str">
        <f t="shared" si="25"/>
        <v>กลาง</v>
      </c>
      <c r="K534">
        <f t="shared" si="26"/>
        <v>-58</v>
      </c>
    </row>
    <row r="535" spans="1:11" x14ac:dyDescent="0.2">
      <c r="A535" s="1">
        <v>534</v>
      </c>
      <c r="B535" s="1" t="s">
        <v>12262</v>
      </c>
      <c r="C535" s="1" t="s">
        <v>14564</v>
      </c>
      <c r="D535" s="1">
        <v>35.765999999999998</v>
      </c>
      <c r="E535" s="1">
        <v>137.49700000000001</v>
      </c>
      <c r="F535" s="1">
        <v>27</v>
      </c>
      <c r="G535" s="1">
        <v>5.2</v>
      </c>
      <c r="H535" s="2" t="s">
        <v>2132</v>
      </c>
      <c r="I535" t="str">
        <f t="shared" si="24"/>
        <v>กลางคืน</v>
      </c>
      <c r="J535" t="str">
        <f t="shared" si="25"/>
        <v>ตื้น</v>
      </c>
      <c r="K535">
        <f t="shared" si="26"/>
        <v>-27</v>
      </c>
    </row>
    <row r="536" spans="1:11" x14ac:dyDescent="0.2">
      <c r="A536" s="1">
        <v>535</v>
      </c>
      <c r="B536" s="1" t="s">
        <v>12263</v>
      </c>
      <c r="C536" s="1" t="s">
        <v>14565</v>
      </c>
      <c r="D536" s="1">
        <v>33.536999999999999</v>
      </c>
      <c r="E536" s="1">
        <v>141.267</v>
      </c>
      <c r="F536" s="1">
        <v>53</v>
      </c>
      <c r="G536" s="1">
        <v>4.7</v>
      </c>
      <c r="H536" s="2" t="s">
        <v>2136</v>
      </c>
      <c r="I536" t="str">
        <f t="shared" si="24"/>
        <v>กลางวัน</v>
      </c>
      <c r="J536" t="str">
        <f t="shared" si="25"/>
        <v>กลาง</v>
      </c>
      <c r="K536">
        <f t="shared" si="26"/>
        <v>-53</v>
      </c>
    </row>
    <row r="537" spans="1:11" x14ac:dyDescent="0.2">
      <c r="A537" s="1">
        <v>536</v>
      </c>
      <c r="B537" s="1" t="s">
        <v>12264</v>
      </c>
      <c r="C537" s="1" t="s">
        <v>14566</v>
      </c>
      <c r="D537" s="1">
        <v>36.023000000000003</v>
      </c>
      <c r="E537" s="1">
        <v>137.143</v>
      </c>
      <c r="F537" s="1">
        <v>250</v>
      </c>
      <c r="G537" s="1">
        <v>5.3</v>
      </c>
      <c r="H537" s="2" t="s">
        <v>2140</v>
      </c>
      <c r="I537" t="str">
        <f t="shared" si="24"/>
        <v>กลางคืน</v>
      </c>
      <c r="J537" t="str">
        <f t="shared" si="25"/>
        <v>ลึก</v>
      </c>
      <c r="K537">
        <f t="shared" si="26"/>
        <v>-250</v>
      </c>
    </row>
    <row r="538" spans="1:11" x14ac:dyDescent="0.2">
      <c r="A538" s="1">
        <v>537</v>
      </c>
      <c r="B538" s="1" t="s">
        <v>12265</v>
      </c>
      <c r="C538" s="1" t="s">
        <v>14567</v>
      </c>
      <c r="D538" s="1">
        <v>33.415999999999997</v>
      </c>
      <c r="E538" s="1">
        <v>140.79300000000001</v>
      </c>
      <c r="F538" s="1">
        <v>57</v>
      </c>
      <c r="G538" s="1">
        <v>5.9</v>
      </c>
      <c r="H538" s="2" t="s">
        <v>319</v>
      </c>
      <c r="I538" t="str">
        <f t="shared" si="24"/>
        <v>กลางวัน</v>
      </c>
      <c r="J538" t="str">
        <f t="shared" si="25"/>
        <v>กลาง</v>
      </c>
      <c r="K538">
        <f t="shared" si="26"/>
        <v>-57</v>
      </c>
    </row>
    <row r="539" spans="1:11" x14ac:dyDescent="0.2">
      <c r="A539" s="1">
        <v>538</v>
      </c>
      <c r="B539" s="1" t="s">
        <v>12266</v>
      </c>
      <c r="C539" s="1" t="s">
        <v>14568</v>
      </c>
      <c r="D539" s="1">
        <v>35.770000000000003</v>
      </c>
      <c r="E539" s="1">
        <v>141.07400000000001</v>
      </c>
      <c r="F539" s="1">
        <v>43</v>
      </c>
      <c r="G539" s="1">
        <v>4.9000000000000004</v>
      </c>
      <c r="H539" s="2" t="s">
        <v>2147</v>
      </c>
      <c r="I539" t="str">
        <f t="shared" si="24"/>
        <v>กลางคืน</v>
      </c>
      <c r="J539" t="str">
        <f t="shared" si="25"/>
        <v>กลาง</v>
      </c>
      <c r="K539">
        <f t="shared" si="26"/>
        <v>-43</v>
      </c>
    </row>
    <row r="540" spans="1:11" x14ac:dyDescent="0.2">
      <c r="A540" s="1">
        <v>539</v>
      </c>
      <c r="B540" s="1" t="s">
        <v>12267</v>
      </c>
      <c r="C540" s="1" t="s">
        <v>14569</v>
      </c>
      <c r="D540" s="1">
        <v>35.918999999999997</v>
      </c>
      <c r="E540" s="1">
        <v>139.38800000000001</v>
      </c>
      <c r="F540" s="1">
        <v>125</v>
      </c>
      <c r="G540" s="1">
        <v>4.5999999999999996</v>
      </c>
      <c r="H540" s="2" t="s">
        <v>2151</v>
      </c>
      <c r="I540" t="str">
        <f t="shared" si="24"/>
        <v>กลางคืน</v>
      </c>
      <c r="J540" t="str">
        <f t="shared" si="25"/>
        <v>ลึก</v>
      </c>
      <c r="K540">
        <f t="shared" si="26"/>
        <v>-125</v>
      </c>
    </row>
    <row r="541" spans="1:11" x14ac:dyDescent="0.2">
      <c r="A541" s="1">
        <v>540</v>
      </c>
      <c r="B541" s="1" t="s">
        <v>12268</v>
      </c>
      <c r="C541" s="1" t="s">
        <v>14570</v>
      </c>
      <c r="D541" s="1">
        <v>37.765999999999998</v>
      </c>
      <c r="E541" s="1">
        <v>141.84200000000001</v>
      </c>
      <c r="F541" s="1">
        <v>51</v>
      </c>
      <c r="G541" s="1">
        <v>4.5999999999999996</v>
      </c>
      <c r="H541" s="2" t="s">
        <v>2155</v>
      </c>
      <c r="I541" t="str">
        <f t="shared" si="24"/>
        <v>กลางคืน</v>
      </c>
      <c r="J541" t="str">
        <f t="shared" si="25"/>
        <v>กลาง</v>
      </c>
      <c r="K541">
        <f t="shared" si="26"/>
        <v>-51</v>
      </c>
    </row>
    <row r="542" spans="1:11" x14ac:dyDescent="0.2">
      <c r="A542" s="1">
        <v>541</v>
      </c>
      <c r="B542" s="1" t="s">
        <v>12269</v>
      </c>
      <c r="C542" s="1" t="s">
        <v>14571</v>
      </c>
      <c r="D542" s="1">
        <v>36.628999999999998</v>
      </c>
      <c r="E542" s="1">
        <v>141.04400000000001</v>
      </c>
      <c r="F542" s="1">
        <v>55</v>
      </c>
      <c r="G542" s="1">
        <v>5.0999999999999996</v>
      </c>
      <c r="H542" s="2" t="s">
        <v>2159</v>
      </c>
      <c r="I542" t="str">
        <f t="shared" si="24"/>
        <v>กลางวัน</v>
      </c>
      <c r="J542" t="str">
        <f t="shared" si="25"/>
        <v>กลาง</v>
      </c>
      <c r="K542">
        <f t="shared" si="26"/>
        <v>-55</v>
      </c>
    </row>
    <row r="543" spans="1:11" x14ac:dyDescent="0.2">
      <c r="A543" s="1">
        <v>542</v>
      </c>
      <c r="B543" s="1" t="s">
        <v>12270</v>
      </c>
      <c r="C543" s="1" t="s">
        <v>14572</v>
      </c>
      <c r="D543" s="1">
        <v>38.765000000000001</v>
      </c>
      <c r="E543" s="1">
        <v>142.108</v>
      </c>
      <c r="F543" s="1">
        <v>43</v>
      </c>
      <c r="G543" s="1">
        <v>5.2</v>
      </c>
      <c r="H543" s="2" t="s">
        <v>2163</v>
      </c>
      <c r="I543" t="str">
        <f t="shared" si="24"/>
        <v>กลางคืน</v>
      </c>
      <c r="J543" t="str">
        <f t="shared" si="25"/>
        <v>กลาง</v>
      </c>
      <c r="K543">
        <f t="shared" si="26"/>
        <v>-43</v>
      </c>
    </row>
    <row r="544" spans="1:11" x14ac:dyDescent="0.2">
      <c r="A544" s="1">
        <v>543</v>
      </c>
      <c r="B544" s="1" t="s">
        <v>12271</v>
      </c>
      <c r="C544" s="1" t="s">
        <v>14573</v>
      </c>
      <c r="D544" s="1">
        <v>34.061</v>
      </c>
      <c r="E544" s="1">
        <v>141.51</v>
      </c>
      <c r="F544" s="1">
        <v>33</v>
      </c>
      <c r="G544" s="1">
        <v>4.8</v>
      </c>
      <c r="H544" s="2" t="s">
        <v>2167</v>
      </c>
      <c r="I544" t="str">
        <f t="shared" si="24"/>
        <v>กลางคืน</v>
      </c>
      <c r="J544" t="str">
        <f t="shared" si="25"/>
        <v>กลาง</v>
      </c>
      <c r="K544">
        <f t="shared" si="26"/>
        <v>-33</v>
      </c>
    </row>
    <row r="545" spans="1:11" x14ac:dyDescent="0.2">
      <c r="A545" s="1">
        <v>544</v>
      </c>
      <c r="B545" s="1" t="s">
        <v>12272</v>
      </c>
      <c r="C545" s="1" t="s">
        <v>14574</v>
      </c>
      <c r="D545" s="1">
        <v>34.725000000000001</v>
      </c>
      <c r="E545" s="1">
        <v>139.054</v>
      </c>
      <c r="F545" s="1">
        <v>7</v>
      </c>
      <c r="G545" s="1">
        <v>5</v>
      </c>
      <c r="H545" s="2" t="s">
        <v>2171</v>
      </c>
      <c r="I545" t="str">
        <f t="shared" si="24"/>
        <v>กลางวัน</v>
      </c>
      <c r="J545" t="str">
        <f t="shared" si="25"/>
        <v>ตื้นมาก</v>
      </c>
      <c r="K545">
        <f t="shared" si="26"/>
        <v>-7</v>
      </c>
    </row>
    <row r="546" spans="1:11" x14ac:dyDescent="0.2">
      <c r="A546" s="1">
        <v>545</v>
      </c>
      <c r="B546" s="1" t="s">
        <v>12273</v>
      </c>
      <c r="C546" s="1" t="s">
        <v>14575</v>
      </c>
      <c r="D546" s="1">
        <v>34.808999999999997</v>
      </c>
      <c r="E546" s="1">
        <v>139.14699999999999</v>
      </c>
      <c r="F546" s="1">
        <v>17</v>
      </c>
      <c r="G546" s="1">
        <v>5.3</v>
      </c>
      <c r="H546" s="2" t="s">
        <v>2175</v>
      </c>
      <c r="I546" t="str">
        <f t="shared" si="24"/>
        <v>กลางคืน</v>
      </c>
      <c r="J546" t="str">
        <f t="shared" si="25"/>
        <v>ตื้น</v>
      </c>
      <c r="K546">
        <f t="shared" si="26"/>
        <v>-17</v>
      </c>
    </row>
    <row r="547" spans="1:11" x14ac:dyDescent="0.2">
      <c r="A547" s="1">
        <v>546</v>
      </c>
      <c r="B547" s="1" t="s">
        <v>12274</v>
      </c>
      <c r="C547" s="1" t="s">
        <v>14576</v>
      </c>
      <c r="D547" s="1">
        <v>38.259</v>
      </c>
      <c r="E547" s="1">
        <v>141.983</v>
      </c>
      <c r="F547" s="1">
        <v>59</v>
      </c>
      <c r="G547" s="1">
        <v>4.5999999999999996</v>
      </c>
      <c r="H547" s="2" t="s">
        <v>553</v>
      </c>
      <c r="I547" t="str">
        <f t="shared" si="24"/>
        <v>กลางวัน</v>
      </c>
      <c r="J547" t="str">
        <f t="shared" si="25"/>
        <v>กลาง</v>
      </c>
      <c r="K547">
        <f t="shared" si="26"/>
        <v>-59</v>
      </c>
    </row>
    <row r="548" spans="1:11" x14ac:dyDescent="0.2">
      <c r="A548" s="1">
        <v>547</v>
      </c>
      <c r="B548" s="1" t="s">
        <v>12274</v>
      </c>
      <c r="C548" s="1" t="s">
        <v>14577</v>
      </c>
      <c r="D548" s="1">
        <v>34.655000000000001</v>
      </c>
      <c r="E548" s="1">
        <v>140.57499999999999</v>
      </c>
      <c r="F548" s="1">
        <v>55</v>
      </c>
      <c r="G548" s="1">
        <v>4.8</v>
      </c>
      <c r="H548" s="2" t="s">
        <v>2182</v>
      </c>
      <c r="I548" t="str">
        <f t="shared" si="24"/>
        <v>กลางวัน</v>
      </c>
      <c r="J548" t="str">
        <f t="shared" si="25"/>
        <v>กลาง</v>
      </c>
      <c r="K548">
        <f t="shared" si="26"/>
        <v>-55</v>
      </c>
    </row>
    <row r="549" spans="1:11" x14ac:dyDescent="0.2">
      <c r="A549" s="1">
        <v>548</v>
      </c>
      <c r="B549" s="1" t="s">
        <v>12274</v>
      </c>
      <c r="C549" s="1" t="s">
        <v>14578</v>
      </c>
      <c r="D549" s="1">
        <v>37.267000000000003</v>
      </c>
      <c r="E549" s="1">
        <v>141.28899999999999</v>
      </c>
      <c r="F549" s="1">
        <v>48</v>
      </c>
      <c r="G549" s="1">
        <v>5</v>
      </c>
      <c r="H549" s="2" t="s">
        <v>2186</v>
      </c>
      <c r="I549" t="str">
        <f t="shared" si="24"/>
        <v>กลางวัน</v>
      </c>
      <c r="J549" t="str">
        <f t="shared" si="25"/>
        <v>กลาง</v>
      </c>
      <c r="K549">
        <f t="shared" si="26"/>
        <v>-48</v>
      </c>
    </row>
    <row r="550" spans="1:11" x14ac:dyDescent="0.2">
      <c r="A550" s="1">
        <v>549</v>
      </c>
      <c r="B550" s="1" t="s">
        <v>12275</v>
      </c>
      <c r="C550" s="1" t="s">
        <v>14579</v>
      </c>
      <c r="D550" s="1">
        <v>36.006999999999998</v>
      </c>
      <c r="E550" s="1">
        <v>140.52500000000001</v>
      </c>
      <c r="F550" s="1">
        <v>68</v>
      </c>
      <c r="G550" s="1">
        <v>4.5</v>
      </c>
      <c r="H550" s="2" t="s">
        <v>2190</v>
      </c>
      <c r="I550" t="str">
        <f t="shared" si="24"/>
        <v>กลางคืน</v>
      </c>
      <c r="J550" t="str">
        <f t="shared" si="25"/>
        <v>กลาง</v>
      </c>
      <c r="K550">
        <f t="shared" si="26"/>
        <v>-68</v>
      </c>
    </row>
    <row r="551" spans="1:11" x14ac:dyDescent="0.2">
      <c r="A551" s="1">
        <v>550</v>
      </c>
      <c r="B551" s="1" t="s">
        <v>12276</v>
      </c>
      <c r="C551" s="1" t="s">
        <v>14580</v>
      </c>
      <c r="D551" s="1">
        <v>33.195</v>
      </c>
      <c r="E551" s="1">
        <v>140.708</v>
      </c>
      <c r="F551" s="1">
        <v>63</v>
      </c>
      <c r="G551" s="1">
        <v>5</v>
      </c>
      <c r="H551" s="2" t="s">
        <v>219</v>
      </c>
      <c r="I551" t="str">
        <f t="shared" si="24"/>
        <v>กลางคืน</v>
      </c>
      <c r="J551" t="str">
        <f t="shared" si="25"/>
        <v>กลาง</v>
      </c>
      <c r="K551">
        <f t="shared" si="26"/>
        <v>-63</v>
      </c>
    </row>
    <row r="552" spans="1:11" x14ac:dyDescent="0.2">
      <c r="A552" s="1">
        <v>551</v>
      </c>
      <c r="B552" s="1" t="s">
        <v>12277</v>
      </c>
      <c r="C552" s="1" t="s">
        <v>14581</v>
      </c>
      <c r="D552" s="1">
        <v>35.795000000000002</v>
      </c>
      <c r="E552" s="1">
        <v>139.50800000000001</v>
      </c>
      <c r="F552" s="1">
        <v>111</v>
      </c>
      <c r="G552" s="1">
        <v>4.5</v>
      </c>
      <c r="H552" s="2" t="s">
        <v>2197</v>
      </c>
      <c r="I552" t="str">
        <f t="shared" si="24"/>
        <v>กลางคืน</v>
      </c>
      <c r="J552" t="str">
        <f t="shared" si="25"/>
        <v>ลึก</v>
      </c>
      <c r="K552">
        <f t="shared" si="26"/>
        <v>-111</v>
      </c>
    </row>
    <row r="553" spans="1:11" x14ac:dyDescent="0.2">
      <c r="A553" s="1">
        <v>552</v>
      </c>
      <c r="B553" s="1" t="s">
        <v>12278</v>
      </c>
      <c r="C553" s="1" t="s">
        <v>14582</v>
      </c>
      <c r="D553" s="1">
        <v>35.905000000000001</v>
      </c>
      <c r="E553" s="1">
        <v>140.04</v>
      </c>
      <c r="F553" s="1">
        <v>80</v>
      </c>
      <c r="G553" s="1">
        <v>4.8</v>
      </c>
      <c r="H553" s="2" t="s">
        <v>2201</v>
      </c>
      <c r="I553" t="str">
        <f t="shared" si="24"/>
        <v>กลางคืน</v>
      </c>
      <c r="J553" t="str">
        <f t="shared" si="25"/>
        <v>ลึก</v>
      </c>
      <c r="K553">
        <f t="shared" si="26"/>
        <v>-80</v>
      </c>
    </row>
    <row r="554" spans="1:11" x14ac:dyDescent="0.2">
      <c r="A554" s="1">
        <v>553</v>
      </c>
      <c r="B554" s="1" t="s">
        <v>12279</v>
      </c>
      <c r="C554" s="1" t="s">
        <v>14583</v>
      </c>
      <c r="D554" s="1">
        <v>33.383000000000003</v>
      </c>
      <c r="E554" s="1">
        <v>141.13</v>
      </c>
      <c r="F554" s="1">
        <v>53</v>
      </c>
      <c r="G554" s="1">
        <v>5.0999999999999996</v>
      </c>
      <c r="H554" s="2" t="s">
        <v>2205</v>
      </c>
      <c r="I554" t="str">
        <f t="shared" si="24"/>
        <v>กลางวัน</v>
      </c>
      <c r="J554" t="str">
        <f t="shared" si="25"/>
        <v>กลาง</v>
      </c>
      <c r="K554">
        <f t="shared" si="26"/>
        <v>-53</v>
      </c>
    </row>
    <row r="555" spans="1:11" x14ac:dyDescent="0.2">
      <c r="A555" s="1">
        <v>554</v>
      </c>
      <c r="B555" s="1" t="s">
        <v>12279</v>
      </c>
      <c r="C555" s="1" t="s">
        <v>14584</v>
      </c>
      <c r="D555" s="1">
        <v>36.555</v>
      </c>
      <c r="E555" s="1">
        <v>141</v>
      </c>
      <c r="F555" s="1">
        <v>67</v>
      </c>
      <c r="G555" s="1">
        <v>4.9000000000000004</v>
      </c>
      <c r="H555" s="2" t="s">
        <v>581</v>
      </c>
      <c r="I555" t="str">
        <f t="shared" si="24"/>
        <v>กลางวัน</v>
      </c>
      <c r="J555" t="str">
        <f t="shared" si="25"/>
        <v>กลาง</v>
      </c>
      <c r="K555">
        <f t="shared" si="26"/>
        <v>-67</v>
      </c>
    </row>
    <row r="556" spans="1:11" x14ac:dyDescent="0.2">
      <c r="A556" s="1">
        <v>555</v>
      </c>
      <c r="B556" s="1" t="s">
        <v>12279</v>
      </c>
      <c r="C556" s="1" t="s">
        <v>14585</v>
      </c>
      <c r="D556" s="1">
        <v>33.905999999999999</v>
      </c>
      <c r="E556" s="1">
        <v>140.76</v>
      </c>
      <c r="F556" s="1">
        <v>132</v>
      </c>
      <c r="G556" s="1">
        <v>4.9000000000000004</v>
      </c>
      <c r="H556" s="2" t="s">
        <v>2212</v>
      </c>
      <c r="I556" t="str">
        <f t="shared" si="24"/>
        <v>กลางคืน</v>
      </c>
      <c r="J556" t="str">
        <f t="shared" si="25"/>
        <v>ลึก</v>
      </c>
      <c r="K556">
        <f t="shared" si="26"/>
        <v>-132</v>
      </c>
    </row>
    <row r="557" spans="1:11" x14ac:dyDescent="0.2">
      <c r="A557" s="1">
        <v>556</v>
      </c>
      <c r="B557" s="1" t="s">
        <v>12280</v>
      </c>
      <c r="C557" s="1" t="s">
        <v>14586</v>
      </c>
      <c r="D557" s="1">
        <v>39.512</v>
      </c>
      <c r="E557" s="1">
        <v>140.102</v>
      </c>
      <c r="F557" s="1">
        <v>166</v>
      </c>
      <c r="G557" s="1">
        <v>4.8</v>
      </c>
      <c r="H557" s="2" t="s">
        <v>2216</v>
      </c>
      <c r="I557" t="str">
        <f t="shared" si="24"/>
        <v>กลางวัน</v>
      </c>
      <c r="J557" t="str">
        <f t="shared" si="25"/>
        <v>ลึก</v>
      </c>
      <c r="K557">
        <f t="shared" si="26"/>
        <v>-166</v>
      </c>
    </row>
    <row r="558" spans="1:11" x14ac:dyDescent="0.2">
      <c r="A558" s="1">
        <v>557</v>
      </c>
      <c r="B558" s="1" t="s">
        <v>12280</v>
      </c>
      <c r="C558" s="1" t="s">
        <v>14587</v>
      </c>
      <c r="D558" s="1">
        <v>36.503</v>
      </c>
      <c r="E558" s="1">
        <v>136.15100000000001</v>
      </c>
      <c r="F558" s="1">
        <v>49</v>
      </c>
      <c r="G558" s="1">
        <v>4.5</v>
      </c>
      <c r="H558" s="2" t="s">
        <v>2220</v>
      </c>
      <c r="I558" t="str">
        <f t="shared" si="24"/>
        <v>กลางวัน</v>
      </c>
      <c r="J558" t="str">
        <f t="shared" si="25"/>
        <v>กลาง</v>
      </c>
      <c r="K558">
        <f t="shared" si="26"/>
        <v>-49</v>
      </c>
    </row>
    <row r="559" spans="1:11" x14ac:dyDescent="0.2">
      <c r="A559" s="1">
        <v>558</v>
      </c>
      <c r="B559" s="1" t="s">
        <v>12281</v>
      </c>
      <c r="C559" s="1" t="s">
        <v>14588</v>
      </c>
      <c r="D559" s="1">
        <v>35.930999999999997</v>
      </c>
      <c r="E559" s="1">
        <v>140.12700000000001</v>
      </c>
      <c r="F559" s="1">
        <v>80</v>
      </c>
      <c r="G559" s="1">
        <v>4.5</v>
      </c>
      <c r="H559" s="2" t="s">
        <v>2224</v>
      </c>
      <c r="I559" t="str">
        <f t="shared" si="24"/>
        <v>กลางคืน</v>
      </c>
      <c r="J559" t="str">
        <f t="shared" si="25"/>
        <v>ลึก</v>
      </c>
      <c r="K559">
        <f t="shared" si="26"/>
        <v>-80</v>
      </c>
    </row>
    <row r="560" spans="1:11" x14ac:dyDescent="0.2">
      <c r="A560" s="1">
        <v>559</v>
      </c>
      <c r="B560" s="1" t="s">
        <v>12282</v>
      </c>
      <c r="C560" s="1" t="s">
        <v>14589</v>
      </c>
      <c r="D560" s="1">
        <v>36.399000000000001</v>
      </c>
      <c r="E560" s="1">
        <v>140.65299999999999</v>
      </c>
      <c r="F560" s="1">
        <v>62</v>
      </c>
      <c r="G560" s="1">
        <v>4.7</v>
      </c>
      <c r="H560" s="2" t="s">
        <v>2228</v>
      </c>
      <c r="I560" t="str">
        <f t="shared" si="24"/>
        <v>กลางวัน</v>
      </c>
      <c r="J560" t="str">
        <f t="shared" si="25"/>
        <v>กลาง</v>
      </c>
      <c r="K560">
        <f t="shared" si="26"/>
        <v>-62</v>
      </c>
    </row>
    <row r="561" spans="1:11" x14ac:dyDescent="0.2">
      <c r="A561" s="1">
        <v>560</v>
      </c>
      <c r="B561" s="1" t="s">
        <v>12283</v>
      </c>
      <c r="C561" s="1" t="s">
        <v>14590</v>
      </c>
      <c r="D561" s="1">
        <v>33.527999999999999</v>
      </c>
      <c r="E561" s="1">
        <v>142.03700000000001</v>
      </c>
      <c r="F561" s="1">
        <v>33</v>
      </c>
      <c r="G561" s="1">
        <v>4.8</v>
      </c>
      <c r="H561" s="2" t="s">
        <v>2232</v>
      </c>
      <c r="I561" t="str">
        <f t="shared" si="24"/>
        <v>กลางวัน</v>
      </c>
      <c r="J561" t="str">
        <f t="shared" si="25"/>
        <v>กลาง</v>
      </c>
      <c r="K561">
        <f t="shared" si="26"/>
        <v>-33</v>
      </c>
    </row>
    <row r="562" spans="1:11" x14ac:dyDescent="0.2">
      <c r="A562" s="1">
        <v>561</v>
      </c>
      <c r="B562" s="1" t="s">
        <v>12284</v>
      </c>
      <c r="C562" s="1" t="s">
        <v>14591</v>
      </c>
      <c r="D562" s="1">
        <v>37.308999999999997</v>
      </c>
      <c r="E562" s="1">
        <v>141.596</v>
      </c>
      <c r="F562" s="1">
        <v>46</v>
      </c>
      <c r="G562" s="1">
        <v>5.4</v>
      </c>
      <c r="H562" s="2" t="s">
        <v>2236</v>
      </c>
      <c r="I562" t="str">
        <f t="shared" si="24"/>
        <v>กลางวัน</v>
      </c>
      <c r="J562" t="str">
        <f t="shared" si="25"/>
        <v>กลาง</v>
      </c>
      <c r="K562">
        <f t="shared" si="26"/>
        <v>-46</v>
      </c>
    </row>
    <row r="563" spans="1:11" x14ac:dyDescent="0.2">
      <c r="A563" s="1">
        <v>562</v>
      </c>
      <c r="B563" s="1" t="s">
        <v>12285</v>
      </c>
      <c r="C563" s="1" t="s">
        <v>14592</v>
      </c>
      <c r="D563" s="1">
        <v>34.442</v>
      </c>
      <c r="E563" s="1">
        <v>142.18600000000001</v>
      </c>
      <c r="F563" s="1">
        <v>33</v>
      </c>
      <c r="G563" s="1">
        <v>4.5999999999999996</v>
      </c>
      <c r="H563" s="2" t="s">
        <v>2240</v>
      </c>
      <c r="I563" t="str">
        <f t="shared" si="24"/>
        <v>กลางวัน</v>
      </c>
      <c r="J563" t="str">
        <f t="shared" si="25"/>
        <v>กลาง</v>
      </c>
      <c r="K563">
        <f t="shared" si="26"/>
        <v>-33</v>
      </c>
    </row>
    <row r="564" spans="1:11" x14ac:dyDescent="0.2">
      <c r="A564" s="1">
        <v>563</v>
      </c>
      <c r="B564" s="1" t="s">
        <v>12286</v>
      </c>
      <c r="C564" s="1" t="s">
        <v>14593</v>
      </c>
      <c r="D564" s="1">
        <v>37.151000000000003</v>
      </c>
      <c r="E564" s="1">
        <v>140.958</v>
      </c>
      <c r="F564" s="1">
        <v>96</v>
      </c>
      <c r="G564" s="1">
        <v>4.5</v>
      </c>
      <c r="H564" s="2" t="s">
        <v>2244</v>
      </c>
      <c r="I564" t="str">
        <f t="shared" si="24"/>
        <v>กลางคืน</v>
      </c>
      <c r="J564" t="str">
        <f t="shared" si="25"/>
        <v>ลึก</v>
      </c>
      <c r="K564">
        <f t="shared" si="26"/>
        <v>-96</v>
      </c>
    </row>
    <row r="565" spans="1:11" x14ac:dyDescent="0.2">
      <c r="A565" s="1">
        <v>564</v>
      </c>
      <c r="B565" s="1" t="s">
        <v>12287</v>
      </c>
      <c r="C565" s="1" t="s">
        <v>14594</v>
      </c>
      <c r="D565" s="1">
        <v>38.491</v>
      </c>
      <c r="E565" s="1">
        <v>142.084</v>
      </c>
      <c r="F565" s="1">
        <v>43</v>
      </c>
      <c r="G565" s="1">
        <v>5.2</v>
      </c>
      <c r="H565" s="2" t="s">
        <v>2248</v>
      </c>
      <c r="I565" t="str">
        <f t="shared" si="24"/>
        <v>กลางวัน</v>
      </c>
      <c r="J565" t="str">
        <f t="shared" si="25"/>
        <v>กลาง</v>
      </c>
      <c r="K565">
        <f t="shared" si="26"/>
        <v>-43</v>
      </c>
    </row>
    <row r="566" spans="1:11" x14ac:dyDescent="0.2">
      <c r="A566" s="1">
        <v>565</v>
      </c>
      <c r="B566" s="1" t="s">
        <v>12288</v>
      </c>
      <c r="C566" s="1" t="s">
        <v>14595</v>
      </c>
      <c r="D566" s="1">
        <v>34.32</v>
      </c>
      <c r="E566" s="1">
        <v>132.90799999999999</v>
      </c>
      <c r="F566" s="1">
        <v>57</v>
      </c>
      <c r="G566" s="1">
        <v>4.8</v>
      </c>
      <c r="H566" s="2" t="s">
        <v>2252</v>
      </c>
      <c r="I566" t="str">
        <f t="shared" si="24"/>
        <v>กลางวัน</v>
      </c>
      <c r="J566" t="str">
        <f t="shared" si="25"/>
        <v>กลาง</v>
      </c>
      <c r="K566">
        <f t="shared" si="26"/>
        <v>-57</v>
      </c>
    </row>
    <row r="567" spans="1:11" x14ac:dyDescent="0.2">
      <c r="A567" s="1">
        <v>566</v>
      </c>
      <c r="B567" s="1" t="s">
        <v>12288</v>
      </c>
      <c r="C567" s="1" t="s">
        <v>14596</v>
      </c>
      <c r="D567" s="1">
        <v>37.106000000000002</v>
      </c>
      <c r="E567" s="1">
        <v>142.18899999999999</v>
      </c>
      <c r="F567" s="1">
        <v>41</v>
      </c>
      <c r="G567" s="1">
        <v>4.7</v>
      </c>
      <c r="H567" s="2" t="s">
        <v>2256</v>
      </c>
      <c r="I567" t="str">
        <f t="shared" si="24"/>
        <v>กลางคืน</v>
      </c>
      <c r="J567" t="str">
        <f t="shared" si="25"/>
        <v>กลาง</v>
      </c>
      <c r="K567">
        <f t="shared" si="26"/>
        <v>-41</v>
      </c>
    </row>
    <row r="568" spans="1:11" x14ac:dyDescent="0.2">
      <c r="A568" s="1">
        <v>567</v>
      </c>
      <c r="B568" s="1" t="s">
        <v>12289</v>
      </c>
      <c r="C568" s="1" t="s">
        <v>14597</v>
      </c>
      <c r="D568" s="1">
        <v>34.784999999999997</v>
      </c>
      <c r="E568" s="1">
        <v>135.98699999999999</v>
      </c>
      <c r="F568" s="1">
        <v>26</v>
      </c>
      <c r="G568" s="1">
        <v>4.5999999999999996</v>
      </c>
      <c r="H568" s="2" t="s">
        <v>2260</v>
      </c>
      <c r="I568" t="str">
        <f t="shared" si="24"/>
        <v>กลางคืน</v>
      </c>
      <c r="J568" t="str">
        <f t="shared" si="25"/>
        <v>ตื้น</v>
      </c>
      <c r="K568">
        <f t="shared" si="26"/>
        <v>-26</v>
      </c>
    </row>
    <row r="569" spans="1:11" x14ac:dyDescent="0.2">
      <c r="A569" s="1">
        <v>568</v>
      </c>
      <c r="B569" s="1" t="s">
        <v>12290</v>
      </c>
      <c r="C569" s="1" t="s">
        <v>14598</v>
      </c>
      <c r="D569" s="1">
        <v>33.323</v>
      </c>
      <c r="E569" s="1">
        <v>137.149</v>
      </c>
      <c r="F569" s="1">
        <v>383</v>
      </c>
      <c r="G569" s="1">
        <v>4.5</v>
      </c>
      <c r="H569" s="2" t="s">
        <v>2264</v>
      </c>
      <c r="I569" t="str">
        <f t="shared" si="24"/>
        <v>กลางวัน</v>
      </c>
      <c r="J569" t="str">
        <f t="shared" si="25"/>
        <v>ลึก</v>
      </c>
      <c r="K569">
        <f t="shared" si="26"/>
        <v>-383</v>
      </c>
    </row>
    <row r="570" spans="1:11" x14ac:dyDescent="0.2">
      <c r="A570" s="1">
        <v>569</v>
      </c>
      <c r="B570" s="1" t="s">
        <v>12291</v>
      </c>
      <c r="C570" s="1" t="s">
        <v>14599</v>
      </c>
      <c r="D570" s="1">
        <v>35.65</v>
      </c>
      <c r="E570" s="1">
        <v>141.99199999999999</v>
      </c>
      <c r="F570" s="1">
        <v>41</v>
      </c>
      <c r="G570" s="1">
        <v>4.5999999999999996</v>
      </c>
      <c r="H570" s="2" t="s">
        <v>2268</v>
      </c>
      <c r="I570" t="str">
        <f t="shared" si="24"/>
        <v>กลางวัน</v>
      </c>
      <c r="J570" t="str">
        <f t="shared" si="25"/>
        <v>กลาง</v>
      </c>
      <c r="K570">
        <f t="shared" si="26"/>
        <v>-41</v>
      </c>
    </row>
    <row r="571" spans="1:11" x14ac:dyDescent="0.2">
      <c r="A571" s="1">
        <v>570</v>
      </c>
      <c r="B571" s="1" t="s">
        <v>12292</v>
      </c>
      <c r="C571" s="1" t="s">
        <v>14600</v>
      </c>
      <c r="D571" s="1">
        <v>37.43</v>
      </c>
      <c r="E571" s="1">
        <v>139.48099999999999</v>
      </c>
      <c r="F571" s="1">
        <v>20</v>
      </c>
      <c r="G571" s="1">
        <v>4.5999999999999996</v>
      </c>
      <c r="H571" s="2" t="s">
        <v>2272</v>
      </c>
      <c r="I571" t="str">
        <f t="shared" si="24"/>
        <v>กลางวัน</v>
      </c>
      <c r="J571" t="str">
        <f t="shared" si="25"/>
        <v>ตื้น</v>
      </c>
      <c r="K571">
        <f t="shared" si="26"/>
        <v>-20</v>
      </c>
    </row>
    <row r="572" spans="1:11" x14ac:dyDescent="0.2">
      <c r="A572" s="1">
        <v>571</v>
      </c>
      <c r="B572" s="1" t="s">
        <v>12293</v>
      </c>
      <c r="C572" s="1" t="s">
        <v>14601</v>
      </c>
      <c r="D572" s="1">
        <v>35.746000000000002</v>
      </c>
      <c r="E572" s="1">
        <v>139.12299999999999</v>
      </c>
      <c r="F572" s="1">
        <v>28</v>
      </c>
      <c r="G572" s="1">
        <v>4.8</v>
      </c>
      <c r="H572" s="2" t="s">
        <v>2276</v>
      </c>
      <c r="I572" t="str">
        <f t="shared" si="24"/>
        <v>กลางวัน</v>
      </c>
      <c r="J572" t="str">
        <f t="shared" si="25"/>
        <v>ตื้น</v>
      </c>
      <c r="K572">
        <f t="shared" si="26"/>
        <v>-28</v>
      </c>
    </row>
    <row r="573" spans="1:11" x14ac:dyDescent="0.2">
      <c r="A573" s="1">
        <v>572</v>
      </c>
      <c r="B573" s="1" t="s">
        <v>12294</v>
      </c>
      <c r="C573" s="1" t="s">
        <v>14602</v>
      </c>
      <c r="D573" s="1">
        <v>35.061999999999998</v>
      </c>
      <c r="E573" s="1">
        <v>139.95099999999999</v>
      </c>
      <c r="F573" s="1">
        <v>45</v>
      </c>
      <c r="G573" s="1">
        <v>4.5</v>
      </c>
      <c r="H573" s="2" t="s">
        <v>2280</v>
      </c>
      <c r="I573" t="str">
        <f t="shared" si="24"/>
        <v>กลางคืน</v>
      </c>
      <c r="J573" t="str">
        <f t="shared" si="25"/>
        <v>กลาง</v>
      </c>
      <c r="K573">
        <f t="shared" si="26"/>
        <v>-45</v>
      </c>
    </row>
    <row r="574" spans="1:11" x14ac:dyDescent="0.2">
      <c r="A574" s="1">
        <v>573</v>
      </c>
      <c r="B574" s="1" t="s">
        <v>12295</v>
      </c>
      <c r="C574" s="1" t="s">
        <v>14603</v>
      </c>
      <c r="D574" s="1">
        <v>34.01</v>
      </c>
      <c r="E574" s="1">
        <v>141.56299999999999</v>
      </c>
      <c r="F574" s="1">
        <v>37</v>
      </c>
      <c r="G574" s="1">
        <v>4.5999999999999996</v>
      </c>
      <c r="H574" s="2" t="s">
        <v>2284</v>
      </c>
      <c r="I574" t="str">
        <f t="shared" si="24"/>
        <v>กลางคืน</v>
      </c>
      <c r="J574" t="str">
        <f t="shared" si="25"/>
        <v>กลาง</v>
      </c>
      <c r="K574">
        <f t="shared" si="26"/>
        <v>-37</v>
      </c>
    </row>
    <row r="575" spans="1:11" x14ac:dyDescent="0.2">
      <c r="A575" s="1">
        <v>574</v>
      </c>
      <c r="B575" s="1" t="s">
        <v>12296</v>
      </c>
      <c r="C575" s="1" t="s">
        <v>14604</v>
      </c>
      <c r="D575" s="1">
        <v>36.692999999999998</v>
      </c>
      <c r="E575" s="1">
        <v>141.23099999999999</v>
      </c>
      <c r="F575" s="1">
        <v>43</v>
      </c>
      <c r="G575" s="1">
        <v>5.0999999999999996</v>
      </c>
      <c r="H575" s="2" t="s">
        <v>2288</v>
      </c>
      <c r="I575" t="str">
        <f t="shared" si="24"/>
        <v>กลางวัน</v>
      </c>
      <c r="J575" t="str">
        <f t="shared" si="25"/>
        <v>กลาง</v>
      </c>
      <c r="K575">
        <f t="shared" si="26"/>
        <v>-43</v>
      </c>
    </row>
    <row r="576" spans="1:11" x14ac:dyDescent="0.2">
      <c r="A576" s="1">
        <v>575</v>
      </c>
      <c r="B576" s="1" t="s">
        <v>12297</v>
      </c>
      <c r="C576" s="1" t="s">
        <v>14605</v>
      </c>
      <c r="D576" s="1">
        <v>35.914000000000001</v>
      </c>
      <c r="E576" s="1">
        <v>140.24799999999999</v>
      </c>
      <c r="F576" s="1">
        <v>73</v>
      </c>
      <c r="G576" s="1">
        <v>5.4</v>
      </c>
      <c r="H576" s="2" t="s">
        <v>2292</v>
      </c>
      <c r="I576" t="str">
        <f t="shared" si="24"/>
        <v>กลางคืน</v>
      </c>
      <c r="J576" t="str">
        <f t="shared" si="25"/>
        <v>ลึก</v>
      </c>
      <c r="K576">
        <f t="shared" si="26"/>
        <v>-73</v>
      </c>
    </row>
    <row r="577" spans="1:11" x14ac:dyDescent="0.2">
      <c r="A577" s="1">
        <v>576</v>
      </c>
      <c r="B577" s="1" t="s">
        <v>12297</v>
      </c>
      <c r="C577" s="1" t="s">
        <v>14606</v>
      </c>
      <c r="D577" s="1">
        <v>39.167000000000002</v>
      </c>
      <c r="E577" s="1">
        <v>142.79</v>
      </c>
      <c r="F577" s="1">
        <v>43</v>
      </c>
      <c r="G577" s="1">
        <v>5.4</v>
      </c>
      <c r="H577" s="2" t="s">
        <v>2296</v>
      </c>
      <c r="I577" t="str">
        <f t="shared" si="24"/>
        <v>กลางคืน</v>
      </c>
      <c r="J577" t="str">
        <f t="shared" si="25"/>
        <v>กลาง</v>
      </c>
      <c r="K577">
        <f t="shared" si="26"/>
        <v>-43</v>
      </c>
    </row>
    <row r="578" spans="1:11" x14ac:dyDescent="0.2">
      <c r="A578" s="1">
        <v>577</v>
      </c>
      <c r="B578" s="1" t="s">
        <v>12298</v>
      </c>
      <c r="C578" s="1" t="s">
        <v>14607</v>
      </c>
      <c r="D578" s="1">
        <v>33.314</v>
      </c>
      <c r="E578" s="1">
        <v>141.161</v>
      </c>
      <c r="F578" s="1">
        <v>40</v>
      </c>
      <c r="G578" s="1">
        <v>4.5</v>
      </c>
      <c r="H578" s="2" t="s">
        <v>2300</v>
      </c>
      <c r="I578" t="str">
        <f t="shared" si="24"/>
        <v>กลางวัน</v>
      </c>
      <c r="J578" t="str">
        <f t="shared" si="25"/>
        <v>กลาง</v>
      </c>
      <c r="K578">
        <f t="shared" si="26"/>
        <v>-40</v>
      </c>
    </row>
    <row r="579" spans="1:11" x14ac:dyDescent="0.2">
      <c r="A579" s="1">
        <v>578</v>
      </c>
      <c r="B579" s="1" t="s">
        <v>12299</v>
      </c>
      <c r="C579" s="1" t="s">
        <v>14608</v>
      </c>
      <c r="D579" s="1">
        <v>37.405000000000001</v>
      </c>
      <c r="E579" s="1">
        <v>136.76599999999999</v>
      </c>
      <c r="F579" s="1">
        <v>273</v>
      </c>
      <c r="G579" s="1">
        <v>5.0999999999999996</v>
      </c>
      <c r="H579" s="2" t="s">
        <v>2304</v>
      </c>
      <c r="I579" t="str">
        <f t="shared" ref="I579:I642" si="27">IF(AND(HOUR(D579)&gt;=6, HOUR(D579)&lt;18),"กลางวัน","กลางคืน")</f>
        <v>กลางวัน</v>
      </c>
      <c r="J579" t="str">
        <f t="shared" ref="J579:J642" si="28">IF(F579&lt;=10,"ตื้นมาก",IF(F579&lt;=30,"ตื้น",IF(F579&lt;=70,"กลาง","ลึก")))</f>
        <v>ลึก</v>
      </c>
      <c r="K579">
        <f t="shared" ref="K579:K642" si="29">F579*-1</f>
        <v>-273</v>
      </c>
    </row>
    <row r="580" spans="1:11" x14ac:dyDescent="0.2">
      <c r="A580" s="1">
        <v>579</v>
      </c>
      <c r="B580" s="1" t="s">
        <v>12300</v>
      </c>
      <c r="C580" s="1" t="s">
        <v>14609</v>
      </c>
      <c r="D580" s="1">
        <v>34.052</v>
      </c>
      <c r="E580" s="1">
        <v>140.87</v>
      </c>
      <c r="F580" s="1">
        <v>53</v>
      </c>
      <c r="G580" s="1">
        <v>4.5</v>
      </c>
      <c r="H580" s="2" t="s">
        <v>2308</v>
      </c>
      <c r="I580" t="str">
        <f t="shared" si="27"/>
        <v>กลางคืน</v>
      </c>
      <c r="J580" t="str">
        <f t="shared" si="28"/>
        <v>กลาง</v>
      </c>
      <c r="K580">
        <f t="shared" si="29"/>
        <v>-53</v>
      </c>
    </row>
    <row r="581" spans="1:11" x14ac:dyDescent="0.2">
      <c r="A581" s="1">
        <v>580</v>
      </c>
      <c r="B581" s="1" t="s">
        <v>12301</v>
      </c>
      <c r="C581" s="1" t="s">
        <v>14610</v>
      </c>
      <c r="D581" s="1">
        <v>37.716000000000001</v>
      </c>
      <c r="E581" s="1">
        <v>142.88399999999999</v>
      </c>
      <c r="F581" s="1">
        <v>33</v>
      </c>
      <c r="G581" s="1">
        <v>4.8</v>
      </c>
      <c r="H581" s="2" t="s">
        <v>2312</v>
      </c>
      <c r="I581" t="str">
        <f t="shared" si="27"/>
        <v>กลางวัน</v>
      </c>
      <c r="J581" t="str">
        <f t="shared" si="28"/>
        <v>กลาง</v>
      </c>
      <c r="K581">
        <f t="shared" si="29"/>
        <v>-33</v>
      </c>
    </row>
    <row r="582" spans="1:11" x14ac:dyDescent="0.2">
      <c r="A582" s="1">
        <v>581</v>
      </c>
      <c r="B582" s="1" t="s">
        <v>12302</v>
      </c>
      <c r="C582" s="1" t="s">
        <v>14611</v>
      </c>
      <c r="D582" s="1">
        <v>37.526000000000003</v>
      </c>
      <c r="E582" s="1">
        <v>139.08199999999999</v>
      </c>
      <c r="F582" s="1">
        <v>162</v>
      </c>
      <c r="G582" s="1">
        <v>4.7</v>
      </c>
      <c r="H582" s="2" t="s">
        <v>2316</v>
      </c>
      <c r="I582" t="str">
        <f t="shared" si="27"/>
        <v>กลางวัน</v>
      </c>
      <c r="J582" t="str">
        <f t="shared" si="28"/>
        <v>ลึก</v>
      </c>
      <c r="K582">
        <f t="shared" si="29"/>
        <v>-162</v>
      </c>
    </row>
    <row r="583" spans="1:11" x14ac:dyDescent="0.2">
      <c r="A583" s="1">
        <v>582</v>
      </c>
      <c r="B583" s="1" t="s">
        <v>12303</v>
      </c>
      <c r="C583" s="1" t="s">
        <v>14612</v>
      </c>
      <c r="D583" s="1">
        <v>35.590000000000003</v>
      </c>
      <c r="E583" s="1">
        <v>139.50399999999999</v>
      </c>
      <c r="F583" s="1">
        <v>138</v>
      </c>
      <c r="G583" s="1">
        <v>4.5999999999999996</v>
      </c>
      <c r="H583" s="2" t="s">
        <v>2320</v>
      </c>
      <c r="I583" t="str">
        <f t="shared" si="27"/>
        <v>กลางวัน</v>
      </c>
      <c r="J583" t="str">
        <f t="shared" si="28"/>
        <v>ลึก</v>
      </c>
      <c r="K583">
        <f t="shared" si="29"/>
        <v>-138</v>
      </c>
    </row>
    <row r="584" spans="1:11" x14ac:dyDescent="0.2">
      <c r="A584" s="1">
        <v>583</v>
      </c>
      <c r="B584" s="1" t="s">
        <v>12304</v>
      </c>
      <c r="C584" s="1" t="s">
        <v>14613</v>
      </c>
      <c r="D584" s="1">
        <v>36.082999999999998</v>
      </c>
      <c r="E584" s="1">
        <v>139.84100000000001</v>
      </c>
      <c r="F584" s="1">
        <v>64</v>
      </c>
      <c r="G584" s="1">
        <v>4.7</v>
      </c>
      <c r="H584" s="2" t="s">
        <v>2056</v>
      </c>
      <c r="I584" t="str">
        <f t="shared" si="27"/>
        <v>กลางคืน</v>
      </c>
      <c r="J584" t="str">
        <f t="shared" si="28"/>
        <v>กลาง</v>
      </c>
      <c r="K584">
        <f t="shared" si="29"/>
        <v>-64</v>
      </c>
    </row>
    <row r="585" spans="1:11" x14ac:dyDescent="0.2">
      <c r="A585" s="1">
        <v>584</v>
      </c>
      <c r="B585" s="1" t="s">
        <v>12305</v>
      </c>
      <c r="C585" s="1" t="s">
        <v>14614</v>
      </c>
      <c r="D585" s="1">
        <v>34.915999999999997</v>
      </c>
      <c r="E585" s="1">
        <v>136.69800000000001</v>
      </c>
      <c r="F585" s="1">
        <v>326</v>
      </c>
      <c r="G585" s="1">
        <v>4.5</v>
      </c>
      <c r="H585" s="2" t="s">
        <v>2327</v>
      </c>
      <c r="I585" t="str">
        <f t="shared" si="27"/>
        <v>กลางคืน</v>
      </c>
      <c r="J585" t="str">
        <f t="shared" si="28"/>
        <v>ลึก</v>
      </c>
      <c r="K585">
        <f t="shared" si="29"/>
        <v>-326</v>
      </c>
    </row>
    <row r="586" spans="1:11" x14ac:dyDescent="0.2">
      <c r="A586" s="1">
        <v>585</v>
      </c>
      <c r="B586" s="1" t="s">
        <v>12306</v>
      </c>
      <c r="C586" s="1" t="s">
        <v>14615</v>
      </c>
      <c r="D586" s="1">
        <v>36.612000000000002</v>
      </c>
      <c r="E586" s="1">
        <v>141.215</v>
      </c>
      <c r="F586" s="1">
        <v>42</v>
      </c>
      <c r="G586" s="1">
        <v>5.8</v>
      </c>
      <c r="H586" s="2" t="s">
        <v>2331</v>
      </c>
      <c r="I586" t="str">
        <f t="shared" si="27"/>
        <v>กลางวัน</v>
      </c>
      <c r="J586" t="str">
        <f t="shared" si="28"/>
        <v>กลาง</v>
      </c>
      <c r="K586">
        <f t="shared" si="29"/>
        <v>-42</v>
      </c>
    </row>
    <row r="587" spans="1:11" x14ac:dyDescent="0.2">
      <c r="A587" s="1">
        <v>586</v>
      </c>
      <c r="B587" s="1" t="s">
        <v>12307</v>
      </c>
      <c r="C587" s="1" t="s">
        <v>14616</v>
      </c>
      <c r="D587" s="1">
        <v>33.843000000000004</v>
      </c>
      <c r="E587" s="1">
        <v>131.79599999999999</v>
      </c>
      <c r="F587" s="1">
        <v>69</v>
      </c>
      <c r="G587" s="1">
        <v>5.9</v>
      </c>
      <c r="H587" s="2" t="s">
        <v>2335</v>
      </c>
      <c r="I587" t="str">
        <f t="shared" si="27"/>
        <v>กลางคืน</v>
      </c>
      <c r="J587" t="str">
        <f t="shared" si="28"/>
        <v>กลาง</v>
      </c>
      <c r="K587">
        <f t="shared" si="29"/>
        <v>-69</v>
      </c>
    </row>
    <row r="588" spans="1:11" x14ac:dyDescent="0.2">
      <c r="A588" s="1">
        <v>587</v>
      </c>
      <c r="B588" s="1" t="s">
        <v>12308</v>
      </c>
      <c r="C588" s="1" t="s">
        <v>14617</v>
      </c>
      <c r="D588" s="1">
        <v>39.332999999999998</v>
      </c>
      <c r="E588" s="1">
        <v>142.01</v>
      </c>
      <c r="F588" s="1">
        <v>61</v>
      </c>
      <c r="G588" s="1">
        <v>4.9000000000000004</v>
      </c>
      <c r="H588" s="2" t="s">
        <v>2339</v>
      </c>
      <c r="I588" t="str">
        <f t="shared" si="27"/>
        <v>กลางวัน</v>
      </c>
      <c r="J588" t="str">
        <f t="shared" si="28"/>
        <v>กลาง</v>
      </c>
      <c r="K588">
        <f t="shared" si="29"/>
        <v>-61</v>
      </c>
    </row>
    <row r="589" spans="1:11" x14ac:dyDescent="0.2">
      <c r="A589" s="1">
        <v>588</v>
      </c>
      <c r="B589" s="1" t="s">
        <v>12309</v>
      </c>
      <c r="C589" s="1" t="s">
        <v>14618</v>
      </c>
      <c r="D589" s="1">
        <v>33.238</v>
      </c>
      <c r="E589" s="1">
        <v>141.982</v>
      </c>
      <c r="F589" s="1">
        <v>40</v>
      </c>
      <c r="G589" s="1">
        <v>4.5</v>
      </c>
      <c r="H589" s="2" t="s">
        <v>2343</v>
      </c>
      <c r="I589" t="str">
        <f t="shared" si="27"/>
        <v>กลางคืน</v>
      </c>
      <c r="J589" t="str">
        <f t="shared" si="28"/>
        <v>กลาง</v>
      </c>
      <c r="K589">
        <f t="shared" si="29"/>
        <v>-40</v>
      </c>
    </row>
    <row r="590" spans="1:11" x14ac:dyDescent="0.2">
      <c r="A590" s="1">
        <v>589</v>
      </c>
      <c r="B590" s="1" t="s">
        <v>12310</v>
      </c>
      <c r="C590" s="1" t="s">
        <v>14619</v>
      </c>
      <c r="D590" s="1">
        <v>36.048999999999999</v>
      </c>
      <c r="E590" s="1">
        <v>140.88800000000001</v>
      </c>
      <c r="F590" s="1">
        <v>55</v>
      </c>
      <c r="G590" s="1">
        <v>4.5999999999999996</v>
      </c>
      <c r="H590" s="2" t="s">
        <v>2347</v>
      </c>
      <c r="I590" t="str">
        <f t="shared" si="27"/>
        <v>กลางคืน</v>
      </c>
      <c r="J590" t="str">
        <f t="shared" si="28"/>
        <v>กลาง</v>
      </c>
      <c r="K590">
        <f t="shared" si="29"/>
        <v>-55</v>
      </c>
    </row>
    <row r="591" spans="1:11" x14ac:dyDescent="0.2">
      <c r="A591" s="1">
        <v>590</v>
      </c>
      <c r="B591" s="1" t="s">
        <v>12311</v>
      </c>
      <c r="C591" s="1" t="s">
        <v>14620</v>
      </c>
      <c r="D591" s="1">
        <v>33.911999999999999</v>
      </c>
      <c r="E591" s="1">
        <v>141.524</v>
      </c>
      <c r="F591" s="1">
        <v>33</v>
      </c>
      <c r="G591" s="1">
        <v>5</v>
      </c>
      <c r="H591" s="2" t="s">
        <v>2351</v>
      </c>
      <c r="I591" t="str">
        <f t="shared" si="27"/>
        <v>กลางคืน</v>
      </c>
      <c r="J591" t="str">
        <f t="shared" si="28"/>
        <v>กลาง</v>
      </c>
      <c r="K591">
        <f t="shared" si="29"/>
        <v>-33</v>
      </c>
    </row>
    <row r="592" spans="1:11" x14ac:dyDescent="0.2">
      <c r="A592" s="1">
        <v>591</v>
      </c>
      <c r="B592" s="1" t="s">
        <v>12312</v>
      </c>
      <c r="C592" s="1" t="s">
        <v>14621</v>
      </c>
      <c r="D592" s="1">
        <v>35.249000000000002</v>
      </c>
      <c r="E592" s="1">
        <v>137.20500000000001</v>
      </c>
      <c r="F592" s="1">
        <v>286</v>
      </c>
      <c r="G592" s="1">
        <v>4.8</v>
      </c>
      <c r="H592" s="2" t="s">
        <v>2355</v>
      </c>
      <c r="I592" t="str">
        <f t="shared" si="27"/>
        <v>กลางคืน</v>
      </c>
      <c r="J592" t="str">
        <f t="shared" si="28"/>
        <v>ลึก</v>
      </c>
      <c r="K592">
        <f t="shared" si="29"/>
        <v>-286</v>
      </c>
    </row>
    <row r="593" spans="1:11" x14ac:dyDescent="0.2">
      <c r="A593" s="1">
        <v>592</v>
      </c>
      <c r="B593" s="1" t="s">
        <v>12313</v>
      </c>
      <c r="C593" s="1" t="s">
        <v>14622</v>
      </c>
      <c r="D593" s="1">
        <v>34.515000000000001</v>
      </c>
      <c r="E593" s="1">
        <v>140.22300000000001</v>
      </c>
      <c r="F593" s="1">
        <v>61</v>
      </c>
      <c r="G593" s="1">
        <v>5.8</v>
      </c>
      <c r="H593" s="2" t="s">
        <v>2359</v>
      </c>
      <c r="I593" t="str">
        <f t="shared" si="27"/>
        <v>กลางวัน</v>
      </c>
      <c r="J593" t="str">
        <f t="shared" si="28"/>
        <v>กลาง</v>
      </c>
      <c r="K593">
        <f t="shared" si="29"/>
        <v>-61</v>
      </c>
    </row>
    <row r="594" spans="1:11" x14ac:dyDescent="0.2">
      <c r="A594" s="1">
        <v>593</v>
      </c>
      <c r="B594" s="1" t="s">
        <v>12314</v>
      </c>
      <c r="C594" s="1" t="s">
        <v>14623</v>
      </c>
      <c r="D594" s="1">
        <v>38.677999999999997</v>
      </c>
      <c r="E594" s="1">
        <v>142.92400000000001</v>
      </c>
      <c r="F594" s="1">
        <v>31</v>
      </c>
      <c r="G594" s="1">
        <v>5.6</v>
      </c>
      <c r="H594" s="2" t="s">
        <v>2363</v>
      </c>
      <c r="I594" t="str">
        <f t="shared" si="27"/>
        <v>กลางวัน</v>
      </c>
      <c r="J594" t="str">
        <f t="shared" si="28"/>
        <v>กลาง</v>
      </c>
      <c r="K594">
        <f t="shared" si="29"/>
        <v>-31</v>
      </c>
    </row>
    <row r="595" spans="1:11" x14ac:dyDescent="0.2">
      <c r="A595" s="1">
        <v>594</v>
      </c>
      <c r="B595" s="1" t="s">
        <v>12314</v>
      </c>
      <c r="C595" s="1" t="s">
        <v>14624</v>
      </c>
      <c r="D595" s="1">
        <v>34.588000000000001</v>
      </c>
      <c r="E595" s="1">
        <v>140.636</v>
      </c>
      <c r="F595" s="1">
        <v>51</v>
      </c>
      <c r="G595" s="1">
        <v>4.7</v>
      </c>
      <c r="H595" s="2" t="s">
        <v>2367</v>
      </c>
      <c r="I595" t="str">
        <f t="shared" si="27"/>
        <v>กลางวัน</v>
      </c>
      <c r="J595" t="str">
        <f t="shared" si="28"/>
        <v>กลาง</v>
      </c>
      <c r="K595">
        <f t="shared" si="29"/>
        <v>-51</v>
      </c>
    </row>
    <row r="596" spans="1:11" x14ac:dyDescent="0.2">
      <c r="A596" s="1">
        <v>595</v>
      </c>
      <c r="B596" s="1" t="s">
        <v>12315</v>
      </c>
      <c r="C596" s="1" t="s">
        <v>14625</v>
      </c>
      <c r="D596" s="1">
        <v>38.173999999999999</v>
      </c>
      <c r="E596" s="1">
        <v>139.19399999999999</v>
      </c>
      <c r="F596" s="1">
        <v>16</v>
      </c>
      <c r="G596" s="1">
        <v>5.0999999999999996</v>
      </c>
      <c r="H596" s="2" t="s">
        <v>2371</v>
      </c>
      <c r="I596" t="str">
        <f t="shared" si="27"/>
        <v>กลางคืน</v>
      </c>
      <c r="J596" t="str">
        <f t="shared" si="28"/>
        <v>ตื้น</v>
      </c>
      <c r="K596">
        <f t="shared" si="29"/>
        <v>-16</v>
      </c>
    </row>
    <row r="597" spans="1:11" x14ac:dyDescent="0.2">
      <c r="A597" s="1">
        <v>596</v>
      </c>
      <c r="B597" s="1" t="s">
        <v>12316</v>
      </c>
      <c r="C597" s="1" t="s">
        <v>14626</v>
      </c>
      <c r="D597" s="1">
        <v>39.273000000000003</v>
      </c>
      <c r="E597" s="1">
        <v>140.809</v>
      </c>
      <c r="F597" s="1">
        <v>141</v>
      </c>
      <c r="G597" s="1">
        <v>4.5999999999999996</v>
      </c>
      <c r="H597" s="2" t="s">
        <v>2375</v>
      </c>
      <c r="I597" t="str">
        <f t="shared" si="27"/>
        <v>กลางวัน</v>
      </c>
      <c r="J597" t="str">
        <f t="shared" si="28"/>
        <v>ลึก</v>
      </c>
      <c r="K597">
        <f t="shared" si="29"/>
        <v>-141</v>
      </c>
    </row>
    <row r="598" spans="1:11" x14ac:dyDescent="0.2">
      <c r="A598" s="1">
        <v>597</v>
      </c>
      <c r="B598" s="1" t="s">
        <v>12317</v>
      </c>
      <c r="C598" s="1" t="s">
        <v>14627</v>
      </c>
      <c r="D598" s="1">
        <v>32.959000000000003</v>
      </c>
      <c r="E598" s="1">
        <v>140.91300000000001</v>
      </c>
      <c r="F598" s="1">
        <v>41</v>
      </c>
      <c r="G598" s="1">
        <v>4.5</v>
      </c>
      <c r="H598" s="2" t="s">
        <v>657</v>
      </c>
      <c r="I598" t="str">
        <f t="shared" si="27"/>
        <v>กลางคืน</v>
      </c>
      <c r="J598" t="str">
        <f t="shared" si="28"/>
        <v>กลาง</v>
      </c>
      <c r="K598">
        <f t="shared" si="29"/>
        <v>-41</v>
      </c>
    </row>
    <row r="599" spans="1:11" x14ac:dyDescent="0.2">
      <c r="A599" s="1">
        <v>598</v>
      </c>
      <c r="B599" s="1" t="s">
        <v>12318</v>
      </c>
      <c r="C599" s="1" t="s">
        <v>14628</v>
      </c>
      <c r="D599" s="1">
        <v>35.716000000000001</v>
      </c>
      <c r="E599" s="1">
        <v>140.10400000000001</v>
      </c>
      <c r="F599" s="1">
        <v>81</v>
      </c>
      <c r="G599" s="1">
        <v>4.8</v>
      </c>
      <c r="H599" s="2" t="s">
        <v>2382</v>
      </c>
      <c r="I599" t="str">
        <f t="shared" si="27"/>
        <v>กลางวัน</v>
      </c>
      <c r="J599" t="str">
        <f t="shared" si="28"/>
        <v>ลึก</v>
      </c>
      <c r="K599">
        <f t="shared" si="29"/>
        <v>-81</v>
      </c>
    </row>
    <row r="600" spans="1:11" x14ac:dyDescent="0.2">
      <c r="A600" s="1">
        <v>599</v>
      </c>
      <c r="B600" s="1" t="s">
        <v>12319</v>
      </c>
      <c r="C600" s="1" t="s">
        <v>14629</v>
      </c>
      <c r="D600" s="1">
        <v>40.078000000000003</v>
      </c>
      <c r="E600" s="1">
        <v>141.857</v>
      </c>
      <c r="F600" s="1">
        <v>52</v>
      </c>
      <c r="G600" s="1">
        <v>4.9000000000000004</v>
      </c>
      <c r="H600" s="2" t="s">
        <v>2386</v>
      </c>
      <c r="I600" t="str">
        <f t="shared" si="27"/>
        <v>กลางคืน</v>
      </c>
      <c r="J600" t="str">
        <f t="shared" si="28"/>
        <v>กลาง</v>
      </c>
      <c r="K600">
        <f t="shared" si="29"/>
        <v>-52</v>
      </c>
    </row>
    <row r="601" spans="1:11" x14ac:dyDescent="0.2">
      <c r="A601" s="1">
        <v>600</v>
      </c>
      <c r="B601" s="1" t="s">
        <v>12320</v>
      </c>
      <c r="C601" s="1" t="s">
        <v>14630</v>
      </c>
      <c r="D601" s="1">
        <v>36.14</v>
      </c>
      <c r="E601" s="1">
        <v>141.69800000000001</v>
      </c>
      <c r="F601" s="1">
        <v>55</v>
      </c>
      <c r="G601" s="1">
        <v>4.7</v>
      </c>
      <c r="H601" s="2" t="s">
        <v>2390</v>
      </c>
      <c r="I601" t="str">
        <f t="shared" si="27"/>
        <v>กลางคืน</v>
      </c>
      <c r="J601" t="str">
        <f t="shared" si="28"/>
        <v>กลาง</v>
      </c>
      <c r="K601">
        <f t="shared" si="29"/>
        <v>-55</v>
      </c>
    </row>
    <row r="602" spans="1:11" x14ac:dyDescent="0.2">
      <c r="A602" s="1">
        <v>601</v>
      </c>
      <c r="B602" s="1" t="s">
        <v>12321</v>
      </c>
      <c r="C602" s="1" t="s">
        <v>14631</v>
      </c>
      <c r="D602" s="1">
        <v>40.101999999999997</v>
      </c>
      <c r="E602" s="1">
        <v>142.45400000000001</v>
      </c>
      <c r="F602" s="1">
        <v>33</v>
      </c>
      <c r="G602" s="1">
        <v>4.8</v>
      </c>
      <c r="H602" s="2" t="s">
        <v>2394</v>
      </c>
      <c r="I602" t="str">
        <f t="shared" si="27"/>
        <v>กลางคืน</v>
      </c>
      <c r="J602" t="str">
        <f t="shared" si="28"/>
        <v>กลาง</v>
      </c>
      <c r="K602">
        <f t="shared" si="29"/>
        <v>-33</v>
      </c>
    </row>
    <row r="603" spans="1:11" x14ac:dyDescent="0.2">
      <c r="A603" s="1">
        <v>602</v>
      </c>
      <c r="B603" s="1" t="s">
        <v>12322</v>
      </c>
      <c r="C603" s="1" t="s">
        <v>14632</v>
      </c>
      <c r="D603" s="1">
        <v>34.168999999999997</v>
      </c>
      <c r="E603" s="1">
        <v>141.55099999999999</v>
      </c>
      <c r="F603" s="1">
        <v>40</v>
      </c>
      <c r="G603" s="1">
        <v>4.5999999999999996</v>
      </c>
      <c r="H603" s="2" t="s">
        <v>2398</v>
      </c>
      <c r="I603" t="str">
        <f t="shared" si="27"/>
        <v>กลางคืน</v>
      </c>
      <c r="J603" t="str">
        <f t="shared" si="28"/>
        <v>กลาง</v>
      </c>
      <c r="K603">
        <f t="shared" si="29"/>
        <v>-40</v>
      </c>
    </row>
    <row r="604" spans="1:11" x14ac:dyDescent="0.2">
      <c r="A604" s="1">
        <v>603</v>
      </c>
      <c r="B604" s="1" t="s">
        <v>12323</v>
      </c>
      <c r="C604" s="1" t="s">
        <v>14633</v>
      </c>
      <c r="D604" s="1">
        <v>35.668999999999997</v>
      </c>
      <c r="E604" s="1">
        <v>140.869</v>
      </c>
      <c r="F604" s="1">
        <v>32</v>
      </c>
      <c r="G604" s="1">
        <v>4.9000000000000004</v>
      </c>
      <c r="H604" s="2" t="s">
        <v>2402</v>
      </c>
      <c r="I604" t="str">
        <f t="shared" si="27"/>
        <v>กลางวัน</v>
      </c>
      <c r="J604" t="str">
        <f t="shared" si="28"/>
        <v>กลาง</v>
      </c>
      <c r="K604">
        <f t="shared" si="29"/>
        <v>-32</v>
      </c>
    </row>
    <row r="605" spans="1:11" x14ac:dyDescent="0.2">
      <c r="A605" s="1">
        <v>604</v>
      </c>
      <c r="B605" s="1" t="s">
        <v>12324</v>
      </c>
      <c r="C605" s="1" t="s">
        <v>14634</v>
      </c>
      <c r="D605" s="1">
        <v>35.274999999999999</v>
      </c>
      <c r="E605" s="1">
        <v>135.96600000000001</v>
      </c>
      <c r="F605" s="1">
        <v>40</v>
      </c>
      <c r="G605" s="1">
        <v>4.9000000000000004</v>
      </c>
      <c r="H605" s="2" t="s">
        <v>2406</v>
      </c>
      <c r="I605" t="str">
        <f t="shared" si="27"/>
        <v>กลางวัน</v>
      </c>
      <c r="J605" t="str">
        <f t="shared" si="28"/>
        <v>กลาง</v>
      </c>
      <c r="K605">
        <f t="shared" si="29"/>
        <v>-40</v>
      </c>
    </row>
    <row r="606" spans="1:11" x14ac:dyDescent="0.2">
      <c r="A606" s="1">
        <v>605</v>
      </c>
      <c r="B606" s="1" t="s">
        <v>12325</v>
      </c>
      <c r="C606" s="1" t="s">
        <v>14635</v>
      </c>
      <c r="D606" s="1">
        <v>34.277999999999999</v>
      </c>
      <c r="E606" s="1">
        <v>141.75700000000001</v>
      </c>
      <c r="F606" s="1">
        <v>33</v>
      </c>
      <c r="G606" s="1">
        <v>4.7</v>
      </c>
      <c r="H606" s="2" t="s">
        <v>1276</v>
      </c>
      <c r="I606" t="str">
        <f t="shared" si="27"/>
        <v>กลางวัน</v>
      </c>
      <c r="J606" t="str">
        <f t="shared" si="28"/>
        <v>กลาง</v>
      </c>
      <c r="K606">
        <f t="shared" si="29"/>
        <v>-33</v>
      </c>
    </row>
    <row r="607" spans="1:11" x14ac:dyDescent="0.2">
      <c r="A607" s="1">
        <v>606</v>
      </c>
      <c r="B607" s="1" t="s">
        <v>12326</v>
      </c>
      <c r="C607" s="1" t="s">
        <v>14636</v>
      </c>
      <c r="D607" s="1">
        <v>35.015999999999998</v>
      </c>
      <c r="E607" s="1">
        <v>140.596</v>
      </c>
      <c r="F607" s="1">
        <v>88</v>
      </c>
      <c r="G607" s="1">
        <v>5.5</v>
      </c>
      <c r="H607" s="2" t="s">
        <v>2413</v>
      </c>
      <c r="I607" t="str">
        <f t="shared" si="27"/>
        <v>กลางคืน</v>
      </c>
      <c r="J607" t="str">
        <f t="shared" si="28"/>
        <v>ลึก</v>
      </c>
      <c r="K607">
        <f t="shared" si="29"/>
        <v>-88</v>
      </c>
    </row>
    <row r="608" spans="1:11" x14ac:dyDescent="0.2">
      <c r="A608" s="1">
        <v>607</v>
      </c>
      <c r="B608" s="1" t="s">
        <v>12326</v>
      </c>
      <c r="C608" s="1" t="s">
        <v>14637</v>
      </c>
      <c r="D608" s="1">
        <v>40.118000000000002</v>
      </c>
      <c r="E608" s="1">
        <v>142.328</v>
      </c>
      <c r="F608" s="1">
        <v>49</v>
      </c>
      <c r="G608" s="1">
        <v>5.0999999999999996</v>
      </c>
      <c r="H608" s="2" t="s">
        <v>462</v>
      </c>
      <c r="I608" t="str">
        <f t="shared" si="27"/>
        <v>กลางคืน</v>
      </c>
      <c r="J608" t="str">
        <f t="shared" si="28"/>
        <v>กลาง</v>
      </c>
      <c r="K608">
        <f t="shared" si="29"/>
        <v>-49</v>
      </c>
    </row>
    <row r="609" spans="1:11" x14ac:dyDescent="0.2">
      <c r="A609" s="1">
        <v>608</v>
      </c>
      <c r="B609" s="1" t="s">
        <v>12327</v>
      </c>
      <c r="C609" s="1" t="s">
        <v>14638</v>
      </c>
      <c r="D609" s="1">
        <v>34.128999999999998</v>
      </c>
      <c r="E609" s="1">
        <v>135.649</v>
      </c>
      <c r="F609" s="1">
        <v>75</v>
      </c>
      <c r="G609" s="1">
        <v>4.9000000000000004</v>
      </c>
      <c r="H609" s="2" t="s">
        <v>2420</v>
      </c>
      <c r="I609" t="str">
        <f t="shared" si="27"/>
        <v>กลางคืน</v>
      </c>
      <c r="J609" t="str">
        <f t="shared" si="28"/>
        <v>ลึก</v>
      </c>
      <c r="K609">
        <f t="shared" si="29"/>
        <v>-75</v>
      </c>
    </row>
    <row r="610" spans="1:11" x14ac:dyDescent="0.2">
      <c r="A610" s="1">
        <v>609</v>
      </c>
      <c r="B610" s="1" t="s">
        <v>12328</v>
      </c>
      <c r="C610" s="1" t="s">
        <v>14639</v>
      </c>
      <c r="D610" s="1">
        <v>37.546999999999997</v>
      </c>
      <c r="E610" s="1">
        <v>141.37299999999999</v>
      </c>
      <c r="F610" s="1">
        <v>63</v>
      </c>
      <c r="G610" s="1">
        <v>4.7</v>
      </c>
      <c r="H610" s="2" t="s">
        <v>2424</v>
      </c>
      <c r="I610" t="str">
        <f t="shared" si="27"/>
        <v>กลางวัน</v>
      </c>
      <c r="J610" t="str">
        <f t="shared" si="28"/>
        <v>กลาง</v>
      </c>
      <c r="K610">
        <f t="shared" si="29"/>
        <v>-63</v>
      </c>
    </row>
    <row r="611" spans="1:11" x14ac:dyDescent="0.2">
      <c r="A611" s="1">
        <v>610</v>
      </c>
      <c r="B611" s="1" t="s">
        <v>12329</v>
      </c>
      <c r="C611" s="1" t="s">
        <v>14593</v>
      </c>
      <c r="D611" s="1">
        <v>36.65</v>
      </c>
      <c r="E611" s="1">
        <v>140.94</v>
      </c>
      <c r="F611" s="1">
        <v>93</v>
      </c>
      <c r="G611" s="1">
        <v>5.0999999999999996</v>
      </c>
      <c r="H611" s="2" t="s">
        <v>2428</v>
      </c>
      <c r="I611" t="str">
        <f t="shared" si="27"/>
        <v>กลางวัน</v>
      </c>
      <c r="J611" t="str">
        <f t="shared" si="28"/>
        <v>ลึก</v>
      </c>
      <c r="K611">
        <f t="shared" si="29"/>
        <v>-93</v>
      </c>
    </row>
    <row r="612" spans="1:11" x14ac:dyDescent="0.2">
      <c r="A612" s="1">
        <v>611</v>
      </c>
      <c r="B612" s="1" t="s">
        <v>12330</v>
      </c>
      <c r="C612" s="1" t="s">
        <v>14640</v>
      </c>
      <c r="D612" s="1">
        <v>36.247</v>
      </c>
      <c r="E612" s="1">
        <v>141.619</v>
      </c>
      <c r="F612" s="1">
        <v>33</v>
      </c>
      <c r="G612" s="1">
        <v>4.8</v>
      </c>
      <c r="H612" s="2" t="s">
        <v>2432</v>
      </c>
      <c r="I612" t="str">
        <f t="shared" si="27"/>
        <v>กลางคืน</v>
      </c>
      <c r="J612" t="str">
        <f t="shared" si="28"/>
        <v>กลาง</v>
      </c>
      <c r="K612">
        <f t="shared" si="29"/>
        <v>-33</v>
      </c>
    </row>
    <row r="613" spans="1:11" x14ac:dyDescent="0.2">
      <c r="A613" s="1">
        <v>612</v>
      </c>
      <c r="B613" s="1" t="s">
        <v>12331</v>
      </c>
      <c r="C613" s="1" t="s">
        <v>14641</v>
      </c>
      <c r="D613" s="1">
        <v>36.481999999999999</v>
      </c>
      <c r="E613" s="1">
        <v>140.62</v>
      </c>
      <c r="F613" s="1">
        <v>66</v>
      </c>
      <c r="G613" s="1">
        <v>4.8</v>
      </c>
      <c r="H613" s="2" t="s">
        <v>2436</v>
      </c>
      <c r="I613" t="str">
        <f t="shared" si="27"/>
        <v>กลางวัน</v>
      </c>
      <c r="J613" t="str">
        <f t="shared" si="28"/>
        <v>กลาง</v>
      </c>
      <c r="K613">
        <f t="shared" si="29"/>
        <v>-66</v>
      </c>
    </row>
    <row r="614" spans="1:11" x14ac:dyDescent="0.2">
      <c r="A614" s="1">
        <v>613</v>
      </c>
      <c r="B614" s="1" t="s">
        <v>12332</v>
      </c>
      <c r="C614" s="1" t="s">
        <v>14642</v>
      </c>
      <c r="D614" s="1">
        <v>36.423999999999999</v>
      </c>
      <c r="E614" s="1">
        <v>141.09200000000001</v>
      </c>
      <c r="F614" s="1">
        <v>52</v>
      </c>
      <c r="G614" s="1">
        <v>4.9000000000000004</v>
      </c>
      <c r="H614" s="2" t="s">
        <v>2440</v>
      </c>
      <c r="I614" t="str">
        <f t="shared" si="27"/>
        <v>กลางวัน</v>
      </c>
      <c r="J614" t="str">
        <f t="shared" si="28"/>
        <v>กลาง</v>
      </c>
      <c r="K614">
        <f t="shared" si="29"/>
        <v>-52</v>
      </c>
    </row>
    <row r="615" spans="1:11" x14ac:dyDescent="0.2">
      <c r="A615" s="1">
        <v>614</v>
      </c>
      <c r="B615" s="1" t="s">
        <v>12333</v>
      </c>
      <c r="C615" s="1" t="s">
        <v>14643</v>
      </c>
      <c r="D615" s="1">
        <v>33.311</v>
      </c>
      <c r="E615" s="1">
        <v>141.358</v>
      </c>
      <c r="F615" s="1">
        <v>33</v>
      </c>
      <c r="G615" s="1">
        <v>5.4</v>
      </c>
      <c r="H615" s="2" t="s">
        <v>2444</v>
      </c>
      <c r="I615" t="str">
        <f t="shared" si="27"/>
        <v>กลางวัน</v>
      </c>
      <c r="J615" t="str">
        <f t="shared" si="28"/>
        <v>กลาง</v>
      </c>
      <c r="K615">
        <f t="shared" si="29"/>
        <v>-33</v>
      </c>
    </row>
    <row r="616" spans="1:11" x14ac:dyDescent="0.2">
      <c r="A616" s="1">
        <v>615</v>
      </c>
      <c r="B616" s="1" t="s">
        <v>12334</v>
      </c>
      <c r="C616" s="1" t="s">
        <v>14644</v>
      </c>
      <c r="D616" s="1">
        <v>35.92</v>
      </c>
      <c r="E616" s="1">
        <v>141.374</v>
      </c>
      <c r="F616" s="1">
        <v>44</v>
      </c>
      <c r="G616" s="1">
        <v>5.0999999999999996</v>
      </c>
      <c r="H616" s="2" t="s">
        <v>2448</v>
      </c>
      <c r="I616" t="str">
        <f t="shared" si="27"/>
        <v>กลางคืน</v>
      </c>
      <c r="J616" t="str">
        <f t="shared" si="28"/>
        <v>กลาง</v>
      </c>
      <c r="K616">
        <f t="shared" si="29"/>
        <v>-44</v>
      </c>
    </row>
    <row r="617" spans="1:11" x14ac:dyDescent="0.2">
      <c r="A617" s="1">
        <v>616</v>
      </c>
      <c r="B617" s="1" t="s">
        <v>12335</v>
      </c>
      <c r="C617" s="1" t="s">
        <v>14645</v>
      </c>
      <c r="D617" s="1">
        <v>34.901000000000003</v>
      </c>
      <c r="E617" s="1">
        <v>134.41200000000001</v>
      </c>
      <c r="F617" s="1">
        <v>22</v>
      </c>
      <c r="G617" s="1">
        <v>4.5999999999999996</v>
      </c>
      <c r="H617" s="2" t="s">
        <v>2452</v>
      </c>
      <c r="I617" t="str">
        <f t="shared" si="27"/>
        <v>กลางคืน</v>
      </c>
      <c r="J617" t="str">
        <f t="shared" si="28"/>
        <v>ตื้น</v>
      </c>
      <c r="K617">
        <f t="shared" si="29"/>
        <v>-22</v>
      </c>
    </row>
    <row r="618" spans="1:11" x14ac:dyDescent="0.2">
      <c r="A618" s="1">
        <v>617</v>
      </c>
      <c r="B618" s="1" t="s">
        <v>12336</v>
      </c>
      <c r="C618" s="1" t="s">
        <v>14646</v>
      </c>
      <c r="D618" s="1">
        <v>37.463999999999999</v>
      </c>
      <c r="E618" s="1">
        <v>143.02799999999999</v>
      </c>
      <c r="F618" s="1">
        <v>33</v>
      </c>
      <c r="G618" s="1">
        <v>4.7</v>
      </c>
      <c r="H618" s="2" t="s">
        <v>2456</v>
      </c>
      <c r="I618" t="str">
        <f t="shared" si="27"/>
        <v>กลางวัน</v>
      </c>
      <c r="J618" t="str">
        <f t="shared" si="28"/>
        <v>กลาง</v>
      </c>
      <c r="K618">
        <f t="shared" si="29"/>
        <v>-33</v>
      </c>
    </row>
    <row r="619" spans="1:11" x14ac:dyDescent="0.2">
      <c r="A619" s="1">
        <v>618</v>
      </c>
      <c r="B619" s="1" t="s">
        <v>12337</v>
      </c>
      <c r="C619" s="1" t="s">
        <v>14647</v>
      </c>
      <c r="D619" s="1">
        <v>37.677</v>
      </c>
      <c r="E619" s="1">
        <v>142.167</v>
      </c>
      <c r="F619" s="1">
        <v>58</v>
      </c>
      <c r="G619" s="1">
        <v>4.8</v>
      </c>
      <c r="H619" s="2" t="s">
        <v>2460</v>
      </c>
      <c r="I619" t="str">
        <f t="shared" si="27"/>
        <v>กลางวัน</v>
      </c>
      <c r="J619" t="str">
        <f t="shared" si="28"/>
        <v>กลาง</v>
      </c>
      <c r="K619">
        <f t="shared" si="29"/>
        <v>-58</v>
      </c>
    </row>
    <row r="620" spans="1:11" x14ac:dyDescent="0.2">
      <c r="A620" s="1">
        <v>619</v>
      </c>
      <c r="B620" s="1" t="s">
        <v>12337</v>
      </c>
      <c r="C620" s="1" t="s">
        <v>14648</v>
      </c>
      <c r="D620" s="1">
        <v>37.720999999999997</v>
      </c>
      <c r="E620" s="1">
        <v>133.41399999999999</v>
      </c>
      <c r="F620" s="1">
        <v>442</v>
      </c>
      <c r="G620" s="1">
        <v>5.5</v>
      </c>
      <c r="H620" s="2" t="s">
        <v>2464</v>
      </c>
      <c r="I620" t="str">
        <f t="shared" si="27"/>
        <v>กลางวัน</v>
      </c>
      <c r="J620" t="str">
        <f t="shared" si="28"/>
        <v>ลึก</v>
      </c>
      <c r="K620">
        <f t="shared" si="29"/>
        <v>-442</v>
      </c>
    </row>
    <row r="621" spans="1:11" x14ac:dyDescent="0.2">
      <c r="A621" s="1">
        <v>620</v>
      </c>
      <c r="B621" s="1" t="s">
        <v>12338</v>
      </c>
      <c r="C621" s="1" t="s">
        <v>14649</v>
      </c>
      <c r="D621" s="1">
        <v>37.270000000000003</v>
      </c>
      <c r="E621" s="1">
        <v>142.774</v>
      </c>
      <c r="F621" s="1">
        <v>33</v>
      </c>
      <c r="G621" s="1">
        <v>4.5</v>
      </c>
      <c r="H621" s="2" t="s">
        <v>2468</v>
      </c>
      <c r="I621" t="str">
        <f t="shared" si="27"/>
        <v>กลางวัน</v>
      </c>
      <c r="J621" t="str">
        <f t="shared" si="28"/>
        <v>กลาง</v>
      </c>
      <c r="K621">
        <f t="shared" si="29"/>
        <v>-33</v>
      </c>
    </row>
    <row r="622" spans="1:11" x14ac:dyDescent="0.2">
      <c r="A622" s="1">
        <v>621</v>
      </c>
      <c r="B622" s="1" t="s">
        <v>12339</v>
      </c>
      <c r="C622" s="1" t="s">
        <v>14650</v>
      </c>
      <c r="D622" s="1">
        <v>33.101999999999997</v>
      </c>
      <c r="E622" s="1">
        <v>141.666</v>
      </c>
      <c r="F622" s="1">
        <v>33</v>
      </c>
      <c r="G622" s="1">
        <v>4.8</v>
      </c>
      <c r="H622" s="2" t="s">
        <v>2472</v>
      </c>
      <c r="I622" t="str">
        <f t="shared" si="27"/>
        <v>กลางคืน</v>
      </c>
      <c r="J622" t="str">
        <f t="shared" si="28"/>
        <v>กลาง</v>
      </c>
      <c r="K622">
        <f t="shared" si="29"/>
        <v>-33</v>
      </c>
    </row>
    <row r="623" spans="1:11" x14ac:dyDescent="0.2">
      <c r="A623" s="1">
        <v>622</v>
      </c>
      <c r="B623" s="1" t="s">
        <v>12339</v>
      </c>
      <c r="C623" s="1" t="s">
        <v>14651</v>
      </c>
      <c r="D623" s="1">
        <v>38.595999999999997</v>
      </c>
      <c r="E623" s="1">
        <v>141.66999999999999</v>
      </c>
      <c r="F623" s="1">
        <v>27</v>
      </c>
      <c r="G623" s="1">
        <v>4.8</v>
      </c>
      <c r="H623" s="2" t="s">
        <v>2476</v>
      </c>
      <c r="I623" t="str">
        <f t="shared" si="27"/>
        <v>กลางวัน</v>
      </c>
      <c r="J623" t="str">
        <f t="shared" si="28"/>
        <v>ตื้น</v>
      </c>
      <c r="K623">
        <f t="shared" si="29"/>
        <v>-27</v>
      </c>
    </row>
    <row r="624" spans="1:11" x14ac:dyDescent="0.2">
      <c r="A624" s="1">
        <v>623</v>
      </c>
      <c r="B624" s="1" t="s">
        <v>12340</v>
      </c>
      <c r="C624" s="1" t="s">
        <v>14652</v>
      </c>
      <c r="D624" s="1">
        <v>32.982999999999997</v>
      </c>
      <c r="E624" s="1">
        <v>141.08099999999999</v>
      </c>
      <c r="F624" s="1">
        <v>33</v>
      </c>
      <c r="G624" s="1">
        <v>4.8</v>
      </c>
      <c r="H624" s="2" t="s">
        <v>2480</v>
      </c>
      <c r="I624" t="str">
        <f t="shared" si="27"/>
        <v>กลางคืน</v>
      </c>
      <c r="J624" t="str">
        <f t="shared" si="28"/>
        <v>กลาง</v>
      </c>
      <c r="K624">
        <f t="shared" si="29"/>
        <v>-33</v>
      </c>
    </row>
    <row r="625" spans="1:11" x14ac:dyDescent="0.2">
      <c r="A625" s="1">
        <v>624</v>
      </c>
      <c r="B625" s="1" t="s">
        <v>12341</v>
      </c>
      <c r="C625" s="1" t="s">
        <v>14653</v>
      </c>
      <c r="D625" s="1">
        <v>36.079000000000001</v>
      </c>
      <c r="E625" s="1">
        <v>139.815</v>
      </c>
      <c r="F625" s="1">
        <v>61</v>
      </c>
      <c r="G625" s="1">
        <v>4.5</v>
      </c>
      <c r="H625" s="2" t="s">
        <v>2484</v>
      </c>
      <c r="I625" t="str">
        <f t="shared" si="27"/>
        <v>กลางคืน</v>
      </c>
      <c r="J625" t="str">
        <f t="shared" si="28"/>
        <v>กลาง</v>
      </c>
      <c r="K625">
        <f t="shared" si="29"/>
        <v>-61</v>
      </c>
    </row>
    <row r="626" spans="1:11" x14ac:dyDescent="0.2">
      <c r="A626" s="1">
        <v>625</v>
      </c>
      <c r="B626" s="1" t="s">
        <v>12342</v>
      </c>
      <c r="C626" s="1" t="s">
        <v>14654</v>
      </c>
      <c r="D626" s="1">
        <v>33.628</v>
      </c>
      <c r="E626" s="1">
        <v>138.899</v>
      </c>
      <c r="F626" s="1">
        <v>198</v>
      </c>
      <c r="G626" s="1">
        <v>4.9000000000000004</v>
      </c>
      <c r="H626" s="2" t="s">
        <v>2488</v>
      </c>
      <c r="I626" t="str">
        <f t="shared" si="27"/>
        <v>กลางวัน</v>
      </c>
      <c r="J626" t="str">
        <f t="shared" si="28"/>
        <v>ลึก</v>
      </c>
      <c r="K626">
        <f t="shared" si="29"/>
        <v>-198</v>
      </c>
    </row>
    <row r="627" spans="1:11" x14ac:dyDescent="0.2">
      <c r="A627" s="1">
        <v>626</v>
      </c>
      <c r="B627" s="1" t="s">
        <v>12342</v>
      </c>
      <c r="C627" s="1" t="s">
        <v>14655</v>
      </c>
      <c r="D627" s="1">
        <v>37.341000000000001</v>
      </c>
      <c r="E627" s="1">
        <v>141.50200000000001</v>
      </c>
      <c r="F627" s="1">
        <v>59</v>
      </c>
      <c r="G627" s="1">
        <v>4.8</v>
      </c>
      <c r="H627" s="2" t="s">
        <v>2492</v>
      </c>
      <c r="I627" t="str">
        <f t="shared" si="27"/>
        <v>กลางวัน</v>
      </c>
      <c r="J627" t="str">
        <f t="shared" si="28"/>
        <v>กลาง</v>
      </c>
      <c r="K627">
        <f t="shared" si="29"/>
        <v>-59</v>
      </c>
    </row>
    <row r="628" spans="1:11" x14ac:dyDescent="0.2">
      <c r="A628" s="1">
        <v>627</v>
      </c>
      <c r="B628" s="1" t="s">
        <v>12343</v>
      </c>
      <c r="C628" s="1" t="s">
        <v>14656</v>
      </c>
      <c r="D628" s="1">
        <v>40.314</v>
      </c>
      <c r="E628" s="1">
        <v>142.35900000000001</v>
      </c>
      <c r="F628" s="1">
        <v>51</v>
      </c>
      <c r="G628" s="1">
        <v>4.7</v>
      </c>
      <c r="H628" s="2" t="s">
        <v>2496</v>
      </c>
      <c r="I628" t="str">
        <f t="shared" si="27"/>
        <v>กลางวัน</v>
      </c>
      <c r="J628" t="str">
        <f t="shared" si="28"/>
        <v>กลาง</v>
      </c>
      <c r="K628">
        <f t="shared" si="29"/>
        <v>-51</v>
      </c>
    </row>
    <row r="629" spans="1:11" x14ac:dyDescent="0.2">
      <c r="A629" s="1">
        <v>628</v>
      </c>
      <c r="B629" s="1" t="s">
        <v>12344</v>
      </c>
      <c r="C629" s="1" t="s">
        <v>14657</v>
      </c>
      <c r="D629" s="1">
        <v>35.243000000000002</v>
      </c>
      <c r="E629" s="1">
        <v>139.471</v>
      </c>
      <c r="F629" s="1">
        <v>122</v>
      </c>
      <c r="G629" s="1">
        <v>5.2</v>
      </c>
      <c r="H629" s="2" t="s">
        <v>2500</v>
      </c>
      <c r="I629" t="str">
        <f t="shared" si="27"/>
        <v>กลางคืน</v>
      </c>
      <c r="J629" t="str">
        <f t="shared" si="28"/>
        <v>ลึก</v>
      </c>
      <c r="K629">
        <f t="shared" si="29"/>
        <v>-122</v>
      </c>
    </row>
    <row r="630" spans="1:11" x14ac:dyDescent="0.2">
      <c r="A630" s="1">
        <v>629</v>
      </c>
      <c r="B630" s="1" t="s">
        <v>12345</v>
      </c>
      <c r="C630" s="1" t="s">
        <v>14658</v>
      </c>
      <c r="D630" s="1">
        <v>37.067</v>
      </c>
      <c r="E630" s="1">
        <v>142.10599999999999</v>
      </c>
      <c r="F630" s="1">
        <v>44</v>
      </c>
      <c r="G630" s="1">
        <v>4.8</v>
      </c>
      <c r="H630" s="2" t="s">
        <v>2504</v>
      </c>
      <c r="I630" t="str">
        <f t="shared" si="27"/>
        <v>กลางคืน</v>
      </c>
      <c r="J630" t="str">
        <f t="shared" si="28"/>
        <v>กลาง</v>
      </c>
      <c r="K630">
        <f t="shared" si="29"/>
        <v>-44</v>
      </c>
    </row>
    <row r="631" spans="1:11" x14ac:dyDescent="0.2">
      <c r="A631" s="1">
        <v>630</v>
      </c>
      <c r="B631" s="1" t="s">
        <v>12346</v>
      </c>
      <c r="C631" s="1" t="s">
        <v>14659</v>
      </c>
      <c r="D631" s="1">
        <v>40.107999999999997</v>
      </c>
      <c r="E631" s="1">
        <v>141.85900000000001</v>
      </c>
      <c r="F631" s="1">
        <v>129</v>
      </c>
      <c r="G631" s="1">
        <v>4.5</v>
      </c>
      <c r="H631" s="2" t="s">
        <v>2508</v>
      </c>
      <c r="I631" t="str">
        <f t="shared" si="27"/>
        <v>กลางคืน</v>
      </c>
      <c r="J631" t="str">
        <f t="shared" si="28"/>
        <v>ลึก</v>
      </c>
      <c r="K631">
        <f t="shared" si="29"/>
        <v>-129</v>
      </c>
    </row>
    <row r="632" spans="1:11" x14ac:dyDescent="0.2">
      <c r="A632" s="1">
        <v>631</v>
      </c>
      <c r="B632" s="1" t="s">
        <v>12346</v>
      </c>
      <c r="C632" s="1" t="s">
        <v>14660</v>
      </c>
      <c r="D632" s="1">
        <v>33.189</v>
      </c>
      <c r="E632" s="1">
        <v>142.053</v>
      </c>
      <c r="F632" s="1">
        <v>23</v>
      </c>
      <c r="G632" s="1">
        <v>5</v>
      </c>
      <c r="H632" s="2" t="s">
        <v>2512</v>
      </c>
      <c r="I632" t="str">
        <f t="shared" si="27"/>
        <v>กลางคืน</v>
      </c>
      <c r="J632" t="str">
        <f t="shared" si="28"/>
        <v>ตื้น</v>
      </c>
      <c r="K632">
        <f t="shared" si="29"/>
        <v>-23</v>
      </c>
    </row>
    <row r="633" spans="1:11" x14ac:dyDescent="0.2">
      <c r="A633" s="1">
        <v>632</v>
      </c>
      <c r="B633" s="1" t="s">
        <v>12347</v>
      </c>
      <c r="C633" s="1" t="s">
        <v>14661</v>
      </c>
      <c r="D633" s="1">
        <v>35.942999999999998</v>
      </c>
      <c r="E633" s="1">
        <v>140.03299999999999</v>
      </c>
      <c r="F633" s="1">
        <v>81</v>
      </c>
      <c r="G633" s="1">
        <v>4.5999999999999996</v>
      </c>
      <c r="H633" s="2" t="s">
        <v>2516</v>
      </c>
      <c r="I633" t="str">
        <f t="shared" si="27"/>
        <v>กลางคืน</v>
      </c>
      <c r="J633" t="str">
        <f t="shared" si="28"/>
        <v>ลึก</v>
      </c>
      <c r="K633">
        <f t="shared" si="29"/>
        <v>-81</v>
      </c>
    </row>
    <row r="634" spans="1:11" x14ac:dyDescent="0.2">
      <c r="A634" s="1">
        <v>633</v>
      </c>
      <c r="B634" s="1" t="s">
        <v>12348</v>
      </c>
      <c r="C634" s="1" t="s">
        <v>14662</v>
      </c>
      <c r="D634" s="1">
        <v>34.872999999999998</v>
      </c>
      <c r="E634" s="1">
        <v>140.42400000000001</v>
      </c>
      <c r="F634" s="1">
        <v>85</v>
      </c>
      <c r="G634" s="1">
        <v>5.5</v>
      </c>
      <c r="H634" s="2" t="s">
        <v>2520</v>
      </c>
      <c r="I634" t="str">
        <f t="shared" si="27"/>
        <v>กลางคืน</v>
      </c>
      <c r="J634" t="str">
        <f t="shared" si="28"/>
        <v>ลึก</v>
      </c>
      <c r="K634">
        <f t="shared" si="29"/>
        <v>-85</v>
      </c>
    </row>
    <row r="635" spans="1:11" x14ac:dyDescent="0.2">
      <c r="A635" s="1">
        <v>634</v>
      </c>
      <c r="B635" s="1" t="s">
        <v>12349</v>
      </c>
      <c r="C635" s="1" t="s">
        <v>14663</v>
      </c>
      <c r="D635" s="1">
        <v>40.094000000000001</v>
      </c>
      <c r="E635" s="1">
        <v>142.36699999999999</v>
      </c>
      <c r="F635" s="1">
        <v>53</v>
      </c>
      <c r="G635" s="1">
        <v>5.4</v>
      </c>
      <c r="H635" s="2" t="s">
        <v>2524</v>
      </c>
      <c r="I635" t="str">
        <f t="shared" si="27"/>
        <v>กลางคืน</v>
      </c>
      <c r="J635" t="str">
        <f t="shared" si="28"/>
        <v>กลาง</v>
      </c>
      <c r="K635">
        <f t="shared" si="29"/>
        <v>-53</v>
      </c>
    </row>
    <row r="636" spans="1:11" x14ac:dyDescent="0.2">
      <c r="A636" s="1">
        <v>635</v>
      </c>
      <c r="B636" s="1" t="s">
        <v>12350</v>
      </c>
      <c r="C636" s="1" t="s">
        <v>14664</v>
      </c>
      <c r="D636" s="1">
        <v>33.851999999999997</v>
      </c>
      <c r="E636" s="1">
        <v>141.50299999999999</v>
      </c>
      <c r="F636" s="1">
        <v>29</v>
      </c>
      <c r="G636" s="1">
        <v>4.7</v>
      </c>
      <c r="H636" s="2" t="s">
        <v>2528</v>
      </c>
      <c r="I636" t="str">
        <f t="shared" si="27"/>
        <v>กลางคืน</v>
      </c>
      <c r="J636" t="str">
        <f t="shared" si="28"/>
        <v>ตื้น</v>
      </c>
      <c r="K636">
        <f t="shared" si="29"/>
        <v>-29</v>
      </c>
    </row>
    <row r="637" spans="1:11" x14ac:dyDescent="0.2">
      <c r="A637" s="1">
        <v>636</v>
      </c>
      <c r="B637" s="1" t="s">
        <v>12351</v>
      </c>
      <c r="C637" s="1" t="s">
        <v>14665</v>
      </c>
      <c r="D637" s="1">
        <v>33.536000000000001</v>
      </c>
      <c r="E637" s="1">
        <v>141.685</v>
      </c>
      <c r="F637" s="1">
        <v>38</v>
      </c>
      <c r="G637" s="1">
        <v>4.5</v>
      </c>
      <c r="H637" s="2" t="s">
        <v>2532</v>
      </c>
      <c r="I637" t="str">
        <f t="shared" si="27"/>
        <v>กลางวัน</v>
      </c>
      <c r="J637" t="str">
        <f t="shared" si="28"/>
        <v>กลาง</v>
      </c>
      <c r="K637">
        <f t="shared" si="29"/>
        <v>-38</v>
      </c>
    </row>
    <row r="638" spans="1:11" x14ac:dyDescent="0.2">
      <c r="A638" s="1">
        <v>637</v>
      </c>
      <c r="B638" s="1" t="s">
        <v>12351</v>
      </c>
      <c r="C638" s="1" t="s">
        <v>14666</v>
      </c>
      <c r="D638" s="1">
        <v>40.104999999999997</v>
      </c>
      <c r="E638" s="1">
        <v>141.91399999999999</v>
      </c>
      <c r="F638" s="1">
        <v>83</v>
      </c>
      <c r="G638" s="1">
        <v>4.5</v>
      </c>
      <c r="H638" s="2" t="s">
        <v>2536</v>
      </c>
      <c r="I638" t="str">
        <f t="shared" si="27"/>
        <v>กลางคืน</v>
      </c>
      <c r="J638" t="str">
        <f t="shared" si="28"/>
        <v>ลึก</v>
      </c>
      <c r="K638">
        <f t="shared" si="29"/>
        <v>-83</v>
      </c>
    </row>
    <row r="639" spans="1:11" x14ac:dyDescent="0.2">
      <c r="A639" s="1">
        <v>638</v>
      </c>
      <c r="B639" s="1" t="s">
        <v>12352</v>
      </c>
      <c r="C639" s="1" t="s">
        <v>14667</v>
      </c>
      <c r="D639" s="1">
        <v>37.088000000000001</v>
      </c>
      <c r="E639" s="1">
        <v>141.65600000000001</v>
      </c>
      <c r="F639" s="1">
        <v>33</v>
      </c>
      <c r="G639" s="1">
        <v>4.5999999999999996</v>
      </c>
      <c r="H639" s="2" t="s">
        <v>2540</v>
      </c>
      <c r="I639" t="str">
        <f t="shared" si="27"/>
        <v>กลางคืน</v>
      </c>
      <c r="J639" t="str">
        <f t="shared" si="28"/>
        <v>กลาง</v>
      </c>
      <c r="K639">
        <f t="shared" si="29"/>
        <v>-33</v>
      </c>
    </row>
    <row r="640" spans="1:11" x14ac:dyDescent="0.2">
      <c r="A640" s="1">
        <v>639</v>
      </c>
      <c r="B640" s="1" t="s">
        <v>12353</v>
      </c>
      <c r="C640" s="1" t="s">
        <v>14668</v>
      </c>
      <c r="D640" s="1">
        <v>35.448</v>
      </c>
      <c r="E640" s="1">
        <v>135.47300000000001</v>
      </c>
      <c r="F640" s="1">
        <v>359</v>
      </c>
      <c r="G640" s="1">
        <v>5.8</v>
      </c>
      <c r="H640" s="2" t="s">
        <v>2544</v>
      </c>
      <c r="I640" t="str">
        <f t="shared" si="27"/>
        <v>กลางวัน</v>
      </c>
      <c r="J640" t="str">
        <f t="shared" si="28"/>
        <v>ลึก</v>
      </c>
      <c r="K640">
        <f t="shared" si="29"/>
        <v>-359</v>
      </c>
    </row>
    <row r="641" spans="1:11" x14ac:dyDescent="0.2">
      <c r="A641" s="1">
        <v>640</v>
      </c>
      <c r="B641" s="1" t="s">
        <v>12354</v>
      </c>
      <c r="C641" s="1" t="s">
        <v>14669</v>
      </c>
      <c r="D641" s="1">
        <v>40.076000000000001</v>
      </c>
      <c r="E641" s="1">
        <v>142.48400000000001</v>
      </c>
      <c r="F641" s="1">
        <v>60</v>
      </c>
      <c r="G641" s="1">
        <v>4.7</v>
      </c>
      <c r="H641" s="2" t="s">
        <v>2394</v>
      </c>
      <c r="I641" t="str">
        <f t="shared" si="27"/>
        <v>กลางคืน</v>
      </c>
      <c r="J641" t="str">
        <f t="shared" si="28"/>
        <v>กลาง</v>
      </c>
      <c r="K641">
        <f t="shared" si="29"/>
        <v>-60</v>
      </c>
    </row>
    <row r="642" spans="1:11" x14ac:dyDescent="0.2">
      <c r="A642" s="1">
        <v>641</v>
      </c>
      <c r="B642" s="1" t="s">
        <v>12355</v>
      </c>
      <c r="C642" s="1" t="s">
        <v>14670</v>
      </c>
      <c r="D642" s="1">
        <v>36.865000000000002</v>
      </c>
      <c r="E642" s="1">
        <v>141.99</v>
      </c>
      <c r="F642" s="1">
        <v>35</v>
      </c>
      <c r="G642" s="1">
        <v>4.7</v>
      </c>
      <c r="H642" s="2" t="s">
        <v>2551</v>
      </c>
      <c r="I642" t="str">
        <f t="shared" si="27"/>
        <v>กลางคืน</v>
      </c>
      <c r="J642" t="str">
        <f t="shared" si="28"/>
        <v>กลาง</v>
      </c>
      <c r="K642">
        <f t="shared" si="29"/>
        <v>-35</v>
      </c>
    </row>
    <row r="643" spans="1:11" x14ac:dyDescent="0.2">
      <c r="A643" s="1">
        <v>642</v>
      </c>
      <c r="B643" s="1" t="s">
        <v>12356</v>
      </c>
      <c r="C643" s="1" t="s">
        <v>14671</v>
      </c>
      <c r="D643" s="1">
        <v>33.234999999999999</v>
      </c>
      <c r="E643" s="1">
        <v>140.66800000000001</v>
      </c>
      <c r="F643" s="1">
        <v>58</v>
      </c>
      <c r="G643" s="1">
        <v>5</v>
      </c>
      <c r="H643" s="2" t="s">
        <v>2555</v>
      </c>
      <c r="I643" t="str">
        <f t="shared" ref="I643:I706" si="30">IF(AND(HOUR(D643)&gt;=6, HOUR(D643)&lt;18),"กลางวัน","กลางคืน")</f>
        <v>กลางคืน</v>
      </c>
      <c r="J643" t="str">
        <f t="shared" ref="J643:J706" si="31">IF(F643&lt;=10,"ตื้นมาก",IF(F643&lt;=30,"ตื้น",IF(F643&lt;=70,"กลาง","ลึก")))</f>
        <v>กลาง</v>
      </c>
      <c r="K643">
        <f t="shared" ref="K643:K706" si="32">F643*-1</f>
        <v>-58</v>
      </c>
    </row>
    <row r="644" spans="1:11" x14ac:dyDescent="0.2">
      <c r="A644" s="1">
        <v>643</v>
      </c>
      <c r="B644" s="1" t="s">
        <v>12357</v>
      </c>
      <c r="C644" s="1" t="s">
        <v>14672</v>
      </c>
      <c r="D644" s="1">
        <v>34.418999999999997</v>
      </c>
      <c r="E644" s="1">
        <v>140.25</v>
      </c>
      <c r="F644" s="1">
        <v>62</v>
      </c>
      <c r="G644" s="1">
        <v>5.8</v>
      </c>
      <c r="H644" s="2" t="s">
        <v>2559</v>
      </c>
      <c r="I644" t="str">
        <f t="shared" si="30"/>
        <v>กลางวัน</v>
      </c>
      <c r="J644" t="str">
        <f t="shared" si="31"/>
        <v>กลาง</v>
      </c>
      <c r="K644">
        <f t="shared" si="32"/>
        <v>-62</v>
      </c>
    </row>
    <row r="645" spans="1:11" x14ac:dyDescent="0.2">
      <c r="A645" s="1">
        <v>644</v>
      </c>
      <c r="B645" s="1" t="s">
        <v>12358</v>
      </c>
      <c r="C645" s="1" t="s">
        <v>14673</v>
      </c>
      <c r="D645" s="1">
        <v>35.944000000000003</v>
      </c>
      <c r="E645" s="1">
        <v>141.79400000000001</v>
      </c>
      <c r="F645" s="1">
        <v>43</v>
      </c>
      <c r="G645" s="1">
        <v>5</v>
      </c>
      <c r="H645" s="2" t="s">
        <v>2563</v>
      </c>
      <c r="I645" t="str">
        <f t="shared" si="30"/>
        <v>กลางคืน</v>
      </c>
      <c r="J645" t="str">
        <f t="shared" si="31"/>
        <v>กลาง</v>
      </c>
      <c r="K645">
        <f t="shared" si="32"/>
        <v>-43</v>
      </c>
    </row>
    <row r="646" spans="1:11" x14ac:dyDescent="0.2">
      <c r="A646" s="1">
        <v>645</v>
      </c>
      <c r="B646" s="1" t="s">
        <v>12359</v>
      </c>
      <c r="C646" s="1" t="s">
        <v>14674</v>
      </c>
      <c r="D646" s="1">
        <v>36.067</v>
      </c>
      <c r="E646" s="1">
        <v>141.97999999999999</v>
      </c>
      <c r="F646" s="1">
        <v>28</v>
      </c>
      <c r="G646" s="1">
        <v>4.5999999999999996</v>
      </c>
      <c r="H646" s="2" t="s">
        <v>2567</v>
      </c>
      <c r="I646" t="str">
        <f t="shared" si="30"/>
        <v>กลางคืน</v>
      </c>
      <c r="J646" t="str">
        <f t="shared" si="31"/>
        <v>ตื้น</v>
      </c>
      <c r="K646">
        <f t="shared" si="32"/>
        <v>-28</v>
      </c>
    </row>
    <row r="647" spans="1:11" x14ac:dyDescent="0.2">
      <c r="A647" s="1">
        <v>646</v>
      </c>
      <c r="B647" s="1" t="s">
        <v>12359</v>
      </c>
      <c r="C647" s="1" t="s">
        <v>14675</v>
      </c>
      <c r="D647" s="1">
        <v>36.027000000000001</v>
      </c>
      <c r="E647" s="1">
        <v>141.75399999999999</v>
      </c>
      <c r="F647" s="1">
        <v>48</v>
      </c>
      <c r="G647" s="1">
        <v>4.8</v>
      </c>
      <c r="H647" s="2" t="s">
        <v>2563</v>
      </c>
      <c r="I647" t="str">
        <f t="shared" si="30"/>
        <v>กลางคืน</v>
      </c>
      <c r="J647" t="str">
        <f t="shared" si="31"/>
        <v>กลาง</v>
      </c>
      <c r="K647">
        <f t="shared" si="32"/>
        <v>-48</v>
      </c>
    </row>
    <row r="648" spans="1:11" x14ac:dyDescent="0.2">
      <c r="A648" s="1">
        <v>647</v>
      </c>
      <c r="B648" s="1" t="s">
        <v>12360</v>
      </c>
      <c r="C648" s="1" t="s">
        <v>14676</v>
      </c>
      <c r="D648" s="1">
        <v>36.344999999999999</v>
      </c>
      <c r="E648" s="1">
        <v>141.64400000000001</v>
      </c>
      <c r="F648" s="1">
        <v>40</v>
      </c>
      <c r="G648" s="1">
        <v>4.5</v>
      </c>
      <c r="H648" s="2" t="s">
        <v>2574</v>
      </c>
      <c r="I648" t="str">
        <f t="shared" si="30"/>
        <v>กลางวัน</v>
      </c>
      <c r="J648" t="str">
        <f t="shared" si="31"/>
        <v>กลาง</v>
      </c>
      <c r="K648">
        <f t="shared" si="32"/>
        <v>-40</v>
      </c>
    </row>
    <row r="649" spans="1:11" x14ac:dyDescent="0.2">
      <c r="A649" s="1">
        <v>648</v>
      </c>
      <c r="B649" s="1" t="s">
        <v>12361</v>
      </c>
      <c r="C649" s="1" t="s">
        <v>14677</v>
      </c>
      <c r="D649" s="1">
        <v>37.473999999999997</v>
      </c>
      <c r="E649" s="1">
        <v>134.988</v>
      </c>
      <c r="F649" s="1">
        <v>374</v>
      </c>
      <c r="G649" s="1">
        <v>4.5999999999999996</v>
      </c>
      <c r="H649" s="2" t="s">
        <v>2578</v>
      </c>
      <c r="I649" t="str">
        <f t="shared" si="30"/>
        <v>กลางวัน</v>
      </c>
      <c r="J649" t="str">
        <f t="shared" si="31"/>
        <v>ลึก</v>
      </c>
      <c r="K649">
        <f t="shared" si="32"/>
        <v>-374</v>
      </c>
    </row>
    <row r="650" spans="1:11" x14ac:dyDescent="0.2">
      <c r="A650" s="1">
        <v>649</v>
      </c>
      <c r="B650" s="1" t="s">
        <v>12362</v>
      </c>
      <c r="C650" s="1" t="s">
        <v>14678</v>
      </c>
      <c r="D650" s="1">
        <v>34.067</v>
      </c>
      <c r="E650" s="1">
        <v>141.47200000000001</v>
      </c>
      <c r="F650" s="1">
        <v>32</v>
      </c>
      <c r="G650" s="1">
        <v>4.5999999999999996</v>
      </c>
      <c r="H650" s="2" t="s">
        <v>2582</v>
      </c>
      <c r="I650" t="str">
        <f t="shared" si="30"/>
        <v>กลางคืน</v>
      </c>
      <c r="J650" t="str">
        <f t="shared" si="31"/>
        <v>กลาง</v>
      </c>
      <c r="K650">
        <f t="shared" si="32"/>
        <v>-32</v>
      </c>
    </row>
    <row r="651" spans="1:11" x14ac:dyDescent="0.2">
      <c r="A651" s="1">
        <v>650</v>
      </c>
      <c r="B651" s="1" t="s">
        <v>12363</v>
      </c>
      <c r="C651" s="1" t="s">
        <v>14679</v>
      </c>
      <c r="D651" s="1">
        <v>33.86</v>
      </c>
      <c r="E651" s="1">
        <v>140.14699999999999</v>
      </c>
      <c r="F651" s="1">
        <v>106</v>
      </c>
      <c r="G651" s="1">
        <v>4.5</v>
      </c>
      <c r="H651" s="2" t="s">
        <v>2586</v>
      </c>
      <c r="I651" t="str">
        <f t="shared" si="30"/>
        <v>กลางคืน</v>
      </c>
      <c r="J651" t="str">
        <f t="shared" si="31"/>
        <v>ลึก</v>
      </c>
      <c r="K651">
        <f t="shared" si="32"/>
        <v>-106</v>
      </c>
    </row>
    <row r="652" spans="1:11" x14ac:dyDescent="0.2">
      <c r="A652" s="1">
        <v>651</v>
      </c>
      <c r="B652" s="1" t="s">
        <v>12364</v>
      </c>
      <c r="C652" s="1" t="s">
        <v>14680</v>
      </c>
      <c r="D652" s="1">
        <v>38.695</v>
      </c>
      <c r="E652" s="1">
        <v>142.292</v>
      </c>
      <c r="F652" s="1">
        <v>59</v>
      </c>
      <c r="G652" s="1">
        <v>4.5</v>
      </c>
      <c r="H652" s="2" t="s">
        <v>2590</v>
      </c>
      <c r="I652" t="str">
        <f t="shared" si="30"/>
        <v>กลางวัน</v>
      </c>
      <c r="J652" t="str">
        <f t="shared" si="31"/>
        <v>กลาง</v>
      </c>
      <c r="K652">
        <f t="shared" si="32"/>
        <v>-59</v>
      </c>
    </row>
    <row r="653" spans="1:11" x14ac:dyDescent="0.2">
      <c r="A653" s="1">
        <v>652</v>
      </c>
      <c r="B653" s="1" t="s">
        <v>12364</v>
      </c>
      <c r="C653" s="1" t="s">
        <v>14681</v>
      </c>
      <c r="D653" s="1">
        <v>33.466000000000001</v>
      </c>
      <c r="E653" s="1">
        <v>140.905</v>
      </c>
      <c r="F653" s="1">
        <v>53</v>
      </c>
      <c r="G653" s="1">
        <v>5.0999999999999996</v>
      </c>
      <c r="H653" s="2" t="s">
        <v>319</v>
      </c>
      <c r="I653" t="str">
        <f t="shared" si="30"/>
        <v>กลางวัน</v>
      </c>
      <c r="J653" t="str">
        <f t="shared" si="31"/>
        <v>กลาง</v>
      </c>
      <c r="K653">
        <f t="shared" si="32"/>
        <v>-53</v>
      </c>
    </row>
    <row r="654" spans="1:11" x14ac:dyDescent="0.2">
      <c r="A654" s="1">
        <v>653</v>
      </c>
      <c r="B654" s="1" t="s">
        <v>12365</v>
      </c>
      <c r="C654" s="1" t="s">
        <v>14682</v>
      </c>
      <c r="D654" s="1">
        <v>40.795999999999999</v>
      </c>
      <c r="E654" s="1">
        <v>139.86000000000001</v>
      </c>
      <c r="F654" s="1">
        <v>165</v>
      </c>
      <c r="G654" s="1">
        <v>5.6</v>
      </c>
      <c r="H654" s="2" t="s">
        <v>2597</v>
      </c>
      <c r="I654" t="str">
        <f t="shared" si="30"/>
        <v>กลางคืน</v>
      </c>
      <c r="J654" t="str">
        <f t="shared" si="31"/>
        <v>ลึก</v>
      </c>
      <c r="K654">
        <f t="shared" si="32"/>
        <v>-165</v>
      </c>
    </row>
    <row r="655" spans="1:11" x14ac:dyDescent="0.2">
      <c r="A655" s="1">
        <v>654</v>
      </c>
      <c r="B655" s="1" t="s">
        <v>12366</v>
      </c>
      <c r="C655" s="1" t="s">
        <v>14683</v>
      </c>
      <c r="D655" s="1">
        <v>35.874000000000002</v>
      </c>
      <c r="E655" s="1">
        <v>139.38</v>
      </c>
      <c r="F655" s="1">
        <v>61</v>
      </c>
      <c r="G655" s="1">
        <v>4.5999999999999996</v>
      </c>
      <c r="H655" s="2" t="s">
        <v>2601</v>
      </c>
      <c r="I655" t="str">
        <f t="shared" si="30"/>
        <v>กลางคืน</v>
      </c>
      <c r="J655" t="str">
        <f t="shared" si="31"/>
        <v>กลาง</v>
      </c>
      <c r="K655">
        <f t="shared" si="32"/>
        <v>-61</v>
      </c>
    </row>
    <row r="656" spans="1:11" x14ac:dyDescent="0.2">
      <c r="A656" s="1">
        <v>655</v>
      </c>
      <c r="B656" s="1" t="s">
        <v>12367</v>
      </c>
      <c r="C656" s="1" t="s">
        <v>14684</v>
      </c>
      <c r="D656" s="1">
        <v>35.125999999999998</v>
      </c>
      <c r="E656" s="1">
        <v>141.14400000000001</v>
      </c>
      <c r="F656" s="1">
        <v>36</v>
      </c>
      <c r="G656" s="1">
        <v>5.5</v>
      </c>
      <c r="H656" s="2" t="s">
        <v>2605</v>
      </c>
      <c r="I656" t="str">
        <f t="shared" si="30"/>
        <v>กลางคืน</v>
      </c>
      <c r="J656" t="str">
        <f t="shared" si="31"/>
        <v>กลาง</v>
      </c>
      <c r="K656">
        <f t="shared" si="32"/>
        <v>-36</v>
      </c>
    </row>
    <row r="657" spans="1:11" x14ac:dyDescent="0.2">
      <c r="A657" s="1">
        <v>656</v>
      </c>
      <c r="B657" s="1" t="s">
        <v>12368</v>
      </c>
      <c r="C657" s="1" t="s">
        <v>14685</v>
      </c>
      <c r="D657" s="1">
        <v>34.360999999999997</v>
      </c>
      <c r="E657" s="1">
        <v>142.197</v>
      </c>
      <c r="F657" s="1">
        <v>32</v>
      </c>
      <c r="G657" s="1">
        <v>4.8</v>
      </c>
      <c r="H657" s="2" t="s">
        <v>2609</v>
      </c>
      <c r="I657" t="str">
        <f t="shared" si="30"/>
        <v>กลางวัน</v>
      </c>
      <c r="J657" t="str">
        <f t="shared" si="31"/>
        <v>กลาง</v>
      </c>
      <c r="K657">
        <f t="shared" si="32"/>
        <v>-32</v>
      </c>
    </row>
    <row r="658" spans="1:11" x14ac:dyDescent="0.2">
      <c r="A658" s="1">
        <v>657</v>
      </c>
      <c r="B658" s="1" t="s">
        <v>12369</v>
      </c>
      <c r="C658" s="1" t="s">
        <v>14686</v>
      </c>
      <c r="D658" s="1">
        <v>35.485999999999997</v>
      </c>
      <c r="E658" s="1">
        <v>139.982</v>
      </c>
      <c r="F658" s="1">
        <v>77</v>
      </c>
      <c r="G658" s="1">
        <v>5</v>
      </c>
      <c r="H658" s="2" t="s">
        <v>2613</v>
      </c>
      <c r="I658" t="str">
        <f t="shared" si="30"/>
        <v>กลางวัน</v>
      </c>
      <c r="J658" t="str">
        <f t="shared" si="31"/>
        <v>ลึก</v>
      </c>
      <c r="K658">
        <f t="shared" si="32"/>
        <v>-77</v>
      </c>
    </row>
    <row r="659" spans="1:11" x14ac:dyDescent="0.2">
      <c r="A659" s="1">
        <v>658</v>
      </c>
      <c r="B659" s="1" t="s">
        <v>12370</v>
      </c>
      <c r="C659" s="1" t="s">
        <v>14687</v>
      </c>
      <c r="D659" s="1">
        <v>37.338000000000001</v>
      </c>
      <c r="E659" s="1">
        <v>134.94999999999999</v>
      </c>
      <c r="F659" s="1">
        <v>368</v>
      </c>
      <c r="G659" s="1">
        <v>5</v>
      </c>
      <c r="H659" s="2" t="s">
        <v>2617</v>
      </c>
      <c r="I659" t="str">
        <f t="shared" si="30"/>
        <v>กลางวัน</v>
      </c>
      <c r="J659" t="str">
        <f t="shared" si="31"/>
        <v>ลึก</v>
      </c>
      <c r="K659">
        <f t="shared" si="32"/>
        <v>-368</v>
      </c>
    </row>
    <row r="660" spans="1:11" x14ac:dyDescent="0.2">
      <c r="A660" s="1">
        <v>659</v>
      </c>
      <c r="B660" s="1" t="s">
        <v>12371</v>
      </c>
      <c r="C660" s="1" t="s">
        <v>14688</v>
      </c>
      <c r="D660" s="1">
        <v>34.848999999999997</v>
      </c>
      <c r="E660" s="1">
        <v>139.19399999999999</v>
      </c>
      <c r="F660" s="1">
        <v>24</v>
      </c>
      <c r="G660" s="1">
        <v>4.5999999999999996</v>
      </c>
      <c r="H660" s="2" t="s">
        <v>2621</v>
      </c>
      <c r="I660" t="str">
        <f t="shared" si="30"/>
        <v>กลางคืน</v>
      </c>
      <c r="J660" t="str">
        <f t="shared" si="31"/>
        <v>ตื้น</v>
      </c>
      <c r="K660">
        <f t="shared" si="32"/>
        <v>-24</v>
      </c>
    </row>
    <row r="661" spans="1:11" x14ac:dyDescent="0.2">
      <c r="A661" s="1">
        <v>660</v>
      </c>
      <c r="B661" s="1" t="s">
        <v>12371</v>
      </c>
      <c r="C661" s="1" t="s">
        <v>14689</v>
      </c>
      <c r="D661" s="1">
        <v>34.996000000000002</v>
      </c>
      <c r="E661" s="1">
        <v>139.19399999999999</v>
      </c>
      <c r="F661" s="1">
        <v>17</v>
      </c>
      <c r="G661" s="1">
        <v>4.9000000000000004</v>
      </c>
      <c r="H661" s="2" t="s">
        <v>2625</v>
      </c>
      <c r="I661" t="str">
        <f t="shared" si="30"/>
        <v>กลางคืน</v>
      </c>
      <c r="J661" t="str">
        <f t="shared" si="31"/>
        <v>ตื้น</v>
      </c>
      <c r="K661">
        <f t="shared" si="32"/>
        <v>-17</v>
      </c>
    </row>
    <row r="662" spans="1:11" x14ac:dyDescent="0.2">
      <c r="A662" s="1">
        <v>661</v>
      </c>
      <c r="B662" s="1" t="s">
        <v>12372</v>
      </c>
      <c r="C662" s="1" t="s">
        <v>14690</v>
      </c>
      <c r="D662" s="1">
        <v>34.823</v>
      </c>
      <c r="E662" s="1">
        <v>139.17099999999999</v>
      </c>
      <c r="F662" s="1">
        <v>12</v>
      </c>
      <c r="G662" s="1">
        <v>4.5</v>
      </c>
      <c r="H662" s="2" t="s">
        <v>2629</v>
      </c>
      <c r="I662" t="str">
        <f t="shared" si="30"/>
        <v>กลางคืน</v>
      </c>
      <c r="J662" t="str">
        <f t="shared" si="31"/>
        <v>ตื้น</v>
      </c>
      <c r="K662">
        <f t="shared" si="32"/>
        <v>-12</v>
      </c>
    </row>
    <row r="663" spans="1:11" x14ac:dyDescent="0.2">
      <c r="A663" s="1">
        <v>662</v>
      </c>
      <c r="B663" s="1" t="s">
        <v>12373</v>
      </c>
      <c r="C663" s="1" t="s">
        <v>14691</v>
      </c>
      <c r="D663" s="1">
        <v>33.119</v>
      </c>
      <c r="E663" s="1">
        <v>139.49199999999999</v>
      </c>
      <c r="F663" s="1">
        <v>18</v>
      </c>
      <c r="G663" s="1">
        <v>4.9000000000000004</v>
      </c>
      <c r="H663" s="2" t="s">
        <v>2633</v>
      </c>
      <c r="I663" t="str">
        <f t="shared" si="30"/>
        <v>กลางคืน</v>
      </c>
      <c r="J663" t="str">
        <f t="shared" si="31"/>
        <v>ตื้น</v>
      </c>
      <c r="K663">
        <f t="shared" si="32"/>
        <v>-18</v>
      </c>
    </row>
    <row r="664" spans="1:11" x14ac:dyDescent="0.2">
      <c r="A664" s="1">
        <v>663</v>
      </c>
      <c r="B664" s="1" t="s">
        <v>12373</v>
      </c>
      <c r="C664" s="1" t="s">
        <v>14692</v>
      </c>
      <c r="D664" s="1">
        <v>33.162999999999997</v>
      </c>
      <c r="E664" s="1">
        <v>139.49100000000001</v>
      </c>
      <c r="F664" s="1">
        <v>20</v>
      </c>
      <c r="G664" s="1">
        <v>5</v>
      </c>
      <c r="H664" s="2" t="s">
        <v>2637</v>
      </c>
      <c r="I664" t="str">
        <f t="shared" si="30"/>
        <v>กลางคืน</v>
      </c>
      <c r="J664" t="str">
        <f t="shared" si="31"/>
        <v>ตื้น</v>
      </c>
      <c r="K664">
        <f t="shared" si="32"/>
        <v>-20</v>
      </c>
    </row>
    <row r="665" spans="1:11" x14ac:dyDescent="0.2">
      <c r="A665" s="1">
        <v>664</v>
      </c>
      <c r="B665" s="1" t="s">
        <v>12373</v>
      </c>
      <c r="C665" s="1" t="s">
        <v>14693</v>
      </c>
      <c r="D665" s="1">
        <v>34.808</v>
      </c>
      <c r="E665" s="1">
        <v>139.18100000000001</v>
      </c>
      <c r="F665" s="1">
        <v>15</v>
      </c>
      <c r="G665" s="1">
        <v>6.2</v>
      </c>
      <c r="H665" s="2" t="s">
        <v>2641</v>
      </c>
      <c r="I665" t="str">
        <f t="shared" si="30"/>
        <v>กลางคืน</v>
      </c>
      <c r="J665" t="str">
        <f t="shared" si="31"/>
        <v>ตื้น</v>
      </c>
      <c r="K665">
        <f t="shared" si="32"/>
        <v>-15</v>
      </c>
    </row>
    <row r="666" spans="1:11" x14ac:dyDescent="0.2">
      <c r="A666" s="1">
        <v>665</v>
      </c>
      <c r="B666" s="1" t="s">
        <v>12373</v>
      </c>
      <c r="C666" s="1" t="s">
        <v>14694</v>
      </c>
      <c r="D666" s="1">
        <v>34.883000000000003</v>
      </c>
      <c r="E666" s="1">
        <v>139.239</v>
      </c>
      <c r="F666" s="1">
        <v>21</v>
      </c>
      <c r="G666" s="1">
        <v>4.5</v>
      </c>
      <c r="H666" s="2" t="s">
        <v>2645</v>
      </c>
      <c r="I666" t="str">
        <f t="shared" si="30"/>
        <v>กลางคืน</v>
      </c>
      <c r="J666" t="str">
        <f t="shared" si="31"/>
        <v>ตื้น</v>
      </c>
      <c r="K666">
        <f t="shared" si="32"/>
        <v>-21</v>
      </c>
    </row>
    <row r="667" spans="1:11" x14ac:dyDescent="0.2">
      <c r="A667" s="1">
        <v>666</v>
      </c>
      <c r="B667" s="1" t="s">
        <v>12373</v>
      </c>
      <c r="C667" s="1" t="s">
        <v>14695</v>
      </c>
      <c r="D667" s="1">
        <v>37.817999999999998</v>
      </c>
      <c r="E667" s="1">
        <v>141.71899999999999</v>
      </c>
      <c r="F667" s="1">
        <v>54</v>
      </c>
      <c r="G667" s="1">
        <v>5.0999999999999996</v>
      </c>
      <c r="H667" s="2" t="s">
        <v>2649</v>
      </c>
      <c r="I667" t="str">
        <f t="shared" si="30"/>
        <v>กลางคืน</v>
      </c>
      <c r="J667" t="str">
        <f t="shared" si="31"/>
        <v>กลาง</v>
      </c>
      <c r="K667">
        <f t="shared" si="32"/>
        <v>-54</v>
      </c>
    </row>
    <row r="668" spans="1:11" x14ac:dyDescent="0.2">
      <c r="A668" s="1">
        <v>667</v>
      </c>
      <c r="B668" s="1" t="s">
        <v>12373</v>
      </c>
      <c r="C668" s="1" t="s">
        <v>14696</v>
      </c>
      <c r="D668" s="1">
        <v>34.779000000000003</v>
      </c>
      <c r="E668" s="1">
        <v>139.21100000000001</v>
      </c>
      <c r="F668" s="1">
        <v>22</v>
      </c>
      <c r="G668" s="1">
        <v>4.8</v>
      </c>
      <c r="H668" s="2" t="s">
        <v>2653</v>
      </c>
      <c r="I668" t="str">
        <f t="shared" si="30"/>
        <v>กลางคืน</v>
      </c>
      <c r="J668" t="str">
        <f t="shared" si="31"/>
        <v>ตื้น</v>
      </c>
      <c r="K668">
        <f t="shared" si="32"/>
        <v>-22</v>
      </c>
    </row>
    <row r="669" spans="1:11" x14ac:dyDescent="0.2">
      <c r="A669" s="1">
        <v>668</v>
      </c>
      <c r="B669" s="1" t="s">
        <v>12374</v>
      </c>
      <c r="C669" s="1" t="s">
        <v>14697</v>
      </c>
      <c r="D669" s="1">
        <v>40.917999999999999</v>
      </c>
      <c r="E669" s="1">
        <v>142.06100000000001</v>
      </c>
      <c r="F669" s="1">
        <v>73</v>
      </c>
      <c r="G669" s="1">
        <v>4.5</v>
      </c>
      <c r="H669" s="2" t="s">
        <v>2657</v>
      </c>
      <c r="I669" t="str">
        <f t="shared" si="30"/>
        <v>กลางคืน</v>
      </c>
      <c r="J669" t="str">
        <f t="shared" si="31"/>
        <v>ลึก</v>
      </c>
      <c r="K669">
        <f t="shared" si="32"/>
        <v>-73</v>
      </c>
    </row>
    <row r="670" spans="1:11" x14ac:dyDescent="0.2">
      <c r="A670" s="1">
        <v>669</v>
      </c>
      <c r="B670" s="1" t="s">
        <v>12375</v>
      </c>
      <c r="C670" s="1" t="s">
        <v>14698</v>
      </c>
      <c r="D670" s="1">
        <v>37.335999999999999</v>
      </c>
      <c r="E670" s="1">
        <v>141.971</v>
      </c>
      <c r="F670" s="1">
        <v>30</v>
      </c>
      <c r="G670" s="1">
        <v>4.9000000000000004</v>
      </c>
      <c r="H670" s="2" t="s">
        <v>2661</v>
      </c>
      <c r="I670" t="str">
        <f t="shared" si="30"/>
        <v>กลางวัน</v>
      </c>
      <c r="J670" t="str">
        <f t="shared" si="31"/>
        <v>ตื้น</v>
      </c>
      <c r="K670">
        <f t="shared" si="32"/>
        <v>-30</v>
      </c>
    </row>
    <row r="671" spans="1:11" x14ac:dyDescent="0.2">
      <c r="A671" s="1">
        <v>670</v>
      </c>
      <c r="B671" s="1" t="s">
        <v>12376</v>
      </c>
      <c r="C671" s="1" t="s">
        <v>14699</v>
      </c>
      <c r="D671" s="1">
        <v>37.290999999999997</v>
      </c>
      <c r="E671" s="1">
        <v>141.81800000000001</v>
      </c>
      <c r="F671" s="1">
        <v>29</v>
      </c>
      <c r="G671" s="1">
        <v>5.4</v>
      </c>
      <c r="H671" s="2" t="s">
        <v>1860</v>
      </c>
      <c r="I671" t="str">
        <f t="shared" si="30"/>
        <v>กลางวัน</v>
      </c>
      <c r="J671" t="str">
        <f t="shared" si="31"/>
        <v>ตื้น</v>
      </c>
      <c r="K671">
        <f t="shared" si="32"/>
        <v>-29</v>
      </c>
    </row>
    <row r="672" spans="1:11" x14ac:dyDescent="0.2">
      <c r="A672" s="1">
        <v>671</v>
      </c>
      <c r="B672" s="1" t="s">
        <v>12377</v>
      </c>
      <c r="C672" s="1" t="s">
        <v>14700</v>
      </c>
      <c r="D672" s="1">
        <v>38.856000000000002</v>
      </c>
      <c r="E672" s="1">
        <v>141.042</v>
      </c>
      <c r="F672" s="1">
        <v>16</v>
      </c>
      <c r="G672" s="1">
        <v>5</v>
      </c>
      <c r="H672" s="2" t="s">
        <v>2668</v>
      </c>
      <c r="I672" t="str">
        <f t="shared" si="30"/>
        <v>กลางคืน</v>
      </c>
      <c r="J672" t="str">
        <f t="shared" si="31"/>
        <v>ตื้น</v>
      </c>
      <c r="K672">
        <f t="shared" si="32"/>
        <v>-16</v>
      </c>
    </row>
    <row r="673" spans="1:11" x14ac:dyDescent="0.2">
      <c r="A673" s="1">
        <v>672</v>
      </c>
      <c r="B673" s="1" t="s">
        <v>12378</v>
      </c>
      <c r="C673" s="1" t="s">
        <v>14701</v>
      </c>
      <c r="D673" s="1">
        <v>33.432000000000002</v>
      </c>
      <c r="E673" s="1">
        <v>134.41399999999999</v>
      </c>
      <c r="F673" s="1">
        <v>33</v>
      </c>
      <c r="G673" s="1">
        <v>4.8</v>
      </c>
      <c r="H673" s="2" t="s">
        <v>2672</v>
      </c>
      <c r="I673" t="str">
        <f t="shared" si="30"/>
        <v>กลางวัน</v>
      </c>
      <c r="J673" t="str">
        <f t="shared" si="31"/>
        <v>กลาง</v>
      </c>
      <c r="K673">
        <f t="shared" si="32"/>
        <v>-33</v>
      </c>
    </row>
    <row r="674" spans="1:11" x14ac:dyDescent="0.2">
      <c r="A674" s="1">
        <v>673</v>
      </c>
      <c r="B674" s="1" t="s">
        <v>12379</v>
      </c>
      <c r="C674" s="1" t="s">
        <v>14702</v>
      </c>
      <c r="D674" s="1">
        <v>35.655999999999999</v>
      </c>
      <c r="E674" s="1">
        <v>141.19</v>
      </c>
      <c r="F674" s="1">
        <v>35</v>
      </c>
      <c r="G674" s="1">
        <v>4.8</v>
      </c>
      <c r="H674" s="2" t="s">
        <v>581</v>
      </c>
      <c r="I674" t="str">
        <f t="shared" si="30"/>
        <v>กลางวัน</v>
      </c>
      <c r="J674" t="str">
        <f t="shared" si="31"/>
        <v>กลาง</v>
      </c>
      <c r="K674">
        <f t="shared" si="32"/>
        <v>-35</v>
      </c>
    </row>
    <row r="675" spans="1:11" x14ac:dyDescent="0.2">
      <c r="A675" s="1">
        <v>674</v>
      </c>
      <c r="B675" s="1" t="s">
        <v>12379</v>
      </c>
      <c r="C675" s="1" t="s">
        <v>14703</v>
      </c>
      <c r="D675" s="1">
        <v>34.707000000000001</v>
      </c>
      <c r="E675" s="1">
        <v>139.601</v>
      </c>
      <c r="F675" s="1">
        <v>103</v>
      </c>
      <c r="G675" s="1">
        <v>5</v>
      </c>
      <c r="H675" s="2" t="s">
        <v>2679</v>
      </c>
      <c r="I675" t="str">
        <f t="shared" si="30"/>
        <v>กลางวัน</v>
      </c>
      <c r="J675" t="str">
        <f t="shared" si="31"/>
        <v>ลึก</v>
      </c>
      <c r="K675">
        <f t="shared" si="32"/>
        <v>-103</v>
      </c>
    </row>
    <row r="676" spans="1:11" x14ac:dyDescent="0.2">
      <c r="A676" s="1">
        <v>675</v>
      </c>
      <c r="B676" s="1" t="s">
        <v>12380</v>
      </c>
      <c r="C676" s="1" t="s">
        <v>14704</v>
      </c>
      <c r="D676" s="1">
        <v>36.21</v>
      </c>
      <c r="E676" s="1">
        <v>142.298</v>
      </c>
      <c r="F676" s="1">
        <v>33</v>
      </c>
      <c r="G676" s="1">
        <v>4.5</v>
      </c>
      <c r="H676" s="2" t="s">
        <v>2683</v>
      </c>
      <c r="I676" t="str">
        <f t="shared" si="30"/>
        <v>กลางคืน</v>
      </c>
      <c r="J676" t="str">
        <f t="shared" si="31"/>
        <v>กลาง</v>
      </c>
      <c r="K676">
        <f t="shared" si="32"/>
        <v>-33</v>
      </c>
    </row>
    <row r="677" spans="1:11" x14ac:dyDescent="0.2">
      <c r="A677" s="1">
        <v>676</v>
      </c>
      <c r="B677" s="1" t="s">
        <v>12381</v>
      </c>
      <c r="C677" s="1" t="s">
        <v>14705</v>
      </c>
      <c r="D677" s="1">
        <v>33.985999999999997</v>
      </c>
      <c r="E677" s="1">
        <v>138.93600000000001</v>
      </c>
      <c r="F677" s="1">
        <v>33</v>
      </c>
      <c r="G677" s="1">
        <v>5.3</v>
      </c>
      <c r="H677" s="2" t="s">
        <v>2687</v>
      </c>
      <c r="I677" t="str">
        <f t="shared" si="30"/>
        <v>กลางคืน</v>
      </c>
      <c r="J677" t="str">
        <f t="shared" si="31"/>
        <v>กลาง</v>
      </c>
      <c r="K677">
        <f t="shared" si="32"/>
        <v>-33</v>
      </c>
    </row>
    <row r="678" spans="1:11" x14ac:dyDescent="0.2">
      <c r="A678" s="1">
        <v>677</v>
      </c>
      <c r="B678" s="1" t="s">
        <v>12381</v>
      </c>
      <c r="C678" s="1" t="s">
        <v>14706</v>
      </c>
      <c r="D678" s="1">
        <v>33.941000000000003</v>
      </c>
      <c r="E678" s="1">
        <v>138.90600000000001</v>
      </c>
      <c r="F678" s="1">
        <v>33</v>
      </c>
      <c r="G678" s="1">
        <v>4.5</v>
      </c>
      <c r="H678" s="2" t="s">
        <v>2691</v>
      </c>
      <c r="I678" t="str">
        <f t="shared" si="30"/>
        <v>กลางคืน</v>
      </c>
      <c r="J678" t="str">
        <f t="shared" si="31"/>
        <v>กลาง</v>
      </c>
      <c r="K678">
        <f t="shared" si="32"/>
        <v>-33</v>
      </c>
    </row>
    <row r="679" spans="1:11" x14ac:dyDescent="0.2">
      <c r="A679" s="1">
        <v>678</v>
      </c>
      <c r="B679" s="1" t="s">
        <v>12382</v>
      </c>
      <c r="C679" s="1" t="s">
        <v>14707</v>
      </c>
      <c r="D679" s="1">
        <v>35.155000000000001</v>
      </c>
      <c r="E679" s="1">
        <v>135.94499999999999</v>
      </c>
      <c r="F679" s="1">
        <v>22</v>
      </c>
      <c r="G679" s="1">
        <v>4.7</v>
      </c>
      <c r="H679" s="2" t="s">
        <v>2695</v>
      </c>
      <c r="I679" t="str">
        <f t="shared" si="30"/>
        <v>กลางคืน</v>
      </c>
      <c r="J679" t="str">
        <f t="shared" si="31"/>
        <v>ตื้น</v>
      </c>
      <c r="K679">
        <f t="shared" si="32"/>
        <v>-22</v>
      </c>
    </row>
    <row r="680" spans="1:11" x14ac:dyDescent="0.2">
      <c r="A680" s="1">
        <v>679</v>
      </c>
      <c r="B680" s="1" t="s">
        <v>12383</v>
      </c>
      <c r="C680" s="1" t="s">
        <v>14708</v>
      </c>
      <c r="D680" s="1">
        <v>39.28</v>
      </c>
      <c r="E680" s="1">
        <v>142.87799999999999</v>
      </c>
      <c r="F680" s="1">
        <v>33</v>
      </c>
      <c r="G680" s="1">
        <v>4.5</v>
      </c>
      <c r="H680" s="2" t="s">
        <v>2699</v>
      </c>
      <c r="I680" t="str">
        <f t="shared" si="30"/>
        <v>กลางวัน</v>
      </c>
      <c r="J680" t="str">
        <f t="shared" si="31"/>
        <v>กลาง</v>
      </c>
      <c r="K680">
        <f t="shared" si="32"/>
        <v>-33</v>
      </c>
    </row>
    <row r="681" spans="1:11" x14ac:dyDescent="0.2">
      <c r="A681" s="1">
        <v>680</v>
      </c>
      <c r="B681" s="1" t="s">
        <v>12384</v>
      </c>
      <c r="C681" s="1" t="s">
        <v>14709</v>
      </c>
      <c r="D681" s="1">
        <v>38.274000000000001</v>
      </c>
      <c r="E681" s="1">
        <v>130.572</v>
      </c>
      <c r="F681" s="1">
        <v>22</v>
      </c>
      <c r="G681" s="1">
        <v>5.2</v>
      </c>
      <c r="H681" s="2" t="s">
        <v>2703</v>
      </c>
      <c r="I681" t="str">
        <f t="shared" si="30"/>
        <v>กลางวัน</v>
      </c>
      <c r="J681" t="str">
        <f t="shared" si="31"/>
        <v>ตื้น</v>
      </c>
      <c r="K681">
        <f t="shared" si="32"/>
        <v>-22</v>
      </c>
    </row>
    <row r="682" spans="1:11" x14ac:dyDescent="0.2">
      <c r="A682" s="1">
        <v>681</v>
      </c>
      <c r="B682" s="1" t="s">
        <v>12385</v>
      </c>
      <c r="C682" s="1" t="s">
        <v>14710</v>
      </c>
      <c r="D682" s="1">
        <v>35.826999999999998</v>
      </c>
      <c r="E682" s="1">
        <v>139.51300000000001</v>
      </c>
      <c r="F682" s="1">
        <v>66</v>
      </c>
      <c r="G682" s="1">
        <v>4.7</v>
      </c>
      <c r="H682" s="2" t="s">
        <v>2653</v>
      </c>
      <c r="I682" t="str">
        <f t="shared" si="30"/>
        <v>กลางคืน</v>
      </c>
      <c r="J682" t="str">
        <f t="shared" si="31"/>
        <v>กลาง</v>
      </c>
      <c r="K682">
        <f t="shared" si="32"/>
        <v>-66</v>
      </c>
    </row>
    <row r="683" spans="1:11" x14ac:dyDescent="0.2">
      <c r="A683" s="1">
        <v>682</v>
      </c>
      <c r="B683" s="1" t="s">
        <v>12386</v>
      </c>
      <c r="C683" s="1" t="s">
        <v>14711</v>
      </c>
      <c r="D683" s="1">
        <v>35.953000000000003</v>
      </c>
      <c r="E683" s="1">
        <v>139.63200000000001</v>
      </c>
      <c r="F683" s="1">
        <v>89</v>
      </c>
      <c r="G683" s="1">
        <v>5.4</v>
      </c>
      <c r="H683" s="2" t="s">
        <v>2710</v>
      </c>
      <c r="I683" t="str">
        <f t="shared" si="30"/>
        <v>กลางคืน</v>
      </c>
      <c r="J683" t="str">
        <f t="shared" si="31"/>
        <v>ลึก</v>
      </c>
      <c r="K683">
        <f t="shared" si="32"/>
        <v>-89</v>
      </c>
    </row>
    <row r="684" spans="1:11" x14ac:dyDescent="0.2">
      <c r="A684" s="1">
        <v>683</v>
      </c>
      <c r="B684" s="1" t="s">
        <v>12387</v>
      </c>
      <c r="C684" s="1" t="s">
        <v>14712</v>
      </c>
      <c r="D684" s="1">
        <v>35.450000000000003</v>
      </c>
      <c r="E684" s="1">
        <v>139.964</v>
      </c>
      <c r="F684" s="1">
        <v>73</v>
      </c>
      <c r="G684" s="1">
        <v>6</v>
      </c>
      <c r="H684" s="2" t="s">
        <v>2714</v>
      </c>
      <c r="I684" t="str">
        <f t="shared" si="30"/>
        <v>กลางวัน</v>
      </c>
      <c r="J684" t="str">
        <f t="shared" si="31"/>
        <v>ลึก</v>
      </c>
      <c r="K684">
        <f t="shared" si="32"/>
        <v>-73</v>
      </c>
    </row>
    <row r="685" spans="1:11" x14ac:dyDescent="0.2">
      <c r="A685" s="1">
        <v>684</v>
      </c>
      <c r="B685" s="1" t="s">
        <v>12387</v>
      </c>
      <c r="C685" s="1" t="s">
        <v>14480</v>
      </c>
      <c r="D685" s="1">
        <v>35.46</v>
      </c>
      <c r="E685" s="1">
        <v>140.08000000000001</v>
      </c>
      <c r="F685" s="1">
        <v>74</v>
      </c>
      <c r="G685" s="1">
        <v>5.5</v>
      </c>
      <c r="H685" s="2" t="s">
        <v>2718</v>
      </c>
      <c r="I685" t="str">
        <f t="shared" si="30"/>
        <v>กลางวัน</v>
      </c>
      <c r="J685" t="str">
        <f t="shared" si="31"/>
        <v>ลึก</v>
      </c>
      <c r="K685">
        <f t="shared" si="32"/>
        <v>-74</v>
      </c>
    </row>
    <row r="686" spans="1:11" x14ac:dyDescent="0.2">
      <c r="A686" s="1">
        <v>685</v>
      </c>
      <c r="B686" s="1" t="s">
        <v>12387</v>
      </c>
      <c r="C686" s="1" t="s">
        <v>14713</v>
      </c>
      <c r="D686" s="1">
        <v>35.496000000000002</v>
      </c>
      <c r="E686" s="1">
        <v>140.00399999999999</v>
      </c>
      <c r="F686" s="1">
        <v>76</v>
      </c>
      <c r="G686" s="1">
        <v>4.9000000000000004</v>
      </c>
      <c r="H686" s="2" t="s">
        <v>2722</v>
      </c>
      <c r="I686" t="str">
        <f t="shared" si="30"/>
        <v>กลางวัน</v>
      </c>
      <c r="J686" t="str">
        <f t="shared" si="31"/>
        <v>ลึก</v>
      </c>
      <c r="K686">
        <f t="shared" si="32"/>
        <v>-76</v>
      </c>
    </row>
    <row r="687" spans="1:11" x14ac:dyDescent="0.2">
      <c r="A687" s="1">
        <v>686</v>
      </c>
      <c r="B687" s="1" t="s">
        <v>12387</v>
      </c>
      <c r="C687" s="1" t="s">
        <v>14714</v>
      </c>
      <c r="D687" s="1">
        <v>35.462000000000003</v>
      </c>
      <c r="E687" s="1">
        <v>140.02799999999999</v>
      </c>
      <c r="F687" s="1">
        <v>75</v>
      </c>
      <c r="G687" s="1">
        <v>4.7</v>
      </c>
      <c r="H687" s="2" t="s">
        <v>2726</v>
      </c>
      <c r="I687" t="str">
        <f t="shared" si="30"/>
        <v>กลางวัน</v>
      </c>
      <c r="J687" t="str">
        <f t="shared" si="31"/>
        <v>ลึก</v>
      </c>
      <c r="K687">
        <f t="shared" si="32"/>
        <v>-75</v>
      </c>
    </row>
    <row r="688" spans="1:11" x14ac:dyDescent="0.2">
      <c r="A688" s="1">
        <v>687</v>
      </c>
      <c r="B688" s="1" t="s">
        <v>12388</v>
      </c>
      <c r="C688" s="1" t="s">
        <v>14715</v>
      </c>
      <c r="D688" s="1">
        <v>38.734999999999999</v>
      </c>
      <c r="E688" s="1">
        <v>141.703</v>
      </c>
      <c r="F688" s="1">
        <v>78</v>
      </c>
      <c r="G688" s="1">
        <v>4.9000000000000004</v>
      </c>
      <c r="H688" s="2" t="s">
        <v>1754</v>
      </c>
      <c r="I688" t="str">
        <f t="shared" si="30"/>
        <v>กลางวัน</v>
      </c>
      <c r="J688" t="str">
        <f t="shared" si="31"/>
        <v>ลึก</v>
      </c>
      <c r="K688">
        <f t="shared" si="32"/>
        <v>-78</v>
      </c>
    </row>
    <row r="689" spans="1:11" x14ac:dyDescent="0.2">
      <c r="A689" s="1">
        <v>688</v>
      </c>
      <c r="B689" s="1" t="s">
        <v>12389</v>
      </c>
      <c r="C689" s="1" t="s">
        <v>14716</v>
      </c>
      <c r="D689" s="1">
        <v>37.048999999999999</v>
      </c>
      <c r="E689" s="1">
        <v>141.05099999999999</v>
      </c>
      <c r="F689" s="1">
        <v>66</v>
      </c>
      <c r="G689" s="1">
        <v>4.9000000000000004</v>
      </c>
      <c r="H689" s="2" t="s">
        <v>2733</v>
      </c>
      <c r="I689" t="str">
        <f t="shared" si="30"/>
        <v>กลางคืน</v>
      </c>
      <c r="J689" t="str">
        <f t="shared" si="31"/>
        <v>กลาง</v>
      </c>
      <c r="K689">
        <f t="shared" si="32"/>
        <v>-66</v>
      </c>
    </row>
    <row r="690" spans="1:11" x14ac:dyDescent="0.2">
      <c r="A690" s="1">
        <v>689</v>
      </c>
      <c r="B690" s="1" t="s">
        <v>12390</v>
      </c>
      <c r="C690" s="1" t="s">
        <v>14717</v>
      </c>
      <c r="D690" s="1">
        <v>37.338999999999999</v>
      </c>
      <c r="E690" s="1">
        <v>134.66499999999999</v>
      </c>
      <c r="F690" s="1">
        <v>366</v>
      </c>
      <c r="G690" s="1">
        <v>4.9000000000000004</v>
      </c>
      <c r="H690" s="2" t="s">
        <v>2737</v>
      </c>
      <c r="I690" t="str">
        <f t="shared" si="30"/>
        <v>กลางวัน</v>
      </c>
      <c r="J690" t="str">
        <f t="shared" si="31"/>
        <v>ลึก</v>
      </c>
      <c r="K690">
        <f t="shared" si="32"/>
        <v>-366</v>
      </c>
    </row>
    <row r="691" spans="1:11" x14ac:dyDescent="0.2">
      <c r="A691" s="1">
        <v>690</v>
      </c>
      <c r="B691" s="1" t="s">
        <v>12391</v>
      </c>
      <c r="C691" s="1" t="s">
        <v>14718</v>
      </c>
      <c r="D691" s="1">
        <v>36.643000000000001</v>
      </c>
      <c r="E691" s="1">
        <v>142.37</v>
      </c>
      <c r="F691" s="1">
        <v>33</v>
      </c>
      <c r="G691" s="1">
        <v>4.7</v>
      </c>
      <c r="H691" s="2" t="s">
        <v>2741</v>
      </c>
      <c r="I691" t="str">
        <f t="shared" si="30"/>
        <v>กลางวัน</v>
      </c>
      <c r="J691" t="str">
        <f t="shared" si="31"/>
        <v>กลาง</v>
      </c>
      <c r="K691">
        <f t="shared" si="32"/>
        <v>-33</v>
      </c>
    </row>
    <row r="692" spans="1:11" x14ac:dyDescent="0.2">
      <c r="A692" s="1">
        <v>691</v>
      </c>
      <c r="B692" s="1" t="s">
        <v>12391</v>
      </c>
      <c r="C692" s="1" t="s">
        <v>14719</v>
      </c>
      <c r="D692" s="1">
        <v>36.119999999999997</v>
      </c>
      <c r="E692" s="1">
        <v>140.03200000000001</v>
      </c>
      <c r="F692" s="1">
        <v>82</v>
      </c>
      <c r="G692" s="1">
        <v>4.7</v>
      </c>
      <c r="H692" s="2" t="s">
        <v>2745</v>
      </c>
      <c r="I692" t="str">
        <f t="shared" si="30"/>
        <v>กลางคืน</v>
      </c>
      <c r="J692" t="str">
        <f t="shared" si="31"/>
        <v>ลึก</v>
      </c>
      <c r="K692">
        <f t="shared" si="32"/>
        <v>-82</v>
      </c>
    </row>
    <row r="693" spans="1:11" x14ac:dyDescent="0.2">
      <c r="A693" s="1">
        <v>692</v>
      </c>
      <c r="B693" s="1" t="s">
        <v>12392</v>
      </c>
      <c r="C693" s="1" t="s">
        <v>14703</v>
      </c>
      <c r="D693" s="1">
        <v>36.301000000000002</v>
      </c>
      <c r="E693" s="1">
        <v>140.86600000000001</v>
      </c>
      <c r="F693" s="1">
        <v>52</v>
      </c>
      <c r="G693" s="1">
        <v>5.2</v>
      </c>
      <c r="H693" s="2" t="s">
        <v>2749</v>
      </c>
      <c r="I693" t="str">
        <f t="shared" si="30"/>
        <v>กลางวัน</v>
      </c>
      <c r="J693" t="str">
        <f t="shared" si="31"/>
        <v>กลาง</v>
      </c>
      <c r="K693">
        <f t="shared" si="32"/>
        <v>-52</v>
      </c>
    </row>
    <row r="694" spans="1:11" x14ac:dyDescent="0.2">
      <c r="A694" s="1">
        <v>693</v>
      </c>
      <c r="B694" s="1" t="s">
        <v>12393</v>
      </c>
      <c r="C694" s="1" t="s">
        <v>14720</v>
      </c>
      <c r="D694" s="1">
        <v>35.530999999999999</v>
      </c>
      <c r="E694" s="1">
        <v>140.21199999999999</v>
      </c>
      <c r="F694" s="1">
        <v>78</v>
      </c>
      <c r="G694" s="1">
        <v>4.5999999999999996</v>
      </c>
      <c r="H694" s="2" t="s">
        <v>2753</v>
      </c>
      <c r="I694" t="str">
        <f t="shared" si="30"/>
        <v>กลางวัน</v>
      </c>
      <c r="J694" t="str">
        <f t="shared" si="31"/>
        <v>ลึก</v>
      </c>
      <c r="K694">
        <f t="shared" si="32"/>
        <v>-78</v>
      </c>
    </row>
    <row r="695" spans="1:11" x14ac:dyDescent="0.2">
      <c r="A695" s="1">
        <v>694</v>
      </c>
      <c r="B695" s="1" t="s">
        <v>12394</v>
      </c>
      <c r="C695" s="1" t="s">
        <v>14721</v>
      </c>
      <c r="D695" s="1">
        <v>33.075000000000003</v>
      </c>
      <c r="E695" s="1">
        <v>140.37899999999999</v>
      </c>
      <c r="F695" s="1">
        <v>81</v>
      </c>
      <c r="G695" s="1">
        <v>5.6</v>
      </c>
      <c r="H695" s="2" t="s">
        <v>450</v>
      </c>
      <c r="I695" t="str">
        <f t="shared" si="30"/>
        <v>กลางคืน</v>
      </c>
      <c r="J695" t="str">
        <f t="shared" si="31"/>
        <v>ลึก</v>
      </c>
      <c r="K695">
        <f t="shared" si="32"/>
        <v>-81</v>
      </c>
    </row>
    <row r="696" spans="1:11" x14ac:dyDescent="0.2">
      <c r="A696" s="1">
        <v>695</v>
      </c>
      <c r="B696" s="1" t="s">
        <v>12394</v>
      </c>
      <c r="C696" s="1" t="s">
        <v>14722</v>
      </c>
      <c r="D696" s="1">
        <v>39.451999999999998</v>
      </c>
      <c r="E696" s="1">
        <v>142.03700000000001</v>
      </c>
      <c r="F696" s="1">
        <v>33</v>
      </c>
      <c r="G696" s="1">
        <v>4.5</v>
      </c>
      <c r="H696" s="2" t="s">
        <v>2760</v>
      </c>
      <c r="I696" t="str">
        <f t="shared" si="30"/>
        <v>กลางวัน</v>
      </c>
      <c r="J696" t="str">
        <f t="shared" si="31"/>
        <v>กลาง</v>
      </c>
      <c r="K696">
        <f t="shared" si="32"/>
        <v>-33</v>
      </c>
    </row>
    <row r="697" spans="1:11" x14ac:dyDescent="0.2">
      <c r="A697" s="1">
        <v>696</v>
      </c>
      <c r="B697" s="1" t="s">
        <v>12395</v>
      </c>
      <c r="C697" s="1" t="s">
        <v>14723</v>
      </c>
      <c r="D697" s="1">
        <v>36.511000000000003</v>
      </c>
      <c r="E697" s="1">
        <v>141.87899999999999</v>
      </c>
      <c r="F697" s="1">
        <v>31</v>
      </c>
      <c r="G697" s="1">
        <v>4.5999999999999996</v>
      </c>
      <c r="H697" s="2" t="s">
        <v>2764</v>
      </c>
      <c r="I697" t="str">
        <f t="shared" si="30"/>
        <v>กลางวัน</v>
      </c>
      <c r="J697" t="str">
        <f t="shared" si="31"/>
        <v>กลาง</v>
      </c>
      <c r="K697">
        <f t="shared" si="32"/>
        <v>-31</v>
      </c>
    </row>
    <row r="698" spans="1:11" x14ac:dyDescent="0.2">
      <c r="A698" s="1">
        <v>697</v>
      </c>
      <c r="B698" s="1" t="s">
        <v>12396</v>
      </c>
      <c r="C698" s="1" t="s">
        <v>14724</v>
      </c>
      <c r="D698" s="1">
        <v>35.732999999999997</v>
      </c>
      <c r="E698" s="1">
        <v>140.74299999999999</v>
      </c>
      <c r="F698" s="1">
        <v>62</v>
      </c>
      <c r="G698" s="1">
        <v>4.7</v>
      </c>
      <c r="H698" s="2" t="s">
        <v>2768</v>
      </c>
      <c r="I698" t="str">
        <f t="shared" si="30"/>
        <v>กลางวัน</v>
      </c>
      <c r="J698" t="str">
        <f t="shared" si="31"/>
        <v>กลาง</v>
      </c>
      <c r="K698">
        <f t="shared" si="32"/>
        <v>-62</v>
      </c>
    </row>
    <row r="699" spans="1:11" x14ac:dyDescent="0.2">
      <c r="A699" s="1">
        <v>698</v>
      </c>
      <c r="B699" s="1" t="s">
        <v>12397</v>
      </c>
      <c r="C699" s="1" t="s">
        <v>14725</v>
      </c>
      <c r="D699" s="1">
        <v>36.624000000000002</v>
      </c>
      <c r="E699" s="1">
        <v>140.78299999999999</v>
      </c>
      <c r="F699" s="1">
        <v>33</v>
      </c>
      <c r="G699" s="1">
        <v>4.9000000000000004</v>
      </c>
      <c r="H699" s="2" t="s">
        <v>2772</v>
      </c>
      <c r="I699" t="str">
        <f t="shared" si="30"/>
        <v>กลางวัน</v>
      </c>
      <c r="J699" t="str">
        <f t="shared" si="31"/>
        <v>กลาง</v>
      </c>
      <c r="K699">
        <f t="shared" si="32"/>
        <v>-33</v>
      </c>
    </row>
    <row r="700" spans="1:11" x14ac:dyDescent="0.2">
      <c r="A700" s="1">
        <v>699</v>
      </c>
      <c r="B700" s="1" t="s">
        <v>12398</v>
      </c>
      <c r="C700" s="1" t="s">
        <v>14726</v>
      </c>
      <c r="D700" s="1">
        <v>38.322000000000003</v>
      </c>
      <c r="E700" s="1">
        <v>140.51300000000001</v>
      </c>
      <c r="F700" s="1">
        <v>136</v>
      </c>
      <c r="G700" s="1">
        <v>5</v>
      </c>
      <c r="H700" s="2" t="s">
        <v>2776</v>
      </c>
      <c r="I700" t="str">
        <f t="shared" si="30"/>
        <v>กลางวัน</v>
      </c>
      <c r="J700" t="str">
        <f t="shared" si="31"/>
        <v>ลึก</v>
      </c>
      <c r="K700">
        <f t="shared" si="32"/>
        <v>-136</v>
      </c>
    </row>
    <row r="701" spans="1:11" x14ac:dyDescent="0.2">
      <c r="A701" s="1">
        <v>700</v>
      </c>
      <c r="B701" s="1" t="s">
        <v>12399</v>
      </c>
      <c r="C701" s="1" t="s">
        <v>14727</v>
      </c>
      <c r="D701" s="1">
        <v>40.28</v>
      </c>
      <c r="E701" s="1">
        <v>142.10400000000001</v>
      </c>
      <c r="F701" s="1">
        <v>65</v>
      </c>
      <c r="G701" s="1">
        <v>4.8</v>
      </c>
      <c r="H701" s="2" t="s">
        <v>2780</v>
      </c>
      <c r="I701" t="str">
        <f t="shared" si="30"/>
        <v>กลางวัน</v>
      </c>
      <c r="J701" t="str">
        <f t="shared" si="31"/>
        <v>กลาง</v>
      </c>
      <c r="K701">
        <f t="shared" si="32"/>
        <v>-65</v>
      </c>
    </row>
    <row r="702" spans="1:11" x14ac:dyDescent="0.2">
      <c r="A702" s="1">
        <v>701</v>
      </c>
      <c r="B702" s="1" t="s">
        <v>12400</v>
      </c>
      <c r="C702" s="1" t="s">
        <v>14728</v>
      </c>
      <c r="D702" s="1">
        <v>35.828000000000003</v>
      </c>
      <c r="E702" s="1">
        <v>140.12100000000001</v>
      </c>
      <c r="F702" s="1">
        <v>58</v>
      </c>
      <c r="G702" s="1">
        <v>4.5999999999999996</v>
      </c>
      <c r="H702" s="2" t="s">
        <v>2784</v>
      </c>
      <c r="I702" t="str">
        <f t="shared" si="30"/>
        <v>กลางคืน</v>
      </c>
      <c r="J702" t="str">
        <f t="shared" si="31"/>
        <v>กลาง</v>
      </c>
      <c r="K702">
        <f t="shared" si="32"/>
        <v>-58</v>
      </c>
    </row>
    <row r="703" spans="1:11" x14ac:dyDescent="0.2">
      <c r="A703" s="1">
        <v>702</v>
      </c>
      <c r="B703" s="1" t="s">
        <v>12401</v>
      </c>
      <c r="C703" s="1" t="s">
        <v>14729</v>
      </c>
      <c r="D703" s="1">
        <v>40.384999999999998</v>
      </c>
      <c r="E703" s="1">
        <v>141.30699999999999</v>
      </c>
      <c r="F703" s="1">
        <v>95</v>
      </c>
      <c r="G703" s="1">
        <v>5.8</v>
      </c>
      <c r="H703" s="2" t="s">
        <v>2788</v>
      </c>
      <c r="I703" t="str">
        <f t="shared" si="30"/>
        <v>กลางวัน</v>
      </c>
      <c r="J703" t="str">
        <f t="shared" si="31"/>
        <v>ลึก</v>
      </c>
      <c r="K703">
        <f t="shared" si="32"/>
        <v>-95</v>
      </c>
    </row>
    <row r="704" spans="1:11" x14ac:dyDescent="0.2">
      <c r="A704" s="1">
        <v>703</v>
      </c>
      <c r="B704" s="1" t="s">
        <v>12402</v>
      </c>
      <c r="C704" s="1" t="s">
        <v>14730</v>
      </c>
      <c r="D704" s="1">
        <v>40.371000000000002</v>
      </c>
      <c r="E704" s="1">
        <v>141.28100000000001</v>
      </c>
      <c r="F704" s="1">
        <v>94</v>
      </c>
      <c r="G704" s="1">
        <v>5.4</v>
      </c>
      <c r="H704" s="2" t="s">
        <v>2792</v>
      </c>
      <c r="I704" t="str">
        <f t="shared" si="30"/>
        <v>กลางวัน</v>
      </c>
      <c r="J704" t="str">
        <f t="shared" si="31"/>
        <v>ลึก</v>
      </c>
      <c r="K704">
        <f t="shared" si="32"/>
        <v>-94</v>
      </c>
    </row>
    <row r="705" spans="1:11" x14ac:dyDescent="0.2">
      <c r="A705" s="1">
        <v>704</v>
      </c>
      <c r="B705" s="1" t="s">
        <v>12403</v>
      </c>
      <c r="C705" s="1" t="s">
        <v>14731</v>
      </c>
      <c r="D705" s="1">
        <v>33.707999999999998</v>
      </c>
      <c r="E705" s="1">
        <v>141.393</v>
      </c>
      <c r="F705" s="1">
        <v>43</v>
      </c>
      <c r="G705" s="1">
        <v>5</v>
      </c>
      <c r="H705" s="2" t="s">
        <v>1539</v>
      </c>
      <c r="I705" t="str">
        <f t="shared" si="30"/>
        <v>กลางวัน</v>
      </c>
      <c r="J705" t="str">
        <f t="shared" si="31"/>
        <v>กลาง</v>
      </c>
      <c r="K705">
        <f t="shared" si="32"/>
        <v>-43</v>
      </c>
    </row>
    <row r="706" spans="1:11" x14ac:dyDescent="0.2">
      <c r="A706" s="1">
        <v>705</v>
      </c>
      <c r="B706" s="1" t="s">
        <v>12404</v>
      </c>
      <c r="C706" s="1" t="s">
        <v>14732</v>
      </c>
      <c r="D706" s="1">
        <v>35.840000000000003</v>
      </c>
      <c r="E706" s="1">
        <v>140.77600000000001</v>
      </c>
      <c r="F706" s="1">
        <v>60</v>
      </c>
      <c r="G706" s="1">
        <v>5</v>
      </c>
      <c r="H706" s="2" t="s">
        <v>2799</v>
      </c>
      <c r="I706" t="str">
        <f t="shared" si="30"/>
        <v>กลางคืน</v>
      </c>
      <c r="J706" t="str">
        <f t="shared" si="31"/>
        <v>กลาง</v>
      </c>
      <c r="K706">
        <f t="shared" si="32"/>
        <v>-60</v>
      </c>
    </row>
    <row r="707" spans="1:11" x14ac:dyDescent="0.2">
      <c r="A707" s="1">
        <v>706</v>
      </c>
      <c r="B707" s="1" t="s">
        <v>12405</v>
      </c>
      <c r="C707" s="1" t="s">
        <v>14733</v>
      </c>
      <c r="D707" s="1">
        <v>36.997</v>
      </c>
      <c r="E707" s="1">
        <v>135.03100000000001</v>
      </c>
      <c r="F707" s="1">
        <v>360</v>
      </c>
      <c r="G707" s="1">
        <v>4.9000000000000004</v>
      </c>
      <c r="H707" s="2" t="s">
        <v>2803</v>
      </c>
      <c r="I707" t="str">
        <f t="shared" ref="I707:I770" si="33">IF(AND(HOUR(D707)&gt;=6, HOUR(D707)&lt;18),"กลางวัน","กลางคืน")</f>
        <v>กลางคืน</v>
      </c>
      <c r="J707" t="str">
        <f t="shared" ref="J707:J770" si="34">IF(F707&lt;=10,"ตื้นมาก",IF(F707&lt;=30,"ตื้น",IF(F707&lt;=70,"กลาง","ลึก")))</f>
        <v>ลึก</v>
      </c>
      <c r="K707">
        <f t="shared" ref="K707:K770" si="35">F707*-1</f>
        <v>-360</v>
      </c>
    </row>
    <row r="708" spans="1:11" x14ac:dyDescent="0.2">
      <c r="A708" s="1">
        <v>707</v>
      </c>
      <c r="B708" s="1" t="s">
        <v>12406</v>
      </c>
      <c r="C708" s="1" t="s">
        <v>14734</v>
      </c>
      <c r="D708" s="1">
        <v>33.847000000000001</v>
      </c>
      <c r="E708" s="1">
        <v>136.36099999999999</v>
      </c>
      <c r="F708" s="1">
        <v>383</v>
      </c>
      <c r="G708" s="1">
        <v>5</v>
      </c>
      <c r="H708" s="2" t="s">
        <v>2807</v>
      </c>
      <c r="I708" t="str">
        <f t="shared" si="33"/>
        <v>กลางคืน</v>
      </c>
      <c r="J708" t="str">
        <f t="shared" si="34"/>
        <v>ลึก</v>
      </c>
      <c r="K708">
        <f t="shared" si="35"/>
        <v>-383</v>
      </c>
    </row>
    <row r="709" spans="1:11" x14ac:dyDescent="0.2">
      <c r="A709" s="1">
        <v>708</v>
      </c>
      <c r="B709" s="1" t="s">
        <v>12407</v>
      </c>
      <c r="C709" s="1" t="s">
        <v>14735</v>
      </c>
      <c r="D709" s="1">
        <v>38.624000000000002</v>
      </c>
      <c r="E709" s="1">
        <v>142.66499999999999</v>
      </c>
      <c r="F709" s="1">
        <v>44</v>
      </c>
      <c r="G709" s="1">
        <v>5.2</v>
      </c>
      <c r="H709" s="2" t="s">
        <v>2811</v>
      </c>
      <c r="I709" t="str">
        <f t="shared" si="33"/>
        <v>กลางวัน</v>
      </c>
      <c r="J709" t="str">
        <f t="shared" si="34"/>
        <v>กลาง</v>
      </c>
      <c r="K709">
        <f t="shared" si="35"/>
        <v>-44</v>
      </c>
    </row>
    <row r="710" spans="1:11" x14ac:dyDescent="0.2">
      <c r="A710" s="1">
        <v>709</v>
      </c>
      <c r="B710" s="1" t="s">
        <v>12408</v>
      </c>
      <c r="C710" s="1" t="s">
        <v>14736</v>
      </c>
      <c r="D710" s="1">
        <v>35.774000000000001</v>
      </c>
      <c r="E710" s="1">
        <v>141.483</v>
      </c>
      <c r="F710" s="1">
        <v>52</v>
      </c>
      <c r="G710" s="1">
        <v>4.7</v>
      </c>
      <c r="H710" s="2" t="s">
        <v>2815</v>
      </c>
      <c r="I710" t="str">
        <f t="shared" si="33"/>
        <v>กลางคืน</v>
      </c>
      <c r="J710" t="str">
        <f t="shared" si="34"/>
        <v>กลาง</v>
      </c>
      <c r="K710">
        <f t="shared" si="35"/>
        <v>-52</v>
      </c>
    </row>
    <row r="711" spans="1:11" x14ac:dyDescent="0.2">
      <c r="A711" s="1">
        <v>710</v>
      </c>
      <c r="B711" s="1" t="s">
        <v>12409</v>
      </c>
      <c r="C711" s="1" t="s">
        <v>14737</v>
      </c>
      <c r="D711" s="1">
        <v>33.082000000000001</v>
      </c>
      <c r="E711" s="1">
        <v>141.15700000000001</v>
      </c>
      <c r="F711" s="1">
        <v>33</v>
      </c>
      <c r="G711" s="1">
        <v>4.7</v>
      </c>
      <c r="H711" s="2" t="s">
        <v>2819</v>
      </c>
      <c r="I711" t="str">
        <f t="shared" si="33"/>
        <v>กลางคืน</v>
      </c>
      <c r="J711" t="str">
        <f t="shared" si="34"/>
        <v>กลาง</v>
      </c>
      <c r="K711">
        <f t="shared" si="35"/>
        <v>-33</v>
      </c>
    </row>
    <row r="712" spans="1:11" x14ac:dyDescent="0.2">
      <c r="A712" s="1">
        <v>711</v>
      </c>
      <c r="B712" s="1" t="s">
        <v>12410</v>
      </c>
      <c r="C712" s="1" t="s">
        <v>14738</v>
      </c>
      <c r="D712" s="1">
        <v>38.682000000000002</v>
      </c>
      <c r="E712" s="1">
        <v>141.99199999999999</v>
      </c>
      <c r="F712" s="1">
        <v>69</v>
      </c>
      <c r="G712" s="1">
        <v>5</v>
      </c>
      <c r="H712" s="2" t="s">
        <v>2823</v>
      </c>
      <c r="I712" t="str">
        <f t="shared" si="33"/>
        <v>กลางวัน</v>
      </c>
      <c r="J712" t="str">
        <f t="shared" si="34"/>
        <v>กลาง</v>
      </c>
      <c r="K712">
        <f t="shared" si="35"/>
        <v>-69</v>
      </c>
    </row>
    <row r="713" spans="1:11" x14ac:dyDescent="0.2">
      <c r="A713" s="1">
        <v>712</v>
      </c>
      <c r="B713" s="1" t="s">
        <v>12411</v>
      </c>
      <c r="C713" s="1" t="s">
        <v>14739</v>
      </c>
      <c r="D713" s="1">
        <v>35.859000000000002</v>
      </c>
      <c r="E713" s="1">
        <v>140.02099999999999</v>
      </c>
      <c r="F713" s="1">
        <v>79</v>
      </c>
      <c r="G713" s="1">
        <v>4.7</v>
      </c>
      <c r="H713" s="2" t="s">
        <v>2827</v>
      </c>
      <c r="I713" t="str">
        <f t="shared" si="33"/>
        <v>กลางคืน</v>
      </c>
      <c r="J713" t="str">
        <f t="shared" si="34"/>
        <v>ลึก</v>
      </c>
      <c r="K713">
        <f t="shared" si="35"/>
        <v>-79</v>
      </c>
    </row>
    <row r="714" spans="1:11" x14ac:dyDescent="0.2">
      <c r="A714" s="1">
        <v>713</v>
      </c>
      <c r="B714" s="1" t="s">
        <v>12412</v>
      </c>
      <c r="C714" s="1" t="s">
        <v>14740</v>
      </c>
      <c r="D714" s="1">
        <v>38.488999999999997</v>
      </c>
      <c r="E714" s="1">
        <v>142.97200000000001</v>
      </c>
      <c r="F714" s="1">
        <v>33</v>
      </c>
      <c r="G714" s="1">
        <v>5.8</v>
      </c>
      <c r="H714" s="2" t="s">
        <v>2831</v>
      </c>
      <c r="I714" t="str">
        <f t="shared" si="33"/>
        <v>กลางวัน</v>
      </c>
      <c r="J714" t="str">
        <f t="shared" si="34"/>
        <v>กลาง</v>
      </c>
      <c r="K714">
        <f t="shared" si="35"/>
        <v>-33</v>
      </c>
    </row>
    <row r="715" spans="1:11" x14ac:dyDescent="0.2">
      <c r="A715" s="1">
        <v>714</v>
      </c>
      <c r="B715" s="1" t="s">
        <v>12412</v>
      </c>
      <c r="C715" s="1" t="s">
        <v>14741</v>
      </c>
      <c r="D715" s="1">
        <v>38.51</v>
      </c>
      <c r="E715" s="1">
        <v>142.977</v>
      </c>
      <c r="F715" s="1">
        <v>33</v>
      </c>
      <c r="G715" s="1">
        <v>5.9</v>
      </c>
      <c r="H715" s="2" t="s">
        <v>2831</v>
      </c>
      <c r="I715" t="str">
        <f t="shared" si="33"/>
        <v>กลางวัน</v>
      </c>
      <c r="J715" t="str">
        <f t="shared" si="34"/>
        <v>กลาง</v>
      </c>
      <c r="K715">
        <f t="shared" si="35"/>
        <v>-33</v>
      </c>
    </row>
    <row r="716" spans="1:11" x14ac:dyDescent="0.2">
      <c r="A716" s="1">
        <v>715</v>
      </c>
      <c r="B716" s="1" t="s">
        <v>12412</v>
      </c>
      <c r="C716" s="1" t="s">
        <v>14742</v>
      </c>
      <c r="D716" s="1">
        <v>38.549999999999997</v>
      </c>
      <c r="E716" s="1">
        <v>143.05500000000001</v>
      </c>
      <c r="F716" s="1">
        <v>33</v>
      </c>
      <c r="G716" s="1">
        <v>5.3</v>
      </c>
      <c r="H716" s="2" t="s">
        <v>2838</v>
      </c>
      <c r="I716" t="str">
        <f t="shared" si="33"/>
        <v>กลางวัน</v>
      </c>
      <c r="J716" t="str">
        <f t="shared" si="34"/>
        <v>กลาง</v>
      </c>
      <c r="K716">
        <f t="shared" si="35"/>
        <v>-33</v>
      </c>
    </row>
    <row r="717" spans="1:11" x14ac:dyDescent="0.2">
      <c r="A717" s="1">
        <v>716</v>
      </c>
      <c r="B717" s="1" t="s">
        <v>12412</v>
      </c>
      <c r="C717" s="1" t="s">
        <v>14743</v>
      </c>
      <c r="D717" s="1">
        <v>38.512</v>
      </c>
      <c r="E717" s="1">
        <v>142.88300000000001</v>
      </c>
      <c r="F717" s="1">
        <v>39</v>
      </c>
      <c r="G717" s="1">
        <v>5.4</v>
      </c>
      <c r="H717" s="2" t="s">
        <v>2842</v>
      </c>
      <c r="I717" t="str">
        <f t="shared" si="33"/>
        <v>กลางวัน</v>
      </c>
      <c r="J717" t="str">
        <f t="shared" si="34"/>
        <v>กลาง</v>
      </c>
      <c r="K717">
        <f t="shared" si="35"/>
        <v>-39</v>
      </c>
    </row>
    <row r="718" spans="1:11" x14ac:dyDescent="0.2">
      <c r="A718" s="1">
        <v>717</v>
      </c>
      <c r="B718" s="1" t="s">
        <v>12412</v>
      </c>
      <c r="C718" s="1" t="s">
        <v>14744</v>
      </c>
      <c r="D718" s="1">
        <v>38.58</v>
      </c>
      <c r="E718" s="1">
        <v>142.82</v>
      </c>
      <c r="F718" s="1">
        <v>33</v>
      </c>
      <c r="G718" s="1">
        <v>6.2</v>
      </c>
      <c r="H718" s="2" t="s">
        <v>2846</v>
      </c>
      <c r="I718" t="str">
        <f t="shared" si="33"/>
        <v>กลางวัน</v>
      </c>
      <c r="J718" t="str">
        <f t="shared" si="34"/>
        <v>กลาง</v>
      </c>
      <c r="K718">
        <f t="shared" si="35"/>
        <v>-33</v>
      </c>
    </row>
    <row r="719" spans="1:11" x14ac:dyDescent="0.2">
      <c r="A719" s="1">
        <v>718</v>
      </c>
      <c r="B719" s="1" t="s">
        <v>12412</v>
      </c>
      <c r="C719" s="1" t="s">
        <v>14745</v>
      </c>
      <c r="D719" s="1">
        <v>38.64</v>
      </c>
      <c r="E719" s="1">
        <v>142.75</v>
      </c>
      <c r="F719" s="1">
        <v>33</v>
      </c>
      <c r="G719" s="1">
        <v>6.9</v>
      </c>
      <c r="H719" s="2" t="s">
        <v>2850</v>
      </c>
      <c r="I719" t="str">
        <f t="shared" si="33"/>
        <v>กลางวัน</v>
      </c>
      <c r="J719" t="str">
        <f t="shared" si="34"/>
        <v>กลาง</v>
      </c>
      <c r="K719">
        <f t="shared" si="35"/>
        <v>-33</v>
      </c>
    </row>
    <row r="720" spans="1:11" x14ac:dyDescent="0.2">
      <c r="A720" s="1">
        <v>719</v>
      </c>
      <c r="B720" s="1" t="s">
        <v>12412</v>
      </c>
      <c r="C720" s="1" t="s">
        <v>14746</v>
      </c>
      <c r="D720" s="1">
        <v>38.662999999999997</v>
      </c>
      <c r="E720" s="1">
        <v>142.79</v>
      </c>
      <c r="F720" s="1">
        <v>33</v>
      </c>
      <c r="G720" s="1">
        <v>5</v>
      </c>
      <c r="H720" s="2" t="s">
        <v>2854</v>
      </c>
      <c r="I720" t="str">
        <f t="shared" si="33"/>
        <v>กลางวัน</v>
      </c>
      <c r="J720" t="str">
        <f t="shared" si="34"/>
        <v>กลาง</v>
      </c>
      <c r="K720">
        <f t="shared" si="35"/>
        <v>-33</v>
      </c>
    </row>
    <row r="721" spans="1:11" x14ac:dyDescent="0.2">
      <c r="A721" s="1">
        <v>720</v>
      </c>
      <c r="B721" s="1" t="s">
        <v>12412</v>
      </c>
      <c r="C721" s="1" t="s">
        <v>14747</v>
      </c>
      <c r="D721" s="1">
        <v>38.75</v>
      </c>
      <c r="E721" s="1">
        <v>142.542</v>
      </c>
      <c r="F721" s="1">
        <v>33</v>
      </c>
      <c r="G721" s="1">
        <v>5.0999999999999996</v>
      </c>
      <c r="H721" s="2" t="s">
        <v>2858</v>
      </c>
      <c r="I721" t="str">
        <f t="shared" si="33"/>
        <v>กลางคืน</v>
      </c>
      <c r="J721" t="str">
        <f t="shared" si="34"/>
        <v>กลาง</v>
      </c>
      <c r="K721">
        <f t="shared" si="35"/>
        <v>-33</v>
      </c>
    </row>
    <row r="722" spans="1:11" x14ac:dyDescent="0.2">
      <c r="A722" s="1">
        <v>721</v>
      </c>
      <c r="B722" s="1" t="s">
        <v>12413</v>
      </c>
      <c r="C722" s="1" t="s">
        <v>14748</v>
      </c>
      <c r="D722" s="1">
        <v>38.598999999999997</v>
      </c>
      <c r="E722" s="1">
        <v>142.87700000000001</v>
      </c>
      <c r="F722" s="1">
        <v>33</v>
      </c>
      <c r="G722" s="1">
        <v>6.1</v>
      </c>
      <c r="H722" s="2" t="s">
        <v>2862</v>
      </c>
      <c r="I722" t="str">
        <f t="shared" si="33"/>
        <v>กลางวัน</v>
      </c>
      <c r="J722" t="str">
        <f t="shared" si="34"/>
        <v>กลาง</v>
      </c>
      <c r="K722">
        <f t="shared" si="35"/>
        <v>-33</v>
      </c>
    </row>
    <row r="723" spans="1:11" x14ac:dyDescent="0.2">
      <c r="A723" s="1">
        <v>722</v>
      </c>
      <c r="B723" s="1" t="s">
        <v>12413</v>
      </c>
      <c r="C723" s="1" t="s">
        <v>14749</v>
      </c>
      <c r="D723" s="1">
        <v>38.655999999999999</v>
      </c>
      <c r="E723" s="1">
        <v>142.995</v>
      </c>
      <c r="F723" s="1">
        <v>33</v>
      </c>
      <c r="G723" s="1">
        <v>5.4</v>
      </c>
      <c r="H723" s="2" t="s">
        <v>2866</v>
      </c>
      <c r="I723" t="str">
        <f t="shared" si="33"/>
        <v>กลางวัน</v>
      </c>
      <c r="J723" t="str">
        <f t="shared" si="34"/>
        <v>กลาง</v>
      </c>
      <c r="K723">
        <f t="shared" si="35"/>
        <v>-33</v>
      </c>
    </row>
    <row r="724" spans="1:11" x14ac:dyDescent="0.2">
      <c r="A724" s="1">
        <v>723</v>
      </c>
      <c r="B724" s="1" t="s">
        <v>12413</v>
      </c>
      <c r="C724" s="1" t="s">
        <v>14750</v>
      </c>
      <c r="D724" s="1">
        <v>38.412999999999997</v>
      </c>
      <c r="E724" s="1">
        <v>142.79300000000001</v>
      </c>
      <c r="F724" s="1">
        <v>33</v>
      </c>
      <c r="G724" s="1">
        <v>5.2</v>
      </c>
      <c r="H724" s="2" t="s">
        <v>1762</v>
      </c>
      <c r="I724" t="str">
        <f t="shared" si="33"/>
        <v>กลางวัน</v>
      </c>
      <c r="J724" t="str">
        <f t="shared" si="34"/>
        <v>กลาง</v>
      </c>
      <c r="K724">
        <f t="shared" si="35"/>
        <v>-33</v>
      </c>
    </row>
    <row r="725" spans="1:11" x14ac:dyDescent="0.2">
      <c r="A725" s="1">
        <v>724</v>
      </c>
      <c r="B725" s="1" t="s">
        <v>12414</v>
      </c>
      <c r="C725" s="1" t="s">
        <v>14751</v>
      </c>
      <c r="D725" s="1">
        <v>38.847000000000001</v>
      </c>
      <c r="E725" s="1">
        <v>143.00899999999999</v>
      </c>
      <c r="F725" s="1">
        <v>33</v>
      </c>
      <c r="G725" s="1">
        <v>4.5</v>
      </c>
      <c r="H725" s="2" t="s">
        <v>2873</v>
      </c>
      <c r="I725" t="str">
        <f t="shared" si="33"/>
        <v>กลางคืน</v>
      </c>
      <c r="J725" t="str">
        <f t="shared" si="34"/>
        <v>กลาง</v>
      </c>
      <c r="K725">
        <f t="shared" si="35"/>
        <v>-33</v>
      </c>
    </row>
    <row r="726" spans="1:11" x14ac:dyDescent="0.2">
      <c r="A726" s="1">
        <v>725</v>
      </c>
      <c r="B726" s="1" t="s">
        <v>12415</v>
      </c>
      <c r="C726" s="1" t="s">
        <v>14752</v>
      </c>
      <c r="D726" s="1">
        <v>40.19</v>
      </c>
      <c r="E726" s="1">
        <v>140.15</v>
      </c>
      <c r="F726" s="1">
        <v>154</v>
      </c>
      <c r="G726" s="1">
        <v>5</v>
      </c>
      <c r="H726" s="2" t="s">
        <v>2877</v>
      </c>
      <c r="I726" t="str">
        <f t="shared" si="33"/>
        <v>กลางคืน</v>
      </c>
      <c r="J726" t="str">
        <f t="shared" si="34"/>
        <v>ลึก</v>
      </c>
      <c r="K726">
        <f t="shared" si="35"/>
        <v>-154</v>
      </c>
    </row>
    <row r="727" spans="1:11" x14ac:dyDescent="0.2">
      <c r="A727" s="1">
        <v>726</v>
      </c>
      <c r="B727" s="1" t="s">
        <v>12416</v>
      </c>
      <c r="C727" s="1" t="s">
        <v>14753</v>
      </c>
      <c r="D727" s="1">
        <v>38.630000000000003</v>
      </c>
      <c r="E727" s="1">
        <v>143.10599999999999</v>
      </c>
      <c r="F727" s="1">
        <v>32</v>
      </c>
      <c r="G727" s="1">
        <v>5.0999999999999996</v>
      </c>
      <c r="H727" s="2" t="s">
        <v>2881</v>
      </c>
      <c r="I727" t="str">
        <f t="shared" si="33"/>
        <v>กลางวัน</v>
      </c>
      <c r="J727" t="str">
        <f t="shared" si="34"/>
        <v>กลาง</v>
      </c>
      <c r="K727">
        <f t="shared" si="35"/>
        <v>-32</v>
      </c>
    </row>
    <row r="728" spans="1:11" x14ac:dyDescent="0.2">
      <c r="A728" s="1">
        <v>727</v>
      </c>
      <c r="B728" s="1" t="s">
        <v>12416</v>
      </c>
      <c r="C728" s="1" t="s">
        <v>14754</v>
      </c>
      <c r="D728" s="1">
        <v>38.682000000000002</v>
      </c>
      <c r="E728" s="1">
        <v>143.066</v>
      </c>
      <c r="F728" s="1">
        <v>33</v>
      </c>
      <c r="G728" s="1">
        <v>4.7</v>
      </c>
      <c r="H728" s="2" t="s">
        <v>2885</v>
      </c>
      <c r="I728" t="str">
        <f t="shared" si="33"/>
        <v>กลางวัน</v>
      </c>
      <c r="J728" t="str">
        <f t="shared" si="34"/>
        <v>กลาง</v>
      </c>
      <c r="K728">
        <f t="shared" si="35"/>
        <v>-33</v>
      </c>
    </row>
    <row r="729" spans="1:11" x14ac:dyDescent="0.2">
      <c r="A729" s="1">
        <v>728</v>
      </c>
      <c r="B729" s="1" t="s">
        <v>12416</v>
      </c>
      <c r="C729" s="1" t="s">
        <v>14755</v>
      </c>
      <c r="D729" s="1">
        <v>38.215000000000003</v>
      </c>
      <c r="E729" s="1">
        <v>142.672</v>
      </c>
      <c r="F729" s="1">
        <v>20</v>
      </c>
      <c r="G729" s="1">
        <v>6.4</v>
      </c>
      <c r="H729" s="2" t="s">
        <v>2889</v>
      </c>
      <c r="I729" t="str">
        <f t="shared" si="33"/>
        <v>กลางคืน</v>
      </c>
      <c r="J729" t="str">
        <f t="shared" si="34"/>
        <v>ตื้น</v>
      </c>
      <c r="K729">
        <f t="shared" si="35"/>
        <v>-20</v>
      </c>
    </row>
    <row r="730" spans="1:11" x14ac:dyDescent="0.2">
      <c r="A730" s="1">
        <v>729</v>
      </c>
      <c r="B730" s="1" t="s">
        <v>12417</v>
      </c>
      <c r="C730" s="1" t="s">
        <v>14756</v>
      </c>
      <c r="D730" s="1">
        <v>38.149000000000001</v>
      </c>
      <c r="E730" s="1">
        <v>142.77500000000001</v>
      </c>
      <c r="F730" s="1">
        <v>33</v>
      </c>
      <c r="G730" s="1">
        <v>5.9</v>
      </c>
      <c r="H730" s="2" t="s">
        <v>2893</v>
      </c>
      <c r="I730" t="str">
        <f t="shared" si="33"/>
        <v>กลางคืน</v>
      </c>
      <c r="J730" t="str">
        <f t="shared" si="34"/>
        <v>กลาง</v>
      </c>
      <c r="K730">
        <f t="shared" si="35"/>
        <v>-33</v>
      </c>
    </row>
    <row r="731" spans="1:11" x14ac:dyDescent="0.2">
      <c r="A731" s="1">
        <v>730</v>
      </c>
      <c r="B731" s="1" t="s">
        <v>12418</v>
      </c>
      <c r="C731" s="1" t="s">
        <v>14757</v>
      </c>
      <c r="D731" s="1">
        <v>39.005000000000003</v>
      </c>
      <c r="E731" s="1">
        <v>142.41</v>
      </c>
      <c r="F731" s="1">
        <v>54</v>
      </c>
      <c r="G731" s="1">
        <v>4.5</v>
      </c>
      <c r="H731" s="2" t="s">
        <v>2897</v>
      </c>
      <c r="I731" t="str">
        <f t="shared" si="33"/>
        <v>กลางคืน</v>
      </c>
      <c r="J731" t="str">
        <f t="shared" si="34"/>
        <v>กลาง</v>
      </c>
      <c r="K731">
        <f t="shared" si="35"/>
        <v>-54</v>
      </c>
    </row>
    <row r="732" spans="1:11" x14ac:dyDescent="0.2">
      <c r="A732" s="1">
        <v>731</v>
      </c>
      <c r="B732" s="1" t="s">
        <v>12419</v>
      </c>
      <c r="C732" s="1" t="s">
        <v>14758</v>
      </c>
      <c r="D732" s="1">
        <v>36.17</v>
      </c>
      <c r="E732" s="1">
        <v>139.65799999999999</v>
      </c>
      <c r="F732" s="1">
        <v>69</v>
      </c>
      <c r="G732" s="1">
        <v>5.2</v>
      </c>
      <c r="H732" s="2" t="s">
        <v>2901</v>
      </c>
      <c r="I732" t="str">
        <f t="shared" si="33"/>
        <v>กลางคืน</v>
      </c>
      <c r="J732" t="str">
        <f t="shared" si="34"/>
        <v>กลาง</v>
      </c>
      <c r="K732">
        <f t="shared" si="35"/>
        <v>-69</v>
      </c>
    </row>
    <row r="733" spans="1:11" x14ac:dyDescent="0.2">
      <c r="A733" s="1">
        <v>732</v>
      </c>
      <c r="B733" s="1" t="s">
        <v>12420</v>
      </c>
      <c r="C733" s="1" t="s">
        <v>14759</v>
      </c>
      <c r="D733" s="1">
        <v>37.21</v>
      </c>
      <c r="E733" s="1">
        <v>138.56800000000001</v>
      </c>
      <c r="F733" s="1">
        <v>40.6</v>
      </c>
      <c r="G733" s="1">
        <v>4.7</v>
      </c>
      <c r="H733" s="2" t="s">
        <v>2905</v>
      </c>
      <c r="I733" t="str">
        <f t="shared" si="33"/>
        <v>กลางคืน</v>
      </c>
      <c r="J733" t="str">
        <f t="shared" si="34"/>
        <v>กลาง</v>
      </c>
      <c r="K733">
        <f t="shared" si="35"/>
        <v>-40.6</v>
      </c>
    </row>
    <row r="734" spans="1:11" x14ac:dyDescent="0.2">
      <c r="A734" s="1">
        <v>733</v>
      </c>
      <c r="B734" s="1" t="s">
        <v>12421</v>
      </c>
      <c r="C734" s="1" t="s">
        <v>14760</v>
      </c>
      <c r="D734" s="1">
        <v>40.186</v>
      </c>
      <c r="E734" s="1">
        <v>142.74700000000001</v>
      </c>
      <c r="F734" s="1">
        <v>53.3</v>
      </c>
      <c r="G734" s="1">
        <v>4.5</v>
      </c>
      <c r="H734" s="2" t="s">
        <v>2909</v>
      </c>
      <c r="I734" t="str">
        <f t="shared" si="33"/>
        <v>กลางคืน</v>
      </c>
      <c r="J734" t="str">
        <f t="shared" si="34"/>
        <v>กลาง</v>
      </c>
      <c r="K734">
        <f t="shared" si="35"/>
        <v>-53.3</v>
      </c>
    </row>
    <row r="735" spans="1:11" x14ac:dyDescent="0.2">
      <c r="A735" s="1">
        <v>734</v>
      </c>
      <c r="B735" s="1" t="s">
        <v>12422</v>
      </c>
      <c r="C735" s="1" t="s">
        <v>14761</v>
      </c>
      <c r="D735" s="1">
        <v>36.399000000000001</v>
      </c>
      <c r="E735" s="1">
        <v>140.51599999999999</v>
      </c>
      <c r="F735" s="1">
        <v>73.3</v>
      </c>
      <c r="G735" s="1">
        <v>5</v>
      </c>
      <c r="H735" s="2" t="s">
        <v>2913</v>
      </c>
      <c r="I735" t="str">
        <f t="shared" si="33"/>
        <v>กลางวัน</v>
      </c>
      <c r="J735" t="str">
        <f t="shared" si="34"/>
        <v>ลึก</v>
      </c>
      <c r="K735">
        <f t="shared" si="35"/>
        <v>-73.3</v>
      </c>
    </row>
    <row r="736" spans="1:11" x14ac:dyDescent="0.2">
      <c r="A736" s="1">
        <v>735</v>
      </c>
      <c r="B736" s="1" t="s">
        <v>12423</v>
      </c>
      <c r="C736" s="1" t="s">
        <v>14762</v>
      </c>
      <c r="D736" s="1">
        <v>40.130000000000003</v>
      </c>
      <c r="E736" s="1">
        <v>142.447</v>
      </c>
      <c r="F736" s="1">
        <v>30.6</v>
      </c>
      <c r="G736" s="1">
        <v>4.9000000000000004</v>
      </c>
      <c r="H736" s="2" t="s">
        <v>744</v>
      </c>
      <c r="I736" t="str">
        <f t="shared" si="33"/>
        <v>กลางคืน</v>
      </c>
      <c r="J736" t="str">
        <f t="shared" si="34"/>
        <v>กลาง</v>
      </c>
      <c r="K736">
        <f t="shared" si="35"/>
        <v>-30.6</v>
      </c>
    </row>
    <row r="737" spans="1:11" x14ac:dyDescent="0.2">
      <c r="A737" s="1">
        <v>736</v>
      </c>
      <c r="B737" s="1" t="s">
        <v>12424</v>
      </c>
      <c r="C737" s="1" t="s">
        <v>14763</v>
      </c>
      <c r="D737" s="1">
        <v>38.484000000000002</v>
      </c>
      <c r="E737" s="1">
        <v>142.89500000000001</v>
      </c>
      <c r="F737" s="1">
        <v>33</v>
      </c>
      <c r="G737" s="1">
        <v>5.7</v>
      </c>
      <c r="H737" s="2" t="s">
        <v>2920</v>
      </c>
      <c r="I737" t="str">
        <f t="shared" si="33"/>
        <v>กลางวัน</v>
      </c>
      <c r="J737" t="str">
        <f t="shared" si="34"/>
        <v>กลาง</v>
      </c>
      <c r="K737">
        <f t="shared" si="35"/>
        <v>-33</v>
      </c>
    </row>
    <row r="738" spans="1:11" x14ac:dyDescent="0.2">
      <c r="A738" s="1">
        <v>737</v>
      </c>
      <c r="B738" s="1" t="s">
        <v>12425</v>
      </c>
      <c r="C738" s="1" t="s">
        <v>14764</v>
      </c>
      <c r="D738" s="1">
        <v>35.972000000000001</v>
      </c>
      <c r="E738" s="1">
        <v>141.59200000000001</v>
      </c>
      <c r="F738" s="1">
        <v>33</v>
      </c>
      <c r="G738" s="1">
        <v>4.5999999999999996</v>
      </c>
      <c r="H738" s="2" t="s">
        <v>581</v>
      </c>
      <c r="I738" t="str">
        <f t="shared" si="33"/>
        <v>กลางคืน</v>
      </c>
      <c r="J738" t="str">
        <f t="shared" si="34"/>
        <v>กลาง</v>
      </c>
      <c r="K738">
        <f t="shared" si="35"/>
        <v>-33</v>
      </c>
    </row>
    <row r="739" spans="1:11" x14ac:dyDescent="0.2">
      <c r="A739" s="1">
        <v>738</v>
      </c>
      <c r="B739" s="1" t="s">
        <v>12426</v>
      </c>
      <c r="C739" s="1" t="s">
        <v>14765</v>
      </c>
      <c r="D739" s="1">
        <v>36.588000000000001</v>
      </c>
      <c r="E739" s="1">
        <v>141.328</v>
      </c>
      <c r="F739" s="1">
        <v>33</v>
      </c>
      <c r="G739" s="1">
        <v>4.5</v>
      </c>
      <c r="H739" s="2" t="s">
        <v>2927</v>
      </c>
      <c r="I739" t="str">
        <f t="shared" si="33"/>
        <v>กลางวัน</v>
      </c>
      <c r="J739" t="str">
        <f t="shared" si="34"/>
        <v>กลาง</v>
      </c>
      <c r="K739">
        <f t="shared" si="35"/>
        <v>-33</v>
      </c>
    </row>
    <row r="740" spans="1:11" x14ac:dyDescent="0.2">
      <c r="A740" s="1">
        <v>739</v>
      </c>
      <c r="B740" s="1" t="s">
        <v>12427</v>
      </c>
      <c r="C740" s="1" t="s">
        <v>14766</v>
      </c>
      <c r="D740" s="1">
        <v>38.69</v>
      </c>
      <c r="E740" s="1">
        <v>142.50200000000001</v>
      </c>
      <c r="F740" s="1">
        <v>54.6</v>
      </c>
      <c r="G740" s="1">
        <v>4.7</v>
      </c>
      <c r="H740" s="2" t="s">
        <v>2931</v>
      </c>
      <c r="I740" t="str">
        <f t="shared" si="33"/>
        <v>กลางวัน</v>
      </c>
      <c r="J740" t="str">
        <f t="shared" si="34"/>
        <v>กลาง</v>
      </c>
      <c r="K740">
        <f t="shared" si="35"/>
        <v>-54.6</v>
      </c>
    </row>
    <row r="741" spans="1:11" x14ac:dyDescent="0.2">
      <c r="A741" s="1">
        <v>740</v>
      </c>
      <c r="B741" s="1" t="s">
        <v>12428</v>
      </c>
      <c r="C741" s="1" t="s">
        <v>14767</v>
      </c>
      <c r="D741" s="1">
        <v>40.241999999999997</v>
      </c>
      <c r="E741" s="1">
        <v>142.14400000000001</v>
      </c>
      <c r="F741" s="1">
        <v>52.3</v>
      </c>
      <c r="G741" s="1">
        <v>5.2</v>
      </c>
      <c r="H741" s="2" t="s">
        <v>2935</v>
      </c>
      <c r="I741" t="str">
        <f t="shared" si="33"/>
        <v>กลางคืน</v>
      </c>
      <c r="J741" t="str">
        <f t="shared" si="34"/>
        <v>กลาง</v>
      </c>
      <c r="K741">
        <f t="shared" si="35"/>
        <v>-52.3</v>
      </c>
    </row>
    <row r="742" spans="1:11" x14ac:dyDescent="0.2">
      <c r="A742" s="1">
        <v>741</v>
      </c>
      <c r="B742" s="1" t="s">
        <v>12429</v>
      </c>
      <c r="C742" s="1" t="s">
        <v>14768</v>
      </c>
      <c r="D742" s="1">
        <v>35.887999999999998</v>
      </c>
      <c r="E742" s="1">
        <v>140.19900000000001</v>
      </c>
      <c r="F742" s="1">
        <v>64.400000000000006</v>
      </c>
      <c r="G742" s="1">
        <v>4.7</v>
      </c>
      <c r="H742" s="2" t="s">
        <v>2939</v>
      </c>
      <c r="I742" t="str">
        <f t="shared" si="33"/>
        <v>กลางคืน</v>
      </c>
      <c r="J742" t="str">
        <f t="shared" si="34"/>
        <v>กลาง</v>
      </c>
      <c r="K742">
        <f t="shared" si="35"/>
        <v>-64.400000000000006</v>
      </c>
    </row>
    <row r="743" spans="1:11" x14ac:dyDescent="0.2">
      <c r="A743" s="1">
        <v>742</v>
      </c>
      <c r="B743" s="1" t="s">
        <v>12430</v>
      </c>
      <c r="C743" s="1" t="s">
        <v>14769</v>
      </c>
      <c r="D743" s="1">
        <v>36.747</v>
      </c>
      <c r="E743" s="1">
        <v>142.029</v>
      </c>
      <c r="F743" s="1">
        <v>51.7</v>
      </c>
      <c r="G743" s="1">
        <v>4.5</v>
      </c>
      <c r="H743" s="2" t="s">
        <v>2943</v>
      </c>
      <c r="I743" t="str">
        <f t="shared" si="33"/>
        <v>กลางวัน</v>
      </c>
      <c r="J743" t="str">
        <f t="shared" si="34"/>
        <v>กลาง</v>
      </c>
      <c r="K743">
        <f t="shared" si="35"/>
        <v>-51.7</v>
      </c>
    </row>
    <row r="744" spans="1:11" x14ac:dyDescent="0.2">
      <c r="A744" s="1">
        <v>743</v>
      </c>
      <c r="B744" s="1" t="s">
        <v>12431</v>
      </c>
      <c r="C744" s="1" t="s">
        <v>14770</v>
      </c>
      <c r="D744" s="1">
        <v>39.863999999999997</v>
      </c>
      <c r="E744" s="1">
        <v>143.02000000000001</v>
      </c>
      <c r="F744" s="1">
        <v>39.700000000000003</v>
      </c>
      <c r="G744" s="1">
        <v>4.7</v>
      </c>
      <c r="H744" s="2" t="s">
        <v>2947</v>
      </c>
      <c r="I744" t="str">
        <f t="shared" si="33"/>
        <v>กลางคืน</v>
      </c>
      <c r="J744" t="str">
        <f t="shared" si="34"/>
        <v>กลาง</v>
      </c>
      <c r="K744">
        <f t="shared" si="35"/>
        <v>-39.700000000000003</v>
      </c>
    </row>
    <row r="745" spans="1:11" x14ac:dyDescent="0.2">
      <c r="A745" s="1">
        <v>744</v>
      </c>
      <c r="B745" s="1" t="s">
        <v>12432</v>
      </c>
      <c r="C745" s="1" t="s">
        <v>14771</v>
      </c>
      <c r="D745" s="1">
        <v>34.674999999999997</v>
      </c>
      <c r="E745" s="1">
        <v>140.40899999999999</v>
      </c>
      <c r="F745" s="1">
        <v>51.4</v>
      </c>
      <c r="G745" s="1">
        <v>4.5999999999999996</v>
      </c>
      <c r="H745" s="2" t="s">
        <v>2951</v>
      </c>
      <c r="I745" t="str">
        <f t="shared" si="33"/>
        <v>กลางวัน</v>
      </c>
      <c r="J745" t="str">
        <f t="shared" si="34"/>
        <v>กลาง</v>
      </c>
      <c r="K745">
        <f t="shared" si="35"/>
        <v>-51.4</v>
      </c>
    </row>
    <row r="746" spans="1:11" x14ac:dyDescent="0.2">
      <c r="A746" s="1">
        <v>745</v>
      </c>
      <c r="B746" s="1" t="s">
        <v>12433</v>
      </c>
      <c r="C746" s="1" t="s">
        <v>14772</v>
      </c>
      <c r="D746" s="1">
        <v>37.231999999999999</v>
      </c>
      <c r="E746" s="1">
        <v>142.179</v>
      </c>
      <c r="F746" s="1">
        <v>28</v>
      </c>
      <c r="G746" s="1">
        <v>5.7</v>
      </c>
      <c r="H746" s="2" t="s">
        <v>2504</v>
      </c>
      <c r="I746" t="str">
        <f t="shared" si="33"/>
        <v>กลางคืน</v>
      </c>
      <c r="J746" t="str">
        <f t="shared" si="34"/>
        <v>ตื้น</v>
      </c>
      <c r="K746">
        <f t="shared" si="35"/>
        <v>-28</v>
      </c>
    </row>
    <row r="747" spans="1:11" x14ac:dyDescent="0.2">
      <c r="A747" s="1">
        <v>746</v>
      </c>
      <c r="B747" s="1" t="s">
        <v>12434</v>
      </c>
      <c r="C747" s="1" t="s">
        <v>14773</v>
      </c>
      <c r="D747" s="1">
        <v>40.213000000000001</v>
      </c>
      <c r="E747" s="1">
        <v>142.16900000000001</v>
      </c>
      <c r="F747" s="1">
        <v>52</v>
      </c>
      <c r="G747" s="1">
        <v>4.9000000000000004</v>
      </c>
      <c r="H747" s="2" t="s">
        <v>573</v>
      </c>
      <c r="I747" t="str">
        <f t="shared" si="33"/>
        <v>กลางคืน</v>
      </c>
      <c r="J747" t="str">
        <f t="shared" si="34"/>
        <v>กลาง</v>
      </c>
      <c r="K747">
        <f t="shared" si="35"/>
        <v>-52</v>
      </c>
    </row>
    <row r="748" spans="1:11" x14ac:dyDescent="0.2">
      <c r="A748" s="1">
        <v>747</v>
      </c>
      <c r="B748" s="1" t="s">
        <v>12434</v>
      </c>
      <c r="C748" s="1" t="s">
        <v>14774</v>
      </c>
      <c r="D748" s="1">
        <v>35.417000000000002</v>
      </c>
      <c r="E748" s="1">
        <v>138.93</v>
      </c>
      <c r="F748" s="1">
        <v>37.700000000000003</v>
      </c>
      <c r="G748" s="1">
        <v>4.7</v>
      </c>
      <c r="H748" s="2" t="s">
        <v>2961</v>
      </c>
      <c r="I748" t="str">
        <f t="shared" si="33"/>
        <v>กลางวัน</v>
      </c>
      <c r="J748" t="str">
        <f t="shared" si="34"/>
        <v>กลาง</v>
      </c>
      <c r="K748">
        <f t="shared" si="35"/>
        <v>-37.700000000000003</v>
      </c>
    </row>
    <row r="749" spans="1:11" x14ac:dyDescent="0.2">
      <c r="A749" s="1">
        <v>748</v>
      </c>
      <c r="B749" s="1" t="s">
        <v>12435</v>
      </c>
      <c r="C749" s="1" t="s">
        <v>14775</v>
      </c>
      <c r="D749" s="1">
        <v>35.741</v>
      </c>
      <c r="E749" s="1">
        <v>130.059</v>
      </c>
      <c r="F749" s="1">
        <v>33</v>
      </c>
      <c r="G749" s="1">
        <v>5</v>
      </c>
      <c r="H749" s="2" t="s">
        <v>2965</v>
      </c>
      <c r="I749" t="str">
        <f t="shared" si="33"/>
        <v>กลางวัน</v>
      </c>
      <c r="J749" t="str">
        <f t="shared" si="34"/>
        <v>กลาง</v>
      </c>
      <c r="K749">
        <f t="shared" si="35"/>
        <v>-33</v>
      </c>
    </row>
    <row r="750" spans="1:11" x14ac:dyDescent="0.2">
      <c r="A750" s="1">
        <v>749</v>
      </c>
      <c r="B750" s="1" t="s">
        <v>12435</v>
      </c>
      <c r="C750" s="1" t="s">
        <v>14776</v>
      </c>
      <c r="D750" s="1">
        <v>34.805999999999997</v>
      </c>
      <c r="E750" s="1">
        <v>130.624</v>
      </c>
      <c r="F750" s="1">
        <v>33</v>
      </c>
      <c r="G750" s="1">
        <v>5.3</v>
      </c>
      <c r="H750" s="2" t="s">
        <v>2969</v>
      </c>
      <c r="I750" t="str">
        <f t="shared" si="33"/>
        <v>กลางคืน</v>
      </c>
      <c r="J750" t="str">
        <f t="shared" si="34"/>
        <v>กลาง</v>
      </c>
      <c r="K750">
        <f t="shared" si="35"/>
        <v>-33</v>
      </c>
    </row>
    <row r="751" spans="1:11" x14ac:dyDescent="0.2">
      <c r="A751" s="1">
        <v>750</v>
      </c>
      <c r="B751" s="1" t="s">
        <v>12436</v>
      </c>
      <c r="C751" s="1" t="s">
        <v>14777</v>
      </c>
      <c r="D751" s="1">
        <v>35.564</v>
      </c>
      <c r="E751" s="1">
        <v>140.203</v>
      </c>
      <c r="F751" s="1">
        <v>79.7</v>
      </c>
      <c r="G751" s="1">
        <v>4.5999999999999996</v>
      </c>
      <c r="H751" s="2" t="s">
        <v>832</v>
      </c>
      <c r="I751" t="str">
        <f t="shared" si="33"/>
        <v>กลางวัน</v>
      </c>
      <c r="J751" t="str">
        <f t="shared" si="34"/>
        <v>ลึก</v>
      </c>
      <c r="K751">
        <f t="shared" si="35"/>
        <v>-79.7</v>
      </c>
    </row>
    <row r="752" spans="1:11" x14ac:dyDescent="0.2">
      <c r="A752" s="1">
        <v>751</v>
      </c>
      <c r="B752" s="1" t="s">
        <v>12437</v>
      </c>
      <c r="C752" s="1" t="s">
        <v>14778</v>
      </c>
      <c r="D752" s="1">
        <v>33.393999999999998</v>
      </c>
      <c r="E752" s="1">
        <v>141.54</v>
      </c>
      <c r="F752" s="1">
        <v>27.5</v>
      </c>
      <c r="G752" s="1">
        <v>4.5</v>
      </c>
      <c r="H752" s="2" t="s">
        <v>1168</v>
      </c>
      <c r="I752" t="str">
        <f t="shared" si="33"/>
        <v>กลางวัน</v>
      </c>
      <c r="J752" t="str">
        <f t="shared" si="34"/>
        <v>ตื้น</v>
      </c>
      <c r="K752">
        <f t="shared" si="35"/>
        <v>-27.5</v>
      </c>
    </row>
    <row r="753" spans="1:11" x14ac:dyDescent="0.2">
      <c r="A753" s="1">
        <v>752</v>
      </c>
      <c r="B753" s="1" t="s">
        <v>12438</v>
      </c>
      <c r="C753" s="1" t="s">
        <v>14779</v>
      </c>
      <c r="D753" s="1">
        <v>34.093000000000004</v>
      </c>
      <c r="E753" s="1">
        <v>141.07</v>
      </c>
      <c r="F753" s="1">
        <v>59.9</v>
      </c>
      <c r="G753" s="1">
        <v>5</v>
      </c>
      <c r="H753" s="2" t="s">
        <v>2979</v>
      </c>
      <c r="I753" t="str">
        <f t="shared" si="33"/>
        <v>กลางคืน</v>
      </c>
      <c r="J753" t="str">
        <f t="shared" si="34"/>
        <v>กลาง</v>
      </c>
      <c r="K753">
        <f t="shared" si="35"/>
        <v>-59.9</v>
      </c>
    </row>
    <row r="754" spans="1:11" x14ac:dyDescent="0.2">
      <c r="A754" s="1">
        <v>753</v>
      </c>
      <c r="B754" s="1" t="s">
        <v>12438</v>
      </c>
      <c r="C754" s="1" t="s">
        <v>14780</v>
      </c>
      <c r="D754" s="1">
        <v>34.823</v>
      </c>
      <c r="E754" s="1">
        <v>140.822</v>
      </c>
      <c r="F754" s="1">
        <v>33</v>
      </c>
      <c r="G754" s="1">
        <v>4.7</v>
      </c>
      <c r="H754" s="2" t="s">
        <v>2983</v>
      </c>
      <c r="I754" t="str">
        <f t="shared" si="33"/>
        <v>กลางคืน</v>
      </c>
      <c r="J754" t="str">
        <f t="shared" si="34"/>
        <v>กลาง</v>
      </c>
      <c r="K754">
        <f t="shared" si="35"/>
        <v>-33</v>
      </c>
    </row>
    <row r="755" spans="1:11" x14ac:dyDescent="0.2">
      <c r="A755" s="1">
        <v>754</v>
      </c>
      <c r="B755" s="1" t="s">
        <v>12439</v>
      </c>
      <c r="C755" s="1" t="s">
        <v>14781</v>
      </c>
      <c r="D755" s="1">
        <v>37.023000000000003</v>
      </c>
      <c r="E755" s="1">
        <v>137.71</v>
      </c>
      <c r="F755" s="1">
        <v>34.9</v>
      </c>
      <c r="G755" s="1">
        <v>5.4</v>
      </c>
      <c r="H755" s="2" t="s">
        <v>2987</v>
      </c>
      <c r="I755" t="str">
        <f t="shared" si="33"/>
        <v>กลางคืน</v>
      </c>
      <c r="J755" t="str">
        <f t="shared" si="34"/>
        <v>กลาง</v>
      </c>
      <c r="K755">
        <f t="shared" si="35"/>
        <v>-34.9</v>
      </c>
    </row>
    <row r="756" spans="1:11" x14ac:dyDescent="0.2">
      <c r="A756" s="1">
        <v>755</v>
      </c>
      <c r="B756" s="1" t="s">
        <v>12440</v>
      </c>
      <c r="C756" s="1" t="s">
        <v>14782</v>
      </c>
      <c r="D756" s="1">
        <v>37.030999999999999</v>
      </c>
      <c r="E756" s="1">
        <v>141.613</v>
      </c>
      <c r="F756" s="1">
        <v>35</v>
      </c>
      <c r="G756" s="1">
        <v>5.2</v>
      </c>
      <c r="H756" s="2" t="s">
        <v>2991</v>
      </c>
      <c r="I756" t="str">
        <f t="shared" si="33"/>
        <v>กลางคืน</v>
      </c>
      <c r="J756" t="str">
        <f t="shared" si="34"/>
        <v>กลาง</v>
      </c>
      <c r="K756">
        <f t="shared" si="35"/>
        <v>-35</v>
      </c>
    </row>
    <row r="757" spans="1:11" x14ac:dyDescent="0.2">
      <c r="A757" s="1">
        <v>756</v>
      </c>
      <c r="B757" s="1" t="s">
        <v>12441</v>
      </c>
      <c r="C757" s="1" t="s">
        <v>14783</v>
      </c>
      <c r="D757" s="1">
        <v>37.195</v>
      </c>
      <c r="E757" s="1">
        <v>142.16</v>
      </c>
      <c r="F757" s="1">
        <v>33</v>
      </c>
      <c r="G757" s="1">
        <v>4.9000000000000004</v>
      </c>
      <c r="H757" s="2" t="s">
        <v>2995</v>
      </c>
      <c r="I757" t="str">
        <f t="shared" si="33"/>
        <v>กลางคืน</v>
      </c>
      <c r="J757" t="str">
        <f t="shared" si="34"/>
        <v>กลาง</v>
      </c>
      <c r="K757">
        <f t="shared" si="35"/>
        <v>-33</v>
      </c>
    </row>
    <row r="758" spans="1:11" x14ac:dyDescent="0.2">
      <c r="A758" s="1">
        <v>757</v>
      </c>
      <c r="B758" s="1" t="s">
        <v>12442</v>
      </c>
      <c r="C758" s="1" t="s">
        <v>14784</v>
      </c>
      <c r="D758" s="1">
        <v>33.591000000000001</v>
      </c>
      <c r="E758" s="1">
        <v>140.6</v>
      </c>
      <c r="F758" s="1">
        <v>68.2</v>
      </c>
      <c r="G758" s="1">
        <v>5.2</v>
      </c>
      <c r="H758" s="2" t="s">
        <v>2999</v>
      </c>
      <c r="I758" t="str">
        <f t="shared" si="33"/>
        <v>กลางวัน</v>
      </c>
      <c r="J758" t="str">
        <f t="shared" si="34"/>
        <v>กลาง</v>
      </c>
      <c r="K758">
        <f t="shared" si="35"/>
        <v>-68.2</v>
      </c>
    </row>
    <row r="759" spans="1:11" x14ac:dyDescent="0.2">
      <c r="A759" s="1">
        <v>758</v>
      </c>
      <c r="B759" s="1" t="s">
        <v>12443</v>
      </c>
      <c r="C759" s="1" t="s">
        <v>14785</v>
      </c>
      <c r="D759" s="1">
        <v>38.466000000000001</v>
      </c>
      <c r="E759" s="1">
        <v>142.928</v>
      </c>
      <c r="F759" s="1">
        <v>33</v>
      </c>
      <c r="G759" s="1">
        <v>4.7</v>
      </c>
      <c r="H759" s="2" t="s">
        <v>3003</v>
      </c>
      <c r="I759" t="str">
        <f t="shared" si="33"/>
        <v>กลางวัน</v>
      </c>
      <c r="J759" t="str">
        <f t="shared" si="34"/>
        <v>กลาง</v>
      </c>
      <c r="K759">
        <f t="shared" si="35"/>
        <v>-33</v>
      </c>
    </row>
    <row r="760" spans="1:11" x14ac:dyDescent="0.2">
      <c r="A760" s="1">
        <v>759</v>
      </c>
      <c r="B760" s="1" t="s">
        <v>12444</v>
      </c>
      <c r="C760" s="1" t="s">
        <v>14786</v>
      </c>
      <c r="D760" s="1">
        <v>33.572000000000003</v>
      </c>
      <c r="E760" s="1">
        <v>141.989</v>
      </c>
      <c r="F760" s="1">
        <v>30.8</v>
      </c>
      <c r="G760" s="1">
        <v>4.8</v>
      </c>
      <c r="H760" s="2" t="s">
        <v>3007</v>
      </c>
      <c r="I760" t="str">
        <f t="shared" si="33"/>
        <v>กลางวัน</v>
      </c>
      <c r="J760" t="str">
        <f t="shared" si="34"/>
        <v>กลาง</v>
      </c>
      <c r="K760">
        <f t="shared" si="35"/>
        <v>-30.8</v>
      </c>
    </row>
    <row r="761" spans="1:11" x14ac:dyDescent="0.2">
      <c r="A761" s="1">
        <v>760</v>
      </c>
      <c r="B761" s="1" t="s">
        <v>12445</v>
      </c>
      <c r="C761" s="1" t="s">
        <v>14787</v>
      </c>
      <c r="D761" s="1">
        <v>37.752000000000002</v>
      </c>
      <c r="E761" s="1">
        <v>142.136</v>
      </c>
      <c r="F761" s="1">
        <v>52.5</v>
      </c>
      <c r="G761" s="1">
        <v>4.7</v>
      </c>
      <c r="H761" s="2" t="s">
        <v>3011</v>
      </c>
      <c r="I761" t="str">
        <f t="shared" si="33"/>
        <v>กลางคืน</v>
      </c>
      <c r="J761" t="str">
        <f t="shared" si="34"/>
        <v>กลาง</v>
      </c>
      <c r="K761">
        <f t="shared" si="35"/>
        <v>-52.5</v>
      </c>
    </row>
    <row r="762" spans="1:11" x14ac:dyDescent="0.2">
      <c r="A762" s="1">
        <v>761</v>
      </c>
      <c r="B762" s="1" t="s">
        <v>12446</v>
      </c>
      <c r="C762" s="1" t="s">
        <v>14788</v>
      </c>
      <c r="D762" s="1">
        <v>37.79</v>
      </c>
      <c r="E762" s="1">
        <v>141.88499999999999</v>
      </c>
      <c r="F762" s="1">
        <v>61.1</v>
      </c>
      <c r="G762" s="1">
        <v>4.5</v>
      </c>
      <c r="H762" s="2" t="s">
        <v>3015</v>
      </c>
      <c r="I762" t="str">
        <f t="shared" si="33"/>
        <v>กลางคืน</v>
      </c>
      <c r="J762" t="str">
        <f t="shared" si="34"/>
        <v>กลาง</v>
      </c>
      <c r="K762">
        <f t="shared" si="35"/>
        <v>-61.1</v>
      </c>
    </row>
    <row r="763" spans="1:11" x14ac:dyDescent="0.2">
      <c r="A763" s="1">
        <v>762</v>
      </c>
      <c r="B763" s="1" t="s">
        <v>12447</v>
      </c>
      <c r="C763" s="1" t="s">
        <v>14789</v>
      </c>
      <c r="D763" s="1">
        <v>33.466999999999999</v>
      </c>
      <c r="E763" s="1">
        <v>132.072</v>
      </c>
      <c r="F763" s="1">
        <v>59</v>
      </c>
      <c r="G763" s="1">
        <v>4.9000000000000004</v>
      </c>
      <c r="H763" s="2" t="s">
        <v>3019</v>
      </c>
      <c r="I763" t="str">
        <f t="shared" si="33"/>
        <v>กลางวัน</v>
      </c>
      <c r="J763" t="str">
        <f t="shared" si="34"/>
        <v>กลาง</v>
      </c>
      <c r="K763">
        <f t="shared" si="35"/>
        <v>-59</v>
      </c>
    </row>
    <row r="764" spans="1:11" x14ac:dyDescent="0.2">
      <c r="A764" s="1">
        <v>763</v>
      </c>
      <c r="B764" s="1" t="s">
        <v>12448</v>
      </c>
      <c r="C764" s="1" t="s">
        <v>14790</v>
      </c>
      <c r="D764" s="1">
        <v>33.905000000000001</v>
      </c>
      <c r="E764" s="1">
        <v>141.61699999999999</v>
      </c>
      <c r="F764" s="1">
        <v>25.1</v>
      </c>
      <c r="G764" s="1">
        <v>4.7</v>
      </c>
      <c r="H764" s="2" t="s">
        <v>3023</v>
      </c>
      <c r="I764" t="str">
        <f t="shared" si="33"/>
        <v>กลางคืน</v>
      </c>
      <c r="J764" t="str">
        <f t="shared" si="34"/>
        <v>ตื้น</v>
      </c>
      <c r="K764">
        <f t="shared" si="35"/>
        <v>-25.1</v>
      </c>
    </row>
    <row r="765" spans="1:11" x14ac:dyDescent="0.2">
      <c r="A765" s="1">
        <v>764</v>
      </c>
      <c r="B765" s="1" t="s">
        <v>12449</v>
      </c>
      <c r="C765" s="1" t="s">
        <v>14791</v>
      </c>
      <c r="D765" s="1">
        <v>35.835000000000001</v>
      </c>
      <c r="E765" s="1">
        <v>140.83699999999999</v>
      </c>
      <c r="F765" s="1">
        <v>54</v>
      </c>
      <c r="G765" s="1">
        <v>4.5</v>
      </c>
      <c r="H765" s="2" t="s">
        <v>3027</v>
      </c>
      <c r="I765" t="str">
        <f t="shared" si="33"/>
        <v>กลางคืน</v>
      </c>
      <c r="J765" t="str">
        <f t="shared" si="34"/>
        <v>กลาง</v>
      </c>
      <c r="K765">
        <f t="shared" si="35"/>
        <v>-54</v>
      </c>
    </row>
    <row r="766" spans="1:11" x14ac:dyDescent="0.2">
      <c r="A766" s="1">
        <v>765</v>
      </c>
      <c r="B766" s="1" t="s">
        <v>12450</v>
      </c>
      <c r="C766" s="1" t="s">
        <v>14266</v>
      </c>
      <c r="D766" s="1">
        <v>36.466000000000001</v>
      </c>
      <c r="E766" s="1">
        <v>140.899</v>
      </c>
      <c r="F766" s="1">
        <v>59.6</v>
      </c>
      <c r="G766" s="1">
        <v>4.9000000000000004</v>
      </c>
      <c r="H766" s="2" t="s">
        <v>3031</v>
      </c>
      <c r="I766" t="str">
        <f t="shared" si="33"/>
        <v>กลางวัน</v>
      </c>
      <c r="J766" t="str">
        <f t="shared" si="34"/>
        <v>กลาง</v>
      </c>
      <c r="K766">
        <f t="shared" si="35"/>
        <v>-59.6</v>
      </c>
    </row>
    <row r="767" spans="1:11" x14ac:dyDescent="0.2">
      <c r="A767" s="1">
        <v>766</v>
      </c>
      <c r="B767" s="1" t="s">
        <v>12451</v>
      </c>
      <c r="C767" s="1" t="s">
        <v>14792</v>
      </c>
      <c r="D767" s="1">
        <v>34.69</v>
      </c>
      <c r="E767" s="1">
        <v>138.01400000000001</v>
      </c>
      <c r="F767" s="1">
        <v>35.799999999999997</v>
      </c>
      <c r="G767" s="1">
        <v>4.5</v>
      </c>
      <c r="H767" s="2" t="s">
        <v>3035</v>
      </c>
      <c r="I767" t="str">
        <f t="shared" si="33"/>
        <v>กลางวัน</v>
      </c>
      <c r="J767" t="str">
        <f t="shared" si="34"/>
        <v>กลาง</v>
      </c>
      <c r="K767">
        <f t="shared" si="35"/>
        <v>-35.799999999999997</v>
      </c>
    </row>
    <row r="768" spans="1:11" x14ac:dyDescent="0.2">
      <c r="A768" s="1">
        <v>767</v>
      </c>
      <c r="B768" s="1" t="s">
        <v>12452</v>
      </c>
      <c r="C768" s="1" t="s">
        <v>14793</v>
      </c>
      <c r="D768" s="1">
        <v>35.253999999999998</v>
      </c>
      <c r="E768" s="1">
        <v>137.637</v>
      </c>
      <c r="F768" s="1">
        <v>67.099999999999994</v>
      </c>
      <c r="G768" s="1">
        <v>4.5999999999999996</v>
      </c>
      <c r="H768" s="2" t="s">
        <v>3039</v>
      </c>
      <c r="I768" t="str">
        <f t="shared" si="33"/>
        <v>กลางวัน</v>
      </c>
      <c r="J768" t="str">
        <f t="shared" si="34"/>
        <v>กลาง</v>
      </c>
      <c r="K768">
        <f t="shared" si="35"/>
        <v>-67.099999999999994</v>
      </c>
    </row>
    <row r="769" spans="1:11" x14ac:dyDescent="0.2">
      <c r="A769" s="1">
        <v>768</v>
      </c>
      <c r="B769" s="1" t="s">
        <v>12453</v>
      </c>
      <c r="C769" s="1" t="s">
        <v>14794</v>
      </c>
      <c r="D769" s="1">
        <v>34.880000000000003</v>
      </c>
      <c r="E769" s="1">
        <v>136.65</v>
      </c>
      <c r="F769" s="1">
        <v>324.7</v>
      </c>
      <c r="G769" s="1">
        <v>4.8</v>
      </c>
      <c r="H769" s="2" t="s">
        <v>3043</v>
      </c>
      <c r="I769" t="str">
        <f t="shared" si="33"/>
        <v>กลางคืน</v>
      </c>
      <c r="J769" t="str">
        <f t="shared" si="34"/>
        <v>ลึก</v>
      </c>
      <c r="K769">
        <f t="shared" si="35"/>
        <v>-324.7</v>
      </c>
    </row>
    <row r="770" spans="1:11" x14ac:dyDescent="0.2">
      <c r="A770" s="1">
        <v>769</v>
      </c>
      <c r="B770" s="1" t="s">
        <v>12454</v>
      </c>
      <c r="C770" s="1" t="s">
        <v>14795</v>
      </c>
      <c r="D770" s="1">
        <v>35.707000000000001</v>
      </c>
      <c r="E770" s="1">
        <v>140.898</v>
      </c>
      <c r="F770" s="1">
        <v>57.6</v>
      </c>
      <c r="G770" s="1">
        <v>5.5</v>
      </c>
      <c r="H770" s="2" t="s">
        <v>3047</v>
      </c>
      <c r="I770" t="str">
        <f t="shared" si="33"/>
        <v>กลางวัน</v>
      </c>
      <c r="J770" t="str">
        <f t="shared" si="34"/>
        <v>กลาง</v>
      </c>
      <c r="K770">
        <f t="shared" si="35"/>
        <v>-57.6</v>
      </c>
    </row>
    <row r="771" spans="1:11" x14ac:dyDescent="0.2">
      <c r="A771" s="1">
        <v>770</v>
      </c>
      <c r="B771" s="1" t="s">
        <v>12455</v>
      </c>
      <c r="C771" s="1" t="s">
        <v>14796</v>
      </c>
      <c r="D771" s="1">
        <v>35.204999999999998</v>
      </c>
      <c r="E771" s="1">
        <v>140.95500000000001</v>
      </c>
      <c r="F771" s="1">
        <v>44</v>
      </c>
      <c r="G771" s="1">
        <v>5.6</v>
      </c>
      <c r="H771" s="2" t="s">
        <v>3051</v>
      </c>
      <c r="I771" t="str">
        <f t="shared" ref="I771:I834" si="36">IF(AND(HOUR(D771)&gt;=6, HOUR(D771)&lt;18),"กลางวัน","กลางคืน")</f>
        <v>กลางคืน</v>
      </c>
      <c r="J771" t="str">
        <f t="shared" ref="J771:J834" si="37">IF(F771&lt;=10,"ตื้นมาก",IF(F771&lt;=30,"ตื้น",IF(F771&lt;=70,"กลาง","ลึก")))</f>
        <v>กลาง</v>
      </c>
      <c r="K771">
        <f t="shared" ref="K771:K834" si="38">F771*-1</f>
        <v>-44</v>
      </c>
    </row>
    <row r="772" spans="1:11" x14ac:dyDescent="0.2">
      <c r="A772" s="1">
        <v>771</v>
      </c>
      <c r="B772" s="1" t="s">
        <v>12456</v>
      </c>
      <c r="C772" s="1" t="s">
        <v>14797</v>
      </c>
      <c r="D772" s="1">
        <v>35.26</v>
      </c>
      <c r="E772" s="1">
        <v>140.35300000000001</v>
      </c>
      <c r="F772" s="1">
        <v>66.2</v>
      </c>
      <c r="G772" s="1">
        <v>4.5</v>
      </c>
      <c r="H772" s="2" t="s">
        <v>3055</v>
      </c>
      <c r="I772" t="str">
        <f t="shared" si="36"/>
        <v>กลางวัน</v>
      </c>
      <c r="J772" t="str">
        <f t="shared" si="37"/>
        <v>กลาง</v>
      </c>
      <c r="K772">
        <f t="shared" si="38"/>
        <v>-66.2</v>
      </c>
    </row>
    <row r="773" spans="1:11" x14ac:dyDescent="0.2">
      <c r="A773" s="1">
        <v>772</v>
      </c>
      <c r="B773" s="1" t="s">
        <v>12457</v>
      </c>
      <c r="C773" s="1" t="s">
        <v>14798</v>
      </c>
      <c r="D773" s="1">
        <v>36.039000000000001</v>
      </c>
      <c r="E773" s="1">
        <v>141.131</v>
      </c>
      <c r="F773" s="1">
        <v>39</v>
      </c>
      <c r="G773" s="1">
        <v>4.8</v>
      </c>
      <c r="H773" s="2" t="s">
        <v>3059</v>
      </c>
      <c r="I773" t="str">
        <f t="shared" si="36"/>
        <v>กลางคืน</v>
      </c>
      <c r="J773" t="str">
        <f t="shared" si="37"/>
        <v>กลาง</v>
      </c>
      <c r="K773">
        <f t="shared" si="38"/>
        <v>-39</v>
      </c>
    </row>
    <row r="774" spans="1:11" x14ac:dyDescent="0.2">
      <c r="A774" s="1">
        <v>773</v>
      </c>
      <c r="B774" s="1" t="s">
        <v>12457</v>
      </c>
      <c r="C774" s="1" t="s">
        <v>14799</v>
      </c>
      <c r="D774" s="1">
        <v>36.424999999999997</v>
      </c>
      <c r="E774" s="1">
        <v>141.762</v>
      </c>
      <c r="F774" s="1">
        <v>33</v>
      </c>
      <c r="G774" s="1">
        <v>4.5</v>
      </c>
      <c r="H774" s="2" t="s">
        <v>3063</v>
      </c>
      <c r="I774" t="str">
        <f t="shared" si="36"/>
        <v>กลางวัน</v>
      </c>
      <c r="J774" t="str">
        <f t="shared" si="37"/>
        <v>กลาง</v>
      </c>
      <c r="K774">
        <f t="shared" si="38"/>
        <v>-33</v>
      </c>
    </row>
    <row r="775" spans="1:11" x14ac:dyDescent="0.2">
      <c r="A775" s="1">
        <v>774</v>
      </c>
      <c r="B775" s="1" t="s">
        <v>12457</v>
      </c>
      <c r="C775" s="1" t="s">
        <v>14800</v>
      </c>
      <c r="D775" s="1">
        <v>36.110999999999997</v>
      </c>
      <c r="E775" s="1">
        <v>139.98099999999999</v>
      </c>
      <c r="F775" s="1">
        <v>86.5</v>
      </c>
      <c r="G775" s="1">
        <v>4.9000000000000004</v>
      </c>
      <c r="H775" s="2" t="s">
        <v>3067</v>
      </c>
      <c r="I775" t="str">
        <f t="shared" si="36"/>
        <v>กลางคืน</v>
      </c>
      <c r="J775" t="str">
        <f t="shared" si="37"/>
        <v>ลึก</v>
      </c>
      <c r="K775">
        <f t="shared" si="38"/>
        <v>-86.5</v>
      </c>
    </row>
    <row r="776" spans="1:11" x14ac:dyDescent="0.2">
      <c r="A776" s="1">
        <v>775</v>
      </c>
      <c r="B776" s="1" t="s">
        <v>12458</v>
      </c>
      <c r="C776" s="1" t="s">
        <v>14801</v>
      </c>
      <c r="D776" s="1">
        <v>35.270000000000003</v>
      </c>
      <c r="E776" s="1">
        <v>141.42699999999999</v>
      </c>
      <c r="F776" s="1">
        <v>33</v>
      </c>
      <c r="G776" s="1">
        <v>4.5999999999999996</v>
      </c>
      <c r="H776" s="2" t="s">
        <v>3071</v>
      </c>
      <c r="I776" t="str">
        <f t="shared" si="36"/>
        <v>กลางวัน</v>
      </c>
      <c r="J776" t="str">
        <f t="shared" si="37"/>
        <v>กลาง</v>
      </c>
      <c r="K776">
        <f t="shared" si="38"/>
        <v>-33</v>
      </c>
    </row>
    <row r="777" spans="1:11" x14ac:dyDescent="0.2">
      <c r="A777" s="1">
        <v>776</v>
      </c>
      <c r="B777" s="1" t="s">
        <v>12459</v>
      </c>
      <c r="C777" s="1" t="s">
        <v>14802</v>
      </c>
      <c r="D777" s="1">
        <v>34.295999999999999</v>
      </c>
      <c r="E777" s="1">
        <v>140.26499999999999</v>
      </c>
      <c r="F777" s="1">
        <v>52.9</v>
      </c>
      <c r="G777" s="1">
        <v>4.7</v>
      </c>
      <c r="H777" s="2" t="s">
        <v>3075</v>
      </c>
      <c r="I777" t="str">
        <f t="shared" si="36"/>
        <v>กลางวัน</v>
      </c>
      <c r="J777" t="str">
        <f t="shared" si="37"/>
        <v>กลาง</v>
      </c>
      <c r="K777">
        <f t="shared" si="38"/>
        <v>-52.9</v>
      </c>
    </row>
    <row r="778" spans="1:11" x14ac:dyDescent="0.2">
      <c r="A778" s="1">
        <v>777</v>
      </c>
      <c r="B778" s="1" t="s">
        <v>12460</v>
      </c>
      <c r="C778" s="1" t="s">
        <v>14803</v>
      </c>
      <c r="D778" s="1">
        <v>35.225000000000001</v>
      </c>
      <c r="E778" s="1">
        <v>141.238</v>
      </c>
      <c r="F778" s="1">
        <v>33</v>
      </c>
      <c r="G778" s="1">
        <v>4.7</v>
      </c>
      <c r="H778" s="2" t="s">
        <v>3079</v>
      </c>
      <c r="I778" t="str">
        <f t="shared" si="36"/>
        <v>กลางคืน</v>
      </c>
      <c r="J778" t="str">
        <f t="shared" si="37"/>
        <v>กลาง</v>
      </c>
      <c r="K778">
        <f t="shared" si="38"/>
        <v>-33</v>
      </c>
    </row>
    <row r="779" spans="1:11" x14ac:dyDescent="0.2">
      <c r="A779" s="1">
        <v>778</v>
      </c>
      <c r="B779" s="1" t="s">
        <v>12461</v>
      </c>
      <c r="C779" s="1" t="s">
        <v>14804</v>
      </c>
      <c r="D779" s="1">
        <v>35.237000000000002</v>
      </c>
      <c r="E779" s="1">
        <v>140.96</v>
      </c>
      <c r="F779" s="1">
        <v>38.1</v>
      </c>
      <c r="G779" s="1">
        <v>5.2</v>
      </c>
      <c r="H779" s="2" t="s">
        <v>3051</v>
      </c>
      <c r="I779" t="str">
        <f t="shared" si="36"/>
        <v>กลางคืน</v>
      </c>
      <c r="J779" t="str">
        <f t="shared" si="37"/>
        <v>กลาง</v>
      </c>
      <c r="K779">
        <f t="shared" si="38"/>
        <v>-38.1</v>
      </c>
    </row>
    <row r="780" spans="1:11" x14ac:dyDescent="0.2">
      <c r="A780" s="1">
        <v>779</v>
      </c>
      <c r="B780" s="1" t="s">
        <v>12462</v>
      </c>
      <c r="C780" s="1" t="s">
        <v>14805</v>
      </c>
      <c r="D780" s="1">
        <v>38.527999999999999</v>
      </c>
      <c r="E780" s="1">
        <v>142.155</v>
      </c>
      <c r="F780" s="1">
        <v>42.5</v>
      </c>
      <c r="G780" s="1">
        <v>4.7</v>
      </c>
      <c r="H780" s="2" t="s">
        <v>3086</v>
      </c>
      <c r="I780" t="str">
        <f t="shared" si="36"/>
        <v>กลางวัน</v>
      </c>
      <c r="J780" t="str">
        <f t="shared" si="37"/>
        <v>กลาง</v>
      </c>
      <c r="K780">
        <f t="shared" si="38"/>
        <v>-42.5</v>
      </c>
    </row>
    <row r="781" spans="1:11" x14ac:dyDescent="0.2">
      <c r="A781" s="1">
        <v>780</v>
      </c>
      <c r="B781" s="1" t="s">
        <v>12463</v>
      </c>
      <c r="C781" s="1" t="s">
        <v>14806</v>
      </c>
      <c r="D781" s="1">
        <v>40.228999999999999</v>
      </c>
      <c r="E781" s="1">
        <v>142.28700000000001</v>
      </c>
      <c r="F781" s="1">
        <v>47</v>
      </c>
      <c r="G781" s="1">
        <v>6</v>
      </c>
      <c r="H781" s="2" t="s">
        <v>3090</v>
      </c>
      <c r="I781" t="str">
        <f t="shared" si="36"/>
        <v>กลางคืน</v>
      </c>
      <c r="J781" t="str">
        <f t="shared" si="37"/>
        <v>กลาง</v>
      </c>
      <c r="K781">
        <f t="shared" si="38"/>
        <v>-47</v>
      </c>
    </row>
    <row r="782" spans="1:11" x14ac:dyDescent="0.2">
      <c r="A782" s="1">
        <v>781</v>
      </c>
      <c r="B782" s="1" t="s">
        <v>12464</v>
      </c>
      <c r="C782" s="1" t="s">
        <v>14807</v>
      </c>
      <c r="D782" s="1">
        <v>37.756999999999998</v>
      </c>
      <c r="E782" s="1">
        <v>142.059</v>
      </c>
      <c r="F782" s="1">
        <v>47.4</v>
      </c>
      <c r="G782" s="1">
        <v>4.8</v>
      </c>
      <c r="H782" s="2" t="s">
        <v>3094</v>
      </c>
      <c r="I782" t="str">
        <f t="shared" si="36"/>
        <v>กลางคืน</v>
      </c>
      <c r="J782" t="str">
        <f t="shared" si="37"/>
        <v>กลาง</v>
      </c>
      <c r="K782">
        <f t="shared" si="38"/>
        <v>-47.4</v>
      </c>
    </row>
    <row r="783" spans="1:11" x14ac:dyDescent="0.2">
      <c r="A783" s="1">
        <v>782</v>
      </c>
      <c r="B783" s="1" t="s">
        <v>12465</v>
      </c>
      <c r="C783" s="1" t="s">
        <v>14808</v>
      </c>
      <c r="D783" s="1">
        <v>37.905000000000001</v>
      </c>
      <c r="E783" s="1">
        <v>141.55600000000001</v>
      </c>
      <c r="F783" s="1">
        <v>83</v>
      </c>
      <c r="G783" s="1">
        <v>4.9000000000000004</v>
      </c>
      <c r="H783" s="2" t="s">
        <v>3098</v>
      </c>
      <c r="I783" t="str">
        <f t="shared" si="36"/>
        <v>กลางคืน</v>
      </c>
      <c r="J783" t="str">
        <f t="shared" si="37"/>
        <v>ลึก</v>
      </c>
      <c r="K783">
        <f t="shared" si="38"/>
        <v>-83</v>
      </c>
    </row>
    <row r="784" spans="1:11" x14ac:dyDescent="0.2">
      <c r="A784" s="1">
        <v>783</v>
      </c>
      <c r="B784" s="1" t="s">
        <v>12466</v>
      </c>
      <c r="C784" s="1" t="s">
        <v>14809</v>
      </c>
      <c r="D784" s="1">
        <v>40.030999999999999</v>
      </c>
      <c r="E784" s="1">
        <v>141.59700000000001</v>
      </c>
      <c r="F784" s="1">
        <v>90</v>
      </c>
      <c r="G784" s="1">
        <v>4.9000000000000004</v>
      </c>
      <c r="H784" s="2" t="s">
        <v>3102</v>
      </c>
      <c r="I784" t="str">
        <f t="shared" si="36"/>
        <v>กลางคืน</v>
      </c>
      <c r="J784" t="str">
        <f t="shared" si="37"/>
        <v>ลึก</v>
      </c>
      <c r="K784">
        <f t="shared" si="38"/>
        <v>-90</v>
      </c>
    </row>
    <row r="785" spans="1:11" x14ac:dyDescent="0.2">
      <c r="A785" s="1">
        <v>784</v>
      </c>
      <c r="B785" s="1" t="s">
        <v>12467</v>
      </c>
      <c r="C785" s="1" t="s">
        <v>14810</v>
      </c>
      <c r="D785" s="1">
        <v>35.587000000000003</v>
      </c>
      <c r="E785" s="1">
        <v>139.328</v>
      </c>
      <c r="F785" s="1">
        <v>134.5</v>
      </c>
      <c r="G785" s="1">
        <v>5</v>
      </c>
      <c r="H785" s="2" t="s">
        <v>3106</v>
      </c>
      <c r="I785" t="str">
        <f t="shared" si="36"/>
        <v>กลางวัน</v>
      </c>
      <c r="J785" t="str">
        <f t="shared" si="37"/>
        <v>ลึก</v>
      </c>
      <c r="K785">
        <f t="shared" si="38"/>
        <v>-134.5</v>
      </c>
    </row>
    <row r="786" spans="1:11" x14ac:dyDescent="0.2">
      <c r="A786" s="1">
        <v>785</v>
      </c>
      <c r="B786" s="1" t="s">
        <v>12468</v>
      </c>
      <c r="C786" s="1" t="s">
        <v>14811</v>
      </c>
      <c r="D786" s="1">
        <v>35.661999999999999</v>
      </c>
      <c r="E786" s="1">
        <v>140.215</v>
      </c>
      <c r="F786" s="1">
        <v>72.599999999999994</v>
      </c>
      <c r="G786" s="1">
        <v>4.5</v>
      </c>
      <c r="H786" s="2" t="s">
        <v>3110</v>
      </c>
      <c r="I786" t="str">
        <f t="shared" si="36"/>
        <v>กลางวัน</v>
      </c>
      <c r="J786" t="str">
        <f t="shared" si="37"/>
        <v>ลึก</v>
      </c>
      <c r="K786">
        <f t="shared" si="38"/>
        <v>-72.599999999999994</v>
      </c>
    </row>
    <row r="787" spans="1:11" x14ac:dyDescent="0.2">
      <c r="A787" s="1">
        <v>786</v>
      </c>
      <c r="B787" s="1" t="s">
        <v>12468</v>
      </c>
      <c r="C787" s="1" t="s">
        <v>14812</v>
      </c>
      <c r="D787" s="1">
        <v>40.906999999999996</v>
      </c>
      <c r="E787" s="1">
        <v>142.51499999999999</v>
      </c>
      <c r="F787" s="1">
        <v>59.4</v>
      </c>
      <c r="G787" s="1">
        <v>5.9</v>
      </c>
      <c r="H787" s="2" t="s">
        <v>3114</v>
      </c>
      <c r="I787" t="str">
        <f t="shared" si="36"/>
        <v>กลางคืน</v>
      </c>
      <c r="J787" t="str">
        <f t="shared" si="37"/>
        <v>กลาง</v>
      </c>
      <c r="K787">
        <f t="shared" si="38"/>
        <v>-59.4</v>
      </c>
    </row>
    <row r="788" spans="1:11" x14ac:dyDescent="0.2">
      <c r="A788" s="1">
        <v>787</v>
      </c>
      <c r="B788" s="1" t="s">
        <v>12469</v>
      </c>
      <c r="C788" s="1" t="s">
        <v>14813</v>
      </c>
      <c r="D788" s="1">
        <v>38.767000000000003</v>
      </c>
      <c r="E788" s="1">
        <v>143.102</v>
      </c>
      <c r="F788" s="1">
        <v>27</v>
      </c>
      <c r="G788" s="1">
        <v>5.3</v>
      </c>
      <c r="H788" s="2" t="s">
        <v>3118</v>
      </c>
      <c r="I788" t="str">
        <f t="shared" si="36"/>
        <v>กลางคืน</v>
      </c>
      <c r="J788" t="str">
        <f t="shared" si="37"/>
        <v>ตื้น</v>
      </c>
      <c r="K788">
        <f t="shared" si="38"/>
        <v>-27</v>
      </c>
    </row>
    <row r="789" spans="1:11" x14ac:dyDescent="0.2">
      <c r="A789" s="1">
        <v>788</v>
      </c>
      <c r="B789" s="1" t="s">
        <v>12470</v>
      </c>
      <c r="C789" s="1" t="s">
        <v>14814</v>
      </c>
      <c r="D789" s="1">
        <v>36.558999999999997</v>
      </c>
      <c r="E789" s="1">
        <v>140.98400000000001</v>
      </c>
      <c r="F789" s="1">
        <v>74.099999999999994</v>
      </c>
      <c r="G789" s="1">
        <v>4.7</v>
      </c>
      <c r="H789" s="2" t="s">
        <v>3122</v>
      </c>
      <c r="I789" t="str">
        <f t="shared" si="36"/>
        <v>กลางวัน</v>
      </c>
      <c r="J789" t="str">
        <f t="shared" si="37"/>
        <v>ลึก</v>
      </c>
      <c r="K789">
        <f t="shared" si="38"/>
        <v>-74.099999999999994</v>
      </c>
    </row>
    <row r="790" spans="1:11" x14ac:dyDescent="0.2">
      <c r="A790" s="1">
        <v>789</v>
      </c>
      <c r="B790" s="1" t="s">
        <v>12471</v>
      </c>
      <c r="C790" s="1" t="s">
        <v>14815</v>
      </c>
      <c r="D790" s="1">
        <v>36.886000000000003</v>
      </c>
      <c r="E790" s="1">
        <v>140.01599999999999</v>
      </c>
      <c r="F790" s="1">
        <v>33.6</v>
      </c>
      <c r="G790" s="1">
        <v>4.9000000000000004</v>
      </c>
      <c r="H790" s="2" t="s">
        <v>3126</v>
      </c>
      <c r="I790" t="str">
        <f t="shared" si="36"/>
        <v>กลางคืน</v>
      </c>
      <c r="J790" t="str">
        <f t="shared" si="37"/>
        <v>กลาง</v>
      </c>
      <c r="K790">
        <f t="shared" si="38"/>
        <v>-33.6</v>
      </c>
    </row>
    <row r="791" spans="1:11" x14ac:dyDescent="0.2">
      <c r="A791" s="1">
        <v>790</v>
      </c>
      <c r="B791" s="1" t="s">
        <v>12472</v>
      </c>
      <c r="C791" s="1" t="s">
        <v>14816</v>
      </c>
      <c r="D791" s="1">
        <v>37.438000000000002</v>
      </c>
      <c r="E791" s="1">
        <v>142.97300000000001</v>
      </c>
      <c r="F791" s="1">
        <v>33</v>
      </c>
      <c r="G791" s="1">
        <v>4.5999999999999996</v>
      </c>
      <c r="H791" s="2" t="s">
        <v>3130</v>
      </c>
      <c r="I791" t="str">
        <f t="shared" si="36"/>
        <v>กลางวัน</v>
      </c>
      <c r="J791" t="str">
        <f t="shared" si="37"/>
        <v>กลาง</v>
      </c>
      <c r="K791">
        <f t="shared" si="38"/>
        <v>-33</v>
      </c>
    </row>
    <row r="792" spans="1:11" x14ac:dyDescent="0.2">
      <c r="A792" s="1">
        <v>791</v>
      </c>
      <c r="B792" s="1" t="s">
        <v>12473</v>
      </c>
      <c r="C792" s="1" t="s">
        <v>14817</v>
      </c>
      <c r="D792" s="1">
        <v>36.363999999999997</v>
      </c>
      <c r="E792" s="1">
        <v>140.92500000000001</v>
      </c>
      <c r="F792" s="1">
        <v>62.4</v>
      </c>
      <c r="G792" s="1">
        <v>4.8</v>
      </c>
      <c r="H792" s="2" t="s">
        <v>3134</v>
      </c>
      <c r="I792" t="str">
        <f t="shared" si="36"/>
        <v>กลางวัน</v>
      </c>
      <c r="J792" t="str">
        <f t="shared" si="37"/>
        <v>กลาง</v>
      </c>
      <c r="K792">
        <f t="shared" si="38"/>
        <v>-62.4</v>
      </c>
    </row>
    <row r="793" spans="1:11" x14ac:dyDescent="0.2">
      <c r="A793" s="1">
        <v>792</v>
      </c>
      <c r="B793" s="1" t="s">
        <v>12474</v>
      </c>
      <c r="C793" s="1" t="s">
        <v>14818</v>
      </c>
      <c r="D793" s="1">
        <v>40.115000000000002</v>
      </c>
      <c r="E793" s="1">
        <v>140.32499999999999</v>
      </c>
      <c r="F793" s="1">
        <v>46.5</v>
      </c>
      <c r="G793" s="1">
        <v>5.0999999999999996</v>
      </c>
      <c r="H793" s="2" t="s">
        <v>3138</v>
      </c>
      <c r="I793" t="str">
        <f t="shared" si="36"/>
        <v>กลางคืน</v>
      </c>
      <c r="J793" t="str">
        <f t="shared" si="37"/>
        <v>กลาง</v>
      </c>
      <c r="K793">
        <f t="shared" si="38"/>
        <v>-46.5</v>
      </c>
    </row>
    <row r="794" spans="1:11" x14ac:dyDescent="0.2">
      <c r="A794" s="1">
        <v>793</v>
      </c>
      <c r="B794" s="1" t="s">
        <v>12475</v>
      </c>
      <c r="C794" s="1" t="s">
        <v>14819</v>
      </c>
      <c r="D794" s="1">
        <v>37.755000000000003</v>
      </c>
      <c r="E794" s="1">
        <v>141.833</v>
      </c>
      <c r="F794" s="1">
        <v>43</v>
      </c>
      <c r="G794" s="1">
        <v>5</v>
      </c>
      <c r="H794" s="2" t="s">
        <v>3142</v>
      </c>
      <c r="I794" t="str">
        <f t="shared" si="36"/>
        <v>กลางคืน</v>
      </c>
      <c r="J794" t="str">
        <f t="shared" si="37"/>
        <v>กลาง</v>
      </c>
      <c r="K794">
        <f t="shared" si="38"/>
        <v>-43</v>
      </c>
    </row>
    <row r="795" spans="1:11" x14ac:dyDescent="0.2">
      <c r="A795" s="1">
        <v>794</v>
      </c>
      <c r="B795" s="1" t="s">
        <v>12476</v>
      </c>
      <c r="C795" s="1" t="s">
        <v>14820</v>
      </c>
      <c r="D795" s="1">
        <v>37.244</v>
      </c>
      <c r="E795" s="1">
        <v>138.529</v>
      </c>
      <c r="F795" s="1">
        <v>45.1</v>
      </c>
      <c r="G795" s="1">
        <v>4.5</v>
      </c>
      <c r="H795" s="2" t="s">
        <v>3146</v>
      </c>
      <c r="I795" t="str">
        <f t="shared" si="36"/>
        <v>กลางคืน</v>
      </c>
      <c r="J795" t="str">
        <f t="shared" si="37"/>
        <v>กลาง</v>
      </c>
      <c r="K795">
        <f t="shared" si="38"/>
        <v>-45.1</v>
      </c>
    </row>
    <row r="796" spans="1:11" x14ac:dyDescent="0.2">
      <c r="A796" s="1">
        <v>795</v>
      </c>
      <c r="B796" s="1" t="s">
        <v>12477</v>
      </c>
      <c r="C796" s="1" t="s">
        <v>14821</v>
      </c>
      <c r="D796" s="1">
        <v>35.835000000000001</v>
      </c>
      <c r="E796" s="1">
        <v>140.82400000000001</v>
      </c>
      <c r="F796" s="1">
        <v>56.9</v>
      </c>
      <c r="G796" s="1">
        <v>4.7</v>
      </c>
      <c r="H796" s="2" t="s">
        <v>3027</v>
      </c>
      <c r="I796" t="str">
        <f t="shared" si="36"/>
        <v>กลางคืน</v>
      </c>
      <c r="J796" t="str">
        <f t="shared" si="37"/>
        <v>กลาง</v>
      </c>
      <c r="K796">
        <f t="shared" si="38"/>
        <v>-56.9</v>
      </c>
    </row>
    <row r="797" spans="1:11" x14ac:dyDescent="0.2">
      <c r="A797" s="1">
        <v>796</v>
      </c>
      <c r="B797" s="1" t="s">
        <v>12478</v>
      </c>
      <c r="C797" s="1" t="s">
        <v>14822</v>
      </c>
      <c r="D797" s="1">
        <v>40.113999999999997</v>
      </c>
      <c r="E797" s="1">
        <v>142.43700000000001</v>
      </c>
      <c r="F797" s="1">
        <v>47</v>
      </c>
      <c r="G797" s="1">
        <v>4.8</v>
      </c>
      <c r="H797" s="2" t="s">
        <v>3153</v>
      </c>
      <c r="I797" t="str">
        <f t="shared" si="36"/>
        <v>กลางคืน</v>
      </c>
      <c r="J797" t="str">
        <f t="shared" si="37"/>
        <v>กลาง</v>
      </c>
      <c r="K797">
        <f t="shared" si="38"/>
        <v>-47</v>
      </c>
    </row>
    <row r="798" spans="1:11" x14ac:dyDescent="0.2">
      <c r="A798" s="1">
        <v>797</v>
      </c>
      <c r="B798" s="1" t="s">
        <v>12479</v>
      </c>
      <c r="C798" s="1" t="s">
        <v>14823</v>
      </c>
      <c r="D798" s="1">
        <v>35.628999999999998</v>
      </c>
      <c r="E798" s="1">
        <v>140.48599999999999</v>
      </c>
      <c r="F798" s="1">
        <v>65.400000000000006</v>
      </c>
      <c r="G798" s="1">
        <v>4.8</v>
      </c>
      <c r="H798" s="2" t="s">
        <v>3157</v>
      </c>
      <c r="I798" t="str">
        <f t="shared" si="36"/>
        <v>กลางวัน</v>
      </c>
      <c r="J798" t="str">
        <f t="shared" si="37"/>
        <v>กลาง</v>
      </c>
      <c r="K798">
        <f t="shared" si="38"/>
        <v>-65.400000000000006</v>
      </c>
    </row>
    <row r="799" spans="1:11" x14ac:dyDescent="0.2">
      <c r="A799" s="1">
        <v>798</v>
      </c>
      <c r="B799" s="1" t="s">
        <v>12479</v>
      </c>
      <c r="C799" s="1" t="s">
        <v>14824</v>
      </c>
      <c r="D799" s="1">
        <v>35.735999999999997</v>
      </c>
      <c r="E799" s="1">
        <v>140.84200000000001</v>
      </c>
      <c r="F799" s="1">
        <v>55.8</v>
      </c>
      <c r="G799" s="1">
        <v>4.5999999999999996</v>
      </c>
      <c r="H799" s="2" t="s">
        <v>3161</v>
      </c>
      <c r="I799" t="str">
        <f t="shared" si="36"/>
        <v>กลางวัน</v>
      </c>
      <c r="J799" t="str">
        <f t="shared" si="37"/>
        <v>กลาง</v>
      </c>
      <c r="K799">
        <f t="shared" si="38"/>
        <v>-55.8</v>
      </c>
    </row>
    <row r="800" spans="1:11" x14ac:dyDescent="0.2">
      <c r="A800" s="1">
        <v>799</v>
      </c>
      <c r="B800" s="1" t="s">
        <v>12479</v>
      </c>
      <c r="C800" s="1" t="s">
        <v>14825</v>
      </c>
      <c r="D800" s="1">
        <v>35.648000000000003</v>
      </c>
      <c r="E800" s="1">
        <v>140.797</v>
      </c>
      <c r="F800" s="1">
        <v>57.5</v>
      </c>
      <c r="G800" s="1">
        <v>4.7</v>
      </c>
      <c r="H800" s="2" t="s">
        <v>3165</v>
      </c>
      <c r="I800" t="str">
        <f t="shared" si="36"/>
        <v>กลางวัน</v>
      </c>
      <c r="J800" t="str">
        <f t="shared" si="37"/>
        <v>กลาง</v>
      </c>
      <c r="K800">
        <f t="shared" si="38"/>
        <v>-57.5</v>
      </c>
    </row>
    <row r="801" spans="1:11" x14ac:dyDescent="0.2">
      <c r="A801" s="1">
        <v>800</v>
      </c>
      <c r="B801" s="1" t="s">
        <v>12480</v>
      </c>
      <c r="C801" s="1" t="s">
        <v>14826</v>
      </c>
      <c r="D801" s="1">
        <v>35.662999999999997</v>
      </c>
      <c r="E801" s="1">
        <v>140.99799999999999</v>
      </c>
      <c r="F801" s="1">
        <v>51</v>
      </c>
      <c r="G801" s="1">
        <v>4.5</v>
      </c>
      <c r="H801" s="2" t="s">
        <v>581</v>
      </c>
      <c r="I801" t="str">
        <f t="shared" si="36"/>
        <v>กลางวัน</v>
      </c>
      <c r="J801" t="str">
        <f t="shared" si="37"/>
        <v>กลาง</v>
      </c>
      <c r="K801">
        <f t="shared" si="38"/>
        <v>-51</v>
      </c>
    </row>
    <row r="802" spans="1:11" x14ac:dyDescent="0.2">
      <c r="A802" s="1">
        <v>801</v>
      </c>
      <c r="B802" s="1" t="s">
        <v>12481</v>
      </c>
      <c r="C802" s="1" t="s">
        <v>14827</v>
      </c>
      <c r="D802" s="1">
        <v>36.848999999999997</v>
      </c>
      <c r="E802" s="1">
        <v>135.55600000000001</v>
      </c>
      <c r="F802" s="1">
        <v>334.2</v>
      </c>
      <c r="G802" s="1">
        <v>5.4</v>
      </c>
      <c r="H802" s="2" t="s">
        <v>3172</v>
      </c>
      <c r="I802" t="str">
        <f t="shared" si="36"/>
        <v>กลางคืน</v>
      </c>
      <c r="J802" t="str">
        <f t="shared" si="37"/>
        <v>ลึก</v>
      </c>
      <c r="K802">
        <f t="shared" si="38"/>
        <v>-334.2</v>
      </c>
    </row>
    <row r="803" spans="1:11" x14ac:dyDescent="0.2">
      <c r="A803" s="1">
        <v>802</v>
      </c>
      <c r="B803" s="1" t="s">
        <v>12482</v>
      </c>
      <c r="C803" s="1" t="s">
        <v>14828</v>
      </c>
      <c r="D803" s="1">
        <v>39.198999999999998</v>
      </c>
      <c r="E803" s="1">
        <v>140.09700000000001</v>
      </c>
      <c r="F803" s="1">
        <v>163.6</v>
      </c>
      <c r="G803" s="1">
        <v>4.5999999999999996</v>
      </c>
      <c r="H803" s="2" t="s">
        <v>3176</v>
      </c>
      <c r="I803" t="str">
        <f t="shared" si="36"/>
        <v>กลางคืน</v>
      </c>
      <c r="J803" t="str">
        <f t="shared" si="37"/>
        <v>ลึก</v>
      </c>
      <c r="K803">
        <f t="shared" si="38"/>
        <v>-163.6</v>
      </c>
    </row>
    <row r="804" spans="1:11" x14ac:dyDescent="0.2">
      <c r="A804" s="1">
        <v>803</v>
      </c>
      <c r="B804" s="1" t="s">
        <v>12483</v>
      </c>
      <c r="C804" s="1" t="s">
        <v>14829</v>
      </c>
      <c r="D804" s="1">
        <v>39.822000000000003</v>
      </c>
      <c r="E804" s="1">
        <v>139.90199999999999</v>
      </c>
      <c r="F804" s="1">
        <v>33</v>
      </c>
      <c r="G804" s="1">
        <v>4.5</v>
      </c>
      <c r="H804" s="2" t="s">
        <v>3180</v>
      </c>
      <c r="I804" t="str">
        <f t="shared" si="36"/>
        <v>กลางคืน</v>
      </c>
      <c r="J804" t="str">
        <f t="shared" si="37"/>
        <v>กลาง</v>
      </c>
      <c r="K804">
        <f t="shared" si="38"/>
        <v>-33</v>
      </c>
    </row>
    <row r="805" spans="1:11" x14ac:dyDescent="0.2">
      <c r="A805" s="1">
        <v>804</v>
      </c>
      <c r="B805" s="1" t="s">
        <v>12484</v>
      </c>
      <c r="C805" s="1" t="s">
        <v>14830</v>
      </c>
      <c r="D805" s="1">
        <v>33.579000000000001</v>
      </c>
      <c r="E805" s="1">
        <v>140.999</v>
      </c>
      <c r="F805" s="1">
        <v>18</v>
      </c>
      <c r="G805" s="1">
        <v>6.5</v>
      </c>
      <c r="H805" s="2" t="s">
        <v>3184</v>
      </c>
      <c r="I805" t="str">
        <f t="shared" si="36"/>
        <v>กลางวัน</v>
      </c>
      <c r="J805" t="str">
        <f t="shared" si="37"/>
        <v>ตื้น</v>
      </c>
      <c r="K805">
        <f t="shared" si="38"/>
        <v>-18</v>
      </c>
    </row>
    <row r="806" spans="1:11" x14ac:dyDescent="0.2">
      <c r="A806" s="1">
        <v>805</v>
      </c>
      <c r="B806" s="1" t="s">
        <v>12484</v>
      </c>
      <c r="C806" s="1" t="s">
        <v>14831</v>
      </c>
      <c r="D806" s="1">
        <v>33.643000000000001</v>
      </c>
      <c r="E806" s="1">
        <v>141.16800000000001</v>
      </c>
      <c r="F806" s="1">
        <v>45</v>
      </c>
      <c r="G806" s="1">
        <v>5</v>
      </c>
      <c r="H806" s="2" t="s">
        <v>3184</v>
      </c>
      <c r="I806" t="str">
        <f t="shared" si="36"/>
        <v>กลางวัน</v>
      </c>
      <c r="J806" t="str">
        <f t="shared" si="37"/>
        <v>กลาง</v>
      </c>
      <c r="K806">
        <f t="shared" si="38"/>
        <v>-45</v>
      </c>
    </row>
    <row r="807" spans="1:11" x14ac:dyDescent="0.2">
      <c r="A807" s="1">
        <v>806</v>
      </c>
      <c r="B807" s="1" t="s">
        <v>12485</v>
      </c>
      <c r="C807" s="1" t="s">
        <v>14832</v>
      </c>
      <c r="D807" s="1">
        <v>33.619999999999997</v>
      </c>
      <c r="E807" s="1">
        <v>141.03700000000001</v>
      </c>
      <c r="F807" s="1">
        <v>42</v>
      </c>
      <c r="G807" s="1">
        <v>4.8</v>
      </c>
      <c r="H807" s="2" t="s">
        <v>3191</v>
      </c>
      <c r="I807" t="str">
        <f t="shared" si="36"/>
        <v>กลางวัน</v>
      </c>
      <c r="J807" t="str">
        <f t="shared" si="37"/>
        <v>กลาง</v>
      </c>
      <c r="K807">
        <f t="shared" si="38"/>
        <v>-42</v>
      </c>
    </row>
    <row r="808" spans="1:11" x14ac:dyDescent="0.2">
      <c r="A808" s="1">
        <v>807</v>
      </c>
      <c r="B808" s="1" t="s">
        <v>12486</v>
      </c>
      <c r="C808" s="1" t="s">
        <v>14833</v>
      </c>
      <c r="D808" s="1">
        <v>33.597999999999999</v>
      </c>
      <c r="E808" s="1">
        <v>141.006</v>
      </c>
      <c r="F808" s="1">
        <v>38.200000000000003</v>
      </c>
      <c r="G808" s="1">
        <v>5.6</v>
      </c>
      <c r="H808" s="2" t="s">
        <v>3195</v>
      </c>
      <c r="I808" t="str">
        <f t="shared" si="36"/>
        <v>กลางวัน</v>
      </c>
      <c r="J808" t="str">
        <f t="shared" si="37"/>
        <v>กลาง</v>
      </c>
      <c r="K808">
        <f t="shared" si="38"/>
        <v>-38.200000000000003</v>
      </c>
    </row>
    <row r="809" spans="1:11" x14ac:dyDescent="0.2">
      <c r="A809" s="1">
        <v>808</v>
      </c>
      <c r="B809" s="1" t="s">
        <v>12486</v>
      </c>
      <c r="C809" s="1" t="s">
        <v>14834</v>
      </c>
      <c r="D809" s="1">
        <v>33.597000000000001</v>
      </c>
      <c r="E809" s="1">
        <v>141.36600000000001</v>
      </c>
      <c r="F809" s="1">
        <v>16.100000000000001</v>
      </c>
      <c r="G809" s="1">
        <v>4.8</v>
      </c>
      <c r="H809" s="2" t="s">
        <v>1382</v>
      </c>
      <c r="I809" t="str">
        <f t="shared" si="36"/>
        <v>กลางวัน</v>
      </c>
      <c r="J809" t="str">
        <f t="shared" si="37"/>
        <v>ตื้น</v>
      </c>
      <c r="K809">
        <f t="shared" si="38"/>
        <v>-16.100000000000001</v>
      </c>
    </row>
    <row r="810" spans="1:11" x14ac:dyDescent="0.2">
      <c r="A810" s="1">
        <v>809</v>
      </c>
      <c r="B810" s="1" t="s">
        <v>12486</v>
      </c>
      <c r="C810" s="1" t="s">
        <v>14835</v>
      </c>
      <c r="D810" s="1">
        <v>40.128</v>
      </c>
      <c r="E810" s="1">
        <v>141.07</v>
      </c>
      <c r="F810" s="1">
        <v>50.8</v>
      </c>
      <c r="G810" s="1">
        <v>4.7</v>
      </c>
      <c r="H810" s="2" t="s">
        <v>3202</v>
      </c>
      <c r="I810" t="str">
        <f t="shared" si="36"/>
        <v>กลางคืน</v>
      </c>
      <c r="J810" t="str">
        <f t="shared" si="37"/>
        <v>กลาง</v>
      </c>
      <c r="K810">
        <f t="shared" si="38"/>
        <v>-50.8</v>
      </c>
    </row>
    <row r="811" spans="1:11" x14ac:dyDescent="0.2">
      <c r="A811" s="1">
        <v>810</v>
      </c>
      <c r="B811" s="1" t="s">
        <v>12487</v>
      </c>
      <c r="C811" s="1" t="s">
        <v>14836</v>
      </c>
      <c r="D811" s="1">
        <v>33.6</v>
      </c>
      <c r="E811" s="1">
        <v>139.779</v>
      </c>
      <c r="F811" s="1">
        <v>101</v>
      </c>
      <c r="G811" s="1">
        <v>4.8</v>
      </c>
      <c r="H811" s="2" t="s">
        <v>3206</v>
      </c>
      <c r="I811" t="str">
        <f t="shared" si="36"/>
        <v>กลางวัน</v>
      </c>
      <c r="J811" t="str">
        <f t="shared" si="37"/>
        <v>ลึก</v>
      </c>
      <c r="K811">
        <f t="shared" si="38"/>
        <v>-101</v>
      </c>
    </row>
    <row r="812" spans="1:11" x14ac:dyDescent="0.2">
      <c r="A812" s="1">
        <v>811</v>
      </c>
      <c r="B812" s="1" t="s">
        <v>12487</v>
      </c>
      <c r="C812" s="1" t="s">
        <v>14837</v>
      </c>
      <c r="D812" s="1">
        <v>33.652999999999999</v>
      </c>
      <c r="E812" s="1">
        <v>140.97800000000001</v>
      </c>
      <c r="F812" s="1">
        <v>60</v>
      </c>
      <c r="G812" s="1">
        <v>4.5</v>
      </c>
      <c r="H812" s="2" t="s">
        <v>3210</v>
      </c>
      <c r="I812" t="str">
        <f t="shared" si="36"/>
        <v>กลางวัน</v>
      </c>
      <c r="J812" t="str">
        <f t="shared" si="37"/>
        <v>กลาง</v>
      </c>
      <c r="K812">
        <f t="shared" si="38"/>
        <v>-60</v>
      </c>
    </row>
    <row r="813" spans="1:11" x14ac:dyDescent="0.2">
      <c r="A813" s="1">
        <v>812</v>
      </c>
      <c r="B813" s="1" t="s">
        <v>12487</v>
      </c>
      <c r="C813" s="1" t="s">
        <v>14838</v>
      </c>
      <c r="D813" s="1">
        <v>38.204999999999998</v>
      </c>
      <c r="E813" s="1">
        <v>141.851</v>
      </c>
      <c r="F813" s="1">
        <v>33</v>
      </c>
      <c r="G813" s="1">
        <v>4.5</v>
      </c>
      <c r="H813" s="2" t="s">
        <v>3214</v>
      </c>
      <c r="I813" t="str">
        <f t="shared" si="36"/>
        <v>กลางคืน</v>
      </c>
      <c r="J813" t="str">
        <f t="shared" si="37"/>
        <v>กลาง</v>
      </c>
      <c r="K813">
        <f t="shared" si="38"/>
        <v>-33</v>
      </c>
    </row>
    <row r="814" spans="1:11" x14ac:dyDescent="0.2">
      <c r="A814" s="1">
        <v>813</v>
      </c>
      <c r="B814" s="1" t="s">
        <v>12488</v>
      </c>
      <c r="C814" s="1" t="s">
        <v>14839</v>
      </c>
      <c r="D814" s="1">
        <v>34.043999999999997</v>
      </c>
      <c r="E814" s="1">
        <v>141.434</v>
      </c>
      <c r="F814" s="1">
        <v>56.6</v>
      </c>
      <c r="G814" s="1">
        <v>4.8</v>
      </c>
      <c r="H814" s="2" t="s">
        <v>2582</v>
      </c>
      <c r="I814" t="str">
        <f t="shared" si="36"/>
        <v>กลางคืน</v>
      </c>
      <c r="J814" t="str">
        <f t="shared" si="37"/>
        <v>กลาง</v>
      </c>
      <c r="K814">
        <f t="shared" si="38"/>
        <v>-56.6</v>
      </c>
    </row>
    <row r="815" spans="1:11" x14ac:dyDescent="0.2">
      <c r="A815" s="1">
        <v>814</v>
      </c>
      <c r="B815" s="1" t="s">
        <v>12489</v>
      </c>
      <c r="C815" s="1" t="s">
        <v>14840</v>
      </c>
      <c r="D815" s="1">
        <v>35.012</v>
      </c>
      <c r="E815" s="1">
        <v>141.047</v>
      </c>
      <c r="F815" s="1">
        <v>50.9</v>
      </c>
      <c r="G815" s="1">
        <v>4.5</v>
      </c>
      <c r="H815" s="2" t="s">
        <v>3221</v>
      </c>
      <c r="I815" t="str">
        <f t="shared" si="36"/>
        <v>กลางคืน</v>
      </c>
      <c r="J815" t="str">
        <f t="shared" si="37"/>
        <v>กลาง</v>
      </c>
      <c r="K815">
        <f t="shared" si="38"/>
        <v>-50.9</v>
      </c>
    </row>
    <row r="816" spans="1:11" x14ac:dyDescent="0.2">
      <c r="A816" s="1">
        <v>815</v>
      </c>
      <c r="B816" s="1" t="s">
        <v>12490</v>
      </c>
      <c r="C816" s="1" t="s">
        <v>14841</v>
      </c>
      <c r="D816" s="1">
        <v>33.652000000000001</v>
      </c>
      <c r="E816" s="1">
        <v>141.19499999999999</v>
      </c>
      <c r="F816" s="1">
        <v>36.799999999999997</v>
      </c>
      <c r="G816" s="1">
        <v>4.5999999999999996</v>
      </c>
      <c r="H816" s="2" t="s">
        <v>3184</v>
      </c>
      <c r="I816" t="str">
        <f t="shared" si="36"/>
        <v>กลางวัน</v>
      </c>
      <c r="J816" t="str">
        <f t="shared" si="37"/>
        <v>กลาง</v>
      </c>
      <c r="K816">
        <f t="shared" si="38"/>
        <v>-36.799999999999997</v>
      </c>
    </row>
    <row r="817" spans="1:11" x14ac:dyDescent="0.2">
      <c r="A817" s="1">
        <v>816</v>
      </c>
      <c r="B817" s="1" t="s">
        <v>12490</v>
      </c>
      <c r="C817" s="1" t="s">
        <v>14842</v>
      </c>
      <c r="D817" s="1">
        <v>35.807000000000002</v>
      </c>
      <c r="E817" s="1">
        <v>141.667</v>
      </c>
      <c r="F817" s="1">
        <v>33</v>
      </c>
      <c r="G817" s="1">
        <v>4.5</v>
      </c>
      <c r="H817" s="2" t="s">
        <v>3228</v>
      </c>
      <c r="I817" t="str">
        <f t="shared" si="36"/>
        <v>กลางคืน</v>
      </c>
      <c r="J817" t="str">
        <f t="shared" si="37"/>
        <v>กลาง</v>
      </c>
      <c r="K817">
        <f t="shared" si="38"/>
        <v>-33</v>
      </c>
    </row>
    <row r="818" spans="1:11" x14ac:dyDescent="0.2">
      <c r="A818" s="1">
        <v>817</v>
      </c>
      <c r="B818" s="1" t="s">
        <v>12491</v>
      </c>
      <c r="C818" s="1" t="s">
        <v>14843</v>
      </c>
      <c r="D818" s="1">
        <v>37.152999999999999</v>
      </c>
      <c r="E818" s="1">
        <v>141.84700000000001</v>
      </c>
      <c r="F818" s="1">
        <v>51.5</v>
      </c>
      <c r="G818" s="1">
        <v>4.9000000000000004</v>
      </c>
      <c r="H818" s="2" t="s">
        <v>3232</v>
      </c>
      <c r="I818" t="str">
        <f t="shared" si="36"/>
        <v>กลางคืน</v>
      </c>
      <c r="J818" t="str">
        <f t="shared" si="37"/>
        <v>กลาง</v>
      </c>
      <c r="K818">
        <f t="shared" si="38"/>
        <v>-51.5</v>
      </c>
    </row>
    <row r="819" spans="1:11" x14ac:dyDescent="0.2">
      <c r="A819" s="1">
        <v>818</v>
      </c>
      <c r="B819" s="1" t="s">
        <v>12492</v>
      </c>
      <c r="C819" s="1" t="s">
        <v>14844</v>
      </c>
      <c r="D819" s="1">
        <v>36.441000000000003</v>
      </c>
      <c r="E819" s="1">
        <v>140.452</v>
      </c>
      <c r="F819" s="1">
        <v>67.599999999999994</v>
      </c>
      <c r="G819" s="1">
        <v>5.6</v>
      </c>
      <c r="H819" s="2" t="s">
        <v>3236</v>
      </c>
      <c r="I819" t="str">
        <f t="shared" si="36"/>
        <v>กลางวัน</v>
      </c>
      <c r="J819" t="str">
        <f t="shared" si="37"/>
        <v>กลาง</v>
      </c>
      <c r="K819">
        <f t="shared" si="38"/>
        <v>-67.599999999999994</v>
      </c>
    </row>
    <row r="820" spans="1:11" x14ac:dyDescent="0.2">
      <c r="A820" s="1">
        <v>819</v>
      </c>
      <c r="B820" s="1" t="s">
        <v>12493</v>
      </c>
      <c r="C820" s="1" t="s">
        <v>14845</v>
      </c>
      <c r="D820" s="1">
        <v>37.53</v>
      </c>
      <c r="E820" s="1">
        <v>141.44999999999999</v>
      </c>
      <c r="F820" s="1">
        <v>61</v>
      </c>
      <c r="G820" s="1">
        <v>4.7</v>
      </c>
      <c r="H820" s="2" t="s">
        <v>1180</v>
      </c>
      <c r="I820" t="str">
        <f t="shared" si="36"/>
        <v>กลางวัน</v>
      </c>
      <c r="J820" t="str">
        <f t="shared" si="37"/>
        <v>กลาง</v>
      </c>
      <c r="K820">
        <f t="shared" si="38"/>
        <v>-61</v>
      </c>
    </row>
    <row r="821" spans="1:11" x14ac:dyDescent="0.2">
      <c r="A821" s="1">
        <v>820</v>
      </c>
      <c r="B821" s="1" t="s">
        <v>12494</v>
      </c>
      <c r="C821" s="1" t="s">
        <v>14846</v>
      </c>
      <c r="D821" s="1">
        <v>33.616</v>
      </c>
      <c r="E821" s="1">
        <v>140.88300000000001</v>
      </c>
      <c r="F821" s="1">
        <v>50.5</v>
      </c>
      <c r="G821" s="1">
        <v>5</v>
      </c>
      <c r="H821" s="2" t="s">
        <v>3243</v>
      </c>
      <c r="I821" t="str">
        <f t="shared" si="36"/>
        <v>กลางวัน</v>
      </c>
      <c r="J821" t="str">
        <f t="shared" si="37"/>
        <v>กลาง</v>
      </c>
      <c r="K821">
        <f t="shared" si="38"/>
        <v>-50.5</v>
      </c>
    </row>
    <row r="822" spans="1:11" x14ac:dyDescent="0.2">
      <c r="A822" s="1">
        <v>821</v>
      </c>
      <c r="B822" s="1" t="s">
        <v>12495</v>
      </c>
      <c r="C822" s="1" t="s">
        <v>14847</v>
      </c>
      <c r="D822" s="1">
        <v>35.573999999999998</v>
      </c>
      <c r="E822" s="1">
        <v>140.06299999999999</v>
      </c>
      <c r="F822" s="1">
        <v>73.599999999999994</v>
      </c>
      <c r="G822" s="1">
        <v>4.8</v>
      </c>
      <c r="H822" s="2" t="s">
        <v>3247</v>
      </c>
      <c r="I822" t="str">
        <f t="shared" si="36"/>
        <v>กลางวัน</v>
      </c>
      <c r="J822" t="str">
        <f t="shared" si="37"/>
        <v>ลึก</v>
      </c>
      <c r="K822">
        <f t="shared" si="38"/>
        <v>-73.599999999999994</v>
      </c>
    </row>
    <row r="823" spans="1:11" x14ac:dyDescent="0.2">
      <c r="A823" s="1">
        <v>822</v>
      </c>
      <c r="B823" s="1" t="s">
        <v>12496</v>
      </c>
      <c r="C823" s="1" t="s">
        <v>14848</v>
      </c>
      <c r="D823" s="1">
        <v>36.238</v>
      </c>
      <c r="E823" s="1">
        <v>140.51300000000001</v>
      </c>
      <c r="F823" s="1">
        <v>93.8</v>
      </c>
      <c r="G823" s="1">
        <v>4.5999999999999996</v>
      </c>
      <c r="H823" s="2" t="s">
        <v>3251</v>
      </c>
      <c r="I823" t="str">
        <f t="shared" si="36"/>
        <v>กลางคืน</v>
      </c>
      <c r="J823" t="str">
        <f t="shared" si="37"/>
        <v>ลึก</v>
      </c>
      <c r="K823">
        <f t="shared" si="38"/>
        <v>-93.8</v>
      </c>
    </row>
    <row r="824" spans="1:11" x14ac:dyDescent="0.2">
      <c r="A824" s="1">
        <v>823</v>
      </c>
      <c r="B824" s="1" t="s">
        <v>12497</v>
      </c>
      <c r="C824" s="1" t="s">
        <v>14849</v>
      </c>
      <c r="D824" s="1">
        <v>40.167999999999999</v>
      </c>
      <c r="E824" s="1">
        <v>139.559</v>
      </c>
      <c r="F824" s="1">
        <v>201</v>
      </c>
      <c r="G824" s="1">
        <v>4.5</v>
      </c>
      <c r="H824" s="2" t="s">
        <v>3255</v>
      </c>
      <c r="I824" t="str">
        <f t="shared" si="36"/>
        <v>กลางคืน</v>
      </c>
      <c r="J824" t="str">
        <f t="shared" si="37"/>
        <v>ลึก</v>
      </c>
      <c r="K824">
        <f t="shared" si="38"/>
        <v>-201</v>
      </c>
    </row>
    <row r="825" spans="1:11" x14ac:dyDescent="0.2">
      <c r="A825" s="1">
        <v>824</v>
      </c>
      <c r="B825" s="1" t="s">
        <v>12497</v>
      </c>
      <c r="C825" s="1" t="s">
        <v>14850</v>
      </c>
      <c r="D825" s="1">
        <v>36.779000000000003</v>
      </c>
      <c r="E825" s="1">
        <v>141.351</v>
      </c>
      <c r="F825" s="1">
        <v>33</v>
      </c>
      <c r="G825" s="1">
        <v>4.5999999999999996</v>
      </c>
      <c r="H825" s="2" t="s">
        <v>3259</v>
      </c>
      <c r="I825" t="str">
        <f t="shared" si="36"/>
        <v>กลางคืน</v>
      </c>
      <c r="J825" t="str">
        <f t="shared" si="37"/>
        <v>กลาง</v>
      </c>
      <c r="K825">
        <f t="shared" si="38"/>
        <v>-33</v>
      </c>
    </row>
    <row r="826" spans="1:11" x14ac:dyDescent="0.2">
      <c r="A826" s="1">
        <v>825</v>
      </c>
      <c r="B826" s="1" t="s">
        <v>12498</v>
      </c>
      <c r="C826" s="1" t="s">
        <v>14851</v>
      </c>
      <c r="D826" s="1">
        <v>34.710999999999999</v>
      </c>
      <c r="E826" s="1">
        <v>140.82499999999999</v>
      </c>
      <c r="F826" s="1">
        <v>26.6</v>
      </c>
      <c r="G826" s="1">
        <v>5.7</v>
      </c>
      <c r="H826" s="2" t="s">
        <v>3263</v>
      </c>
      <c r="I826" t="str">
        <f t="shared" si="36"/>
        <v>กลางวัน</v>
      </c>
      <c r="J826" t="str">
        <f t="shared" si="37"/>
        <v>ตื้น</v>
      </c>
      <c r="K826">
        <f t="shared" si="38"/>
        <v>-26.6</v>
      </c>
    </row>
    <row r="827" spans="1:11" x14ac:dyDescent="0.2">
      <c r="A827" s="1">
        <v>826</v>
      </c>
      <c r="B827" s="1" t="s">
        <v>12498</v>
      </c>
      <c r="C827" s="1" t="s">
        <v>14852</v>
      </c>
      <c r="D827" s="1">
        <v>34.383000000000003</v>
      </c>
      <c r="E827" s="1">
        <v>140.72300000000001</v>
      </c>
      <c r="F827" s="1">
        <v>33</v>
      </c>
      <c r="G827" s="1">
        <v>4.8</v>
      </c>
      <c r="H827" s="2" t="s">
        <v>3267</v>
      </c>
      <c r="I827" t="str">
        <f t="shared" si="36"/>
        <v>กลางวัน</v>
      </c>
      <c r="J827" t="str">
        <f t="shared" si="37"/>
        <v>กลาง</v>
      </c>
      <c r="K827">
        <f t="shared" si="38"/>
        <v>-33</v>
      </c>
    </row>
    <row r="828" spans="1:11" x14ac:dyDescent="0.2">
      <c r="A828" s="1">
        <v>827</v>
      </c>
      <c r="B828" s="1" t="s">
        <v>12498</v>
      </c>
      <c r="C828" s="1" t="s">
        <v>14853</v>
      </c>
      <c r="D828" s="1">
        <v>34.753999999999998</v>
      </c>
      <c r="E828" s="1">
        <v>140.85900000000001</v>
      </c>
      <c r="F828" s="1">
        <v>49.7</v>
      </c>
      <c r="G828" s="1">
        <v>5</v>
      </c>
      <c r="H828" s="2" t="s">
        <v>1821</v>
      </c>
      <c r="I828" t="str">
        <f t="shared" si="36"/>
        <v>กลางคืน</v>
      </c>
      <c r="J828" t="str">
        <f t="shared" si="37"/>
        <v>กลาง</v>
      </c>
      <c r="K828">
        <f t="shared" si="38"/>
        <v>-49.7</v>
      </c>
    </row>
    <row r="829" spans="1:11" x14ac:dyDescent="0.2">
      <c r="A829" s="1">
        <v>828</v>
      </c>
      <c r="B829" s="1" t="s">
        <v>12499</v>
      </c>
      <c r="C829" s="1" t="s">
        <v>14854</v>
      </c>
      <c r="D829" s="1">
        <v>37.121000000000002</v>
      </c>
      <c r="E829" s="1">
        <v>141.49299999999999</v>
      </c>
      <c r="F829" s="1">
        <v>51.1</v>
      </c>
      <c r="G829" s="1">
        <v>4.8</v>
      </c>
      <c r="H829" s="2" t="s">
        <v>3274</v>
      </c>
      <c r="I829" t="str">
        <f t="shared" si="36"/>
        <v>กลางคืน</v>
      </c>
      <c r="J829" t="str">
        <f t="shared" si="37"/>
        <v>กลาง</v>
      </c>
      <c r="K829">
        <f t="shared" si="38"/>
        <v>-51.1</v>
      </c>
    </row>
    <row r="830" spans="1:11" x14ac:dyDescent="0.2">
      <c r="A830" s="1">
        <v>829</v>
      </c>
      <c r="B830" s="1" t="s">
        <v>12500</v>
      </c>
      <c r="C830" s="1" t="s">
        <v>14855</v>
      </c>
      <c r="D830" s="1">
        <v>33.582999999999998</v>
      </c>
      <c r="E830" s="1">
        <v>141.14099999999999</v>
      </c>
      <c r="F830" s="1">
        <v>44.5</v>
      </c>
      <c r="G830" s="1">
        <v>4.8</v>
      </c>
      <c r="H830" s="2" t="s">
        <v>3278</v>
      </c>
      <c r="I830" t="str">
        <f t="shared" si="36"/>
        <v>กลางวัน</v>
      </c>
      <c r="J830" t="str">
        <f t="shared" si="37"/>
        <v>กลาง</v>
      </c>
      <c r="K830">
        <f t="shared" si="38"/>
        <v>-44.5</v>
      </c>
    </row>
    <row r="831" spans="1:11" x14ac:dyDescent="0.2">
      <c r="A831" s="1">
        <v>830</v>
      </c>
      <c r="B831" s="1" t="s">
        <v>12501</v>
      </c>
      <c r="C831" s="1" t="s">
        <v>14856</v>
      </c>
      <c r="D831" s="1">
        <v>33.69</v>
      </c>
      <c r="E831" s="1">
        <v>132.36699999999999</v>
      </c>
      <c r="F831" s="1">
        <v>64.7</v>
      </c>
      <c r="G831" s="1">
        <v>4.5999999999999996</v>
      </c>
      <c r="H831" s="2" t="s">
        <v>3282</v>
      </c>
      <c r="I831" t="str">
        <f t="shared" si="36"/>
        <v>กลางวัน</v>
      </c>
      <c r="J831" t="str">
        <f t="shared" si="37"/>
        <v>กลาง</v>
      </c>
      <c r="K831">
        <f t="shared" si="38"/>
        <v>-64.7</v>
      </c>
    </row>
    <row r="832" spans="1:11" x14ac:dyDescent="0.2">
      <c r="A832" s="1">
        <v>831</v>
      </c>
      <c r="B832" s="1" t="s">
        <v>12502</v>
      </c>
      <c r="C832" s="1" t="s">
        <v>14857</v>
      </c>
      <c r="D832" s="1">
        <v>34.720999999999997</v>
      </c>
      <c r="E832" s="1">
        <v>140.70400000000001</v>
      </c>
      <c r="F832" s="1">
        <v>57.4</v>
      </c>
      <c r="G832" s="1">
        <v>4.8</v>
      </c>
      <c r="H832" s="2" t="s">
        <v>3286</v>
      </c>
      <c r="I832" t="str">
        <f t="shared" si="36"/>
        <v>กลางวัน</v>
      </c>
      <c r="J832" t="str">
        <f t="shared" si="37"/>
        <v>กลาง</v>
      </c>
      <c r="K832">
        <f t="shared" si="38"/>
        <v>-57.4</v>
      </c>
    </row>
    <row r="833" spans="1:11" x14ac:dyDescent="0.2">
      <c r="A833" s="1">
        <v>832</v>
      </c>
      <c r="B833" s="1" t="s">
        <v>12503</v>
      </c>
      <c r="C833" s="1" t="s">
        <v>14858</v>
      </c>
      <c r="D833" s="1">
        <v>35.69</v>
      </c>
      <c r="E833" s="1">
        <v>141.87799999999999</v>
      </c>
      <c r="F833" s="1">
        <v>33</v>
      </c>
      <c r="G833" s="1">
        <v>4.5</v>
      </c>
      <c r="H833" s="2" t="s">
        <v>3290</v>
      </c>
      <c r="I833" t="str">
        <f t="shared" si="36"/>
        <v>กลางวัน</v>
      </c>
      <c r="J833" t="str">
        <f t="shared" si="37"/>
        <v>กลาง</v>
      </c>
      <c r="K833">
        <f t="shared" si="38"/>
        <v>-33</v>
      </c>
    </row>
    <row r="834" spans="1:11" x14ac:dyDescent="0.2">
      <c r="A834" s="1">
        <v>833</v>
      </c>
      <c r="B834" s="1" t="s">
        <v>12504</v>
      </c>
      <c r="C834" s="1" t="s">
        <v>14859</v>
      </c>
      <c r="D834" s="1">
        <v>34.881</v>
      </c>
      <c r="E834" s="1">
        <v>141.613</v>
      </c>
      <c r="F834" s="1">
        <v>43.8</v>
      </c>
      <c r="G834" s="1">
        <v>5.2</v>
      </c>
      <c r="H834" s="2" t="s">
        <v>3294</v>
      </c>
      <c r="I834" t="str">
        <f t="shared" si="36"/>
        <v>กลางคืน</v>
      </c>
      <c r="J834" t="str">
        <f t="shared" si="37"/>
        <v>กลาง</v>
      </c>
      <c r="K834">
        <f t="shared" si="38"/>
        <v>-43.8</v>
      </c>
    </row>
    <row r="835" spans="1:11" x14ac:dyDescent="0.2">
      <c r="A835" s="1">
        <v>834</v>
      </c>
      <c r="B835" s="1" t="s">
        <v>12505</v>
      </c>
      <c r="C835" s="1" t="s">
        <v>14860</v>
      </c>
      <c r="D835" s="1">
        <v>35.817999999999998</v>
      </c>
      <c r="E835" s="1">
        <v>140.72499999999999</v>
      </c>
      <c r="F835" s="1">
        <v>65.7</v>
      </c>
      <c r="G835" s="1">
        <v>4.9000000000000004</v>
      </c>
      <c r="H835" s="2" t="s">
        <v>3298</v>
      </c>
      <c r="I835" t="str">
        <f t="shared" ref="I835:I898" si="39">IF(AND(HOUR(D835)&gt;=6, HOUR(D835)&lt;18),"กลางวัน","กลางคืน")</f>
        <v>กลางคืน</v>
      </c>
      <c r="J835" t="str">
        <f t="shared" ref="J835:J898" si="40">IF(F835&lt;=10,"ตื้นมาก",IF(F835&lt;=30,"ตื้น",IF(F835&lt;=70,"กลาง","ลึก")))</f>
        <v>กลาง</v>
      </c>
      <c r="K835">
        <f t="shared" ref="K835:K898" si="41">F835*-1</f>
        <v>-65.7</v>
      </c>
    </row>
    <row r="836" spans="1:11" x14ac:dyDescent="0.2">
      <c r="A836" s="1">
        <v>835</v>
      </c>
      <c r="B836" s="1" t="s">
        <v>12506</v>
      </c>
      <c r="C836" s="1" t="s">
        <v>14861</v>
      </c>
      <c r="D836" s="1">
        <v>36.08</v>
      </c>
      <c r="E836" s="1">
        <v>139.786</v>
      </c>
      <c r="F836" s="1">
        <v>64.5</v>
      </c>
      <c r="G836" s="1">
        <v>4.8</v>
      </c>
      <c r="H836" s="2" t="s">
        <v>3302</v>
      </c>
      <c r="I836" t="str">
        <f t="shared" si="39"/>
        <v>กลางคืน</v>
      </c>
      <c r="J836" t="str">
        <f t="shared" si="40"/>
        <v>กลาง</v>
      </c>
      <c r="K836">
        <f t="shared" si="41"/>
        <v>-64.5</v>
      </c>
    </row>
    <row r="837" spans="1:11" x14ac:dyDescent="0.2">
      <c r="A837" s="1">
        <v>836</v>
      </c>
      <c r="B837" s="1" t="s">
        <v>12507</v>
      </c>
      <c r="C837" s="1" t="s">
        <v>14862</v>
      </c>
      <c r="D837" s="1">
        <v>36.274999999999999</v>
      </c>
      <c r="E837" s="1">
        <v>140.935</v>
      </c>
      <c r="F837" s="1">
        <v>86.5</v>
      </c>
      <c r="G837" s="1">
        <v>4.5</v>
      </c>
      <c r="H837" s="2" t="s">
        <v>3134</v>
      </c>
      <c r="I837" t="str">
        <f t="shared" si="39"/>
        <v>กลางวัน</v>
      </c>
      <c r="J837" t="str">
        <f t="shared" si="40"/>
        <v>ลึก</v>
      </c>
      <c r="K837">
        <f t="shared" si="41"/>
        <v>-86.5</v>
      </c>
    </row>
    <row r="838" spans="1:11" x14ac:dyDescent="0.2">
      <c r="A838" s="1">
        <v>837</v>
      </c>
      <c r="B838" s="1" t="s">
        <v>12508</v>
      </c>
      <c r="C838" s="1" t="s">
        <v>14863</v>
      </c>
      <c r="D838" s="1">
        <v>34.975999999999999</v>
      </c>
      <c r="E838" s="1">
        <v>139.995</v>
      </c>
      <c r="F838" s="1">
        <v>99.9</v>
      </c>
      <c r="G838" s="1">
        <v>4.5</v>
      </c>
      <c r="H838" s="2" t="s">
        <v>3309</v>
      </c>
      <c r="I838" t="str">
        <f t="shared" si="39"/>
        <v>กลางคืน</v>
      </c>
      <c r="J838" t="str">
        <f t="shared" si="40"/>
        <v>ลึก</v>
      </c>
      <c r="K838">
        <f t="shared" si="41"/>
        <v>-99.9</v>
      </c>
    </row>
    <row r="839" spans="1:11" x14ac:dyDescent="0.2">
      <c r="A839" s="1">
        <v>838</v>
      </c>
      <c r="B839" s="1" t="s">
        <v>12509</v>
      </c>
      <c r="C839" s="1" t="s">
        <v>14864</v>
      </c>
      <c r="D839" s="1">
        <v>35.329000000000001</v>
      </c>
      <c r="E839" s="1">
        <v>140.845</v>
      </c>
      <c r="F839" s="1">
        <v>57.8</v>
      </c>
      <c r="G839" s="1">
        <v>4.8</v>
      </c>
      <c r="H839" s="2" t="s">
        <v>3313</v>
      </c>
      <c r="I839" t="str">
        <f t="shared" si="39"/>
        <v>กลางวัน</v>
      </c>
      <c r="J839" t="str">
        <f t="shared" si="40"/>
        <v>กลาง</v>
      </c>
      <c r="K839">
        <f t="shared" si="41"/>
        <v>-57.8</v>
      </c>
    </row>
    <row r="840" spans="1:11" x14ac:dyDescent="0.2">
      <c r="A840" s="1">
        <v>839</v>
      </c>
      <c r="B840" s="1" t="s">
        <v>12510</v>
      </c>
      <c r="C840" s="1" t="s">
        <v>14865</v>
      </c>
      <c r="D840" s="1">
        <v>39.853999999999999</v>
      </c>
      <c r="E840" s="1">
        <v>138.60499999999999</v>
      </c>
      <c r="F840" s="1">
        <v>53.3</v>
      </c>
      <c r="G840" s="1">
        <v>4.7</v>
      </c>
      <c r="H840" s="2" t="s">
        <v>3317</v>
      </c>
      <c r="I840" t="str">
        <f t="shared" si="39"/>
        <v>กลางคืน</v>
      </c>
      <c r="J840" t="str">
        <f t="shared" si="40"/>
        <v>กลาง</v>
      </c>
      <c r="K840">
        <f t="shared" si="41"/>
        <v>-53.3</v>
      </c>
    </row>
    <row r="841" spans="1:11" x14ac:dyDescent="0.2">
      <c r="A841" s="1">
        <v>840</v>
      </c>
      <c r="B841" s="1" t="s">
        <v>12510</v>
      </c>
      <c r="C841" s="1" t="s">
        <v>14866</v>
      </c>
      <c r="D841" s="1">
        <v>33.49</v>
      </c>
      <c r="E841" s="1">
        <v>135.565</v>
      </c>
      <c r="F841" s="1">
        <v>22.3</v>
      </c>
      <c r="G841" s="1">
        <v>5</v>
      </c>
      <c r="H841" s="2" t="s">
        <v>3321</v>
      </c>
      <c r="I841" t="str">
        <f t="shared" si="39"/>
        <v>กลางวัน</v>
      </c>
      <c r="J841" t="str">
        <f t="shared" si="40"/>
        <v>ตื้น</v>
      </c>
      <c r="K841">
        <f t="shared" si="41"/>
        <v>-22.3</v>
      </c>
    </row>
    <row r="842" spans="1:11" x14ac:dyDescent="0.2">
      <c r="A842" s="1">
        <v>841</v>
      </c>
      <c r="B842" s="1" t="s">
        <v>12511</v>
      </c>
      <c r="C842" s="1" t="s">
        <v>14867</v>
      </c>
      <c r="D842" s="1">
        <v>37.097999999999999</v>
      </c>
      <c r="E842" s="1">
        <v>141.38800000000001</v>
      </c>
      <c r="F842" s="1">
        <v>67.599999999999994</v>
      </c>
      <c r="G842" s="1">
        <v>4.5999999999999996</v>
      </c>
      <c r="H842" s="2" t="s">
        <v>3325</v>
      </c>
      <c r="I842" t="str">
        <f t="shared" si="39"/>
        <v>กลางคืน</v>
      </c>
      <c r="J842" t="str">
        <f t="shared" si="40"/>
        <v>กลาง</v>
      </c>
      <c r="K842">
        <f t="shared" si="41"/>
        <v>-67.599999999999994</v>
      </c>
    </row>
    <row r="843" spans="1:11" x14ac:dyDescent="0.2">
      <c r="A843" s="1">
        <v>842</v>
      </c>
      <c r="B843" s="1" t="s">
        <v>12512</v>
      </c>
      <c r="C843" s="1" t="s">
        <v>14868</v>
      </c>
      <c r="D843" s="1">
        <v>33.99</v>
      </c>
      <c r="E843" s="1">
        <v>141.34700000000001</v>
      </c>
      <c r="F843" s="1">
        <v>53.7</v>
      </c>
      <c r="G843" s="1">
        <v>4.7</v>
      </c>
      <c r="H843" s="2" t="s">
        <v>2582</v>
      </c>
      <c r="I843" t="str">
        <f t="shared" si="39"/>
        <v>กลางคืน</v>
      </c>
      <c r="J843" t="str">
        <f t="shared" si="40"/>
        <v>กลาง</v>
      </c>
      <c r="K843">
        <f t="shared" si="41"/>
        <v>-53.7</v>
      </c>
    </row>
    <row r="844" spans="1:11" x14ac:dyDescent="0.2">
      <c r="A844" s="1">
        <v>843</v>
      </c>
      <c r="B844" s="1" t="s">
        <v>12512</v>
      </c>
      <c r="C844" s="1" t="s">
        <v>14869</v>
      </c>
      <c r="D844" s="1">
        <v>33.92</v>
      </c>
      <c r="E844" s="1">
        <v>141.56299999999999</v>
      </c>
      <c r="F844" s="1">
        <v>33</v>
      </c>
      <c r="G844" s="1">
        <v>4.5999999999999996</v>
      </c>
      <c r="H844" s="2" t="s">
        <v>3332</v>
      </c>
      <c r="I844" t="str">
        <f t="shared" si="39"/>
        <v>กลางคืน</v>
      </c>
      <c r="J844" t="str">
        <f t="shared" si="40"/>
        <v>กลาง</v>
      </c>
      <c r="K844">
        <f t="shared" si="41"/>
        <v>-33</v>
      </c>
    </row>
    <row r="845" spans="1:11" x14ac:dyDescent="0.2">
      <c r="A845" s="1">
        <v>844</v>
      </c>
      <c r="B845" s="1" t="s">
        <v>12512</v>
      </c>
      <c r="C845" s="1" t="s">
        <v>14870</v>
      </c>
      <c r="D845" s="1">
        <v>35.222000000000001</v>
      </c>
      <c r="E845" s="1">
        <v>141.22200000000001</v>
      </c>
      <c r="F845" s="1">
        <v>25</v>
      </c>
      <c r="G845" s="1">
        <v>5</v>
      </c>
      <c r="H845" s="2" t="s">
        <v>3336</v>
      </c>
      <c r="I845" t="str">
        <f t="shared" si="39"/>
        <v>กลางคืน</v>
      </c>
      <c r="J845" t="str">
        <f t="shared" si="40"/>
        <v>ตื้น</v>
      </c>
      <c r="K845">
        <f t="shared" si="41"/>
        <v>-25</v>
      </c>
    </row>
    <row r="846" spans="1:11" x14ac:dyDescent="0.2">
      <c r="A846" s="1">
        <v>845</v>
      </c>
      <c r="B846" s="1" t="s">
        <v>12513</v>
      </c>
      <c r="C846" s="1" t="s">
        <v>14871</v>
      </c>
      <c r="D846" s="1">
        <v>32.976999999999997</v>
      </c>
      <c r="E846" s="1">
        <v>142.28800000000001</v>
      </c>
      <c r="F846" s="1">
        <v>27.8</v>
      </c>
      <c r="G846" s="1">
        <v>5.3</v>
      </c>
      <c r="H846" s="2" t="s">
        <v>3340</v>
      </c>
      <c r="I846" t="str">
        <f t="shared" si="39"/>
        <v>กลางคืน</v>
      </c>
      <c r="J846" t="str">
        <f t="shared" si="40"/>
        <v>ตื้น</v>
      </c>
      <c r="K846">
        <f t="shared" si="41"/>
        <v>-27.8</v>
      </c>
    </row>
    <row r="847" spans="1:11" x14ac:dyDescent="0.2">
      <c r="A847" s="1">
        <v>846</v>
      </c>
      <c r="B847" s="1" t="s">
        <v>12514</v>
      </c>
      <c r="C847" s="1" t="s">
        <v>14872</v>
      </c>
      <c r="D847" s="1">
        <v>37.387999999999998</v>
      </c>
      <c r="E847" s="1">
        <v>142.29</v>
      </c>
      <c r="F847" s="1">
        <v>33</v>
      </c>
      <c r="G847" s="1">
        <v>4.9000000000000004</v>
      </c>
      <c r="H847" s="2" t="s">
        <v>3344</v>
      </c>
      <c r="I847" t="str">
        <f t="shared" si="39"/>
        <v>กลางวัน</v>
      </c>
      <c r="J847" t="str">
        <f t="shared" si="40"/>
        <v>กลาง</v>
      </c>
      <c r="K847">
        <f t="shared" si="41"/>
        <v>-33</v>
      </c>
    </row>
    <row r="848" spans="1:11" x14ac:dyDescent="0.2">
      <c r="A848" s="1">
        <v>847</v>
      </c>
      <c r="B848" s="1" t="s">
        <v>12514</v>
      </c>
      <c r="C848" s="1" t="s">
        <v>14873</v>
      </c>
      <c r="D848" s="1">
        <v>37.426000000000002</v>
      </c>
      <c r="E848" s="1">
        <v>142.36500000000001</v>
      </c>
      <c r="F848" s="1">
        <v>33</v>
      </c>
      <c r="G848" s="1">
        <v>4.7</v>
      </c>
      <c r="H848" s="2" t="s">
        <v>3348</v>
      </c>
      <c r="I848" t="str">
        <f t="shared" si="39"/>
        <v>กลางวัน</v>
      </c>
      <c r="J848" t="str">
        <f t="shared" si="40"/>
        <v>กลาง</v>
      </c>
      <c r="K848">
        <f t="shared" si="41"/>
        <v>-33</v>
      </c>
    </row>
    <row r="849" spans="1:11" x14ac:dyDescent="0.2">
      <c r="A849" s="1">
        <v>848</v>
      </c>
      <c r="B849" s="1" t="s">
        <v>12515</v>
      </c>
      <c r="C849" s="1" t="s">
        <v>14874</v>
      </c>
      <c r="D849" s="1">
        <v>38.695</v>
      </c>
      <c r="E849" s="1">
        <v>142.09399999999999</v>
      </c>
      <c r="F849" s="1">
        <v>51.4</v>
      </c>
      <c r="G849" s="1">
        <v>5.9</v>
      </c>
      <c r="H849" s="2" t="s">
        <v>3352</v>
      </c>
      <c r="I849" t="str">
        <f t="shared" si="39"/>
        <v>กลางวัน</v>
      </c>
      <c r="J849" t="str">
        <f t="shared" si="40"/>
        <v>กลาง</v>
      </c>
      <c r="K849">
        <f t="shared" si="41"/>
        <v>-51.4</v>
      </c>
    </row>
    <row r="850" spans="1:11" x14ac:dyDescent="0.2">
      <c r="A850" s="1">
        <v>849</v>
      </c>
      <c r="B850" s="1" t="s">
        <v>12516</v>
      </c>
      <c r="C850" s="1" t="s">
        <v>14875</v>
      </c>
      <c r="D850" s="1">
        <v>38.454000000000001</v>
      </c>
      <c r="E850" s="1">
        <v>142.10499999999999</v>
      </c>
      <c r="F850" s="1">
        <v>86.5</v>
      </c>
      <c r="G850" s="1">
        <v>4.5</v>
      </c>
      <c r="H850" s="2" t="s">
        <v>3356</v>
      </c>
      <c r="I850" t="str">
        <f t="shared" si="39"/>
        <v>กลางวัน</v>
      </c>
      <c r="J850" t="str">
        <f t="shared" si="40"/>
        <v>ลึก</v>
      </c>
      <c r="K850">
        <f t="shared" si="41"/>
        <v>-86.5</v>
      </c>
    </row>
    <row r="851" spans="1:11" x14ac:dyDescent="0.2">
      <c r="A851" s="1">
        <v>850</v>
      </c>
      <c r="B851" s="1" t="s">
        <v>12517</v>
      </c>
      <c r="C851" s="1" t="s">
        <v>14876</v>
      </c>
      <c r="D851" s="1">
        <v>39.844000000000001</v>
      </c>
      <c r="E851" s="1">
        <v>142</v>
      </c>
      <c r="F851" s="1">
        <v>104.7</v>
      </c>
      <c r="G851" s="1">
        <v>4.7</v>
      </c>
      <c r="H851" s="2" t="s">
        <v>3360</v>
      </c>
      <c r="I851" t="str">
        <f t="shared" si="39"/>
        <v>กลางคืน</v>
      </c>
      <c r="J851" t="str">
        <f t="shared" si="40"/>
        <v>ลึก</v>
      </c>
      <c r="K851">
        <f t="shared" si="41"/>
        <v>-104.7</v>
      </c>
    </row>
    <row r="852" spans="1:11" x14ac:dyDescent="0.2">
      <c r="A852" s="1">
        <v>851</v>
      </c>
      <c r="B852" s="1" t="s">
        <v>12518</v>
      </c>
      <c r="C852" s="1" t="s">
        <v>14877</v>
      </c>
      <c r="D852" s="1">
        <v>38.322000000000003</v>
      </c>
      <c r="E852" s="1">
        <v>133.571</v>
      </c>
      <c r="F852" s="1">
        <v>441</v>
      </c>
      <c r="G852" s="1">
        <v>4.8</v>
      </c>
      <c r="H852" s="2" t="s">
        <v>3364</v>
      </c>
      <c r="I852" t="str">
        <f t="shared" si="39"/>
        <v>กลางวัน</v>
      </c>
      <c r="J852" t="str">
        <f t="shared" si="40"/>
        <v>ลึก</v>
      </c>
      <c r="K852">
        <f t="shared" si="41"/>
        <v>-441</v>
      </c>
    </row>
    <row r="853" spans="1:11" x14ac:dyDescent="0.2">
      <c r="A853" s="1">
        <v>852</v>
      </c>
      <c r="B853" s="1" t="s">
        <v>12519</v>
      </c>
      <c r="C853" s="1" t="s">
        <v>14878</v>
      </c>
      <c r="D853" s="1">
        <v>38.46</v>
      </c>
      <c r="E853" s="1">
        <v>143.02799999999999</v>
      </c>
      <c r="F853" s="1">
        <v>24</v>
      </c>
      <c r="G853" s="1">
        <v>5</v>
      </c>
      <c r="H853" s="2" t="s">
        <v>3368</v>
      </c>
      <c r="I853" t="str">
        <f t="shared" si="39"/>
        <v>กลางวัน</v>
      </c>
      <c r="J853" t="str">
        <f t="shared" si="40"/>
        <v>ตื้น</v>
      </c>
      <c r="K853">
        <f t="shared" si="41"/>
        <v>-24</v>
      </c>
    </row>
    <row r="854" spans="1:11" x14ac:dyDescent="0.2">
      <c r="A854" s="1">
        <v>853</v>
      </c>
      <c r="B854" s="1" t="s">
        <v>12520</v>
      </c>
      <c r="C854" s="1" t="s">
        <v>14879</v>
      </c>
      <c r="D854" s="1">
        <v>34.597999999999999</v>
      </c>
      <c r="E854" s="1">
        <v>136.90899999999999</v>
      </c>
      <c r="F854" s="1">
        <v>33</v>
      </c>
      <c r="G854" s="1">
        <v>4.5</v>
      </c>
      <c r="H854" s="2" t="s">
        <v>3372</v>
      </c>
      <c r="I854" t="str">
        <f t="shared" si="39"/>
        <v>กลางวัน</v>
      </c>
      <c r="J854" t="str">
        <f t="shared" si="40"/>
        <v>กลาง</v>
      </c>
      <c r="K854">
        <f t="shared" si="41"/>
        <v>-33</v>
      </c>
    </row>
    <row r="855" spans="1:11" x14ac:dyDescent="0.2">
      <c r="A855" s="1">
        <v>854</v>
      </c>
      <c r="B855" s="1" t="s">
        <v>12520</v>
      </c>
      <c r="C855" s="1" t="s">
        <v>14880</v>
      </c>
      <c r="D855" s="1">
        <v>33.854999999999997</v>
      </c>
      <c r="E855" s="1">
        <v>135.39500000000001</v>
      </c>
      <c r="F855" s="1">
        <v>53</v>
      </c>
      <c r="G855" s="1">
        <v>5</v>
      </c>
      <c r="H855" s="2" t="s">
        <v>3376</v>
      </c>
      <c r="I855" t="str">
        <f t="shared" si="39"/>
        <v>กลางคืน</v>
      </c>
      <c r="J855" t="str">
        <f t="shared" si="40"/>
        <v>กลาง</v>
      </c>
      <c r="K855">
        <f t="shared" si="41"/>
        <v>-53</v>
      </c>
    </row>
    <row r="856" spans="1:11" x14ac:dyDescent="0.2">
      <c r="A856" s="1">
        <v>855</v>
      </c>
      <c r="B856" s="1" t="s">
        <v>12521</v>
      </c>
      <c r="C856" s="1" t="s">
        <v>14881</v>
      </c>
      <c r="D856" s="1">
        <v>34.042000000000002</v>
      </c>
      <c r="E856" s="1">
        <v>136.60300000000001</v>
      </c>
      <c r="F856" s="1">
        <v>368.6</v>
      </c>
      <c r="G856" s="1">
        <v>4.5999999999999996</v>
      </c>
      <c r="H856" s="2" t="s">
        <v>3380</v>
      </c>
      <c r="I856" t="str">
        <f t="shared" si="39"/>
        <v>กลางคืน</v>
      </c>
      <c r="J856" t="str">
        <f t="shared" si="40"/>
        <v>ลึก</v>
      </c>
      <c r="K856">
        <f t="shared" si="41"/>
        <v>-368.6</v>
      </c>
    </row>
    <row r="857" spans="1:11" x14ac:dyDescent="0.2">
      <c r="A857" s="1">
        <v>856</v>
      </c>
      <c r="B857" s="1" t="s">
        <v>12522</v>
      </c>
      <c r="C857" s="1" t="s">
        <v>14882</v>
      </c>
      <c r="D857" s="1">
        <v>33.088000000000001</v>
      </c>
      <c r="E857" s="1">
        <v>141.291</v>
      </c>
      <c r="F857" s="1">
        <v>33</v>
      </c>
      <c r="G857" s="1">
        <v>4.7</v>
      </c>
      <c r="H857" s="2" t="s">
        <v>3384</v>
      </c>
      <c r="I857" t="str">
        <f t="shared" si="39"/>
        <v>กลางคืน</v>
      </c>
      <c r="J857" t="str">
        <f t="shared" si="40"/>
        <v>กลาง</v>
      </c>
      <c r="K857">
        <f t="shared" si="41"/>
        <v>-33</v>
      </c>
    </row>
    <row r="858" spans="1:11" x14ac:dyDescent="0.2">
      <c r="A858" s="1">
        <v>857</v>
      </c>
      <c r="B858" s="1" t="s">
        <v>12523</v>
      </c>
      <c r="C858" s="1" t="s">
        <v>14883</v>
      </c>
      <c r="D858" s="1">
        <v>35.551000000000002</v>
      </c>
      <c r="E858" s="1">
        <v>139.983</v>
      </c>
      <c r="F858" s="1">
        <v>75.7</v>
      </c>
      <c r="G858" s="1">
        <v>4.7</v>
      </c>
      <c r="H858" s="2" t="s">
        <v>3388</v>
      </c>
      <c r="I858" t="str">
        <f t="shared" si="39"/>
        <v>กลางวัน</v>
      </c>
      <c r="J858" t="str">
        <f t="shared" si="40"/>
        <v>ลึก</v>
      </c>
      <c r="K858">
        <f t="shared" si="41"/>
        <v>-75.7</v>
      </c>
    </row>
    <row r="859" spans="1:11" x14ac:dyDescent="0.2">
      <c r="A859" s="1">
        <v>858</v>
      </c>
      <c r="B859" s="1" t="s">
        <v>12524</v>
      </c>
      <c r="C859" s="1" t="s">
        <v>14884</v>
      </c>
      <c r="D859" s="1">
        <v>37.279000000000003</v>
      </c>
      <c r="E859" s="1">
        <v>141.22999999999999</v>
      </c>
      <c r="F859" s="1">
        <v>75.2</v>
      </c>
      <c r="G859" s="1">
        <v>4.5</v>
      </c>
      <c r="H859" s="2" t="s">
        <v>3392</v>
      </c>
      <c r="I859" t="str">
        <f t="shared" si="39"/>
        <v>กลางวัน</v>
      </c>
      <c r="J859" t="str">
        <f t="shared" si="40"/>
        <v>ลึก</v>
      </c>
      <c r="K859">
        <f t="shared" si="41"/>
        <v>-75.2</v>
      </c>
    </row>
    <row r="860" spans="1:11" x14ac:dyDescent="0.2">
      <c r="A860" s="1">
        <v>859</v>
      </c>
      <c r="B860" s="1" t="s">
        <v>12525</v>
      </c>
      <c r="C860" s="1" t="s">
        <v>14885</v>
      </c>
      <c r="D860" s="1">
        <v>36.165999999999997</v>
      </c>
      <c r="E860" s="1">
        <v>141.685</v>
      </c>
      <c r="F860" s="1">
        <v>55.6</v>
      </c>
      <c r="G860" s="1">
        <v>4.8</v>
      </c>
      <c r="H860" s="2" t="s">
        <v>2390</v>
      </c>
      <c r="I860" t="str">
        <f t="shared" si="39"/>
        <v>กลางคืน</v>
      </c>
      <c r="J860" t="str">
        <f t="shared" si="40"/>
        <v>กลาง</v>
      </c>
      <c r="K860">
        <f t="shared" si="41"/>
        <v>-55.6</v>
      </c>
    </row>
    <row r="861" spans="1:11" x14ac:dyDescent="0.2">
      <c r="A861" s="1">
        <v>860</v>
      </c>
      <c r="B861" s="1" t="s">
        <v>12525</v>
      </c>
      <c r="C861" s="1" t="s">
        <v>14886</v>
      </c>
      <c r="D861" s="1">
        <v>36.156999999999996</v>
      </c>
      <c r="E861" s="1">
        <v>141.589</v>
      </c>
      <c r="F861" s="1">
        <v>54.4</v>
      </c>
      <c r="G861" s="1">
        <v>5</v>
      </c>
      <c r="H861" s="2" t="s">
        <v>3399</v>
      </c>
      <c r="I861" t="str">
        <f t="shared" si="39"/>
        <v>กลางคืน</v>
      </c>
      <c r="J861" t="str">
        <f t="shared" si="40"/>
        <v>กลาง</v>
      </c>
      <c r="K861">
        <f t="shared" si="41"/>
        <v>-54.4</v>
      </c>
    </row>
    <row r="862" spans="1:11" x14ac:dyDescent="0.2">
      <c r="A862" s="1">
        <v>861</v>
      </c>
      <c r="B862" s="1" t="s">
        <v>12525</v>
      </c>
      <c r="C862" s="1" t="s">
        <v>14887</v>
      </c>
      <c r="D862" s="1">
        <v>36.087000000000003</v>
      </c>
      <c r="E862" s="1">
        <v>141.61000000000001</v>
      </c>
      <c r="F862" s="1">
        <v>62.6</v>
      </c>
      <c r="G862" s="1">
        <v>4.5999999999999996</v>
      </c>
      <c r="H862" s="2" t="s">
        <v>3403</v>
      </c>
      <c r="I862" t="str">
        <f t="shared" si="39"/>
        <v>กลางคืน</v>
      </c>
      <c r="J862" t="str">
        <f t="shared" si="40"/>
        <v>กลาง</v>
      </c>
      <c r="K862">
        <f t="shared" si="41"/>
        <v>-62.6</v>
      </c>
    </row>
    <row r="863" spans="1:11" x14ac:dyDescent="0.2">
      <c r="A863" s="1">
        <v>862</v>
      </c>
      <c r="B863" s="1" t="s">
        <v>12525</v>
      </c>
      <c r="C863" s="1" t="s">
        <v>14888</v>
      </c>
      <c r="D863" s="1">
        <v>36.165999999999997</v>
      </c>
      <c r="E863" s="1">
        <v>141.80600000000001</v>
      </c>
      <c r="F863" s="1">
        <v>32</v>
      </c>
      <c r="G863" s="1">
        <v>5.3</v>
      </c>
      <c r="H863" s="2" t="s">
        <v>3407</v>
      </c>
      <c r="I863" t="str">
        <f t="shared" si="39"/>
        <v>กลางคืน</v>
      </c>
      <c r="J863" t="str">
        <f t="shared" si="40"/>
        <v>กลาง</v>
      </c>
      <c r="K863">
        <f t="shared" si="41"/>
        <v>-32</v>
      </c>
    </row>
    <row r="864" spans="1:11" x14ac:dyDescent="0.2">
      <c r="A864" s="1">
        <v>863</v>
      </c>
      <c r="B864" s="1" t="s">
        <v>12525</v>
      </c>
      <c r="C864" s="1" t="s">
        <v>14889</v>
      </c>
      <c r="D864" s="1">
        <v>36.165999999999997</v>
      </c>
      <c r="E864" s="1">
        <v>141.77699999999999</v>
      </c>
      <c r="F864" s="1">
        <v>33</v>
      </c>
      <c r="G864" s="1">
        <v>4.9000000000000004</v>
      </c>
      <c r="H864" s="2" t="s">
        <v>3411</v>
      </c>
      <c r="I864" t="str">
        <f t="shared" si="39"/>
        <v>กลางคืน</v>
      </c>
      <c r="J864" t="str">
        <f t="shared" si="40"/>
        <v>กลาง</v>
      </c>
      <c r="K864">
        <f t="shared" si="41"/>
        <v>-33</v>
      </c>
    </row>
    <row r="865" spans="1:11" x14ac:dyDescent="0.2">
      <c r="A865" s="1">
        <v>864</v>
      </c>
      <c r="B865" s="1" t="s">
        <v>12525</v>
      </c>
      <c r="C865" s="1" t="s">
        <v>14890</v>
      </c>
      <c r="D865" s="1">
        <v>36.216000000000001</v>
      </c>
      <c r="E865" s="1">
        <v>141.60900000000001</v>
      </c>
      <c r="F865" s="1">
        <v>54.4</v>
      </c>
      <c r="G865" s="1">
        <v>4.7</v>
      </c>
      <c r="H865" s="2" t="s">
        <v>3415</v>
      </c>
      <c r="I865" t="str">
        <f t="shared" si="39"/>
        <v>กลางคืน</v>
      </c>
      <c r="J865" t="str">
        <f t="shared" si="40"/>
        <v>กลาง</v>
      </c>
      <c r="K865">
        <f t="shared" si="41"/>
        <v>-54.4</v>
      </c>
    </row>
    <row r="866" spans="1:11" x14ac:dyDescent="0.2">
      <c r="A866" s="1">
        <v>865</v>
      </c>
      <c r="B866" s="1" t="s">
        <v>12526</v>
      </c>
      <c r="C866" s="1" t="s">
        <v>14891</v>
      </c>
      <c r="D866" s="1">
        <v>36.121000000000002</v>
      </c>
      <c r="E866" s="1">
        <v>141.75899999999999</v>
      </c>
      <c r="F866" s="1">
        <v>32</v>
      </c>
      <c r="G866" s="1">
        <v>5.0999999999999996</v>
      </c>
      <c r="H866" s="2" t="s">
        <v>3419</v>
      </c>
      <c r="I866" t="str">
        <f t="shared" si="39"/>
        <v>กลางคืน</v>
      </c>
      <c r="J866" t="str">
        <f t="shared" si="40"/>
        <v>กลาง</v>
      </c>
      <c r="K866">
        <f t="shared" si="41"/>
        <v>-32</v>
      </c>
    </row>
    <row r="867" spans="1:11" x14ac:dyDescent="0.2">
      <c r="A867" s="1">
        <v>866</v>
      </c>
      <c r="B867" s="1" t="s">
        <v>12526</v>
      </c>
      <c r="C867" s="1" t="s">
        <v>14892</v>
      </c>
      <c r="D867" s="1">
        <v>36.57</v>
      </c>
      <c r="E867" s="1">
        <v>141.435</v>
      </c>
      <c r="F867" s="1">
        <v>33</v>
      </c>
      <c r="G867" s="1">
        <v>4.7</v>
      </c>
      <c r="H867" s="2" t="s">
        <v>3423</v>
      </c>
      <c r="I867" t="str">
        <f t="shared" si="39"/>
        <v>กลางวัน</v>
      </c>
      <c r="J867" t="str">
        <f t="shared" si="40"/>
        <v>กลาง</v>
      </c>
      <c r="K867">
        <f t="shared" si="41"/>
        <v>-33</v>
      </c>
    </row>
    <row r="868" spans="1:11" x14ac:dyDescent="0.2">
      <c r="A868" s="1">
        <v>867</v>
      </c>
      <c r="B868" s="1" t="s">
        <v>12526</v>
      </c>
      <c r="C868" s="1" t="s">
        <v>14893</v>
      </c>
      <c r="D868" s="1">
        <v>36.194000000000003</v>
      </c>
      <c r="E868" s="1">
        <v>141.702</v>
      </c>
      <c r="F868" s="1">
        <v>36.6</v>
      </c>
      <c r="G868" s="1">
        <v>7.1</v>
      </c>
      <c r="H868" s="2" t="s">
        <v>3419</v>
      </c>
      <c r="I868" t="str">
        <f t="shared" si="39"/>
        <v>กลางคืน</v>
      </c>
      <c r="J868" t="str">
        <f t="shared" si="40"/>
        <v>กลาง</v>
      </c>
      <c r="K868">
        <f t="shared" si="41"/>
        <v>-36.6</v>
      </c>
    </row>
    <row r="869" spans="1:11" x14ac:dyDescent="0.2">
      <c r="A869" s="1">
        <v>868</v>
      </c>
      <c r="B869" s="1" t="s">
        <v>12526</v>
      </c>
      <c r="C869" s="1" t="s">
        <v>14894</v>
      </c>
      <c r="D869" s="1">
        <v>36.292000000000002</v>
      </c>
      <c r="E869" s="1">
        <v>141.75399999999999</v>
      </c>
      <c r="F869" s="1">
        <v>33</v>
      </c>
      <c r="G869" s="1">
        <v>4.9000000000000004</v>
      </c>
      <c r="H869" s="2" t="s">
        <v>3431</v>
      </c>
      <c r="I869" t="str">
        <f t="shared" si="39"/>
        <v>กลางวัน</v>
      </c>
      <c r="J869" t="str">
        <f t="shared" si="40"/>
        <v>กลาง</v>
      </c>
      <c r="K869">
        <f t="shared" si="41"/>
        <v>-33</v>
      </c>
    </row>
    <row r="870" spans="1:11" x14ac:dyDescent="0.2">
      <c r="A870" s="1">
        <v>869</v>
      </c>
      <c r="B870" s="1" t="s">
        <v>12526</v>
      </c>
      <c r="C870" s="1" t="s">
        <v>14895</v>
      </c>
      <c r="D870" s="1">
        <v>36.567</v>
      </c>
      <c r="E870" s="1">
        <v>141.708</v>
      </c>
      <c r="F870" s="1">
        <v>33</v>
      </c>
      <c r="G870" s="1">
        <v>4.7</v>
      </c>
      <c r="H870" s="2" t="s">
        <v>3435</v>
      </c>
      <c r="I870" t="str">
        <f t="shared" si="39"/>
        <v>กลางวัน</v>
      </c>
      <c r="J870" t="str">
        <f t="shared" si="40"/>
        <v>กลาง</v>
      </c>
      <c r="K870">
        <f t="shared" si="41"/>
        <v>-33</v>
      </c>
    </row>
    <row r="871" spans="1:11" x14ac:dyDescent="0.2">
      <c r="A871" s="1">
        <v>870</v>
      </c>
      <c r="B871" s="1" t="s">
        <v>12526</v>
      </c>
      <c r="C871" s="1" t="s">
        <v>14896</v>
      </c>
      <c r="D871" s="1">
        <v>36.155999999999999</v>
      </c>
      <c r="E871" s="1">
        <v>141.727</v>
      </c>
      <c r="F871" s="1">
        <v>49.8</v>
      </c>
      <c r="G871" s="1">
        <v>5.0999999999999996</v>
      </c>
      <c r="H871" s="2" t="s">
        <v>3419</v>
      </c>
      <c r="I871" t="str">
        <f t="shared" si="39"/>
        <v>กลางคืน</v>
      </c>
      <c r="J871" t="str">
        <f t="shared" si="40"/>
        <v>กลาง</v>
      </c>
      <c r="K871">
        <f t="shared" si="41"/>
        <v>-49.8</v>
      </c>
    </row>
    <row r="872" spans="1:11" x14ac:dyDescent="0.2">
      <c r="A872" s="1">
        <v>871</v>
      </c>
      <c r="B872" s="1" t="s">
        <v>12526</v>
      </c>
      <c r="C872" s="1" t="s">
        <v>14897</v>
      </c>
      <c r="D872" s="1">
        <v>36.33</v>
      </c>
      <c r="E872" s="1">
        <v>141.16200000000001</v>
      </c>
      <c r="F872" s="1">
        <v>58</v>
      </c>
      <c r="G872" s="1">
        <v>5</v>
      </c>
      <c r="H872" s="2" t="s">
        <v>3442</v>
      </c>
      <c r="I872" t="str">
        <f t="shared" si="39"/>
        <v>กลางวัน</v>
      </c>
      <c r="J872" t="str">
        <f t="shared" si="40"/>
        <v>กลาง</v>
      </c>
      <c r="K872">
        <f t="shared" si="41"/>
        <v>-58</v>
      </c>
    </row>
    <row r="873" spans="1:11" x14ac:dyDescent="0.2">
      <c r="A873" s="1">
        <v>872</v>
      </c>
      <c r="B873" s="1" t="s">
        <v>12526</v>
      </c>
      <c r="C873" s="1" t="s">
        <v>14898</v>
      </c>
      <c r="D873" s="1">
        <v>36.067</v>
      </c>
      <c r="E873" s="1">
        <v>141.72499999999999</v>
      </c>
      <c r="F873" s="1">
        <v>31</v>
      </c>
      <c r="G873" s="1">
        <v>6.2</v>
      </c>
      <c r="H873" s="2" t="s">
        <v>1406</v>
      </c>
      <c r="I873" t="str">
        <f t="shared" si="39"/>
        <v>กลางคืน</v>
      </c>
      <c r="J873" t="str">
        <f t="shared" si="40"/>
        <v>กลาง</v>
      </c>
      <c r="K873">
        <f t="shared" si="41"/>
        <v>-31</v>
      </c>
    </row>
    <row r="874" spans="1:11" x14ac:dyDescent="0.2">
      <c r="A874" s="1">
        <v>873</v>
      </c>
      <c r="B874" s="1" t="s">
        <v>12526</v>
      </c>
      <c r="C874" s="1" t="s">
        <v>14899</v>
      </c>
      <c r="D874" s="1">
        <v>36.014000000000003</v>
      </c>
      <c r="E874" s="1">
        <v>141.93</v>
      </c>
      <c r="F874" s="1">
        <v>33</v>
      </c>
      <c r="G874" s="1">
        <v>5</v>
      </c>
      <c r="H874" s="2" t="s">
        <v>2032</v>
      </c>
      <c r="I874" t="str">
        <f t="shared" si="39"/>
        <v>กลางคืน</v>
      </c>
      <c r="J874" t="str">
        <f t="shared" si="40"/>
        <v>กลาง</v>
      </c>
      <c r="K874">
        <f t="shared" si="41"/>
        <v>-33</v>
      </c>
    </row>
    <row r="875" spans="1:11" x14ac:dyDescent="0.2">
      <c r="A875" s="1">
        <v>874</v>
      </c>
      <c r="B875" s="1" t="s">
        <v>12527</v>
      </c>
      <c r="C875" s="1" t="s">
        <v>14900</v>
      </c>
      <c r="D875" s="1">
        <v>37.209000000000003</v>
      </c>
      <c r="E875" s="1">
        <v>141.553</v>
      </c>
      <c r="F875" s="1">
        <v>39</v>
      </c>
      <c r="G875" s="1">
        <v>4.9000000000000004</v>
      </c>
      <c r="H875" s="2" t="s">
        <v>3452</v>
      </c>
      <c r="I875" t="str">
        <f t="shared" si="39"/>
        <v>กลางคืน</v>
      </c>
      <c r="J875" t="str">
        <f t="shared" si="40"/>
        <v>กลาง</v>
      </c>
      <c r="K875">
        <f t="shared" si="41"/>
        <v>-39</v>
      </c>
    </row>
    <row r="876" spans="1:11" x14ac:dyDescent="0.2">
      <c r="A876" s="1">
        <v>875</v>
      </c>
      <c r="B876" s="1" t="s">
        <v>12527</v>
      </c>
      <c r="C876" s="1" t="s">
        <v>14901</v>
      </c>
      <c r="D876" s="1">
        <v>36.040999999999997</v>
      </c>
      <c r="E876" s="1">
        <v>141.727</v>
      </c>
      <c r="F876" s="1">
        <v>49.4</v>
      </c>
      <c r="G876" s="1">
        <v>4.8</v>
      </c>
      <c r="H876" s="2" t="s">
        <v>3456</v>
      </c>
      <c r="I876" t="str">
        <f t="shared" si="39"/>
        <v>กลางคืน</v>
      </c>
      <c r="J876" t="str">
        <f t="shared" si="40"/>
        <v>กลาง</v>
      </c>
      <c r="K876">
        <f t="shared" si="41"/>
        <v>-49.4</v>
      </c>
    </row>
    <row r="877" spans="1:11" x14ac:dyDescent="0.2">
      <c r="A877" s="1">
        <v>876</v>
      </c>
      <c r="B877" s="1" t="s">
        <v>12527</v>
      </c>
      <c r="C877" s="1" t="s">
        <v>14902</v>
      </c>
      <c r="D877" s="1">
        <v>36.054000000000002</v>
      </c>
      <c r="E877" s="1">
        <v>141.834</v>
      </c>
      <c r="F877" s="1">
        <v>33</v>
      </c>
      <c r="G877" s="1">
        <v>4.5</v>
      </c>
      <c r="H877" s="2" t="s">
        <v>3411</v>
      </c>
      <c r="I877" t="str">
        <f t="shared" si="39"/>
        <v>กลางคืน</v>
      </c>
      <c r="J877" t="str">
        <f t="shared" si="40"/>
        <v>กลาง</v>
      </c>
      <c r="K877">
        <f t="shared" si="41"/>
        <v>-33</v>
      </c>
    </row>
    <row r="878" spans="1:11" x14ac:dyDescent="0.2">
      <c r="A878" s="1">
        <v>877</v>
      </c>
      <c r="B878" s="1" t="s">
        <v>12527</v>
      </c>
      <c r="C878" s="1" t="s">
        <v>14903</v>
      </c>
      <c r="D878" s="1">
        <v>36.518000000000001</v>
      </c>
      <c r="E878" s="1">
        <v>141.31700000000001</v>
      </c>
      <c r="F878" s="1">
        <v>33</v>
      </c>
      <c r="G878" s="1">
        <v>4.7</v>
      </c>
      <c r="H878" s="2" t="s">
        <v>3463</v>
      </c>
      <c r="I878" t="str">
        <f t="shared" si="39"/>
        <v>กลางวัน</v>
      </c>
      <c r="J878" t="str">
        <f t="shared" si="40"/>
        <v>กลาง</v>
      </c>
      <c r="K878">
        <f t="shared" si="41"/>
        <v>-33</v>
      </c>
    </row>
    <row r="879" spans="1:11" x14ac:dyDescent="0.2">
      <c r="A879" s="1">
        <v>878</v>
      </c>
      <c r="B879" s="1" t="s">
        <v>12528</v>
      </c>
      <c r="C879" s="1" t="s">
        <v>14904</v>
      </c>
      <c r="D879" s="1">
        <v>36.158999999999999</v>
      </c>
      <c r="E879" s="1">
        <v>141.70599999999999</v>
      </c>
      <c r="F879" s="1">
        <v>48.5</v>
      </c>
      <c r="G879" s="1">
        <v>4.9000000000000004</v>
      </c>
      <c r="H879" s="2" t="s">
        <v>3467</v>
      </c>
      <c r="I879" t="str">
        <f t="shared" si="39"/>
        <v>กลางคืน</v>
      </c>
      <c r="J879" t="str">
        <f t="shared" si="40"/>
        <v>กลาง</v>
      </c>
      <c r="K879">
        <f t="shared" si="41"/>
        <v>-48.5</v>
      </c>
    </row>
    <row r="880" spans="1:11" x14ac:dyDescent="0.2">
      <c r="A880" s="1">
        <v>879</v>
      </c>
      <c r="B880" s="1" t="s">
        <v>12528</v>
      </c>
      <c r="C880" s="1" t="s">
        <v>14905</v>
      </c>
      <c r="D880" s="1">
        <v>36.314</v>
      </c>
      <c r="E880" s="1">
        <v>141.643</v>
      </c>
      <c r="F880" s="1">
        <v>45</v>
      </c>
      <c r="G880" s="1">
        <v>5.5</v>
      </c>
      <c r="H880" s="2" t="s">
        <v>545</v>
      </c>
      <c r="I880" t="str">
        <f t="shared" si="39"/>
        <v>กลางวัน</v>
      </c>
      <c r="J880" t="str">
        <f t="shared" si="40"/>
        <v>กลาง</v>
      </c>
      <c r="K880">
        <f t="shared" si="41"/>
        <v>-45</v>
      </c>
    </row>
    <row r="881" spans="1:11" x14ac:dyDescent="0.2">
      <c r="A881" s="1">
        <v>880</v>
      </c>
      <c r="B881" s="1" t="s">
        <v>12528</v>
      </c>
      <c r="C881" s="1" t="s">
        <v>14906</v>
      </c>
      <c r="D881" s="1">
        <v>36.213000000000001</v>
      </c>
      <c r="E881" s="1">
        <v>142.03299999999999</v>
      </c>
      <c r="F881" s="1">
        <v>36</v>
      </c>
      <c r="G881" s="1">
        <v>5</v>
      </c>
      <c r="H881" s="2" t="s">
        <v>3474</v>
      </c>
      <c r="I881" t="str">
        <f t="shared" si="39"/>
        <v>กลางคืน</v>
      </c>
      <c r="J881" t="str">
        <f t="shared" si="40"/>
        <v>กลาง</v>
      </c>
      <c r="K881">
        <f t="shared" si="41"/>
        <v>-36</v>
      </c>
    </row>
    <row r="882" spans="1:11" x14ac:dyDescent="0.2">
      <c r="A882" s="1">
        <v>881</v>
      </c>
      <c r="B882" s="1" t="s">
        <v>12528</v>
      </c>
      <c r="C882" s="1" t="s">
        <v>14907</v>
      </c>
      <c r="D882" s="1">
        <v>36.448</v>
      </c>
      <c r="E882" s="1">
        <v>141.833</v>
      </c>
      <c r="F882" s="1">
        <v>33</v>
      </c>
      <c r="G882" s="1">
        <v>4.9000000000000004</v>
      </c>
      <c r="H882" s="2" t="s">
        <v>3478</v>
      </c>
      <c r="I882" t="str">
        <f t="shared" si="39"/>
        <v>กลางวัน</v>
      </c>
      <c r="J882" t="str">
        <f t="shared" si="40"/>
        <v>กลาง</v>
      </c>
      <c r="K882">
        <f t="shared" si="41"/>
        <v>-33</v>
      </c>
    </row>
    <row r="883" spans="1:11" x14ac:dyDescent="0.2">
      <c r="A883" s="1">
        <v>882</v>
      </c>
      <c r="B883" s="1" t="s">
        <v>12529</v>
      </c>
      <c r="C883" s="1" t="s">
        <v>14908</v>
      </c>
      <c r="D883" s="1">
        <v>36.491999999999997</v>
      </c>
      <c r="E883" s="1">
        <v>141.91200000000001</v>
      </c>
      <c r="F883" s="1">
        <v>33</v>
      </c>
      <c r="G883" s="1">
        <v>4.5</v>
      </c>
      <c r="H883" s="2" t="s">
        <v>3482</v>
      </c>
      <c r="I883" t="str">
        <f t="shared" si="39"/>
        <v>กลางวัน</v>
      </c>
      <c r="J883" t="str">
        <f t="shared" si="40"/>
        <v>กลาง</v>
      </c>
      <c r="K883">
        <f t="shared" si="41"/>
        <v>-33</v>
      </c>
    </row>
    <row r="884" spans="1:11" x14ac:dyDescent="0.2">
      <c r="A884" s="1">
        <v>883</v>
      </c>
      <c r="B884" s="1" t="s">
        <v>12530</v>
      </c>
      <c r="C884" s="1" t="s">
        <v>14909</v>
      </c>
      <c r="D884" s="1">
        <v>35.917000000000002</v>
      </c>
      <c r="E884" s="1">
        <v>141.553</v>
      </c>
      <c r="F884" s="1">
        <v>55</v>
      </c>
      <c r="G884" s="1">
        <v>5</v>
      </c>
      <c r="H884" s="2" t="s">
        <v>581</v>
      </c>
      <c r="I884" t="str">
        <f t="shared" si="39"/>
        <v>กลางคืน</v>
      </c>
      <c r="J884" t="str">
        <f t="shared" si="40"/>
        <v>กลาง</v>
      </c>
      <c r="K884">
        <f t="shared" si="41"/>
        <v>-55</v>
      </c>
    </row>
    <row r="885" spans="1:11" x14ac:dyDescent="0.2">
      <c r="A885" s="1">
        <v>884</v>
      </c>
      <c r="B885" s="1" t="s">
        <v>12531</v>
      </c>
      <c r="C885" s="1" t="s">
        <v>14910</v>
      </c>
      <c r="D885" s="1">
        <v>35.225000000000001</v>
      </c>
      <c r="E885" s="1">
        <v>139.88</v>
      </c>
      <c r="F885" s="1">
        <v>84.1</v>
      </c>
      <c r="G885" s="1">
        <v>4.5</v>
      </c>
      <c r="H885" s="2" t="s">
        <v>3489</v>
      </c>
      <c r="I885" t="str">
        <f t="shared" si="39"/>
        <v>กลางคืน</v>
      </c>
      <c r="J885" t="str">
        <f t="shared" si="40"/>
        <v>ลึก</v>
      </c>
      <c r="K885">
        <f t="shared" si="41"/>
        <v>-84.1</v>
      </c>
    </row>
    <row r="886" spans="1:11" x14ac:dyDescent="0.2">
      <c r="A886" s="1">
        <v>885</v>
      </c>
      <c r="B886" s="1" t="s">
        <v>12532</v>
      </c>
      <c r="C886" s="1" t="s">
        <v>14911</v>
      </c>
      <c r="D886" s="1">
        <v>36.168999999999997</v>
      </c>
      <c r="E886" s="1">
        <v>141.30000000000001</v>
      </c>
      <c r="F886" s="1">
        <v>33</v>
      </c>
      <c r="G886" s="1">
        <v>4.8</v>
      </c>
      <c r="H886" s="2" t="s">
        <v>3493</v>
      </c>
      <c r="I886" t="str">
        <f t="shared" si="39"/>
        <v>กลางคืน</v>
      </c>
      <c r="J886" t="str">
        <f t="shared" si="40"/>
        <v>กลาง</v>
      </c>
      <c r="K886">
        <f t="shared" si="41"/>
        <v>-33</v>
      </c>
    </row>
    <row r="887" spans="1:11" x14ac:dyDescent="0.2">
      <c r="A887" s="1">
        <v>886</v>
      </c>
      <c r="B887" s="1" t="s">
        <v>12533</v>
      </c>
      <c r="C887" s="1" t="s">
        <v>14912</v>
      </c>
      <c r="D887" s="1">
        <v>35.508000000000003</v>
      </c>
      <c r="E887" s="1">
        <v>140.69499999999999</v>
      </c>
      <c r="F887" s="1">
        <v>56.3</v>
      </c>
      <c r="G887" s="1">
        <v>5</v>
      </c>
      <c r="H887" s="2" t="s">
        <v>3497</v>
      </c>
      <c r="I887" t="str">
        <f t="shared" si="39"/>
        <v>กลางวัน</v>
      </c>
      <c r="J887" t="str">
        <f t="shared" si="40"/>
        <v>กลาง</v>
      </c>
      <c r="K887">
        <f t="shared" si="41"/>
        <v>-56.3</v>
      </c>
    </row>
    <row r="888" spans="1:11" x14ac:dyDescent="0.2">
      <c r="A888" s="1">
        <v>887</v>
      </c>
      <c r="B888" s="1" t="s">
        <v>12534</v>
      </c>
      <c r="C888" s="1" t="s">
        <v>14913</v>
      </c>
      <c r="D888" s="1">
        <v>35.265000000000001</v>
      </c>
      <c r="E888" s="1">
        <v>140.685</v>
      </c>
      <c r="F888" s="1">
        <v>33</v>
      </c>
      <c r="G888" s="1">
        <v>5.0999999999999996</v>
      </c>
      <c r="H888" s="2" t="s">
        <v>3501</v>
      </c>
      <c r="I888" t="str">
        <f t="shared" si="39"/>
        <v>กลางวัน</v>
      </c>
      <c r="J888" t="str">
        <f t="shared" si="40"/>
        <v>กลาง</v>
      </c>
      <c r="K888">
        <f t="shared" si="41"/>
        <v>-33</v>
      </c>
    </row>
    <row r="889" spans="1:11" x14ac:dyDescent="0.2">
      <c r="A889" s="1">
        <v>888</v>
      </c>
      <c r="B889" s="1" t="s">
        <v>12535</v>
      </c>
      <c r="C889" s="1" t="s">
        <v>14914</v>
      </c>
      <c r="D889" s="1">
        <v>35.655000000000001</v>
      </c>
      <c r="E889" s="1">
        <v>141.864</v>
      </c>
      <c r="F889" s="1">
        <v>33</v>
      </c>
      <c r="G889" s="1">
        <v>5.5</v>
      </c>
      <c r="H889" s="2" t="s">
        <v>3505</v>
      </c>
      <c r="I889" t="str">
        <f t="shared" si="39"/>
        <v>กลางวัน</v>
      </c>
      <c r="J889" t="str">
        <f t="shared" si="40"/>
        <v>กลาง</v>
      </c>
      <c r="K889">
        <f t="shared" si="41"/>
        <v>-33</v>
      </c>
    </row>
    <row r="890" spans="1:11" x14ac:dyDescent="0.2">
      <c r="A890" s="1">
        <v>889</v>
      </c>
      <c r="B890" s="1" t="s">
        <v>12535</v>
      </c>
      <c r="C890" s="1" t="s">
        <v>14915</v>
      </c>
      <c r="D890" s="1">
        <v>35.427</v>
      </c>
      <c r="E890" s="1">
        <v>142.05500000000001</v>
      </c>
      <c r="F890" s="1">
        <v>33</v>
      </c>
      <c r="G890" s="1">
        <v>5.4</v>
      </c>
      <c r="H890" s="2" t="s">
        <v>3509</v>
      </c>
      <c r="I890" t="str">
        <f t="shared" si="39"/>
        <v>กลางวัน</v>
      </c>
      <c r="J890" t="str">
        <f t="shared" si="40"/>
        <v>กลาง</v>
      </c>
      <c r="K890">
        <f t="shared" si="41"/>
        <v>-33</v>
      </c>
    </row>
    <row r="891" spans="1:11" x14ac:dyDescent="0.2">
      <c r="A891" s="1">
        <v>890</v>
      </c>
      <c r="B891" s="1" t="s">
        <v>12535</v>
      </c>
      <c r="C891" s="1" t="s">
        <v>14916</v>
      </c>
      <c r="D891" s="1">
        <v>35.575000000000003</v>
      </c>
      <c r="E891" s="1">
        <v>141.85</v>
      </c>
      <c r="F891" s="1">
        <v>58.6</v>
      </c>
      <c r="G891" s="1">
        <v>4.7</v>
      </c>
      <c r="H891" s="2" t="s">
        <v>3505</v>
      </c>
      <c r="I891" t="str">
        <f t="shared" si="39"/>
        <v>กลางวัน</v>
      </c>
      <c r="J891" t="str">
        <f t="shared" si="40"/>
        <v>กลาง</v>
      </c>
      <c r="K891">
        <f t="shared" si="41"/>
        <v>-58.6</v>
      </c>
    </row>
    <row r="892" spans="1:11" x14ac:dyDescent="0.2">
      <c r="A892" s="1">
        <v>891</v>
      </c>
      <c r="B892" s="1" t="s">
        <v>12536</v>
      </c>
      <c r="C892" s="1" t="s">
        <v>14917</v>
      </c>
      <c r="D892" s="1">
        <v>34.899000000000001</v>
      </c>
      <c r="E892" s="1">
        <v>139.48400000000001</v>
      </c>
      <c r="F892" s="1">
        <v>34.4</v>
      </c>
      <c r="G892" s="1">
        <v>5.4</v>
      </c>
      <c r="H892" s="2" t="s">
        <v>3516</v>
      </c>
      <c r="I892" t="str">
        <f t="shared" si="39"/>
        <v>กลางคืน</v>
      </c>
      <c r="J892" t="str">
        <f t="shared" si="40"/>
        <v>กลาง</v>
      </c>
      <c r="K892">
        <f t="shared" si="41"/>
        <v>-34.4</v>
      </c>
    </row>
    <row r="893" spans="1:11" x14ac:dyDescent="0.2">
      <c r="A893" s="1">
        <v>892</v>
      </c>
      <c r="B893" s="1" t="s">
        <v>12537</v>
      </c>
      <c r="C893" s="1" t="s">
        <v>14918</v>
      </c>
      <c r="D893" s="1">
        <v>36.454000000000001</v>
      </c>
      <c r="E893" s="1">
        <v>140.935</v>
      </c>
      <c r="F893" s="1">
        <v>59.1</v>
      </c>
      <c r="G893" s="1">
        <v>5.4</v>
      </c>
      <c r="H893" s="2" t="s">
        <v>3520</v>
      </c>
      <c r="I893" t="str">
        <f t="shared" si="39"/>
        <v>กลางวัน</v>
      </c>
      <c r="J893" t="str">
        <f t="shared" si="40"/>
        <v>กลาง</v>
      </c>
      <c r="K893">
        <f t="shared" si="41"/>
        <v>-59.1</v>
      </c>
    </row>
    <row r="894" spans="1:11" x14ac:dyDescent="0.2">
      <c r="A894" s="1">
        <v>893</v>
      </c>
      <c r="B894" s="1" t="s">
        <v>12538</v>
      </c>
      <c r="C894" s="1" t="s">
        <v>14919</v>
      </c>
      <c r="D894" s="1">
        <v>36.496000000000002</v>
      </c>
      <c r="E894" s="1">
        <v>141.03299999999999</v>
      </c>
      <c r="F894" s="1">
        <v>50</v>
      </c>
      <c r="G894" s="1">
        <v>5.4</v>
      </c>
      <c r="H894" s="2" t="s">
        <v>3524</v>
      </c>
      <c r="I894" t="str">
        <f t="shared" si="39"/>
        <v>กลางวัน</v>
      </c>
      <c r="J894" t="str">
        <f t="shared" si="40"/>
        <v>กลาง</v>
      </c>
      <c r="K894">
        <f t="shared" si="41"/>
        <v>-50</v>
      </c>
    </row>
    <row r="895" spans="1:11" x14ac:dyDescent="0.2">
      <c r="A895" s="1">
        <v>894</v>
      </c>
      <c r="B895" s="1" t="s">
        <v>12539</v>
      </c>
      <c r="C895" s="1" t="s">
        <v>14920</v>
      </c>
      <c r="D895" s="1">
        <v>36.488999999999997</v>
      </c>
      <c r="E895" s="1">
        <v>142.726</v>
      </c>
      <c r="F895" s="1">
        <v>27.5</v>
      </c>
      <c r="G895" s="1">
        <v>4.5</v>
      </c>
      <c r="H895" s="2" t="s">
        <v>3528</v>
      </c>
      <c r="I895" t="str">
        <f t="shared" si="39"/>
        <v>กลางวัน</v>
      </c>
      <c r="J895" t="str">
        <f t="shared" si="40"/>
        <v>ตื้น</v>
      </c>
      <c r="K895">
        <f t="shared" si="41"/>
        <v>-27.5</v>
      </c>
    </row>
    <row r="896" spans="1:11" x14ac:dyDescent="0.2">
      <c r="A896" s="1">
        <v>895</v>
      </c>
      <c r="B896" s="1" t="s">
        <v>12540</v>
      </c>
      <c r="C896" s="1" t="s">
        <v>14921</v>
      </c>
      <c r="D896" s="1">
        <v>34.936</v>
      </c>
      <c r="E896" s="1">
        <v>140.411</v>
      </c>
      <c r="F896" s="1">
        <v>78.5</v>
      </c>
      <c r="G896" s="1">
        <v>4.8</v>
      </c>
      <c r="H896" s="2" t="s">
        <v>3532</v>
      </c>
      <c r="I896" t="str">
        <f t="shared" si="39"/>
        <v>กลางคืน</v>
      </c>
      <c r="J896" t="str">
        <f t="shared" si="40"/>
        <v>ลึก</v>
      </c>
      <c r="K896">
        <f t="shared" si="41"/>
        <v>-78.5</v>
      </c>
    </row>
    <row r="897" spans="1:11" x14ac:dyDescent="0.2">
      <c r="A897" s="1">
        <v>896</v>
      </c>
      <c r="B897" s="1" t="s">
        <v>12541</v>
      </c>
      <c r="C897" s="1" t="s">
        <v>14922</v>
      </c>
      <c r="D897" s="1">
        <v>37.773000000000003</v>
      </c>
      <c r="E897" s="1">
        <v>141.351</v>
      </c>
      <c r="F897" s="1">
        <v>90.6</v>
      </c>
      <c r="G897" s="1">
        <v>5.0999999999999996</v>
      </c>
      <c r="H897" s="2" t="s">
        <v>3536</v>
      </c>
      <c r="I897" t="str">
        <f t="shared" si="39"/>
        <v>กลางคืน</v>
      </c>
      <c r="J897" t="str">
        <f t="shared" si="40"/>
        <v>ลึก</v>
      </c>
      <c r="K897">
        <f t="shared" si="41"/>
        <v>-90.6</v>
      </c>
    </row>
    <row r="898" spans="1:11" x14ac:dyDescent="0.2">
      <c r="A898" s="1">
        <v>897</v>
      </c>
      <c r="B898" s="1" t="s">
        <v>12541</v>
      </c>
      <c r="C898" s="1" t="s">
        <v>14923</v>
      </c>
      <c r="D898" s="1">
        <v>36.353999999999999</v>
      </c>
      <c r="E898" s="1">
        <v>141.48400000000001</v>
      </c>
      <c r="F898" s="1">
        <v>36</v>
      </c>
      <c r="G898" s="1">
        <v>5.6</v>
      </c>
      <c r="H898" s="2" t="s">
        <v>3540</v>
      </c>
      <c r="I898" t="str">
        <f t="shared" si="39"/>
        <v>กลางวัน</v>
      </c>
      <c r="J898" t="str">
        <f t="shared" si="40"/>
        <v>กลาง</v>
      </c>
      <c r="K898">
        <f t="shared" si="41"/>
        <v>-36</v>
      </c>
    </row>
    <row r="899" spans="1:11" x14ac:dyDescent="0.2">
      <c r="A899" s="1">
        <v>898</v>
      </c>
      <c r="B899" s="1" t="s">
        <v>12542</v>
      </c>
      <c r="C899" s="1" t="s">
        <v>14924</v>
      </c>
      <c r="D899" s="1">
        <v>37.076000000000001</v>
      </c>
      <c r="E899" s="1">
        <v>141.06200000000001</v>
      </c>
      <c r="F899" s="1">
        <v>63</v>
      </c>
      <c r="G899" s="1">
        <v>4.8</v>
      </c>
      <c r="H899" s="2" t="s">
        <v>3544</v>
      </c>
      <c r="I899" t="str">
        <f t="shared" ref="I899:I962" si="42">IF(AND(HOUR(D899)&gt;=6, HOUR(D899)&lt;18),"กลางวัน","กลางคืน")</f>
        <v>กลางคืน</v>
      </c>
      <c r="J899" t="str">
        <f t="shared" ref="J899:J962" si="43">IF(F899&lt;=10,"ตื้นมาก",IF(F899&lt;=30,"ตื้น",IF(F899&lt;=70,"กลาง","ลึก")))</f>
        <v>กลาง</v>
      </c>
      <c r="K899">
        <f t="shared" ref="K899:K962" si="44">F899*-1</f>
        <v>-63</v>
      </c>
    </row>
    <row r="900" spans="1:11" x14ac:dyDescent="0.2">
      <c r="A900" s="1">
        <v>899</v>
      </c>
      <c r="B900" s="1" t="s">
        <v>12543</v>
      </c>
      <c r="C900" s="1" t="s">
        <v>14925</v>
      </c>
      <c r="D900" s="1">
        <v>35.619</v>
      </c>
      <c r="E900" s="1">
        <v>140.68299999999999</v>
      </c>
      <c r="F900" s="1">
        <v>58</v>
      </c>
      <c r="G900" s="1">
        <v>4.5999999999999996</v>
      </c>
      <c r="H900" s="2" t="s">
        <v>3548</v>
      </c>
      <c r="I900" t="str">
        <f t="shared" si="42"/>
        <v>กลางวัน</v>
      </c>
      <c r="J900" t="str">
        <f t="shared" si="43"/>
        <v>กลาง</v>
      </c>
      <c r="K900">
        <f t="shared" si="44"/>
        <v>-58</v>
      </c>
    </row>
    <row r="901" spans="1:11" x14ac:dyDescent="0.2">
      <c r="A901" s="1">
        <v>900</v>
      </c>
      <c r="B901" s="1" t="s">
        <v>12544</v>
      </c>
      <c r="C901" s="1" t="s">
        <v>14926</v>
      </c>
      <c r="D901" s="1">
        <v>38.219000000000001</v>
      </c>
      <c r="E901" s="1">
        <v>134.25800000000001</v>
      </c>
      <c r="F901" s="1">
        <v>417</v>
      </c>
      <c r="G901" s="1">
        <v>4.8</v>
      </c>
      <c r="H901" s="2" t="s">
        <v>3552</v>
      </c>
      <c r="I901" t="str">
        <f t="shared" si="42"/>
        <v>กลางคืน</v>
      </c>
      <c r="J901" t="str">
        <f t="shared" si="43"/>
        <v>ลึก</v>
      </c>
      <c r="K901">
        <f t="shared" si="44"/>
        <v>-417</v>
      </c>
    </row>
    <row r="902" spans="1:11" x14ac:dyDescent="0.2">
      <c r="A902" s="1">
        <v>901</v>
      </c>
      <c r="B902" s="1" t="s">
        <v>12545</v>
      </c>
      <c r="C902" s="1" t="s">
        <v>14927</v>
      </c>
      <c r="D902" s="1">
        <v>37.543999999999997</v>
      </c>
      <c r="E902" s="1">
        <v>141.33500000000001</v>
      </c>
      <c r="F902" s="1">
        <v>58</v>
      </c>
      <c r="G902" s="1">
        <v>5.0999999999999996</v>
      </c>
      <c r="H902" s="2" t="s">
        <v>3556</v>
      </c>
      <c r="I902" t="str">
        <f t="shared" si="42"/>
        <v>กลางวัน</v>
      </c>
      <c r="J902" t="str">
        <f t="shared" si="43"/>
        <v>กลาง</v>
      </c>
      <c r="K902">
        <f t="shared" si="44"/>
        <v>-58</v>
      </c>
    </row>
    <row r="903" spans="1:11" x14ac:dyDescent="0.2">
      <c r="A903" s="1">
        <v>902</v>
      </c>
      <c r="B903" s="1" t="s">
        <v>12546</v>
      </c>
      <c r="C903" s="1" t="s">
        <v>14928</v>
      </c>
      <c r="D903" s="1">
        <v>36.200000000000003</v>
      </c>
      <c r="E903" s="1">
        <v>141.38399999999999</v>
      </c>
      <c r="F903" s="1">
        <v>47.8</v>
      </c>
      <c r="G903" s="1">
        <v>4.8</v>
      </c>
      <c r="H903" s="2" t="s">
        <v>3560</v>
      </c>
      <c r="I903" t="str">
        <f t="shared" si="42"/>
        <v>กลางคืน</v>
      </c>
      <c r="J903" t="str">
        <f t="shared" si="43"/>
        <v>กลาง</v>
      </c>
      <c r="K903">
        <f t="shared" si="44"/>
        <v>-47.8</v>
      </c>
    </row>
    <row r="904" spans="1:11" x14ac:dyDescent="0.2">
      <c r="A904" s="1">
        <v>903</v>
      </c>
      <c r="B904" s="1" t="s">
        <v>12547</v>
      </c>
      <c r="C904" s="1" t="s">
        <v>14929</v>
      </c>
      <c r="D904" s="1">
        <v>35.981000000000002</v>
      </c>
      <c r="E904" s="1">
        <v>141.744</v>
      </c>
      <c r="F904" s="1">
        <v>33</v>
      </c>
      <c r="G904" s="1">
        <v>4.5</v>
      </c>
      <c r="H904" s="2" t="s">
        <v>3564</v>
      </c>
      <c r="I904" t="str">
        <f t="shared" si="42"/>
        <v>กลางคืน</v>
      </c>
      <c r="J904" t="str">
        <f t="shared" si="43"/>
        <v>กลาง</v>
      </c>
      <c r="K904">
        <f t="shared" si="44"/>
        <v>-33</v>
      </c>
    </row>
    <row r="905" spans="1:11" x14ac:dyDescent="0.2">
      <c r="A905" s="1">
        <v>904</v>
      </c>
      <c r="B905" s="1" t="s">
        <v>12548</v>
      </c>
      <c r="C905" s="1" t="s">
        <v>14930</v>
      </c>
      <c r="D905" s="1">
        <v>33.689</v>
      </c>
      <c r="E905" s="1">
        <v>141.27000000000001</v>
      </c>
      <c r="F905" s="1">
        <v>28.5</v>
      </c>
      <c r="G905" s="1">
        <v>4.5999999999999996</v>
      </c>
      <c r="H905" s="2" t="s">
        <v>3195</v>
      </c>
      <c r="I905" t="str">
        <f t="shared" si="42"/>
        <v>กลางวัน</v>
      </c>
      <c r="J905" t="str">
        <f t="shared" si="43"/>
        <v>ตื้น</v>
      </c>
      <c r="K905">
        <f t="shared" si="44"/>
        <v>-28.5</v>
      </c>
    </row>
    <row r="906" spans="1:11" x14ac:dyDescent="0.2">
      <c r="A906" s="1">
        <v>905</v>
      </c>
      <c r="B906" s="1" t="s">
        <v>12549</v>
      </c>
      <c r="C906" s="1" t="s">
        <v>14931</v>
      </c>
      <c r="D906" s="1">
        <v>36.512</v>
      </c>
      <c r="E906" s="1">
        <v>135.803</v>
      </c>
      <c r="F906" s="1">
        <v>25.1</v>
      </c>
      <c r="G906" s="1">
        <v>4.5999999999999996</v>
      </c>
      <c r="H906" s="2" t="s">
        <v>3571</v>
      </c>
      <c r="I906" t="str">
        <f t="shared" si="42"/>
        <v>กลางวัน</v>
      </c>
      <c r="J906" t="str">
        <f t="shared" si="43"/>
        <v>ตื้น</v>
      </c>
      <c r="K906">
        <f t="shared" si="44"/>
        <v>-25.1</v>
      </c>
    </row>
    <row r="907" spans="1:11" x14ac:dyDescent="0.2">
      <c r="A907" s="1">
        <v>906</v>
      </c>
      <c r="B907" s="1" t="s">
        <v>12549</v>
      </c>
      <c r="C907" s="1" t="s">
        <v>14932</v>
      </c>
      <c r="D907" s="1">
        <v>35.518000000000001</v>
      </c>
      <c r="E907" s="1">
        <v>140.17699999999999</v>
      </c>
      <c r="F907" s="1">
        <v>81.2</v>
      </c>
      <c r="G907" s="1">
        <v>4.9000000000000004</v>
      </c>
      <c r="H907" s="2" t="s">
        <v>3575</v>
      </c>
      <c r="I907" t="str">
        <f t="shared" si="42"/>
        <v>กลางวัน</v>
      </c>
      <c r="J907" t="str">
        <f t="shared" si="43"/>
        <v>ลึก</v>
      </c>
      <c r="K907">
        <f t="shared" si="44"/>
        <v>-81.2</v>
      </c>
    </row>
    <row r="908" spans="1:11" x14ac:dyDescent="0.2">
      <c r="A908" s="1">
        <v>907</v>
      </c>
      <c r="B908" s="1" t="s">
        <v>12550</v>
      </c>
      <c r="C908" s="1" t="s">
        <v>14933</v>
      </c>
      <c r="D908" s="1">
        <v>37.718000000000004</v>
      </c>
      <c r="E908" s="1">
        <v>139.62100000000001</v>
      </c>
      <c r="F908" s="1">
        <v>144.80000000000001</v>
      </c>
      <c r="G908" s="1">
        <v>5.0999999999999996</v>
      </c>
      <c r="H908" s="2" t="s">
        <v>3579</v>
      </c>
      <c r="I908" t="str">
        <f t="shared" si="42"/>
        <v>กลางวัน</v>
      </c>
      <c r="J908" t="str">
        <f t="shared" si="43"/>
        <v>ลึก</v>
      </c>
      <c r="K908">
        <f t="shared" si="44"/>
        <v>-144.80000000000001</v>
      </c>
    </row>
    <row r="909" spans="1:11" x14ac:dyDescent="0.2">
      <c r="A909" s="1">
        <v>908</v>
      </c>
      <c r="B909" s="1" t="s">
        <v>12551</v>
      </c>
      <c r="C909" s="1" t="s">
        <v>14934</v>
      </c>
      <c r="D909" s="1">
        <v>33.119</v>
      </c>
      <c r="E909" s="1">
        <v>136.91800000000001</v>
      </c>
      <c r="F909" s="1">
        <v>391.2</v>
      </c>
      <c r="G909" s="1">
        <v>4.7</v>
      </c>
      <c r="H909" s="2" t="s">
        <v>3583</v>
      </c>
      <c r="I909" t="str">
        <f t="shared" si="42"/>
        <v>กลางคืน</v>
      </c>
      <c r="J909" t="str">
        <f t="shared" si="43"/>
        <v>ลึก</v>
      </c>
      <c r="K909">
        <f t="shared" si="44"/>
        <v>-391.2</v>
      </c>
    </row>
    <row r="910" spans="1:11" x14ac:dyDescent="0.2">
      <c r="A910" s="1">
        <v>909</v>
      </c>
      <c r="B910" s="1" t="s">
        <v>12552</v>
      </c>
      <c r="C910" s="1" t="s">
        <v>14935</v>
      </c>
      <c r="D910" s="1">
        <v>34.531999999999996</v>
      </c>
      <c r="E910" s="1">
        <v>139.602</v>
      </c>
      <c r="F910" s="1">
        <v>121.3</v>
      </c>
      <c r="G910" s="1">
        <v>4.9000000000000004</v>
      </c>
      <c r="H910" s="2" t="s">
        <v>2653</v>
      </c>
      <c r="I910" t="str">
        <f t="shared" si="42"/>
        <v>กลางวัน</v>
      </c>
      <c r="J910" t="str">
        <f t="shared" si="43"/>
        <v>ลึก</v>
      </c>
      <c r="K910">
        <f t="shared" si="44"/>
        <v>-121.3</v>
      </c>
    </row>
    <row r="911" spans="1:11" x14ac:dyDescent="0.2">
      <c r="A911" s="1">
        <v>910</v>
      </c>
      <c r="B911" s="1" t="s">
        <v>12553</v>
      </c>
      <c r="C911" s="1" t="s">
        <v>14936</v>
      </c>
      <c r="D911" s="1">
        <v>36.595999999999997</v>
      </c>
      <c r="E911" s="1">
        <v>141.19499999999999</v>
      </c>
      <c r="F911" s="1">
        <v>52.9</v>
      </c>
      <c r="G911" s="1">
        <v>4.7</v>
      </c>
      <c r="H911" s="2" t="s">
        <v>3590</v>
      </c>
      <c r="I911" t="str">
        <f t="shared" si="42"/>
        <v>กลางวัน</v>
      </c>
      <c r="J911" t="str">
        <f t="shared" si="43"/>
        <v>กลาง</v>
      </c>
      <c r="K911">
        <f t="shared" si="44"/>
        <v>-52.9</v>
      </c>
    </row>
    <row r="912" spans="1:11" x14ac:dyDescent="0.2">
      <c r="A912" s="1">
        <v>911</v>
      </c>
      <c r="B912" s="1" t="s">
        <v>12553</v>
      </c>
      <c r="C912" s="1" t="s">
        <v>14937</v>
      </c>
      <c r="D912" s="1">
        <v>33.613</v>
      </c>
      <c r="E912" s="1">
        <v>140.94900000000001</v>
      </c>
      <c r="F912" s="1">
        <v>56.6</v>
      </c>
      <c r="G912" s="1">
        <v>4.9000000000000004</v>
      </c>
      <c r="H912" s="2" t="s">
        <v>3594</v>
      </c>
      <c r="I912" t="str">
        <f t="shared" si="42"/>
        <v>กลางวัน</v>
      </c>
      <c r="J912" t="str">
        <f t="shared" si="43"/>
        <v>กลาง</v>
      </c>
      <c r="K912">
        <f t="shared" si="44"/>
        <v>-56.6</v>
      </c>
    </row>
    <row r="913" spans="1:11" x14ac:dyDescent="0.2">
      <c r="A913" s="1">
        <v>912</v>
      </c>
      <c r="B913" s="1" t="s">
        <v>12554</v>
      </c>
      <c r="C913" s="1" t="s">
        <v>14938</v>
      </c>
      <c r="D913" s="1">
        <v>36.411000000000001</v>
      </c>
      <c r="E913" s="1">
        <v>141.36099999999999</v>
      </c>
      <c r="F913" s="1">
        <v>51.5</v>
      </c>
      <c r="G913" s="1">
        <v>4.5</v>
      </c>
      <c r="H913" s="2" t="s">
        <v>3598</v>
      </c>
      <c r="I913" t="str">
        <f t="shared" si="42"/>
        <v>กลางวัน</v>
      </c>
      <c r="J913" t="str">
        <f t="shared" si="43"/>
        <v>กลาง</v>
      </c>
      <c r="K913">
        <f t="shared" si="44"/>
        <v>-51.5</v>
      </c>
    </row>
    <row r="914" spans="1:11" x14ac:dyDescent="0.2">
      <c r="A914" s="1">
        <v>913</v>
      </c>
      <c r="B914" s="1" t="s">
        <v>12555</v>
      </c>
      <c r="C914" s="1" t="s">
        <v>14939</v>
      </c>
      <c r="D914" s="1">
        <v>40.22</v>
      </c>
      <c r="E914" s="1">
        <v>139.30600000000001</v>
      </c>
      <c r="F914" s="1">
        <v>19</v>
      </c>
      <c r="G914" s="1">
        <v>4.9000000000000004</v>
      </c>
      <c r="H914" s="2" t="s">
        <v>3602</v>
      </c>
      <c r="I914" t="str">
        <f t="shared" si="42"/>
        <v>กลางคืน</v>
      </c>
      <c r="J914" t="str">
        <f t="shared" si="43"/>
        <v>ตื้น</v>
      </c>
      <c r="K914">
        <f t="shared" si="44"/>
        <v>-19</v>
      </c>
    </row>
    <row r="915" spans="1:11" x14ac:dyDescent="0.2">
      <c r="A915" s="1">
        <v>914</v>
      </c>
      <c r="B915" s="1" t="s">
        <v>12556</v>
      </c>
      <c r="C915" s="1" t="s">
        <v>14940</v>
      </c>
      <c r="D915" s="1">
        <v>35.881</v>
      </c>
      <c r="E915" s="1">
        <v>140.55799999999999</v>
      </c>
      <c r="F915" s="1">
        <v>46.1</v>
      </c>
      <c r="G915" s="1">
        <v>4.7</v>
      </c>
      <c r="H915" s="2" t="s">
        <v>3606</v>
      </c>
      <c r="I915" t="str">
        <f t="shared" si="42"/>
        <v>กลางคืน</v>
      </c>
      <c r="J915" t="str">
        <f t="shared" si="43"/>
        <v>กลาง</v>
      </c>
      <c r="K915">
        <f t="shared" si="44"/>
        <v>-46.1</v>
      </c>
    </row>
    <row r="916" spans="1:11" x14ac:dyDescent="0.2">
      <c r="A916" s="1">
        <v>915</v>
      </c>
      <c r="B916" s="1" t="s">
        <v>12557</v>
      </c>
      <c r="C916" s="1" t="s">
        <v>14941</v>
      </c>
      <c r="D916" s="1">
        <v>33.536000000000001</v>
      </c>
      <c r="E916" s="1">
        <v>131.52199999999999</v>
      </c>
      <c r="F916" s="1">
        <v>133.6</v>
      </c>
      <c r="G916" s="1">
        <v>4.7</v>
      </c>
      <c r="H916" s="2" t="s">
        <v>3610</v>
      </c>
      <c r="I916" t="str">
        <f t="shared" si="42"/>
        <v>กลางวัน</v>
      </c>
      <c r="J916" t="str">
        <f t="shared" si="43"/>
        <v>ลึก</v>
      </c>
      <c r="K916">
        <f t="shared" si="44"/>
        <v>-133.6</v>
      </c>
    </row>
    <row r="917" spans="1:11" x14ac:dyDescent="0.2">
      <c r="A917" s="1">
        <v>916</v>
      </c>
      <c r="B917" s="1" t="s">
        <v>12558</v>
      </c>
      <c r="C917" s="1" t="s">
        <v>14942</v>
      </c>
      <c r="D917" s="1">
        <v>37.159999999999997</v>
      </c>
      <c r="E917" s="1">
        <v>134.93199999999999</v>
      </c>
      <c r="F917" s="1">
        <v>365.6</v>
      </c>
      <c r="G917" s="1">
        <v>4.8</v>
      </c>
      <c r="H917" s="2" t="s">
        <v>3614</v>
      </c>
      <c r="I917" t="str">
        <f t="shared" si="42"/>
        <v>กลางคืน</v>
      </c>
      <c r="J917" t="str">
        <f t="shared" si="43"/>
        <v>ลึก</v>
      </c>
      <c r="K917">
        <f t="shared" si="44"/>
        <v>-365.6</v>
      </c>
    </row>
    <row r="918" spans="1:11" x14ac:dyDescent="0.2">
      <c r="A918" s="1">
        <v>917</v>
      </c>
      <c r="B918" s="1" t="s">
        <v>12559</v>
      </c>
      <c r="C918" s="1" t="s">
        <v>14943</v>
      </c>
      <c r="D918" s="1">
        <v>33.24</v>
      </c>
      <c r="E918" s="1">
        <v>140.70699999999999</v>
      </c>
      <c r="F918" s="1">
        <v>71.2</v>
      </c>
      <c r="G918" s="1">
        <v>4.7</v>
      </c>
      <c r="H918" s="2" t="s">
        <v>3618</v>
      </c>
      <c r="I918" t="str">
        <f t="shared" si="42"/>
        <v>กลางคืน</v>
      </c>
      <c r="J918" t="str">
        <f t="shared" si="43"/>
        <v>ลึก</v>
      </c>
      <c r="K918">
        <f t="shared" si="44"/>
        <v>-71.2</v>
      </c>
    </row>
    <row r="919" spans="1:11" x14ac:dyDescent="0.2">
      <c r="A919" s="1">
        <v>918</v>
      </c>
      <c r="B919" s="1" t="s">
        <v>12560</v>
      </c>
      <c r="C919" s="1" t="s">
        <v>14944</v>
      </c>
      <c r="D919" s="1">
        <v>36.575000000000003</v>
      </c>
      <c r="E919" s="1">
        <v>140.62</v>
      </c>
      <c r="F919" s="1">
        <v>110.8</v>
      </c>
      <c r="G919" s="1">
        <v>5</v>
      </c>
      <c r="H919" s="2" t="s">
        <v>3622</v>
      </c>
      <c r="I919" t="str">
        <f t="shared" si="42"/>
        <v>กลางวัน</v>
      </c>
      <c r="J919" t="str">
        <f t="shared" si="43"/>
        <v>ลึก</v>
      </c>
      <c r="K919">
        <f t="shared" si="44"/>
        <v>-110.8</v>
      </c>
    </row>
    <row r="920" spans="1:11" x14ac:dyDescent="0.2">
      <c r="A920" s="1">
        <v>919</v>
      </c>
      <c r="B920" s="1" t="s">
        <v>12561</v>
      </c>
      <c r="C920" s="1" t="s">
        <v>14945</v>
      </c>
      <c r="D920" s="1">
        <v>33.880000000000003</v>
      </c>
      <c r="E920" s="1">
        <v>137.12700000000001</v>
      </c>
      <c r="F920" s="1">
        <v>347.2</v>
      </c>
      <c r="G920" s="1">
        <v>4.5</v>
      </c>
      <c r="H920" s="2" t="s">
        <v>3626</v>
      </c>
      <c r="I920" t="str">
        <f t="shared" si="42"/>
        <v>กลางคืน</v>
      </c>
      <c r="J920" t="str">
        <f t="shared" si="43"/>
        <v>ลึก</v>
      </c>
      <c r="K920">
        <f t="shared" si="44"/>
        <v>-347.2</v>
      </c>
    </row>
    <row r="921" spans="1:11" x14ac:dyDescent="0.2">
      <c r="A921" s="1">
        <v>920</v>
      </c>
      <c r="B921" s="1" t="s">
        <v>12562</v>
      </c>
      <c r="C921" s="1" t="s">
        <v>14946</v>
      </c>
      <c r="D921" s="1">
        <v>37.521999999999998</v>
      </c>
      <c r="E921" s="1">
        <v>141.36500000000001</v>
      </c>
      <c r="F921" s="1">
        <v>66.2</v>
      </c>
      <c r="G921" s="1">
        <v>4.5</v>
      </c>
      <c r="H921" s="2" t="s">
        <v>3630</v>
      </c>
      <c r="I921" t="str">
        <f t="shared" si="42"/>
        <v>กลางวัน</v>
      </c>
      <c r="J921" t="str">
        <f t="shared" si="43"/>
        <v>กลาง</v>
      </c>
      <c r="K921">
        <f t="shared" si="44"/>
        <v>-66.2</v>
      </c>
    </row>
    <row r="922" spans="1:11" x14ac:dyDescent="0.2">
      <c r="A922" s="1">
        <v>921</v>
      </c>
      <c r="B922" s="1" t="s">
        <v>12562</v>
      </c>
      <c r="C922" s="1" t="s">
        <v>14947</v>
      </c>
      <c r="D922" s="1">
        <v>35.628999999999998</v>
      </c>
      <c r="E922" s="1">
        <v>140.84</v>
      </c>
      <c r="F922" s="1">
        <v>61.4</v>
      </c>
      <c r="G922" s="1">
        <v>4.5999999999999996</v>
      </c>
      <c r="H922" s="2" t="s">
        <v>3634</v>
      </c>
      <c r="I922" t="str">
        <f t="shared" si="42"/>
        <v>กลางวัน</v>
      </c>
      <c r="J922" t="str">
        <f t="shared" si="43"/>
        <v>กลาง</v>
      </c>
      <c r="K922">
        <f t="shared" si="44"/>
        <v>-61.4</v>
      </c>
    </row>
    <row r="923" spans="1:11" x14ac:dyDescent="0.2">
      <c r="A923" s="1">
        <v>922</v>
      </c>
      <c r="B923" s="1" t="s">
        <v>12563</v>
      </c>
      <c r="C923" s="1" t="s">
        <v>14948</v>
      </c>
      <c r="D923" s="1">
        <v>38.997</v>
      </c>
      <c r="E923" s="1">
        <v>141.018</v>
      </c>
      <c r="F923" s="1">
        <v>29.1</v>
      </c>
      <c r="G923" s="1">
        <v>4.8</v>
      </c>
      <c r="H923" s="2" t="s">
        <v>3638</v>
      </c>
      <c r="I923" t="str">
        <f t="shared" si="42"/>
        <v>กลางคืน</v>
      </c>
      <c r="J923" t="str">
        <f t="shared" si="43"/>
        <v>ตื้น</v>
      </c>
      <c r="K923">
        <f t="shared" si="44"/>
        <v>-29.1</v>
      </c>
    </row>
    <row r="924" spans="1:11" x14ac:dyDescent="0.2">
      <c r="A924" s="1">
        <v>923</v>
      </c>
      <c r="B924" s="1" t="s">
        <v>12564</v>
      </c>
      <c r="C924" s="1" t="s">
        <v>14949</v>
      </c>
      <c r="D924" s="1">
        <v>36.222999999999999</v>
      </c>
      <c r="E924" s="1">
        <v>142.58799999999999</v>
      </c>
      <c r="F924" s="1">
        <v>43</v>
      </c>
      <c r="G924" s="1">
        <v>4.8</v>
      </c>
      <c r="H924" s="2" t="s">
        <v>3642</v>
      </c>
      <c r="I924" t="str">
        <f t="shared" si="42"/>
        <v>กลางคืน</v>
      </c>
      <c r="J924" t="str">
        <f t="shared" si="43"/>
        <v>กลาง</v>
      </c>
      <c r="K924">
        <f t="shared" si="44"/>
        <v>-43</v>
      </c>
    </row>
    <row r="925" spans="1:11" x14ac:dyDescent="0.2">
      <c r="A925" s="1">
        <v>924</v>
      </c>
      <c r="B925" s="1" t="s">
        <v>12565</v>
      </c>
      <c r="C925" s="1" t="s">
        <v>14950</v>
      </c>
      <c r="D925" s="1">
        <v>36.262999999999998</v>
      </c>
      <c r="E925" s="1">
        <v>141.62299999999999</v>
      </c>
      <c r="F925" s="1">
        <v>15.2</v>
      </c>
      <c r="G925" s="1">
        <v>4.9000000000000004</v>
      </c>
      <c r="H925" s="2" t="s">
        <v>3646</v>
      </c>
      <c r="I925" t="str">
        <f t="shared" si="42"/>
        <v>กลางวัน</v>
      </c>
      <c r="J925" t="str">
        <f t="shared" si="43"/>
        <v>ตื้น</v>
      </c>
      <c r="K925">
        <f t="shared" si="44"/>
        <v>-15.2</v>
      </c>
    </row>
    <row r="926" spans="1:11" x14ac:dyDescent="0.2">
      <c r="A926" s="1">
        <v>925</v>
      </c>
      <c r="B926" s="1" t="s">
        <v>12566</v>
      </c>
      <c r="C926" s="1" t="s">
        <v>14951</v>
      </c>
      <c r="D926" s="1">
        <v>36.601999999999997</v>
      </c>
      <c r="E926" s="1">
        <v>142.44999999999999</v>
      </c>
      <c r="F926" s="1">
        <v>33</v>
      </c>
      <c r="G926" s="1">
        <v>4.5999999999999996</v>
      </c>
      <c r="H926" s="2" t="s">
        <v>3650</v>
      </c>
      <c r="I926" t="str">
        <f t="shared" si="42"/>
        <v>กลางวัน</v>
      </c>
      <c r="J926" t="str">
        <f t="shared" si="43"/>
        <v>กลาง</v>
      </c>
      <c r="K926">
        <f t="shared" si="44"/>
        <v>-33</v>
      </c>
    </row>
    <row r="927" spans="1:11" x14ac:dyDescent="0.2">
      <c r="A927" s="1">
        <v>926</v>
      </c>
      <c r="B927" s="1" t="s">
        <v>12567</v>
      </c>
      <c r="C927" s="1" t="s">
        <v>14952</v>
      </c>
      <c r="D927" s="1">
        <v>33.942</v>
      </c>
      <c r="E927" s="1">
        <v>132.643</v>
      </c>
      <c r="F927" s="1">
        <v>56.1</v>
      </c>
      <c r="G927" s="1">
        <v>4.9000000000000004</v>
      </c>
      <c r="H927" s="2" t="s">
        <v>3654</v>
      </c>
      <c r="I927" t="str">
        <f t="shared" si="42"/>
        <v>กลางคืน</v>
      </c>
      <c r="J927" t="str">
        <f t="shared" si="43"/>
        <v>กลาง</v>
      </c>
      <c r="K927">
        <f t="shared" si="44"/>
        <v>-56.1</v>
      </c>
    </row>
    <row r="928" spans="1:11" x14ac:dyDescent="0.2">
      <c r="A928" s="1">
        <v>927</v>
      </c>
      <c r="B928" s="1" t="s">
        <v>12568</v>
      </c>
      <c r="C928" s="1" t="s">
        <v>14953</v>
      </c>
      <c r="D928" s="1">
        <v>33.478000000000002</v>
      </c>
      <c r="E928" s="1">
        <v>141.517</v>
      </c>
      <c r="F928" s="1">
        <v>34.4</v>
      </c>
      <c r="G928" s="1">
        <v>4.8</v>
      </c>
      <c r="H928" s="2" t="s">
        <v>3658</v>
      </c>
      <c r="I928" t="str">
        <f t="shared" si="42"/>
        <v>กลางวัน</v>
      </c>
      <c r="J928" t="str">
        <f t="shared" si="43"/>
        <v>กลาง</v>
      </c>
      <c r="K928">
        <f t="shared" si="44"/>
        <v>-34.4</v>
      </c>
    </row>
    <row r="929" spans="1:11" x14ac:dyDescent="0.2">
      <c r="A929" s="1">
        <v>928</v>
      </c>
      <c r="B929" s="1" t="s">
        <v>12569</v>
      </c>
      <c r="C929" s="1" t="s">
        <v>14954</v>
      </c>
      <c r="D929" s="1">
        <v>38.281999999999996</v>
      </c>
      <c r="E929" s="1">
        <v>141.78800000000001</v>
      </c>
      <c r="F929" s="1">
        <v>63.8</v>
      </c>
      <c r="G929" s="1">
        <v>5.0999999999999996</v>
      </c>
      <c r="H929" s="2" t="s">
        <v>3662</v>
      </c>
      <c r="I929" t="str">
        <f t="shared" si="42"/>
        <v>กลางวัน</v>
      </c>
      <c r="J929" t="str">
        <f t="shared" si="43"/>
        <v>กลาง</v>
      </c>
      <c r="K929">
        <f t="shared" si="44"/>
        <v>-63.8</v>
      </c>
    </row>
    <row r="930" spans="1:11" x14ac:dyDescent="0.2">
      <c r="A930" s="1">
        <v>929</v>
      </c>
      <c r="B930" s="1" t="s">
        <v>12570</v>
      </c>
      <c r="C930" s="1" t="s">
        <v>14955</v>
      </c>
      <c r="D930" s="1">
        <v>34.375</v>
      </c>
      <c r="E930" s="1">
        <v>139.328</v>
      </c>
      <c r="F930" s="1">
        <v>24</v>
      </c>
      <c r="G930" s="1">
        <v>5.0999999999999996</v>
      </c>
      <c r="H930" s="2" t="s">
        <v>3666</v>
      </c>
      <c r="I930" t="str">
        <f t="shared" si="42"/>
        <v>กลางวัน</v>
      </c>
      <c r="J930" t="str">
        <f t="shared" si="43"/>
        <v>ตื้น</v>
      </c>
      <c r="K930">
        <f t="shared" si="44"/>
        <v>-24</v>
      </c>
    </row>
    <row r="931" spans="1:11" x14ac:dyDescent="0.2">
      <c r="A931" s="1">
        <v>930</v>
      </c>
      <c r="B931" s="1" t="s">
        <v>12570</v>
      </c>
      <c r="C931" s="1" t="s">
        <v>14956</v>
      </c>
      <c r="D931" s="1">
        <v>33.762</v>
      </c>
      <c r="E931" s="1">
        <v>139.40700000000001</v>
      </c>
      <c r="F931" s="1">
        <v>21</v>
      </c>
      <c r="G931" s="1">
        <v>5.2</v>
      </c>
      <c r="H931" s="2" t="s">
        <v>3670</v>
      </c>
      <c r="I931" t="str">
        <f t="shared" si="42"/>
        <v>กลางคืน</v>
      </c>
      <c r="J931" t="str">
        <f t="shared" si="43"/>
        <v>ตื้น</v>
      </c>
      <c r="K931">
        <f t="shared" si="44"/>
        <v>-21</v>
      </c>
    </row>
    <row r="932" spans="1:11" x14ac:dyDescent="0.2">
      <c r="A932" s="1">
        <v>931</v>
      </c>
      <c r="B932" s="1" t="s">
        <v>12570</v>
      </c>
      <c r="C932" s="1" t="s">
        <v>14957</v>
      </c>
      <c r="D932" s="1">
        <v>33.795999999999999</v>
      </c>
      <c r="E932" s="1">
        <v>139.54</v>
      </c>
      <c r="F932" s="1">
        <v>33</v>
      </c>
      <c r="G932" s="1">
        <v>4.8</v>
      </c>
      <c r="H932" s="2" t="s">
        <v>3674</v>
      </c>
      <c r="I932" t="str">
        <f t="shared" si="42"/>
        <v>กลางคืน</v>
      </c>
      <c r="J932" t="str">
        <f t="shared" si="43"/>
        <v>กลาง</v>
      </c>
      <c r="K932">
        <f t="shared" si="44"/>
        <v>-33</v>
      </c>
    </row>
    <row r="933" spans="1:11" x14ac:dyDescent="0.2">
      <c r="A933" s="1">
        <v>932</v>
      </c>
      <c r="B933" s="1" t="s">
        <v>12570</v>
      </c>
      <c r="C933" s="1" t="s">
        <v>14958</v>
      </c>
      <c r="D933" s="1">
        <v>33.741</v>
      </c>
      <c r="E933" s="1">
        <v>139.47399999999999</v>
      </c>
      <c r="F933" s="1">
        <v>33</v>
      </c>
      <c r="G933" s="1">
        <v>4.5999999999999996</v>
      </c>
      <c r="H933" s="2" t="s">
        <v>3678</v>
      </c>
      <c r="I933" t="str">
        <f t="shared" si="42"/>
        <v>กลางวัน</v>
      </c>
      <c r="J933" t="str">
        <f t="shared" si="43"/>
        <v>กลาง</v>
      </c>
      <c r="K933">
        <f t="shared" si="44"/>
        <v>-33</v>
      </c>
    </row>
    <row r="934" spans="1:11" x14ac:dyDescent="0.2">
      <c r="A934" s="1">
        <v>933</v>
      </c>
      <c r="B934" s="1" t="s">
        <v>12571</v>
      </c>
      <c r="C934" s="1" t="s">
        <v>14959</v>
      </c>
      <c r="D934" s="1">
        <v>33.694000000000003</v>
      </c>
      <c r="E934" s="1">
        <v>139.43199999999999</v>
      </c>
      <c r="F934" s="1">
        <v>20.399999999999999</v>
      </c>
      <c r="G934" s="1">
        <v>5.0999999999999996</v>
      </c>
      <c r="H934" s="2" t="s">
        <v>3682</v>
      </c>
      <c r="I934" t="str">
        <f t="shared" si="42"/>
        <v>กลางวัน</v>
      </c>
      <c r="J934" t="str">
        <f t="shared" si="43"/>
        <v>ตื้น</v>
      </c>
      <c r="K934">
        <f t="shared" si="44"/>
        <v>-20.399999999999999</v>
      </c>
    </row>
    <row r="935" spans="1:11" x14ac:dyDescent="0.2">
      <c r="A935" s="1">
        <v>934</v>
      </c>
      <c r="B935" s="1" t="s">
        <v>12571</v>
      </c>
      <c r="C935" s="1" t="s">
        <v>14960</v>
      </c>
      <c r="D935" s="1">
        <v>33.79</v>
      </c>
      <c r="E935" s="1">
        <v>139.41300000000001</v>
      </c>
      <c r="F935" s="1">
        <v>20</v>
      </c>
      <c r="G935" s="1">
        <v>5.5</v>
      </c>
      <c r="H935" s="2" t="s">
        <v>3686</v>
      </c>
      <c r="I935" t="str">
        <f t="shared" si="42"/>
        <v>กลางคืน</v>
      </c>
      <c r="J935" t="str">
        <f t="shared" si="43"/>
        <v>ตื้น</v>
      </c>
      <c r="K935">
        <f t="shared" si="44"/>
        <v>-20</v>
      </c>
    </row>
    <row r="936" spans="1:11" x14ac:dyDescent="0.2">
      <c r="A936" s="1">
        <v>935</v>
      </c>
      <c r="B936" s="1" t="s">
        <v>12571</v>
      </c>
      <c r="C936" s="1" t="s">
        <v>14961</v>
      </c>
      <c r="D936" s="1">
        <v>33.69</v>
      </c>
      <c r="E936" s="1">
        <v>139.428</v>
      </c>
      <c r="F936" s="1">
        <v>14</v>
      </c>
      <c r="G936" s="1">
        <v>5.0999999999999996</v>
      </c>
      <c r="H936" s="2" t="s">
        <v>3690</v>
      </c>
      <c r="I936" t="str">
        <f t="shared" si="42"/>
        <v>กลางวัน</v>
      </c>
      <c r="J936" t="str">
        <f t="shared" si="43"/>
        <v>ตื้น</v>
      </c>
      <c r="K936">
        <f t="shared" si="44"/>
        <v>-14</v>
      </c>
    </row>
    <row r="937" spans="1:11" x14ac:dyDescent="0.2">
      <c r="A937" s="1">
        <v>936</v>
      </c>
      <c r="B937" s="1" t="s">
        <v>12571</v>
      </c>
      <c r="C937" s="1" t="s">
        <v>14962</v>
      </c>
      <c r="D937" s="1">
        <v>33.749000000000002</v>
      </c>
      <c r="E937" s="1">
        <v>139.417</v>
      </c>
      <c r="F937" s="1">
        <v>13.9</v>
      </c>
      <c r="G937" s="1">
        <v>4.8</v>
      </c>
      <c r="H937" s="2" t="s">
        <v>3694</v>
      </c>
      <c r="I937" t="str">
        <f t="shared" si="42"/>
        <v>กลางวัน</v>
      </c>
      <c r="J937" t="str">
        <f t="shared" si="43"/>
        <v>ตื้น</v>
      </c>
      <c r="K937">
        <f t="shared" si="44"/>
        <v>-13.9</v>
      </c>
    </row>
    <row r="938" spans="1:11" x14ac:dyDescent="0.2">
      <c r="A938" s="1">
        <v>937</v>
      </c>
      <c r="B938" s="1" t="s">
        <v>12571</v>
      </c>
      <c r="C938" s="1" t="s">
        <v>14963</v>
      </c>
      <c r="D938" s="1">
        <v>33.817</v>
      </c>
      <c r="E938" s="1">
        <v>139.798</v>
      </c>
      <c r="F938" s="1">
        <v>8.5</v>
      </c>
      <c r="G938" s="1">
        <v>4.5</v>
      </c>
      <c r="H938" s="2" t="s">
        <v>3698</v>
      </c>
      <c r="I938" t="str">
        <f t="shared" si="42"/>
        <v>กลางคืน</v>
      </c>
      <c r="J938" t="str">
        <f t="shared" si="43"/>
        <v>ตื้นมาก</v>
      </c>
      <c r="K938">
        <f t="shared" si="44"/>
        <v>-8.5</v>
      </c>
    </row>
    <row r="939" spans="1:11" x14ac:dyDescent="0.2">
      <c r="A939" s="1">
        <v>938</v>
      </c>
      <c r="B939" s="1" t="s">
        <v>12571</v>
      </c>
      <c r="C939" s="1" t="s">
        <v>14964</v>
      </c>
      <c r="D939" s="1">
        <v>33.826000000000001</v>
      </c>
      <c r="E939" s="1">
        <v>139.434</v>
      </c>
      <c r="F939" s="1">
        <v>22</v>
      </c>
      <c r="G939" s="1">
        <v>6.3</v>
      </c>
      <c r="H939" s="2" t="s">
        <v>3702</v>
      </c>
      <c r="I939" t="str">
        <f t="shared" si="42"/>
        <v>กลางคืน</v>
      </c>
      <c r="J939" t="str">
        <f t="shared" si="43"/>
        <v>ตื้น</v>
      </c>
      <c r="K939">
        <f t="shared" si="44"/>
        <v>-22</v>
      </c>
    </row>
    <row r="940" spans="1:11" x14ac:dyDescent="0.2">
      <c r="A940" s="1">
        <v>939</v>
      </c>
      <c r="B940" s="1" t="s">
        <v>12571</v>
      </c>
      <c r="C940" s="1" t="s">
        <v>14965</v>
      </c>
      <c r="D940" s="1">
        <v>33.686999999999998</v>
      </c>
      <c r="E940" s="1">
        <v>139.25299999999999</v>
      </c>
      <c r="F940" s="1">
        <v>22.2</v>
      </c>
      <c r="G940" s="1">
        <v>5.4</v>
      </c>
      <c r="H940" s="2" t="s">
        <v>3706</v>
      </c>
      <c r="I940" t="str">
        <f t="shared" si="42"/>
        <v>กลางวัน</v>
      </c>
      <c r="J940" t="str">
        <f t="shared" si="43"/>
        <v>ตื้น</v>
      </c>
      <c r="K940">
        <f t="shared" si="44"/>
        <v>-22.2</v>
      </c>
    </row>
    <row r="941" spans="1:11" x14ac:dyDescent="0.2">
      <c r="A941" s="1">
        <v>940</v>
      </c>
      <c r="B941" s="1" t="s">
        <v>12571</v>
      </c>
      <c r="C941" s="1" t="s">
        <v>14966</v>
      </c>
      <c r="D941" s="1">
        <v>33.752000000000002</v>
      </c>
      <c r="E941" s="1">
        <v>139.56899999999999</v>
      </c>
      <c r="F941" s="1">
        <v>33</v>
      </c>
      <c r="G941" s="1">
        <v>4.8</v>
      </c>
      <c r="H941" s="2" t="s">
        <v>3682</v>
      </c>
      <c r="I941" t="str">
        <f t="shared" si="42"/>
        <v>กลางคืน</v>
      </c>
      <c r="J941" t="str">
        <f t="shared" si="43"/>
        <v>กลาง</v>
      </c>
      <c r="K941">
        <f t="shared" si="44"/>
        <v>-33</v>
      </c>
    </row>
    <row r="942" spans="1:11" x14ac:dyDescent="0.2">
      <c r="A942" s="1">
        <v>941</v>
      </c>
      <c r="B942" s="1" t="s">
        <v>12572</v>
      </c>
      <c r="C942" s="1" t="s">
        <v>14967</v>
      </c>
      <c r="D942" s="1">
        <v>35.886000000000003</v>
      </c>
      <c r="E942" s="1">
        <v>141.52600000000001</v>
      </c>
      <c r="F942" s="1">
        <v>41</v>
      </c>
      <c r="G942" s="1">
        <v>4.5999999999999996</v>
      </c>
      <c r="H942" s="2" t="s">
        <v>3713</v>
      </c>
      <c r="I942" t="str">
        <f t="shared" si="42"/>
        <v>กลางคืน</v>
      </c>
      <c r="J942" t="str">
        <f t="shared" si="43"/>
        <v>กลาง</v>
      </c>
      <c r="K942">
        <f t="shared" si="44"/>
        <v>-41</v>
      </c>
    </row>
    <row r="943" spans="1:11" x14ac:dyDescent="0.2">
      <c r="A943" s="1">
        <v>942</v>
      </c>
      <c r="B943" s="1" t="s">
        <v>12572</v>
      </c>
      <c r="C943" s="1" t="s">
        <v>14968</v>
      </c>
      <c r="D943" s="1">
        <v>33.762999999999998</v>
      </c>
      <c r="E943" s="1">
        <v>139.33600000000001</v>
      </c>
      <c r="F943" s="1">
        <v>19</v>
      </c>
      <c r="G943" s="1">
        <v>5.5</v>
      </c>
      <c r="H943" s="2" t="s">
        <v>3686</v>
      </c>
      <c r="I943" t="str">
        <f t="shared" si="42"/>
        <v>กลางคืน</v>
      </c>
      <c r="J943" t="str">
        <f t="shared" si="43"/>
        <v>ตื้น</v>
      </c>
      <c r="K943">
        <f t="shared" si="44"/>
        <v>-19</v>
      </c>
    </row>
    <row r="944" spans="1:11" x14ac:dyDescent="0.2">
      <c r="A944" s="1">
        <v>943</v>
      </c>
      <c r="B944" s="1" t="s">
        <v>12572</v>
      </c>
      <c r="C944" s="1" t="s">
        <v>14969</v>
      </c>
      <c r="D944" s="1">
        <v>33.706000000000003</v>
      </c>
      <c r="E944" s="1">
        <v>139.37299999999999</v>
      </c>
      <c r="F944" s="1">
        <v>33</v>
      </c>
      <c r="G944" s="1">
        <v>4.9000000000000004</v>
      </c>
      <c r="H944" s="2" t="s">
        <v>3678</v>
      </c>
      <c r="I944" t="str">
        <f t="shared" si="42"/>
        <v>กลางวัน</v>
      </c>
      <c r="J944" t="str">
        <f t="shared" si="43"/>
        <v>กลาง</v>
      </c>
      <c r="K944">
        <f t="shared" si="44"/>
        <v>-33</v>
      </c>
    </row>
    <row r="945" spans="1:11" x14ac:dyDescent="0.2">
      <c r="A945" s="1">
        <v>944</v>
      </c>
      <c r="B945" s="1" t="s">
        <v>12572</v>
      </c>
      <c r="C945" s="1" t="s">
        <v>14970</v>
      </c>
      <c r="D945" s="1">
        <v>33.731999999999999</v>
      </c>
      <c r="E945" s="1">
        <v>139.333</v>
      </c>
      <c r="F945" s="1">
        <v>25.8</v>
      </c>
      <c r="G945" s="1">
        <v>5.3</v>
      </c>
      <c r="H945" s="2" t="s">
        <v>3670</v>
      </c>
      <c r="I945" t="str">
        <f t="shared" si="42"/>
        <v>กลางวัน</v>
      </c>
      <c r="J945" t="str">
        <f t="shared" si="43"/>
        <v>ตื้น</v>
      </c>
      <c r="K945">
        <f t="shared" si="44"/>
        <v>-25.8</v>
      </c>
    </row>
    <row r="946" spans="1:11" x14ac:dyDescent="0.2">
      <c r="A946" s="1">
        <v>945</v>
      </c>
      <c r="B946" s="1" t="s">
        <v>12572</v>
      </c>
      <c r="C946" s="1" t="s">
        <v>14971</v>
      </c>
      <c r="D946" s="1">
        <v>33.86</v>
      </c>
      <c r="E946" s="1">
        <v>139.70699999999999</v>
      </c>
      <c r="F946" s="1">
        <v>20</v>
      </c>
      <c r="G946" s="1">
        <v>5.4</v>
      </c>
      <c r="H946" s="2" t="s">
        <v>3726</v>
      </c>
      <c r="I946" t="str">
        <f t="shared" si="42"/>
        <v>กลางคืน</v>
      </c>
      <c r="J946" t="str">
        <f t="shared" si="43"/>
        <v>ตื้น</v>
      </c>
      <c r="K946">
        <f t="shared" si="44"/>
        <v>-20</v>
      </c>
    </row>
    <row r="947" spans="1:11" x14ac:dyDescent="0.2">
      <c r="A947" s="1">
        <v>946</v>
      </c>
      <c r="B947" s="1" t="s">
        <v>12572</v>
      </c>
      <c r="C947" s="1" t="s">
        <v>14972</v>
      </c>
      <c r="D947" s="1">
        <v>33.768999999999998</v>
      </c>
      <c r="E947" s="1">
        <v>139.44</v>
      </c>
      <c r="F947" s="1">
        <v>15</v>
      </c>
      <c r="G947" s="1">
        <v>4.8</v>
      </c>
      <c r="H947" s="2" t="s">
        <v>3670</v>
      </c>
      <c r="I947" t="str">
        <f t="shared" si="42"/>
        <v>กลางคืน</v>
      </c>
      <c r="J947" t="str">
        <f t="shared" si="43"/>
        <v>ตื้น</v>
      </c>
      <c r="K947">
        <f t="shared" si="44"/>
        <v>-15</v>
      </c>
    </row>
    <row r="948" spans="1:11" x14ac:dyDescent="0.2">
      <c r="A948" s="1">
        <v>947</v>
      </c>
      <c r="B948" s="1" t="s">
        <v>12573</v>
      </c>
      <c r="C948" s="1" t="s">
        <v>14973</v>
      </c>
      <c r="D948" s="1">
        <v>33.792000000000002</v>
      </c>
      <c r="E948" s="1">
        <v>139.822</v>
      </c>
      <c r="F948" s="1">
        <v>33</v>
      </c>
      <c r="G948" s="1">
        <v>4.7</v>
      </c>
      <c r="H948" s="2" t="s">
        <v>3733</v>
      </c>
      <c r="I948" t="str">
        <f t="shared" si="42"/>
        <v>กลางคืน</v>
      </c>
      <c r="J948" t="str">
        <f t="shared" si="43"/>
        <v>กลาง</v>
      </c>
      <c r="K948">
        <f t="shared" si="44"/>
        <v>-33</v>
      </c>
    </row>
    <row r="949" spans="1:11" x14ac:dyDescent="0.2">
      <c r="A949" s="1">
        <v>948</v>
      </c>
      <c r="B949" s="1" t="s">
        <v>12574</v>
      </c>
      <c r="C949" s="1" t="s">
        <v>14974</v>
      </c>
      <c r="D949" s="1">
        <v>36.308</v>
      </c>
      <c r="E949" s="1">
        <v>141.57499999999999</v>
      </c>
      <c r="F949" s="1">
        <v>56.6</v>
      </c>
      <c r="G949" s="1">
        <v>4.5999999999999996</v>
      </c>
      <c r="H949" s="2" t="s">
        <v>3737</v>
      </c>
      <c r="I949" t="str">
        <f t="shared" si="42"/>
        <v>กลางวัน</v>
      </c>
      <c r="J949" t="str">
        <f t="shared" si="43"/>
        <v>กลาง</v>
      </c>
      <c r="K949">
        <f t="shared" si="44"/>
        <v>-56.6</v>
      </c>
    </row>
    <row r="950" spans="1:11" x14ac:dyDescent="0.2">
      <c r="A950" s="1">
        <v>949</v>
      </c>
      <c r="B950" s="1" t="s">
        <v>12575</v>
      </c>
      <c r="C950" s="1" t="s">
        <v>14975</v>
      </c>
      <c r="D950" s="1">
        <v>35.569000000000003</v>
      </c>
      <c r="E950" s="1">
        <v>141.447</v>
      </c>
      <c r="F950" s="1">
        <v>33</v>
      </c>
      <c r="G950" s="1">
        <v>4.7</v>
      </c>
      <c r="H950" s="2" t="s">
        <v>3741</v>
      </c>
      <c r="I950" t="str">
        <f t="shared" si="42"/>
        <v>กลางวัน</v>
      </c>
      <c r="J950" t="str">
        <f t="shared" si="43"/>
        <v>กลาง</v>
      </c>
      <c r="K950">
        <f t="shared" si="44"/>
        <v>-33</v>
      </c>
    </row>
    <row r="951" spans="1:11" x14ac:dyDescent="0.2">
      <c r="A951" s="1">
        <v>950</v>
      </c>
      <c r="B951" s="1" t="s">
        <v>12576</v>
      </c>
      <c r="C951" s="1" t="s">
        <v>14976</v>
      </c>
      <c r="D951" s="1">
        <v>36.613</v>
      </c>
      <c r="E951" s="1">
        <v>140.624</v>
      </c>
      <c r="F951" s="1">
        <v>103</v>
      </c>
      <c r="G951" s="1">
        <v>4.7</v>
      </c>
      <c r="H951" s="2" t="s">
        <v>3745</v>
      </c>
      <c r="I951" t="str">
        <f t="shared" si="42"/>
        <v>กลางวัน</v>
      </c>
      <c r="J951" t="str">
        <f t="shared" si="43"/>
        <v>ลึก</v>
      </c>
      <c r="K951">
        <f t="shared" si="44"/>
        <v>-103</v>
      </c>
    </row>
    <row r="952" spans="1:11" x14ac:dyDescent="0.2">
      <c r="A952" s="1">
        <v>951</v>
      </c>
      <c r="B952" s="1" t="s">
        <v>12577</v>
      </c>
      <c r="C952" s="1" t="s">
        <v>14977</v>
      </c>
      <c r="D952" s="1">
        <v>36.04</v>
      </c>
      <c r="E952" s="1">
        <v>139.827</v>
      </c>
      <c r="F952" s="1">
        <v>66.7</v>
      </c>
      <c r="G952" s="1">
        <v>5.0999999999999996</v>
      </c>
      <c r="H952" s="2" t="s">
        <v>3749</v>
      </c>
      <c r="I952" t="str">
        <f t="shared" si="42"/>
        <v>กลางคืน</v>
      </c>
      <c r="J952" t="str">
        <f t="shared" si="43"/>
        <v>กลาง</v>
      </c>
      <c r="K952">
        <f t="shared" si="44"/>
        <v>-66.7</v>
      </c>
    </row>
    <row r="953" spans="1:11" x14ac:dyDescent="0.2">
      <c r="A953" s="1">
        <v>952</v>
      </c>
      <c r="B953" s="1" t="s">
        <v>12578</v>
      </c>
      <c r="C953" s="1" t="s">
        <v>14978</v>
      </c>
      <c r="D953" s="1">
        <v>35.463000000000001</v>
      </c>
      <c r="E953" s="1">
        <v>140.21199999999999</v>
      </c>
      <c r="F953" s="1">
        <v>80.900000000000006</v>
      </c>
      <c r="G953" s="1">
        <v>5</v>
      </c>
      <c r="H953" s="2" t="s">
        <v>3753</v>
      </c>
      <c r="I953" t="str">
        <f t="shared" si="42"/>
        <v>กลางวัน</v>
      </c>
      <c r="J953" t="str">
        <f t="shared" si="43"/>
        <v>ลึก</v>
      </c>
      <c r="K953">
        <f t="shared" si="44"/>
        <v>-80.900000000000006</v>
      </c>
    </row>
    <row r="954" spans="1:11" x14ac:dyDescent="0.2">
      <c r="A954" s="1">
        <v>953</v>
      </c>
      <c r="B954" s="1" t="s">
        <v>12579</v>
      </c>
      <c r="C954" s="1" t="s">
        <v>14979</v>
      </c>
      <c r="D954" s="1">
        <v>39.664999999999999</v>
      </c>
      <c r="E954" s="1">
        <v>141.63900000000001</v>
      </c>
      <c r="F954" s="1">
        <v>118.4</v>
      </c>
      <c r="G954" s="1">
        <v>4.7</v>
      </c>
      <c r="H954" s="2" t="s">
        <v>3757</v>
      </c>
      <c r="I954" t="str">
        <f t="shared" si="42"/>
        <v>กลางวัน</v>
      </c>
      <c r="J954" t="str">
        <f t="shared" si="43"/>
        <v>ลึก</v>
      </c>
      <c r="K954">
        <f t="shared" si="44"/>
        <v>-118.4</v>
      </c>
    </row>
    <row r="955" spans="1:11" x14ac:dyDescent="0.2">
      <c r="A955" s="1">
        <v>954</v>
      </c>
      <c r="B955" s="1" t="s">
        <v>12580</v>
      </c>
      <c r="C955" s="1" t="s">
        <v>14980</v>
      </c>
      <c r="D955" s="1">
        <v>33.268000000000001</v>
      </c>
      <c r="E955" s="1">
        <v>136.04</v>
      </c>
      <c r="F955" s="1">
        <v>434.8</v>
      </c>
      <c r="G955" s="1">
        <v>5.5</v>
      </c>
      <c r="H955" s="2" t="s">
        <v>3761</v>
      </c>
      <c r="I955" t="str">
        <f t="shared" si="42"/>
        <v>กลางวัน</v>
      </c>
      <c r="J955" t="str">
        <f t="shared" si="43"/>
        <v>ลึก</v>
      </c>
      <c r="K955">
        <f t="shared" si="44"/>
        <v>-434.8</v>
      </c>
    </row>
    <row r="956" spans="1:11" x14ac:dyDescent="0.2">
      <c r="A956" s="1">
        <v>955</v>
      </c>
      <c r="B956" s="1" t="s">
        <v>12581</v>
      </c>
      <c r="C956" s="1" t="s">
        <v>14981</v>
      </c>
      <c r="D956" s="1">
        <v>35.725999999999999</v>
      </c>
      <c r="E956" s="1">
        <v>140.09299999999999</v>
      </c>
      <c r="F956" s="1">
        <v>78.8</v>
      </c>
      <c r="G956" s="1">
        <v>4.7</v>
      </c>
      <c r="H956" s="2" t="s">
        <v>3765</v>
      </c>
      <c r="I956" t="str">
        <f t="shared" si="42"/>
        <v>กลางวัน</v>
      </c>
      <c r="J956" t="str">
        <f t="shared" si="43"/>
        <v>ลึก</v>
      </c>
      <c r="K956">
        <f t="shared" si="44"/>
        <v>-78.8</v>
      </c>
    </row>
    <row r="957" spans="1:11" x14ac:dyDescent="0.2">
      <c r="A957" s="1">
        <v>956</v>
      </c>
      <c r="B957" s="1" t="s">
        <v>12582</v>
      </c>
      <c r="C957" s="1" t="s">
        <v>14982</v>
      </c>
      <c r="D957" s="1">
        <v>33.65</v>
      </c>
      <c r="E957" s="1">
        <v>139.36699999999999</v>
      </c>
      <c r="F957" s="1">
        <v>32.200000000000003</v>
      </c>
      <c r="G957" s="1">
        <v>4.8</v>
      </c>
      <c r="H957" s="2" t="s">
        <v>3769</v>
      </c>
      <c r="I957" t="str">
        <f t="shared" si="42"/>
        <v>กลางวัน</v>
      </c>
      <c r="J957" t="str">
        <f t="shared" si="43"/>
        <v>กลาง</v>
      </c>
      <c r="K957">
        <f t="shared" si="44"/>
        <v>-32.200000000000003</v>
      </c>
    </row>
    <row r="958" spans="1:11" x14ac:dyDescent="0.2">
      <c r="A958" s="1">
        <v>957</v>
      </c>
      <c r="B958" s="1" t="s">
        <v>12583</v>
      </c>
      <c r="C958" s="1" t="s">
        <v>14983</v>
      </c>
      <c r="D958" s="1">
        <v>37.656999999999996</v>
      </c>
      <c r="E958" s="1">
        <v>142.38900000000001</v>
      </c>
      <c r="F958" s="1">
        <v>33</v>
      </c>
      <c r="G958" s="1">
        <v>4.5999999999999996</v>
      </c>
      <c r="H958" s="2" t="s">
        <v>3773</v>
      </c>
      <c r="I958" t="str">
        <f t="shared" si="42"/>
        <v>กลางวัน</v>
      </c>
      <c r="J958" t="str">
        <f t="shared" si="43"/>
        <v>กลาง</v>
      </c>
      <c r="K958">
        <f t="shared" si="44"/>
        <v>-33</v>
      </c>
    </row>
    <row r="959" spans="1:11" x14ac:dyDescent="0.2">
      <c r="A959" s="1">
        <v>958</v>
      </c>
      <c r="B959" s="1" t="s">
        <v>12584</v>
      </c>
      <c r="C959" s="1" t="s">
        <v>14984</v>
      </c>
      <c r="D959" s="1">
        <v>36.405999999999999</v>
      </c>
      <c r="E959" s="1">
        <v>141.108</v>
      </c>
      <c r="F959" s="1">
        <v>49.4</v>
      </c>
      <c r="G959" s="1">
        <v>4.8</v>
      </c>
      <c r="H959" s="2" t="s">
        <v>3777</v>
      </c>
      <c r="I959" t="str">
        <f t="shared" si="42"/>
        <v>กลางวัน</v>
      </c>
      <c r="J959" t="str">
        <f t="shared" si="43"/>
        <v>กลาง</v>
      </c>
      <c r="K959">
        <f t="shared" si="44"/>
        <v>-49.4</v>
      </c>
    </row>
    <row r="960" spans="1:11" x14ac:dyDescent="0.2">
      <c r="A960" s="1">
        <v>959</v>
      </c>
      <c r="B960" s="1" t="s">
        <v>12585</v>
      </c>
      <c r="C960" s="1" t="s">
        <v>14985</v>
      </c>
      <c r="D960" s="1">
        <v>33.676000000000002</v>
      </c>
      <c r="E960" s="1">
        <v>140.91499999999999</v>
      </c>
      <c r="F960" s="1">
        <v>69.8</v>
      </c>
      <c r="G960" s="1">
        <v>4.5</v>
      </c>
      <c r="H960" s="2" t="s">
        <v>3781</v>
      </c>
      <c r="I960" t="str">
        <f t="shared" si="42"/>
        <v>กลางวัน</v>
      </c>
      <c r="J960" t="str">
        <f t="shared" si="43"/>
        <v>กลาง</v>
      </c>
      <c r="K960">
        <f t="shared" si="44"/>
        <v>-69.8</v>
      </c>
    </row>
    <row r="961" spans="1:11" x14ac:dyDescent="0.2">
      <c r="A961" s="1">
        <v>960</v>
      </c>
      <c r="B961" s="1" t="s">
        <v>12586</v>
      </c>
      <c r="C961" s="1" t="s">
        <v>14986</v>
      </c>
      <c r="D961" s="1">
        <v>35.731999999999999</v>
      </c>
      <c r="E961" s="1">
        <v>139.58500000000001</v>
      </c>
      <c r="F961" s="1">
        <v>63.9</v>
      </c>
      <c r="G961" s="1">
        <v>4.8</v>
      </c>
      <c r="H961" s="2" t="s">
        <v>3785</v>
      </c>
      <c r="I961" t="str">
        <f t="shared" si="42"/>
        <v>กลางวัน</v>
      </c>
      <c r="J961" t="str">
        <f t="shared" si="43"/>
        <v>กลาง</v>
      </c>
      <c r="K961">
        <f t="shared" si="44"/>
        <v>-63.9</v>
      </c>
    </row>
    <row r="962" spans="1:11" x14ac:dyDescent="0.2">
      <c r="A962" s="1">
        <v>961</v>
      </c>
      <c r="B962" s="1" t="s">
        <v>12586</v>
      </c>
      <c r="C962" s="1" t="s">
        <v>14987</v>
      </c>
      <c r="D962" s="1">
        <v>35.744999999999997</v>
      </c>
      <c r="E962" s="1">
        <v>139.59299999999999</v>
      </c>
      <c r="F962" s="1">
        <v>61.9</v>
      </c>
      <c r="G962" s="1">
        <v>4.9000000000000004</v>
      </c>
      <c r="H962" s="2" t="s">
        <v>3789</v>
      </c>
      <c r="I962" t="str">
        <f t="shared" si="42"/>
        <v>กลางวัน</v>
      </c>
      <c r="J962" t="str">
        <f t="shared" si="43"/>
        <v>กลาง</v>
      </c>
      <c r="K962">
        <f t="shared" si="44"/>
        <v>-61.9</v>
      </c>
    </row>
    <row r="963" spans="1:11" x14ac:dyDescent="0.2">
      <c r="A963" s="1">
        <v>962</v>
      </c>
      <c r="B963" s="1" t="s">
        <v>12587</v>
      </c>
      <c r="C963" s="1" t="s">
        <v>14988</v>
      </c>
      <c r="D963" s="1">
        <v>36.168999999999997</v>
      </c>
      <c r="E963" s="1">
        <v>141.679</v>
      </c>
      <c r="F963" s="1">
        <v>54.8</v>
      </c>
      <c r="G963" s="1">
        <v>4.7</v>
      </c>
      <c r="H963" s="2" t="s">
        <v>2390</v>
      </c>
      <c r="I963" t="str">
        <f t="shared" ref="I963:I1026" si="45">IF(AND(HOUR(D963)&gt;=6, HOUR(D963)&lt;18),"กลางวัน","กลางคืน")</f>
        <v>กลางคืน</v>
      </c>
      <c r="J963" t="str">
        <f t="shared" ref="J963:J1026" si="46">IF(F963&lt;=10,"ตื้นมาก",IF(F963&lt;=30,"ตื้น",IF(F963&lt;=70,"กลาง","ลึก")))</f>
        <v>กลาง</v>
      </c>
      <c r="K963">
        <f t="shared" ref="K963:K1026" si="47">F963*-1</f>
        <v>-54.8</v>
      </c>
    </row>
    <row r="964" spans="1:11" x14ac:dyDescent="0.2">
      <c r="A964" s="1">
        <v>963</v>
      </c>
      <c r="B964" s="1" t="s">
        <v>12588</v>
      </c>
      <c r="C964" s="1" t="s">
        <v>14989</v>
      </c>
      <c r="D964" s="1">
        <v>36.71</v>
      </c>
      <c r="E964" s="1">
        <v>141.37700000000001</v>
      </c>
      <c r="F964" s="1">
        <v>54.7</v>
      </c>
      <c r="G964" s="1">
        <v>5</v>
      </c>
      <c r="H964" s="2" t="s">
        <v>3796</v>
      </c>
      <c r="I964" t="str">
        <f t="shared" si="45"/>
        <v>กลางวัน</v>
      </c>
      <c r="J964" t="str">
        <f t="shared" si="46"/>
        <v>กลาง</v>
      </c>
      <c r="K964">
        <f t="shared" si="47"/>
        <v>-54.7</v>
      </c>
    </row>
    <row r="965" spans="1:11" x14ac:dyDescent="0.2">
      <c r="A965" s="1">
        <v>964</v>
      </c>
      <c r="B965" s="1" t="s">
        <v>12589</v>
      </c>
      <c r="C965" s="1" t="s">
        <v>14990</v>
      </c>
      <c r="D965" s="1">
        <v>33.406999999999996</v>
      </c>
      <c r="E965" s="1">
        <v>140.81200000000001</v>
      </c>
      <c r="F965" s="1">
        <v>63.1</v>
      </c>
      <c r="G965" s="1">
        <v>5.7</v>
      </c>
      <c r="H965" s="2" t="s">
        <v>3800</v>
      </c>
      <c r="I965" t="str">
        <f t="shared" si="45"/>
        <v>กลางวัน</v>
      </c>
      <c r="J965" t="str">
        <f t="shared" si="46"/>
        <v>กลาง</v>
      </c>
      <c r="K965">
        <f t="shared" si="47"/>
        <v>-63.1</v>
      </c>
    </row>
    <row r="966" spans="1:11" x14ac:dyDescent="0.2">
      <c r="A966" s="1">
        <v>965</v>
      </c>
      <c r="B966" s="1" t="s">
        <v>12590</v>
      </c>
      <c r="C966" s="1" t="s">
        <v>14991</v>
      </c>
      <c r="D966" s="1">
        <v>33.645000000000003</v>
      </c>
      <c r="E966" s="1">
        <v>136.01</v>
      </c>
      <c r="F966" s="1">
        <v>407.8</v>
      </c>
      <c r="G966" s="1">
        <v>4.8</v>
      </c>
      <c r="H966" s="2" t="s">
        <v>3804</v>
      </c>
      <c r="I966" t="str">
        <f t="shared" si="45"/>
        <v>กลางวัน</v>
      </c>
      <c r="J966" t="str">
        <f t="shared" si="46"/>
        <v>ลึก</v>
      </c>
      <c r="K966">
        <f t="shared" si="47"/>
        <v>-407.8</v>
      </c>
    </row>
    <row r="967" spans="1:11" x14ac:dyDescent="0.2">
      <c r="A967" s="1">
        <v>966</v>
      </c>
      <c r="B967" s="1" t="s">
        <v>12591</v>
      </c>
      <c r="C967" s="1" t="s">
        <v>14992</v>
      </c>
      <c r="D967" s="1">
        <v>35.726999999999997</v>
      </c>
      <c r="E967" s="1">
        <v>140.024</v>
      </c>
      <c r="F967" s="1">
        <v>79.2</v>
      </c>
      <c r="G967" s="1">
        <v>5.0999999999999996</v>
      </c>
      <c r="H967" s="2" t="s">
        <v>3808</v>
      </c>
      <c r="I967" t="str">
        <f t="shared" si="45"/>
        <v>กลางวัน</v>
      </c>
      <c r="J967" t="str">
        <f t="shared" si="46"/>
        <v>ลึก</v>
      </c>
      <c r="K967">
        <f t="shared" si="47"/>
        <v>-79.2</v>
      </c>
    </row>
    <row r="968" spans="1:11" x14ac:dyDescent="0.2">
      <c r="A968" s="1">
        <v>967</v>
      </c>
      <c r="B968" s="1" t="s">
        <v>12592</v>
      </c>
      <c r="C968" s="1" t="s">
        <v>14993</v>
      </c>
      <c r="D968" s="1">
        <v>36.22</v>
      </c>
      <c r="E968" s="1">
        <v>141.68799999999999</v>
      </c>
      <c r="F968" s="1">
        <v>52.2</v>
      </c>
      <c r="G968" s="1">
        <v>4.8</v>
      </c>
      <c r="H968" s="2" t="s">
        <v>3812</v>
      </c>
      <c r="I968" t="str">
        <f t="shared" si="45"/>
        <v>กลางคืน</v>
      </c>
      <c r="J968" t="str">
        <f t="shared" si="46"/>
        <v>กลาง</v>
      </c>
      <c r="K968">
        <f t="shared" si="47"/>
        <v>-52.2</v>
      </c>
    </row>
    <row r="969" spans="1:11" x14ac:dyDescent="0.2">
      <c r="A969" s="1">
        <v>968</v>
      </c>
      <c r="B969" s="1" t="s">
        <v>12592</v>
      </c>
      <c r="C969" s="1" t="s">
        <v>14994</v>
      </c>
      <c r="D969" s="1">
        <v>35.869</v>
      </c>
      <c r="E969" s="1">
        <v>139.916</v>
      </c>
      <c r="F969" s="1">
        <v>78.3</v>
      </c>
      <c r="G969" s="1">
        <v>5.9</v>
      </c>
      <c r="H969" s="2" t="s">
        <v>3816</v>
      </c>
      <c r="I969" t="str">
        <f t="shared" si="45"/>
        <v>กลางคืน</v>
      </c>
      <c r="J969" t="str">
        <f t="shared" si="46"/>
        <v>ลึก</v>
      </c>
      <c r="K969">
        <f t="shared" si="47"/>
        <v>-78.3</v>
      </c>
    </row>
    <row r="970" spans="1:11" x14ac:dyDescent="0.2">
      <c r="A970" s="1">
        <v>969</v>
      </c>
      <c r="B970" s="1" t="s">
        <v>12593</v>
      </c>
      <c r="C970" s="1" t="s">
        <v>14995</v>
      </c>
      <c r="D970" s="1">
        <v>35.188000000000002</v>
      </c>
      <c r="E970" s="1">
        <v>140.46199999999999</v>
      </c>
      <c r="F970" s="1">
        <v>58.9</v>
      </c>
      <c r="G970" s="1">
        <v>4.5</v>
      </c>
      <c r="H970" s="2" t="s">
        <v>3820</v>
      </c>
      <c r="I970" t="str">
        <f t="shared" si="45"/>
        <v>กลางคืน</v>
      </c>
      <c r="J970" t="str">
        <f t="shared" si="46"/>
        <v>กลาง</v>
      </c>
      <c r="K970">
        <f t="shared" si="47"/>
        <v>-58.9</v>
      </c>
    </row>
    <row r="971" spans="1:11" x14ac:dyDescent="0.2">
      <c r="A971" s="1">
        <v>970</v>
      </c>
      <c r="B971" s="1" t="s">
        <v>12594</v>
      </c>
      <c r="C971" s="1" t="s">
        <v>14996</v>
      </c>
      <c r="D971" s="1">
        <v>37.32</v>
      </c>
      <c r="E971" s="1">
        <v>141.874</v>
      </c>
      <c r="F971" s="1">
        <v>34.6</v>
      </c>
      <c r="G971" s="1">
        <v>4.8</v>
      </c>
      <c r="H971" s="2" t="s">
        <v>3824</v>
      </c>
      <c r="I971" t="str">
        <f t="shared" si="45"/>
        <v>กลางวัน</v>
      </c>
      <c r="J971" t="str">
        <f t="shared" si="46"/>
        <v>กลาง</v>
      </c>
      <c r="K971">
        <f t="shared" si="47"/>
        <v>-34.6</v>
      </c>
    </row>
    <row r="972" spans="1:11" x14ac:dyDescent="0.2">
      <c r="A972" s="1">
        <v>971</v>
      </c>
      <c r="B972" s="1" t="s">
        <v>12594</v>
      </c>
      <c r="C972" s="1" t="s">
        <v>14997</v>
      </c>
      <c r="D972" s="1">
        <v>36.994</v>
      </c>
      <c r="E972" s="1">
        <v>141.31700000000001</v>
      </c>
      <c r="F972" s="1">
        <v>64.400000000000006</v>
      </c>
      <c r="G972" s="1">
        <v>4.5</v>
      </c>
      <c r="H972" s="2" t="s">
        <v>3828</v>
      </c>
      <c r="I972" t="str">
        <f t="shared" si="45"/>
        <v>กลางคืน</v>
      </c>
      <c r="J972" t="str">
        <f t="shared" si="46"/>
        <v>กลาง</v>
      </c>
      <c r="K972">
        <f t="shared" si="47"/>
        <v>-64.400000000000006</v>
      </c>
    </row>
    <row r="973" spans="1:11" x14ac:dyDescent="0.2">
      <c r="A973" s="1">
        <v>972</v>
      </c>
      <c r="B973" s="1" t="s">
        <v>12595</v>
      </c>
      <c r="C973" s="1" t="s">
        <v>14998</v>
      </c>
      <c r="D973" s="1">
        <v>35.637999999999998</v>
      </c>
      <c r="E973" s="1">
        <v>136.03299999999999</v>
      </c>
      <c r="F973" s="1">
        <v>45.2</v>
      </c>
      <c r="G973" s="1">
        <v>4.8</v>
      </c>
      <c r="H973" s="2" t="s">
        <v>1907</v>
      </c>
      <c r="I973" t="str">
        <f t="shared" si="45"/>
        <v>กลางวัน</v>
      </c>
      <c r="J973" t="str">
        <f t="shared" si="46"/>
        <v>กลาง</v>
      </c>
      <c r="K973">
        <f t="shared" si="47"/>
        <v>-45.2</v>
      </c>
    </row>
    <row r="974" spans="1:11" x14ac:dyDescent="0.2">
      <c r="A974" s="1">
        <v>973</v>
      </c>
      <c r="B974" s="1" t="s">
        <v>12596</v>
      </c>
      <c r="C974" s="1" t="s">
        <v>14999</v>
      </c>
      <c r="D974" s="1">
        <v>36.756</v>
      </c>
      <c r="E974" s="1">
        <v>141.27099999999999</v>
      </c>
      <c r="F974" s="1">
        <v>52.2</v>
      </c>
      <c r="G974" s="1">
        <v>4.7</v>
      </c>
      <c r="H974" s="2" t="s">
        <v>3835</v>
      </c>
      <c r="I974" t="str">
        <f t="shared" si="45"/>
        <v>กลางคืน</v>
      </c>
      <c r="J974" t="str">
        <f t="shared" si="46"/>
        <v>กลาง</v>
      </c>
      <c r="K974">
        <f t="shared" si="47"/>
        <v>-52.2</v>
      </c>
    </row>
    <row r="975" spans="1:11" x14ac:dyDescent="0.2">
      <c r="A975" s="1">
        <v>974</v>
      </c>
      <c r="B975" s="1" t="s">
        <v>12597</v>
      </c>
      <c r="C975" s="1" t="s">
        <v>15000</v>
      </c>
      <c r="D975" s="1">
        <v>34.774999999999999</v>
      </c>
      <c r="E975" s="1">
        <v>137.57300000000001</v>
      </c>
      <c r="F975" s="1">
        <v>43.2</v>
      </c>
      <c r="G975" s="1">
        <v>5.3</v>
      </c>
      <c r="H975" s="2" t="s">
        <v>3839</v>
      </c>
      <c r="I975" t="str">
        <f t="shared" si="45"/>
        <v>กลางคืน</v>
      </c>
      <c r="J975" t="str">
        <f t="shared" si="46"/>
        <v>กลาง</v>
      </c>
      <c r="K975">
        <f t="shared" si="47"/>
        <v>-43.2</v>
      </c>
    </row>
    <row r="976" spans="1:11" x14ac:dyDescent="0.2">
      <c r="A976" s="1">
        <v>975</v>
      </c>
      <c r="B976" s="1" t="s">
        <v>12598</v>
      </c>
      <c r="C976" s="1" t="s">
        <v>15001</v>
      </c>
      <c r="D976" s="1">
        <v>37.348999999999997</v>
      </c>
      <c r="E976" s="1">
        <v>138.02799999999999</v>
      </c>
      <c r="F976" s="1">
        <v>38</v>
      </c>
      <c r="G976" s="1">
        <v>4.5</v>
      </c>
      <c r="H976" s="2" t="s">
        <v>3843</v>
      </c>
      <c r="I976" t="str">
        <f t="shared" si="45"/>
        <v>กลางวัน</v>
      </c>
      <c r="J976" t="str">
        <f t="shared" si="46"/>
        <v>กลาง</v>
      </c>
      <c r="K976">
        <f t="shared" si="47"/>
        <v>-38</v>
      </c>
    </row>
    <row r="977" spans="1:11" x14ac:dyDescent="0.2">
      <c r="A977" s="1">
        <v>976</v>
      </c>
      <c r="B977" s="1" t="s">
        <v>12599</v>
      </c>
      <c r="C977" s="1" t="s">
        <v>15002</v>
      </c>
      <c r="D977" s="1">
        <v>34.234000000000002</v>
      </c>
      <c r="E977" s="1">
        <v>135.90899999999999</v>
      </c>
      <c r="F977" s="1">
        <v>378.8</v>
      </c>
      <c r="G977" s="1">
        <v>4.8</v>
      </c>
      <c r="H977" s="2" t="s">
        <v>3847</v>
      </c>
      <c r="I977" t="str">
        <f t="shared" si="45"/>
        <v>กลางคืน</v>
      </c>
      <c r="J977" t="str">
        <f t="shared" si="46"/>
        <v>ลึก</v>
      </c>
      <c r="K977">
        <f t="shared" si="47"/>
        <v>-378.8</v>
      </c>
    </row>
    <row r="978" spans="1:11" x14ac:dyDescent="0.2">
      <c r="A978" s="1">
        <v>977</v>
      </c>
      <c r="B978" s="1" t="s">
        <v>12600</v>
      </c>
      <c r="C978" s="1" t="s">
        <v>15003</v>
      </c>
      <c r="D978" s="1">
        <v>36.037999999999997</v>
      </c>
      <c r="E978" s="1">
        <v>139.89099999999999</v>
      </c>
      <c r="F978" s="1">
        <v>63.8</v>
      </c>
      <c r="G978" s="1">
        <v>4.7</v>
      </c>
      <c r="H978" s="2" t="s">
        <v>3851</v>
      </c>
      <c r="I978" t="str">
        <f t="shared" si="45"/>
        <v>กลางคืน</v>
      </c>
      <c r="J978" t="str">
        <f t="shared" si="46"/>
        <v>กลาง</v>
      </c>
      <c r="K978">
        <f t="shared" si="47"/>
        <v>-63.8</v>
      </c>
    </row>
    <row r="979" spans="1:11" x14ac:dyDescent="0.2">
      <c r="A979" s="1">
        <v>978</v>
      </c>
      <c r="B979" s="1" t="s">
        <v>12601</v>
      </c>
      <c r="C979" s="1" t="s">
        <v>15004</v>
      </c>
      <c r="D979" s="1">
        <v>35.220999999999997</v>
      </c>
      <c r="E979" s="1">
        <v>138.81700000000001</v>
      </c>
      <c r="F979" s="1">
        <v>9.5</v>
      </c>
      <c r="G979" s="1">
        <v>4.9000000000000004</v>
      </c>
      <c r="H979" s="2" t="s">
        <v>3855</v>
      </c>
      <c r="I979" t="str">
        <f t="shared" si="45"/>
        <v>กลางคืน</v>
      </c>
      <c r="J979" t="str">
        <f t="shared" si="46"/>
        <v>ตื้นมาก</v>
      </c>
      <c r="K979">
        <f t="shared" si="47"/>
        <v>-9.5</v>
      </c>
    </row>
    <row r="980" spans="1:11" x14ac:dyDescent="0.2">
      <c r="A980" s="1">
        <v>979</v>
      </c>
      <c r="B980" s="1" t="s">
        <v>12602</v>
      </c>
      <c r="C980" s="1" t="s">
        <v>15005</v>
      </c>
      <c r="D980" s="1">
        <v>36.11</v>
      </c>
      <c r="E980" s="1">
        <v>139.89599999999999</v>
      </c>
      <c r="F980" s="1">
        <v>65.5</v>
      </c>
      <c r="G980" s="1">
        <v>4.5999999999999996</v>
      </c>
      <c r="H980" s="2" t="s">
        <v>974</v>
      </c>
      <c r="I980" t="str">
        <f t="shared" si="45"/>
        <v>กลางคืน</v>
      </c>
      <c r="J980" t="str">
        <f t="shared" si="46"/>
        <v>กลาง</v>
      </c>
      <c r="K980">
        <f t="shared" si="47"/>
        <v>-65.5</v>
      </c>
    </row>
    <row r="981" spans="1:11" x14ac:dyDescent="0.2">
      <c r="A981" s="1">
        <v>980</v>
      </c>
      <c r="B981" s="1" t="s">
        <v>12603</v>
      </c>
      <c r="C981" s="1" t="s">
        <v>15006</v>
      </c>
      <c r="D981" s="1">
        <v>33.47</v>
      </c>
      <c r="E981" s="1">
        <v>140.083</v>
      </c>
      <c r="F981" s="1">
        <v>102.4</v>
      </c>
      <c r="G981" s="1">
        <v>4.5999999999999996</v>
      </c>
      <c r="H981" s="2" t="s">
        <v>3862</v>
      </c>
      <c r="I981" t="str">
        <f t="shared" si="45"/>
        <v>กลางวัน</v>
      </c>
      <c r="J981" t="str">
        <f t="shared" si="46"/>
        <v>ลึก</v>
      </c>
      <c r="K981">
        <f t="shared" si="47"/>
        <v>-102.4</v>
      </c>
    </row>
    <row r="982" spans="1:11" x14ac:dyDescent="0.2">
      <c r="A982" s="1">
        <v>981</v>
      </c>
      <c r="B982" s="1" t="s">
        <v>12604</v>
      </c>
      <c r="C982" s="1" t="s">
        <v>15007</v>
      </c>
      <c r="D982" s="1">
        <v>37.213999999999999</v>
      </c>
      <c r="E982" s="1">
        <v>139.898</v>
      </c>
      <c r="F982" s="1">
        <v>128.19999999999999</v>
      </c>
      <c r="G982" s="1">
        <v>4.5</v>
      </c>
      <c r="H982" s="2" t="s">
        <v>3866</v>
      </c>
      <c r="I982" t="str">
        <f t="shared" si="45"/>
        <v>กลางคืน</v>
      </c>
      <c r="J982" t="str">
        <f t="shared" si="46"/>
        <v>ลึก</v>
      </c>
      <c r="K982">
        <f t="shared" si="47"/>
        <v>-128.19999999999999</v>
      </c>
    </row>
    <row r="983" spans="1:11" x14ac:dyDescent="0.2">
      <c r="A983" s="1">
        <v>982</v>
      </c>
      <c r="B983" s="1" t="s">
        <v>12605</v>
      </c>
      <c r="C983" s="1" t="s">
        <v>15008</v>
      </c>
      <c r="D983" s="1">
        <v>37.139000000000003</v>
      </c>
      <c r="E983" s="1">
        <v>141.82900000000001</v>
      </c>
      <c r="F983" s="1">
        <v>56.9</v>
      </c>
      <c r="G983" s="1">
        <v>4.8</v>
      </c>
      <c r="H983" s="2" t="s">
        <v>3870</v>
      </c>
      <c r="I983" t="str">
        <f t="shared" si="45"/>
        <v>กลางคืน</v>
      </c>
      <c r="J983" t="str">
        <f t="shared" si="46"/>
        <v>กลาง</v>
      </c>
      <c r="K983">
        <f t="shared" si="47"/>
        <v>-56.9</v>
      </c>
    </row>
    <row r="984" spans="1:11" x14ac:dyDescent="0.2">
      <c r="A984" s="1">
        <v>983</v>
      </c>
      <c r="B984" s="1" t="s">
        <v>12606</v>
      </c>
      <c r="C984" s="1" t="s">
        <v>15009</v>
      </c>
      <c r="D984" s="1">
        <v>40.429000000000002</v>
      </c>
      <c r="E984" s="1">
        <v>139.077</v>
      </c>
      <c r="F984" s="1">
        <v>23</v>
      </c>
      <c r="G984" s="1">
        <v>5.0999999999999996</v>
      </c>
      <c r="H984" s="2" t="s">
        <v>3874</v>
      </c>
      <c r="I984" t="str">
        <f t="shared" si="45"/>
        <v>กลางวัน</v>
      </c>
      <c r="J984" t="str">
        <f t="shared" si="46"/>
        <v>ตื้น</v>
      </c>
      <c r="K984">
        <f t="shared" si="47"/>
        <v>-23</v>
      </c>
    </row>
    <row r="985" spans="1:11" x14ac:dyDescent="0.2">
      <c r="A985" s="1">
        <v>984</v>
      </c>
      <c r="B985" s="1" t="s">
        <v>12607</v>
      </c>
      <c r="C985" s="1" t="s">
        <v>15010</v>
      </c>
      <c r="D985" s="1">
        <v>36.942999999999998</v>
      </c>
      <c r="E985" s="1">
        <v>141.80099999999999</v>
      </c>
      <c r="F985" s="1">
        <v>49.7</v>
      </c>
      <c r="G985" s="1">
        <v>4.5999999999999996</v>
      </c>
      <c r="H985" s="2" t="s">
        <v>3878</v>
      </c>
      <c r="I985" t="str">
        <f t="shared" si="45"/>
        <v>กลางคืน</v>
      </c>
      <c r="J985" t="str">
        <f t="shared" si="46"/>
        <v>กลาง</v>
      </c>
      <c r="K985">
        <f t="shared" si="47"/>
        <v>-49.7</v>
      </c>
    </row>
    <row r="986" spans="1:11" x14ac:dyDescent="0.2">
      <c r="A986" s="1">
        <v>985</v>
      </c>
      <c r="B986" s="1" t="s">
        <v>12608</v>
      </c>
      <c r="C986" s="1" t="s">
        <v>15011</v>
      </c>
      <c r="D986" s="1">
        <v>40.930999999999997</v>
      </c>
      <c r="E986" s="1">
        <v>142.035</v>
      </c>
      <c r="F986" s="1">
        <v>68.8</v>
      </c>
      <c r="G986" s="1">
        <v>5</v>
      </c>
      <c r="H986" s="2" t="s">
        <v>3882</v>
      </c>
      <c r="I986" t="str">
        <f t="shared" si="45"/>
        <v>กลางคืน</v>
      </c>
      <c r="J986" t="str">
        <f t="shared" si="46"/>
        <v>กลาง</v>
      </c>
      <c r="K986">
        <f t="shared" si="47"/>
        <v>-68.8</v>
      </c>
    </row>
    <row r="987" spans="1:11" x14ac:dyDescent="0.2">
      <c r="A987" s="1">
        <v>986</v>
      </c>
      <c r="B987" s="1" t="s">
        <v>12609</v>
      </c>
      <c r="C987" s="1" t="s">
        <v>15012</v>
      </c>
      <c r="D987" s="1">
        <v>35.286000000000001</v>
      </c>
      <c r="E987" s="1">
        <v>140.28700000000001</v>
      </c>
      <c r="F987" s="1">
        <v>31</v>
      </c>
      <c r="G987" s="1">
        <v>5.0999999999999996</v>
      </c>
      <c r="H987" s="2" t="s">
        <v>3886</v>
      </c>
      <c r="I987" t="str">
        <f t="shared" si="45"/>
        <v>กลางวัน</v>
      </c>
      <c r="J987" t="str">
        <f t="shared" si="46"/>
        <v>กลาง</v>
      </c>
      <c r="K987">
        <f t="shared" si="47"/>
        <v>-31</v>
      </c>
    </row>
    <row r="988" spans="1:11" x14ac:dyDescent="0.2">
      <c r="A988" s="1">
        <v>987</v>
      </c>
      <c r="B988" s="1" t="s">
        <v>12609</v>
      </c>
      <c r="C988" s="1" t="s">
        <v>15013</v>
      </c>
      <c r="D988" s="1">
        <v>35.253999999999998</v>
      </c>
      <c r="E988" s="1">
        <v>140.40899999999999</v>
      </c>
      <c r="F988" s="1">
        <v>29</v>
      </c>
      <c r="G988" s="1">
        <v>4.5999999999999996</v>
      </c>
      <c r="H988" s="2" t="s">
        <v>3890</v>
      </c>
      <c r="I988" t="str">
        <f t="shared" si="45"/>
        <v>กลางวัน</v>
      </c>
      <c r="J988" t="str">
        <f t="shared" si="46"/>
        <v>ตื้น</v>
      </c>
      <c r="K988">
        <f t="shared" si="47"/>
        <v>-29</v>
      </c>
    </row>
    <row r="989" spans="1:11" x14ac:dyDescent="0.2">
      <c r="A989" s="1">
        <v>988</v>
      </c>
      <c r="B989" s="1" t="s">
        <v>12609</v>
      </c>
      <c r="C989" s="1" t="s">
        <v>15014</v>
      </c>
      <c r="D989" s="1">
        <v>35.976999999999997</v>
      </c>
      <c r="E989" s="1">
        <v>140.37899999999999</v>
      </c>
      <c r="F989" s="1">
        <v>73.5</v>
      </c>
      <c r="G989" s="1">
        <v>4.8</v>
      </c>
      <c r="H989" s="2" t="s">
        <v>3894</v>
      </c>
      <c r="I989" t="str">
        <f t="shared" si="45"/>
        <v>กลางคืน</v>
      </c>
      <c r="J989" t="str">
        <f t="shared" si="46"/>
        <v>ลึก</v>
      </c>
      <c r="K989">
        <f t="shared" si="47"/>
        <v>-73.5</v>
      </c>
    </row>
    <row r="990" spans="1:11" x14ac:dyDescent="0.2">
      <c r="A990" s="1">
        <v>989</v>
      </c>
      <c r="B990" s="1" t="s">
        <v>12610</v>
      </c>
      <c r="C990" s="1" t="s">
        <v>15015</v>
      </c>
      <c r="D990" s="1">
        <v>35.357999999999997</v>
      </c>
      <c r="E990" s="1">
        <v>140.59899999999999</v>
      </c>
      <c r="F990" s="1">
        <v>33.4</v>
      </c>
      <c r="G990" s="1">
        <v>4.5</v>
      </c>
      <c r="H990" s="2" t="s">
        <v>3898</v>
      </c>
      <c r="I990" t="str">
        <f t="shared" si="45"/>
        <v>กลางวัน</v>
      </c>
      <c r="J990" t="str">
        <f t="shared" si="46"/>
        <v>กลาง</v>
      </c>
      <c r="K990">
        <f t="shared" si="47"/>
        <v>-33.4</v>
      </c>
    </row>
    <row r="991" spans="1:11" x14ac:dyDescent="0.2">
      <c r="A991" s="1">
        <v>990</v>
      </c>
      <c r="B991" s="1" t="s">
        <v>12610</v>
      </c>
      <c r="C991" s="1" t="s">
        <v>15016</v>
      </c>
      <c r="D991" s="1">
        <v>37.909999999999997</v>
      </c>
      <c r="E991" s="1">
        <v>141.91499999999999</v>
      </c>
      <c r="F991" s="1">
        <v>54.7</v>
      </c>
      <c r="G991" s="1">
        <v>5.3</v>
      </c>
      <c r="H991" s="2" t="s">
        <v>3902</v>
      </c>
      <c r="I991" t="str">
        <f t="shared" si="45"/>
        <v>กลางคืน</v>
      </c>
      <c r="J991" t="str">
        <f t="shared" si="46"/>
        <v>กลาง</v>
      </c>
      <c r="K991">
        <f t="shared" si="47"/>
        <v>-54.7</v>
      </c>
    </row>
    <row r="992" spans="1:11" x14ac:dyDescent="0.2">
      <c r="A992" s="1">
        <v>991</v>
      </c>
      <c r="B992" s="1" t="s">
        <v>12611</v>
      </c>
      <c r="C992" s="1" t="s">
        <v>15017</v>
      </c>
      <c r="D992" s="1">
        <v>33.371000000000002</v>
      </c>
      <c r="E992" s="1">
        <v>139.93899999999999</v>
      </c>
      <c r="F992" s="1">
        <v>133.1</v>
      </c>
      <c r="G992" s="1">
        <v>5</v>
      </c>
      <c r="H992" s="2" t="s">
        <v>3906</v>
      </c>
      <c r="I992" t="str">
        <f t="shared" si="45"/>
        <v>กลางวัน</v>
      </c>
      <c r="J992" t="str">
        <f t="shared" si="46"/>
        <v>ลึก</v>
      </c>
      <c r="K992">
        <f t="shared" si="47"/>
        <v>-133.1</v>
      </c>
    </row>
    <row r="993" spans="1:11" x14ac:dyDescent="0.2">
      <c r="A993" s="1">
        <v>992</v>
      </c>
      <c r="B993" s="1" t="s">
        <v>12612</v>
      </c>
      <c r="C993" s="1" t="s">
        <v>15018</v>
      </c>
      <c r="D993" s="1">
        <v>40.462000000000003</v>
      </c>
      <c r="E993" s="1">
        <v>139.102</v>
      </c>
      <c r="F993" s="1">
        <v>23.7</v>
      </c>
      <c r="G993" s="1">
        <v>7.4</v>
      </c>
      <c r="H993" s="2" t="s">
        <v>3910</v>
      </c>
      <c r="I993" t="str">
        <f t="shared" si="45"/>
        <v>กลางวัน</v>
      </c>
      <c r="J993" t="str">
        <f t="shared" si="46"/>
        <v>ตื้น</v>
      </c>
      <c r="K993">
        <f t="shared" si="47"/>
        <v>-23.7</v>
      </c>
    </row>
    <row r="994" spans="1:11" x14ac:dyDescent="0.2">
      <c r="A994" s="1">
        <v>993</v>
      </c>
      <c r="B994" s="1" t="s">
        <v>12612</v>
      </c>
      <c r="C994" s="1" t="s">
        <v>15019</v>
      </c>
      <c r="D994" s="1">
        <v>40.732999999999997</v>
      </c>
      <c r="E994" s="1">
        <v>139.22300000000001</v>
      </c>
      <c r="F994" s="1">
        <v>28</v>
      </c>
      <c r="G994" s="1">
        <v>5.4</v>
      </c>
      <c r="H994" s="2" t="s">
        <v>3914</v>
      </c>
      <c r="I994" t="str">
        <f t="shared" si="45"/>
        <v>กลางวัน</v>
      </c>
      <c r="J994" t="str">
        <f t="shared" si="46"/>
        <v>ตื้น</v>
      </c>
      <c r="K994">
        <f t="shared" si="47"/>
        <v>-28</v>
      </c>
    </row>
    <row r="995" spans="1:11" x14ac:dyDescent="0.2">
      <c r="A995" s="1">
        <v>994</v>
      </c>
      <c r="B995" s="1" t="s">
        <v>12612</v>
      </c>
      <c r="C995" s="1" t="s">
        <v>15020</v>
      </c>
      <c r="D995" s="1">
        <v>40.326000000000001</v>
      </c>
      <c r="E995" s="1">
        <v>139.05099999999999</v>
      </c>
      <c r="F995" s="1">
        <v>21.3</v>
      </c>
      <c r="G995" s="1">
        <v>5.4</v>
      </c>
      <c r="H995" s="2" t="s">
        <v>3918</v>
      </c>
      <c r="I995" t="str">
        <f t="shared" si="45"/>
        <v>กลางวัน</v>
      </c>
      <c r="J995" t="str">
        <f t="shared" si="46"/>
        <v>ตื้น</v>
      </c>
      <c r="K995">
        <f t="shared" si="47"/>
        <v>-21.3</v>
      </c>
    </row>
    <row r="996" spans="1:11" x14ac:dyDescent="0.2">
      <c r="A996" s="1">
        <v>995</v>
      </c>
      <c r="B996" s="1" t="s">
        <v>12612</v>
      </c>
      <c r="C996" s="1" t="s">
        <v>15021</v>
      </c>
      <c r="D996" s="1">
        <v>40.186</v>
      </c>
      <c r="E996" s="1">
        <v>138.846</v>
      </c>
      <c r="F996" s="1">
        <v>33</v>
      </c>
      <c r="G996" s="1">
        <v>5.3</v>
      </c>
      <c r="H996" s="2" t="s">
        <v>3922</v>
      </c>
      <c r="I996" t="str">
        <f t="shared" si="45"/>
        <v>กลางคืน</v>
      </c>
      <c r="J996" t="str">
        <f t="shared" si="46"/>
        <v>กลาง</v>
      </c>
      <c r="K996">
        <f t="shared" si="47"/>
        <v>-33</v>
      </c>
    </row>
    <row r="997" spans="1:11" x14ac:dyDescent="0.2">
      <c r="A997" s="1">
        <v>996</v>
      </c>
      <c r="B997" s="1" t="s">
        <v>12612</v>
      </c>
      <c r="C997" s="1" t="s">
        <v>15022</v>
      </c>
      <c r="D997" s="1">
        <v>40.826000000000001</v>
      </c>
      <c r="E997" s="1">
        <v>139.32599999999999</v>
      </c>
      <c r="F997" s="1">
        <v>28.7</v>
      </c>
      <c r="G997" s="1">
        <v>5.8</v>
      </c>
      <c r="H997" s="2" t="s">
        <v>3926</v>
      </c>
      <c r="I997" t="str">
        <f t="shared" si="45"/>
        <v>กลางคืน</v>
      </c>
      <c r="J997" t="str">
        <f t="shared" si="46"/>
        <v>ตื้น</v>
      </c>
      <c r="K997">
        <f t="shared" si="47"/>
        <v>-28.7</v>
      </c>
    </row>
    <row r="998" spans="1:11" x14ac:dyDescent="0.2">
      <c r="A998" s="1">
        <v>997</v>
      </c>
      <c r="B998" s="1" t="s">
        <v>12612</v>
      </c>
      <c r="C998" s="1" t="s">
        <v>15023</v>
      </c>
      <c r="D998" s="1">
        <v>40.914000000000001</v>
      </c>
      <c r="E998" s="1">
        <v>139.24600000000001</v>
      </c>
      <c r="F998" s="1">
        <v>26</v>
      </c>
      <c r="G998" s="1">
        <v>5</v>
      </c>
      <c r="H998" s="2" t="s">
        <v>3930</v>
      </c>
      <c r="I998" t="str">
        <f t="shared" si="45"/>
        <v>กลางคืน</v>
      </c>
      <c r="J998" t="str">
        <f t="shared" si="46"/>
        <v>ตื้น</v>
      </c>
      <c r="K998">
        <f t="shared" si="47"/>
        <v>-26</v>
      </c>
    </row>
    <row r="999" spans="1:11" x14ac:dyDescent="0.2">
      <c r="A999" s="1">
        <v>998</v>
      </c>
      <c r="B999" s="1" t="s">
        <v>12612</v>
      </c>
      <c r="C999" s="1" t="s">
        <v>15024</v>
      </c>
      <c r="D999" s="1">
        <v>40.74</v>
      </c>
      <c r="E999" s="1">
        <v>139.48500000000001</v>
      </c>
      <c r="F999" s="1">
        <v>33</v>
      </c>
      <c r="G999" s="1">
        <v>4.5</v>
      </c>
      <c r="H999" s="2" t="s">
        <v>3934</v>
      </c>
      <c r="I999" t="str">
        <f t="shared" si="45"/>
        <v>กลางวัน</v>
      </c>
      <c r="J999" t="str">
        <f t="shared" si="46"/>
        <v>กลาง</v>
      </c>
      <c r="K999">
        <f t="shared" si="47"/>
        <v>-33</v>
      </c>
    </row>
    <row r="1000" spans="1:11" x14ac:dyDescent="0.2">
      <c r="A1000" s="1">
        <v>999</v>
      </c>
      <c r="B1000" s="1" t="s">
        <v>12612</v>
      </c>
      <c r="C1000" s="1" t="s">
        <v>15025</v>
      </c>
      <c r="D1000" s="1">
        <v>40.119</v>
      </c>
      <c r="E1000" s="1">
        <v>138.875</v>
      </c>
      <c r="F1000" s="1">
        <v>33</v>
      </c>
      <c r="G1000" s="1">
        <v>4.8</v>
      </c>
      <c r="H1000" s="2" t="s">
        <v>3938</v>
      </c>
      <c r="I1000" t="str">
        <f t="shared" si="45"/>
        <v>กลางคืน</v>
      </c>
      <c r="J1000" t="str">
        <f t="shared" si="46"/>
        <v>กลาง</v>
      </c>
      <c r="K1000">
        <f t="shared" si="47"/>
        <v>-33</v>
      </c>
    </row>
    <row r="1001" spans="1:11" x14ac:dyDescent="0.2">
      <c r="A1001" s="1">
        <v>1000</v>
      </c>
      <c r="B1001" s="1" t="s">
        <v>12612</v>
      </c>
      <c r="C1001" s="1" t="s">
        <v>15026</v>
      </c>
      <c r="D1001" s="1">
        <v>40.399000000000001</v>
      </c>
      <c r="E1001" s="1">
        <v>138.26599999999999</v>
      </c>
      <c r="F1001" s="1">
        <v>33</v>
      </c>
      <c r="G1001" s="1">
        <v>4.8</v>
      </c>
      <c r="H1001" s="2" t="s">
        <v>3942</v>
      </c>
      <c r="I1001" t="str">
        <f t="shared" si="45"/>
        <v>กลางวัน</v>
      </c>
      <c r="J1001" t="str">
        <f t="shared" si="46"/>
        <v>กลาง</v>
      </c>
      <c r="K1001">
        <f t="shared" si="47"/>
        <v>-33</v>
      </c>
    </row>
    <row r="1002" spans="1:11" x14ac:dyDescent="0.2">
      <c r="A1002" s="1">
        <v>1001</v>
      </c>
      <c r="B1002" s="1" t="s">
        <v>12612</v>
      </c>
      <c r="C1002" s="1" t="s">
        <v>15027</v>
      </c>
      <c r="D1002" s="1">
        <v>40.944000000000003</v>
      </c>
      <c r="E1002" s="1">
        <v>139.01499999999999</v>
      </c>
      <c r="F1002" s="1">
        <v>33</v>
      </c>
      <c r="G1002" s="1">
        <v>4.5999999999999996</v>
      </c>
      <c r="H1002" s="2" t="s">
        <v>3946</v>
      </c>
      <c r="I1002" t="str">
        <f t="shared" si="45"/>
        <v>กลางคืน</v>
      </c>
      <c r="J1002" t="str">
        <f t="shared" si="46"/>
        <v>กลาง</v>
      </c>
      <c r="K1002">
        <f t="shared" si="47"/>
        <v>-33</v>
      </c>
    </row>
    <row r="1003" spans="1:11" x14ac:dyDescent="0.2">
      <c r="A1003" s="1">
        <v>1002</v>
      </c>
      <c r="B1003" s="1" t="s">
        <v>12612</v>
      </c>
      <c r="C1003" s="1" t="s">
        <v>15028</v>
      </c>
      <c r="D1003" s="1">
        <v>40.828000000000003</v>
      </c>
      <c r="E1003" s="1">
        <v>139.12100000000001</v>
      </c>
      <c r="F1003" s="1">
        <v>33</v>
      </c>
      <c r="G1003" s="1">
        <v>4.9000000000000004</v>
      </c>
      <c r="H1003" s="2" t="s">
        <v>3950</v>
      </c>
      <c r="I1003" t="str">
        <f t="shared" si="45"/>
        <v>กลางคืน</v>
      </c>
      <c r="J1003" t="str">
        <f t="shared" si="46"/>
        <v>กลาง</v>
      </c>
      <c r="K1003">
        <f t="shared" si="47"/>
        <v>-33</v>
      </c>
    </row>
    <row r="1004" spans="1:11" x14ac:dyDescent="0.2">
      <c r="A1004" s="1">
        <v>1003</v>
      </c>
      <c r="B1004" s="1" t="s">
        <v>12612</v>
      </c>
      <c r="C1004" s="1" t="s">
        <v>15029</v>
      </c>
      <c r="D1004" s="1">
        <v>40.328000000000003</v>
      </c>
      <c r="E1004" s="1">
        <v>138.96199999999999</v>
      </c>
      <c r="F1004" s="1">
        <v>33</v>
      </c>
      <c r="G1004" s="1">
        <v>4.8</v>
      </c>
      <c r="H1004" s="2" t="s">
        <v>3954</v>
      </c>
      <c r="I1004" t="str">
        <f t="shared" si="45"/>
        <v>กลางวัน</v>
      </c>
      <c r="J1004" t="str">
        <f t="shared" si="46"/>
        <v>กลาง</v>
      </c>
      <c r="K1004">
        <f t="shared" si="47"/>
        <v>-33</v>
      </c>
    </row>
    <row r="1005" spans="1:11" x14ac:dyDescent="0.2">
      <c r="A1005" s="1">
        <v>1004</v>
      </c>
      <c r="B1005" s="1" t="s">
        <v>12612</v>
      </c>
      <c r="C1005" s="1" t="s">
        <v>15030</v>
      </c>
      <c r="D1005" s="1">
        <v>40.68</v>
      </c>
      <c r="E1005" s="1">
        <v>139.09899999999999</v>
      </c>
      <c r="F1005" s="1">
        <v>33</v>
      </c>
      <c r="G1005" s="1">
        <v>4.9000000000000004</v>
      </c>
      <c r="H1005" s="2" t="s">
        <v>3958</v>
      </c>
      <c r="I1005" t="str">
        <f t="shared" si="45"/>
        <v>กลางวัน</v>
      </c>
      <c r="J1005" t="str">
        <f t="shared" si="46"/>
        <v>กลาง</v>
      </c>
      <c r="K1005">
        <f t="shared" si="47"/>
        <v>-33</v>
      </c>
    </row>
    <row r="1006" spans="1:11" x14ac:dyDescent="0.2">
      <c r="A1006" s="1">
        <v>1005</v>
      </c>
      <c r="B1006" s="1" t="s">
        <v>12612</v>
      </c>
      <c r="C1006" s="1" t="s">
        <v>15031</v>
      </c>
      <c r="D1006" s="1">
        <v>40.749000000000002</v>
      </c>
      <c r="E1006" s="1">
        <v>138.911</v>
      </c>
      <c r="F1006" s="1">
        <v>33</v>
      </c>
      <c r="G1006" s="1">
        <v>4.5999999999999996</v>
      </c>
      <c r="H1006" s="2" t="s">
        <v>3962</v>
      </c>
      <c r="I1006" t="str">
        <f t="shared" si="45"/>
        <v>กลางวัน</v>
      </c>
      <c r="J1006" t="str">
        <f t="shared" si="46"/>
        <v>กลาง</v>
      </c>
      <c r="K1006">
        <f t="shared" si="47"/>
        <v>-33</v>
      </c>
    </row>
    <row r="1007" spans="1:11" x14ac:dyDescent="0.2">
      <c r="A1007" s="1">
        <v>1006</v>
      </c>
      <c r="B1007" s="1" t="s">
        <v>12612</v>
      </c>
      <c r="C1007" s="1" t="s">
        <v>15032</v>
      </c>
      <c r="D1007" s="1">
        <v>40.713999999999999</v>
      </c>
      <c r="E1007" s="1">
        <v>139.04599999999999</v>
      </c>
      <c r="F1007" s="1">
        <v>33</v>
      </c>
      <c r="G1007" s="1">
        <v>4.9000000000000004</v>
      </c>
      <c r="H1007" s="2" t="s">
        <v>3966</v>
      </c>
      <c r="I1007" t="str">
        <f t="shared" si="45"/>
        <v>กลางวัน</v>
      </c>
      <c r="J1007" t="str">
        <f t="shared" si="46"/>
        <v>กลาง</v>
      </c>
      <c r="K1007">
        <f t="shared" si="47"/>
        <v>-33</v>
      </c>
    </row>
    <row r="1008" spans="1:11" x14ac:dyDescent="0.2">
      <c r="A1008" s="1">
        <v>1007</v>
      </c>
      <c r="B1008" s="1" t="s">
        <v>12612</v>
      </c>
      <c r="C1008" s="1" t="s">
        <v>15033</v>
      </c>
      <c r="D1008" s="1">
        <v>40.124000000000002</v>
      </c>
      <c r="E1008" s="1">
        <v>138.745</v>
      </c>
      <c r="F1008" s="1">
        <v>33</v>
      </c>
      <c r="G1008" s="1">
        <v>4.8</v>
      </c>
      <c r="H1008" s="2" t="s">
        <v>3970</v>
      </c>
      <c r="I1008" t="str">
        <f t="shared" si="45"/>
        <v>กลางคืน</v>
      </c>
      <c r="J1008" t="str">
        <f t="shared" si="46"/>
        <v>กลาง</v>
      </c>
      <c r="K1008">
        <f t="shared" si="47"/>
        <v>-33</v>
      </c>
    </row>
    <row r="1009" spans="1:11" x14ac:dyDescent="0.2">
      <c r="A1009" s="1">
        <v>1008</v>
      </c>
      <c r="B1009" s="1" t="s">
        <v>12612</v>
      </c>
      <c r="C1009" s="1" t="s">
        <v>15034</v>
      </c>
      <c r="D1009" s="1">
        <v>40.222000000000001</v>
      </c>
      <c r="E1009" s="1">
        <v>139.023</v>
      </c>
      <c r="F1009" s="1">
        <v>33</v>
      </c>
      <c r="G1009" s="1">
        <v>4.5999999999999996</v>
      </c>
      <c r="H1009" s="2" t="s">
        <v>3974</v>
      </c>
      <c r="I1009" t="str">
        <f t="shared" si="45"/>
        <v>กลางคืน</v>
      </c>
      <c r="J1009" t="str">
        <f t="shared" si="46"/>
        <v>กลาง</v>
      </c>
      <c r="K1009">
        <f t="shared" si="47"/>
        <v>-33</v>
      </c>
    </row>
    <row r="1010" spans="1:11" x14ac:dyDescent="0.2">
      <c r="A1010" s="1">
        <v>1009</v>
      </c>
      <c r="B1010" s="1" t="s">
        <v>12612</v>
      </c>
      <c r="C1010" s="1" t="s">
        <v>15035</v>
      </c>
      <c r="D1010" s="1">
        <v>40.457000000000001</v>
      </c>
      <c r="E1010" s="1">
        <v>139.13300000000001</v>
      </c>
      <c r="F1010" s="1">
        <v>33</v>
      </c>
      <c r="G1010" s="1">
        <v>4.5</v>
      </c>
      <c r="H1010" s="2" t="s">
        <v>3978</v>
      </c>
      <c r="I1010" t="str">
        <f t="shared" si="45"/>
        <v>กลางวัน</v>
      </c>
      <c r="J1010" t="str">
        <f t="shared" si="46"/>
        <v>กลาง</v>
      </c>
      <c r="K1010">
        <f t="shared" si="47"/>
        <v>-33</v>
      </c>
    </row>
    <row r="1011" spans="1:11" x14ac:dyDescent="0.2">
      <c r="A1011" s="1">
        <v>1010</v>
      </c>
      <c r="B1011" s="1" t="s">
        <v>12612</v>
      </c>
      <c r="C1011" s="1" t="s">
        <v>15036</v>
      </c>
      <c r="D1011" s="1">
        <v>40.698999999999998</v>
      </c>
      <c r="E1011" s="1">
        <v>139.22900000000001</v>
      </c>
      <c r="F1011" s="1">
        <v>33</v>
      </c>
      <c r="G1011" s="1">
        <v>4.5999999999999996</v>
      </c>
      <c r="H1011" s="2" t="s">
        <v>3982</v>
      </c>
      <c r="I1011" t="str">
        <f t="shared" si="45"/>
        <v>กลางวัน</v>
      </c>
      <c r="J1011" t="str">
        <f t="shared" si="46"/>
        <v>กลาง</v>
      </c>
      <c r="K1011">
        <f t="shared" si="47"/>
        <v>-33</v>
      </c>
    </row>
    <row r="1012" spans="1:11" x14ac:dyDescent="0.2">
      <c r="A1012" s="1">
        <v>1011</v>
      </c>
      <c r="B1012" s="1" t="s">
        <v>12612</v>
      </c>
      <c r="C1012" s="1" t="s">
        <v>15037</v>
      </c>
      <c r="D1012" s="1">
        <v>40.22</v>
      </c>
      <c r="E1012" s="1">
        <v>139.047</v>
      </c>
      <c r="F1012" s="1">
        <v>34.5</v>
      </c>
      <c r="G1012" s="1">
        <v>4.8</v>
      </c>
      <c r="H1012" s="2" t="s">
        <v>3986</v>
      </c>
      <c r="I1012" t="str">
        <f t="shared" si="45"/>
        <v>กลางคืน</v>
      </c>
      <c r="J1012" t="str">
        <f t="shared" si="46"/>
        <v>กลาง</v>
      </c>
      <c r="K1012">
        <f t="shared" si="47"/>
        <v>-34.5</v>
      </c>
    </row>
    <row r="1013" spans="1:11" x14ac:dyDescent="0.2">
      <c r="A1013" s="1">
        <v>1012</v>
      </c>
      <c r="B1013" s="1" t="s">
        <v>12612</v>
      </c>
      <c r="C1013" s="1" t="s">
        <v>15038</v>
      </c>
      <c r="D1013" s="1">
        <v>40.176000000000002</v>
      </c>
      <c r="E1013" s="1">
        <v>139.09700000000001</v>
      </c>
      <c r="F1013" s="1">
        <v>0</v>
      </c>
      <c r="G1013" s="1">
        <v>5.19</v>
      </c>
      <c r="H1013" s="2" t="s">
        <v>3990</v>
      </c>
      <c r="I1013" t="str">
        <f t="shared" si="45"/>
        <v>กลางคืน</v>
      </c>
      <c r="J1013" t="str">
        <f t="shared" si="46"/>
        <v>ตื้นมาก</v>
      </c>
      <c r="K1013">
        <f t="shared" si="47"/>
        <v>0</v>
      </c>
    </row>
    <row r="1014" spans="1:11" x14ac:dyDescent="0.2">
      <c r="A1014" s="1">
        <v>1013</v>
      </c>
      <c r="B1014" s="1" t="s">
        <v>12612</v>
      </c>
      <c r="C1014" s="1" t="s">
        <v>15039</v>
      </c>
      <c r="D1014" s="1">
        <v>39.582999999999998</v>
      </c>
      <c r="E1014" s="1">
        <v>140.69300000000001</v>
      </c>
      <c r="F1014" s="1">
        <v>33</v>
      </c>
      <c r="G1014" s="1">
        <v>4.9000000000000004</v>
      </c>
      <c r="H1014" s="2" t="s">
        <v>3994</v>
      </c>
      <c r="I1014" t="str">
        <f t="shared" si="45"/>
        <v>กลางวัน</v>
      </c>
      <c r="J1014" t="str">
        <f t="shared" si="46"/>
        <v>กลาง</v>
      </c>
      <c r="K1014">
        <f t="shared" si="47"/>
        <v>-33</v>
      </c>
    </row>
    <row r="1015" spans="1:11" x14ac:dyDescent="0.2">
      <c r="A1015" s="1">
        <v>1014</v>
      </c>
      <c r="B1015" s="1" t="s">
        <v>12612</v>
      </c>
      <c r="C1015" s="1" t="s">
        <v>15040</v>
      </c>
      <c r="D1015" s="1">
        <v>40.371000000000002</v>
      </c>
      <c r="E1015" s="1">
        <v>139.423</v>
      </c>
      <c r="F1015" s="1">
        <v>33</v>
      </c>
      <c r="G1015" s="1">
        <v>4.5999999999999996</v>
      </c>
      <c r="H1015" s="2" t="s">
        <v>3998</v>
      </c>
      <c r="I1015" t="str">
        <f t="shared" si="45"/>
        <v>กลางวัน</v>
      </c>
      <c r="J1015" t="str">
        <f t="shared" si="46"/>
        <v>กลาง</v>
      </c>
      <c r="K1015">
        <f t="shared" si="47"/>
        <v>-33</v>
      </c>
    </row>
    <row r="1016" spans="1:11" x14ac:dyDescent="0.2">
      <c r="A1016" s="1">
        <v>1015</v>
      </c>
      <c r="B1016" s="1" t="s">
        <v>12612</v>
      </c>
      <c r="C1016" s="1" t="s">
        <v>15041</v>
      </c>
      <c r="D1016" s="1">
        <v>40.234000000000002</v>
      </c>
      <c r="E1016" s="1">
        <v>138.98400000000001</v>
      </c>
      <c r="F1016" s="1">
        <v>28</v>
      </c>
      <c r="G1016" s="1">
        <v>5.6</v>
      </c>
      <c r="H1016" s="2" t="s">
        <v>4002</v>
      </c>
      <c r="I1016" t="str">
        <f t="shared" si="45"/>
        <v>กลางคืน</v>
      </c>
      <c r="J1016" t="str">
        <f t="shared" si="46"/>
        <v>ตื้น</v>
      </c>
      <c r="K1016">
        <f t="shared" si="47"/>
        <v>-28</v>
      </c>
    </row>
    <row r="1017" spans="1:11" x14ac:dyDescent="0.2">
      <c r="A1017" s="1">
        <v>1016</v>
      </c>
      <c r="B1017" s="1" t="s">
        <v>12612</v>
      </c>
      <c r="C1017" s="1" t="s">
        <v>15042</v>
      </c>
      <c r="D1017" s="1">
        <v>40.149000000000001</v>
      </c>
      <c r="E1017" s="1">
        <v>139.03800000000001</v>
      </c>
      <c r="F1017" s="1">
        <v>33</v>
      </c>
      <c r="G1017" s="1">
        <v>4.8</v>
      </c>
      <c r="H1017" s="2" t="s">
        <v>4006</v>
      </c>
      <c r="I1017" t="str">
        <f t="shared" si="45"/>
        <v>กลางคืน</v>
      </c>
      <c r="J1017" t="str">
        <f t="shared" si="46"/>
        <v>กลาง</v>
      </c>
      <c r="K1017">
        <f t="shared" si="47"/>
        <v>-33</v>
      </c>
    </row>
    <row r="1018" spans="1:11" x14ac:dyDescent="0.2">
      <c r="A1018" s="1">
        <v>1017</v>
      </c>
      <c r="B1018" s="1" t="s">
        <v>12612</v>
      </c>
      <c r="C1018" s="1" t="s">
        <v>15043</v>
      </c>
      <c r="D1018" s="1">
        <v>40.738</v>
      </c>
      <c r="E1018" s="1">
        <v>139.35499999999999</v>
      </c>
      <c r="F1018" s="1">
        <v>33</v>
      </c>
      <c r="G1018" s="1">
        <v>4.5</v>
      </c>
      <c r="H1018" s="2" t="s">
        <v>3982</v>
      </c>
      <c r="I1018" t="str">
        <f t="shared" si="45"/>
        <v>กลางวัน</v>
      </c>
      <c r="J1018" t="str">
        <f t="shared" si="46"/>
        <v>กลาง</v>
      </c>
      <c r="K1018">
        <f t="shared" si="47"/>
        <v>-33</v>
      </c>
    </row>
    <row r="1019" spans="1:11" x14ac:dyDescent="0.2">
      <c r="A1019" s="1">
        <v>1018</v>
      </c>
      <c r="B1019" s="1" t="s">
        <v>12612</v>
      </c>
      <c r="C1019" s="1" t="s">
        <v>15044</v>
      </c>
      <c r="D1019" s="1">
        <v>40.887999999999998</v>
      </c>
      <c r="E1019" s="1">
        <v>139.57400000000001</v>
      </c>
      <c r="F1019" s="1">
        <v>46.7</v>
      </c>
      <c r="G1019" s="1">
        <v>4.9000000000000004</v>
      </c>
      <c r="H1019" s="2" t="s">
        <v>4013</v>
      </c>
      <c r="I1019" t="str">
        <f t="shared" si="45"/>
        <v>กลางคืน</v>
      </c>
      <c r="J1019" t="str">
        <f t="shared" si="46"/>
        <v>กลาง</v>
      </c>
      <c r="K1019">
        <f t="shared" si="47"/>
        <v>-46.7</v>
      </c>
    </row>
    <row r="1020" spans="1:11" x14ac:dyDescent="0.2">
      <c r="A1020" s="1">
        <v>1019</v>
      </c>
      <c r="B1020" s="1" t="s">
        <v>12612</v>
      </c>
      <c r="C1020" s="1" t="s">
        <v>15045</v>
      </c>
      <c r="D1020" s="1">
        <v>40.283000000000001</v>
      </c>
      <c r="E1020" s="1">
        <v>138.809</v>
      </c>
      <c r="F1020" s="1">
        <v>15</v>
      </c>
      <c r="G1020" s="1">
        <v>5</v>
      </c>
      <c r="H1020" s="2" t="s">
        <v>4017</v>
      </c>
      <c r="I1020" t="str">
        <f t="shared" si="45"/>
        <v>กลางวัน</v>
      </c>
      <c r="J1020" t="str">
        <f t="shared" si="46"/>
        <v>ตื้น</v>
      </c>
      <c r="K1020">
        <f t="shared" si="47"/>
        <v>-15</v>
      </c>
    </row>
    <row r="1021" spans="1:11" x14ac:dyDescent="0.2">
      <c r="A1021" s="1">
        <v>1020</v>
      </c>
      <c r="B1021" s="1" t="s">
        <v>12613</v>
      </c>
      <c r="C1021" s="1" t="s">
        <v>15046</v>
      </c>
      <c r="D1021" s="1">
        <v>40.14</v>
      </c>
      <c r="E1021" s="1">
        <v>139.50899999999999</v>
      </c>
      <c r="F1021" s="1">
        <v>33</v>
      </c>
      <c r="G1021" s="1">
        <v>4.5999999999999996</v>
      </c>
      <c r="H1021" s="2" t="s">
        <v>4021</v>
      </c>
      <c r="I1021" t="str">
        <f t="shared" si="45"/>
        <v>กลางคืน</v>
      </c>
      <c r="J1021" t="str">
        <f t="shared" si="46"/>
        <v>กลาง</v>
      </c>
      <c r="K1021">
        <f t="shared" si="47"/>
        <v>-33</v>
      </c>
    </row>
    <row r="1022" spans="1:11" x14ac:dyDescent="0.2">
      <c r="A1022" s="1">
        <v>1021</v>
      </c>
      <c r="B1022" s="1" t="s">
        <v>12613</v>
      </c>
      <c r="C1022" s="1" t="s">
        <v>15047</v>
      </c>
      <c r="D1022" s="1">
        <v>40.777999999999999</v>
      </c>
      <c r="E1022" s="1">
        <v>139.09700000000001</v>
      </c>
      <c r="F1022" s="1">
        <v>20</v>
      </c>
      <c r="G1022" s="1">
        <v>5.0999999999999996</v>
      </c>
      <c r="H1022" s="2" t="s">
        <v>3982</v>
      </c>
      <c r="I1022" t="str">
        <f t="shared" si="45"/>
        <v>กลางคืน</v>
      </c>
      <c r="J1022" t="str">
        <f t="shared" si="46"/>
        <v>ตื้น</v>
      </c>
      <c r="K1022">
        <f t="shared" si="47"/>
        <v>-20</v>
      </c>
    </row>
    <row r="1023" spans="1:11" x14ac:dyDescent="0.2">
      <c r="A1023" s="1">
        <v>1022</v>
      </c>
      <c r="B1023" s="1" t="s">
        <v>12613</v>
      </c>
      <c r="C1023" s="1" t="s">
        <v>15048</v>
      </c>
      <c r="D1023" s="1">
        <v>39.398000000000003</v>
      </c>
      <c r="E1023" s="1">
        <v>141.01599999999999</v>
      </c>
      <c r="F1023" s="1">
        <v>33</v>
      </c>
      <c r="G1023" s="1">
        <v>4.8</v>
      </c>
      <c r="H1023" s="2" t="s">
        <v>4028</v>
      </c>
      <c r="I1023" t="str">
        <f t="shared" si="45"/>
        <v>กลางวัน</v>
      </c>
      <c r="J1023" t="str">
        <f t="shared" si="46"/>
        <v>กลาง</v>
      </c>
      <c r="K1023">
        <f t="shared" si="47"/>
        <v>-33</v>
      </c>
    </row>
    <row r="1024" spans="1:11" x14ac:dyDescent="0.2">
      <c r="A1024" s="1">
        <v>1023</v>
      </c>
      <c r="B1024" s="1" t="s">
        <v>12613</v>
      </c>
      <c r="C1024" s="1" t="s">
        <v>15049</v>
      </c>
      <c r="D1024" s="1">
        <v>40.323</v>
      </c>
      <c r="E1024" s="1">
        <v>139.328</v>
      </c>
      <c r="F1024" s="1">
        <v>30</v>
      </c>
      <c r="G1024" s="1">
        <v>4.5</v>
      </c>
      <c r="H1024" s="2" t="s">
        <v>4032</v>
      </c>
      <c r="I1024" t="str">
        <f t="shared" si="45"/>
        <v>กลางวัน</v>
      </c>
      <c r="J1024" t="str">
        <f t="shared" si="46"/>
        <v>ตื้น</v>
      </c>
      <c r="K1024">
        <f t="shared" si="47"/>
        <v>-30</v>
      </c>
    </row>
    <row r="1025" spans="1:11" x14ac:dyDescent="0.2">
      <c r="A1025" s="1">
        <v>1024</v>
      </c>
      <c r="B1025" s="1" t="s">
        <v>12613</v>
      </c>
      <c r="C1025" s="1" t="s">
        <v>15050</v>
      </c>
      <c r="D1025" s="1">
        <v>40.863999999999997</v>
      </c>
      <c r="E1025" s="1">
        <v>139.172</v>
      </c>
      <c r="F1025" s="1">
        <v>33</v>
      </c>
      <c r="G1025" s="1">
        <v>4.5999999999999996</v>
      </c>
      <c r="H1025" s="2" t="s">
        <v>4036</v>
      </c>
      <c r="I1025" t="str">
        <f t="shared" si="45"/>
        <v>กลางคืน</v>
      </c>
      <c r="J1025" t="str">
        <f t="shared" si="46"/>
        <v>กลาง</v>
      </c>
      <c r="K1025">
        <f t="shared" si="47"/>
        <v>-33</v>
      </c>
    </row>
    <row r="1026" spans="1:11" x14ac:dyDescent="0.2">
      <c r="A1026" s="1">
        <v>1025</v>
      </c>
      <c r="B1026" s="1" t="s">
        <v>12614</v>
      </c>
      <c r="C1026" s="1" t="s">
        <v>15051</v>
      </c>
      <c r="D1026" s="1">
        <v>40.197000000000003</v>
      </c>
      <c r="E1026" s="1">
        <v>139.095</v>
      </c>
      <c r="F1026" s="1">
        <v>27</v>
      </c>
      <c r="G1026" s="1">
        <v>4.8</v>
      </c>
      <c r="H1026" s="2" t="s">
        <v>3990</v>
      </c>
      <c r="I1026" t="str">
        <f t="shared" si="45"/>
        <v>กลางคืน</v>
      </c>
      <c r="J1026" t="str">
        <f t="shared" si="46"/>
        <v>ตื้น</v>
      </c>
      <c r="K1026">
        <f t="shared" si="47"/>
        <v>-27</v>
      </c>
    </row>
    <row r="1027" spans="1:11" x14ac:dyDescent="0.2">
      <c r="A1027" s="1">
        <v>1026</v>
      </c>
      <c r="B1027" s="1" t="s">
        <v>12614</v>
      </c>
      <c r="C1027" s="1" t="s">
        <v>15052</v>
      </c>
      <c r="D1027" s="1">
        <v>40.692999999999998</v>
      </c>
      <c r="E1027" s="1">
        <v>139.137</v>
      </c>
      <c r="F1027" s="1">
        <v>22</v>
      </c>
      <c r="G1027" s="1">
        <v>5</v>
      </c>
      <c r="H1027" s="2" t="s">
        <v>4043</v>
      </c>
      <c r="I1027" t="str">
        <f t="shared" ref="I1027:I1090" si="48">IF(AND(HOUR(D1027)&gt;=6, HOUR(D1027)&lt;18),"กลางวัน","กลางคืน")</f>
        <v>กลางวัน</v>
      </c>
      <c r="J1027" t="str">
        <f t="shared" ref="J1027:J1090" si="49">IF(F1027&lt;=10,"ตื้นมาก",IF(F1027&lt;=30,"ตื้น",IF(F1027&lt;=70,"กลาง","ลึก")))</f>
        <v>ตื้น</v>
      </c>
      <c r="K1027">
        <f t="shared" ref="K1027:K1090" si="50">F1027*-1</f>
        <v>-22</v>
      </c>
    </row>
    <row r="1028" spans="1:11" x14ac:dyDescent="0.2">
      <c r="A1028" s="1">
        <v>1027</v>
      </c>
      <c r="B1028" s="1" t="s">
        <v>12614</v>
      </c>
      <c r="C1028" s="1" t="s">
        <v>15053</v>
      </c>
      <c r="D1028" s="1">
        <v>33.804000000000002</v>
      </c>
      <c r="E1028" s="1">
        <v>141.351</v>
      </c>
      <c r="F1028" s="1">
        <v>33</v>
      </c>
      <c r="G1028" s="1">
        <v>4.7</v>
      </c>
      <c r="H1028" s="2" t="s">
        <v>3210</v>
      </c>
      <c r="I1028" t="str">
        <f t="shared" si="48"/>
        <v>กลางคืน</v>
      </c>
      <c r="J1028" t="str">
        <f t="shared" si="49"/>
        <v>กลาง</v>
      </c>
      <c r="K1028">
        <f t="shared" si="50"/>
        <v>-33</v>
      </c>
    </row>
    <row r="1029" spans="1:11" x14ac:dyDescent="0.2">
      <c r="A1029" s="1">
        <v>1028</v>
      </c>
      <c r="B1029" s="1" t="s">
        <v>12614</v>
      </c>
      <c r="C1029" s="1" t="s">
        <v>15054</v>
      </c>
      <c r="D1029" s="1">
        <v>40.68</v>
      </c>
      <c r="E1029" s="1">
        <v>139.02799999999999</v>
      </c>
      <c r="F1029" s="1">
        <v>33</v>
      </c>
      <c r="G1029" s="1">
        <v>4.7</v>
      </c>
      <c r="H1029" s="2" t="s">
        <v>4050</v>
      </c>
      <c r="I1029" t="str">
        <f t="shared" si="48"/>
        <v>กลางวัน</v>
      </c>
      <c r="J1029" t="str">
        <f t="shared" si="49"/>
        <v>กลาง</v>
      </c>
      <c r="K1029">
        <f t="shared" si="50"/>
        <v>-33</v>
      </c>
    </row>
    <row r="1030" spans="1:11" x14ac:dyDescent="0.2">
      <c r="A1030" s="1">
        <v>1029</v>
      </c>
      <c r="B1030" s="1" t="s">
        <v>12614</v>
      </c>
      <c r="C1030" s="1" t="s">
        <v>15055</v>
      </c>
      <c r="D1030" s="1">
        <v>40.841000000000001</v>
      </c>
      <c r="E1030" s="1">
        <v>139.16499999999999</v>
      </c>
      <c r="F1030" s="1">
        <v>33</v>
      </c>
      <c r="G1030" s="1">
        <v>4.5999999999999996</v>
      </c>
      <c r="H1030" s="2" t="s">
        <v>4054</v>
      </c>
      <c r="I1030" t="str">
        <f t="shared" si="48"/>
        <v>กลางคืน</v>
      </c>
      <c r="J1030" t="str">
        <f t="shared" si="49"/>
        <v>กลาง</v>
      </c>
      <c r="K1030">
        <f t="shared" si="50"/>
        <v>-33</v>
      </c>
    </row>
    <row r="1031" spans="1:11" x14ac:dyDescent="0.2">
      <c r="A1031" s="1">
        <v>1030</v>
      </c>
      <c r="B1031" s="1" t="s">
        <v>12614</v>
      </c>
      <c r="C1031" s="1" t="s">
        <v>15056</v>
      </c>
      <c r="D1031" s="1">
        <v>40.395000000000003</v>
      </c>
      <c r="E1031" s="1">
        <v>139.20400000000001</v>
      </c>
      <c r="F1031" s="1">
        <v>28</v>
      </c>
      <c r="G1031" s="1">
        <v>5</v>
      </c>
      <c r="H1031" s="2" t="s">
        <v>4058</v>
      </c>
      <c r="I1031" t="str">
        <f t="shared" si="48"/>
        <v>กลางวัน</v>
      </c>
      <c r="J1031" t="str">
        <f t="shared" si="49"/>
        <v>ตื้น</v>
      </c>
      <c r="K1031">
        <f t="shared" si="50"/>
        <v>-28</v>
      </c>
    </row>
    <row r="1032" spans="1:11" x14ac:dyDescent="0.2">
      <c r="A1032" s="1">
        <v>1031</v>
      </c>
      <c r="B1032" s="1" t="s">
        <v>12614</v>
      </c>
      <c r="C1032" s="1" t="s">
        <v>15057</v>
      </c>
      <c r="D1032" s="1">
        <v>40.125999999999998</v>
      </c>
      <c r="E1032" s="1">
        <v>139.01400000000001</v>
      </c>
      <c r="F1032" s="1">
        <v>19.100000000000001</v>
      </c>
      <c r="G1032" s="1">
        <v>5.0999999999999996</v>
      </c>
      <c r="H1032" s="2" t="s">
        <v>4062</v>
      </c>
      <c r="I1032" t="str">
        <f t="shared" si="48"/>
        <v>กลางคืน</v>
      </c>
      <c r="J1032" t="str">
        <f t="shared" si="49"/>
        <v>ตื้น</v>
      </c>
      <c r="K1032">
        <f t="shared" si="50"/>
        <v>-19.100000000000001</v>
      </c>
    </row>
    <row r="1033" spans="1:11" x14ac:dyDescent="0.2">
      <c r="A1033" s="1">
        <v>1032</v>
      </c>
      <c r="B1033" s="1" t="s">
        <v>12615</v>
      </c>
      <c r="C1033" s="1" t="s">
        <v>15058</v>
      </c>
      <c r="D1033" s="1">
        <v>40.396999999999998</v>
      </c>
      <c r="E1033" s="1">
        <v>139.066</v>
      </c>
      <c r="F1033" s="1">
        <v>33</v>
      </c>
      <c r="G1033" s="1">
        <v>4.5</v>
      </c>
      <c r="H1033" s="2" t="s">
        <v>3874</v>
      </c>
      <c r="I1033" t="str">
        <f t="shared" si="48"/>
        <v>กลางวัน</v>
      </c>
      <c r="J1033" t="str">
        <f t="shared" si="49"/>
        <v>กลาง</v>
      </c>
      <c r="K1033">
        <f t="shared" si="50"/>
        <v>-33</v>
      </c>
    </row>
    <row r="1034" spans="1:11" x14ac:dyDescent="0.2">
      <c r="A1034" s="1">
        <v>1033</v>
      </c>
      <c r="B1034" s="1" t="s">
        <v>12615</v>
      </c>
      <c r="C1034" s="1" t="s">
        <v>15059</v>
      </c>
      <c r="D1034" s="1">
        <v>36.902000000000001</v>
      </c>
      <c r="E1034" s="1">
        <v>142.00299999999999</v>
      </c>
      <c r="F1034" s="1">
        <v>27</v>
      </c>
      <c r="G1034" s="1">
        <v>5.3</v>
      </c>
      <c r="H1034" s="2" t="s">
        <v>4069</v>
      </c>
      <c r="I1034" t="str">
        <f t="shared" si="48"/>
        <v>กลางคืน</v>
      </c>
      <c r="J1034" t="str">
        <f t="shared" si="49"/>
        <v>ตื้น</v>
      </c>
      <c r="K1034">
        <f t="shared" si="50"/>
        <v>-27</v>
      </c>
    </row>
    <row r="1035" spans="1:11" x14ac:dyDescent="0.2">
      <c r="A1035" s="1">
        <v>1034</v>
      </c>
      <c r="B1035" s="1" t="s">
        <v>12615</v>
      </c>
      <c r="C1035" s="1" t="s">
        <v>15060</v>
      </c>
      <c r="D1035" s="1">
        <v>40.427999999999997</v>
      </c>
      <c r="E1035" s="1">
        <v>138.90100000000001</v>
      </c>
      <c r="F1035" s="1">
        <v>28</v>
      </c>
      <c r="G1035" s="1">
        <v>5.2</v>
      </c>
      <c r="H1035" s="2" t="s">
        <v>4073</v>
      </c>
      <c r="I1035" t="str">
        <f t="shared" si="48"/>
        <v>กลางวัน</v>
      </c>
      <c r="J1035" t="str">
        <f t="shared" si="49"/>
        <v>ตื้น</v>
      </c>
      <c r="K1035">
        <f t="shared" si="50"/>
        <v>-28</v>
      </c>
    </row>
    <row r="1036" spans="1:11" x14ac:dyDescent="0.2">
      <c r="A1036" s="1">
        <v>1035</v>
      </c>
      <c r="B1036" s="1" t="s">
        <v>12615</v>
      </c>
      <c r="C1036" s="1" t="s">
        <v>15061</v>
      </c>
      <c r="D1036" s="1">
        <v>40.695999999999998</v>
      </c>
      <c r="E1036" s="1">
        <v>139.36699999999999</v>
      </c>
      <c r="F1036" s="1">
        <v>36.4</v>
      </c>
      <c r="G1036" s="1">
        <v>5.6</v>
      </c>
      <c r="H1036" s="2" t="s">
        <v>4077</v>
      </c>
      <c r="I1036" t="str">
        <f t="shared" si="48"/>
        <v>กลางวัน</v>
      </c>
      <c r="J1036" t="str">
        <f t="shared" si="49"/>
        <v>กลาง</v>
      </c>
      <c r="K1036">
        <f t="shared" si="50"/>
        <v>-36.4</v>
      </c>
    </row>
    <row r="1037" spans="1:11" x14ac:dyDescent="0.2">
      <c r="A1037" s="1">
        <v>1036</v>
      </c>
      <c r="B1037" s="1" t="s">
        <v>12616</v>
      </c>
      <c r="C1037" s="1" t="s">
        <v>15062</v>
      </c>
      <c r="D1037" s="1">
        <v>40.880000000000003</v>
      </c>
      <c r="E1037" s="1">
        <v>139.072</v>
      </c>
      <c r="F1037" s="1">
        <v>33</v>
      </c>
      <c r="G1037" s="1">
        <v>4.5999999999999996</v>
      </c>
      <c r="H1037" s="2" t="s">
        <v>4081</v>
      </c>
      <c r="I1037" t="str">
        <f t="shared" si="48"/>
        <v>กลางคืน</v>
      </c>
      <c r="J1037" t="str">
        <f t="shared" si="49"/>
        <v>กลาง</v>
      </c>
      <c r="K1037">
        <f t="shared" si="50"/>
        <v>-33</v>
      </c>
    </row>
    <row r="1038" spans="1:11" x14ac:dyDescent="0.2">
      <c r="A1038" s="1">
        <v>1037</v>
      </c>
      <c r="B1038" s="1" t="s">
        <v>12617</v>
      </c>
      <c r="C1038" s="1" t="s">
        <v>15063</v>
      </c>
      <c r="D1038" s="1">
        <v>40.713999999999999</v>
      </c>
      <c r="E1038" s="1">
        <v>139.14599999999999</v>
      </c>
      <c r="F1038" s="1">
        <v>10</v>
      </c>
      <c r="G1038" s="1">
        <v>4.8</v>
      </c>
      <c r="H1038" s="2" t="s">
        <v>4085</v>
      </c>
      <c r="I1038" t="str">
        <f t="shared" si="48"/>
        <v>กลางวัน</v>
      </c>
      <c r="J1038" t="str">
        <f t="shared" si="49"/>
        <v>ตื้นมาก</v>
      </c>
      <c r="K1038">
        <f t="shared" si="50"/>
        <v>-10</v>
      </c>
    </row>
    <row r="1039" spans="1:11" x14ac:dyDescent="0.2">
      <c r="A1039" s="1">
        <v>1038</v>
      </c>
      <c r="B1039" s="1" t="s">
        <v>12617</v>
      </c>
      <c r="C1039" s="1" t="s">
        <v>15064</v>
      </c>
      <c r="D1039" s="1">
        <v>40.216000000000001</v>
      </c>
      <c r="E1039" s="1">
        <v>138.97800000000001</v>
      </c>
      <c r="F1039" s="1">
        <v>25</v>
      </c>
      <c r="G1039" s="1">
        <v>4.9000000000000004</v>
      </c>
      <c r="H1039" s="2" t="s">
        <v>4089</v>
      </c>
      <c r="I1039" t="str">
        <f t="shared" si="48"/>
        <v>กลางคืน</v>
      </c>
      <c r="J1039" t="str">
        <f t="shared" si="49"/>
        <v>ตื้น</v>
      </c>
      <c r="K1039">
        <f t="shared" si="50"/>
        <v>-25</v>
      </c>
    </row>
    <row r="1040" spans="1:11" x14ac:dyDescent="0.2">
      <c r="A1040" s="1">
        <v>1039</v>
      </c>
      <c r="B1040" s="1" t="s">
        <v>12617</v>
      </c>
      <c r="C1040" s="1" t="s">
        <v>15065</v>
      </c>
      <c r="D1040" s="1">
        <v>40.764000000000003</v>
      </c>
      <c r="E1040" s="1">
        <v>139.387</v>
      </c>
      <c r="F1040" s="1">
        <v>18</v>
      </c>
      <c r="G1040" s="1">
        <v>5.3</v>
      </c>
      <c r="H1040" s="2" t="s">
        <v>4093</v>
      </c>
      <c r="I1040" t="str">
        <f t="shared" si="48"/>
        <v>กลางคืน</v>
      </c>
      <c r="J1040" t="str">
        <f t="shared" si="49"/>
        <v>ตื้น</v>
      </c>
      <c r="K1040">
        <f t="shared" si="50"/>
        <v>-18</v>
      </c>
    </row>
    <row r="1041" spans="1:11" x14ac:dyDescent="0.2">
      <c r="A1041" s="1">
        <v>1040</v>
      </c>
      <c r="B1041" s="1" t="s">
        <v>12617</v>
      </c>
      <c r="C1041" s="1" t="s">
        <v>15066</v>
      </c>
      <c r="D1041" s="1">
        <v>40.828000000000003</v>
      </c>
      <c r="E1041" s="1">
        <v>139.387</v>
      </c>
      <c r="F1041" s="1">
        <v>23.7</v>
      </c>
      <c r="G1041" s="1">
        <v>5.3</v>
      </c>
      <c r="H1041" s="2" t="s">
        <v>4097</v>
      </c>
      <c r="I1041" t="str">
        <f t="shared" si="48"/>
        <v>กลางคืน</v>
      </c>
      <c r="J1041" t="str">
        <f t="shared" si="49"/>
        <v>ตื้น</v>
      </c>
      <c r="K1041">
        <f t="shared" si="50"/>
        <v>-23.7</v>
      </c>
    </row>
    <row r="1042" spans="1:11" x14ac:dyDescent="0.2">
      <c r="A1042" s="1">
        <v>1041</v>
      </c>
      <c r="B1042" s="1" t="s">
        <v>12618</v>
      </c>
      <c r="C1042" s="1" t="s">
        <v>15067</v>
      </c>
      <c r="D1042" s="1">
        <v>40.420999999999999</v>
      </c>
      <c r="E1042" s="1">
        <v>139.03700000000001</v>
      </c>
      <c r="F1042" s="1">
        <v>33</v>
      </c>
      <c r="G1042" s="1">
        <v>5</v>
      </c>
      <c r="H1042" s="2" t="s">
        <v>4101</v>
      </c>
      <c r="I1042" t="str">
        <f t="shared" si="48"/>
        <v>กลางวัน</v>
      </c>
      <c r="J1042" t="str">
        <f t="shared" si="49"/>
        <v>กลาง</v>
      </c>
      <c r="K1042">
        <f t="shared" si="50"/>
        <v>-33</v>
      </c>
    </row>
    <row r="1043" spans="1:11" x14ac:dyDescent="0.2">
      <c r="A1043" s="1">
        <v>1042</v>
      </c>
      <c r="B1043" s="1" t="s">
        <v>12618</v>
      </c>
      <c r="C1043" s="1" t="s">
        <v>15068</v>
      </c>
      <c r="D1043" s="1">
        <v>39.963999999999999</v>
      </c>
      <c r="E1043" s="1">
        <v>139.01900000000001</v>
      </c>
      <c r="F1043" s="1">
        <v>33</v>
      </c>
      <c r="G1043" s="1">
        <v>4.8</v>
      </c>
      <c r="H1043" s="2" t="s">
        <v>4105</v>
      </c>
      <c r="I1043" t="str">
        <f t="shared" si="48"/>
        <v>กลางคืน</v>
      </c>
      <c r="J1043" t="str">
        <f t="shared" si="49"/>
        <v>กลาง</v>
      </c>
      <c r="K1043">
        <f t="shared" si="50"/>
        <v>-33</v>
      </c>
    </row>
    <row r="1044" spans="1:11" x14ac:dyDescent="0.2">
      <c r="A1044" s="1">
        <v>1043</v>
      </c>
      <c r="B1044" s="1" t="s">
        <v>12618</v>
      </c>
      <c r="C1044" s="1" t="s">
        <v>15069</v>
      </c>
      <c r="D1044" s="1">
        <v>40.433999999999997</v>
      </c>
      <c r="E1044" s="1">
        <v>139.21899999999999</v>
      </c>
      <c r="F1044" s="1">
        <v>33</v>
      </c>
      <c r="G1044" s="1">
        <v>4.8</v>
      </c>
      <c r="H1044" s="2" t="s">
        <v>4058</v>
      </c>
      <c r="I1044" t="str">
        <f t="shared" si="48"/>
        <v>กลางวัน</v>
      </c>
      <c r="J1044" t="str">
        <f t="shared" si="49"/>
        <v>กลาง</v>
      </c>
      <c r="K1044">
        <f t="shared" si="50"/>
        <v>-33</v>
      </c>
    </row>
    <row r="1045" spans="1:11" x14ac:dyDescent="0.2">
      <c r="A1045" s="1">
        <v>1044</v>
      </c>
      <c r="B1045" s="1" t="s">
        <v>12619</v>
      </c>
      <c r="C1045" s="1" t="s">
        <v>15070</v>
      </c>
      <c r="D1045" s="1">
        <v>40.17</v>
      </c>
      <c r="E1045" s="1">
        <v>138.77600000000001</v>
      </c>
      <c r="F1045" s="1">
        <v>33</v>
      </c>
      <c r="G1045" s="1">
        <v>4.8</v>
      </c>
      <c r="H1045" s="2" t="s">
        <v>4112</v>
      </c>
      <c r="I1045" t="str">
        <f t="shared" si="48"/>
        <v>กลางคืน</v>
      </c>
      <c r="J1045" t="str">
        <f t="shared" si="49"/>
        <v>กลาง</v>
      </c>
      <c r="K1045">
        <f t="shared" si="50"/>
        <v>-33</v>
      </c>
    </row>
    <row r="1046" spans="1:11" x14ac:dyDescent="0.2">
      <c r="A1046" s="1">
        <v>1045</v>
      </c>
      <c r="B1046" s="1" t="s">
        <v>12620</v>
      </c>
      <c r="C1046" s="1" t="s">
        <v>15071</v>
      </c>
      <c r="D1046" s="1">
        <v>40.401000000000003</v>
      </c>
      <c r="E1046" s="1">
        <v>138.97499999999999</v>
      </c>
      <c r="F1046" s="1">
        <v>33</v>
      </c>
      <c r="G1046" s="1">
        <v>5</v>
      </c>
      <c r="H1046" s="2" t="s">
        <v>4116</v>
      </c>
      <c r="I1046" t="str">
        <f t="shared" si="48"/>
        <v>กลางวัน</v>
      </c>
      <c r="J1046" t="str">
        <f t="shared" si="49"/>
        <v>กลาง</v>
      </c>
      <c r="K1046">
        <f t="shared" si="50"/>
        <v>-33</v>
      </c>
    </row>
    <row r="1047" spans="1:11" x14ac:dyDescent="0.2">
      <c r="A1047" s="1">
        <v>1046</v>
      </c>
      <c r="B1047" s="1" t="s">
        <v>12620</v>
      </c>
      <c r="C1047" s="1" t="s">
        <v>15072</v>
      </c>
      <c r="D1047" s="1">
        <v>40.768999999999998</v>
      </c>
      <c r="E1047" s="1">
        <v>139.245</v>
      </c>
      <c r="F1047" s="1">
        <v>33</v>
      </c>
      <c r="G1047" s="1">
        <v>4.8</v>
      </c>
      <c r="H1047" s="2" t="s">
        <v>4120</v>
      </c>
      <c r="I1047" t="str">
        <f t="shared" si="48"/>
        <v>กลางคืน</v>
      </c>
      <c r="J1047" t="str">
        <f t="shared" si="49"/>
        <v>กลาง</v>
      </c>
      <c r="K1047">
        <f t="shared" si="50"/>
        <v>-33</v>
      </c>
    </row>
    <row r="1048" spans="1:11" x14ac:dyDescent="0.2">
      <c r="A1048" s="1">
        <v>1047</v>
      </c>
      <c r="B1048" s="1" t="s">
        <v>12621</v>
      </c>
      <c r="C1048" s="1" t="s">
        <v>15073</v>
      </c>
      <c r="D1048" s="1">
        <v>40.069000000000003</v>
      </c>
      <c r="E1048" s="1">
        <v>139.053</v>
      </c>
      <c r="F1048" s="1">
        <v>11.7</v>
      </c>
      <c r="G1048" s="1">
        <v>4.9000000000000004</v>
      </c>
      <c r="H1048" s="2" t="s">
        <v>4124</v>
      </c>
      <c r="I1048" t="str">
        <f t="shared" si="48"/>
        <v>กลางคืน</v>
      </c>
      <c r="J1048" t="str">
        <f t="shared" si="49"/>
        <v>ตื้น</v>
      </c>
      <c r="K1048">
        <f t="shared" si="50"/>
        <v>-11.7</v>
      </c>
    </row>
    <row r="1049" spans="1:11" x14ac:dyDescent="0.2">
      <c r="A1049" s="1">
        <v>1048</v>
      </c>
      <c r="B1049" s="1" t="s">
        <v>12621</v>
      </c>
      <c r="C1049" s="1" t="s">
        <v>15074</v>
      </c>
      <c r="D1049" s="1">
        <v>40.173999999999999</v>
      </c>
      <c r="E1049" s="1">
        <v>138.988</v>
      </c>
      <c r="F1049" s="1">
        <v>25.7</v>
      </c>
      <c r="G1049" s="1">
        <v>5.4</v>
      </c>
      <c r="H1049" s="2" t="s">
        <v>4002</v>
      </c>
      <c r="I1049" t="str">
        <f t="shared" si="48"/>
        <v>กลางคืน</v>
      </c>
      <c r="J1049" t="str">
        <f t="shared" si="49"/>
        <v>ตื้น</v>
      </c>
      <c r="K1049">
        <f t="shared" si="50"/>
        <v>-25.7</v>
      </c>
    </row>
    <row r="1050" spans="1:11" x14ac:dyDescent="0.2">
      <c r="A1050" s="1">
        <v>1049</v>
      </c>
      <c r="B1050" s="1" t="s">
        <v>12621</v>
      </c>
      <c r="C1050" s="1" t="s">
        <v>15075</v>
      </c>
      <c r="D1050" s="1">
        <v>40.237000000000002</v>
      </c>
      <c r="E1050" s="1">
        <v>139.023</v>
      </c>
      <c r="F1050" s="1">
        <v>30.6</v>
      </c>
      <c r="G1050" s="1">
        <v>6</v>
      </c>
      <c r="H1050" s="2" t="s">
        <v>3974</v>
      </c>
      <c r="I1050" t="str">
        <f t="shared" si="48"/>
        <v>กลางคืน</v>
      </c>
      <c r="J1050" t="str">
        <f t="shared" si="49"/>
        <v>กลาง</v>
      </c>
      <c r="K1050">
        <f t="shared" si="50"/>
        <v>-30.6</v>
      </c>
    </row>
    <row r="1051" spans="1:11" x14ac:dyDescent="0.2">
      <c r="A1051" s="1">
        <v>1050</v>
      </c>
      <c r="B1051" s="1" t="s">
        <v>12621</v>
      </c>
      <c r="C1051" s="1" t="s">
        <v>15076</v>
      </c>
      <c r="D1051" s="1">
        <v>40.268000000000001</v>
      </c>
      <c r="E1051" s="1">
        <v>139.023</v>
      </c>
      <c r="F1051" s="1">
        <v>28</v>
      </c>
      <c r="G1051" s="1">
        <v>6.3</v>
      </c>
      <c r="H1051" s="2" t="s">
        <v>3974</v>
      </c>
      <c r="I1051" t="str">
        <f t="shared" si="48"/>
        <v>กลางวัน</v>
      </c>
      <c r="J1051" t="str">
        <f t="shared" si="49"/>
        <v>ตื้น</v>
      </c>
      <c r="K1051">
        <f t="shared" si="50"/>
        <v>-28</v>
      </c>
    </row>
    <row r="1052" spans="1:11" x14ac:dyDescent="0.2">
      <c r="A1052" s="1">
        <v>1051</v>
      </c>
      <c r="B1052" s="1" t="s">
        <v>12621</v>
      </c>
      <c r="C1052" s="1" t="s">
        <v>15077</v>
      </c>
      <c r="D1052" s="1">
        <v>39.789000000000001</v>
      </c>
      <c r="E1052" s="1">
        <v>140.262</v>
      </c>
      <c r="F1052" s="1">
        <v>33</v>
      </c>
      <c r="G1052" s="1">
        <v>4.5999999999999996</v>
      </c>
      <c r="H1052" s="2" t="s">
        <v>4137</v>
      </c>
      <c r="I1052" t="str">
        <f t="shared" si="48"/>
        <v>กลางคืน</v>
      </c>
      <c r="J1052" t="str">
        <f t="shared" si="49"/>
        <v>กลาง</v>
      </c>
      <c r="K1052">
        <f t="shared" si="50"/>
        <v>-33</v>
      </c>
    </row>
    <row r="1053" spans="1:11" x14ac:dyDescent="0.2">
      <c r="A1053" s="1">
        <v>1052</v>
      </c>
      <c r="B1053" s="1" t="s">
        <v>12621</v>
      </c>
      <c r="C1053" s="1" t="s">
        <v>15078</v>
      </c>
      <c r="D1053" s="1">
        <v>40.198999999999998</v>
      </c>
      <c r="E1053" s="1">
        <v>139.012</v>
      </c>
      <c r="F1053" s="1">
        <v>27.8</v>
      </c>
      <c r="G1053" s="1">
        <v>4.8</v>
      </c>
      <c r="H1053" s="2" t="s">
        <v>4141</v>
      </c>
      <c r="I1053" t="str">
        <f t="shared" si="48"/>
        <v>กลางคืน</v>
      </c>
      <c r="J1053" t="str">
        <f t="shared" si="49"/>
        <v>ตื้น</v>
      </c>
      <c r="K1053">
        <f t="shared" si="50"/>
        <v>-27.8</v>
      </c>
    </row>
    <row r="1054" spans="1:11" x14ac:dyDescent="0.2">
      <c r="A1054" s="1">
        <v>1053</v>
      </c>
      <c r="B1054" s="1" t="s">
        <v>12622</v>
      </c>
      <c r="C1054" s="1" t="s">
        <v>15079</v>
      </c>
      <c r="D1054" s="1">
        <v>40.289000000000001</v>
      </c>
      <c r="E1054" s="1">
        <v>139.114</v>
      </c>
      <c r="F1054" s="1">
        <v>26.6</v>
      </c>
      <c r="G1054" s="1">
        <v>5</v>
      </c>
      <c r="H1054" s="2" t="s">
        <v>4145</v>
      </c>
      <c r="I1054" t="str">
        <f t="shared" si="48"/>
        <v>กลางวัน</v>
      </c>
      <c r="J1054" t="str">
        <f t="shared" si="49"/>
        <v>ตื้น</v>
      </c>
      <c r="K1054">
        <f t="shared" si="50"/>
        <v>-26.6</v>
      </c>
    </row>
    <row r="1055" spans="1:11" x14ac:dyDescent="0.2">
      <c r="A1055" s="1">
        <v>1054</v>
      </c>
      <c r="B1055" s="1" t="s">
        <v>12623</v>
      </c>
      <c r="C1055" s="1" t="s">
        <v>15080</v>
      </c>
      <c r="D1055" s="1">
        <v>40</v>
      </c>
      <c r="E1055" s="1">
        <v>138.989</v>
      </c>
      <c r="F1055" s="1">
        <v>33</v>
      </c>
      <c r="G1055" s="1">
        <v>4.5999999999999996</v>
      </c>
      <c r="H1055" s="2" t="s">
        <v>4149</v>
      </c>
      <c r="I1055" t="str">
        <f t="shared" si="48"/>
        <v>กลางคืน</v>
      </c>
      <c r="J1055" t="str">
        <f t="shared" si="49"/>
        <v>กลาง</v>
      </c>
      <c r="K1055">
        <f t="shared" si="50"/>
        <v>-33</v>
      </c>
    </row>
    <row r="1056" spans="1:11" x14ac:dyDescent="0.2">
      <c r="A1056" s="1">
        <v>1055</v>
      </c>
      <c r="B1056" s="1" t="s">
        <v>12623</v>
      </c>
      <c r="C1056" s="1" t="s">
        <v>15081</v>
      </c>
      <c r="D1056" s="1">
        <v>40.877000000000002</v>
      </c>
      <c r="E1056" s="1">
        <v>139.179</v>
      </c>
      <c r="F1056" s="1">
        <v>23.3</v>
      </c>
      <c r="G1056" s="1">
        <v>5.0999999999999996</v>
      </c>
      <c r="H1056" s="2" t="s">
        <v>4036</v>
      </c>
      <c r="I1056" t="str">
        <f t="shared" si="48"/>
        <v>กลางคืน</v>
      </c>
      <c r="J1056" t="str">
        <f t="shared" si="49"/>
        <v>ตื้น</v>
      </c>
      <c r="K1056">
        <f t="shared" si="50"/>
        <v>-23.3</v>
      </c>
    </row>
    <row r="1057" spans="1:11" x14ac:dyDescent="0.2">
      <c r="A1057" s="1">
        <v>1056</v>
      </c>
      <c r="B1057" s="1" t="s">
        <v>12624</v>
      </c>
      <c r="C1057" s="1" t="s">
        <v>15082</v>
      </c>
      <c r="D1057" s="1">
        <v>40.231999999999999</v>
      </c>
      <c r="E1057" s="1">
        <v>139.00200000000001</v>
      </c>
      <c r="F1057" s="1">
        <v>33</v>
      </c>
      <c r="G1057" s="1">
        <v>4.7</v>
      </c>
      <c r="H1057" s="2" t="s">
        <v>4156</v>
      </c>
      <c r="I1057" t="str">
        <f t="shared" si="48"/>
        <v>กลางคืน</v>
      </c>
      <c r="J1057" t="str">
        <f t="shared" si="49"/>
        <v>กลาง</v>
      </c>
      <c r="K1057">
        <f t="shared" si="50"/>
        <v>-33</v>
      </c>
    </row>
    <row r="1058" spans="1:11" x14ac:dyDescent="0.2">
      <c r="A1058" s="1">
        <v>1057</v>
      </c>
      <c r="B1058" s="1" t="s">
        <v>12624</v>
      </c>
      <c r="C1058" s="1" t="s">
        <v>15083</v>
      </c>
      <c r="D1058" s="1">
        <v>40.078000000000003</v>
      </c>
      <c r="E1058" s="1">
        <v>138.774</v>
      </c>
      <c r="F1058" s="1">
        <v>33</v>
      </c>
      <c r="G1058" s="1">
        <v>4.5999999999999996</v>
      </c>
      <c r="H1058" s="2" t="s">
        <v>4160</v>
      </c>
      <c r="I1058" t="str">
        <f t="shared" si="48"/>
        <v>กลางคืน</v>
      </c>
      <c r="J1058" t="str">
        <f t="shared" si="49"/>
        <v>กลาง</v>
      </c>
      <c r="K1058">
        <f t="shared" si="50"/>
        <v>-33</v>
      </c>
    </row>
    <row r="1059" spans="1:11" x14ac:dyDescent="0.2">
      <c r="A1059" s="1">
        <v>1058</v>
      </c>
      <c r="B1059" s="1" t="s">
        <v>12625</v>
      </c>
      <c r="C1059" s="1" t="s">
        <v>15084</v>
      </c>
      <c r="D1059" s="1">
        <v>40.259</v>
      </c>
      <c r="E1059" s="1">
        <v>138.94300000000001</v>
      </c>
      <c r="F1059" s="1">
        <v>33</v>
      </c>
      <c r="G1059" s="1">
        <v>4.5999999999999996</v>
      </c>
      <c r="H1059" s="2" t="s">
        <v>4164</v>
      </c>
      <c r="I1059" t="str">
        <f t="shared" si="48"/>
        <v>กลางวัน</v>
      </c>
      <c r="J1059" t="str">
        <f t="shared" si="49"/>
        <v>กลาง</v>
      </c>
      <c r="K1059">
        <f t="shared" si="50"/>
        <v>-33</v>
      </c>
    </row>
    <row r="1060" spans="1:11" x14ac:dyDescent="0.2">
      <c r="A1060" s="1">
        <v>1059</v>
      </c>
      <c r="B1060" s="1" t="s">
        <v>12626</v>
      </c>
      <c r="C1060" s="1" t="s">
        <v>15085</v>
      </c>
      <c r="D1060" s="1">
        <v>33.569000000000003</v>
      </c>
      <c r="E1060" s="1">
        <v>131.85</v>
      </c>
      <c r="F1060" s="1">
        <v>70.5</v>
      </c>
      <c r="G1060" s="1">
        <v>5.0999999999999996</v>
      </c>
      <c r="H1060" s="2" t="s">
        <v>4168</v>
      </c>
      <c r="I1060" t="str">
        <f t="shared" si="48"/>
        <v>กลางวัน</v>
      </c>
      <c r="J1060" t="str">
        <f t="shared" si="49"/>
        <v>ลึก</v>
      </c>
      <c r="K1060">
        <f t="shared" si="50"/>
        <v>-70.5</v>
      </c>
    </row>
    <row r="1061" spans="1:11" x14ac:dyDescent="0.2">
      <c r="A1061" s="1">
        <v>1060</v>
      </c>
      <c r="B1061" s="1" t="s">
        <v>12626</v>
      </c>
      <c r="C1061" s="1" t="s">
        <v>15086</v>
      </c>
      <c r="D1061" s="1">
        <v>40.176000000000002</v>
      </c>
      <c r="E1061" s="1">
        <v>138.94399999999999</v>
      </c>
      <c r="F1061" s="1">
        <v>21.3</v>
      </c>
      <c r="G1061" s="1">
        <v>5.5</v>
      </c>
      <c r="H1061" s="2" t="s">
        <v>4164</v>
      </c>
      <c r="I1061" t="str">
        <f t="shared" si="48"/>
        <v>กลางคืน</v>
      </c>
      <c r="J1061" t="str">
        <f t="shared" si="49"/>
        <v>ตื้น</v>
      </c>
      <c r="K1061">
        <f t="shared" si="50"/>
        <v>-21.3</v>
      </c>
    </row>
    <row r="1062" spans="1:11" x14ac:dyDescent="0.2">
      <c r="A1062" s="1">
        <v>1061</v>
      </c>
      <c r="B1062" s="1" t="s">
        <v>12627</v>
      </c>
      <c r="C1062" s="1" t="s">
        <v>15087</v>
      </c>
      <c r="D1062" s="1">
        <v>40.03</v>
      </c>
      <c r="E1062" s="1">
        <v>138.96799999999999</v>
      </c>
      <c r="F1062" s="1">
        <v>30.9</v>
      </c>
      <c r="G1062" s="1">
        <v>4.8</v>
      </c>
      <c r="H1062" s="2" t="s">
        <v>4175</v>
      </c>
      <c r="I1062" t="str">
        <f t="shared" si="48"/>
        <v>กลางคืน</v>
      </c>
      <c r="J1062" t="str">
        <f t="shared" si="49"/>
        <v>กลาง</v>
      </c>
      <c r="K1062">
        <f t="shared" si="50"/>
        <v>-30.9</v>
      </c>
    </row>
    <row r="1063" spans="1:11" x14ac:dyDescent="0.2">
      <c r="A1063" s="1">
        <v>1062</v>
      </c>
      <c r="B1063" s="1" t="s">
        <v>12628</v>
      </c>
      <c r="C1063" s="1" t="s">
        <v>15088</v>
      </c>
      <c r="D1063" s="1">
        <v>40.79</v>
      </c>
      <c r="E1063" s="1">
        <v>139.29599999999999</v>
      </c>
      <c r="F1063" s="1">
        <v>33</v>
      </c>
      <c r="G1063" s="1">
        <v>4.5</v>
      </c>
      <c r="H1063" s="2" t="s">
        <v>3914</v>
      </c>
      <c r="I1063" t="str">
        <f t="shared" si="48"/>
        <v>กลางคืน</v>
      </c>
      <c r="J1063" t="str">
        <f t="shared" si="49"/>
        <v>กลาง</v>
      </c>
      <c r="K1063">
        <f t="shared" si="50"/>
        <v>-33</v>
      </c>
    </row>
    <row r="1064" spans="1:11" x14ac:dyDescent="0.2">
      <c r="A1064" s="1">
        <v>1063</v>
      </c>
      <c r="B1064" s="1" t="s">
        <v>12628</v>
      </c>
      <c r="C1064" s="1" t="s">
        <v>15089</v>
      </c>
      <c r="D1064" s="1">
        <v>40.093000000000004</v>
      </c>
      <c r="E1064" s="1">
        <v>138.93100000000001</v>
      </c>
      <c r="F1064" s="1">
        <v>17.2</v>
      </c>
      <c r="G1064" s="1">
        <v>5.4</v>
      </c>
      <c r="H1064" s="2" t="s">
        <v>4182</v>
      </c>
      <c r="I1064" t="str">
        <f t="shared" si="48"/>
        <v>กลางคืน</v>
      </c>
      <c r="J1064" t="str">
        <f t="shared" si="49"/>
        <v>ตื้น</v>
      </c>
      <c r="K1064">
        <f t="shared" si="50"/>
        <v>-17.2</v>
      </c>
    </row>
    <row r="1065" spans="1:11" x14ac:dyDescent="0.2">
      <c r="A1065" s="1">
        <v>1064</v>
      </c>
      <c r="B1065" s="1" t="s">
        <v>12629</v>
      </c>
      <c r="C1065" s="1" t="s">
        <v>15090</v>
      </c>
      <c r="D1065" s="1">
        <v>33.345999999999997</v>
      </c>
      <c r="E1065" s="1">
        <v>140.679</v>
      </c>
      <c r="F1065" s="1">
        <v>77.599999999999994</v>
      </c>
      <c r="G1065" s="1">
        <v>4.7</v>
      </c>
      <c r="H1065" s="2" t="s">
        <v>541</v>
      </c>
      <c r="I1065" t="str">
        <f t="shared" si="48"/>
        <v>กลางวัน</v>
      </c>
      <c r="J1065" t="str">
        <f t="shared" si="49"/>
        <v>ลึก</v>
      </c>
      <c r="K1065">
        <f t="shared" si="50"/>
        <v>-77.599999999999994</v>
      </c>
    </row>
    <row r="1066" spans="1:11" x14ac:dyDescent="0.2">
      <c r="A1066" s="1">
        <v>1065</v>
      </c>
      <c r="B1066" s="1" t="s">
        <v>12630</v>
      </c>
      <c r="C1066" s="1" t="s">
        <v>15091</v>
      </c>
      <c r="D1066" s="1">
        <v>40.298000000000002</v>
      </c>
      <c r="E1066" s="1">
        <v>138.90600000000001</v>
      </c>
      <c r="F1066" s="1">
        <v>21.6</v>
      </c>
      <c r="G1066" s="1">
        <v>5</v>
      </c>
      <c r="H1066" s="2" t="s">
        <v>4189</v>
      </c>
      <c r="I1066" t="str">
        <f t="shared" si="48"/>
        <v>กลางวัน</v>
      </c>
      <c r="J1066" t="str">
        <f t="shared" si="49"/>
        <v>ตื้น</v>
      </c>
      <c r="K1066">
        <f t="shared" si="50"/>
        <v>-21.6</v>
      </c>
    </row>
    <row r="1067" spans="1:11" x14ac:dyDescent="0.2">
      <c r="A1067" s="1">
        <v>1066</v>
      </c>
      <c r="B1067" s="1" t="s">
        <v>12630</v>
      </c>
      <c r="C1067" s="1" t="s">
        <v>15092</v>
      </c>
      <c r="D1067" s="1">
        <v>36.744999999999997</v>
      </c>
      <c r="E1067" s="1">
        <v>141.17699999999999</v>
      </c>
      <c r="F1067" s="1">
        <v>54.4</v>
      </c>
      <c r="G1067" s="1">
        <v>4.5999999999999996</v>
      </c>
      <c r="H1067" s="2" t="s">
        <v>581</v>
      </c>
      <c r="I1067" t="str">
        <f t="shared" si="48"/>
        <v>กลางวัน</v>
      </c>
      <c r="J1067" t="str">
        <f t="shared" si="49"/>
        <v>กลาง</v>
      </c>
      <c r="K1067">
        <f t="shared" si="50"/>
        <v>-54.4</v>
      </c>
    </row>
    <row r="1068" spans="1:11" x14ac:dyDescent="0.2">
      <c r="A1068" s="1">
        <v>1067</v>
      </c>
      <c r="B1068" s="1" t="s">
        <v>12631</v>
      </c>
      <c r="C1068" s="1" t="s">
        <v>14216</v>
      </c>
      <c r="D1068" s="1">
        <v>36.935000000000002</v>
      </c>
      <c r="E1068" s="1">
        <v>141.11500000000001</v>
      </c>
      <c r="F1068" s="1">
        <v>51.7</v>
      </c>
      <c r="G1068" s="1">
        <v>5.5</v>
      </c>
      <c r="H1068" s="2" t="s">
        <v>4196</v>
      </c>
      <c r="I1068" t="str">
        <f t="shared" si="48"/>
        <v>กลางคืน</v>
      </c>
      <c r="J1068" t="str">
        <f t="shared" si="49"/>
        <v>กลาง</v>
      </c>
      <c r="K1068">
        <f t="shared" si="50"/>
        <v>-51.7</v>
      </c>
    </row>
    <row r="1069" spans="1:11" x14ac:dyDescent="0.2">
      <c r="A1069" s="1">
        <v>1068</v>
      </c>
      <c r="B1069" s="1" t="s">
        <v>12631</v>
      </c>
      <c r="C1069" s="1" t="s">
        <v>15093</v>
      </c>
      <c r="D1069" s="1">
        <v>40.045999999999999</v>
      </c>
      <c r="E1069" s="1">
        <v>138.79900000000001</v>
      </c>
      <c r="F1069" s="1">
        <v>33</v>
      </c>
      <c r="G1069" s="1">
        <v>4.7</v>
      </c>
      <c r="H1069" s="2" t="s">
        <v>4200</v>
      </c>
      <c r="I1069" t="str">
        <f t="shared" si="48"/>
        <v>กลางคืน</v>
      </c>
      <c r="J1069" t="str">
        <f t="shared" si="49"/>
        <v>กลาง</v>
      </c>
      <c r="K1069">
        <f t="shared" si="50"/>
        <v>-33</v>
      </c>
    </row>
    <row r="1070" spans="1:11" x14ac:dyDescent="0.2">
      <c r="A1070" s="1">
        <v>1069</v>
      </c>
      <c r="B1070" s="1" t="s">
        <v>12632</v>
      </c>
      <c r="C1070" s="1" t="s">
        <v>15094</v>
      </c>
      <c r="D1070" s="1">
        <v>40.052999999999997</v>
      </c>
      <c r="E1070" s="1">
        <v>138.887</v>
      </c>
      <c r="F1070" s="1">
        <v>17.3</v>
      </c>
      <c r="G1070" s="1">
        <v>5.0999999999999996</v>
      </c>
      <c r="H1070" s="2" t="s">
        <v>4204</v>
      </c>
      <c r="I1070" t="str">
        <f t="shared" si="48"/>
        <v>กลางคืน</v>
      </c>
      <c r="J1070" t="str">
        <f t="shared" si="49"/>
        <v>ตื้น</v>
      </c>
      <c r="K1070">
        <f t="shared" si="50"/>
        <v>-17.3</v>
      </c>
    </row>
    <row r="1071" spans="1:11" x14ac:dyDescent="0.2">
      <c r="A1071" s="1">
        <v>1070</v>
      </c>
      <c r="B1071" s="1" t="s">
        <v>12633</v>
      </c>
      <c r="C1071" s="1" t="s">
        <v>15095</v>
      </c>
      <c r="D1071" s="1">
        <v>33.42</v>
      </c>
      <c r="E1071" s="1">
        <v>140.96199999999999</v>
      </c>
      <c r="F1071" s="1">
        <v>61.3</v>
      </c>
      <c r="G1071" s="1">
        <v>4.7</v>
      </c>
      <c r="H1071" s="2" t="s">
        <v>1622</v>
      </c>
      <c r="I1071" t="str">
        <f t="shared" si="48"/>
        <v>กลางวัน</v>
      </c>
      <c r="J1071" t="str">
        <f t="shared" si="49"/>
        <v>กลาง</v>
      </c>
      <c r="K1071">
        <f t="shared" si="50"/>
        <v>-61.3</v>
      </c>
    </row>
    <row r="1072" spans="1:11" x14ac:dyDescent="0.2">
      <c r="A1072" s="1">
        <v>1071</v>
      </c>
      <c r="B1072" s="1" t="s">
        <v>12634</v>
      </c>
      <c r="C1072" s="1" t="s">
        <v>15096</v>
      </c>
      <c r="D1072" s="1">
        <v>37.299999999999997</v>
      </c>
      <c r="E1072" s="1">
        <v>141.72999999999999</v>
      </c>
      <c r="F1072" s="1">
        <v>49.2</v>
      </c>
      <c r="G1072" s="1">
        <v>4.8</v>
      </c>
      <c r="H1072" s="2" t="s">
        <v>4211</v>
      </c>
      <c r="I1072" t="str">
        <f t="shared" si="48"/>
        <v>กลางวัน</v>
      </c>
      <c r="J1072" t="str">
        <f t="shared" si="49"/>
        <v>กลาง</v>
      </c>
      <c r="K1072">
        <f t="shared" si="50"/>
        <v>-49.2</v>
      </c>
    </row>
    <row r="1073" spans="1:11" x14ac:dyDescent="0.2">
      <c r="A1073" s="1">
        <v>1072</v>
      </c>
      <c r="B1073" s="1" t="s">
        <v>12635</v>
      </c>
      <c r="C1073" s="1" t="s">
        <v>15097</v>
      </c>
      <c r="D1073" s="1">
        <v>35.753</v>
      </c>
      <c r="E1073" s="1">
        <v>140.16800000000001</v>
      </c>
      <c r="F1073" s="1">
        <v>78.599999999999994</v>
      </c>
      <c r="G1073" s="1">
        <v>4.7</v>
      </c>
      <c r="H1073" s="2" t="s">
        <v>4215</v>
      </c>
      <c r="I1073" t="str">
        <f t="shared" si="48"/>
        <v>กลางคืน</v>
      </c>
      <c r="J1073" t="str">
        <f t="shared" si="49"/>
        <v>ลึก</v>
      </c>
      <c r="K1073">
        <f t="shared" si="50"/>
        <v>-78.599999999999994</v>
      </c>
    </row>
    <row r="1074" spans="1:11" x14ac:dyDescent="0.2">
      <c r="A1074" s="1">
        <v>1073</v>
      </c>
      <c r="B1074" s="1" t="s">
        <v>12636</v>
      </c>
      <c r="C1074" s="1" t="s">
        <v>15098</v>
      </c>
      <c r="D1074" s="1">
        <v>35.409999999999997</v>
      </c>
      <c r="E1074" s="1">
        <v>141.20699999999999</v>
      </c>
      <c r="F1074" s="1">
        <v>38.700000000000003</v>
      </c>
      <c r="G1074" s="1">
        <v>4.9000000000000004</v>
      </c>
      <c r="H1074" s="2" t="s">
        <v>4219</v>
      </c>
      <c r="I1074" t="str">
        <f t="shared" si="48"/>
        <v>กลางวัน</v>
      </c>
      <c r="J1074" t="str">
        <f t="shared" si="49"/>
        <v>กลาง</v>
      </c>
      <c r="K1074">
        <f t="shared" si="50"/>
        <v>-38.700000000000003</v>
      </c>
    </row>
    <row r="1075" spans="1:11" x14ac:dyDescent="0.2">
      <c r="A1075" s="1">
        <v>1074</v>
      </c>
      <c r="B1075" s="1" t="s">
        <v>12637</v>
      </c>
      <c r="C1075" s="1" t="s">
        <v>15099</v>
      </c>
      <c r="D1075" s="1">
        <v>40.679000000000002</v>
      </c>
      <c r="E1075" s="1">
        <v>139.12799999999999</v>
      </c>
      <c r="F1075" s="1">
        <v>56.4</v>
      </c>
      <c r="G1075" s="1">
        <v>4.8</v>
      </c>
      <c r="H1075" s="2" t="s">
        <v>4043</v>
      </c>
      <c r="I1075" t="str">
        <f t="shared" si="48"/>
        <v>กลางวัน</v>
      </c>
      <c r="J1075" t="str">
        <f t="shared" si="49"/>
        <v>กลาง</v>
      </c>
      <c r="K1075">
        <f t="shared" si="50"/>
        <v>-56.4</v>
      </c>
    </row>
    <row r="1076" spans="1:11" x14ac:dyDescent="0.2">
      <c r="A1076" s="1">
        <v>1075</v>
      </c>
      <c r="B1076" s="1" t="s">
        <v>12638</v>
      </c>
      <c r="C1076" s="1" t="s">
        <v>15100</v>
      </c>
      <c r="D1076" s="1">
        <v>37.320999999999998</v>
      </c>
      <c r="E1076" s="1">
        <v>141.66300000000001</v>
      </c>
      <c r="F1076" s="1">
        <v>42.6</v>
      </c>
      <c r="G1076" s="1">
        <v>5.2</v>
      </c>
      <c r="H1076" s="2" t="s">
        <v>4226</v>
      </c>
      <c r="I1076" t="str">
        <f t="shared" si="48"/>
        <v>กลางวัน</v>
      </c>
      <c r="J1076" t="str">
        <f t="shared" si="49"/>
        <v>กลาง</v>
      </c>
      <c r="K1076">
        <f t="shared" si="50"/>
        <v>-42.6</v>
      </c>
    </row>
    <row r="1077" spans="1:11" x14ac:dyDescent="0.2">
      <c r="A1077" s="1">
        <v>1076</v>
      </c>
      <c r="B1077" s="1" t="s">
        <v>12638</v>
      </c>
      <c r="C1077" s="1" t="s">
        <v>15101</v>
      </c>
      <c r="D1077" s="1">
        <v>33.698999999999998</v>
      </c>
      <c r="E1077" s="1">
        <v>136.88</v>
      </c>
      <c r="F1077" s="1">
        <v>379</v>
      </c>
      <c r="G1077" s="1">
        <v>5</v>
      </c>
      <c r="H1077" s="2" t="s">
        <v>4230</v>
      </c>
      <c r="I1077" t="str">
        <f t="shared" si="48"/>
        <v>กลางวัน</v>
      </c>
      <c r="J1077" t="str">
        <f t="shared" si="49"/>
        <v>ลึก</v>
      </c>
      <c r="K1077">
        <f t="shared" si="50"/>
        <v>-379</v>
      </c>
    </row>
    <row r="1078" spans="1:11" x14ac:dyDescent="0.2">
      <c r="A1078" s="1">
        <v>1077</v>
      </c>
      <c r="B1078" s="1" t="s">
        <v>12638</v>
      </c>
      <c r="C1078" s="1" t="s">
        <v>15102</v>
      </c>
      <c r="D1078" s="1">
        <v>33.654000000000003</v>
      </c>
      <c r="E1078" s="1">
        <v>140.96299999999999</v>
      </c>
      <c r="F1078" s="1">
        <v>70.3</v>
      </c>
      <c r="G1078" s="1">
        <v>5</v>
      </c>
      <c r="H1078" s="2" t="s">
        <v>4234</v>
      </c>
      <c r="I1078" t="str">
        <f t="shared" si="48"/>
        <v>กลางวัน</v>
      </c>
      <c r="J1078" t="str">
        <f t="shared" si="49"/>
        <v>ลึก</v>
      </c>
      <c r="K1078">
        <f t="shared" si="50"/>
        <v>-70.3</v>
      </c>
    </row>
    <row r="1079" spans="1:11" x14ac:dyDescent="0.2">
      <c r="A1079" s="1">
        <v>1078</v>
      </c>
      <c r="B1079" s="1" t="s">
        <v>12639</v>
      </c>
      <c r="C1079" s="1" t="s">
        <v>15103</v>
      </c>
      <c r="D1079" s="1">
        <v>36.209000000000003</v>
      </c>
      <c r="E1079" s="1">
        <v>141.87899999999999</v>
      </c>
      <c r="F1079" s="1">
        <v>45.2</v>
      </c>
      <c r="G1079" s="1">
        <v>4.7</v>
      </c>
      <c r="H1079" s="2" t="s">
        <v>4238</v>
      </c>
      <c r="I1079" t="str">
        <f t="shared" si="48"/>
        <v>กลางคืน</v>
      </c>
      <c r="J1079" t="str">
        <f t="shared" si="49"/>
        <v>กลาง</v>
      </c>
      <c r="K1079">
        <f t="shared" si="50"/>
        <v>-45.2</v>
      </c>
    </row>
    <row r="1080" spans="1:11" x14ac:dyDescent="0.2">
      <c r="A1080" s="1">
        <v>1079</v>
      </c>
      <c r="B1080" s="1" t="s">
        <v>12640</v>
      </c>
      <c r="C1080" s="1" t="s">
        <v>15104</v>
      </c>
      <c r="D1080" s="1">
        <v>40.082000000000001</v>
      </c>
      <c r="E1080" s="1">
        <v>138.96199999999999</v>
      </c>
      <c r="F1080" s="1">
        <v>33</v>
      </c>
      <c r="G1080" s="1">
        <v>4.7</v>
      </c>
      <c r="H1080" s="2" t="s">
        <v>4242</v>
      </c>
      <c r="I1080" t="str">
        <f t="shared" si="48"/>
        <v>กลางคืน</v>
      </c>
      <c r="J1080" t="str">
        <f t="shared" si="49"/>
        <v>กลาง</v>
      </c>
      <c r="K1080">
        <f t="shared" si="50"/>
        <v>-33</v>
      </c>
    </row>
    <row r="1081" spans="1:11" x14ac:dyDescent="0.2">
      <c r="A1081" s="1">
        <v>1080</v>
      </c>
      <c r="B1081" s="1" t="s">
        <v>12641</v>
      </c>
      <c r="C1081" s="1" t="s">
        <v>15105</v>
      </c>
      <c r="D1081" s="1">
        <v>40.18</v>
      </c>
      <c r="E1081" s="1">
        <v>139.04900000000001</v>
      </c>
      <c r="F1081" s="1">
        <v>33</v>
      </c>
      <c r="G1081" s="1">
        <v>4.8</v>
      </c>
      <c r="H1081" s="2" t="s">
        <v>3986</v>
      </c>
      <c r="I1081" t="str">
        <f t="shared" si="48"/>
        <v>กลางคืน</v>
      </c>
      <c r="J1081" t="str">
        <f t="shared" si="49"/>
        <v>กลาง</v>
      </c>
      <c r="K1081">
        <f t="shared" si="50"/>
        <v>-33</v>
      </c>
    </row>
    <row r="1082" spans="1:11" x14ac:dyDescent="0.2">
      <c r="A1082" s="1">
        <v>1081</v>
      </c>
      <c r="B1082" s="1" t="s">
        <v>12642</v>
      </c>
      <c r="C1082" s="1" t="s">
        <v>15106</v>
      </c>
      <c r="D1082" s="1">
        <v>39.662999999999997</v>
      </c>
      <c r="E1082" s="1">
        <v>139.55600000000001</v>
      </c>
      <c r="F1082" s="1">
        <v>193.5</v>
      </c>
      <c r="G1082" s="1">
        <v>5.0999999999999996</v>
      </c>
      <c r="H1082" s="2" t="s">
        <v>4249</v>
      </c>
      <c r="I1082" t="str">
        <f t="shared" si="48"/>
        <v>กลางวัน</v>
      </c>
      <c r="J1082" t="str">
        <f t="shared" si="49"/>
        <v>ลึก</v>
      </c>
      <c r="K1082">
        <f t="shared" si="50"/>
        <v>-193.5</v>
      </c>
    </row>
    <row r="1083" spans="1:11" x14ac:dyDescent="0.2">
      <c r="A1083" s="1">
        <v>1082</v>
      </c>
      <c r="B1083" s="1" t="s">
        <v>12643</v>
      </c>
      <c r="C1083" s="1" t="s">
        <v>15107</v>
      </c>
      <c r="D1083" s="1">
        <v>40.024999999999999</v>
      </c>
      <c r="E1083" s="1">
        <v>138.684</v>
      </c>
      <c r="F1083" s="1">
        <v>22</v>
      </c>
      <c r="G1083" s="1">
        <v>4.5</v>
      </c>
      <c r="H1083" s="2" t="s">
        <v>4253</v>
      </c>
      <c r="I1083" t="str">
        <f t="shared" si="48"/>
        <v>กลางคืน</v>
      </c>
      <c r="J1083" t="str">
        <f t="shared" si="49"/>
        <v>ตื้น</v>
      </c>
      <c r="K1083">
        <f t="shared" si="50"/>
        <v>-22</v>
      </c>
    </row>
    <row r="1084" spans="1:11" x14ac:dyDescent="0.2">
      <c r="A1084" s="1">
        <v>1083</v>
      </c>
      <c r="B1084" s="1" t="s">
        <v>12643</v>
      </c>
      <c r="C1084" s="1" t="s">
        <v>15108</v>
      </c>
      <c r="D1084" s="1">
        <v>40.152999999999999</v>
      </c>
      <c r="E1084" s="1">
        <v>138.94499999999999</v>
      </c>
      <c r="F1084" s="1">
        <v>33</v>
      </c>
      <c r="G1084" s="1">
        <v>5</v>
      </c>
      <c r="H1084" s="2" t="s">
        <v>4182</v>
      </c>
      <c r="I1084" t="str">
        <f t="shared" si="48"/>
        <v>กลางคืน</v>
      </c>
      <c r="J1084" t="str">
        <f t="shared" si="49"/>
        <v>กลาง</v>
      </c>
      <c r="K1084">
        <f t="shared" si="50"/>
        <v>-33</v>
      </c>
    </row>
    <row r="1085" spans="1:11" x14ac:dyDescent="0.2">
      <c r="A1085" s="1">
        <v>1084</v>
      </c>
      <c r="B1085" s="1" t="s">
        <v>12644</v>
      </c>
      <c r="C1085" s="1" t="s">
        <v>15109</v>
      </c>
      <c r="D1085" s="1">
        <v>35.497999999999998</v>
      </c>
      <c r="E1085" s="1">
        <v>139.06899999999999</v>
      </c>
      <c r="F1085" s="1">
        <v>24.8</v>
      </c>
      <c r="G1085" s="1">
        <v>5.7</v>
      </c>
      <c r="H1085" s="2" t="s">
        <v>4260</v>
      </c>
      <c r="I1085" t="str">
        <f t="shared" si="48"/>
        <v>กลางวัน</v>
      </c>
      <c r="J1085" t="str">
        <f t="shared" si="49"/>
        <v>ตื้น</v>
      </c>
      <c r="K1085">
        <f t="shared" si="50"/>
        <v>-24.8</v>
      </c>
    </row>
    <row r="1086" spans="1:11" x14ac:dyDescent="0.2">
      <c r="A1086" s="1">
        <v>1085</v>
      </c>
      <c r="B1086" s="1" t="s">
        <v>12645</v>
      </c>
      <c r="C1086" s="1" t="s">
        <v>15110</v>
      </c>
      <c r="D1086" s="1">
        <v>36.716999999999999</v>
      </c>
      <c r="E1086" s="1">
        <v>141.11600000000001</v>
      </c>
      <c r="F1086" s="1">
        <v>58.5</v>
      </c>
      <c r="G1086" s="1">
        <v>5.0999999999999996</v>
      </c>
      <c r="H1086" s="2" t="s">
        <v>4264</v>
      </c>
      <c r="I1086" t="str">
        <f t="shared" si="48"/>
        <v>กลางวัน</v>
      </c>
      <c r="J1086" t="str">
        <f t="shared" si="49"/>
        <v>กลาง</v>
      </c>
      <c r="K1086">
        <f t="shared" si="50"/>
        <v>-58.5</v>
      </c>
    </row>
    <row r="1087" spans="1:11" x14ac:dyDescent="0.2">
      <c r="A1087" s="1">
        <v>1086</v>
      </c>
      <c r="B1087" s="1" t="s">
        <v>12646</v>
      </c>
      <c r="C1087" s="1" t="s">
        <v>15111</v>
      </c>
      <c r="D1087" s="1">
        <v>35.978000000000002</v>
      </c>
      <c r="E1087" s="1">
        <v>139.744</v>
      </c>
      <c r="F1087" s="1">
        <v>94.8</v>
      </c>
      <c r="G1087" s="1">
        <v>4.8</v>
      </c>
      <c r="H1087" s="2" t="s">
        <v>4268</v>
      </c>
      <c r="I1087" t="str">
        <f t="shared" si="48"/>
        <v>กลางคืน</v>
      </c>
      <c r="J1087" t="str">
        <f t="shared" si="49"/>
        <v>ลึก</v>
      </c>
      <c r="K1087">
        <f t="shared" si="50"/>
        <v>-94.8</v>
      </c>
    </row>
    <row r="1088" spans="1:11" x14ac:dyDescent="0.2">
      <c r="A1088" s="1">
        <v>1087</v>
      </c>
      <c r="B1088" s="1" t="s">
        <v>12646</v>
      </c>
      <c r="C1088" s="1" t="s">
        <v>15112</v>
      </c>
      <c r="D1088" s="1">
        <v>36.216999999999999</v>
      </c>
      <c r="E1088" s="1">
        <v>141.91200000000001</v>
      </c>
      <c r="F1088" s="1">
        <v>27.6</v>
      </c>
      <c r="G1088" s="1">
        <v>4.9000000000000004</v>
      </c>
      <c r="H1088" s="2" t="s">
        <v>4272</v>
      </c>
      <c r="I1088" t="str">
        <f t="shared" si="48"/>
        <v>กลางคืน</v>
      </c>
      <c r="J1088" t="str">
        <f t="shared" si="49"/>
        <v>ตื้น</v>
      </c>
      <c r="K1088">
        <f t="shared" si="50"/>
        <v>-27.6</v>
      </c>
    </row>
    <row r="1089" spans="1:11" x14ac:dyDescent="0.2">
      <c r="A1089" s="1">
        <v>1088</v>
      </c>
      <c r="B1089" s="1" t="s">
        <v>12647</v>
      </c>
      <c r="C1089" s="1" t="s">
        <v>15113</v>
      </c>
      <c r="D1089" s="1">
        <v>40.822000000000003</v>
      </c>
      <c r="E1089" s="1">
        <v>141.57900000000001</v>
      </c>
      <c r="F1089" s="1">
        <v>123.3</v>
      </c>
      <c r="G1089" s="1">
        <v>4.5</v>
      </c>
      <c r="H1089" s="2" t="s">
        <v>4276</v>
      </c>
      <c r="I1089" t="str">
        <f t="shared" si="48"/>
        <v>กลางคืน</v>
      </c>
      <c r="J1089" t="str">
        <f t="shared" si="49"/>
        <v>ลึก</v>
      </c>
      <c r="K1089">
        <f t="shared" si="50"/>
        <v>-123.3</v>
      </c>
    </row>
    <row r="1090" spans="1:11" x14ac:dyDescent="0.2">
      <c r="A1090" s="1">
        <v>1089</v>
      </c>
      <c r="B1090" s="1" t="s">
        <v>12648</v>
      </c>
      <c r="C1090" s="1" t="s">
        <v>15114</v>
      </c>
      <c r="D1090" s="1">
        <v>33.509</v>
      </c>
      <c r="E1090" s="1">
        <v>131.48400000000001</v>
      </c>
      <c r="F1090" s="1">
        <v>126.4</v>
      </c>
      <c r="G1090" s="1">
        <v>6.5</v>
      </c>
      <c r="H1090" s="2" t="s">
        <v>4280</v>
      </c>
      <c r="I1090" t="str">
        <f t="shared" si="48"/>
        <v>กลางวัน</v>
      </c>
      <c r="J1090" t="str">
        <f t="shared" si="49"/>
        <v>ลึก</v>
      </c>
      <c r="K1090">
        <f t="shared" si="50"/>
        <v>-126.4</v>
      </c>
    </row>
    <row r="1091" spans="1:11" x14ac:dyDescent="0.2">
      <c r="A1091" s="1">
        <v>1090</v>
      </c>
      <c r="B1091" s="1" t="s">
        <v>12649</v>
      </c>
      <c r="C1091" s="1" t="s">
        <v>15115</v>
      </c>
      <c r="D1091" s="1">
        <v>34.482999999999997</v>
      </c>
      <c r="E1091" s="1">
        <v>139.39400000000001</v>
      </c>
      <c r="F1091" s="1">
        <v>33</v>
      </c>
      <c r="G1091" s="1">
        <v>4.7</v>
      </c>
      <c r="H1091" s="2" t="s">
        <v>4284</v>
      </c>
      <c r="I1091" t="str">
        <f t="shared" ref="I1091:I1154" si="51">IF(AND(HOUR(D1091)&gt;=6, HOUR(D1091)&lt;18),"กลางวัน","กลางคืน")</f>
        <v>กลางวัน</v>
      </c>
      <c r="J1091" t="str">
        <f t="shared" ref="J1091:J1154" si="52">IF(F1091&lt;=10,"ตื้นมาก",IF(F1091&lt;=30,"ตื้น",IF(F1091&lt;=70,"กลาง","ลึก")))</f>
        <v>กลาง</v>
      </c>
      <c r="K1091">
        <f t="shared" ref="K1091:K1154" si="53">F1091*-1</f>
        <v>-33</v>
      </c>
    </row>
    <row r="1092" spans="1:11" x14ac:dyDescent="0.2">
      <c r="A1092" s="1">
        <v>1091</v>
      </c>
      <c r="B1092" s="1" t="s">
        <v>12650</v>
      </c>
      <c r="C1092" s="1" t="s">
        <v>15116</v>
      </c>
      <c r="D1092" s="1">
        <v>34.448999999999998</v>
      </c>
      <c r="E1092" s="1">
        <v>139.41499999999999</v>
      </c>
      <c r="F1092" s="1">
        <v>27.7</v>
      </c>
      <c r="G1092" s="1">
        <v>4.5</v>
      </c>
      <c r="H1092" s="2" t="s">
        <v>4288</v>
      </c>
      <c r="I1092" t="str">
        <f t="shared" si="51"/>
        <v>กลางวัน</v>
      </c>
      <c r="J1092" t="str">
        <f t="shared" si="52"/>
        <v>ตื้น</v>
      </c>
      <c r="K1092">
        <f t="shared" si="53"/>
        <v>-27.7</v>
      </c>
    </row>
    <row r="1093" spans="1:11" x14ac:dyDescent="0.2">
      <c r="A1093" s="1">
        <v>1092</v>
      </c>
      <c r="B1093" s="1" t="s">
        <v>12651</v>
      </c>
      <c r="C1093" s="1" t="s">
        <v>15117</v>
      </c>
      <c r="D1093" s="1">
        <v>36.619</v>
      </c>
      <c r="E1093" s="1">
        <v>140.97200000000001</v>
      </c>
      <c r="F1093" s="1">
        <v>61.2</v>
      </c>
      <c r="G1093" s="1">
        <v>5.0999999999999996</v>
      </c>
      <c r="H1093" s="2" t="s">
        <v>4292</v>
      </c>
      <c r="I1093" t="str">
        <f t="shared" si="51"/>
        <v>กลางวัน</v>
      </c>
      <c r="J1093" t="str">
        <f t="shared" si="52"/>
        <v>กลาง</v>
      </c>
      <c r="K1093">
        <f t="shared" si="53"/>
        <v>-61.2</v>
      </c>
    </row>
    <row r="1094" spans="1:11" x14ac:dyDescent="0.2">
      <c r="A1094" s="1">
        <v>1093</v>
      </c>
      <c r="B1094" s="1" t="s">
        <v>12652</v>
      </c>
      <c r="C1094" s="1" t="s">
        <v>15118</v>
      </c>
      <c r="D1094" s="1">
        <v>38.207000000000001</v>
      </c>
      <c r="E1094" s="1">
        <v>141.834</v>
      </c>
      <c r="F1094" s="1">
        <v>60.1</v>
      </c>
      <c r="G1094" s="1">
        <v>5.3</v>
      </c>
      <c r="H1094" s="2" t="s">
        <v>4296</v>
      </c>
      <c r="I1094" t="str">
        <f t="shared" si="51"/>
        <v>กลางคืน</v>
      </c>
      <c r="J1094" t="str">
        <f t="shared" si="52"/>
        <v>กลาง</v>
      </c>
      <c r="K1094">
        <f t="shared" si="53"/>
        <v>-60.1</v>
      </c>
    </row>
    <row r="1095" spans="1:11" x14ac:dyDescent="0.2">
      <c r="A1095" s="1">
        <v>1094</v>
      </c>
      <c r="B1095" s="1" t="s">
        <v>12653</v>
      </c>
      <c r="C1095" s="1" t="s">
        <v>15119</v>
      </c>
      <c r="D1095" s="1">
        <v>36.445999999999998</v>
      </c>
      <c r="E1095" s="1">
        <v>141.78800000000001</v>
      </c>
      <c r="F1095" s="1">
        <v>39.200000000000003</v>
      </c>
      <c r="G1095" s="1">
        <v>4.7</v>
      </c>
      <c r="H1095" s="2" t="s">
        <v>4300</v>
      </c>
      <c r="I1095" t="str">
        <f t="shared" si="51"/>
        <v>กลางวัน</v>
      </c>
      <c r="J1095" t="str">
        <f t="shared" si="52"/>
        <v>กลาง</v>
      </c>
      <c r="K1095">
        <f t="shared" si="53"/>
        <v>-39.200000000000003</v>
      </c>
    </row>
    <row r="1096" spans="1:11" x14ac:dyDescent="0.2">
      <c r="A1096" s="1">
        <v>1095</v>
      </c>
      <c r="B1096" s="1" t="s">
        <v>12654</v>
      </c>
      <c r="C1096" s="1" t="s">
        <v>15120</v>
      </c>
      <c r="D1096" s="1">
        <v>35.601999999999997</v>
      </c>
      <c r="E1096" s="1">
        <v>140.643</v>
      </c>
      <c r="F1096" s="1">
        <v>59.9</v>
      </c>
      <c r="G1096" s="1">
        <v>5</v>
      </c>
      <c r="H1096" s="2" t="s">
        <v>4304</v>
      </c>
      <c r="I1096" t="str">
        <f t="shared" si="51"/>
        <v>กลางวัน</v>
      </c>
      <c r="J1096" t="str">
        <f t="shared" si="52"/>
        <v>กลาง</v>
      </c>
      <c r="K1096">
        <f t="shared" si="53"/>
        <v>-59.9</v>
      </c>
    </row>
    <row r="1097" spans="1:11" x14ac:dyDescent="0.2">
      <c r="A1097" s="1">
        <v>1096</v>
      </c>
      <c r="B1097" s="1" t="s">
        <v>12655</v>
      </c>
      <c r="C1097" s="1" t="s">
        <v>15121</v>
      </c>
      <c r="D1097" s="1">
        <v>40.322000000000003</v>
      </c>
      <c r="E1097" s="1">
        <v>143.107</v>
      </c>
      <c r="F1097" s="1">
        <v>41.2</v>
      </c>
      <c r="G1097" s="1">
        <v>5</v>
      </c>
      <c r="H1097" s="2" t="s">
        <v>4308</v>
      </c>
      <c r="I1097" t="str">
        <f t="shared" si="51"/>
        <v>กลางวัน</v>
      </c>
      <c r="J1097" t="str">
        <f t="shared" si="52"/>
        <v>กลาง</v>
      </c>
      <c r="K1097">
        <f t="shared" si="53"/>
        <v>-41.2</v>
      </c>
    </row>
    <row r="1098" spans="1:11" x14ac:dyDescent="0.2">
      <c r="A1098" s="1">
        <v>1097</v>
      </c>
      <c r="B1098" s="1" t="s">
        <v>12656</v>
      </c>
      <c r="C1098" s="1" t="s">
        <v>15122</v>
      </c>
      <c r="D1098" s="1">
        <v>33.94</v>
      </c>
      <c r="E1098" s="1">
        <v>139.536</v>
      </c>
      <c r="F1098" s="1">
        <v>138.80000000000001</v>
      </c>
      <c r="G1098" s="1">
        <v>4.8</v>
      </c>
      <c r="H1098" s="2" t="s">
        <v>4312</v>
      </c>
      <c r="I1098" t="str">
        <f t="shared" si="51"/>
        <v>กลางคืน</v>
      </c>
      <c r="J1098" t="str">
        <f t="shared" si="52"/>
        <v>ลึก</v>
      </c>
      <c r="K1098">
        <f t="shared" si="53"/>
        <v>-138.80000000000001</v>
      </c>
    </row>
    <row r="1099" spans="1:11" x14ac:dyDescent="0.2">
      <c r="A1099" s="1">
        <v>1098</v>
      </c>
      <c r="B1099" s="1" t="s">
        <v>12656</v>
      </c>
      <c r="C1099" s="1" t="s">
        <v>15123</v>
      </c>
      <c r="D1099" s="1">
        <v>40.332000000000001</v>
      </c>
      <c r="E1099" s="1">
        <v>142.542</v>
      </c>
      <c r="F1099" s="1">
        <v>59.8</v>
      </c>
      <c r="G1099" s="1">
        <v>4.5</v>
      </c>
      <c r="H1099" s="2" t="s">
        <v>4316</v>
      </c>
      <c r="I1099" t="str">
        <f t="shared" si="51"/>
        <v>กลางวัน</v>
      </c>
      <c r="J1099" t="str">
        <f t="shared" si="52"/>
        <v>กลาง</v>
      </c>
      <c r="K1099">
        <f t="shared" si="53"/>
        <v>-59.8</v>
      </c>
    </row>
    <row r="1100" spans="1:11" x14ac:dyDescent="0.2">
      <c r="A1100" s="1">
        <v>1099</v>
      </c>
      <c r="B1100" s="1" t="s">
        <v>12657</v>
      </c>
      <c r="C1100" s="1" t="s">
        <v>15124</v>
      </c>
      <c r="D1100" s="1">
        <v>38.472000000000001</v>
      </c>
      <c r="E1100" s="1">
        <v>142.446</v>
      </c>
      <c r="F1100" s="1">
        <v>87.2</v>
      </c>
      <c r="G1100" s="1">
        <v>4.5</v>
      </c>
      <c r="H1100" s="2" t="s">
        <v>4320</v>
      </c>
      <c r="I1100" t="str">
        <f t="shared" si="51"/>
        <v>กลางวัน</v>
      </c>
      <c r="J1100" t="str">
        <f t="shared" si="52"/>
        <v>ลึก</v>
      </c>
      <c r="K1100">
        <f t="shared" si="53"/>
        <v>-87.2</v>
      </c>
    </row>
    <row r="1101" spans="1:11" x14ac:dyDescent="0.2">
      <c r="A1101" s="1">
        <v>1100</v>
      </c>
      <c r="B1101" s="1" t="s">
        <v>12658</v>
      </c>
      <c r="C1101" s="1" t="s">
        <v>15125</v>
      </c>
      <c r="D1101" s="1">
        <v>39.960999999999999</v>
      </c>
      <c r="E1101" s="1">
        <v>139.63399999999999</v>
      </c>
      <c r="F1101" s="1">
        <v>41.2</v>
      </c>
      <c r="G1101" s="1">
        <v>4.8</v>
      </c>
      <c r="H1101" s="2" t="s">
        <v>4324</v>
      </c>
      <c r="I1101" t="str">
        <f t="shared" si="51"/>
        <v>กลางคืน</v>
      </c>
      <c r="J1101" t="str">
        <f t="shared" si="52"/>
        <v>กลาง</v>
      </c>
      <c r="K1101">
        <f t="shared" si="53"/>
        <v>-41.2</v>
      </c>
    </row>
    <row r="1102" spans="1:11" x14ac:dyDescent="0.2">
      <c r="A1102" s="1">
        <v>1101</v>
      </c>
      <c r="B1102" s="1" t="s">
        <v>12659</v>
      </c>
      <c r="C1102" s="1" t="s">
        <v>15126</v>
      </c>
      <c r="D1102" s="1">
        <v>37.29</v>
      </c>
      <c r="E1102" s="1">
        <v>141.495</v>
      </c>
      <c r="F1102" s="1">
        <v>60.5</v>
      </c>
      <c r="G1102" s="1">
        <v>4.5999999999999996</v>
      </c>
      <c r="H1102" s="2" t="s">
        <v>4328</v>
      </c>
      <c r="I1102" t="str">
        <f t="shared" si="51"/>
        <v>กลางวัน</v>
      </c>
      <c r="J1102" t="str">
        <f t="shared" si="52"/>
        <v>กลาง</v>
      </c>
      <c r="K1102">
        <f t="shared" si="53"/>
        <v>-60.5</v>
      </c>
    </row>
    <row r="1103" spans="1:11" x14ac:dyDescent="0.2">
      <c r="A1103" s="1">
        <v>1102</v>
      </c>
      <c r="B1103" s="1" t="s">
        <v>12660</v>
      </c>
      <c r="C1103" s="1" t="s">
        <v>15127</v>
      </c>
      <c r="D1103" s="1">
        <v>40.747999999999998</v>
      </c>
      <c r="E1103" s="1">
        <v>139.28399999999999</v>
      </c>
      <c r="F1103" s="1">
        <v>22.9</v>
      </c>
      <c r="G1103" s="1">
        <v>5.3</v>
      </c>
      <c r="H1103" s="2" t="s">
        <v>4332</v>
      </c>
      <c r="I1103" t="str">
        <f t="shared" si="51"/>
        <v>กลางวัน</v>
      </c>
      <c r="J1103" t="str">
        <f t="shared" si="52"/>
        <v>ตื้น</v>
      </c>
      <c r="K1103">
        <f t="shared" si="53"/>
        <v>-22.9</v>
      </c>
    </row>
    <row r="1104" spans="1:11" x14ac:dyDescent="0.2">
      <c r="A1104" s="1">
        <v>1103</v>
      </c>
      <c r="B1104" s="1" t="s">
        <v>12660</v>
      </c>
      <c r="C1104" s="1" t="s">
        <v>15128</v>
      </c>
      <c r="D1104" s="1">
        <v>40.741999999999997</v>
      </c>
      <c r="E1104" s="1">
        <v>139.21299999999999</v>
      </c>
      <c r="F1104" s="1">
        <v>24.9</v>
      </c>
      <c r="G1104" s="1">
        <v>5</v>
      </c>
      <c r="H1104" s="2" t="s">
        <v>4120</v>
      </c>
      <c r="I1104" t="str">
        <f t="shared" si="51"/>
        <v>กลางวัน</v>
      </c>
      <c r="J1104" t="str">
        <f t="shared" si="52"/>
        <v>ตื้น</v>
      </c>
      <c r="K1104">
        <f t="shared" si="53"/>
        <v>-24.9</v>
      </c>
    </row>
    <row r="1105" spans="1:11" x14ac:dyDescent="0.2">
      <c r="A1105" s="1">
        <v>1104</v>
      </c>
      <c r="B1105" s="1" t="s">
        <v>12661</v>
      </c>
      <c r="C1105" s="1" t="s">
        <v>15129</v>
      </c>
      <c r="D1105" s="1">
        <v>33.777000000000001</v>
      </c>
      <c r="E1105" s="1">
        <v>131.97200000000001</v>
      </c>
      <c r="F1105" s="1">
        <v>83.8</v>
      </c>
      <c r="G1105" s="1">
        <v>4.5</v>
      </c>
      <c r="H1105" s="2" t="s">
        <v>4339</v>
      </c>
      <c r="I1105" t="str">
        <f t="shared" si="51"/>
        <v>กลางคืน</v>
      </c>
      <c r="J1105" t="str">
        <f t="shared" si="52"/>
        <v>ลึก</v>
      </c>
      <c r="K1105">
        <f t="shared" si="53"/>
        <v>-83.8</v>
      </c>
    </row>
    <row r="1106" spans="1:11" x14ac:dyDescent="0.2">
      <c r="A1106" s="1">
        <v>1105</v>
      </c>
      <c r="B1106" s="1" t="s">
        <v>12662</v>
      </c>
      <c r="C1106" s="1" t="s">
        <v>15130</v>
      </c>
      <c r="D1106" s="1">
        <v>36.450000000000003</v>
      </c>
      <c r="E1106" s="1">
        <v>141.01599999999999</v>
      </c>
      <c r="F1106" s="1">
        <v>56</v>
      </c>
      <c r="G1106" s="1">
        <v>5</v>
      </c>
      <c r="H1106" s="2" t="s">
        <v>3524</v>
      </c>
      <c r="I1106" t="str">
        <f t="shared" si="51"/>
        <v>กลางวัน</v>
      </c>
      <c r="J1106" t="str">
        <f t="shared" si="52"/>
        <v>กลาง</v>
      </c>
      <c r="K1106">
        <f t="shared" si="53"/>
        <v>-56</v>
      </c>
    </row>
    <row r="1107" spans="1:11" x14ac:dyDescent="0.2">
      <c r="A1107" s="1">
        <v>1106</v>
      </c>
      <c r="B1107" s="1" t="s">
        <v>12663</v>
      </c>
      <c r="C1107" s="1" t="s">
        <v>15131</v>
      </c>
      <c r="D1107" s="1">
        <v>33.941000000000003</v>
      </c>
      <c r="E1107" s="1">
        <v>139.51300000000001</v>
      </c>
      <c r="F1107" s="1">
        <v>12.4</v>
      </c>
      <c r="G1107" s="1">
        <v>6</v>
      </c>
      <c r="H1107" s="2" t="s">
        <v>4346</v>
      </c>
      <c r="I1107" t="str">
        <f t="shared" si="51"/>
        <v>กลางคืน</v>
      </c>
      <c r="J1107" t="str">
        <f t="shared" si="52"/>
        <v>ตื้น</v>
      </c>
      <c r="K1107">
        <f t="shared" si="53"/>
        <v>-12.4</v>
      </c>
    </row>
    <row r="1108" spans="1:11" x14ac:dyDescent="0.2">
      <c r="A1108" s="1">
        <v>1107</v>
      </c>
      <c r="B1108" s="1" t="s">
        <v>12664</v>
      </c>
      <c r="C1108" s="1" t="s">
        <v>15132</v>
      </c>
      <c r="D1108" s="1">
        <v>33.938000000000002</v>
      </c>
      <c r="E1108" s="1">
        <v>139.54499999999999</v>
      </c>
      <c r="F1108" s="1">
        <v>10.4</v>
      </c>
      <c r="G1108" s="1">
        <v>4.9000000000000004</v>
      </c>
      <c r="H1108" s="2" t="s">
        <v>4350</v>
      </c>
      <c r="I1108" t="str">
        <f t="shared" si="51"/>
        <v>กลางคืน</v>
      </c>
      <c r="J1108" t="str">
        <f t="shared" si="52"/>
        <v>ตื้น</v>
      </c>
      <c r="K1108">
        <f t="shared" si="53"/>
        <v>-10.4</v>
      </c>
    </row>
    <row r="1109" spans="1:11" x14ac:dyDescent="0.2">
      <c r="A1109" s="1">
        <v>1108</v>
      </c>
      <c r="B1109" s="1" t="s">
        <v>12664</v>
      </c>
      <c r="C1109" s="1" t="s">
        <v>15133</v>
      </c>
      <c r="D1109" s="1">
        <v>33.905999999999999</v>
      </c>
      <c r="E1109" s="1">
        <v>139.47900000000001</v>
      </c>
      <c r="F1109" s="1">
        <v>18.3</v>
      </c>
      <c r="G1109" s="1">
        <v>4.8</v>
      </c>
      <c r="H1109" s="2" t="s">
        <v>4312</v>
      </c>
      <c r="I1109" t="str">
        <f t="shared" si="51"/>
        <v>กลางคืน</v>
      </c>
      <c r="J1109" t="str">
        <f t="shared" si="52"/>
        <v>ตื้น</v>
      </c>
      <c r="K1109">
        <f t="shared" si="53"/>
        <v>-18.3</v>
      </c>
    </row>
    <row r="1110" spans="1:11" x14ac:dyDescent="0.2">
      <c r="A1110" s="1">
        <v>1109</v>
      </c>
      <c r="B1110" s="1" t="s">
        <v>12664</v>
      </c>
      <c r="C1110" s="1" t="s">
        <v>15134</v>
      </c>
      <c r="D1110" s="1">
        <v>33.945999999999998</v>
      </c>
      <c r="E1110" s="1">
        <v>139.44499999999999</v>
      </c>
      <c r="F1110" s="1">
        <v>17.100000000000001</v>
      </c>
      <c r="G1110" s="1">
        <v>4.5999999999999996</v>
      </c>
      <c r="H1110" s="2" t="s">
        <v>4357</v>
      </c>
      <c r="I1110" t="str">
        <f t="shared" si="51"/>
        <v>กลางคืน</v>
      </c>
      <c r="J1110" t="str">
        <f t="shared" si="52"/>
        <v>ตื้น</v>
      </c>
      <c r="K1110">
        <f t="shared" si="53"/>
        <v>-17.100000000000001</v>
      </c>
    </row>
    <row r="1111" spans="1:11" x14ac:dyDescent="0.2">
      <c r="A1111" s="1">
        <v>1110</v>
      </c>
      <c r="B1111" s="1" t="s">
        <v>12665</v>
      </c>
      <c r="C1111" s="1" t="s">
        <v>15135</v>
      </c>
      <c r="D1111" s="1">
        <v>34.631</v>
      </c>
      <c r="E1111" s="1">
        <v>141.37</v>
      </c>
      <c r="F1111" s="1">
        <v>58.1</v>
      </c>
      <c r="G1111" s="1">
        <v>5</v>
      </c>
      <c r="H1111" s="2" t="s">
        <v>4361</v>
      </c>
      <c r="I1111" t="str">
        <f t="shared" si="51"/>
        <v>กลางวัน</v>
      </c>
      <c r="J1111" t="str">
        <f t="shared" si="52"/>
        <v>กลาง</v>
      </c>
      <c r="K1111">
        <f t="shared" si="53"/>
        <v>-58.1</v>
      </c>
    </row>
    <row r="1112" spans="1:11" x14ac:dyDescent="0.2">
      <c r="A1112" s="1">
        <v>1111</v>
      </c>
      <c r="B1112" s="1" t="s">
        <v>12666</v>
      </c>
      <c r="C1112" s="1" t="s">
        <v>15136</v>
      </c>
      <c r="D1112" s="1">
        <v>39.304000000000002</v>
      </c>
      <c r="E1112" s="1">
        <v>139.75800000000001</v>
      </c>
      <c r="F1112" s="1">
        <v>38.799999999999997</v>
      </c>
      <c r="G1112" s="1">
        <v>4.5</v>
      </c>
      <c r="H1112" s="2" t="s">
        <v>4365</v>
      </c>
      <c r="I1112" t="str">
        <f t="shared" si="51"/>
        <v>กลางวัน</v>
      </c>
      <c r="J1112" t="str">
        <f t="shared" si="52"/>
        <v>กลาง</v>
      </c>
      <c r="K1112">
        <f t="shared" si="53"/>
        <v>-38.799999999999997</v>
      </c>
    </row>
    <row r="1113" spans="1:11" x14ac:dyDescent="0.2">
      <c r="A1113" s="1">
        <v>1112</v>
      </c>
      <c r="B1113" s="1" t="s">
        <v>12667</v>
      </c>
      <c r="C1113" s="1" t="s">
        <v>15137</v>
      </c>
      <c r="D1113" s="1">
        <v>38.698999999999998</v>
      </c>
      <c r="E1113" s="1">
        <v>141.84200000000001</v>
      </c>
      <c r="F1113" s="1">
        <v>71.3</v>
      </c>
      <c r="G1113" s="1">
        <v>5.3</v>
      </c>
      <c r="H1113" s="2" t="s">
        <v>4369</v>
      </c>
      <c r="I1113" t="str">
        <f t="shared" si="51"/>
        <v>กลางวัน</v>
      </c>
      <c r="J1113" t="str">
        <f t="shared" si="52"/>
        <v>ลึก</v>
      </c>
      <c r="K1113">
        <f t="shared" si="53"/>
        <v>-71.3</v>
      </c>
    </row>
    <row r="1114" spans="1:11" x14ac:dyDescent="0.2">
      <c r="A1114" s="1">
        <v>1113</v>
      </c>
      <c r="B1114" s="1" t="s">
        <v>12668</v>
      </c>
      <c r="C1114" s="1" t="s">
        <v>15138</v>
      </c>
      <c r="D1114" s="1">
        <v>36.116999999999997</v>
      </c>
      <c r="E1114" s="1">
        <v>139.81399999999999</v>
      </c>
      <c r="F1114" s="1">
        <v>63.6</v>
      </c>
      <c r="G1114" s="1">
        <v>5.0999999999999996</v>
      </c>
      <c r="H1114" s="2" t="s">
        <v>4373</v>
      </c>
      <c r="I1114" t="str">
        <f t="shared" si="51"/>
        <v>กลางคืน</v>
      </c>
      <c r="J1114" t="str">
        <f t="shared" si="52"/>
        <v>กลาง</v>
      </c>
      <c r="K1114">
        <f t="shared" si="53"/>
        <v>-63.6</v>
      </c>
    </row>
    <row r="1115" spans="1:11" x14ac:dyDescent="0.2">
      <c r="A1115" s="1">
        <v>1114</v>
      </c>
      <c r="B1115" s="1" t="s">
        <v>12669</v>
      </c>
      <c r="C1115" s="1" t="s">
        <v>15139</v>
      </c>
      <c r="D1115" s="1">
        <v>37.191000000000003</v>
      </c>
      <c r="E1115" s="1">
        <v>137.91300000000001</v>
      </c>
      <c r="F1115" s="1">
        <v>17.3</v>
      </c>
      <c r="G1115" s="1">
        <v>5.0999999999999996</v>
      </c>
      <c r="H1115" s="2" t="s">
        <v>4377</v>
      </c>
      <c r="I1115" t="str">
        <f t="shared" si="51"/>
        <v>กลางคืน</v>
      </c>
      <c r="J1115" t="str">
        <f t="shared" si="52"/>
        <v>ตื้น</v>
      </c>
      <c r="K1115">
        <f t="shared" si="53"/>
        <v>-17.3</v>
      </c>
    </row>
    <row r="1116" spans="1:11" x14ac:dyDescent="0.2">
      <c r="A1116" s="1">
        <v>1115</v>
      </c>
      <c r="B1116" s="1" t="s">
        <v>12669</v>
      </c>
      <c r="C1116" s="1" t="s">
        <v>15140</v>
      </c>
      <c r="D1116" s="1">
        <v>36.020000000000003</v>
      </c>
      <c r="E1116" s="1">
        <v>138.83699999999999</v>
      </c>
      <c r="F1116" s="1">
        <v>148.5</v>
      </c>
      <c r="G1116" s="1">
        <v>4.9000000000000004</v>
      </c>
      <c r="H1116" s="2" t="s">
        <v>4381</v>
      </c>
      <c r="I1116" t="str">
        <f t="shared" si="51"/>
        <v>กลางคืน</v>
      </c>
      <c r="J1116" t="str">
        <f t="shared" si="52"/>
        <v>ลึก</v>
      </c>
      <c r="K1116">
        <f t="shared" si="53"/>
        <v>-148.5</v>
      </c>
    </row>
    <row r="1117" spans="1:11" x14ac:dyDescent="0.2">
      <c r="A1117" s="1">
        <v>1116</v>
      </c>
      <c r="B1117" s="1" t="s">
        <v>12670</v>
      </c>
      <c r="C1117" s="1" t="s">
        <v>15141</v>
      </c>
      <c r="D1117" s="1">
        <v>37.463000000000001</v>
      </c>
      <c r="E1117" s="1">
        <v>140.316</v>
      </c>
      <c r="F1117" s="1">
        <v>120</v>
      </c>
      <c r="G1117" s="1">
        <v>4.5</v>
      </c>
      <c r="H1117" s="2" t="s">
        <v>4385</v>
      </c>
      <c r="I1117" t="str">
        <f t="shared" si="51"/>
        <v>กลางวัน</v>
      </c>
      <c r="J1117" t="str">
        <f t="shared" si="52"/>
        <v>ลึก</v>
      </c>
      <c r="K1117">
        <f t="shared" si="53"/>
        <v>-120</v>
      </c>
    </row>
    <row r="1118" spans="1:11" x14ac:dyDescent="0.2">
      <c r="A1118" s="1">
        <v>1117</v>
      </c>
      <c r="B1118" s="1" t="s">
        <v>12671</v>
      </c>
      <c r="C1118" s="1" t="s">
        <v>15142</v>
      </c>
      <c r="D1118" s="1">
        <v>36.180999999999997</v>
      </c>
      <c r="E1118" s="1">
        <v>139.89699999999999</v>
      </c>
      <c r="F1118" s="1">
        <v>70.8</v>
      </c>
      <c r="G1118" s="1">
        <v>5.2</v>
      </c>
      <c r="H1118" s="2" t="s">
        <v>4389</v>
      </c>
      <c r="I1118" t="str">
        <f t="shared" si="51"/>
        <v>กลางคืน</v>
      </c>
      <c r="J1118" t="str">
        <f t="shared" si="52"/>
        <v>ลึก</v>
      </c>
      <c r="K1118">
        <f t="shared" si="53"/>
        <v>-70.8</v>
      </c>
    </row>
    <row r="1119" spans="1:11" x14ac:dyDescent="0.2">
      <c r="A1119" s="1">
        <v>1118</v>
      </c>
      <c r="B1119" s="1" t="s">
        <v>12672</v>
      </c>
      <c r="C1119" s="1" t="s">
        <v>15143</v>
      </c>
      <c r="D1119" s="1">
        <v>35.463999999999999</v>
      </c>
      <c r="E1119" s="1">
        <v>133.899</v>
      </c>
      <c r="F1119" s="1">
        <v>26.9</v>
      </c>
      <c r="G1119" s="1">
        <v>5.5</v>
      </c>
      <c r="H1119" s="2" t="s">
        <v>4393</v>
      </c>
      <c r="I1119" t="str">
        <f t="shared" si="51"/>
        <v>กลางวัน</v>
      </c>
      <c r="J1119" t="str">
        <f t="shared" si="52"/>
        <v>ตื้น</v>
      </c>
      <c r="K1119">
        <f t="shared" si="53"/>
        <v>-26.9</v>
      </c>
    </row>
    <row r="1120" spans="1:11" x14ac:dyDescent="0.2">
      <c r="A1120" s="1">
        <v>1119</v>
      </c>
      <c r="B1120" s="1" t="s">
        <v>12672</v>
      </c>
      <c r="C1120" s="1" t="s">
        <v>15144</v>
      </c>
      <c r="D1120" s="1">
        <v>35.476999999999997</v>
      </c>
      <c r="E1120" s="1">
        <v>133.96600000000001</v>
      </c>
      <c r="F1120" s="1">
        <v>23.3</v>
      </c>
      <c r="G1120" s="1">
        <v>4.9000000000000004</v>
      </c>
      <c r="H1120" s="2" t="s">
        <v>4397</v>
      </c>
      <c r="I1120" t="str">
        <f t="shared" si="51"/>
        <v>กลางวัน</v>
      </c>
      <c r="J1120" t="str">
        <f t="shared" si="52"/>
        <v>ตื้น</v>
      </c>
      <c r="K1120">
        <f t="shared" si="53"/>
        <v>-23.3</v>
      </c>
    </row>
    <row r="1121" spans="1:11" x14ac:dyDescent="0.2">
      <c r="A1121" s="1">
        <v>1120</v>
      </c>
      <c r="B1121" s="1" t="s">
        <v>12673</v>
      </c>
      <c r="C1121" s="1" t="s">
        <v>15145</v>
      </c>
      <c r="D1121" s="1">
        <v>39.716000000000001</v>
      </c>
      <c r="E1121" s="1">
        <v>141.89099999999999</v>
      </c>
      <c r="F1121" s="1">
        <v>71.2</v>
      </c>
      <c r="G1121" s="1">
        <v>4.9000000000000004</v>
      </c>
      <c r="H1121" s="2" t="s">
        <v>4401</v>
      </c>
      <c r="I1121" t="str">
        <f t="shared" si="51"/>
        <v>กลางวัน</v>
      </c>
      <c r="J1121" t="str">
        <f t="shared" si="52"/>
        <v>ลึก</v>
      </c>
      <c r="K1121">
        <f t="shared" si="53"/>
        <v>-71.2</v>
      </c>
    </row>
    <row r="1122" spans="1:11" x14ac:dyDescent="0.2">
      <c r="A1122" s="1">
        <v>1121</v>
      </c>
      <c r="B1122" s="1" t="s">
        <v>12674</v>
      </c>
      <c r="C1122" s="1" t="s">
        <v>15146</v>
      </c>
      <c r="D1122" s="1">
        <v>38.850999999999999</v>
      </c>
      <c r="E1122" s="1">
        <v>141.92500000000001</v>
      </c>
      <c r="F1122" s="1">
        <v>61.3</v>
      </c>
      <c r="G1122" s="1">
        <v>5.3</v>
      </c>
      <c r="H1122" s="2" t="s">
        <v>4405</v>
      </c>
      <c r="I1122" t="str">
        <f t="shared" si="51"/>
        <v>กลางคืน</v>
      </c>
      <c r="J1122" t="str">
        <f t="shared" si="52"/>
        <v>กลาง</v>
      </c>
      <c r="K1122">
        <f t="shared" si="53"/>
        <v>-61.3</v>
      </c>
    </row>
    <row r="1123" spans="1:11" x14ac:dyDescent="0.2">
      <c r="A1123" s="1">
        <v>1122</v>
      </c>
      <c r="B1123" s="1" t="s">
        <v>12675</v>
      </c>
      <c r="C1123" s="1" t="s">
        <v>15147</v>
      </c>
      <c r="D1123" s="1">
        <v>37.353000000000002</v>
      </c>
      <c r="E1123" s="1">
        <v>141.61799999999999</v>
      </c>
      <c r="F1123" s="1">
        <v>42.7</v>
      </c>
      <c r="G1123" s="1">
        <v>5.5</v>
      </c>
      <c r="H1123" s="2" t="s">
        <v>2236</v>
      </c>
      <c r="I1123" t="str">
        <f t="shared" si="51"/>
        <v>กลางวัน</v>
      </c>
      <c r="J1123" t="str">
        <f t="shared" si="52"/>
        <v>กลาง</v>
      </c>
      <c r="K1123">
        <f t="shared" si="53"/>
        <v>-42.7</v>
      </c>
    </row>
    <row r="1124" spans="1:11" x14ac:dyDescent="0.2">
      <c r="A1124" s="1">
        <v>1123</v>
      </c>
      <c r="B1124" s="1" t="s">
        <v>12676</v>
      </c>
      <c r="C1124" s="1" t="s">
        <v>15148</v>
      </c>
      <c r="D1124" s="1">
        <v>33.802</v>
      </c>
      <c r="E1124" s="1">
        <v>141.761</v>
      </c>
      <c r="F1124" s="1">
        <v>44.9</v>
      </c>
      <c r="G1124" s="1">
        <v>4.5</v>
      </c>
      <c r="H1124" s="2" t="s">
        <v>1559</v>
      </c>
      <c r="I1124" t="str">
        <f t="shared" si="51"/>
        <v>กลางคืน</v>
      </c>
      <c r="J1124" t="str">
        <f t="shared" si="52"/>
        <v>กลาง</v>
      </c>
      <c r="K1124">
        <f t="shared" si="53"/>
        <v>-44.9</v>
      </c>
    </row>
    <row r="1125" spans="1:11" x14ac:dyDescent="0.2">
      <c r="A1125" s="1">
        <v>1124</v>
      </c>
      <c r="B1125" s="1" t="s">
        <v>12677</v>
      </c>
      <c r="C1125" s="1" t="s">
        <v>15149</v>
      </c>
      <c r="D1125" s="1">
        <v>34.627000000000002</v>
      </c>
      <c r="E1125" s="1">
        <v>137.72300000000001</v>
      </c>
      <c r="F1125" s="1">
        <v>44.1</v>
      </c>
      <c r="G1125" s="1">
        <v>4.7</v>
      </c>
      <c r="H1125" s="2" t="s">
        <v>4415</v>
      </c>
      <c r="I1125" t="str">
        <f t="shared" si="51"/>
        <v>กลางวัน</v>
      </c>
      <c r="J1125" t="str">
        <f t="shared" si="52"/>
        <v>กลาง</v>
      </c>
      <c r="K1125">
        <f t="shared" si="53"/>
        <v>-44.1</v>
      </c>
    </row>
    <row r="1126" spans="1:11" x14ac:dyDescent="0.2">
      <c r="A1126" s="1">
        <v>1125</v>
      </c>
      <c r="B1126" s="1" t="s">
        <v>12678</v>
      </c>
      <c r="C1126" s="1" t="s">
        <v>15150</v>
      </c>
      <c r="D1126" s="1">
        <v>37.052</v>
      </c>
      <c r="E1126" s="1">
        <v>140.71100000000001</v>
      </c>
      <c r="F1126" s="1">
        <v>77.2</v>
      </c>
      <c r="G1126" s="1">
        <v>4.7</v>
      </c>
      <c r="H1126" s="2" t="s">
        <v>4419</v>
      </c>
      <c r="I1126" t="str">
        <f t="shared" si="51"/>
        <v>กลางคืน</v>
      </c>
      <c r="J1126" t="str">
        <f t="shared" si="52"/>
        <v>ลึก</v>
      </c>
      <c r="K1126">
        <f t="shared" si="53"/>
        <v>-77.2</v>
      </c>
    </row>
    <row r="1127" spans="1:11" x14ac:dyDescent="0.2">
      <c r="A1127" s="1">
        <v>1126</v>
      </c>
      <c r="B1127" s="1" t="s">
        <v>12679</v>
      </c>
      <c r="C1127" s="1" t="s">
        <v>15151</v>
      </c>
      <c r="D1127" s="1">
        <v>33.933</v>
      </c>
      <c r="E1127" s="1">
        <v>139.995</v>
      </c>
      <c r="F1127" s="1">
        <v>104.5</v>
      </c>
      <c r="G1127" s="1">
        <v>5.2</v>
      </c>
      <c r="H1127" s="2" t="s">
        <v>4423</v>
      </c>
      <c r="I1127" t="str">
        <f t="shared" si="51"/>
        <v>กลางคืน</v>
      </c>
      <c r="J1127" t="str">
        <f t="shared" si="52"/>
        <v>ลึก</v>
      </c>
      <c r="K1127">
        <f t="shared" si="53"/>
        <v>-104.5</v>
      </c>
    </row>
    <row r="1128" spans="1:11" x14ac:dyDescent="0.2">
      <c r="A1128" s="1">
        <v>1127</v>
      </c>
      <c r="B1128" s="1" t="s">
        <v>12680</v>
      </c>
      <c r="C1128" s="1" t="s">
        <v>15152</v>
      </c>
      <c r="D1128" s="1">
        <v>36.283999999999999</v>
      </c>
      <c r="E1128" s="1">
        <v>140.124</v>
      </c>
      <c r="F1128" s="1">
        <v>68.7</v>
      </c>
      <c r="G1128" s="1">
        <v>4.5</v>
      </c>
      <c r="H1128" s="2" t="s">
        <v>4427</v>
      </c>
      <c r="I1128" t="str">
        <f t="shared" si="51"/>
        <v>กลางวัน</v>
      </c>
      <c r="J1128" t="str">
        <f t="shared" si="52"/>
        <v>กลาง</v>
      </c>
      <c r="K1128">
        <f t="shared" si="53"/>
        <v>-68.7</v>
      </c>
    </row>
    <row r="1129" spans="1:11" x14ac:dyDescent="0.2">
      <c r="A1129" s="1">
        <v>1128</v>
      </c>
      <c r="B1129" s="1" t="s">
        <v>12681</v>
      </c>
      <c r="C1129" s="1" t="s">
        <v>15153</v>
      </c>
      <c r="D1129" s="1">
        <v>40.161999999999999</v>
      </c>
      <c r="E1129" s="1">
        <v>142.523</v>
      </c>
      <c r="F1129" s="1">
        <v>46.3</v>
      </c>
      <c r="G1129" s="1">
        <v>4.5999999999999996</v>
      </c>
      <c r="H1129" s="2" t="s">
        <v>4431</v>
      </c>
      <c r="I1129" t="str">
        <f t="shared" si="51"/>
        <v>กลางคืน</v>
      </c>
      <c r="J1129" t="str">
        <f t="shared" si="52"/>
        <v>กลาง</v>
      </c>
      <c r="K1129">
        <f t="shared" si="53"/>
        <v>-46.3</v>
      </c>
    </row>
    <row r="1130" spans="1:11" x14ac:dyDescent="0.2">
      <c r="A1130" s="1">
        <v>1129</v>
      </c>
      <c r="B1130" s="1" t="s">
        <v>12682</v>
      </c>
      <c r="C1130" s="1" t="s">
        <v>15154</v>
      </c>
      <c r="D1130" s="1">
        <v>36.755000000000003</v>
      </c>
      <c r="E1130" s="1">
        <v>142.10300000000001</v>
      </c>
      <c r="F1130" s="1">
        <v>33</v>
      </c>
      <c r="G1130" s="1">
        <v>4.5999999999999996</v>
      </c>
      <c r="H1130" s="2" t="s">
        <v>4435</v>
      </c>
      <c r="I1130" t="str">
        <f t="shared" si="51"/>
        <v>กลางคืน</v>
      </c>
      <c r="J1130" t="str">
        <f t="shared" si="52"/>
        <v>กลาง</v>
      </c>
      <c r="K1130">
        <f t="shared" si="53"/>
        <v>-33</v>
      </c>
    </row>
    <row r="1131" spans="1:11" x14ac:dyDescent="0.2">
      <c r="A1131" s="1">
        <v>1130</v>
      </c>
      <c r="B1131" s="1" t="s">
        <v>12683</v>
      </c>
      <c r="C1131" s="1" t="s">
        <v>15155</v>
      </c>
      <c r="D1131" s="1">
        <v>35.642000000000003</v>
      </c>
      <c r="E1131" s="1">
        <v>140.67500000000001</v>
      </c>
      <c r="F1131" s="1">
        <v>60.2</v>
      </c>
      <c r="G1131" s="1">
        <v>5.3</v>
      </c>
      <c r="H1131" s="2" t="s">
        <v>4439</v>
      </c>
      <c r="I1131" t="str">
        <f t="shared" si="51"/>
        <v>กลางวัน</v>
      </c>
      <c r="J1131" t="str">
        <f t="shared" si="52"/>
        <v>กลาง</v>
      </c>
      <c r="K1131">
        <f t="shared" si="53"/>
        <v>-60.2</v>
      </c>
    </row>
    <row r="1132" spans="1:11" x14ac:dyDescent="0.2">
      <c r="A1132" s="1">
        <v>1131</v>
      </c>
      <c r="B1132" s="1" t="s">
        <v>12683</v>
      </c>
      <c r="C1132" s="1" t="s">
        <v>15156</v>
      </c>
      <c r="D1132" s="1">
        <v>35.661999999999999</v>
      </c>
      <c r="E1132" s="1">
        <v>140.61199999999999</v>
      </c>
      <c r="F1132" s="1">
        <v>59.7</v>
      </c>
      <c r="G1132" s="1">
        <v>5.3</v>
      </c>
      <c r="H1132" s="2" t="s">
        <v>4443</v>
      </c>
      <c r="I1132" t="str">
        <f t="shared" si="51"/>
        <v>กลางวัน</v>
      </c>
      <c r="J1132" t="str">
        <f t="shared" si="52"/>
        <v>กลาง</v>
      </c>
      <c r="K1132">
        <f t="shared" si="53"/>
        <v>-59.7</v>
      </c>
    </row>
    <row r="1133" spans="1:11" x14ac:dyDescent="0.2">
      <c r="A1133" s="1">
        <v>1132</v>
      </c>
      <c r="B1133" s="1" t="s">
        <v>12683</v>
      </c>
      <c r="C1133" s="1" t="s">
        <v>15157</v>
      </c>
      <c r="D1133" s="1">
        <v>35.648000000000003</v>
      </c>
      <c r="E1133" s="1">
        <v>140.80000000000001</v>
      </c>
      <c r="F1133" s="1">
        <v>56.6</v>
      </c>
      <c r="G1133" s="1">
        <v>4.8</v>
      </c>
      <c r="H1133" s="2" t="s">
        <v>4447</v>
      </c>
      <c r="I1133" t="str">
        <f t="shared" si="51"/>
        <v>กลางวัน</v>
      </c>
      <c r="J1133" t="str">
        <f t="shared" si="52"/>
        <v>กลาง</v>
      </c>
      <c r="K1133">
        <f t="shared" si="53"/>
        <v>-56.6</v>
      </c>
    </row>
    <row r="1134" spans="1:11" x14ac:dyDescent="0.2">
      <c r="A1134" s="1">
        <v>1133</v>
      </c>
      <c r="B1134" s="1" t="s">
        <v>12684</v>
      </c>
      <c r="C1134" s="1" t="s">
        <v>15158</v>
      </c>
      <c r="D1134" s="1">
        <v>33.683</v>
      </c>
      <c r="E1134" s="1">
        <v>136.89400000000001</v>
      </c>
      <c r="F1134" s="1">
        <v>368.1</v>
      </c>
      <c r="G1134" s="1">
        <v>7.2</v>
      </c>
      <c r="H1134" s="2" t="s">
        <v>4451</v>
      </c>
      <c r="I1134" t="str">
        <f t="shared" si="51"/>
        <v>กลางวัน</v>
      </c>
      <c r="J1134" t="str">
        <f t="shared" si="52"/>
        <v>ลึก</v>
      </c>
      <c r="K1134">
        <f t="shared" si="53"/>
        <v>-368.1</v>
      </c>
    </row>
    <row r="1135" spans="1:11" x14ac:dyDescent="0.2">
      <c r="A1135" s="1">
        <v>1134</v>
      </c>
      <c r="B1135" s="1" t="s">
        <v>12685</v>
      </c>
      <c r="C1135" s="1" t="s">
        <v>15159</v>
      </c>
      <c r="D1135" s="1">
        <v>38.253999999999998</v>
      </c>
      <c r="E1135" s="1">
        <v>141.58600000000001</v>
      </c>
      <c r="F1135" s="1">
        <v>65.3</v>
      </c>
      <c r="G1135" s="1">
        <v>4.5</v>
      </c>
      <c r="H1135" s="2" t="s">
        <v>4455</v>
      </c>
      <c r="I1135" t="str">
        <f t="shared" si="51"/>
        <v>กลางวัน</v>
      </c>
      <c r="J1135" t="str">
        <f t="shared" si="52"/>
        <v>กลาง</v>
      </c>
      <c r="K1135">
        <f t="shared" si="53"/>
        <v>-65.3</v>
      </c>
    </row>
    <row r="1136" spans="1:11" x14ac:dyDescent="0.2">
      <c r="A1136" s="1">
        <v>1135</v>
      </c>
      <c r="B1136" s="1" t="s">
        <v>12685</v>
      </c>
      <c r="C1136" s="1" t="s">
        <v>15160</v>
      </c>
      <c r="D1136" s="1">
        <v>36.110999999999997</v>
      </c>
      <c r="E1136" s="1">
        <v>139.876</v>
      </c>
      <c r="F1136" s="1">
        <v>64.900000000000006</v>
      </c>
      <c r="G1136" s="1">
        <v>4.5</v>
      </c>
      <c r="H1136" s="2" t="s">
        <v>4459</v>
      </c>
      <c r="I1136" t="str">
        <f t="shared" si="51"/>
        <v>กลางคืน</v>
      </c>
      <c r="J1136" t="str">
        <f t="shared" si="52"/>
        <v>กลาง</v>
      </c>
      <c r="K1136">
        <f t="shared" si="53"/>
        <v>-64.900000000000006</v>
      </c>
    </row>
    <row r="1137" spans="1:11" x14ac:dyDescent="0.2">
      <c r="A1137" s="1">
        <v>1136</v>
      </c>
      <c r="B1137" s="1" t="s">
        <v>12686</v>
      </c>
      <c r="C1137" s="1" t="s">
        <v>15161</v>
      </c>
      <c r="D1137" s="1">
        <v>40.356999999999999</v>
      </c>
      <c r="E1137" s="1">
        <v>141.72399999999999</v>
      </c>
      <c r="F1137" s="1">
        <v>81.099999999999994</v>
      </c>
      <c r="G1137" s="1">
        <v>4.5999999999999996</v>
      </c>
      <c r="H1137" s="2" t="s">
        <v>4463</v>
      </c>
      <c r="I1137" t="str">
        <f t="shared" si="51"/>
        <v>กลางวัน</v>
      </c>
      <c r="J1137" t="str">
        <f t="shared" si="52"/>
        <v>ลึก</v>
      </c>
      <c r="K1137">
        <f t="shared" si="53"/>
        <v>-81.099999999999994</v>
      </c>
    </row>
    <row r="1138" spans="1:11" x14ac:dyDescent="0.2">
      <c r="A1138" s="1">
        <v>1137</v>
      </c>
      <c r="B1138" s="1" t="s">
        <v>12687</v>
      </c>
      <c r="C1138" s="1" t="s">
        <v>15162</v>
      </c>
      <c r="D1138" s="1">
        <v>36.441000000000003</v>
      </c>
      <c r="E1138" s="1">
        <v>141.227</v>
      </c>
      <c r="F1138" s="1">
        <v>39.5</v>
      </c>
      <c r="G1138" s="1">
        <v>5.6</v>
      </c>
      <c r="H1138" s="2" t="s">
        <v>4467</v>
      </c>
      <c r="I1138" t="str">
        <f t="shared" si="51"/>
        <v>กลางวัน</v>
      </c>
      <c r="J1138" t="str">
        <f t="shared" si="52"/>
        <v>กลาง</v>
      </c>
      <c r="K1138">
        <f t="shared" si="53"/>
        <v>-39.5</v>
      </c>
    </row>
    <row r="1139" spans="1:11" x14ac:dyDescent="0.2">
      <c r="A1139" s="1">
        <v>1138</v>
      </c>
      <c r="B1139" s="1" t="s">
        <v>12687</v>
      </c>
      <c r="C1139" s="1" t="s">
        <v>15163</v>
      </c>
      <c r="D1139" s="1">
        <v>36.439</v>
      </c>
      <c r="E1139" s="1">
        <v>141.26900000000001</v>
      </c>
      <c r="F1139" s="1">
        <v>41.7</v>
      </c>
      <c r="G1139" s="1">
        <v>5.7</v>
      </c>
      <c r="H1139" s="2" t="s">
        <v>4472</v>
      </c>
      <c r="I1139" t="str">
        <f t="shared" si="51"/>
        <v>กลางวัน</v>
      </c>
      <c r="J1139" t="str">
        <f t="shared" si="52"/>
        <v>กลาง</v>
      </c>
      <c r="K1139">
        <f t="shared" si="53"/>
        <v>-41.7</v>
      </c>
    </row>
    <row r="1140" spans="1:11" x14ac:dyDescent="0.2">
      <c r="A1140" s="1">
        <v>1139</v>
      </c>
      <c r="B1140" s="1" t="s">
        <v>12688</v>
      </c>
      <c r="C1140" s="1" t="s">
        <v>15164</v>
      </c>
      <c r="D1140" s="1">
        <v>34.313000000000002</v>
      </c>
      <c r="E1140" s="1">
        <v>141.286</v>
      </c>
      <c r="F1140" s="1">
        <v>65.099999999999994</v>
      </c>
      <c r="G1140" s="1">
        <v>4.9000000000000004</v>
      </c>
      <c r="H1140" s="2" t="s">
        <v>4476</v>
      </c>
      <c r="I1140" t="str">
        <f t="shared" si="51"/>
        <v>กลางวัน</v>
      </c>
      <c r="J1140" t="str">
        <f t="shared" si="52"/>
        <v>กลาง</v>
      </c>
      <c r="K1140">
        <f t="shared" si="53"/>
        <v>-65.099999999999994</v>
      </c>
    </row>
    <row r="1141" spans="1:11" x14ac:dyDescent="0.2">
      <c r="A1141" s="1">
        <v>1140</v>
      </c>
      <c r="B1141" s="1" t="s">
        <v>12688</v>
      </c>
      <c r="C1141" s="1" t="s">
        <v>15165</v>
      </c>
      <c r="D1141" s="1">
        <v>34.015999999999998</v>
      </c>
      <c r="E1141" s="1">
        <v>135.72999999999999</v>
      </c>
      <c r="F1141" s="1">
        <v>63</v>
      </c>
      <c r="G1141" s="1">
        <v>5.0999999999999996</v>
      </c>
      <c r="H1141" s="2" t="s">
        <v>4480</v>
      </c>
      <c r="I1141" t="str">
        <f t="shared" si="51"/>
        <v>กลางคืน</v>
      </c>
      <c r="J1141" t="str">
        <f t="shared" si="52"/>
        <v>กลาง</v>
      </c>
      <c r="K1141">
        <f t="shared" si="53"/>
        <v>-63</v>
      </c>
    </row>
    <row r="1142" spans="1:11" x14ac:dyDescent="0.2">
      <c r="A1142" s="1">
        <v>1141</v>
      </c>
      <c r="B1142" s="1" t="s">
        <v>12689</v>
      </c>
      <c r="C1142" s="1" t="s">
        <v>15166</v>
      </c>
      <c r="D1142" s="1">
        <v>38.631</v>
      </c>
      <c r="E1142" s="1">
        <v>143.04499999999999</v>
      </c>
      <c r="F1142" s="1">
        <v>43.9</v>
      </c>
      <c r="G1142" s="1">
        <v>4.8</v>
      </c>
      <c r="H1142" s="2" t="s">
        <v>4484</v>
      </c>
      <c r="I1142" t="str">
        <f t="shared" si="51"/>
        <v>กลางวัน</v>
      </c>
      <c r="J1142" t="str">
        <f t="shared" si="52"/>
        <v>กลาง</v>
      </c>
      <c r="K1142">
        <f t="shared" si="53"/>
        <v>-43.9</v>
      </c>
    </row>
    <row r="1143" spans="1:11" x14ac:dyDescent="0.2">
      <c r="A1143" s="1">
        <v>1142</v>
      </c>
      <c r="B1143" s="1" t="s">
        <v>12690</v>
      </c>
      <c r="C1143" s="1" t="s">
        <v>14328</v>
      </c>
      <c r="D1143" s="1">
        <v>38.348999999999997</v>
      </c>
      <c r="E1143" s="1">
        <v>134.14599999999999</v>
      </c>
      <c r="F1143" s="1">
        <v>400</v>
      </c>
      <c r="G1143" s="1">
        <v>4.5999999999999996</v>
      </c>
      <c r="H1143" s="2" t="s">
        <v>4488</v>
      </c>
      <c r="I1143" t="str">
        <f t="shared" si="51"/>
        <v>กลางวัน</v>
      </c>
      <c r="J1143" t="str">
        <f t="shared" si="52"/>
        <v>ลึก</v>
      </c>
      <c r="K1143">
        <f t="shared" si="53"/>
        <v>-400</v>
      </c>
    </row>
    <row r="1144" spans="1:11" x14ac:dyDescent="0.2">
      <c r="A1144" s="1">
        <v>1143</v>
      </c>
      <c r="B1144" s="1" t="s">
        <v>12690</v>
      </c>
      <c r="C1144" s="1" t="s">
        <v>15167</v>
      </c>
      <c r="D1144" s="1">
        <v>34.274999999999999</v>
      </c>
      <c r="E1144" s="1">
        <v>139.99799999999999</v>
      </c>
      <c r="F1144" s="1">
        <v>115</v>
      </c>
      <c r="G1144" s="1">
        <v>5.2</v>
      </c>
      <c r="H1144" s="2" t="s">
        <v>4492</v>
      </c>
      <c r="I1144" t="str">
        <f t="shared" si="51"/>
        <v>กลางวัน</v>
      </c>
      <c r="J1144" t="str">
        <f t="shared" si="52"/>
        <v>ลึก</v>
      </c>
      <c r="K1144">
        <f t="shared" si="53"/>
        <v>-115</v>
      </c>
    </row>
    <row r="1145" spans="1:11" x14ac:dyDescent="0.2">
      <c r="A1145" s="1">
        <v>1144</v>
      </c>
      <c r="B1145" s="1" t="s">
        <v>12690</v>
      </c>
      <c r="C1145" s="1" t="s">
        <v>15168</v>
      </c>
      <c r="D1145" s="1">
        <v>35.503</v>
      </c>
      <c r="E1145" s="1">
        <v>139.10400000000001</v>
      </c>
      <c r="F1145" s="1">
        <v>46.7</v>
      </c>
      <c r="G1145" s="1">
        <v>5.3</v>
      </c>
      <c r="H1145" s="2" t="s">
        <v>4496</v>
      </c>
      <c r="I1145" t="str">
        <f t="shared" si="51"/>
        <v>กลางวัน</v>
      </c>
      <c r="J1145" t="str">
        <f t="shared" si="52"/>
        <v>กลาง</v>
      </c>
      <c r="K1145">
        <f t="shared" si="53"/>
        <v>-46.7</v>
      </c>
    </row>
    <row r="1146" spans="1:11" x14ac:dyDescent="0.2">
      <c r="A1146" s="1">
        <v>1145</v>
      </c>
      <c r="B1146" s="1" t="s">
        <v>12691</v>
      </c>
      <c r="C1146" s="1" t="s">
        <v>15169</v>
      </c>
      <c r="D1146" s="1">
        <v>35.905000000000001</v>
      </c>
      <c r="E1146" s="1">
        <v>138.63399999999999</v>
      </c>
      <c r="F1146" s="1">
        <v>158.9</v>
      </c>
      <c r="G1146" s="1">
        <v>4.8</v>
      </c>
      <c r="H1146" s="2" t="s">
        <v>1335</v>
      </c>
      <c r="I1146" t="str">
        <f t="shared" si="51"/>
        <v>กลางคืน</v>
      </c>
      <c r="J1146" t="str">
        <f t="shared" si="52"/>
        <v>ลึก</v>
      </c>
      <c r="K1146">
        <f t="shared" si="53"/>
        <v>-158.9</v>
      </c>
    </row>
    <row r="1147" spans="1:11" x14ac:dyDescent="0.2">
      <c r="A1147" s="1">
        <v>1146</v>
      </c>
      <c r="B1147" s="1" t="s">
        <v>12692</v>
      </c>
      <c r="C1147" s="1" t="s">
        <v>15170</v>
      </c>
      <c r="D1147" s="1">
        <v>33.984999999999999</v>
      </c>
      <c r="E1147" s="1">
        <v>137.14400000000001</v>
      </c>
      <c r="F1147" s="1">
        <v>344.5</v>
      </c>
      <c r="G1147" s="1">
        <v>5.4</v>
      </c>
      <c r="H1147" s="2" t="s">
        <v>1414</v>
      </c>
      <c r="I1147" t="str">
        <f t="shared" si="51"/>
        <v>กลางคืน</v>
      </c>
      <c r="J1147" t="str">
        <f t="shared" si="52"/>
        <v>ลึก</v>
      </c>
      <c r="K1147">
        <f t="shared" si="53"/>
        <v>-344.5</v>
      </c>
    </row>
    <row r="1148" spans="1:11" x14ac:dyDescent="0.2">
      <c r="A1148" s="1">
        <v>1147</v>
      </c>
      <c r="B1148" s="1" t="s">
        <v>12693</v>
      </c>
      <c r="C1148" s="1" t="s">
        <v>15171</v>
      </c>
      <c r="D1148" s="1">
        <v>36.098999999999997</v>
      </c>
      <c r="E1148" s="1">
        <v>140.059</v>
      </c>
      <c r="F1148" s="1">
        <v>85.1</v>
      </c>
      <c r="G1148" s="1">
        <v>5.0999999999999996</v>
      </c>
      <c r="H1148" s="2" t="s">
        <v>4506</v>
      </c>
      <c r="I1148" t="str">
        <f t="shared" si="51"/>
        <v>กลางคืน</v>
      </c>
      <c r="J1148" t="str">
        <f t="shared" si="52"/>
        <v>ลึก</v>
      </c>
      <c r="K1148">
        <f t="shared" si="53"/>
        <v>-85.1</v>
      </c>
    </row>
    <row r="1149" spans="1:11" x14ac:dyDescent="0.2">
      <c r="A1149" s="1">
        <v>1148</v>
      </c>
      <c r="B1149" s="1" t="s">
        <v>12694</v>
      </c>
      <c r="C1149" s="1" t="s">
        <v>15172</v>
      </c>
      <c r="D1149" s="1">
        <v>36.33</v>
      </c>
      <c r="E1149" s="1">
        <v>140.971</v>
      </c>
      <c r="F1149" s="1">
        <v>52.3</v>
      </c>
      <c r="G1149" s="1">
        <v>4.7</v>
      </c>
      <c r="H1149" s="2" t="s">
        <v>4510</v>
      </c>
      <c r="I1149" t="str">
        <f t="shared" si="51"/>
        <v>กลางวัน</v>
      </c>
      <c r="J1149" t="str">
        <f t="shared" si="52"/>
        <v>กลาง</v>
      </c>
      <c r="K1149">
        <f t="shared" si="53"/>
        <v>-52.3</v>
      </c>
    </row>
    <row r="1150" spans="1:11" x14ac:dyDescent="0.2">
      <c r="A1150" s="1">
        <v>1149</v>
      </c>
      <c r="B1150" s="1" t="s">
        <v>12694</v>
      </c>
      <c r="C1150" s="1" t="s">
        <v>15173</v>
      </c>
      <c r="D1150" s="1">
        <v>34.433</v>
      </c>
      <c r="E1150" s="1">
        <v>139.375</v>
      </c>
      <c r="F1150" s="1">
        <v>17.3</v>
      </c>
      <c r="G1150" s="1">
        <v>4.9000000000000004</v>
      </c>
      <c r="H1150" s="2" t="s">
        <v>4514</v>
      </c>
      <c r="I1150" t="str">
        <f t="shared" si="51"/>
        <v>กลางวัน</v>
      </c>
      <c r="J1150" t="str">
        <f t="shared" si="52"/>
        <v>ตื้น</v>
      </c>
      <c r="K1150">
        <f t="shared" si="53"/>
        <v>-17.3</v>
      </c>
    </row>
    <row r="1151" spans="1:11" x14ac:dyDescent="0.2">
      <c r="A1151" s="1">
        <v>1150</v>
      </c>
      <c r="B1151" s="1" t="s">
        <v>12695</v>
      </c>
      <c r="C1151" s="1" t="s">
        <v>15174</v>
      </c>
      <c r="D1151" s="1">
        <v>37.098999999999997</v>
      </c>
      <c r="E1151" s="1">
        <v>141.042</v>
      </c>
      <c r="F1151" s="1">
        <v>67.400000000000006</v>
      </c>
      <c r="G1151" s="1">
        <v>4.8</v>
      </c>
      <c r="H1151" s="2" t="s">
        <v>4518</v>
      </c>
      <c r="I1151" t="str">
        <f t="shared" si="51"/>
        <v>กลางคืน</v>
      </c>
      <c r="J1151" t="str">
        <f t="shared" si="52"/>
        <v>กลาง</v>
      </c>
      <c r="K1151">
        <f t="shared" si="53"/>
        <v>-67.400000000000006</v>
      </c>
    </row>
    <row r="1152" spans="1:11" x14ac:dyDescent="0.2">
      <c r="A1152" s="1">
        <v>1151</v>
      </c>
      <c r="B1152" s="1" t="s">
        <v>12695</v>
      </c>
      <c r="C1152" s="1" t="s">
        <v>15175</v>
      </c>
      <c r="D1152" s="1">
        <v>37.058</v>
      </c>
      <c r="E1152" s="1">
        <v>141.27000000000001</v>
      </c>
      <c r="F1152" s="1">
        <v>63.5</v>
      </c>
      <c r="G1152" s="1">
        <v>4.7</v>
      </c>
      <c r="H1152" s="2" t="s">
        <v>1367</v>
      </c>
      <c r="I1152" t="str">
        <f t="shared" si="51"/>
        <v>กลางคืน</v>
      </c>
      <c r="J1152" t="str">
        <f t="shared" si="52"/>
        <v>กลาง</v>
      </c>
      <c r="K1152">
        <f t="shared" si="53"/>
        <v>-63.5</v>
      </c>
    </row>
    <row r="1153" spans="1:11" x14ac:dyDescent="0.2">
      <c r="A1153" s="1">
        <v>1152</v>
      </c>
      <c r="B1153" s="1" t="s">
        <v>12696</v>
      </c>
      <c r="C1153" s="1" t="s">
        <v>15176</v>
      </c>
      <c r="D1153" s="1">
        <v>35.173999999999999</v>
      </c>
      <c r="E1153" s="1">
        <v>135.85599999999999</v>
      </c>
      <c r="F1153" s="1">
        <v>354.7</v>
      </c>
      <c r="G1153" s="1">
        <v>4.5999999999999996</v>
      </c>
      <c r="H1153" s="2" t="s">
        <v>4525</v>
      </c>
      <c r="I1153" t="str">
        <f t="shared" si="51"/>
        <v>กลางคืน</v>
      </c>
      <c r="J1153" t="str">
        <f t="shared" si="52"/>
        <v>ลึก</v>
      </c>
      <c r="K1153">
        <f t="shared" si="53"/>
        <v>-354.7</v>
      </c>
    </row>
    <row r="1154" spans="1:11" x14ac:dyDescent="0.2">
      <c r="A1154" s="1">
        <v>1153</v>
      </c>
      <c r="B1154" s="1" t="s">
        <v>12697</v>
      </c>
      <c r="C1154" s="1" t="s">
        <v>15177</v>
      </c>
      <c r="D1154" s="1">
        <v>35.511000000000003</v>
      </c>
      <c r="E1154" s="1">
        <v>141.00800000000001</v>
      </c>
      <c r="F1154" s="1">
        <v>55.8</v>
      </c>
      <c r="G1154" s="1">
        <v>4.7</v>
      </c>
      <c r="H1154" s="2" t="s">
        <v>4529</v>
      </c>
      <c r="I1154" t="str">
        <f t="shared" si="51"/>
        <v>กลางวัน</v>
      </c>
      <c r="J1154" t="str">
        <f t="shared" si="52"/>
        <v>กลาง</v>
      </c>
      <c r="K1154">
        <f t="shared" si="53"/>
        <v>-55.8</v>
      </c>
    </row>
    <row r="1155" spans="1:11" x14ac:dyDescent="0.2">
      <c r="A1155" s="1">
        <v>1154</v>
      </c>
      <c r="B1155" s="1" t="s">
        <v>12698</v>
      </c>
      <c r="C1155" s="1" t="s">
        <v>15178</v>
      </c>
      <c r="D1155" s="1">
        <v>40.484999999999999</v>
      </c>
      <c r="E1155" s="1">
        <v>139.22800000000001</v>
      </c>
      <c r="F1155" s="1">
        <v>33</v>
      </c>
      <c r="G1155" s="1">
        <v>5</v>
      </c>
      <c r="H1155" s="2" t="s">
        <v>4533</v>
      </c>
      <c r="I1155" t="str">
        <f t="shared" ref="I1155:I1218" si="54">IF(AND(HOUR(D1155)&gt;=6, HOUR(D1155)&lt;18),"กลางวัน","กลางคืน")</f>
        <v>กลางวัน</v>
      </c>
      <c r="J1155" t="str">
        <f t="shared" ref="J1155:J1218" si="55">IF(F1155&lt;=10,"ตื้นมาก",IF(F1155&lt;=30,"ตื้น",IF(F1155&lt;=70,"กลาง","ลึก")))</f>
        <v>กลาง</v>
      </c>
      <c r="K1155">
        <f t="shared" ref="K1155:K1218" si="56">F1155*-1</f>
        <v>-33</v>
      </c>
    </row>
    <row r="1156" spans="1:11" x14ac:dyDescent="0.2">
      <c r="A1156" s="1">
        <v>1155</v>
      </c>
      <c r="B1156" s="1" t="s">
        <v>12699</v>
      </c>
      <c r="C1156" s="1" t="s">
        <v>15179</v>
      </c>
      <c r="D1156" s="1">
        <v>38.392000000000003</v>
      </c>
      <c r="E1156" s="1">
        <v>135.482</v>
      </c>
      <c r="F1156" s="1">
        <v>351</v>
      </c>
      <c r="G1156" s="1">
        <v>5.5</v>
      </c>
      <c r="H1156" s="2" t="s">
        <v>4537</v>
      </c>
      <c r="I1156" t="str">
        <f t="shared" si="54"/>
        <v>กลางวัน</v>
      </c>
      <c r="J1156" t="str">
        <f t="shared" si="55"/>
        <v>ลึก</v>
      </c>
      <c r="K1156">
        <f t="shared" si="56"/>
        <v>-351</v>
      </c>
    </row>
    <row r="1157" spans="1:11" x14ac:dyDescent="0.2">
      <c r="A1157" s="1">
        <v>1156</v>
      </c>
      <c r="B1157" s="1" t="s">
        <v>12700</v>
      </c>
      <c r="C1157" s="1" t="s">
        <v>15180</v>
      </c>
      <c r="D1157" s="1">
        <v>36.737000000000002</v>
      </c>
      <c r="E1157" s="1">
        <v>141.48400000000001</v>
      </c>
      <c r="F1157" s="1">
        <v>52.1</v>
      </c>
      <c r="G1157" s="1">
        <v>4.8</v>
      </c>
      <c r="H1157" s="2" t="s">
        <v>4541</v>
      </c>
      <c r="I1157" t="str">
        <f t="shared" si="54"/>
        <v>กลางวัน</v>
      </c>
      <c r="J1157" t="str">
        <f t="shared" si="55"/>
        <v>กลาง</v>
      </c>
      <c r="K1157">
        <f t="shared" si="56"/>
        <v>-52.1</v>
      </c>
    </row>
    <row r="1158" spans="1:11" x14ac:dyDescent="0.2">
      <c r="A1158" s="1">
        <v>1157</v>
      </c>
      <c r="B1158" s="1" t="s">
        <v>12701</v>
      </c>
      <c r="C1158" s="1" t="s">
        <v>15181</v>
      </c>
      <c r="D1158" s="1">
        <v>38.753999999999998</v>
      </c>
      <c r="E1158" s="1">
        <v>142.32400000000001</v>
      </c>
      <c r="F1158" s="1">
        <v>47.5</v>
      </c>
      <c r="G1158" s="1">
        <v>4.5</v>
      </c>
      <c r="H1158" s="2" t="s">
        <v>4545</v>
      </c>
      <c r="I1158" t="str">
        <f t="shared" si="54"/>
        <v>กลางคืน</v>
      </c>
      <c r="J1158" t="str">
        <f t="shared" si="55"/>
        <v>กลาง</v>
      </c>
      <c r="K1158">
        <f t="shared" si="56"/>
        <v>-47.5</v>
      </c>
    </row>
    <row r="1159" spans="1:11" x14ac:dyDescent="0.2">
      <c r="A1159" s="1">
        <v>1158</v>
      </c>
      <c r="B1159" s="1" t="s">
        <v>12701</v>
      </c>
      <c r="C1159" s="1" t="s">
        <v>15182</v>
      </c>
      <c r="D1159" s="1">
        <v>36.271999999999998</v>
      </c>
      <c r="E1159" s="1">
        <v>135.286</v>
      </c>
      <c r="F1159" s="1">
        <v>352.2</v>
      </c>
      <c r="G1159" s="1">
        <v>4.5</v>
      </c>
      <c r="H1159" s="2" t="s">
        <v>4549</v>
      </c>
      <c r="I1159" t="str">
        <f t="shared" si="54"/>
        <v>กลางวัน</v>
      </c>
      <c r="J1159" t="str">
        <f t="shared" si="55"/>
        <v>ลึก</v>
      </c>
      <c r="K1159">
        <f t="shared" si="56"/>
        <v>-352.2</v>
      </c>
    </row>
    <row r="1160" spans="1:11" x14ac:dyDescent="0.2">
      <c r="A1160" s="1">
        <v>1159</v>
      </c>
      <c r="B1160" s="1" t="s">
        <v>12702</v>
      </c>
      <c r="C1160" s="1" t="s">
        <v>15183</v>
      </c>
      <c r="D1160" s="1">
        <v>34.204000000000001</v>
      </c>
      <c r="E1160" s="1">
        <v>140.786</v>
      </c>
      <c r="F1160" s="1">
        <v>37.9</v>
      </c>
      <c r="G1160" s="1">
        <v>4.8</v>
      </c>
      <c r="H1160" s="2" t="s">
        <v>4553</v>
      </c>
      <c r="I1160" t="str">
        <f t="shared" si="54"/>
        <v>กลางคืน</v>
      </c>
      <c r="J1160" t="str">
        <f t="shared" si="55"/>
        <v>กลาง</v>
      </c>
      <c r="K1160">
        <f t="shared" si="56"/>
        <v>-37.9</v>
      </c>
    </row>
    <row r="1161" spans="1:11" x14ac:dyDescent="0.2">
      <c r="A1161" s="1">
        <v>1160</v>
      </c>
      <c r="B1161" s="1" t="s">
        <v>12703</v>
      </c>
      <c r="C1161" s="1" t="s">
        <v>15184</v>
      </c>
      <c r="D1161" s="1">
        <v>37.323</v>
      </c>
      <c r="E1161" s="1">
        <v>141.52600000000001</v>
      </c>
      <c r="F1161" s="1">
        <v>56.5</v>
      </c>
      <c r="G1161" s="1">
        <v>5.0999999999999996</v>
      </c>
      <c r="H1161" s="2" t="s">
        <v>4557</v>
      </c>
      <c r="I1161" t="str">
        <f t="shared" si="54"/>
        <v>กลางวัน</v>
      </c>
      <c r="J1161" t="str">
        <f t="shared" si="55"/>
        <v>กลาง</v>
      </c>
      <c r="K1161">
        <f t="shared" si="56"/>
        <v>-56.5</v>
      </c>
    </row>
    <row r="1162" spans="1:11" x14ac:dyDescent="0.2">
      <c r="A1162" s="1">
        <v>1161</v>
      </c>
      <c r="B1162" s="1" t="s">
        <v>12704</v>
      </c>
      <c r="C1162" s="1" t="s">
        <v>15185</v>
      </c>
      <c r="D1162" s="1">
        <v>40.185000000000002</v>
      </c>
      <c r="E1162" s="1">
        <v>138.81800000000001</v>
      </c>
      <c r="F1162" s="1">
        <v>104.4</v>
      </c>
      <c r="G1162" s="1">
        <v>4.5999999999999996</v>
      </c>
      <c r="H1162" s="2" t="s">
        <v>4561</v>
      </c>
      <c r="I1162" t="str">
        <f t="shared" si="54"/>
        <v>กลางคืน</v>
      </c>
      <c r="J1162" t="str">
        <f t="shared" si="55"/>
        <v>ลึก</v>
      </c>
      <c r="K1162">
        <f t="shared" si="56"/>
        <v>-104.4</v>
      </c>
    </row>
    <row r="1163" spans="1:11" x14ac:dyDescent="0.2">
      <c r="A1163" s="1">
        <v>1162</v>
      </c>
      <c r="B1163" s="1" t="s">
        <v>12705</v>
      </c>
      <c r="C1163" s="1" t="s">
        <v>15186</v>
      </c>
      <c r="D1163" s="1">
        <v>36.420999999999999</v>
      </c>
      <c r="E1163" s="1">
        <v>141.14099999999999</v>
      </c>
      <c r="F1163" s="1">
        <v>54</v>
      </c>
      <c r="G1163" s="1">
        <v>5.0999999999999996</v>
      </c>
      <c r="H1163" s="2" t="s">
        <v>4565</v>
      </c>
      <c r="I1163" t="str">
        <f t="shared" si="54"/>
        <v>กลางวัน</v>
      </c>
      <c r="J1163" t="str">
        <f t="shared" si="55"/>
        <v>กลาง</v>
      </c>
      <c r="K1163">
        <f t="shared" si="56"/>
        <v>-54</v>
      </c>
    </row>
    <row r="1164" spans="1:11" x14ac:dyDescent="0.2">
      <c r="A1164" s="1">
        <v>1163</v>
      </c>
      <c r="B1164" s="1" t="s">
        <v>12706</v>
      </c>
      <c r="C1164" s="1" t="s">
        <v>15187</v>
      </c>
      <c r="D1164" s="1">
        <v>35.555</v>
      </c>
      <c r="E1164" s="1">
        <v>140.71899999999999</v>
      </c>
      <c r="F1164" s="1">
        <v>57.5</v>
      </c>
      <c r="G1164" s="1">
        <v>5.0999999999999996</v>
      </c>
      <c r="H1164" s="2" t="s">
        <v>4569</v>
      </c>
      <c r="I1164" t="str">
        <f t="shared" si="54"/>
        <v>กลางวัน</v>
      </c>
      <c r="J1164" t="str">
        <f t="shared" si="55"/>
        <v>กลาง</v>
      </c>
      <c r="K1164">
        <f t="shared" si="56"/>
        <v>-57.5</v>
      </c>
    </row>
    <row r="1165" spans="1:11" x14ac:dyDescent="0.2">
      <c r="A1165" s="1">
        <v>1164</v>
      </c>
      <c r="B1165" s="1" t="s">
        <v>12707</v>
      </c>
      <c r="C1165" s="1" t="s">
        <v>15188</v>
      </c>
      <c r="D1165" s="1">
        <v>35.061</v>
      </c>
      <c r="E1165" s="1">
        <v>138.48599999999999</v>
      </c>
      <c r="F1165" s="1">
        <v>191.2</v>
      </c>
      <c r="G1165" s="1">
        <v>5.0999999999999996</v>
      </c>
      <c r="H1165" s="2" t="s">
        <v>4573</v>
      </c>
      <c r="I1165" t="str">
        <f t="shared" si="54"/>
        <v>กลางคืน</v>
      </c>
      <c r="J1165" t="str">
        <f t="shared" si="55"/>
        <v>ลึก</v>
      </c>
      <c r="K1165">
        <f t="shared" si="56"/>
        <v>-191.2</v>
      </c>
    </row>
    <row r="1166" spans="1:11" x14ac:dyDescent="0.2">
      <c r="A1166" s="1">
        <v>1165</v>
      </c>
      <c r="B1166" s="1" t="s">
        <v>12708</v>
      </c>
      <c r="C1166" s="1" t="s">
        <v>15189</v>
      </c>
      <c r="D1166" s="1">
        <v>36.395000000000003</v>
      </c>
      <c r="E1166" s="1">
        <v>141.096</v>
      </c>
      <c r="F1166" s="1">
        <v>53.8</v>
      </c>
      <c r="G1166" s="1">
        <v>5.0999999999999996</v>
      </c>
      <c r="H1166" s="2" t="s">
        <v>708</v>
      </c>
      <c r="I1166" t="str">
        <f t="shared" si="54"/>
        <v>กลางวัน</v>
      </c>
      <c r="J1166" t="str">
        <f t="shared" si="55"/>
        <v>กลาง</v>
      </c>
      <c r="K1166">
        <f t="shared" si="56"/>
        <v>-53.8</v>
      </c>
    </row>
    <row r="1167" spans="1:11" x14ac:dyDescent="0.2">
      <c r="A1167" s="1">
        <v>1166</v>
      </c>
      <c r="B1167" s="1" t="s">
        <v>12709</v>
      </c>
      <c r="C1167" s="1" t="s">
        <v>15190</v>
      </c>
      <c r="D1167" s="1">
        <v>33.179000000000002</v>
      </c>
      <c r="E1167" s="1">
        <v>131.75200000000001</v>
      </c>
      <c r="F1167" s="1">
        <v>100</v>
      </c>
      <c r="G1167" s="1">
        <v>4.8</v>
      </c>
      <c r="H1167" s="2" t="s">
        <v>4580</v>
      </c>
      <c r="I1167" t="str">
        <f t="shared" si="54"/>
        <v>กลางคืน</v>
      </c>
      <c r="J1167" t="str">
        <f t="shared" si="55"/>
        <v>ลึก</v>
      </c>
      <c r="K1167">
        <f t="shared" si="56"/>
        <v>-100</v>
      </c>
    </row>
    <row r="1168" spans="1:11" x14ac:dyDescent="0.2">
      <c r="A1168" s="1">
        <v>1167</v>
      </c>
      <c r="B1168" s="1" t="s">
        <v>12710</v>
      </c>
      <c r="C1168" s="1" t="s">
        <v>15191</v>
      </c>
      <c r="D1168" s="1">
        <v>37.008000000000003</v>
      </c>
      <c r="E1168" s="1">
        <v>142.09100000000001</v>
      </c>
      <c r="F1168" s="1">
        <v>34.299999999999997</v>
      </c>
      <c r="G1168" s="1">
        <v>4.8</v>
      </c>
      <c r="H1168" s="2" t="s">
        <v>4584</v>
      </c>
      <c r="I1168" t="str">
        <f t="shared" si="54"/>
        <v>กลางคืน</v>
      </c>
      <c r="J1168" t="str">
        <f t="shared" si="55"/>
        <v>กลาง</v>
      </c>
      <c r="K1168">
        <f t="shared" si="56"/>
        <v>-34.299999999999997</v>
      </c>
    </row>
    <row r="1169" spans="1:11" x14ac:dyDescent="0.2">
      <c r="A1169" s="1">
        <v>1168</v>
      </c>
      <c r="B1169" s="1" t="s">
        <v>12711</v>
      </c>
      <c r="C1169" s="1" t="s">
        <v>15192</v>
      </c>
      <c r="D1169" s="1">
        <v>40.033000000000001</v>
      </c>
      <c r="E1169" s="1">
        <v>142.12700000000001</v>
      </c>
      <c r="F1169" s="1">
        <v>64.3</v>
      </c>
      <c r="G1169" s="1">
        <v>4.5999999999999996</v>
      </c>
      <c r="H1169" s="2" t="s">
        <v>4588</v>
      </c>
      <c r="I1169" t="str">
        <f t="shared" si="54"/>
        <v>กลางคืน</v>
      </c>
      <c r="J1169" t="str">
        <f t="shared" si="55"/>
        <v>กลาง</v>
      </c>
      <c r="K1169">
        <f t="shared" si="56"/>
        <v>-64.3</v>
      </c>
    </row>
    <row r="1170" spans="1:11" x14ac:dyDescent="0.2">
      <c r="A1170" s="1">
        <v>1169</v>
      </c>
      <c r="B1170" s="1" t="s">
        <v>12712</v>
      </c>
      <c r="C1170" s="1" t="s">
        <v>15193</v>
      </c>
      <c r="D1170" s="1">
        <v>40.210999999999999</v>
      </c>
      <c r="E1170" s="1">
        <v>142.869</v>
      </c>
      <c r="F1170" s="1">
        <v>50</v>
      </c>
      <c r="G1170" s="1">
        <v>5.3</v>
      </c>
      <c r="H1170" s="2" t="s">
        <v>4592</v>
      </c>
      <c r="I1170" t="str">
        <f t="shared" si="54"/>
        <v>กลางคืน</v>
      </c>
      <c r="J1170" t="str">
        <f t="shared" si="55"/>
        <v>กลาง</v>
      </c>
      <c r="K1170">
        <f t="shared" si="56"/>
        <v>-50</v>
      </c>
    </row>
    <row r="1171" spans="1:11" x14ac:dyDescent="0.2">
      <c r="A1171" s="1">
        <v>1170</v>
      </c>
      <c r="B1171" s="1" t="s">
        <v>12712</v>
      </c>
      <c r="C1171" s="1" t="s">
        <v>15194</v>
      </c>
      <c r="D1171" s="1">
        <v>40.194000000000003</v>
      </c>
      <c r="E1171" s="1">
        <v>142.91200000000001</v>
      </c>
      <c r="F1171" s="1">
        <v>58.6</v>
      </c>
      <c r="G1171" s="1">
        <v>4.7</v>
      </c>
      <c r="H1171" s="2" t="s">
        <v>4596</v>
      </c>
      <c r="I1171" t="str">
        <f t="shared" si="54"/>
        <v>กลางคืน</v>
      </c>
      <c r="J1171" t="str">
        <f t="shared" si="55"/>
        <v>กลาง</v>
      </c>
      <c r="K1171">
        <f t="shared" si="56"/>
        <v>-58.6</v>
      </c>
    </row>
    <row r="1172" spans="1:11" x14ac:dyDescent="0.2">
      <c r="A1172" s="1">
        <v>1171</v>
      </c>
      <c r="B1172" s="1" t="s">
        <v>12713</v>
      </c>
      <c r="C1172" s="1" t="s">
        <v>15195</v>
      </c>
      <c r="D1172" s="1">
        <v>36.71</v>
      </c>
      <c r="E1172" s="1">
        <v>141.816</v>
      </c>
      <c r="F1172" s="1">
        <v>54.2</v>
      </c>
      <c r="G1172" s="1">
        <v>4.9000000000000004</v>
      </c>
      <c r="H1172" s="2" t="s">
        <v>4600</v>
      </c>
      <c r="I1172" t="str">
        <f t="shared" si="54"/>
        <v>กลางวัน</v>
      </c>
      <c r="J1172" t="str">
        <f t="shared" si="55"/>
        <v>กลาง</v>
      </c>
      <c r="K1172">
        <f t="shared" si="56"/>
        <v>-54.2</v>
      </c>
    </row>
    <row r="1173" spans="1:11" x14ac:dyDescent="0.2">
      <c r="A1173" s="1">
        <v>1172</v>
      </c>
      <c r="B1173" s="1" t="s">
        <v>12713</v>
      </c>
      <c r="C1173" s="1" t="s">
        <v>15196</v>
      </c>
      <c r="D1173" s="1">
        <v>40.789000000000001</v>
      </c>
      <c r="E1173" s="1">
        <v>139.13900000000001</v>
      </c>
      <c r="F1173" s="1">
        <v>33</v>
      </c>
      <c r="G1173" s="1">
        <v>4.5</v>
      </c>
      <c r="H1173" s="2" t="s">
        <v>4604</v>
      </c>
      <c r="I1173" t="str">
        <f t="shared" si="54"/>
        <v>กลางคืน</v>
      </c>
      <c r="J1173" t="str">
        <f t="shared" si="55"/>
        <v>กลาง</v>
      </c>
      <c r="K1173">
        <f t="shared" si="56"/>
        <v>-33</v>
      </c>
    </row>
    <row r="1174" spans="1:11" x14ac:dyDescent="0.2">
      <c r="A1174" s="1">
        <v>1173</v>
      </c>
      <c r="B1174" s="1" t="s">
        <v>12714</v>
      </c>
      <c r="C1174" s="1" t="s">
        <v>15197</v>
      </c>
      <c r="D1174" s="1">
        <v>37.503</v>
      </c>
      <c r="E1174" s="1">
        <v>141.38800000000001</v>
      </c>
      <c r="F1174" s="1">
        <v>62.1</v>
      </c>
      <c r="G1174" s="1">
        <v>5.0999999999999996</v>
      </c>
      <c r="H1174" s="2" t="s">
        <v>4608</v>
      </c>
      <c r="I1174" t="str">
        <f t="shared" si="54"/>
        <v>กลางวัน</v>
      </c>
      <c r="J1174" t="str">
        <f t="shared" si="55"/>
        <v>กลาง</v>
      </c>
      <c r="K1174">
        <f t="shared" si="56"/>
        <v>-62.1</v>
      </c>
    </row>
    <row r="1175" spans="1:11" x14ac:dyDescent="0.2">
      <c r="A1175" s="1">
        <v>1174</v>
      </c>
      <c r="B1175" s="1" t="s">
        <v>12715</v>
      </c>
      <c r="C1175" s="1" t="s">
        <v>15198</v>
      </c>
      <c r="D1175" s="1">
        <v>36.244999999999997</v>
      </c>
      <c r="E1175" s="1">
        <v>141.79499999999999</v>
      </c>
      <c r="F1175" s="1">
        <v>50.7</v>
      </c>
      <c r="G1175" s="1">
        <v>4.5</v>
      </c>
      <c r="H1175" s="2" t="s">
        <v>2032</v>
      </c>
      <c r="I1175" t="str">
        <f t="shared" si="54"/>
        <v>กลางคืน</v>
      </c>
      <c r="J1175" t="str">
        <f t="shared" si="55"/>
        <v>กลาง</v>
      </c>
      <c r="K1175">
        <f t="shared" si="56"/>
        <v>-50.7</v>
      </c>
    </row>
    <row r="1176" spans="1:11" x14ac:dyDescent="0.2">
      <c r="A1176" s="1">
        <v>1175</v>
      </c>
      <c r="B1176" s="1" t="s">
        <v>12715</v>
      </c>
      <c r="C1176" s="1" t="s">
        <v>15199</v>
      </c>
      <c r="D1176" s="1">
        <v>34.856999999999999</v>
      </c>
      <c r="E1176" s="1">
        <v>135.67400000000001</v>
      </c>
      <c r="F1176" s="1">
        <v>28.2</v>
      </c>
      <c r="G1176" s="1">
        <v>4.8</v>
      </c>
      <c r="H1176" s="2" t="s">
        <v>4615</v>
      </c>
      <c r="I1176" t="str">
        <f t="shared" si="54"/>
        <v>กลางคืน</v>
      </c>
      <c r="J1176" t="str">
        <f t="shared" si="55"/>
        <v>ตื้น</v>
      </c>
      <c r="K1176">
        <f t="shared" si="56"/>
        <v>-28.2</v>
      </c>
    </row>
    <row r="1177" spans="1:11" x14ac:dyDescent="0.2">
      <c r="A1177" s="1">
        <v>1176</v>
      </c>
      <c r="B1177" s="1" t="s">
        <v>12716</v>
      </c>
      <c r="C1177" s="1" t="s">
        <v>15200</v>
      </c>
      <c r="D1177" s="1">
        <v>38.277999999999999</v>
      </c>
      <c r="E1177" s="1">
        <v>141.672</v>
      </c>
      <c r="F1177" s="1">
        <v>74.2</v>
      </c>
      <c r="G1177" s="1">
        <v>4.5</v>
      </c>
      <c r="H1177" s="2" t="s">
        <v>4619</v>
      </c>
      <c r="I1177" t="str">
        <f t="shared" si="54"/>
        <v>กลางวัน</v>
      </c>
      <c r="J1177" t="str">
        <f t="shared" si="55"/>
        <v>ลึก</v>
      </c>
      <c r="K1177">
        <f t="shared" si="56"/>
        <v>-74.2</v>
      </c>
    </row>
    <row r="1178" spans="1:11" x14ac:dyDescent="0.2">
      <c r="A1178" s="1">
        <v>1177</v>
      </c>
      <c r="B1178" s="1" t="s">
        <v>12717</v>
      </c>
      <c r="C1178" s="1" t="s">
        <v>15201</v>
      </c>
      <c r="D1178" s="1">
        <v>35.6</v>
      </c>
      <c r="E1178" s="1">
        <v>140.709</v>
      </c>
      <c r="F1178" s="1">
        <v>61.7</v>
      </c>
      <c r="G1178" s="1">
        <v>4.5999999999999996</v>
      </c>
      <c r="H1178" s="2" t="s">
        <v>4623</v>
      </c>
      <c r="I1178" t="str">
        <f t="shared" si="54"/>
        <v>กลางวัน</v>
      </c>
      <c r="J1178" t="str">
        <f t="shared" si="55"/>
        <v>กลาง</v>
      </c>
      <c r="K1178">
        <f t="shared" si="56"/>
        <v>-61.7</v>
      </c>
    </row>
    <row r="1179" spans="1:11" x14ac:dyDescent="0.2">
      <c r="A1179" s="1">
        <v>1178</v>
      </c>
      <c r="B1179" s="1" t="s">
        <v>12718</v>
      </c>
      <c r="C1179" s="1" t="s">
        <v>15202</v>
      </c>
      <c r="D1179" s="1">
        <v>35.408999999999999</v>
      </c>
      <c r="E1179" s="1">
        <v>136.059</v>
      </c>
      <c r="F1179" s="1">
        <v>351.5</v>
      </c>
      <c r="G1179" s="1">
        <v>4.5</v>
      </c>
      <c r="H1179" s="2" t="s">
        <v>4627</v>
      </c>
      <c r="I1179" t="str">
        <f t="shared" si="54"/>
        <v>กลางวัน</v>
      </c>
      <c r="J1179" t="str">
        <f t="shared" si="55"/>
        <v>ลึก</v>
      </c>
      <c r="K1179">
        <f t="shared" si="56"/>
        <v>-351.5</v>
      </c>
    </row>
    <row r="1180" spans="1:11" x14ac:dyDescent="0.2">
      <c r="A1180" s="1">
        <v>1179</v>
      </c>
      <c r="B1180" s="1" t="s">
        <v>12719</v>
      </c>
      <c r="C1180" s="1" t="s">
        <v>15203</v>
      </c>
      <c r="D1180" s="1">
        <v>36.146000000000001</v>
      </c>
      <c r="E1180" s="1">
        <v>139.84399999999999</v>
      </c>
      <c r="F1180" s="1">
        <v>70.2</v>
      </c>
      <c r="G1180" s="1">
        <v>4.5999999999999996</v>
      </c>
      <c r="H1180" s="2" t="s">
        <v>4631</v>
      </c>
      <c r="I1180" t="str">
        <f t="shared" si="54"/>
        <v>กลางคืน</v>
      </c>
      <c r="J1180" t="str">
        <f t="shared" si="55"/>
        <v>ลึก</v>
      </c>
      <c r="K1180">
        <f t="shared" si="56"/>
        <v>-70.2</v>
      </c>
    </row>
    <row r="1181" spans="1:11" x14ac:dyDescent="0.2">
      <c r="A1181" s="1">
        <v>1180</v>
      </c>
      <c r="B1181" s="1" t="s">
        <v>12720</v>
      </c>
      <c r="C1181" s="1" t="s">
        <v>15204</v>
      </c>
      <c r="D1181" s="1">
        <v>33.204999999999998</v>
      </c>
      <c r="E1181" s="1">
        <v>140.57599999999999</v>
      </c>
      <c r="F1181" s="1">
        <v>39.4</v>
      </c>
      <c r="G1181" s="1">
        <v>4.5</v>
      </c>
      <c r="H1181" s="2" t="s">
        <v>2555</v>
      </c>
      <c r="I1181" t="str">
        <f t="shared" si="54"/>
        <v>กลางคืน</v>
      </c>
      <c r="J1181" t="str">
        <f t="shared" si="55"/>
        <v>กลาง</v>
      </c>
      <c r="K1181">
        <f t="shared" si="56"/>
        <v>-39.4</v>
      </c>
    </row>
    <row r="1182" spans="1:11" x14ac:dyDescent="0.2">
      <c r="A1182" s="1">
        <v>1181</v>
      </c>
      <c r="B1182" s="1" t="s">
        <v>12721</v>
      </c>
      <c r="C1182" s="1" t="s">
        <v>15205</v>
      </c>
      <c r="D1182" s="1">
        <v>34.893999999999998</v>
      </c>
      <c r="E1182" s="1">
        <v>134.602</v>
      </c>
      <c r="F1182" s="1">
        <v>26.2</v>
      </c>
      <c r="G1182" s="1">
        <v>5</v>
      </c>
      <c r="H1182" s="2" t="s">
        <v>4638</v>
      </c>
      <c r="I1182" t="str">
        <f t="shared" si="54"/>
        <v>กลางคืน</v>
      </c>
      <c r="J1182" t="str">
        <f t="shared" si="55"/>
        <v>ตื้น</v>
      </c>
      <c r="K1182">
        <f t="shared" si="56"/>
        <v>-26.2</v>
      </c>
    </row>
    <row r="1183" spans="1:11" x14ac:dyDescent="0.2">
      <c r="A1183" s="1">
        <v>1182</v>
      </c>
      <c r="B1183" s="1" t="s">
        <v>12721</v>
      </c>
      <c r="C1183" s="1" t="s">
        <v>15206</v>
      </c>
      <c r="D1183" s="1">
        <v>34.926000000000002</v>
      </c>
      <c r="E1183" s="1">
        <v>134.63399999999999</v>
      </c>
      <c r="F1183" s="1">
        <v>10</v>
      </c>
      <c r="G1183" s="1">
        <v>4.7</v>
      </c>
      <c r="H1183" s="2" t="s">
        <v>4642</v>
      </c>
      <c r="I1183" t="str">
        <f t="shared" si="54"/>
        <v>กลางคืน</v>
      </c>
      <c r="J1183" t="str">
        <f t="shared" si="55"/>
        <v>ตื้นมาก</v>
      </c>
      <c r="K1183">
        <f t="shared" si="56"/>
        <v>-10</v>
      </c>
    </row>
    <row r="1184" spans="1:11" x14ac:dyDescent="0.2">
      <c r="A1184" s="1">
        <v>1183</v>
      </c>
      <c r="B1184" s="1" t="s">
        <v>12722</v>
      </c>
      <c r="C1184" s="1" t="s">
        <v>15207</v>
      </c>
      <c r="D1184" s="1">
        <v>34.155999999999999</v>
      </c>
      <c r="E1184" s="1">
        <v>140.43199999999999</v>
      </c>
      <c r="F1184" s="1">
        <v>55.1</v>
      </c>
      <c r="G1184" s="1">
        <v>4.5</v>
      </c>
      <c r="H1184" s="2" t="s">
        <v>4646</v>
      </c>
      <c r="I1184" t="str">
        <f t="shared" si="54"/>
        <v>กลางคืน</v>
      </c>
      <c r="J1184" t="str">
        <f t="shared" si="55"/>
        <v>กลาง</v>
      </c>
      <c r="K1184">
        <f t="shared" si="56"/>
        <v>-55.1</v>
      </c>
    </row>
    <row r="1185" spans="1:11" x14ac:dyDescent="0.2">
      <c r="A1185" s="1">
        <v>1184</v>
      </c>
      <c r="B1185" s="1" t="s">
        <v>12722</v>
      </c>
      <c r="C1185" s="1" t="s">
        <v>15208</v>
      </c>
      <c r="D1185" s="1">
        <v>34.523000000000003</v>
      </c>
      <c r="E1185" s="1">
        <v>140.52500000000001</v>
      </c>
      <c r="F1185" s="1">
        <v>55.5</v>
      </c>
      <c r="G1185" s="1">
        <v>4.9000000000000004</v>
      </c>
      <c r="H1185" s="2" t="s">
        <v>4650</v>
      </c>
      <c r="I1185" t="str">
        <f t="shared" si="54"/>
        <v>กลางวัน</v>
      </c>
      <c r="J1185" t="str">
        <f t="shared" si="55"/>
        <v>กลาง</v>
      </c>
      <c r="K1185">
        <f t="shared" si="56"/>
        <v>-55.5</v>
      </c>
    </row>
    <row r="1186" spans="1:11" x14ac:dyDescent="0.2">
      <c r="A1186" s="1">
        <v>1185</v>
      </c>
      <c r="B1186" s="1" t="s">
        <v>12723</v>
      </c>
      <c r="C1186" s="1" t="s">
        <v>15209</v>
      </c>
      <c r="D1186" s="1">
        <v>36.389000000000003</v>
      </c>
      <c r="E1186" s="1">
        <v>141.149</v>
      </c>
      <c r="F1186" s="1">
        <v>50.6</v>
      </c>
      <c r="G1186" s="1">
        <v>4.9000000000000004</v>
      </c>
      <c r="H1186" s="2" t="s">
        <v>4654</v>
      </c>
      <c r="I1186" t="str">
        <f t="shared" si="54"/>
        <v>กลางวัน</v>
      </c>
      <c r="J1186" t="str">
        <f t="shared" si="55"/>
        <v>กลาง</v>
      </c>
      <c r="K1186">
        <f t="shared" si="56"/>
        <v>-50.6</v>
      </c>
    </row>
    <row r="1187" spans="1:11" x14ac:dyDescent="0.2">
      <c r="A1187" s="1">
        <v>1186</v>
      </c>
      <c r="B1187" s="1" t="s">
        <v>12724</v>
      </c>
      <c r="C1187" s="1" t="s">
        <v>15210</v>
      </c>
      <c r="D1187" s="1">
        <v>37.106000000000002</v>
      </c>
      <c r="E1187" s="1">
        <v>141.49100000000001</v>
      </c>
      <c r="F1187" s="1">
        <v>46.5</v>
      </c>
      <c r="G1187" s="1">
        <v>4.9000000000000004</v>
      </c>
      <c r="H1187" s="2" t="s">
        <v>3274</v>
      </c>
      <c r="I1187" t="str">
        <f t="shared" si="54"/>
        <v>กลางคืน</v>
      </c>
      <c r="J1187" t="str">
        <f t="shared" si="55"/>
        <v>กลาง</v>
      </c>
      <c r="K1187">
        <f t="shared" si="56"/>
        <v>-46.5</v>
      </c>
    </row>
    <row r="1188" spans="1:11" x14ac:dyDescent="0.2">
      <c r="A1188" s="1">
        <v>1187</v>
      </c>
      <c r="B1188" s="1" t="s">
        <v>12725</v>
      </c>
      <c r="C1188" s="1" t="s">
        <v>15211</v>
      </c>
      <c r="D1188" s="1">
        <v>34.773000000000003</v>
      </c>
      <c r="E1188" s="1">
        <v>132.62100000000001</v>
      </c>
      <c r="F1188" s="1">
        <v>12.6</v>
      </c>
      <c r="G1188" s="1">
        <v>4.7</v>
      </c>
      <c r="H1188" s="2" t="s">
        <v>1907</v>
      </c>
      <c r="I1188" t="str">
        <f t="shared" si="54"/>
        <v>กลางคืน</v>
      </c>
      <c r="J1188" t="str">
        <f t="shared" si="55"/>
        <v>ตื้น</v>
      </c>
      <c r="K1188">
        <f t="shared" si="56"/>
        <v>-12.6</v>
      </c>
    </row>
    <row r="1189" spans="1:11" x14ac:dyDescent="0.2">
      <c r="A1189" s="1">
        <v>1188</v>
      </c>
      <c r="B1189" s="1" t="s">
        <v>12726</v>
      </c>
      <c r="C1189" s="1" t="s">
        <v>15212</v>
      </c>
      <c r="D1189" s="1">
        <v>34.164000000000001</v>
      </c>
      <c r="E1189" s="1">
        <v>135.08199999999999</v>
      </c>
      <c r="F1189" s="1">
        <v>7.7</v>
      </c>
      <c r="G1189" s="1">
        <v>4.5999999999999996</v>
      </c>
      <c r="H1189" s="2" t="s">
        <v>4664</v>
      </c>
      <c r="I1189" t="str">
        <f t="shared" si="54"/>
        <v>กลางคืน</v>
      </c>
      <c r="J1189" t="str">
        <f t="shared" si="55"/>
        <v>ตื้นมาก</v>
      </c>
      <c r="K1189">
        <f t="shared" si="56"/>
        <v>-7.7</v>
      </c>
    </row>
    <row r="1190" spans="1:11" x14ac:dyDescent="0.2">
      <c r="A1190" s="1">
        <v>1189</v>
      </c>
      <c r="B1190" s="1" t="s">
        <v>12726</v>
      </c>
      <c r="C1190" s="1" t="s">
        <v>15213</v>
      </c>
      <c r="D1190" s="1">
        <v>37.518000000000001</v>
      </c>
      <c r="E1190" s="1">
        <v>141.46600000000001</v>
      </c>
      <c r="F1190" s="1">
        <v>62.7</v>
      </c>
      <c r="G1190" s="1">
        <v>4.8</v>
      </c>
      <c r="H1190" s="2" t="s">
        <v>4668</v>
      </c>
      <c r="I1190" t="str">
        <f t="shared" si="54"/>
        <v>กลางวัน</v>
      </c>
      <c r="J1190" t="str">
        <f t="shared" si="55"/>
        <v>กลาง</v>
      </c>
      <c r="K1190">
        <f t="shared" si="56"/>
        <v>-62.7</v>
      </c>
    </row>
    <row r="1191" spans="1:11" x14ac:dyDescent="0.2">
      <c r="A1191" s="1">
        <v>1190</v>
      </c>
      <c r="B1191" s="1" t="s">
        <v>12727</v>
      </c>
      <c r="C1191" s="1" t="s">
        <v>15214</v>
      </c>
      <c r="D1191" s="1">
        <v>36.307000000000002</v>
      </c>
      <c r="E1191" s="1">
        <v>141.66399999999999</v>
      </c>
      <c r="F1191" s="1">
        <v>59.7</v>
      </c>
      <c r="G1191" s="1">
        <v>4.5</v>
      </c>
      <c r="H1191" s="2" t="s">
        <v>4672</v>
      </c>
      <c r="I1191" t="str">
        <f t="shared" si="54"/>
        <v>กลางวัน</v>
      </c>
      <c r="J1191" t="str">
        <f t="shared" si="55"/>
        <v>กลาง</v>
      </c>
      <c r="K1191">
        <f t="shared" si="56"/>
        <v>-59.7</v>
      </c>
    </row>
    <row r="1192" spans="1:11" x14ac:dyDescent="0.2">
      <c r="A1192" s="1">
        <v>1191</v>
      </c>
      <c r="B1192" s="1" t="s">
        <v>12728</v>
      </c>
      <c r="C1192" s="1" t="s">
        <v>15215</v>
      </c>
      <c r="D1192" s="1">
        <v>34.216999999999999</v>
      </c>
      <c r="E1192" s="1">
        <v>140.35900000000001</v>
      </c>
      <c r="F1192" s="1">
        <v>48.4</v>
      </c>
      <c r="G1192" s="1">
        <v>4.9000000000000004</v>
      </c>
      <c r="H1192" s="2" t="s">
        <v>4676</v>
      </c>
      <c r="I1192" t="str">
        <f t="shared" si="54"/>
        <v>กลางคืน</v>
      </c>
      <c r="J1192" t="str">
        <f t="shared" si="55"/>
        <v>กลาง</v>
      </c>
      <c r="K1192">
        <f t="shared" si="56"/>
        <v>-48.4</v>
      </c>
    </row>
    <row r="1193" spans="1:11" x14ac:dyDescent="0.2">
      <c r="A1193" s="1">
        <v>1192</v>
      </c>
      <c r="B1193" s="1" t="s">
        <v>12729</v>
      </c>
      <c r="C1193" s="1" t="s">
        <v>15216</v>
      </c>
      <c r="D1193" s="1">
        <v>36.115000000000002</v>
      </c>
      <c r="E1193" s="1">
        <v>139.83600000000001</v>
      </c>
      <c r="F1193" s="1">
        <v>73.599999999999994</v>
      </c>
      <c r="G1193" s="1">
        <v>5.0999999999999996</v>
      </c>
      <c r="H1193" s="2" t="s">
        <v>4680</v>
      </c>
      <c r="I1193" t="str">
        <f t="shared" si="54"/>
        <v>กลางคืน</v>
      </c>
      <c r="J1193" t="str">
        <f t="shared" si="55"/>
        <v>ลึก</v>
      </c>
      <c r="K1193">
        <f t="shared" si="56"/>
        <v>-73.599999999999994</v>
      </c>
    </row>
    <row r="1194" spans="1:11" x14ac:dyDescent="0.2">
      <c r="A1194" s="1">
        <v>1193</v>
      </c>
      <c r="B1194" s="1" t="s">
        <v>12729</v>
      </c>
      <c r="C1194" s="1" t="s">
        <v>15217</v>
      </c>
      <c r="D1194" s="1">
        <v>36.176000000000002</v>
      </c>
      <c r="E1194" s="1">
        <v>139.792</v>
      </c>
      <c r="F1194" s="1">
        <v>67.400000000000006</v>
      </c>
      <c r="G1194" s="1">
        <v>5.4</v>
      </c>
      <c r="H1194" s="2" t="s">
        <v>4684</v>
      </c>
      <c r="I1194" t="str">
        <f t="shared" si="54"/>
        <v>กลางคืน</v>
      </c>
      <c r="J1194" t="str">
        <f t="shared" si="55"/>
        <v>กลาง</v>
      </c>
      <c r="K1194">
        <f t="shared" si="56"/>
        <v>-67.400000000000006</v>
      </c>
    </row>
    <row r="1195" spans="1:11" x14ac:dyDescent="0.2">
      <c r="A1195" s="1">
        <v>1194</v>
      </c>
      <c r="B1195" s="1" t="s">
        <v>12730</v>
      </c>
      <c r="C1195" s="1" t="s">
        <v>15218</v>
      </c>
      <c r="D1195" s="1">
        <v>37.189</v>
      </c>
      <c r="E1195" s="1">
        <v>141.99</v>
      </c>
      <c r="F1195" s="1">
        <v>48.9</v>
      </c>
      <c r="G1195" s="1">
        <v>4.5999999999999996</v>
      </c>
      <c r="H1195" s="2" t="s">
        <v>4688</v>
      </c>
      <c r="I1195" t="str">
        <f t="shared" si="54"/>
        <v>กลางคืน</v>
      </c>
      <c r="J1195" t="str">
        <f t="shared" si="55"/>
        <v>กลาง</v>
      </c>
      <c r="K1195">
        <f t="shared" si="56"/>
        <v>-48.9</v>
      </c>
    </row>
    <row r="1196" spans="1:11" x14ac:dyDescent="0.2">
      <c r="A1196" s="1">
        <v>1195</v>
      </c>
      <c r="B1196" s="1" t="s">
        <v>12731</v>
      </c>
      <c r="C1196" s="1" t="s">
        <v>15219</v>
      </c>
      <c r="D1196" s="1">
        <v>35.965000000000003</v>
      </c>
      <c r="E1196" s="1">
        <v>141.54400000000001</v>
      </c>
      <c r="F1196" s="1">
        <v>46.4</v>
      </c>
      <c r="G1196" s="1">
        <v>4.5</v>
      </c>
      <c r="H1196" s="2" t="s">
        <v>4692</v>
      </c>
      <c r="I1196" t="str">
        <f t="shared" si="54"/>
        <v>กลางคืน</v>
      </c>
      <c r="J1196" t="str">
        <f t="shared" si="55"/>
        <v>กลาง</v>
      </c>
      <c r="K1196">
        <f t="shared" si="56"/>
        <v>-46.4</v>
      </c>
    </row>
    <row r="1197" spans="1:11" x14ac:dyDescent="0.2">
      <c r="A1197" s="1">
        <v>1196</v>
      </c>
      <c r="B1197" s="1" t="s">
        <v>12732</v>
      </c>
      <c r="C1197" s="1" t="s">
        <v>15220</v>
      </c>
      <c r="D1197" s="1">
        <v>33.311999999999998</v>
      </c>
      <c r="E1197" s="1">
        <v>141.185</v>
      </c>
      <c r="F1197" s="1">
        <v>33</v>
      </c>
      <c r="G1197" s="1">
        <v>4.5999999999999996</v>
      </c>
      <c r="H1197" s="2" t="s">
        <v>201</v>
      </c>
      <c r="I1197" t="str">
        <f t="shared" si="54"/>
        <v>กลางวัน</v>
      </c>
      <c r="J1197" t="str">
        <f t="shared" si="55"/>
        <v>กลาง</v>
      </c>
      <c r="K1197">
        <f t="shared" si="56"/>
        <v>-33</v>
      </c>
    </row>
    <row r="1198" spans="1:11" x14ac:dyDescent="0.2">
      <c r="A1198" s="1">
        <v>1197</v>
      </c>
      <c r="B1198" s="1" t="s">
        <v>12733</v>
      </c>
      <c r="C1198" s="1" t="s">
        <v>15221</v>
      </c>
      <c r="D1198" s="1">
        <v>36.177999999999997</v>
      </c>
      <c r="E1198" s="1">
        <v>139.983</v>
      </c>
      <c r="F1198" s="1">
        <v>67.400000000000006</v>
      </c>
      <c r="G1198" s="1">
        <v>5</v>
      </c>
      <c r="H1198" s="2" t="s">
        <v>1335</v>
      </c>
      <c r="I1198" t="str">
        <f t="shared" si="54"/>
        <v>กลางคืน</v>
      </c>
      <c r="J1198" t="str">
        <f t="shared" si="55"/>
        <v>กลาง</v>
      </c>
      <c r="K1198">
        <f t="shared" si="56"/>
        <v>-67.400000000000006</v>
      </c>
    </row>
    <row r="1199" spans="1:11" x14ac:dyDescent="0.2">
      <c r="A1199" s="1">
        <v>1198</v>
      </c>
      <c r="B1199" s="1" t="s">
        <v>12734</v>
      </c>
      <c r="C1199" s="1" t="s">
        <v>15222</v>
      </c>
      <c r="D1199" s="1">
        <v>38.256</v>
      </c>
      <c r="E1199" s="1">
        <v>138.792</v>
      </c>
      <c r="F1199" s="1">
        <v>22.6</v>
      </c>
      <c r="G1199" s="1">
        <v>4.7</v>
      </c>
      <c r="H1199" s="2" t="s">
        <v>4702</v>
      </c>
      <c r="I1199" t="str">
        <f t="shared" si="54"/>
        <v>กลางวัน</v>
      </c>
      <c r="J1199" t="str">
        <f t="shared" si="55"/>
        <v>ตื้น</v>
      </c>
      <c r="K1199">
        <f t="shared" si="56"/>
        <v>-22.6</v>
      </c>
    </row>
    <row r="1200" spans="1:11" x14ac:dyDescent="0.2">
      <c r="A1200" s="1">
        <v>1199</v>
      </c>
      <c r="B1200" s="1" t="s">
        <v>12735</v>
      </c>
      <c r="C1200" s="1" t="s">
        <v>15223</v>
      </c>
      <c r="D1200" s="1">
        <v>37.232999999999997</v>
      </c>
      <c r="E1200" s="1">
        <v>141.01599999999999</v>
      </c>
      <c r="F1200" s="1">
        <v>96.2</v>
      </c>
      <c r="G1200" s="1">
        <v>4.7</v>
      </c>
      <c r="H1200" s="2" t="s">
        <v>4706</v>
      </c>
      <c r="I1200" t="str">
        <f t="shared" si="54"/>
        <v>กลางคืน</v>
      </c>
      <c r="J1200" t="str">
        <f t="shared" si="55"/>
        <v>ลึก</v>
      </c>
      <c r="K1200">
        <f t="shared" si="56"/>
        <v>-96.2</v>
      </c>
    </row>
    <row r="1201" spans="1:11" x14ac:dyDescent="0.2">
      <c r="A1201" s="1">
        <v>1200</v>
      </c>
      <c r="B1201" s="1" t="s">
        <v>12735</v>
      </c>
      <c r="C1201" s="1" t="s">
        <v>15224</v>
      </c>
      <c r="D1201" s="1">
        <v>36.383000000000003</v>
      </c>
      <c r="E1201" s="1">
        <v>141.61600000000001</v>
      </c>
      <c r="F1201" s="1">
        <v>33</v>
      </c>
      <c r="G1201" s="1">
        <v>5.2</v>
      </c>
      <c r="H1201" s="2" t="s">
        <v>4710</v>
      </c>
      <c r="I1201" t="str">
        <f t="shared" si="54"/>
        <v>กลางวัน</v>
      </c>
      <c r="J1201" t="str">
        <f t="shared" si="55"/>
        <v>กลาง</v>
      </c>
      <c r="K1201">
        <f t="shared" si="56"/>
        <v>-33</v>
      </c>
    </row>
    <row r="1202" spans="1:11" x14ac:dyDescent="0.2">
      <c r="A1202" s="1">
        <v>1201</v>
      </c>
      <c r="B1202" s="1" t="s">
        <v>12736</v>
      </c>
      <c r="C1202" s="1" t="s">
        <v>15225</v>
      </c>
      <c r="D1202" s="1">
        <v>35.241999999999997</v>
      </c>
      <c r="E1202" s="1">
        <v>141.221</v>
      </c>
      <c r="F1202" s="1">
        <v>28.6</v>
      </c>
      <c r="G1202" s="1">
        <v>4.5</v>
      </c>
      <c r="H1202" s="2" t="s">
        <v>4714</v>
      </c>
      <c r="I1202" t="str">
        <f t="shared" si="54"/>
        <v>กลางคืน</v>
      </c>
      <c r="J1202" t="str">
        <f t="shared" si="55"/>
        <v>ตื้น</v>
      </c>
      <c r="K1202">
        <f t="shared" si="56"/>
        <v>-28.6</v>
      </c>
    </row>
    <row r="1203" spans="1:11" x14ac:dyDescent="0.2">
      <c r="A1203" s="1">
        <v>1202</v>
      </c>
      <c r="B1203" s="1" t="s">
        <v>12736</v>
      </c>
      <c r="C1203" s="1" t="s">
        <v>15226</v>
      </c>
      <c r="D1203" s="1">
        <v>33.473999999999997</v>
      </c>
      <c r="E1203" s="1">
        <v>140.89599999999999</v>
      </c>
      <c r="F1203" s="1">
        <v>40.299999999999997</v>
      </c>
      <c r="G1203" s="1">
        <v>4.9000000000000004</v>
      </c>
      <c r="H1203" s="2" t="s">
        <v>4718</v>
      </c>
      <c r="I1203" t="str">
        <f t="shared" si="54"/>
        <v>กลางวัน</v>
      </c>
      <c r="J1203" t="str">
        <f t="shared" si="55"/>
        <v>กลาง</v>
      </c>
      <c r="K1203">
        <f t="shared" si="56"/>
        <v>-40.299999999999997</v>
      </c>
    </row>
    <row r="1204" spans="1:11" x14ac:dyDescent="0.2">
      <c r="A1204" s="1">
        <v>1203</v>
      </c>
      <c r="B1204" s="1" t="s">
        <v>12737</v>
      </c>
      <c r="C1204" s="1" t="s">
        <v>15227</v>
      </c>
      <c r="D1204" s="1">
        <v>36.081000000000003</v>
      </c>
      <c r="E1204" s="1">
        <v>136.79499999999999</v>
      </c>
      <c r="F1204" s="1">
        <v>278.89999999999998</v>
      </c>
      <c r="G1204" s="1">
        <v>4.5999999999999996</v>
      </c>
      <c r="H1204" s="2" t="s">
        <v>4722</v>
      </c>
      <c r="I1204" t="str">
        <f t="shared" si="54"/>
        <v>กลางคืน</v>
      </c>
      <c r="J1204" t="str">
        <f t="shared" si="55"/>
        <v>ลึก</v>
      </c>
      <c r="K1204">
        <f t="shared" si="56"/>
        <v>-278.89999999999998</v>
      </c>
    </row>
    <row r="1205" spans="1:11" x14ac:dyDescent="0.2">
      <c r="A1205" s="1">
        <v>1204</v>
      </c>
      <c r="B1205" s="1" t="s">
        <v>12738</v>
      </c>
      <c r="C1205" s="1" t="s">
        <v>15228</v>
      </c>
      <c r="D1205" s="1">
        <v>40.74</v>
      </c>
      <c r="E1205" s="1">
        <v>139.191</v>
      </c>
      <c r="F1205" s="1">
        <v>28.4</v>
      </c>
      <c r="G1205" s="1">
        <v>5.0999999999999996</v>
      </c>
      <c r="H1205" s="2" t="s">
        <v>4043</v>
      </c>
      <c r="I1205" t="str">
        <f t="shared" si="54"/>
        <v>กลางวัน</v>
      </c>
      <c r="J1205" t="str">
        <f t="shared" si="55"/>
        <v>ตื้น</v>
      </c>
      <c r="K1205">
        <f t="shared" si="56"/>
        <v>-28.4</v>
      </c>
    </row>
    <row r="1206" spans="1:11" x14ac:dyDescent="0.2">
      <c r="A1206" s="1">
        <v>1205</v>
      </c>
      <c r="B1206" s="1" t="s">
        <v>12739</v>
      </c>
      <c r="C1206" s="1" t="s">
        <v>15229</v>
      </c>
      <c r="D1206" s="1">
        <v>34.936999999999998</v>
      </c>
      <c r="E1206" s="1">
        <v>139.255</v>
      </c>
      <c r="F1206" s="1">
        <v>18.5</v>
      </c>
      <c r="G1206" s="1">
        <v>4.5999999999999996</v>
      </c>
      <c r="H1206" s="2" t="s">
        <v>2645</v>
      </c>
      <c r="I1206" t="str">
        <f t="shared" si="54"/>
        <v>กลางคืน</v>
      </c>
      <c r="J1206" t="str">
        <f t="shared" si="55"/>
        <v>ตื้น</v>
      </c>
      <c r="K1206">
        <f t="shared" si="56"/>
        <v>-18.5</v>
      </c>
    </row>
    <row r="1207" spans="1:11" x14ac:dyDescent="0.2">
      <c r="A1207" s="1">
        <v>1206</v>
      </c>
      <c r="B1207" s="1" t="s">
        <v>12739</v>
      </c>
      <c r="C1207" s="1" t="s">
        <v>15230</v>
      </c>
      <c r="D1207" s="1">
        <v>35.921999999999997</v>
      </c>
      <c r="E1207" s="1">
        <v>141.45099999999999</v>
      </c>
      <c r="F1207" s="1">
        <v>53</v>
      </c>
      <c r="G1207" s="1">
        <v>4.9000000000000004</v>
      </c>
      <c r="H1207" s="2" t="s">
        <v>4732</v>
      </c>
      <c r="I1207" t="str">
        <f t="shared" si="54"/>
        <v>กลางคืน</v>
      </c>
      <c r="J1207" t="str">
        <f t="shared" si="55"/>
        <v>กลาง</v>
      </c>
      <c r="K1207">
        <f t="shared" si="56"/>
        <v>-53</v>
      </c>
    </row>
    <row r="1208" spans="1:11" x14ac:dyDescent="0.2">
      <c r="A1208" s="1">
        <v>1207</v>
      </c>
      <c r="B1208" s="1" t="s">
        <v>12740</v>
      </c>
      <c r="C1208" s="1" t="s">
        <v>15231</v>
      </c>
      <c r="D1208" s="1">
        <v>35.789000000000001</v>
      </c>
      <c r="E1208" s="1">
        <v>137.488</v>
      </c>
      <c r="F1208" s="1">
        <v>10</v>
      </c>
      <c r="G1208" s="1">
        <v>6.2</v>
      </c>
      <c r="H1208" s="2" t="s">
        <v>4736</v>
      </c>
      <c r="I1208" t="str">
        <f t="shared" si="54"/>
        <v>กลางคืน</v>
      </c>
      <c r="J1208" t="str">
        <f t="shared" si="55"/>
        <v>ตื้นมาก</v>
      </c>
      <c r="K1208">
        <f t="shared" si="56"/>
        <v>-10</v>
      </c>
    </row>
    <row r="1209" spans="1:11" x14ac:dyDescent="0.2">
      <c r="A1209" s="1">
        <v>1208</v>
      </c>
      <c r="B1209" s="1" t="s">
        <v>12740</v>
      </c>
      <c r="C1209" s="1" t="s">
        <v>15232</v>
      </c>
      <c r="D1209" s="1">
        <v>35.898000000000003</v>
      </c>
      <c r="E1209" s="1">
        <v>137.58099999999999</v>
      </c>
      <c r="F1209" s="1">
        <v>10</v>
      </c>
      <c r="G1209" s="1">
        <v>4.9000000000000004</v>
      </c>
      <c r="H1209" s="2" t="s">
        <v>4740</v>
      </c>
      <c r="I1209" t="str">
        <f t="shared" si="54"/>
        <v>กลางคืน</v>
      </c>
      <c r="J1209" t="str">
        <f t="shared" si="55"/>
        <v>ตื้นมาก</v>
      </c>
      <c r="K1209">
        <f t="shared" si="56"/>
        <v>-10</v>
      </c>
    </row>
    <row r="1210" spans="1:11" x14ac:dyDescent="0.2">
      <c r="A1210" s="1">
        <v>1209</v>
      </c>
      <c r="B1210" s="1" t="s">
        <v>12741</v>
      </c>
      <c r="C1210" s="1" t="s">
        <v>15233</v>
      </c>
      <c r="D1210" s="1">
        <v>35.774000000000001</v>
      </c>
      <c r="E1210" s="1">
        <v>137.42400000000001</v>
      </c>
      <c r="F1210" s="1">
        <v>10</v>
      </c>
      <c r="G1210" s="1">
        <v>5.7</v>
      </c>
      <c r="H1210" s="2" t="s">
        <v>4744</v>
      </c>
      <c r="I1210" t="str">
        <f t="shared" si="54"/>
        <v>กลางคืน</v>
      </c>
      <c r="J1210" t="str">
        <f t="shared" si="55"/>
        <v>ตื้นมาก</v>
      </c>
      <c r="K1210">
        <f t="shared" si="56"/>
        <v>-10</v>
      </c>
    </row>
    <row r="1211" spans="1:11" x14ac:dyDescent="0.2">
      <c r="A1211" s="1">
        <v>1210</v>
      </c>
      <c r="B1211" s="1" t="s">
        <v>12741</v>
      </c>
      <c r="C1211" s="1" t="s">
        <v>15234</v>
      </c>
      <c r="D1211" s="1">
        <v>35.773000000000003</v>
      </c>
      <c r="E1211" s="1">
        <v>137.422</v>
      </c>
      <c r="F1211" s="1">
        <v>10</v>
      </c>
      <c r="G1211" s="1">
        <v>5</v>
      </c>
      <c r="H1211" s="2" t="s">
        <v>4744</v>
      </c>
      <c r="I1211" t="str">
        <f t="shared" si="54"/>
        <v>กลางคืน</v>
      </c>
      <c r="J1211" t="str">
        <f t="shared" si="55"/>
        <v>ตื้นมาก</v>
      </c>
      <c r="K1211">
        <f t="shared" si="56"/>
        <v>-10</v>
      </c>
    </row>
    <row r="1212" spans="1:11" x14ac:dyDescent="0.2">
      <c r="A1212" s="1">
        <v>1211</v>
      </c>
      <c r="B1212" s="1" t="s">
        <v>12742</v>
      </c>
      <c r="C1212" s="1" t="s">
        <v>15235</v>
      </c>
      <c r="D1212" s="1">
        <v>38.029000000000003</v>
      </c>
      <c r="E1212" s="1">
        <v>140.35900000000001</v>
      </c>
      <c r="F1212" s="1">
        <v>118</v>
      </c>
      <c r="G1212" s="1">
        <v>4.8</v>
      </c>
      <c r="H1212" s="2" t="s">
        <v>4751</v>
      </c>
      <c r="I1212" t="str">
        <f t="shared" si="54"/>
        <v>กลางคืน</v>
      </c>
      <c r="J1212" t="str">
        <f t="shared" si="55"/>
        <v>ลึก</v>
      </c>
      <c r="K1212">
        <f t="shared" si="56"/>
        <v>-118</v>
      </c>
    </row>
    <row r="1213" spans="1:11" x14ac:dyDescent="0.2">
      <c r="A1213" s="1">
        <v>1212</v>
      </c>
      <c r="B1213" s="1" t="s">
        <v>12742</v>
      </c>
      <c r="C1213" s="1" t="s">
        <v>15236</v>
      </c>
      <c r="D1213" s="1">
        <v>34.006</v>
      </c>
      <c r="E1213" s="1">
        <v>141.5</v>
      </c>
      <c r="F1213" s="1">
        <v>47.6</v>
      </c>
      <c r="G1213" s="1">
        <v>6.8</v>
      </c>
      <c r="H1213" s="2" t="s">
        <v>4755</v>
      </c>
      <c r="I1213" t="str">
        <f t="shared" si="54"/>
        <v>กลางคืน</v>
      </c>
      <c r="J1213" t="str">
        <f t="shared" si="55"/>
        <v>กลาง</v>
      </c>
      <c r="K1213">
        <f t="shared" si="56"/>
        <v>-47.6</v>
      </c>
    </row>
    <row r="1214" spans="1:11" x14ac:dyDescent="0.2">
      <c r="A1214" s="1">
        <v>1213</v>
      </c>
      <c r="B1214" s="1" t="s">
        <v>12743</v>
      </c>
      <c r="C1214" s="1" t="s">
        <v>15237</v>
      </c>
      <c r="D1214" s="1">
        <v>36.188000000000002</v>
      </c>
      <c r="E1214" s="1">
        <v>140.874</v>
      </c>
      <c r="F1214" s="1">
        <v>53.3</v>
      </c>
      <c r="G1214" s="1">
        <v>4.8</v>
      </c>
      <c r="H1214" s="2" t="s">
        <v>4759</v>
      </c>
      <c r="I1214" t="str">
        <f t="shared" si="54"/>
        <v>กลางคืน</v>
      </c>
      <c r="J1214" t="str">
        <f t="shared" si="55"/>
        <v>กลาง</v>
      </c>
      <c r="K1214">
        <f t="shared" si="56"/>
        <v>-53.3</v>
      </c>
    </row>
    <row r="1215" spans="1:11" x14ac:dyDescent="0.2">
      <c r="A1215" s="1">
        <v>1214</v>
      </c>
      <c r="B1215" s="1" t="s">
        <v>12743</v>
      </c>
      <c r="C1215" s="1" t="s">
        <v>15238</v>
      </c>
      <c r="D1215" s="1">
        <v>33.933</v>
      </c>
      <c r="E1215" s="1">
        <v>141.333</v>
      </c>
      <c r="F1215" s="1">
        <v>43.2</v>
      </c>
      <c r="G1215" s="1">
        <v>5.7</v>
      </c>
      <c r="H1215" s="2" t="s">
        <v>1276</v>
      </c>
      <c r="I1215" t="str">
        <f t="shared" si="54"/>
        <v>กลางคืน</v>
      </c>
      <c r="J1215" t="str">
        <f t="shared" si="55"/>
        <v>กลาง</v>
      </c>
      <c r="K1215">
        <f t="shared" si="56"/>
        <v>-43.2</v>
      </c>
    </row>
    <row r="1216" spans="1:11" x14ac:dyDescent="0.2">
      <c r="A1216" s="1">
        <v>1215</v>
      </c>
      <c r="B1216" s="1" t="s">
        <v>12743</v>
      </c>
      <c r="C1216" s="1" t="s">
        <v>15239</v>
      </c>
      <c r="D1216" s="1">
        <v>33.835999999999999</v>
      </c>
      <c r="E1216" s="1">
        <v>141.53299999999999</v>
      </c>
      <c r="F1216" s="1">
        <v>34.299999999999997</v>
      </c>
      <c r="G1216" s="1">
        <v>4.7</v>
      </c>
      <c r="H1216" s="2" t="s">
        <v>4766</v>
      </c>
      <c r="I1216" t="str">
        <f t="shared" si="54"/>
        <v>กลางคืน</v>
      </c>
      <c r="J1216" t="str">
        <f t="shared" si="55"/>
        <v>กลาง</v>
      </c>
      <c r="K1216">
        <f t="shared" si="56"/>
        <v>-34.299999999999997</v>
      </c>
    </row>
    <row r="1217" spans="1:11" x14ac:dyDescent="0.2">
      <c r="A1217" s="1">
        <v>1216</v>
      </c>
      <c r="B1217" s="1" t="s">
        <v>12743</v>
      </c>
      <c r="C1217" s="1" t="s">
        <v>15240</v>
      </c>
      <c r="D1217" s="1">
        <v>33.892000000000003</v>
      </c>
      <c r="E1217" s="1">
        <v>141.53899999999999</v>
      </c>
      <c r="F1217" s="1">
        <v>44.4</v>
      </c>
      <c r="G1217" s="1">
        <v>4.8</v>
      </c>
      <c r="H1217" s="2" t="s">
        <v>4770</v>
      </c>
      <c r="I1217" t="str">
        <f t="shared" si="54"/>
        <v>กลางคืน</v>
      </c>
      <c r="J1217" t="str">
        <f t="shared" si="55"/>
        <v>กลาง</v>
      </c>
      <c r="K1217">
        <f t="shared" si="56"/>
        <v>-44.4</v>
      </c>
    </row>
    <row r="1218" spans="1:11" x14ac:dyDescent="0.2">
      <c r="A1218" s="1">
        <v>1217</v>
      </c>
      <c r="B1218" s="1" t="s">
        <v>12743</v>
      </c>
      <c r="C1218" s="1" t="s">
        <v>15241</v>
      </c>
      <c r="D1218" s="1">
        <v>33.874000000000002</v>
      </c>
      <c r="E1218" s="1">
        <v>141.57900000000001</v>
      </c>
      <c r="F1218" s="1">
        <v>29.2</v>
      </c>
      <c r="G1218" s="1">
        <v>4.5</v>
      </c>
      <c r="H1218" s="2" t="s">
        <v>3023</v>
      </c>
      <c r="I1218" t="str">
        <f t="shared" si="54"/>
        <v>กลางคืน</v>
      </c>
      <c r="J1218" t="str">
        <f t="shared" si="55"/>
        <v>ตื้น</v>
      </c>
      <c r="K1218">
        <f t="shared" si="56"/>
        <v>-29.2</v>
      </c>
    </row>
    <row r="1219" spans="1:11" x14ac:dyDescent="0.2">
      <c r="A1219" s="1">
        <v>1218</v>
      </c>
      <c r="B1219" s="1" t="s">
        <v>12744</v>
      </c>
      <c r="C1219" s="1" t="s">
        <v>15242</v>
      </c>
      <c r="D1219" s="1">
        <v>34.01</v>
      </c>
      <c r="E1219" s="1">
        <v>141.59200000000001</v>
      </c>
      <c r="F1219" s="1">
        <v>29.9</v>
      </c>
      <c r="G1219" s="1">
        <v>5.5</v>
      </c>
      <c r="H1219" s="2" t="s">
        <v>4777</v>
      </c>
      <c r="I1219" t="str">
        <f t="shared" ref="I1219:I1282" si="57">IF(AND(HOUR(D1219)&gt;=6, HOUR(D1219)&lt;18),"กลางวัน","กลางคืน")</f>
        <v>กลางคืน</v>
      </c>
      <c r="J1219" t="str">
        <f t="shared" ref="J1219:J1282" si="58">IF(F1219&lt;=10,"ตื้นมาก",IF(F1219&lt;=30,"ตื้น",IF(F1219&lt;=70,"กลาง","ลึก")))</f>
        <v>ตื้น</v>
      </c>
      <c r="K1219">
        <f t="shared" ref="K1219:K1282" si="59">F1219*-1</f>
        <v>-29.9</v>
      </c>
    </row>
    <row r="1220" spans="1:11" x14ac:dyDescent="0.2">
      <c r="A1220" s="1">
        <v>1219</v>
      </c>
      <c r="B1220" s="1" t="s">
        <v>12744</v>
      </c>
      <c r="C1220" s="1" t="s">
        <v>15243</v>
      </c>
      <c r="D1220" s="1">
        <v>33.947000000000003</v>
      </c>
      <c r="E1220" s="1">
        <v>141.54400000000001</v>
      </c>
      <c r="F1220" s="1">
        <v>42.1</v>
      </c>
      <c r="G1220" s="1">
        <v>4.7</v>
      </c>
      <c r="H1220" s="2" t="s">
        <v>4781</v>
      </c>
      <c r="I1220" t="str">
        <f t="shared" si="57"/>
        <v>กลางคืน</v>
      </c>
      <c r="J1220" t="str">
        <f t="shared" si="58"/>
        <v>กลาง</v>
      </c>
      <c r="K1220">
        <f t="shared" si="59"/>
        <v>-42.1</v>
      </c>
    </row>
    <row r="1221" spans="1:11" x14ac:dyDescent="0.2">
      <c r="A1221" s="1">
        <v>1220</v>
      </c>
      <c r="B1221" s="1" t="s">
        <v>12744</v>
      </c>
      <c r="C1221" s="1" t="s">
        <v>15244</v>
      </c>
      <c r="D1221" s="1">
        <v>33.975000000000001</v>
      </c>
      <c r="E1221" s="1">
        <v>141.554</v>
      </c>
      <c r="F1221" s="1">
        <v>32.700000000000003</v>
      </c>
      <c r="G1221" s="1">
        <v>5.7</v>
      </c>
      <c r="H1221" s="2" t="s">
        <v>394</v>
      </c>
      <c r="I1221" t="str">
        <f t="shared" si="57"/>
        <v>กลางคืน</v>
      </c>
      <c r="J1221" t="str">
        <f t="shared" si="58"/>
        <v>กลาง</v>
      </c>
      <c r="K1221">
        <f t="shared" si="59"/>
        <v>-32.700000000000003</v>
      </c>
    </row>
    <row r="1222" spans="1:11" x14ac:dyDescent="0.2">
      <c r="A1222" s="1">
        <v>1221</v>
      </c>
      <c r="B1222" s="1" t="s">
        <v>12744</v>
      </c>
      <c r="C1222" s="1" t="s">
        <v>15245</v>
      </c>
      <c r="D1222" s="1">
        <v>33.966000000000001</v>
      </c>
      <c r="E1222" s="1">
        <v>141.55099999999999</v>
      </c>
      <c r="F1222" s="1">
        <v>39.5</v>
      </c>
      <c r="G1222" s="1">
        <v>5.2</v>
      </c>
      <c r="H1222" s="2" t="s">
        <v>1016</v>
      </c>
      <c r="I1222" t="str">
        <f t="shared" si="57"/>
        <v>กลางคืน</v>
      </c>
      <c r="J1222" t="str">
        <f t="shared" si="58"/>
        <v>กลาง</v>
      </c>
      <c r="K1222">
        <f t="shared" si="59"/>
        <v>-39.5</v>
      </c>
    </row>
    <row r="1223" spans="1:11" x14ac:dyDescent="0.2">
      <c r="A1223" s="1">
        <v>1222</v>
      </c>
      <c r="B1223" s="1" t="s">
        <v>12744</v>
      </c>
      <c r="C1223" s="1" t="s">
        <v>15246</v>
      </c>
      <c r="D1223" s="1">
        <v>33.936</v>
      </c>
      <c r="E1223" s="1">
        <v>141.464</v>
      </c>
      <c r="F1223" s="1">
        <v>50.8</v>
      </c>
      <c r="G1223" s="1">
        <v>4.8</v>
      </c>
      <c r="H1223" s="2" t="s">
        <v>2284</v>
      </c>
      <c r="I1223" t="str">
        <f t="shared" si="57"/>
        <v>กลางคืน</v>
      </c>
      <c r="J1223" t="str">
        <f t="shared" si="58"/>
        <v>กลาง</v>
      </c>
      <c r="K1223">
        <f t="shared" si="59"/>
        <v>-50.8</v>
      </c>
    </row>
    <row r="1224" spans="1:11" x14ac:dyDescent="0.2">
      <c r="A1224" s="1">
        <v>1223</v>
      </c>
      <c r="B1224" s="1" t="s">
        <v>12744</v>
      </c>
      <c r="C1224" s="1" t="s">
        <v>15247</v>
      </c>
      <c r="D1224" s="1">
        <v>34.006</v>
      </c>
      <c r="E1224" s="1">
        <v>141.691</v>
      </c>
      <c r="F1224" s="1">
        <v>33</v>
      </c>
      <c r="G1224" s="1">
        <v>5</v>
      </c>
      <c r="H1224" s="2" t="s">
        <v>4770</v>
      </c>
      <c r="I1224" t="str">
        <f t="shared" si="57"/>
        <v>กลางคืน</v>
      </c>
      <c r="J1224" t="str">
        <f t="shared" si="58"/>
        <v>กลาง</v>
      </c>
      <c r="K1224">
        <f t="shared" si="59"/>
        <v>-33</v>
      </c>
    </row>
    <row r="1225" spans="1:11" x14ac:dyDescent="0.2">
      <c r="A1225" s="1">
        <v>1224</v>
      </c>
      <c r="B1225" s="1" t="s">
        <v>12745</v>
      </c>
      <c r="C1225" s="1" t="s">
        <v>15248</v>
      </c>
      <c r="D1225" s="1">
        <v>34.003</v>
      </c>
      <c r="E1225" s="1">
        <v>141.50700000000001</v>
      </c>
      <c r="F1225" s="1">
        <v>40.200000000000003</v>
      </c>
      <c r="G1225" s="1">
        <v>5.7</v>
      </c>
      <c r="H1225" s="2" t="s">
        <v>4797</v>
      </c>
      <c r="I1225" t="str">
        <f t="shared" si="57"/>
        <v>กลางคืน</v>
      </c>
      <c r="J1225" t="str">
        <f t="shared" si="58"/>
        <v>กลาง</v>
      </c>
      <c r="K1225">
        <f t="shared" si="59"/>
        <v>-40.200000000000003</v>
      </c>
    </row>
    <row r="1226" spans="1:11" x14ac:dyDescent="0.2">
      <c r="A1226" s="1">
        <v>1225</v>
      </c>
      <c r="B1226" s="1" t="s">
        <v>12746</v>
      </c>
      <c r="C1226" s="1" t="s">
        <v>15249</v>
      </c>
      <c r="D1226" s="1">
        <v>33.872</v>
      </c>
      <c r="E1226" s="1">
        <v>141.54300000000001</v>
      </c>
      <c r="F1226" s="1">
        <v>33</v>
      </c>
      <c r="G1226" s="1">
        <v>5.0999999999999996</v>
      </c>
      <c r="H1226" s="2" t="s">
        <v>2528</v>
      </c>
      <c r="I1226" t="str">
        <f t="shared" si="57"/>
        <v>กลางคืน</v>
      </c>
      <c r="J1226" t="str">
        <f t="shared" si="58"/>
        <v>กลาง</v>
      </c>
      <c r="K1226">
        <f t="shared" si="59"/>
        <v>-33</v>
      </c>
    </row>
    <row r="1227" spans="1:11" x14ac:dyDescent="0.2">
      <c r="A1227" s="1">
        <v>1226</v>
      </c>
      <c r="B1227" s="1" t="s">
        <v>12747</v>
      </c>
      <c r="C1227" s="1" t="s">
        <v>15250</v>
      </c>
      <c r="D1227" s="1">
        <v>33.481999999999999</v>
      </c>
      <c r="E1227" s="1">
        <v>141.40199999999999</v>
      </c>
      <c r="F1227" s="1">
        <v>33</v>
      </c>
      <c r="G1227" s="1">
        <v>4.9000000000000004</v>
      </c>
      <c r="H1227" s="2" t="s">
        <v>2205</v>
      </c>
      <c r="I1227" t="str">
        <f t="shared" si="57"/>
        <v>กลางวัน</v>
      </c>
      <c r="J1227" t="str">
        <f t="shared" si="58"/>
        <v>กลาง</v>
      </c>
      <c r="K1227">
        <f t="shared" si="59"/>
        <v>-33</v>
      </c>
    </row>
    <row r="1228" spans="1:11" x14ac:dyDescent="0.2">
      <c r="A1228" s="1">
        <v>1227</v>
      </c>
      <c r="B1228" s="1" t="s">
        <v>12747</v>
      </c>
      <c r="C1228" s="1" t="s">
        <v>15251</v>
      </c>
      <c r="D1228" s="1">
        <v>36.938000000000002</v>
      </c>
      <c r="E1228" s="1">
        <v>135.471</v>
      </c>
      <c r="F1228" s="1">
        <v>353.3</v>
      </c>
      <c r="G1228" s="1">
        <v>4.9000000000000004</v>
      </c>
      <c r="H1228" s="2" t="s">
        <v>4807</v>
      </c>
      <c r="I1228" t="str">
        <f t="shared" si="57"/>
        <v>กลางคืน</v>
      </c>
      <c r="J1228" t="str">
        <f t="shared" si="58"/>
        <v>ลึก</v>
      </c>
      <c r="K1228">
        <f t="shared" si="59"/>
        <v>-353.3</v>
      </c>
    </row>
    <row r="1229" spans="1:11" x14ac:dyDescent="0.2">
      <c r="A1229" s="1">
        <v>1228</v>
      </c>
      <c r="B1229" s="1" t="s">
        <v>12747</v>
      </c>
      <c r="C1229" s="1" t="s">
        <v>15252</v>
      </c>
      <c r="D1229" s="1">
        <v>40.079000000000001</v>
      </c>
      <c r="E1229" s="1">
        <v>142.29</v>
      </c>
      <c r="F1229" s="1">
        <v>62.3</v>
      </c>
      <c r="G1229" s="1">
        <v>5.0999999999999996</v>
      </c>
      <c r="H1229" s="2" t="s">
        <v>4811</v>
      </c>
      <c r="I1229" t="str">
        <f t="shared" si="57"/>
        <v>กลางคืน</v>
      </c>
      <c r="J1229" t="str">
        <f t="shared" si="58"/>
        <v>กลาง</v>
      </c>
      <c r="K1229">
        <f t="shared" si="59"/>
        <v>-62.3</v>
      </c>
    </row>
    <row r="1230" spans="1:11" x14ac:dyDescent="0.2">
      <c r="A1230" s="1">
        <v>1229</v>
      </c>
      <c r="B1230" s="1" t="s">
        <v>12748</v>
      </c>
      <c r="C1230" s="1" t="s">
        <v>15253</v>
      </c>
      <c r="D1230" s="1">
        <v>35.856999999999999</v>
      </c>
      <c r="E1230" s="1">
        <v>142.22200000000001</v>
      </c>
      <c r="F1230" s="1">
        <v>42.4</v>
      </c>
      <c r="G1230" s="1">
        <v>4.5</v>
      </c>
      <c r="H1230" s="2" t="s">
        <v>4815</v>
      </c>
      <c r="I1230" t="str">
        <f t="shared" si="57"/>
        <v>กลางคืน</v>
      </c>
      <c r="J1230" t="str">
        <f t="shared" si="58"/>
        <v>กลาง</v>
      </c>
      <c r="K1230">
        <f t="shared" si="59"/>
        <v>-42.4</v>
      </c>
    </row>
    <row r="1231" spans="1:11" x14ac:dyDescent="0.2">
      <c r="A1231" s="1">
        <v>1230</v>
      </c>
      <c r="B1231" s="1" t="s">
        <v>12748</v>
      </c>
      <c r="C1231" s="1" t="s">
        <v>15254</v>
      </c>
      <c r="D1231" s="1">
        <v>33.996000000000002</v>
      </c>
      <c r="E1231" s="1">
        <v>141.42500000000001</v>
      </c>
      <c r="F1231" s="1">
        <v>44.3</v>
      </c>
      <c r="G1231" s="1">
        <v>5.3</v>
      </c>
      <c r="H1231" s="2" t="s">
        <v>1276</v>
      </c>
      <c r="I1231" t="str">
        <f t="shared" si="57"/>
        <v>กลางคืน</v>
      </c>
      <c r="J1231" t="str">
        <f t="shared" si="58"/>
        <v>กลาง</v>
      </c>
      <c r="K1231">
        <f t="shared" si="59"/>
        <v>-44.3</v>
      </c>
    </row>
    <row r="1232" spans="1:11" x14ac:dyDescent="0.2">
      <c r="A1232" s="1">
        <v>1231</v>
      </c>
      <c r="B1232" s="1" t="s">
        <v>12749</v>
      </c>
      <c r="C1232" s="1" t="s">
        <v>15255</v>
      </c>
      <c r="D1232" s="1">
        <v>33.945999999999998</v>
      </c>
      <c r="E1232" s="1">
        <v>141.422</v>
      </c>
      <c r="F1232" s="1">
        <v>49.1</v>
      </c>
      <c r="G1232" s="1">
        <v>5.7</v>
      </c>
      <c r="H1232" s="2" t="s">
        <v>4797</v>
      </c>
      <c r="I1232" t="str">
        <f t="shared" si="57"/>
        <v>กลางคืน</v>
      </c>
      <c r="J1232" t="str">
        <f t="shared" si="58"/>
        <v>กลาง</v>
      </c>
      <c r="K1232">
        <f t="shared" si="59"/>
        <v>-49.1</v>
      </c>
    </row>
    <row r="1233" spans="1:11" x14ac:dyDescent="0.2">
      <c r="A1233" s="1">
        <v>1232</v>
      </c>
      <c r="B1233" s="1" t="s">
        <v>12750</v>
      </c>
      <c r="C1233" s="1" t="s">
        <v>15256</v>
      </c>
      <c r="D1233" s="1">
        <v>33.192999999999998</v>
      </c>
      <c r="E1233" s="1">
        <v>137.19399999999999</v>
      </c>
      <c r="F1233" s="1">
        <v>372.6</v>
      </c>
      <c r="G1233" s="1">
        <v>4.5</v>
      </c>
      <c r="H1233" s="2" t="s">
        <v>4825</v>
      </c>
      <c r="I1233" t="str">
        <f t="shared" si="57"/>
        <v>กลางคืน</v>
      </c>
      <c r="J1233" t="str">
        <f t="shared" si="58"/>
        <v>ลึก</v>
      </c>
      <c r="K1233">
        <f t="shared" si="59"/>
        <v>-372.6</v>
      </c>
    </row>
    <row r="1234" spans="1:11" x14ac:dyDescent="0.2">
      <c r="A1234" s="1">
        <v>1233</v>
      </c>
      <c r="B1234" s="1" t="s">
        <v>12751</v>
      </c>
      <c r="C1234" s="1" t="s">
        <v>15257</v>
      </c>
      <c r="D1234" s="1">
        <v>35.078000000000003</v>
      </c>
      <c r="E1234" s="1">
        <v>140.30799999999999</v>
      </c>
      <c r="F1234" s="1">
        <v>31.7</v>
      </c>
      <c r="G1234" s="1">
        <v>4.5</v>
      </c>
      <c r="H1234" s="2" t="s">
        <v>4829</v>
      </c>
      <c r="I1234" t="str">
        <f t="shared" si="57"/>
        <v>กลางคืน</v>
      </c>
      <c r="J1234" t="str">
        <f t="shared" si="58"/>
        <v>กลาง</v>
      </c>
      <c r="K1234">
        <f t="shared" si="59"/>
        <v>-31.7</v>
      </c>
    </row>
    <row r="1235" spans="1:11" x14ac:dyDescent="0.2">
      <c r="A1235" s="1">
        <v>1234</v>
      </c>
      <c r="B1235" s="1" t="s">
        <v>12752</v>
      </c>
      <c r="C1235" s="1" t="s">
        <v>15258</v>
      </c>
      <c r="D1235" s="1">
        <v>34.4</v>
      </c>
      <c r="E1235" s="1">
        <v>140.571</v>
      </c>
      <c r="F1235" s="1">
        <v>69.2</v>
      </c>
      <c r="G1235" s="1">
        <v>4.8</v>
      </c>
      <c r="H1235" s="2" t="s">
        <v>4833</v>
      </c>
      <c r="I1235" t="str">
        <f t="shared" si="57"/>
        <v>กลางวัน</v>
      </c>
      <c r="J1235" t="str">
        <f t="shared" si="58"/>
        <v>กลาง</v>
      </c>
      <c r="K1235">
        <f t="shared" si="59"/>
        <v>-69.2</v>
      </c>
    </row>
    <row r="1236" spans="1:11" x14ac:dyDescent="0.2">
      <c r="A1236" s="1">
        <v>1235</v>
      </c>
      <c r="B1236" s="1" t="s">
        <v>12753</v>
      </c>
      <c r="C1236" s="1" t="s">
        <v>15259</v>
      </c>
      <c r="D1236" s="1">
        <v>35.536999999999999</v>
      </c>
      <c r="E1236" s="1">
        <v>140.386</v>
      </c>
      <c r="F1236" s="1">
        <v>71.099999999999994</v>
      </c>
      <c r="G1236" s="1">
        <v>4.9000000000000004</v>
      </c>
      <c r="H1236" s="2" t="s">
        <v>4837</v>
      </c>
      <c r="I1236" t="str">
        <f t="shared" si="57"/>
        <v>กลางวัน</v>
      </c>
      <c r="J1236" t="str">
        <f t="shared" si="58"/>
        <v>ลึก</v>
      </c>
      <c r="K1236">
        <f t="shared" si="59"/>
        <v>-71.099999999999994</v>
      </c>
    </row>
    <row r="1237" spans="1:11" x14ac:dyDescent="0.2">
      <c r="A1237" s="1">
        <v>1236</v>
      </c>
      <c r="B1237" s="1" t="s">
        <v>12754</v>
      </c>
      <c r="C1237" s="1" t="s">
        <v>15260</v>
      </c>
      <c r="D1237" s="1">
        <v>33.527000000000001</v>
      </c>
      <c r="E1237" s="1">
        <v>132.06399999999999</v>
      </c>
      <c r="F1237" s="1">
        <v>63.3</v>
      </c>
      <c r="G1237" s="1">
        <v>4.5</v>
      </c>
      <c r="H1237" s="2" t="s">
        <v>4841</v>
      </c>
      <c r="I1237" t="str">
        <f t="shared" si="57"/>
        <v>กลางวัน</v>
      </c>
      <c r="J1237" t="str">
        <f t="shared" si="58"/>
        <v>กลาง</v>
      </c>
      <c r="K1237">
        <f t="shared" si="59"/>
        <v>-63.3</v>
      </c>
    </row>
    <row r="1238" spans="1:11" x14ac:dyDescent="0.2">
      <c r="A1238" s="1">
        <v>1237</v>
      </c>
      <c r="B1238" s="1" t="s">
        <v>12755</v>
      </c>
      <c r="C1238" s="1" t="s">
        <v>15261</v>
      </c>
      <c r="D1238" s="1">
        <v>35.813000000000002</v>
      </c>
      <c r="E1238" s="1">
        <v>137.56800000000001</v>
      </c>
      <c r="F1238" s="1">
        <v>14.7</v>
      </c>
      <c r="G1238" s="1">
        <v>5.0999999999999996</v>
      </c>
      <c r="H1238" s="2" t="s">
        <v>4845</v>
      </c>
      <c r="I1238" t="str">
        <f t="shared" si="57"/>
        <v>กลางคืน</v>
      </c>
      <c r="J1238" t="str">
        <f t="shared" si="58"/>
        <v>ตื้น</v>
      </c>
      <c r="K1238">
        <f t="shared" si="59"/>
        <v>-14.7</v>
      </c>
    </row>
    <row r="1239" spans="1:11" x14ac:dyDescent="0.2">
      <c r="A1239" s="1">
        <v>1238</v>
      </c>
      <c r="B1239" s="1" t="s">
        <v>12756</v>
      </c>
      <c r="C1239" s="1" t="s">
        <v>15262</v>
      </c>
      <c r="D1239" s="1">
        <v>33.954000000000001</v>
      </c>
      <c r="E1239" s="1">
        <v>141.57900000000001</v>
      </c>
      <c r="F1239" s="1">
        <v>29.1</v>
      </c>
      <c r="G1239" s="1">
        <v>4.7</v>
      </c>
      <c r="H1239" s="2" t="s">
        <v>4849</v>
      </c>
      <c r="I1239" t="str">
        <f t="shared" si="57"/>
        <v>กลางคืน</v>
      </c>
      <c r="J1239" t="str">
        <f t="shared" si="58"/>
        <v>ตื้น</v>
      </c>
      <c r="K1239">
        <f t="shared" si="59"/>
        <v>-29.1</v>
      </c>
    </row>
    <row r="1240" spans="1:11" x14ac:dyDescent="0.2">
      <c r="A1240" s="1">
        <v>1239</v>
      </c>
      <c r="B1240" s="1" t="s">
        <v>12756</v>
      </c>
      <c r="C1240" s="1" t="s">
        <v>15263</v>
      </c>
      <c r="D1240" s="1">
        <v>33.430999999999997</v>
      </c>
      <c r="E1240" s="1">
        <v>140.34200000000001</v>
      </c>
      <c r="F1240" s="1">
        <v>84.1</v>
      </c>
      <c r="G1240" s="1">
        <v>4.5999999999999996</v>
      </c>
      <c r="H1240" s="2" t="s">
        <v>4853</v>
      </c>
      <c r="I1240" t="str">
        <f t="shared" si="57"/>
        <v>กลางวัน</v>
      </c>
      <c r="J1240" t="str">
        <f t="shared" si="58"/>
        <v>ลึก</v>
      </c>
      <c r="K1240">
        <f t="shared" si="59"/>
        <v>-84.1</v>
      </c>
    </row>
    <row r="1241" spans="1:11" x14ac:dyDescent="0.2">
      <c r="A1241" s="1">
        <v>1240</v>
      </c>
      <c r="B1241" s="1" t="s">
        <v>12757</v>
      </c>
      <c r="C1241" s="1" t="s">
        <v>15264</v>
      </c>
      <c r="D1241" s="1">
        <v>34.345999999999997</v>
      </c>
      <c r="E1241" s="1">
        <v>141.16</v>
      </c>
      <c r="F1241" s="1">
        <v>87</v>
      </c>
      <c r="G1241" s="1">
        <v>4.7</v>
      </c>
      <c r="H1241" s="2" t="s">
        <v>4857</v>
      </c>
      <c r="I1241" t="str">
        <f t="shared" si="57"/>
        <v>กลางวัน</v>
      </c>
      <c r="J1241" t="str">
        <f t="shared" si="58"/>
        <v>ลึก</v>
      </c>
      <c r="K1241">
        <f t="shared" si="59"/>
        <v>-87</v>
      </c>
    </row>
    <row r="1242" spans="1:11" x14ac:dyDescent="0.2">
      <c r="A1242" s="1">
        <v>1241</v>
      </c>
      <c r="B1242" s="1" t="s">
        <v>12758</v>
      </c>
      <c r="C1242" s="1" t="s">
        <v>15265</v>
      </c>
      <c r="D1242" s="1">
        <v>37.094000000000001</v>
      </c>
      <c r="E1242" s="1">
        <v>141.36000000000001</v>
      </c>
      <c r="F1242" s="1">
        <v>52.6</v>
      </c>
      <c r="G1242" s="1">
        <v>5.0999999999999996</v>
      </c>
      <c r="H1242" s="2" t="s">
        <v>4861</v>
      </c>
      <c r="I1242" t="str">
        <f t="shared" si="57"/>
        <v>กลางคืน</v>
      </c>
      <c r="J1242" t="str">
        <f t="shared" si="58"/>
        <v>กลาง</v>
      </c>
      <c r="K1242">
        <f t="shared" si="59"/>
        <v>-52.6</v>
      </c>
    </row>
    <row r="1243" spans="1:11" x14ac:dyDescent="0.2">
      <c r="A1243" s="1">
        <v>1242</v>
      </c>
      <c r="B1243" s="1" t="s">
        <v>12759</v>
      </c>
      <c r="C1243" s="1" t="s">
        <v>15266</v>
      </c>
      <c r="D1243" s="1">
        <v>35.345999999999997</v>
      </c>
      <c r="E1243" s="1">
        <v>141.20400000000001</v>
      </c>
      <c r="F1243" s="1">
        <v>57.5</v>
      </c>
      <c r="G1243" s="1">
        <v>5</v>
      </c>
      <c r="H1243" s="2" t="s">
        <v>4865</v>
      </c>
      <c r="I1243" t="str">
        <f t="shared" si="57"/>
        <v>กลางวัน</v>
      </c>
      <c r="J1243" t="str">
        <f t="shared" si="58"/>
        <v>กลาง</v>
      </c>
      <c r="K1243">
        <f t="shared" si="59"/>
        <v>-57.5</v>
      </c>
    </row>
    <row r="1244" spans="1:11" x14ac:dyDescent="0.2">
      <c r="A1244" s="1">
        <v>1243</v>
      </c>
      <c r="B1244" s="1" t="s">
        <v>12760</v>
      </c>
      <c r="C1244" s="1" t="s">
        <v>15267</v>
      </c>
      <c r="D1244" s="1">
        <v>37.18</v>
      </c>
      <c r="E1244" s="1">
        <v>141.779</v>
      </c>
      <c r="F1244" s="1">
        <v>33</v>
      </c>
      <c r="G1244" s="1">
        <v>4.8</v>
      </c>
      <c r="H1244" s="2" t="s">
        <v>954</v>
      </c>
      <c r="I1244" t="str">
        <f t="shared" si="57"/>
        <v>กลางคืน</v>
      </c>
      <c r="J1244" t="str">
        <f t="shared" si="58"/>
        <v>กลาง</v>
      </c>
      <c r="K1244">
        <f t="shared" si="59"/>
        <v>-33</v>
      </c>
    </row>
    <row r="1245" spans="1:11" x14ac:dyDescent="0.2">
      <c r="A1245" s="1">
        <v>1244</v>
      </c>
      <c r="B1245" s="1" t="s">
        <v>12761</v>
      </c>
      <c r="C1245" s="1" t="s">
        <v>15268</v>
      </c>
      <c r="D1245" s="1">
        <v>37.335000000000001</v>
      </c>
      <c r="E1245" s="1">
        <v>141.505</v>
      </c>
      <c r="F1245" s="1">
        <v>61.4</v>
      </c>
      <c r="G1245" s="1">
        <v>4.9000000000000004</v>
      </c>
      <c r="H1245" s="2" t="s">
        <v>2492</v>
      </c>
      <c r="I1245" t="str">
        <f t="shared" si="57"/>
        <v>กลางวัน</v>
      </c>
      <c r="J1245" t="str">
        <f t="shared" si="58"/>
        <v>กลาง</v>
      </c>
      <c r="K1245">
        <f t="shared" si="59"/>
        <v>-61.4</v>
      </c>
    </row>
    <row r="1246" spans="1:11" x14ac:dyDescent="0.2">
      <c r="A1246" s="1">
        <v>1245</v>
      </c>
      <c r="B1246" s="1" t="s">
        <v>12762</v>
      </c>
      <c r="C1246" s="1" t="s">
        <v>15269</v>
      </c>
      <c r="D1246" s="1">
        <v>37.753999999999998</v>
      </c>
      <c r="E1246" s="1">
        <v>141.697</v>
      </c>
      <c r="F1246" s="1">
        <v>60.4</v>
      </c>
      <c r="G1246" s="1">
        <v>5.4</v>
      </c>
      <c r="H1246" s="2" t="s">
        <v>641</v>
      </c>
      <c r="I1246" t="str">
        <f t="shared" si="57"/>
        <v>กลางคืน</v>
      </c>
      <c r="J1246" t="str">
        <f t="shared" si="58"/>
        <v>กลาง</v>
      </c>
      <c r="K1246">
        <f t="shared" si="59"/>
        <v>-60.4</v>
      </c>
    </row>
    <row r="1247" spans="1:11" x14ac:dyDescent="0.2">
      <c r="A1247" s="1">
        <v>1246</v>
      </c>
      <c r="B1247" s="1" t="s">
        <v>12763</v>
      </c>
      <c r="C1247" s="1" t="s">
        <v>15270</v>
      </c>
      <c r="D1247" s="1">
        <v>36.469000000000001</v>
      </c>
      <c r="E1247" s="1">
        <v>140.578</v>
      </c>
      <c r="F1247" s="1">
        <v>70.2</v>
      </c>
      <c r="G1247" s="1">
        <v>4.8</v>
      </c>
      <c r="H1247" s="2" t="s">
        <v>4878</v>
      </c>
      <c r="I1247" t="str">
        <f t="shared" si="57"/>
        <v>กลางวัน</v>
      </c>
      <c r="J1247" t="str">
        <f t="shared" si="58"/>
        <v>ลึก</v>
      </c>
      <c r="K1247">
        <f t="shared" si="59"/>
        <v>-70.2</v>
      </c>
    </row>
    <row r="1248" spans="1:11" x14ac:dyDescent="0.2">
      <c r="A1248" s="1">
        <v>1247</v>
      </c>
      <c r="B1248" s="1" t="s">
        <v>12764</v>
      </c>
      <c r="C1248" s="1" t="s">
        <v>15271</v>
      </c>
      <c r="D1248" s="1">
        <v>35.347000000000001</v>
      </c>
      <c r="E1248" s="1">
        <v>140.90199999999999</v>
      </c>
      <c r="F1248" s="1">
        <v>92.1</v>
      </c>
      <c r="G1248" s="1">
        <v>4.5999999999999996</v>
      </c>
      <c r="H1248" s="2" t="s">
        <v>4882</v>
      </c>
      <c r="I1248" t="str">
        <f t="shared" si="57"/>
        <v>กลางวัน</v>
      </c>
      <c r="J1248" t="str">
        <f t="shared" si="58"/>
        <v>ลึก</v>
      </c>
      <c r="K1248">
        <f t="shared" si="59"/>
        <v>-92.1</v>
      </c>
    </row>
    <row r="1249" spans="1:11" x14ac:dyDescent="0.2">
      <c r="A1249" s="1">
        <v>1248</v>
      </c>
      <c r="B1249" s="1" t="s">
        <v>12764</v>
      </c>
      <c r="C1249" s="1" t="s">
        <v>15272</v>
      </c>
      <c r="D1249" s="1">
        <v>38.164000000000001</v>
      </c>
      <c r="E1249" s="1">
        <v>140.69</v>
      </c>
      <c r="F1249" s="1">
        <v>105.7</v>
      </c>
      <c r="G1249" s="1">
        <v>4.9000000000000004</v>
      </c>
      <c r="H1249" s="2" t="s">
        <v>4886</v>
      </c>
      <c r="I1249" t="str">
        <f t="shared" si="57"/>
        <v>กลางคืน</v>
      </c>
      <c r="J1249" t="str">
        <f t="shared" si="58"/>
        <v>ลึก</v>
      </c>
      <c r="K1249">
        <f t="shared" si="59"/>
        <v>-105.7</v>
      </c>
    </row>
    <row r="1250" spans="1:11" x14ac:dyDescent="0.2">
      <c r="A1250" s="1">
        <v>1249</v>
      </c>
      <c r="B1250" s="1" t="s">
        <v>12765</v>
      </c>
      <c r="C1250" s="1" t="s">
        <v>15273</v>
      </c>
      <c r="D1250" s="1">
        <v>35.198999999999998</v>
      </c>
      <c r="E1250" s="1">
        <v>139.99600000000001</v>
      </c>
      <c r="F1250" s="1">
        <v>104.7</v>
      </c>
      <c r="G1250" s="1">
        <v>4.9000000000000004</v>
      </c>
      <c r="H1250" s="2" t="s">
        <v>4890</v>
      </c>
      <c r="I1250" t="str">
        <f t="shared" si="57"/>
        <v>กลางคืน</v>
      </c>
      <c r="J1250" t="str">
        <f t="shared" si="58"/>
        <v>ลึก</v>
      </c>
      <c r="K1250">
        <f t="shared" si="59"/>
        <v>-104.7</v>
      </c>
    </row>
    <row r="1251" spans="1:11" x14ac:dyDescent="0.2">
      <c r="A1251" s="1">
        <v>1250</v>
      </c>
      <c r="B1251" s="1" t="s">
        <v>12765</v>
      </c>
      <c r="C1251" s="1" t="s">
        <v>15274</v>
      </c>
      <c r="D1251" s="1">
        <v>40.125999999999998</v>
      </c>
      <c r="E1251" s="1">
        <v>142.38200000000001</v>
      </c>
      <c r="F1251" s="1">
        <v>58.2</v>
      </c>
      <c r="G1251" s="1">
        <v>4.8</v>
      </c>
      <c r="H1251" s="2" t="s">
        <v>482</v>
      </c>
      <c r="I1251" t="str">
        <f t="shared" si="57"/>
        <v>กลางคืน</v>
      </c>
      <c r="J1251" t="str">
        <f t="shared" si="58"/>
        <v>กลาง</v>
      </c>
      <c r="K1251">
        <f t="shared" si="59"/>
        <v>-58.2</v>
      </c>
    </row>
    <row r="1252" spans="1:11" x14ac:dyDescent="0.2">
      <c r="A1252" s="1">
        <v>1251</v>
      </c>
      <c r="B1252" s="1" t="s">
        <v>12766</v>
      </c>
      <c r="C1252" s="1" t="s">
        <v>15275</v>
      </c>
      <c r="D1252" s="1">
        <v>40.011000000000003</v>
      </c>
      <c r="E1252" s="1">
        <v>142.91900000000001</v>
      </c>
      <c r="F1252" s="1">
        <v>47.7</v>
      </c>
      <c r="G1252" s="1">
        <v>4.8</v>
      </c>
      <c r="H1252" s="2" t="s">
        <v>4897</v>
      </c>
      <c r="I1252" t="str">
        <f t="shared" si="57"/>
        <v>กลางคืน</v>
      </c>
      <c r="J1252" t="str">
        <f t="shared" si="58"/>
        <v>กลาง</v>
      </c>
      <c r="K1252">
        <f t="shared" si="59"/>
        <v>-47.7</v>
      </c>
    </row>
    <row r="1253" spans="1:11" x14ac:dyDescent="0.2">
      <c r="A1253" s="1">
        <v>1252</v>
      </c>
      <c r="B1253" s="1" t="s">
        <v>12766</v>
      </c>
      <c r="C1253" s="1" t="s">
        <v>15276</v>
      </c>
      <c r="D1253" s="1">
        <v>40.006999999999998</v>
      </c>
      <c r="E1253" s="1">
        <v>142.85400000000001</v>
      </c>
      <c r="F1253" s="1">
        <v>55.5</v>
      </c>
      <c r="G1253" s="1">
        <v>5</v>
      </c>
      <c r="H1253" s="2" t="s">
        <v>4901</v>
      </c>
      <c r="I1253" t="str">
        <f t="shared" si="57"/>
        <v>กลางคืน</v>
      </c>
      <c r="J1253" t="str">
        <f t="shared" si="58"/>
        <v>กลาง</v>
      </c>
      <c r="K1253">
        <f t="shared" si="59"/>
        <v>-55.5</v>
      </c>
    </row>
    <row r="1254" spans="1:11" x14ac:dyDescent="0.2">
      <c r="A1254" s="1">
        <v>1253</v>
      </c>
      <c r="B1254" s="1" t="s">
        <v>12767</v>
      </c>
      <c r="C1254" s="1" t="s">
        <v>15277</v>
      </c>
      <c r="D1254" s="1">
        <v>37.115000000000002</v>
      </c>
      <c r="E1254" s="1">
        <v>141.4</v>
      </c>
      <c r="F1254" s="1">
        <v>52.8</v>
      </c>
      <c r="G1254" s="1">
        <v>5.0999999999999996</v>
      </c>
      <c r="H1254" s="2" t="s">
        <v>4905</v>
      </c>
      <c r="I1254" t="str">
        <f t="shared" si="57"/>
        <v>กลางคืน</v>
      </c>
      <c r="J1254" t="str">
        <f t="shared" si="58"/>
        <v>กลาง</v>
      </c>
      <c r="K1254">
        <f t="shared" si="59"/>
        <v>-52.8</v>
      </c>
    </row>
    <row r="1255" spans="1:11" x14ac:dyDescent="0.2">
      <c r="A1255" s="1">
        <v>1254</v>
      </c>
      <c r="B1255" s="1" t="s">
        <v>12768</v>
      </c>
      <c r="C1255" s="1" t="s">
        <v>15278</v>
      </c>
      <c r="D1255" s="1">
        <v>37.590000000000003</v>
      </c>
      <c r="E1255" s="1">
        <v>142.55500000000001</v>
      </c>
      <c r="F1255" s="1">
        <v>37.6</v>
      </c>
      <c r="G1255" s="1">
        <v>4.7</v>
      </c>
      <c r="H1255" s="2" t="s">
        <v>4909</v>
      </c>
      <c r="I1255" t="str">
        <f t="shared" si="57"/>
        <v>กลางวัน</v>
      </c>
      <c r="J1255" t="str">
        <f t="shared" si="58"/>
        <v>กลาง</v>
      </c>
      <c r="K1255">
        <f t="shared" si="59"/>
        <v>-37.6</v>
      </c>
    </row>
    <row r="1256" spans="1:11" x14ac:dyDescent="0.2">
      <c r="A1256" s="1">
        <v>1255</v>
      </c>
      <c r="B1256" s="1" t="s">
        <v>12769</v>
      </c>
      <c r="C1256" s="1" t="s">
        <v>15279</v>
      </c>
      <c r="D1256" s="1">
        <v>35.167999999999999</v>
      </c>
      <c r="E1256" s="1">
        <v>141.18100000000001</v>
      </c>
      <c r="F1256" s="1">
        <v>33</v>
      </c>
      <c r="G1256" s="1">
        <v>4.5999999999999996</v>
      </c>
      <c r="H1256" s="2" t="s">
        <v>4913</v>
      </c>
      <c r="I1256" t="str">
        <f t="shared" si="57"/>
        <v>กลางคืน</v>
      </c>
      <c r="J1256" t="str">
        <f t="shared" si="58"/>
        <v>กลาง</v>
      </c>
      <c r="K1256">
        <f t="shared" si="59"/>
        <v>-33</v>
      </c>
    </row>
    <row r="1257" spans="1:11" x14ac:dyDescent="0.2">
      <c r="A1257" s="1">
        <v>1256</v>
      </c>
      <c r="B1257" s="1" t="s">
        <v>12770</v>
      </c>
      <c r="C1257" s="1" t="s">
        <v>15280</v>
      </c>
      <c r="D1257" s="1">
        <v>36.667999999999999</v>
      </c>
      <c r="E1257" s="1">
        <v>141.393</v>
      </c>
      <c r="F1257" s="1">
        <v>54.1</v>
      </c>
      <c r="G1257" s="1">
        <v>4.5999999999999996</v>
      </c>
      <c r="H1257" s="2" t="s">
        <v>4917</v>
      </c>
      <c r="I1257" t="str">
        <f t="shared" si="57"/>
        <v>กลางวัน</v>
      </c>
      <c r="J1257" t="str">
        <f t="shared" si="58"/>
        <v>กลาง</v>
      </c>
      <c r="K1257">
        <f t="shared" si="59"/>
        <v>-54.1</v>
      </c>
    </row>
    <row r="1258" spans="1:11" x14ac:dyDescent="0.2">
      <c r="A1258" s="1">
        <v>1257</v>
      </c>
      <c r="B1258" s="1" t="s">
        <v>12771</v>
      </c>
      <c r="C1258" s="1" t="s">
        <v>15281</v>
      </c>
      <c r="D1258" s="1">
        <v>36.417999999999999</v>
      </c>
      <c r="E1258" s="1">
        <v>140.66900000000001</v>
      </c>
      <c r="F1258" s="1">
        <v>67.400000000000006</v>
      </c>
      <c r="G1258" s="1">
        <v>5</v>
      </c>
      <c r="H1258" s="2" t="s">
        <v>4921</v>
      </c>
      <c r="I1258" t="str">
        <f t="shared" si="57"/>
        <v>กลางวัน</v>
      </c>
      <c r="J1258" t="str">
        <f t="shared" si="58"/>
        <v>กลาง</v>
      </c>
      <c r="K1258">
        <f t="shared" si="59"/>
        <v>-67.400000000000006</v>
      </c>
    </row>
    <row r="1259" spans="1:11" x14ac:dyDescent="0.2">
      <c r="A1259" s="1">
        <v>1258</v>
      </c>
      <c r="B1259" s="1" t="s">
        <v>12772</v>
      </c>
      <c r="C1259" s="1" t="s">
        <v>15282</v>
      </c>
      <c r="D1259" s="1">
        <v>35.590000000000003</v>
      </c>
      <c r="E1259" s="1">
        <v>140.21600000000001</v>
      </c>
      <c r="F1259" s="1">
        <v>78.5</v>
      </c>
      <c r="G1259" s="1">
        <v>4.7</v>
      </c>
      <c r="H1259" s="2" t="s">
        <v>4925</v>
      </c>
      <c r="I1259" t="str">
        <f t="shared" si="57"/>
        <v>กลางวัน</v>
      </c>
      <c r="J1259" t="str">
        <f t="shared" si="58"/>
        <v>ลึก</v>
      </c>
      <c r="K1259">
        <f t="shared" si="59"/>
        <v>-78.5</v>
      </c>
    </row>
    <row r="1260" spans="1:11" x14ac:dyDescent="0.2">
      <c r="A1260" s="1">
        <v>1259</v>
      </c>
      <c r="B1260" s="1" t="s">
        <v>12773</v>
      </c>
      <c r="C1260" s="1" t="s">
        <v>15283</v>
      </c>
      <c r="D1260" s="1">
        <v>36.579000000000001</v>
      </c>
      <c r="E1260" s="1">
        <v>139.54400000000001</v>
      </c>
      <c r="F1260" s="1">
        <v>35.799999999999997</v>
      </c>
      <c r="G1260" s="1">
        <v>4.8</v>
      </c>
      <c r="H1260" s="2" t="s">
        <v>4929</v>
      </c>
      <c r="I1260" t="str">
        <f t="shared" si="57"/>
        <v>กลางวัน</v>
      </c>
      <c r="J1260" t="str">
        <f t="shared" si="58"/>
        <v>กลาง</v>
      </c>
      <c r="K1260">
        <f t="shared" si="59"/>
        <v>-35.799999999999997</v>
      </c>
    </row>
    <row r="1261" spans="1:11" x14ac:dyDescent="0.2">
      <c r="A1261" s="1">
        <v>1260</v>
      </c>
      <c r="B1261" s="1" t="s">
        <v>12774</v>
      </c>
      <c r="C1261" s="1" t="s">
        <v>15284</v>
      </c>
      <c r="D1261" s="1">
        <v>36.582000000000001</v>
      </c>
      <c r="E1261" s="1">
        <v>139.47</v>
      </c>
      <c r="F1261" s="1">
        <v>34.4</v>
      </c>
      <c r="G1261" s="1">
        <v>4.7</v>
      </c>
      <c r="H1261" s="2" t="s">
        <v>4933</v>
      </c>
      <c r="I1261" t="str">
        <f t="shared" si="57"/>
        <v>กลางวัน</v>
      </c>
      <c r="J1261" t="str">
        <f t="shared" si="58"/>
        <v>กลาง</v>
      </c>
      <c r="K1261">
        <f t="shared" si="59"/>
        <v>-34.4</v>
      </c>
    </row>
    <row r="1262" spans="1:11" x14ac:dyDescent="0.2">
      <c r="A1262" s="1">
        <v>1261</v>
      </c>
      <c r="B1262" s="1" t="s">
        <v>12775</v>
      </c>
      <c r="C1262" s="1" t="s">
        <v>15285</v>
      </c>
      <c r="D1262" s="1">
        <v>35.877000000000002</v>
      </c>
      <c r="E1262" s="1">
        <v>140.10599999999999</v>
      </c>
      <c r="F1262" s="1">
        <v>84.4</v>
      </c>
      <c r="G1262" s="1">
        <v>4.7</v>
      </c>
      <c r="H1262" s="2" t="s">
        <v>4937</v>
      </c>
      <c r="I1262" t="str">
        <f t="shared" si="57"/>
        <v>กลางคืน</v>
      </c>
      <c r="J1262" t="str">
        <f t="shared" si="58"/>
        <v>ลึก</v>
      </c>
      <c r="K1262">
        <f t="shared" si="59"/>
        <v>-84.4</v>
      </c>
    </row>
    <row r="1263" spans="1:11" x14ac:dyDescent="0.2">
      <c r="A1263" s="1">
        <v>1262</v>
      </c>
      <c r="B1263" s="1" t="s">
        <v>12775</v>
      </c>
      <c r="C1263" s="1" t="s">
        <v>15286</v>
      </c>
      <c r="D1263" s="1">
        <v>35.533000000000001</v>
      </c>
      <c r="E1263" s="1">
        <v>140.01</v>
      </c>
      <c r="F1263" s="1">
        <v>82.5</v>
      </c>
      <c r="G1263" s="1">
        <v>5.2</v>
      </c>
      <c r="H1263" s="2" t="s">
        <v>4941</v>
      </c>
      <c r="I1263" t="str">
        <f t="shared" si="57"/>
        <v>กลางวัน</v>
      </c>
      <c r="J1263" t="str">
        <f t="shared" si="58"/>
        <v>ลึก</v>
      </c>
      <c r="K1263">
        <f t="shared" si="59"/>
        <v>-82.5</v>
      </c>
    </row>
    <row r="1264" spans="1:11" x14ac:dyDescent="0.2">
      <c r="A1264" s="1">
        <v>1263</v>
      </c>
      <c r="B1264" s="1" t="s">
        <v>12776</v>
      </c>
      <c r="C1264" s="1" t="s">
        <v>15287</v>
      </c>
      <c r="D1264" s="1">
        <v>40.442</v>
      </c>
      <c r="E1264" s="1">
        <v>139.15899999999999</v>
      </c>
      <c r="F1264" s="1">
        <v>14.8</v>
      </c>
      <c r="G1264" s="1">
        <v>4.9000000000000004</v>
      </c>
      <c r="H1264" s="2" t="s">
        <v>4945</v>
      </c>
      <c r="I1264" t="str">
        <f t="shared" si="57"/>
        <v>กลางวัน</v>
      </c>
      <c r="J1264" t="str">
        <f t="shared" si="58"/>
        <v>ตื้น</v>
      </c>
      <c r="K1264">
        <f t="shared" si="59"/>
        <v>-14.8</v>
      </c>
    </row>
    <row r="1265" spans="1:11" x14ac:dyDescent="0.2">
      <c r="A1265" s="1">
        <v>1264</v>
      </c>
      <c r="B1265" s="1" t="s">
        <v>12776</v>
      </c>
      <c r="C1265" s="1" t="s">
        <v>15288</v>
      </c>
      <c r="D1265" s="1">
        <v>40.369</v>
      </c>
      <c r="E1265" s="1">
        <v>139.27099999999999</v>
      </c>
      <c r="F1265" s="1">
        <v>25.3</v>
      </c>
      <c r="G1265" s="1">
        <v>5</v>
      </c>
      <c r="H1265" s="2" t="s">
        <v>4949</v>
      </c>
      <c r="I1265" t="str">
        <f t="shared" si="57"/>
        <v>กลางวัน</v>
      </c>
      <c r="J1265" t="str">
        <f t="shared" si="58"/>
        <v>ตื้น</v>
      </c>
      <c r="K1265">
        <f t="shared" si="59"/>
        <v>-25.3</v>
      </c>
    </row>
    <row r="1266" spans="1:11" x14ac:dyDescent="0.2">
      <c r="A1266" s="1">
        <v>1265</v>
      </c>
      <c r="B1266" s="1" t="s">
        <v>12776</v>
      </c>
      <c r="C1266" s="1" t="s">
        <v>15289</v>
      </c>
      <c r="D1266" s="1">
        <v>37.155999999999999</v>
      </c>
      <c r="E1266" s="1">
        <v>141.483</v>
      </c>
      <c r="F1266" s="1">
        <v>43.9</v>
      </c>
      <c r="G1266" s="1">
        <v>5.2</v>
      </c>
      <c r="H1266" s="2" t="s">
        <v>4953</v>
      </c>
      <c r="I1266" t="str">
        <f t="shared" si="57"/>
        <v>กลางคืน</v>
      </c>
      <c r="J1266" t="str">
        <f t="shared" si="58"/>
        <v>กลาง</v>
      </c>
      <c r="K1266">
        <f t="shared" si="59"/>
        <v>-43.9</v>
      </c>
    </row>
    <row r="1267" spans="1:11" x14ac:dyDescent="0.2">
      <c r="A1267" s="1">
        <v>1266</v>
      </c>
      <c r="B1267" s="1" t="s">
        <v>12776</v>
      </c>
      <c r="C1267" s="1" t="s">
        <v>15290</v>
      </c>
      <c r="D1267" s="1">
        <v>37.180999999999997</v>
      </c>
      <c r="E1267" s="1">
        <v>141.29599999999999</v>
      </c>
      <c r="F1267" s="1">
        <v>58.5</v>
      </c>
      <c r="G1267" s="1">
        <v>4.9000000000000004</v>
      </c>
      <c r="H1267" s="2" t="s">
        <v>4957</v>
      </c>
      <c r="I1267" t="str">
        <f t="shared" si="57"/>
        <v>กลางคืน</v>
      </c>
      <c r="J1267" t="str">
        <f t="shared" si="58"/>
        <v>กลาง</v>
      </c>
      <c r="K1267">
        <f t="shared" si="59"/>
        <v>-58.5</v>
      </c>
    </row>
    <row r="1268" spans="1:11" x14ac:dyDescent="0.2">
      <c r="A1268" s="1">
        <v>1267</v>
      </c>
      <c r="B1268" s="1" t="s">
        <v>12777</v>
      </c>
      <c r="C1268" s="1" t="s">
        <v>15291</v>
      </c>
      <c r="D1268" s="1">
        <v>36.945</v>
      </c>
      <c r="E1268" s="1">
        <v>137.03800000000001</v>
      </c>
      <c r="F1268" s="1">
        <v>258</v>
      </c>
      <c r="G1268" s="1">
        <v>4.7</v>
      </c>
      <c r="H1268" s="2" t="s">
        <v>4961</v>
      </c>
      <c r="I1268" t="str">
        <f t="shared" si="57"/>
        <v>กลางคืน</v>
      </c>
      <c r="J1268" t="str">
        <f t="shared" si="58"/>
        <v>ลึก</v>
      </c>
      <c r="K1268">
        <f t="shared" si="59"/>
        <v>-258</v>
      </c>
    </row>
    <row r="1269" spans="1:11" x14ac:dyDescent="0.2">
      <c r="A1269" s="1">
        <v>1268</v>
      </c>
      <c r="B1269" s="1" t="s">
        <v>12777</v>
      </c>
      <c r="C1269" s="1" t="s">
        <v>15292</v>
      </c>
      <c r="D1269" s="1">
        <v>33.984000000000002</v>
      </c>
      <c r="E1269" s="1">
        <v>141.48599999999999</v>
      </c>
      <c r="F1269" s="1">
        <v>41.1</v>
      </c>
      <c r="G1269" s="1">
        <v>5.2</v>
      </c>
      <c r="H1269" s="2" t="s">
        <v>4797</v>
      </c>
      <c r="I1269" t="str">
        <f t="shared" si="57"/>
        <v>กลางคืน</v>
      </c>
      <c r="J1269" t="str">
        <f t="shared" si="58"/>
        <v>กลาง</v>
      </c>
      <c r="K1269">
        <f t="shared" si="59"/>
        <v>-41.1</v>
      </c>
    </row>
    <row r="1270" spans="1:11" x14ac:dyDescent="0.2">
      <c r="A1270" s="1">
        <v>1269</v>
      </c>
      <c r="B1270" s="1" t="s">
        <v>12778</v>
      </c>
      <c r="C1270" s="1" t="s">
        <v>15293</v>
      </c>
      <c r="D1270" s="1">
        <v>40.418999999999997</v>
      </c>
      <c r="E1270" s="1">
        <v>137.87</v>
      </c>
      <c r="F1270" s="1">
        <v>297.5</v>
      </c>
      <c r="G1270" s="1">
        <v>4.5</v>
      </c>
      <c r="H1270" s="2" t="s">
        <v>4968</v>
      </c>
      <c r="I1270" t="str">
        <f t="shared" si="57"/>
        <v>กลางวัน</v>
      </c>
      <c r="J1270" t="str">
        <f t="shared" si="58"/>
        <v>ลึก</v>
      </c>
      <c r="K1270">
        <f t="shared" si="59"/>
        <v>-297.5</v>
      </c>
    </row>
    <row r="1271" spans="1:11" x14ac:dyDescent="0.2">
      <c r="A1271" s="1">
        <v>1270</v>
      </c>
      <c r="B1271" s="1" t="s">
        <v>12779</v>
      </c>
      <c r="C1271" s="1" t="s">
        <v>15294</v>
      </c>
      <c r="D1271" s="1">
        <v>37.076999999999998</v>
      </c>
      <c r="E1271" s="1">
        <v>141.619</v>
      </c>
      <c r="F1271" s="1">
        <v>53.7</v>
      </c>
      <c r="G1271" s="1">
        <v>4.9000000000000004</v>
      </c>
      <c r="H1271" s="2" t="s">
        <v>4972</v>
      </c>
      <c r="I1271" t="str">
        <f t="shared" si="57"/>
        <v>กลางคืน</v>
      </c>
      <c r="J1271" t="str">
        <f t="shared" si="58"/>
        <v>กลาง</v>
      </c>
      <c r="K1271">
        <f t="shared" si="59"/>
        <v>-53.7</v>
      </c>
    </row>
    <row r="1272" spans="1:11" x14ac:dyDescent="0.2">
      <c r="A1272" s="1">
        <v>1271</v>
      </c>
      <c r="B1272" s="1" t="s">
        <v>12780</v>
      </c>
      <c r="C1272" s="1" t="s">
        <v>15295</v>
      </c>
      <c r="D1272" s="1">
        <v>34.159999999999997</v>
      </c>
      <c r="E1272" s="1">
        <v>135.55699999999999</v>
      </c>
      <c r="F1272" s="1">
        <v>74.099999999999994</v>
      </c>
      <c r="G1272" s="1">
        <v>5.7</v>
      </c>
      <c r="H1272" s="2" t="s">
        <v>4976</v>
      </c>
      <c r="I1272" t="str">
        <f t="shared" si="57"/>
        <v>กลางคืน</v>
      </c>
      <c r="J1272" t="str">
        <f t="shared" si="58"/>
        <v>ลึก</v>
      </c>
      <c r="K1272">
        <f t="shared" si="59"/>
        <v>-74.099999999999994</v>
      </c>
    </row>
    <row r="1273" spans="1:11" x14ac:dyDescent="0.2">
      <c r="A1273" s="1">
        <v>1272</v>
      </c>
      <c r="B1273" s="1" t="s">
        <v>12781</v>
      </c>
      <c r="C1273" s="1" t="s">
        <v>15296</v>
      </c>
      <c r="D1273" s="1">
        <v>35.479999999999997</v>
      </c>
      <c r="E1273" s="1">
        <v>140.04300000000001</v>
      </c>
      <c r="F1273" s="1">
        <v>78.5</v>
      </c>
      <c r="G1273" s="1">
        <v>5</v>
      </c>
      <c r="H1273" s="2" t="s">
        <v>4980</v>
      </c>
      <c r="I1273" t="str">
        <f t="shared" si="57"/>
        <v>กลางวัน</v>
      </c>
      <c r="J1273" t="str">
        <f t="shared" si="58"/>
        <v>ลึก</v>
      </c>
      <c r="K1273">
        <f t="shared" si="59"/>
        <v>-78.5</v>
      </c>
    </row>
    <row r="1274" spans="1:11" x14ac:dyDescent="0.2">
      <c r="A1274" s="1">
        <v>1273</v>
      </c>
      <c r="B1274" s="1" t="s">
        <v>12782</v>
      </c>
      <c r="C1274" s="1" t="s">
        <v>15297</v>
      </c>
      <c r="D1274" s="1">
        <v>37.08</v>
      </c>
      <c r="E1274" s="1">
        <v>142.214</v>
      </c>
      <c r="F1274" s="1">
        <v>48.4</v>
      </c>
      <c r="G1274" s="1">
        <v>4.8</v>
      </c>
      <c r="H1274" s="2" t="s">
        <v>4984</v>
      </c>
      <c r="I1274" t="str">
        <f t="shared" si="57"/>
        <v>กลางคืน</v>
      </c>
      <c r="J1274" t="str">
        <f t="shared" si="58"/>
        <v>กลาง</v>
      </c>
      <c r="K1274">
        <f t="shared" si="59"/>
        <v>-48.4</v>
      </c>
    </row>
    <row r="1275" spans="1:11" x14ac:dyDescent="0.2">
      <c r="A1275" s="1">
        <v>1274</v>
      </c>
      <c r="B1275" s="1" t="s">
        <v>12782</v>
      </c>
      <c r="C1275" s="1" t="s">
        <v>15298</v>
      </c>
      <c r="D1275" s="1">
        <v>35.427</v>
      </c>
      <c r="E1275" s="1">
        <v>141.01599999999999</v>
      </c>
      <c r="F1275" s="1">
        <v>33</v>
      </c>
      <c r="G1275" s="1">
        <v>4.5</v>
      </c>
      <c r="H1275" s="2" t="s">
        <v>4988</v>
      </c>
      <c r="I1275" t="str">
        <f t="shared" si="57"/>
        <v>กลางวัน</v>
      </c>
      <c r="J1275" t="str">
        <f t="shared" si="58"/>
        <v>กลาง</v>
      </c>
      <c r="K1275">
        <f t="shared" si="59"/>
        <v>-33</v>
      </c>
    </row>
    <row r="1276" spans="1:11" x14ac:dyDescent="0.2">
      <c r="A1276" s="1">
        <v>1275</v>
      </c>
      <c r="B1276" s="1" t="s">
        <v>12783</v>
      </c>
      <c r="C1276" s="1" t="s">
        <v>15299</v>
      </c>
      <c r="D1276" s="1">
        <v>38.845999999999997</v>
      </c>
      <c r="E1276" s="1">
        <v>142.19499999999999</v>
      </c>
      <c r="F1276" s="1">
        <v>65.599999999999994</v>
      </c>
      <c r="G1276" s="1">
        <v>4.8</v>
      </c>
      <c r="H1276" s="2" t="s">
        <v>4992</v>
      </c>
      <c r="I1276" t="str">
        <f t="shared" si="57"/>
        <v>กลางคืน</v>
      </c>
      <c r="J1276" t="str">
        <f t="shared" si="58"/>
        <v>กลาง</v>
      </c>
      <c r="K1276">
        <f t="shared" si="59"/>
        <v>-65.599999999999994</v>
      </c>
    </row>
    <row r="1277" spans="1:11" x14ac:dyDescent="0.2">
      <c r="A1277" s="1">
        <v>1276</v>
      </c>
      <c r="B1277" s="1" t="s">
        <v>12784</v>
      </c>
      <c r="C1277" s="1" t="s">
        <v>15300</v>
      </c>
      <c r="D1277" s="1">
        <v>36.551000000000002</v>
      </c>
      <c r="E1277" s="1">
        <v>141.36699999999999</v>
      </c>
      <c r="F1277" s="1">
        <v>80.3</v>
      </c>
      <c r="G1277" s="1">
        <v>4.5999999999999996</v>
      </c>
      <c r="H1277" s="2" t="s">
        <v>4996</v>
      </c>
      <c r="I1277" t="str">
        <f t="shared" si="57"/>
        <v>กลางวัน</v>
      </c>
      <c r="J1277" t="str">
        <f t="shared" si="58"/>
        <v>ลึก</v>
      </c>
      <c r="K1277">
        <f t="shared" si="59"/>
        <v>-80.3</v>
      </c>
    </row>
    <row r="1278" spans="1:11" x14ac:dyDescent="0.2">
      <c r="A1278" s="1">
        <v>1277</v>
      </c>
      <c r="B1278" s="1" t="s">
        <v>12785</v>
      </c>
      <c r="C1278" s="1" t="s">
        <v>15301</v>
      </c>
      <c r="D1278" s="1">
        <v>39.975999999999999</v>
      </c>
      <c r="E1278" s="1">
        <v>142.761</v>
      </c>
      <c r="F1278" s="1">
        <v>41.9</v>
      </c>
      <c r="G1278" s="1">
        <v>5.0999999999999996</v>
      </c>
      <c r="H1278" s="2" t="s">
        <v>5000</v>
      </c>
      <c r="I1278" t="str">
        <f t="shared" si="57"/>
        <v>กลางคืน</v>
      </c>
      <c r="J1278" t="str">
        <f t="shared" si="58"/>
        <v>กลาง</v>
      </c>
      <c r="K1278">
        <f t="shared" si="59"/>
        <v>-41.9</v>
      </c>
    </row>
    <row r="1279" spans="1:11" x14ac:dyDescent="0.2">
      <c r="A1279" s="1">
        <v>1278</v>
      </c>
      <c r="B1279" s="1" t="s">
        <v>12786</v>
      </c>
      <c r="C1279" s="1" t="s">
        <v>15302</v>
      </c>
      <c r="D1279" s="1">
        <v>35.856999999999999</v>
      </c>
      <c r="E1279" s="1">
        <v>137.495</v>
      </c>
      <c r="F1279" s="1">
        <v>5</v>
      </c>
      <c r="G1279" s="1">
        <v>4.9000000000000004</v>
      </c>
      <c r="H1279" s="2" t="s">
        <v>5004</v>
      </c>
      <c r="I1279" t="str">
        <f t="shared" si="57"/>
        <v>กลางคืน</v>
      </c>
      <c r="J1279" t="str">
        <f t="shared" si="58"/>
        <v>ตื้นมาก</v>
      </c>
      <c r="K1279">
        <f t="shared" si="59"/>
        <v>-5</v>
      </c>
    </row>
    <row r="1280" spans="1:11" x14ac:dyDescent="0.2">
      <c r="A1280" s="1">
        <v>1279</v>
      </c>
      <c r="B1280" s="1" t="s">
        <v>12787</v>
      </c>
      <c r="C1280" s="1" t="s">
        <v>15303</v>
      </c>
      <c r="D1280" s="1">
        <v>39.329000000000001</v>
      </c>
      <c r="E1280" s="1">
        <v>141.923</v>
      </c>
      <c r="F1280" s="1">
        <v>61.6</v>
      </c>
      <c r="G1280" s="1">
        <v>5</v>
      </c>
      <c r="H1280" s="2" t="s">
        <v>5008</v>
      </c>
      <c r="I1280" t="str">
        <f t="shared" si="57"/>
        <v>กลางวัน</v>
      </c>
      <c r="J1280" t="str">
        <f t="shared" si="58"/>
        <v>กลาง</v>
      </c>
      <c r="K1280">
        <f t="shared" si="59"/>
        <v>-61.6</v>
      </c>
    </row>
    <row r="1281" spans="1:11" x14ac:dyDescent="0.2">
      <c r="A1281" s="1">
        <v>1280</v>
      </c>
      <c r="B1281" s="1" t="s">
        <v>12788</v>
      </c>
      <c r="C1281" s="1" t="s">
        <v>15304</v>
      </c>
      <c r="D1281" s="1">
        <v>40.738999999999997</v>
      </c>
      <c r="E1281" s="1">
        <v>139.04400000000001</v>
      </c>
      <c r="F1281" s="1">
        <v>33</v>
      </c>
      <c r="G1281" s="1">
        <v>4.7</v>
      </c>
      <c r="H1281" s="2" t="s">
        <v>5012</v>
      </c>
      <c r="I1281" t="str">
        <f t="shared" si="57"/>
        <v>กลางวัน</v>
      </c>
      <c r="J1281" t="str">
        <f t="shared" si="58"/>
        <v>กลาง</v>
      </c>
      <c r="K1281">
        <f t="shared" si="59"/>
        <v>-33</v>
      </c>
    </row>
    <row r="1282" spans="1:11" x14ac:dyDescent="0.2">
      <c r="A1282" s="1">
        <v>1281</v>
      </c>
      <c r="B1282" s="1" t="s">
        <v>12789</v>
      </c>
      <c r="C1282" s="1" t="s">
        <v>15305</v>
      </c>
      <c r="D1282" s="1">
        <v>36.417999999999999</v>
      </c>
      <c r="E1282" s="1">
        <v>141.01</v>
      </c>
      <c r="F1282" s="1">
        <v>50.4</v>
      </c>
      <c r="G1282" s="1">
        <v>5.4</v>
      </c>
      <c r="H1282" s="2" t="s">
        <v>5016</v>
      </c>
      <c r="I1282" t="str">
        <f t="shared" si="57"/>
        <v>กลางวัน</v>
      </c>
      <c r="J1282" t="str">
        <f t="shared" si="58"/>
        <v>กลาง</v>
      </c>
      <c r="K1282">
        <f t="shared" si="59"/>
        <v>-50.4</v>
      </c>
    </row>
    <row r="1283" spans="1:11" x14ac:dyDescent="0.2">
      <c r="A1283" s="1">
        <v>1282</v>
      </c>
      <c r="B1283" s="1" t="s">
        <v>12790</v>
      </c>
      <c r="C1283" s="1" t="s">
        <v>15306</v>
      </c>
      <c r="D1283" s="1">
        <v>34.432000000000002</v>
      </c>
      <c r="E1283" s="1">
        <v>141.82599999999999</v>
      </c>
      <c r="F1283" s="1">
        <v>33</v>
      </c>
      <c r="G1283" s="1">
        <v>4.7</v>
      </c>
      <c r="H1283" s="2" t="s">
        <v>5020</v>
      </c>
      <c r="I1283" t="str">
        <f t="shared" ref="I1283:I1346" si="60">IF(AND(HOUR(D1283)&gt;=6, HOUR(D1283)&lt;18),"กลางวัน","กลางคืน")</f>
        <v>กลางวัน</v>
      </c>
      <c r="J1283" t="str">
        <f t="shared" ref="J1283:J1346" si="61">IF(F1283&lt;=10,"ตื้นมาก",IF(F1283&lt;=30,"ตื้น",IF(F1283&lt;=70,"กลาง","ลึก")))</f>
        <v>กลาง</v>
      </c>
      <c r="K1283">
        <f t="shared" ref="K1283:K1346" si="62">F1283*-1</f>
        <v>-33</v>
      </c>
    </row>
    <row r="1284" spans="1:11" x14ac:dyDescent="0.2">
      <c r="A1284" s="1">
        <v>1283</v>
      </c>
      <c r="B1284" s="1" t="s">
        <v>12791</v>
      </c>
      <c r="C1284" s="1" t="s">
        <v>15307</v>
      </c>
      <c r="D1284" s="1">
        <v>36.067999999999998</v>
      </c>
      <c r="E1284" s="1">
        <v>139.78700000000001</v>
      </c>
      <c r="F1284" s="1">
        <v>65.900000000000006</v>
      </c>
      <c r="G1284" s="1">
        <v>4.9000000000000004</v>
      </c>
      <c r="H1284" s="2" t="s">
        <v>5024</v>
      </c>
      <c r="I1284" t="str">
        <f t="shared" si="60"/>
        <v>กลางคืน</v>
      </c>
      <c r="J1284" t="str">
        <f t="shared" si="61"/>
        <v>กลาง</v>
      </c>
      <c r="K1284">
        <f t="shared" si="62"/>
        <v>-65.900000000000006</v>
      </c>
    </row>
    <row r="1285" spans="1:11" x14ac:dyDescent="0.2">
      <c r="A1285" s="1">
        <v>1284</v>
      </c>
      <c r="B1285" s="1" t="s">
        <v>12792</v>
      </c>
      <c r="C1285" s="1" t="s">
        <v>15308</v>
      </c>
      <c r="D1285" s="1">
        <v>38.624000000000002</v>
      </c>
      <c r="E1285" s="1">
        <v>141.93899999999999</v>
      </c>
      <c r="F1285" s="1">
        <v>65.900000000000006</v>
      </c>
      <c r="G1285" s="1">
        <v>4.5</v>
      </c>
      <c r="H1285" s="2" t="s">
        <v>5028</v>
      </c>
      <c r="I1285" t="str">
        <f t="shared" si="60"/>
        <v>กลางวัน</v>
      </c>
      <c r="J1285" t="str">
        <f t="shared" si="61"/>
        <v>กลาง</v>
      </c>
      <c r="K1285">
        <f t="shared" si="62"/>
        <v>-65.900000000000006</v>
      </c>
    </row>
    <row r="1286" spans="1:11" x14ac:dyDescent="0.2">
      <c r="A1286" s="1">
        <v>1285</v>
      </c>
      <c r="B1286" s="1" t="s">
        <v>12793</v>
      </c>
      <c r="C1286" s="1" t="s">
        <v>15309</v>
      </c>
      <c r="D1286" s="1">
        <v>38.991999999999997</v>
      </c>
      <c r="E1286" s="1">
        <v>140.67699999999999</v>
      </c>
      <c r="F1286" s="1">
        <v>5</v>
      </c>
      <c r="G1286" s="1">
        <v>5.0999999999999996</v>
      </c>
      <c r="H1286" s="2" t="s">
        <v>5032</v>
      </c>
      <c r="I1286" t="str">
        <f t="shared" si="60"/>
        <v>กลางคืน</v>
      </c>
      <c r="J1286" t="str">
        <f t="shared" si="61"/>
        <v>ตื้นมาก</v>
      </c>
      <c r="K1286">
        <f t="shared" si="62"/>
        <v>-5</v>
      </c>
    </row>
    <row r="1287" spans="1:11" x14ac:dyDescent="0.2">
      <c r="A1287" s="1">
        <v>1286</v>
      </c>
      <c r="B1287" s="1" t="s">
        <v>12793</v>
      </c>
      <c r="C1287" s="1" t="s">
        <v>15310</v>
      </c>
      <c r="D1287" s="1">
        <v>40.31</v>
      </c>
      <c r="E1287" s="1">
        <v>140.36199999999999</v>
      </c>
      <c r="F1287" s="1">
        <v>166.3</v>
      </c>
      <c r="G1287" s="1">
        <v>6.4</v>
      </c>
      <c r="H1287" s="2" t="s">
        <v>5036</v>
      </c>
      <c r="I1287" t="str">
        <f t="shared" si="60"/>
        <v>กลางวัน</v>
      </c>
      <c r="J1287" t="str">
        <f t="shared" si="61"/>
        <v>ลึก</v>
      </c>
      <c r="K1287">
        <f t="shared" si="62"/>
        <v>-166.3</v>
      </c>
    </row>
    <row r="1288" spans="1:11" x14ac:dyDescent="0.2">
      <c r="A1288" s="1">
        <v>1287</v>
      </c>
      <c r="B1288" s="1" t="s">
        <v>12794</v>
      </c>
      <c r="C1288" s="1" t="s">
        <v>15311</v>
      </c>
      <c r="D1288" s="1">
        <v>36.354999999999997</v>
      </c>
      <c r="E1288" s="1">
        <v>141.303</v>
      </c>
      <c r="F1288" s="1">
        <v>56.1</v>
      </c>
      <c r="G1288" s="1">
        <v>4.5999999999999996</v>
      </c>
      <c r="H1288" s="2" t="s">
        <v>5040</v>
      </c>
      <c r="I1288" t="str">
        <f t="shared" si="60"/>
        <v>กลางวัน</v>
      </c>
      <c r="J1288" t="str">
        <f t="shared" si="61"/>
        <v>กลาง</v>
      </c>
      <c r="K1288">
        <f t="shared" si="62"/>
        <v>-56.1</v>
      </c>
    </row>
    <row r="1289" spans="1:11" x14ac:dyDescent="0.2">
      <c r="A1289" s="1">
        <v>1288</v>
      </c>
      <c r="B1289" s="1" t="s">
        <v>12795</v>
      </c>
      <c r="C1289" s="1" t="s">
        <v>15312</v>
      </c>
      <c r="D1289" s="1">
        <v>33.429000000000002</v>
      </c>
      <c r="E1289" s="1">
        <v>131.54300000000001</v>
      </c>
      <c r="F1289" s="1">
        <v>134.30000000000001</v>
      </c>
      <c r="G1289" s="1">
        <v>5.0999999999999996</v>
      </c>
      <c r="H1289" s="2" t="s">
        <v>5044</v>
      </c>
      <c r="I1289" t="str">
        <f t="shared" si="60"/>
        <v>กลางวัน</v>
      </c>
      <c r="J1289" t="str">
        <f t="shared" si="61"/>
        <v>ลึก</v>
      </c>
      <c r="K1289">
        <f t="shared" si="62"/>
        <v>-134.30000000000001</v>
      </c>
    </row>
    <row r="1290" spans="1:11" x14ac:dyDescent="0.2">
      <c r="A1290" s="1">
        <v>1289</v>
      </c>
      <c r="B1290" s="1" t="s">
        <v>12796</v>
      </c>
      <c r="C1290" s="1" t="s">
        <v>15313</v>
      </c>
      <c r="D1290" s="1">
        <v>34.091999999999999</v>
      </c>
      <c r="E1290" s="1">
        <v>140.71899999999999</v>
      </c>
      <c r="F1290" s="1">
        <v>43.6</v>
      </c>
      <c r="G1290" s="1">
        <v>6.2</v>
      </c>
      <c r="H1290" s="2" t="s">
        <v>5048</v>
      </c>
      <c r="I1290" t="str">
        <f t="shared" si="60"/>
        <v>กลางคืน</v>
      </c>
      <c r="J1290" t="str">
        <f t="shared" si="61"/>
        <v>กลาง</v>
      </c>
      <c r="K1290">
        <f t="shared" si="62"/>
        <v>-43.6</v>
      </c>
    </row>
    <row r="1291" spans="1:11" x14ac:dyDescent="0.2">
      <c r="A1291" s="1">
        <v>1290</v>
      </c>
      <c r="B1291" s="1" t="s">
        <v>12797</v>
      </c>
      <c r="C1291" s="1" t="s">
        <v>15314</v>
      </c>
      <c r="D1291" s="1">
        <v>35.582000000000001</v>
      </c>
      <c r="E1291" s="1">
        <v>140.053</v>
      </c>
      <c r="F1291" s="1">
        <v>74.400000000000006</v>
      </c>
      <c r="G1291" s="1">
        <v>4.5999999999999996</v>
      </c>
      <c r="H1291" s="2" t="s">
        <v>5052</v>
      </c>
      <c r="I1291" t="str">
        <f t="shared" si="60"/>
        <v>กลางวัน</v>
      </c>
      <c r="J1291" t="str">
        <f t="shared" si="61"/>
        <v>ลึก</v>
      </c>
      <c r="K1291">
        <f t="shared" si="62"/>
        <v>-74.400000000000006</v>
      </c>
    </row>
    <row r="1292" spans="1:11" x14ac:dyDescent="0.2">
      <c r="A1292" s="1">
        <v>1291</v>
      </c>
      <c r="B1292" s="1" t="s">
        <v>12798</v>
      </c>
      <c r="C1292" s="1" t="s">
        <v>15315</v>
      </c>
      <c r="D1292" s="1">
        <v>35.603999999999999</v>
      </c>
      <c r="E1292" s="1">
        <v>141.39500000000001</v>
      </c>
      <c r="F1292" s="1">
        <v>33</v>
      </c>
      <c r="G1292" s="1">
        <v>4.5999999999999996</v>
      </c>
      <c r="H1292" s="2" t="s">
        <v>5056</v>
      </c>
      <c r="I1292" t="str">
        <f t="shared" si="60"/>
        <v>กลางวัน</v>
      </c>
      <c r="J1292" t="str">
        <f t="shared" si="61"/>
        <v>กลาง</v>
      </c>
      <c r="K1292">
        <f t="shared" si="62"/>
        <v>-33</v>
      </c>
    </row>
    <row r="1293" spans="1:11" x14ac:dyDescent="0.2">
      <c r="A1293" s="1">
        <v>1292</v>
      </c>
      <c r="B1293" s="1" t="s">
        <v>12799</v>
      </c>
      <c r="C1293" s="1" t="s">
        <v>15316</v>
      </c>
      <c r="D1293" s="1">
        <v>40.121000000000002</v>
      </c>
      <c r="E1293" s="1">
        <v>142.47399999999999</v>
      </c>
      <c r="F1293" s="1">
        <v>47.4</v>
      </c>
      <c r="G1293" s="1">
        <v>5.0999999999999996</v>
      </c>
      <c r="H1293" s="2" t="s">
        <v>1810</v>
      </c>
      <c r="I1293" t="str">
        <f t="shared" si="60"/>
        <v>กลางคืน</v>
      </c>
      <c r="J1293" t="str">
        <f t="shared" si="61"/>
        <v>กลาง</v>
      </c>
      <c r="K1293">
        <f t="shared" si="62"/>
        <v>-47.4</v>
      </c>
    </row>
    <row r="1294" spans="1:11" x14ac:dyDescent="0.2">
      <c r="A1294" s="1">
        <v>1293</v>
      </c>
      <c r="B1294" s="1" t="s">
        <v>12800</v>
      </c>
      <c r="C1294" s="1" t="s">
        <v>15317</v>
      </c>
      <c r="D1294" s="1">
        <v>37.405000000000001</v>
      </c>
      <c r="E1294" s="1">
        <v>142.38300000000001</v>
      </c>
      <c r="F1294" s="1">
        <v>53.8</v>
      </c>
      <c r="G1294" s="1">
        <v>4.8</v>
      </c>
      <c r="H1294" s="2" t="s">
        <v>5063</v>
      </c>
      <c r="I1294" t="str">
        <f t="shared" si="60"/>
        <v>กลางวัน</v>
      </c>
      <c r="J1294" t="str">
        <f t="shared" si="61"/>
        <v>กลาง</v>
      </c>
      <c r="K1294">
        <f t="shared" si="62"/>
        <v>-53.8</v>
      </c>
    </row>
    <row r="1295" spans="1:11" x14ac:dyDescent="0.2">
      <c r="A1295" s="1">
        <v>1294</v>
      </c>
      <c r="B1295" s="1" t="s">
        <v>12801</v>
      </c>
      <c r="C1295" s="1" t="s">
        <v>15318</v>
      </c>
      <c r="D1295" s="1">
        <v>35.94</v>
      </c>
      <c r="E1295" s="1">
        <v>141.596</v>
      </c>
      <c r="F1295" s="1">
        <v>44.8</v>
      </c>
      <c r="G1295" s="1">
        <v>4.9000000000000004</v>
      </c>
      <c r="H1295" s="2" t="s">
        <v>5067</v>
      </c>
      <c r="I1295" t="str">
        <f t="shared" si="60"/>
        <v>กลางคืน</v>
      </c>
      <c r="J1295" t="str">
        <f t="shared" si="61"/>
        <v>กลาง</v>
      </c>
      <c r="K1295">
        <f t="shared" si="62"/>
        <v>-44.8</v>
      </c>
    </row>
    <row r="1296" spans="1:11" x14ac:dyDescent="0.2">
      <c r="A1296" s="1">
        <v>1295</v>
      </c>
      <c r="B1296" s="1" t="s">
        <v>12801</v>
      </c>
      <c r="C1296" s="1" t="s">
        <v>15319</v>
      </c>
      <c r="D1296" s="1">
        <v>36.515000000000001</v>
      </c>
      <c r="E1296" s="1">
        <v>141.74100000000001</v>
      </c>
      <c r="F1296" s="1">
        <v>33</v>
      </c>
      <c r="G1296" s="1">
        <v>4.8</v>
      </c>
      <c r="H1296" s="2" t="s">
        <v>5071</v>
      </c>
      <c r="I1296" t="str">
        <f t="shared" si="60"/>
        <v>กลางวัน</v>
      </c>
      <c r="J1296" t="str">
        <f t="shared" si="61"/>
        <v>กลาง</v>
      </c>
      <c r="K1296">
        <f t="shared" si="62"/>
        <v>-33</v>
      </c>
    </row>
    <row r="1297" spans="1:11" x14ac:dyDescent="0.2">
      <c r="A1297" s="1">
        <v>1296</v>
      </c>
      <c r="B1297" s="1" t="s">
        <v>12802</v>
      </c>
      <c r="C1297" s="1" t="s">
        <v>15320</v>
      </c>
      <c r="D1297" s="1">
        <v>35.712000000000003</v>
      </c>
      <c r="E1297" s="1">
        <v>135.22399999999999</v>
      </c>
      <c r="F1297" s="1">
        <v>367.8</v>
      </c>
      <c r="G1297" s="1">
        <v>4.5</v>
      </c>
      <c r="H1297" s="2" t="s">
        <v>5075</v>
      </c>
      <c r="I1297" t="str">
        <f t="shared" si="60"/>
        <v>กลางวัน</v>
      </c>
      <c r="J1297" t="str">
        <f t="shared" si="61"/>
        <v>ลึก</v>
      </c>
      <c r="K1297">
        <f t="shared" si="62"/>
        <v>-367.8</v>
      </c>
    </row>
    <row r="1298" spans="1:11" x14ac:dyDescent="0.2">
      <c r="A1298" s="1">
        <v>1297</v>
      </c>
      <c r="B1298" s="1" t="s">
        <v>12802</v>
      </c>
      <c r="C1298" s="1" t="s">
        <v>15321</v>
      </c>
      <c r="D1298" s="1">
        <v>33.847999999999999</v>
      </c>
      <c r="E1298" s="1">
        <v>135.41999999999999</v>
      </c>
      <c r="F1298" s="1">
        <v>28.2</v>
      </c>
      <c r="G1298" s="1">
        <v>5</v>
      </c>
      <c r="H1298" s="2" t="s">
        <v>5079</v>
      </c>
      <c r="I1298" t="str">
        <f t="shared" si="60"/>
        <v>กลางคืน</v>
      </c>
      <c r="J1298" t="str">
        <f t="shared" si="61"/>
        <v>ตื้น</v>
      </c>
      <c r="K1298">
        <f t="shared" si="62"/>
        <v>-28.2</v>
      </c>
    </row>
    <row r="1299" spans="1:11" x14ac:dyDescent="0.2">
      <c r="A1299" s="1">
        <v>1298</v>
      </c>
      <c r="B1299" s="1" t="s">
        <v>12803</v>
      </c>
      <c r="C1299" s="1" t="s">
        <v>15322</v>
      </c>
      <c r="D1299" s="1">
        <v>37.207000000000001</v>
      </c>
      <c r="E1299" s="1">
        <v>142.202</v>
      </c>
      <c r="F1299" s="1">
        <v>41.6</v>
      </c>
      <c r="G1299" s="1">
        <v>4.8</v>
      </c>
      <c r="H1299" s="2" t="s">
        <v>5083</v>
      </c>
      <c r="I1299" t="str">
        <f t="shared" si="60"/>
        <v>กลางคืน</v>
      </c>
      <c r="J1299" t="str">
        <f t="shared" si="61"/>
        <v>กลาง</v>
      </c>
      <c r="K1299">
        <f t="shared" si="62"/>
        <v>-41.6</v>
      </c>
    </row>
    <row r="1300" spans="1:11" x14ac:dyDescent="0.2">
      <c r="A1300" s="1">
        <v>1299</v>
      </c>
      <c r="B1300" s="1" t="s">
        <v>12804</v>
      </c>
      <c r="C1300" s="1" t="s">
        <v>15323</v>
      </c>
      <c r="D1300" s="1">
        <v>33.703000000000003</v>
      </c>
      <c r="E1300" s="1">
        <v>141.249</v>
      </c>
      <c r="F1300" s="1">
        <v>46.8</v>
      </c>
      <c r="G1300" s="1">
        <v>4.5</v>
      </c>
      <c r="H1300" s="2" t="s">
        <v>3191</v>
      </c>
      <c r="I1300" t="str">
        <f t="shared" si="60"/>
        <v>กลางวัน</v>
      </c>
      <c r="J1300" t="str">
        <f t="shared" si="61"/>
        <v>กลาง</v>
      </c>
      <c r="K1300">
        <f t="shared" si="62"/>
        <v>-46.8</v>
      </c>
    </row>
    <row r="1301" spans="1:11" x14ac:dyDescent="0.2">
      <c r="A1301" s="1">
        <v>1300</v>
      </c>
      <c r="B1301" s="1" t="s">
        <v>12805</v>
      </c>
      <c r="C1301" s="1" t="s">
        <v>15324</v>
      </c>
      <c r="D1301" s="1">
        <v>37.091999999999999</v>
      </c>
      <c r="E1301" s="1">
        <v>141.42599999999999</v>
      </c>
      <c r="F1301" s="1">
        <v>55.6</v>
      </c>
      <c r="G1301" s="1">
        <v>5.2</v>
      </c>
      <c r="H1301" s="2" t="s">
        <v>5090</v>
      </c>
      <c r="I1301" t="str">
        <f t="shared" si="60"/>
        <v>กลางคืน</v>
      </c>
      <c r="J1301" t="str">
        <f t="shared" si="61"/>
        <v>กลาง</v>
      </c>
      <c r="K1301">
        <f t="shared" si="62"/>
        <v>-55.6</v>
      </c>
    </row>
    <row r="1302" spans="1:11" x14ac:dyDescent="0.2">
      <c r="A1302" s="1">
        <v>1301</v>
      </c>
      <c r="B1302" s="1" t="s">
        <v>12805</v>
      </c>
      <c r="C1302" s="1" t="s">
        <v>15325</v>
      </c>
      <c r="D1302" s="1">
        <v>33.975999999999999</v>
      </c>
      <c r="E1302" s="1">
        <v>137.02099999999999</v>
      </c>
      <c r="F1302" s="1">
        <v>342.7</v>
      </c>
      <c r="G1302" s="1">
        <v>4.5999999999999996</v>
      </c>
      <c r="H1302" s="2" t="s">
        <v>5094</v>
      </c>
      <c r="I1302" t="str">
        <f t="shared" si="60"/>
        <v>กลางคืน</v>
      </c>
      <c r="J1302" t="str">
        <f t="shared" si="61"/>
        <v>ลึก</v>
      </c>
      <c r="K1302">
        <f t="shared" si="62"/>
        <v>-342.7</v>
      </c>
    </row>
    <row r="1303" spans="1:11" x14ac:dyDescent="0.2">
      <c r="A1303" s="1">
        <v>1302</v>
      </c>
      <c r="B1303" s="1" t="s">
        <v>12806</v>
      </c>
      <c r="C1303" s="1" t="s">
        <v>15326</v>
      </c>
      <c r="D1303" s="1">
        <v>32.975000000000001</v>
      </c>
      <c r="E1303" s="1">
        <v>132.50899999999999</v>
      </c>
      <c r="F1303" s="1">
        <v>43.9</v>
      </c>
      <c r="G1303" s="1">
        <v>5.6</v>
      </c>
      <c r="H1303" s="2" t="s">
        <v>5098</v>
      </c>
      <c r="I1303" t="str">
        <f t="shared" si="60"/>
        <v>กลางคืน</v>
      </c>
      <c r="J1303" t="str">
        <f t="shared" si="61"/>
        <v>กลาง</v>
      </c>
      <c r="K1303">
        <f t="shared" si="62"/>
        <v>-43.9</v>
      </c>
    </row>
    <row r="1304" spans="1:11" x14ac:dyDescent="0.2">
      <c r="A1304" s="1">
        <v>1303</v>
      </c>
      <c r="B1304" s="1" t="s">
        <v>12807</v>
      </c>
      <c r="C1304" s="1" t="s">
        <v>15327</v>
      </c>
      <c r="D1304" s="1">
        <v>35.808</v>
      </c>
      <c r="E1304" s="1">
        <v>139.535</v>
      </c>
      <c r="F1304" s="1">
        <v>104</v>
      </c>
      <c r="G1304" s="1">
        <v>4.8</v>
      </c>
      <c r="H1304" s="2" t="s">
        <v>5102</v>
      </c>
      <c r="I1304" t="str">
        <f t="shared" si="60"/>
        <v>กลางคืน</v>
      </c>
      <c r="J1304" t="str">
        <f t="shared" si="61"/>
        <v>ลึก</v>
      </c>
      <c r="K1304">
        <f t="shared" si="62"/>
        <v>-104</v>
      </c>
    </row>
    <row r="1305" spans="1:11" x14ac:dyDescent="0.2">
      <c r="A1305" s="1">
        <v>1304</v>
      </c>
      <c r="B1305" s="1" t="s">
        <v>12808</v>
      </c>
      <c r="C1305" s="1" t="s">
        <v>15328</v>
      </c>
      <c r="D1305" s="1">
        <v>36.040999999999997</v>
      </c>
      <c r="E1305" s="1">
        <v>139.89500000000001</v>
      </c>
      <c r="F1305" s="1">
        <v>61.5</v>
      </c>
      <c r="G1305" s="1">
        <v>4.5</v>
      </c>
      <c r="H1305" s="2" t="s">
        <v>3851</v>
      </c>
      <c r="I1305" t="str">
        <f t="shared" si="60"/>
        <v>กลางคืน</v>
      </c>
      <c r="J1305" t="str">
        <f t="shared" si="61"/>
        <v>กลาง</v>
      </c>
      <c r="K1305">
        <f t="shared" si="62"/>
        <v>-61.5</v>
      </c>
    </row>
    <row r="1306" spans="1:11" x14ac:dyDescent="0.2">
      <c r="A1306" s="1">
        <v>1305</v>
      </c>
      <c r="B1306" s="1" t="s">
        <v>12809</v>
      </c>
      <c r="C1306" s="1" t="s">
        <v>15329</v>
      </c>
      <c r="D1306" s="1">
        <v>35.561</v>
      </c>
      <c r="E1306" s="1">
        <v>140.63200000000001</v>
      </c>
      <c r="F1306" s="1">
        <v>60.1</v>
      </c>
      <c r="G1306" s="1">
        <v>4.9000000000000004</v>
      </c>
      <c r="H1306" s="2" t="s">
        <v>5109</v>
      </c>
      <c r="I1306" t="str">
        <f t="shared" si="60"/>
        <v>กลางวัน</v>
      </c>
      <c r="J1306" t="str">
        <f t="shared" si="61"/>
        <v>กลาง</v>
      </c>
      <c r="K1306">
        <f t="shared" si="62"/>
        <v>-60.1</v>
      </c>
    </row>
    <row r="1307" spans="1:11" x14ac:dyDescent="0.2">
      <c r="A1307" s="1">
        <v>1306</v>
      </c>
      <c r="B1307" s="1" t="s">
        <v>12809</v>
      </c>
      <c r="C1307" s="1" t="s">
        <v>15330</v>
      </c>
      <c r="D1307" s="1">
        <v>34.344999999999999</v>
      </c>
      <c r="E1307" s="1">
        <v>136.327</v>
      </c>
      <c r="F1307" s="1">
        <v>364.7</v>
      </c>
      <c r="G1307" s="1">
        <v>4.5999999999999996</v>
      </c>
      <c r="H1307" s="2" t="s">
        <v>5113</v>
      </c>
      <c r="I1307" t="str">
        <f t="shared" si="60"/>
        <v>กลางวัน</v>
      </c>
      <c r="J1307" t="str">
        <f t="shared" si="61"/>
        <v>ลึก</v>
      </c>
      <c r="K1307">
        <f t="shared" si="62"/>
        <v>-364.7</v>
      </c>
    </row>
    <row r="1308" spans="1:11" x14ac:dyDescent="0.2">
      <c r="A1308" s="1">
        <v>1307</v>
      </c>
      <c r="B1308" s="1" t="s">
        <v>12810</v>
      </c>
      <c r="C1308" s="1" t="s">
        <v>15331</v>
      </c>
      <c r="D1308" s="1">
        <v>37.186999999999998</v>
      </c>
      <c r="E1308" s="1">
        <v>131.27199999999999</v>
      </c>
      <c r="F1308" s="1">
        <v>497.1</v>
      </c>
      <c r="G1308" s="1">
        <v>4.5</v>
      </c>
      <c r="H1308" s="2" t="s">
        <v>5117</v>
      </c>
      <c r="I1308" t="str">
        <f t="shared" si="60"/>
        <v>กลางคืน</v>
      </c>
      <c r="J1308" t="str">
        <f t="shared" si="61"/>
        <v>ลึก</v>
      </c>
      <c r="K1308">
        <f t="shared" si="62"/>
        <v>-497.1</v>
      </c>
    </row>
    <row r="1309" spans="1:11" x14ac:dyDescent="0.2">
      <c r="A1309" s="1">
        <v>1308</v>
      </c>
      <c r="B1309" s="1" t="s">
        <v>12811</v>
      </c>
      <c r="C1309" s="1" t="s">
        <v>15332</v>
      </c>
      <c r="D1309" s="1">
        <v>35.542999999999999</v>
      </c>
      <c r="E1309" s="1">
        <v>140.136</v>
      </c>
      <c r="F1309" s="1">
        <v>63.5</v>
      </c>
      <c r="G1309" s="1">
        <v>4.9000000000000004</v>
      </c>
      <c r="H1309" s="2" t="s">
        <v>5121</v>
      </c>
      <c r="I1309" t="str">
        <f t="shared" si="60"/>
        <v>กลางวัน</v>
      </c>
      <c r="J1309" t="str">
        <f t="shared" si="61"/>
        <v>กลาง</v>
      </c>
      <c r="K1309">
        <f t="shared" si="62"/>
        <v>-63.5</v>
      </c>
    </row>
    <row r="1310" spans="1:11" x14ac:dyDescent="0.2">
      <c r="A1310" s="1">
        <v>1309</v>
      </c>
      <c r="B1310" s="1" t="s">
        <v>12812</v>
      </c>
      <c r="C1310" s="1" t="s">
        <v>15333</v>
      </c>
      <c r="D1310" s="1">
        <v>36.523000000000003</v>
      </c>
      <c r="E1310" s="1">
        <v>140.68</v>
      </c>
      <c r="F1310" s="1">
        <v>63</v>
      </c>
      <c r="G1310" s="1">
        <v>4.5</v>
      </c>
      <c r="H1310" s="2" t="s">
        <v>581</v>
      </c>
      <c r="I1310" t="str">
        <f t="shared" si="60"/>
        <v>กลางวัน</v>
      </c>
      <c r="J1310" t="str">
        <f t="shared" si="61"/>
        <v>กลาง</v>
      </c>
      <c r="K1310">
        <f t="shared" si="62"/>
        <v>-63</v>
      </c>
    </row>
    <row r="1311" spans="1:11" x14ac:dyDescent="0.2">
      <c r="A1311" s="1">
        <v>1310</v>
      </c>
      <c r="B1311" s="1" t="s">
        <v>12812</v>
      </c>
      <c r="C1311" s="1" t="s">
        <v>15334</v>
      </c>
      <c r="D1311" s="1">
        <v>37.94</v>
      </c>
      <c r="E1311" s="1">
        <v>142.37299999999999</v>
      </c>
      <c r="F1311" s="1">
        <v>33</v>
      </c>
      <c r="G1311" s="1">
        <v>4.5</v>
      </c>
      <c r="H1311" s="2" t="s">
        <v>5128</v>
      </c>
      <c r="I1311" t="str">
        <f t="shared" si="60"/>
        <v>กลางคืน</v>
      </c>
      <c r="J1311" t="str">
        <f t="shared" si="61"/>
        <v>กลาง</v>
      </c>
      <c r="K1311">
        <f t="shared" si="62"/>
        <v>-33</v>
      </c>
    </row>
    <row r="1312" spans="1:11" x14ac:dyDescent="0.2">
      <c r="A1312" s="1">
        <v>1311</v>
      </c>
      <c r="B1312" s="1" t="s">
        <v>12813</v>
      </c>
      <c r="C1312" s="1" t="s">
        <v>15335</v>
      </c>
      <c r="D1312" s="1">
        <v>33.085000000000001</v>
      </c>
      <c r="E1312" s="1">
        <v>137.666</v>
      </c>
      <c r="F1312" s="1">
        <v>349.6</v>
      </c>
      <c r="G1312" s="1">
        <v>4.9000000000000004</v>
      </c>
      <c r="H1312" s="2" t="s">
        <v>5132</v>
      </c>
      <c r="I1312" t="str">
        <f t="shared" si="60"/>
        <v>กลางคืน</v>
      </c>
      <c r="J1312" t="str">
        <f t="shared" si="61"/>
        <v>ลึก</v>
      </c>
      <c r="K1312">
        <f t="shared" si="62"/>
        <v>-349.6</v>
      </c>
    </row>
    <row r="1313" spans="1:11" x14ac:dyDescent="0.2">
      <c r="A1313" s="1">
        <v>1312</v>
      </c>
      <c r="B1313" s="1" t="s">
        <v>12814</v>
      </c>
      <c r="C1313" s="1" t="s">
        <v>15336</v>
      </c>
      <c r="D1313" s="1">
        <v>38.783999999999999</v>
      </c>
      <c r="E1313" s="1">
        <v>141.249</v>
      </c>
      <c r="F1313" s="1">
        <v>36.5</v>
      </c>
      <c r="G1313" s="1">
        <v>4.5</v>
      </c>
      <c r="H1313" s="2" t="s">
        <v>5136</v>
      </c>
      <c r="I1313" t="str">
        <f t="shared" si="60"/>
        <v>กลางคืน</v>
      </c>
      <c r="J1313" t="str">
        <f t="shared" si="61"/>
        <v>กลาง</v>
      </c>
      <c r="K1313">
        <f t="shared" si="62"/>
        <v>-36.5</v>
      </c>
    </row>
    <row r="1314" spans="1:11" x14ac:dyDescent="0.2">
      <c r="A1314" s="1">
        <v>1313</v>
      </c>
      <c r="B1314" s="1" t="s">
        <v>12815</v>
      </c>
      <c r="C1314" s="1" t="s">
        <v>15337</v>
      </c>
      <c r="D1314" s="1">
        <v>35.384999999999998</v>
      </c>
      <c r="E1314" s="1">
        <v>133.613</v>
      </c>
      <c r="F1314" s="1">
        <v>11.4</v>
      </c>
      <c r="G1314" s="1">
        <v>4.5999999999999996</v>
      </c>
      <c r="H1314" s="2" t="s">
        <v>5140</v>
      </c>
      <c r="I1314" t="str">
        <f t="shared" si="60"/>
        <v>กลางวัน</v>
      </c>
      <c r="J1314" t="str">
        <f t="shared" si="61"/>
        <v>ตื้น</v>
      </c>
      <c r="K1314">
        <f t="shared" si="62"/>
        <v>-11.4</v>
      </c>
    </row>
    <row r="1315" spans="1:11" x14ac:dyDescent="0.2">
      <c r="A1315" s="1">
        <v>1314</v>
      </c>
      <c r="B1315" s="1" t="s">
        <v>12816</v>
      </c>
      <c r="C1315" s="1" t="s">
        <v>15338</v>
      </c>
      <c r="D1315" s="1">
        <v>33.125</v>
      </c>
      <c r="E1315" s="1">
        <v>141.434</v>
      </c>
      <c r="F1315" s="1">
        <v>102.4</v>
      </c>
      <c r="G1315" s="1">
        <v>4.5</v>
      </c>
      <c r="H1315" s="2" t="s">
        <v>394</v>
      </c>
      <c r="I1315" t="str">
        <f t="shared" si="60"/>
        <v>กลางคืน</v>
      </c>
      <c r="J1315" t="str">
        <f t="shared" si="61"/>
        <v>ลึก</v>
      </c>
      <c r="K1315">
        <f t="shared" si="62"/>
        <v>-102.4</v>
      </c>
    </row>
    <row r="1316" spans="1:11" x14ac:dyDescent="0.2">
      <c r="A1316" s="1">
        <v>1315</v>
      </c>
      <c r="B1316" s="1" t="s">
        <v>12817</v>
      </c>
      <c r="C1316" s="1" t="s">
        <v>15339</v>
      </c>
      <c r="D1316" s="1">
        <v>40.704000000000001</v>
      </c>
      <c r="E1316" s="1">
        <v>139.25800000000001</v>
      </c>
      <c r="F1316" s="1">
        <v>33</v>
      </c>
      <c r="G1316" s="1">
        <v>4.7</v>
      </c>
      <c r="H1316" s="2" t="s">
        <v>5147</v>
      </c>
      <c r="I1316" t="str">
        <f t="shared" si="60"/>
        <v>กลางวัน</v>
      </c>
      <c r="J1316" t="str">
        <f t="shared" si="61"/>
        <v>กลาง</v>
      </c>
      <c r="K1316">
        <f t="shared" si="62"/>
        <v>-33</v>
      </c>
    </row>
    <row r="1317" spans="1:11" x14ac:dyDescent="0.2">
      <c r="A1317" s="1">
        <v>1316</v>
      </c>
      <c r="B1317" s="1" t="s">
        <v>12817</v>
      </c>
      <c r="C1317" s="1" t="s">
        <v>15340</v>
      </c>
      <c r="D1317" s="1">
        <v>35.902000000000001</v>
      </c>
      <c r="E1317" s="1">
        <v>140.27699999999999</v>
      </c>
      <c r="F1317" s="1">
        <v>54.1</v>
      </c>
      <c r="G1317" s="1">
        <v>4.5999999999999996</v>
      </c>
      <c r="H1317" s="2" t="s">
        <v>5151</v>
      </c>
      <c r="I1317" t="str">
        <f t="shared" si="60"/>
        <v>กลางคืน</v>
      </c>
      <c r="J1317" t="str">
        <f t="shared" si="61"/>
        <v>กลาง</v>
      </c>
      <c r="K1317">
        <f t="shared" si="62"/>
        <v>-54.1</v>
      </c>
    </row>
    <row r="1318" spans="1:11" x14ac:dyDescent="0.2">
      <c r="A1318" s="1">
        <v>1317</v>
      </c>
      <c r="B1318" s="1" t="s">
        <v>12818</v>
      </c>
      <c r="C1318" s="1" t="s">
        <v>15341</v>
      </c>
      <c r="D1318" s="1">
        <v>35.783000000000001</v>
      </c>
      <c r="E1318" s="1">
        <v>140.12700000000001</v>
      </c>
      <c r="F1318" s="1">
        <v>80.400000000000006</v>
      </c>
      <c r="G1318" s="1">
        <v>4.5999999999999996</v>
      </c>
      <c r="H1318" s="2" t="s">
        <v>5155</v>
      </c>
      <c r="I1318" t="str">
        <f t="shared" si="60"/>
        <v>กลางคืน</v>
      </c>
      <c r="J1318" t="str">
        <f t="shared" si="61"/>
        <v>ลึก</v>
      </c>
      <c r="K1318">
        <f t="shared" si="62"/>
        <v>-80.400000000000006</v>
      </c>
    </row>
    <row r="1319" spans="1:11" x14ac:dyDescent="0.2">
      <c r="A1319" s="1">
        <v>1318</v>
      </c>
      <c r="B1319" s="1" t="s">
        <v>12819</v>
      </c>
      <c r="C1319" s="1" t="s">
        <v>15342</v>
      </c>
      <c r="D1319" s="1">
        <v>39.673000000000002</v>
      </c>
      <c r="E1319" s="1">
        <v>142.19200000000001</v>
      </c>
      <c r="F1319" s="1">
        <v>33</v>
      </c>
      <c r="G1319" s="1">
        <v>4.5999999999999996</v>
      </c>
      <c r="H1319" s="2" t="s">
        <v>5159</v>
      </c>
      <c r="I1319" t="str">
        <f t="shared" si="60"/>
        <v>กลางวัน</v>
      </c>
      <c r="J1319" t="str">
        <f t="shared" si="61"/>
        <v>กลาง</v>
      </c>
      <c r="K1319">
        <f t="shared" si="62"/>
        <v>-33</v>
      </c>
    </row>
    <row r="1320" spans="1:11" x14ac:dyDescent="0.2">
      <c r="A1320" s="1">
        <v>1319</v>
      </c>
      <c r="B1320" s="1" t="s">
        <v>12820</v>
      </c>
      <c r="C1320" s="1" t="s">
        <v>15343</v>
      </c>
      <c r="D1320" s="1">
        <v>33.438000000000002</v>
      </c>
      <c r="E1320" s="1">
        <v>140.917</v>
      </c>
      <c r="F1320" s="1">
        <v>61.4</v>
      </c>
      <c r="G1320" s="1">
        <v>5.2</v>
      </c>
      <c r="H1320" s="2" t="s">
        <v>541</v>
      </c>
      <c r="I1320" t="str">
        <f t="shared" si="60"/>
        <v>กลางวัน</v>
      </c>
      <c r="J1320" t="str">
        <f t="shared" si="61"/>
        <v>กลาง</v>
      </c>
      <c r="K1320">
        <f t="shared" si="62"/>
        <v>-61.4</v>
      </c>
    </row>
    <row r="1321" spans="1:11" x14ac:dyDescent="0.2">
      <c r="A1321" s="1">
        <v>1320</v>
      </c>
      <c r="B1321" s="1" t="s">
        <v>12821</v>
      </c>
      <c r="C1321" s="1" t="s">
        <v>15344</v>
      </c>
      <c r="D1321" s="1">
        <v>33.695</v>
      </c>
      <c r="E1321" s="1">
        <v>134.72499999999999</v>
      </c>
      <c r="F1321" s="1">
        <v>44.1</v>
      </c>
      <c r="G1321" s="1">
        <v>4.5999999999999996</v>
      </c>
      <c r="H1321" s="2" t="s">
        <v>5166</v>
      </c>
      <c r="I1321" t="str">
        <f t="shared" si="60"/>
        <v>กลางวัน</v>
      </c>
      <c r="J1321" t="str">
        <f t="shared" si="61"/>
        <v>กลาง</v>
      </c>
      <c r="K1321">
        <f t="shared" si="62"/>
        <v>-44.1</v>
      </c>
    </row>
    <row r="1322" spans="1:11" x14ac:dyDescent="0.2">
      <c r="A1322" s="1">
        <v>1321</v>
      </c>
      <c r="B1322" s="1" t="s">
        <v>12822</v>
      </c>
      <c r="C1322" s="1" t="s">
        <v>15345</v>
      </c>
      <c r="D1322" s="1">
        <v>37.084000000000003</v>
      </c>
      <c r="E1322" s="1">
        <v>141.10499999999999</v>
      </c>
      <c r="F1322" s="1">
        <v>64.099999999999994</v>
      </c>
      <c r="G1322" s="1">
        <v>4.9000000000000004</v>
      </c>
      <c r="H1322" s="2" t="s">
        <v>5170</v>
      </c>
      <c r="I1322" t="str">
        <f t="shared" si="60"/>
        <v>กลางคืน</v>
      </c>
      <c r="J1322" t="str">
        <f t="shared" si="61"/>
        <v>กลาง</v>
      </c>
      <c r="K1322">
        <f t="shared" si="62"/>
        <v>-64.099999999999994</v>
      </c>
    </row>
    <row r="1323" spans="1:11" x14ac:dyDescent="0.2">
      <c r="A1323" s="1">
        <v>1322</v>
      </c>
      <c r="B1323" s="1" t="s">
        <v>12822</v>
      </c>
      <c r="C1323" s="1" t="s">
        <v>15346</v>
      </c>
      <c r="D1323" s="1">
        <v>37.351999999999997</v>
      </c>
      <c r="E1323" s="1">
        <v>140.51</v>
      </c>
      <c r="F1323" s="1">
        <v>96.9</v>
      </c>
      <c r="G1323" s="1">
        <v>5.4</v>
      </c>
      <c r="H1323" s="2" t="s">
        <v>5174</v>
      </c>
      <c r="I1323" t="str">
        <f t="shared" si="60"/>
        <v>กลางวัน</v>
      </c>
      <c r="J1323" t="str">
        <f t="shared" si="61"/>
        <v>ลึก</v>
      </c>
      <c r="K1323">
        <f t="shared" si="62"/>
        <v>-96.9</v>
      </c>
    </row>
    <row r="1324" spans="1:11" x14ac:dyDescent="0.2">
      <c r="A1324" s="1">
        <v>1323</v>
      </c>
      <c r="B1324" s="1" t="s">
        <v>12823</v>
      </c>
      <c r="C1324" s="1" t="s">
        <v>15347</v>
      </c>
      <c r="D1324" s="1">
        <v>34.743000000000002</v>
      </c>
      <c r="E1324" s="1">
        <v>140.62799999999999</v>
      </c>
      <c r="F1324" s="1">
        <v>67.2</v>
      </c>
      <c r="G1324" s="1">
        <v>5</v>
      </c>
      <c r="H1324" s="2" t="s">
        <v>5178</v>
      </c>
      <c r="I1324" t="str">
        <f t="shared" si="60"/>
        <v>กลางวัน</v>
      </c>
      <c r="J1324" t="str">
        <f t="shared" si="61"/>
        <v>กลาง</v>
      </c>
      <c r="K1324">
        <f t="shared" si="62"/>
        <v>-67.2</v>
      </c>
    </row>
    <row r="1325" spans="1:11" x14ac:dyDescent="0.2">
      <c r="A1325" s="1">
        <v>1324</v>
      </c>
      <c r="B1325" s="1" t="s">
        <v>12824</v>
      </c>
      <c r="C1325" s="1" t="s">
        <v>15348</v>
      </c>
      <c r="D1325" s="1">
        <v>35.496000000000002</v>
      </c>
      <c r="E1325" s="1">
        <v>139.18899999999999</v>
      </c>
      <c r="F1325" s="1">
        <v>123.6</v>
      </c>
      <c r="G1325" s="1">
        <v>4.5</v>
      </c>
      <c r="H1325" s="2" t="s">
        <v>5182</v>
      </c>
      <c r="I1325" t="str">
        <f t="shared" si="60"/>
        <v>กลางวัน</v>
      </c>
      <c r="J1325" t="str">
        <f t="shared" si="61"/>
        <v>ลึก</v>
      </c>
      <c r="K1325">
        <f t="shared" si="62"/>
        <v>-123.6</v>
      </c>
    </row>
    <row r="1326" spans="1:11" x14ac:dyDescent="0.2">
      <c r="A1326" s="1">
        <v>1325</v>
      </c>
      <c r="B1326" s="1" t="s">
        <v>12825</v>
      </c>
      <c r="C1326" s="1" t="s">
        <v>15349</v>
      </c>
      <c r="D1326" s="1">
        <v>35.689</v>
      </c>
      <c r="E1326" s="1">
        <v>138.74600000000001</v>
      </c>
      <c r="F1326" s="1">
        <v>176.8</v>
      </c>
      <c r="G1326" s="1">
        <v>4.5999999999999996</v>
      </c>
      <c r="H1326" s="2" t="s">
        <v>5186</v>
      </c>
      <c r="I1326" t="str">
        <f t="shared" si="60"/>
        <v>กลางวัน</v>
      </c>
      <c r="J1326" t="str">
        <f t="shared" si="61"/>
        <v>ลึก</v>
      </c>
      <c r="K1326">
        <f t="shared" si="62"/>
        <v>-176.8</v>
      </c>
    </row>
    <row r="1327" spans="1:11" x14ac:dyDescent="0.2">
      <c r="A1327" s="1">
        <v>1326</v>
      </c>
      <c r="B1327" s="1" t="s">
        <v>12826</v>
      </c>
      <c r="C1327" s="1" t="s">
        <v>15350</v>
      </c>
      <c r="D1327" s="1">
        <v>36.744</v>
      </c>
      <c r="E1327" s="1">
        <v>142.03299999999999</v>
      </c>
      <c r="F1327" s="1">
        <v>54</v>
      </c>
      <c r="G1327" s="1">
        <v>4.5999999999999996</v>
      </c>
      <c r="H1327" s="2" t="s">
        <v>2943</v>
      </c>
      <c r="I1327" t="str">
        <f t="shared" si="60"/>
        <v>กลางวัน</v>
      </c>
      <c r="J1327" t="str">
        <f t="shared" si="61"/>
        <v>กลาง</v>
      </c>
      <c r="K1327">
        <f t="shared" si="62"/>
        <v>-54</v>
      </c>
    </row>
    <row r="1328" spans="1:11" x14ac:dyDescent="0.2">
      <c r="A1328" s="1">
        <v>1327</v>
      </c>
      <c r="B1328" s="1" t="s">
        <v>12827</v>
      </c>
      <c r="C1328" s="1" t="s">
        <v>15351</v>
      </c>
      <c r="D1328" s="1">
        <v>36.378</v>
      </c>
      <c r="E1328" s="1">
        <v>140.977</v>
      </c>
      <c r="F1328" s="1">
        <v>51.7</v>
      </c>
      <c r="G1328" s="1">
        <v>5.0999999999999996</v>
      </c>
      <c r="H1328" s="2" t="s">
        <v>5193</v>
      </c>
      <c r="I1328" t="str">
        <f t="shared" si="60"/>
        <v>กลางวัน</v>
      </c>
      <c r="J1328" t="str">
        <f t="shared" si="61"/>
        <v>กลาง</v>
      </c>
      <c r="K1328">
        <f t="shared" si="62"/>
        <v>-51.7</v>
      </c>
    </row>
    <row r="1329" spans="1:11" x14ac:dyDescent="0.2">
      <c r="A1329" s="1">
        <v>1328</v>
      </c>
      <c r="B1329" s="1" t="s">
        <v>12828</v>
      </c>
      <c r="C1329" s="1" t="s">
        <v>15352</v>
      </c>
      <c r="D1329" s="1">
        <v>35.561999999999998</v>
      </c>
      <c r="E1329" s="1">
        <v>140.14400000000001</v>
      </c>
      <c r="F1329" s="1">
        <v>75.599999999999994</v>
      </c>
      <c r="G1329" s="1">
        <v>4.5999999999999996</v>
      </c>
      <c r="H1329" s="2" t="s">
        <v>5197</v>
      </c>
      <c r="I1329" t="str">
        <f t="shared" si="60"/>
        <v>กลางวัน</v>
      </c>
      <c r="J1329" t="str">
        <f t="shared" si="61"/>
        <v>ลึก</v>
      </c>
      <c r="K1329">
        <f t="shared" si="62"/>
        <v>-75.599999999999994</v>
      </c>
    </row>
    <row r="1330" spans="1:11" x14ac:dyDescent="0.2">
      <c r="A1330" s="1">
        <v>1329</v>
      </c>
      <c r="B1330" s="1" t="s">
        <v>12829</v>
      </c>
      <c r="C1330" s="1" t="s">
        <v>15353</v>
      </c>
      <c r="D1330" s="1">
        <v>37.771000000000001</v>
      </c>
      <c r="E1330" s="1">
        <v>141.773</v>
      </c>
      <c r="F1330" s="1">
        <v>51.6</v>
      </c>
      <c r="G1330" s="1">
        <v>6.5</v>
      </c>
      <c r="H1330" s="2" t="s">
        <v>5201</v>
      </c>
      <c r="I1330" t="str">
        <f t="shared" si="60"/>
        <v>กลางคืน</v>
      </c>
      <c r="J1330" t="str">
        <f t="shared" si="61"/>
        <v>กลาง</v>
      </c>
      <c r="K1330">
        <f t="shared" si="62"/>
        <v>-51.6</v>
      </c>
    </row>
    <row r="1331" spans="1:11" x14ac:dyDescent="0.2">
      <c r="A1331" s="1">
        <v>1330</v>
      </c>
      <c r="B1331" s="1" t="s">
        <v>12830</v>
      </c>
      <c r="C1331" s="1" t="s">
        <v>15354</v>
      </c>
      <c r="D1331" s="1">
        <v>36.212000000000003</v>
      </c>
      <c r="E1331" s="1">
        <v>142.24100000000001</v>
      </c>
      <c r="F1331" s="1">
        <v>32.1</v>
      </c>
      <c r="G1331" s="1">
        <v>5.0999999999999996</v>
      </c>
      <c r="H1331" s="2" t="s">
        <v>394</v>
      </c>
      <c r="I1331" t="str">
        <f t="shared" si="60"/>
        <v>กลางคืน</v>
      </c>
      <c r="J1331" t="str">
        <f t="shared" si="61"/>
        <v>กลาง</v>
      </c>
      <c r="K1331">
        <f t="shared" si="62"/>
        <v>-32.1</v>
      </c>
    </row>
    <row r="1332" spans="1:11" x14ac:dyDescent="0.2">
      <c r="A1332" s="1">
        <v>1331</v>
      </c>
      <c r="B1332" s="1" t="s">
        <v>12831</v>
      </c>
      <c r="C1332" s="1" t="s">
        <v>15355</v>
      </c>
      <c r="D1332" s="1">
        <v>40.152999999999999</v>
      </c>
      <c r="E1332" s="1">
        <v>142.60499999999999</v>
      </c>
      <c r="F1332" s="1">
        <v>44.2</v>
      </c>
      <c r="G1332" s="1">
        <v>5.2</v>
      </c>
      <c r="H1332" s="2" t="s">
        <v>378</v>
      </c>
      <c r="I1332" t="str">
        <f t="shared" si="60"/>
        <v>กลางคืน</v>
      </c>
      <c r="J1332" t="str">
        <f t="shared" si="61"/>
        <v>กลาง</v>
      </c>
      <c r="K1332">
        <f t="shared" si="62"/>
        <v>-44.2</v>
      </c>
    </row>
    <row r="1333" spans="1:11" x14ac:dyDescent="0.2">
      <c r="A1333" s="1">
        <v>1332</v>
      </c>
      <c r="B1333" s="1" t="s">
        <v>12832</v>
      </c>
      <c r="C1333" s="1" t="s">
        <v>15356</v>
      </c>
      <c r="D1333" s="1">
        <v>35.113</v>
      </c>
      <c r="E1333" s="1">
        <v>141.25800000000001</v>
      </c>
      <c r="F1333" s="1">
        <v>33</v>
      </c>
      <c r="G1333" s="1">
        <v>4.7</v>
      </c>
      <c r="H1333" s="2" t="s">
        <v>5211</v>
      </c>
      <c r="I1333" t="str">
        <f t="shared" si="60"/>
        <v>กลางคืน</v>
      </c>
      <c r="J1333" t="str">
        <f t="shared" si="61"/>
        <v>กลาง</v>
      </c>
      <c r="K1333">
        <f t="shared" si="62"/>
        <v>-33</v>
      </c>
    </row>
    <row r="1334" spans="1:11" x14ac:dyDescent="0.2">
      <c r="A1334" s="1">
        <v>1333</v>
      </c>
      <c r="B1334" s="1" t="s">
        <v>12833</v>
      </c>
      <c r="C1334" s="1" t="s">
        <v>15357</v>
      </c>
      <c r="D1334" s="1">
        <v>33.585999999999999</v>
      </c>
      <c r="E1334" s="1">
        <v>137.78200000000001</v>
      </c>
      <c r="F1334" s="1">
        <v>312.39999999999998</v>
      </c>
      <c r="G1334" s="1">
        <v>4.9000000000000004</v>
      </c>
      <c r="H1334" s="2" t="s">
        <v>5215</v>
      </c>
      <c r="I1334" t="str">
        <f t="shared" si="60"/>
        <v>กลางวัน</v>
      </c>
      <c r="J1334" t="str">
        <f t="shared" si="61"/>
        <v>ลึก</v>
      </c>
      <c r="K1334">
        <f t="shared" si="62"/>
        <v>-312.39999999999998</v>
      </c>
    </row>
    <row r="1335" spans="1:11" x14ac:dyDescent="0.2">
      <c r="A1335" s="1">
        <v>1334</v>
      </c>
      <c r="B1335" s="1" t="s">
        <v>12834</v>
      </c>
      <c r="C1335" s="1" t="s">
        <v>15358</v>
      </c>
      <c r="D1335" s="1">
        <v>37.573</v>
      </c>
      <c r="E1335" s="1">
        <v>142.56700000000001</v>
      </c>
      <c r="F1335" s="1">
        <v>26.3</v>
      </c>
      <c r="G1335" s="1">
        <v>5.0999999999999996</v>
      </c>
      <c r="H1335" s="2" t="s">
        <v>5219</v>
      </c>
      <c r="I1335" t="str">
        <f t="shared" si="60"/>
        <v>กลางวัน</v>
      </c>
      <c r="J1335" t="str">
        <f t="shared" si="61"/>
        <v>ตื้น</v>
      </c>
      <c r="K1335">
        <f t="shared" si="62"/>
        <v>-26.3</v>
      </c>
    </row>
    <row r="1336" spans="1:11" x14ac:dyDescent="0.2">
      <c r="A1336" s="1">
        <v>1335</v>
      </c>
      <c r="B1336" s="1" t="s">
        <v>12835</v>
      </c>
      <c r="C1336" s="1" t="s">
        <v>15359</v>
      </c>
      <c r="D1336" s="1">
        <v>37.665999999999997</v>
      </c>
      <c r="E1336" s="1">
        <v>141.732</v>
      </c>
      <c r="F1336" s="1">
        <v>33</v>
      </c>
      <c r="G1336" s="1">
        <v>4.9000000000000004</v>
      </c>
      <c r="H1336" s="2" t="s">
        <v>5223</v>
      </c>
      <c r="I1336" t="str">
        <f t="shared" si="60"/>
        <v>กลางวัน</v>
      </c>
      <c r="J1336" t="str">
        <f t="shared" si="61"/>
        <v>กลาง</v>
      </c>
      <c r="K1336">
        <f t="shared" si="62"/>
        <v>-33</v>
      </c>
    </row>
    <row r="1337" spans="1:11" x14ac:dyDescent="0.2">
      <c r="A1337" s="1">
        <v>1336</v>
      </c>
      <c r="B1337" s="1" t="s">
        <v>12836</v>
      </c>
      <c r="C1337" s="1" t="s">
        <v>15360</v>
      </c>
      <c r="D1337" s="1">
        <v>40.362000000000002</v>
      </c>
      <c r="E1337" s="1">
        <v>139.22300000000001</v>
      </c>
      <c r="F1337" s="1">
        <v>22.8</v>
      </c>
      <c r="G1337" s="1">
        <v>5.2</v>
      </c>
      <c r="H1337" s="2" t="s">
        <v>5227</v>
      </c>
      <c r="I1337" t="str">
        <f t="shared" si="60"/>
        <v>กลางวัน</v>
      </c>
      <c r="J1337" t="str">
        <f t="shared" si="61"/>
        <v>ตื้น</v>
      </c>
      <c r="K1337">
        <f t="shared" si="62"/>
        <v>-22.8</v>
      </c>
    </row>
    <row r="1338" spans="1:11" x14ac:dyDescent="0.2">
      <c r="A1338" s="1">
        <v>1337</v>
      </c>
      <c r="B1338" s="1" t="s">
        <v>12837</v>
      </c>
      <c r="C1338" s="1" t="s">
        <v>15361</v>
      </c>
      <c r="D1338" s="1">
        <v>37.933999999999997</v>
      </c>
      <c r="E1338" s="1">
        <v>142.12200000000001</v>
      </c>
      <c r="F1338" s="1">
        <v>44.3</v>
      </c>
      <c r="G1338" s="1">
        <v>4.5999999999999996</v>
      </c>
      <c r="H1338" s="2" t="s">
        <v>5231</v>
      </c>
      <c r="I1338" t="str">
        <f t="shared" si="60"/>
        <v>กลางคืน</v>
      </c>
      <c r="J1338" t="str">
        <f t="shared" si="61"/>
        <v>กลาง</v>
      </c>
      <c r="K1338">
        <f t="shared" si="62"/>
        <v>-44.3</v>
      </c>
    </row>
    <row r="1339" spans="1:11" x14ac:dyDescent="0.2">
      <c r="A1339" s="1">
        <v>1338</v>
      </c>
      <c r="B1339" s="1" t="s">
        <v>12838</v>
      </c>
      <c r="C1339" s="1" t="s">
        <v>15362</v>
      </c>
      <c r="D1339" s="1">
        <v>33.619</v>
      </c>
      <c r="E1339" s="1">
        <v>134.78</v>
      </c>
      <c r="F1339" s="1">
        <v>25.3</v>
      </c>
      <c r="G1339" s="1">
        <v>4.7</v>
      </c>
      <c r="H1339" s="2" t="s">
        <v>5235</v>
      </c>
      <c r="I1339" t="str">
        <f t="shared" si="60"/>
        <v>กลางวัน</v>
      </c>
      <c r="J1339" t="str">
        <f t="shared" si="61"/>
        <v>ตื้น</v>
      </c>
      <c r="K1339">
        <f t="shared" si="62"/>
        <v>-25.3</v>
      </c>
    </row>
    <row r="1340" spans="1:11" x14ac:dyDescent="0.2">
      <c r="A1340" s="1">
        <v>1339</v>
      </c>
      <c r="B1340" s="1" t="s">
        <v>12839</v>
      </c>
      <c r="C1340" s="1" t="s">
        <v>15363</v>
      </c>
      <c r="D1340" s="1">
        <v>34.567999999999998</v>
      </c>
      <c r="E1340" s="1">
        <v>140.5</v>
      </c>
      <c r="F1340" s="1">
        <v>75</v>
      </c>
      <c r="G1340" s="1">
        <v>4.9000000000000004</v>
      </c>
      <c r="H1340" s="2" t="s">
        <v>5239</v>
      </c>
      <c r="I1340" t="str">
        <f t="shared" si="60"/>
        <v>กลางวัน</v>
      </c>
      <c r="J1340" t="str">
        <f t="shared" si="61"/>
        <v>ลึก</v>
      </c>
      <c r="K1340">
        <f t="shared" si="62"/>
        <v>-75</v>
      </c>
    </row>
    <row r="1341" spans="1:11" x14ac:dyDescent="0.2">
      <c r="A1341" s="1">
        <v>1340</v>
      </c>
      <c r="B1341" s="1" t="s">
        <v>12840</v>
      </c>
      <c r="C1341" s="1" t="s">
        <v>15364</v>
      </c>
      <c r="D1341" s="1">
        <v>35.152000000000001</v>
      </c>
      <c r="E1341" s="1">
        <v>135.886</v>
      </c>
      <c r="F1341" s="1">
        <v>19.399999999999999</v>
      </c>
      <c r="G1341" s="1">
        <v>4.8</v>
      </c>
      <c r="H1341" s="2" t="s">
        <v>5243</v>
      </c>
      <c r="I1341" t="str">
        <f t="shared" si="60"/>
        <v>กลางคืน</v>
      </c>
      <c r="J1341" t="str">
        <f t="shared" si="61"/>
        <v>ตื้น</v>
      </c>
      <c r="K1341">
        <f t="shared" si="62"/>
        <v>-19.399999999999999</v>
      </c>
    </row>
    <row r="1342" spans="1:11" x14ac:dyDescent="0.2">
      <c r="A1342" s="1">
        <v>1341</v>
      </c>
      <c r="B1342" s="1" t="s">
        <v>12840</v>
      </c>
      <c r="C1342" s="1" t="s">
        <v>15365</v>
      </c>
      <c r="D1342" s="1">
        <v>34.777999999999999</v>
      </c>
      <c r="E1342" s="1">
        <v>140.82599999999999</v>
      </c>
      <c r="F1342" s="1">
        <v>73.900000000000006</v>
      </c>
      <c r="G1342" s="1">
        <v>5.4</v>
      </c>
      <c r="H1342" s="2" t="s">
        <v>5247</v>
      </c>
      <c r="I1342" t="str">
        <f t="shared" si="60"/>
        <v>กลางคืน</v>
      </c>
      <c r="J1342" t="str">
        <f t="shared" si="61"/>
        <v>ลึก</v>
      </c>
      <c r="K1342">
        <f t="shared" si="62"/>
        <v>-73.900000000000006</v>
      </c>
    </row>
    <row r="1343" spans="1:11" x14ac:dyDescent="0.2">
      <c r="A1343" s="1">
        <v>1342</v>
      </c>
      <c r="B1343" s="1" t="s">
        <v>12841</v>
      </c>
      <c r="C1343" s="1" t="s">
        <v>15366</v>
      </c>
      <c r="D1343" s="1">
        <v>35.816000000000003</v>
      </c>
      <c r="E1343" s="1">
        <v>140.09299999999999</v>
      </c>
      <c r="F1343" s="1">
        <v>84.5</v>
      </c>
      <c r="G1343" s="1">
        <v>5.9</v>
      </c>
      <c r="H1343" s="2" t="s">
        <v>5251</v>
      </c>
      <c r="I1343" t="str">
        <f t="shared" si="60"/>
        <v>กลางคืน</v>
      </c>
      <c r="J1343" t="str">
        <f t="shared" si="61"/>
        <v>ลึก</v>
      </c>
      <c r="K1343">
        <f t="shared" si="62"/>
        <v>-84.5</v>
      </c>
    </row>
    <row r="1344" spans="1:11" x14ac:dyDescent="0.2">
      <c r="A1344" s="1">
        <v>1343</v>
      </c>
      <c r="B1344" s="1" t="s">
        <v>12842</v>
      </c>
      <c r="C1344" s="1" t="s">
        <v>15367</v>
      </c>
      <c r="D1344" s="1">
        <v>38.392000000000003</v>
      </c>
      <c r="E1344" s="1">
        <v>140.33099999999999</v>
      </c>
      <c r="F1344" s="1">
        <v>119.5</v>
      </c>
      <c r="G1344" s="1">
        <v>5.2</v>
      </c>
      <c r="H1344" s="2" t="s">
        <v>5255</v>
      </c>
      <c r="I1344" t="str">
        <f t="shared" si="60"/>
        <v>กลางวัน</v>
      </c>
      <c r="J1344" t="str">
        <f t="shared" si="61"/>
        <v>ลึก</v>
      </c>
      <c r="K1344">
        <f t="shared" si="62"/>
        <v>-119.5</v>
      </c>
    </row>
    <row r="1345" spans="1:11" x14ac:dyDescent="0.2">
      <c r="A1345" s="1">
        <v>1344</v>
      </c>
      <c r="B1345" s="1" t="s">
        <v>12843</v>
      </c>
      <c r="C1345" s="1" t="s">
        <v>15368</v>
      </c>
      <c r="D1345" s="1">
        <v>36.637999999999998</v>
      </c>
      <c r="E1345" s="1">
        <v>141.37</v>
      </c>
      <c r="F1345" s="1">
        <v>41.3</v>
      </c>
      <c r="G1345" s="1">
        <v>5</v>
      </c>
      <c r="H1345" s="2" t="s">
        <v>5259</v>
      </c>
      <c r="I1345" t="str">
        <f t="shared" si="60"/>
        <v>กลางวัน</v>
      </c>
      <c r="J1345" t="str">
        <f t="shared" si="61"/>
        <v>กลาง</v>
      </c>
      <c r="K1345">
        <f t="shared" si="62"/>
        <v>-41.3</v>
      </c>
    </row>
    <row r="1346" spans="1:11" x14ac:dyDescent="0.2">
      <c r="A1346" s="1">
        <v>1345</v>
      </c>
      <c r="B1346" s="1" t="s">
        <v>12844</v>
      </c>
      <c r="C1346" s="1" t="s">
        <v>15369</v>
      </c>
      <c r="D1346" s="1">
        <v>36.363</v>
      </c>
      <c r="E1346" s="1">
        <v>141.506</v>
      </c>
      <c r="F1346" s="1">
        <v>33</v>
      </c>
      <c r="G1346" s="1">
        <v>4.8</v>
      </c>
      <c r="H1346" s="2" t="s">
        <v>5263</v>
      </c>
      <c r="I1346" t="str">
        <f t="shared" si="60"/>
        <v>กลางวัน</v>
      </c>
      <c r="J1346" t="str">
        <f t="shared" si="61"/>
        <v>กลาง</v>
      </c>
      <c r="K1346">
        <f t="shared" si="62"/>
        <v>-33</v>
      </c>
    </row>
    <row r="1347" spans="1:11" x14ac:dyDescent="0.2">
      <c r="A1347" s="1">
        <v>1346</v>
      </c>
      <c r="B1347" s="1" t="s">
        <v>12845</v>
      </c>
      <c r="C1347" s="1" t="s">
        <v>15370</v>
      </c>
      <c r="D1347" s="1">
        <v>35.582999999999998</v>
      </c>
      <c r="E1347" s="1">
        <v>140.22999999999999</v>
      </c>
      <c r="F1347" s="1">
        <v>56</v>
      </c>
      <c r="G1347" s="1">
        <v>5</v>
      </c>
      <c r="H1347" s="2" t="s">
        <v>5267</v>
      </c>
      <c r="I1347" t="str">
        <f t="shared" ref="I1347:I1410" si="63">IF(AND(HOUR(D1347)&gt;=6, HOUR(D1347)&lt;18),"กลางวัน","กลางคืน")</f>
        <v>กลางวัน</v>
      </c>
      <c r="J1347" t="str">
        <f t="shared" ref="J1347:J1410" si="64">IF(F1347&lt;=10,"ตื้นมาก",IF(F1347&lt;=30,"ตื้น",IF(F1347&lt;=70,"กลาง","ลึก")))</f>
        <v>กลาง</v>
      </c>
      <c r="K1347">
        <f t="shared" ref="K1347:K1410" si="65">F1347*-1</f>
        <v>-56</v>
      </c>
    </row>
    <row r="1348" spans="1:11" x14ac:dyDescent="0.2">
      <c r="A1348" s="1">
        <v>1347</v>
      </c>
      <c r="B1348" s="1" t="s">
        <v>12845</v>
      </c>
      <c r="C1348" s="1" t="s">
        <v>15371</v>
      </c>
      <c r="D1348" s="1">
        <v>40.354999999999997</v>
      </c>
      <c r="E1348" s="1">
        <v>142.06899999999999</v>
      </c>
      <c r="F1348" s="1">
        <v>69</v>
      </c>
      <c r="G1348" s="1">
        <v>4.8</v>
      </c>
      <c r="H1348" s="2" t="s">
        <v>5271</v>
      </c>
      <c r="I1348" t="str">
        <f t="shared" si="63"/>
        <v>กลางวัน</v>
      </c>
      <c r="J1348" t="str">
        <f t="shared" si="64"/>
        <v>กลาง</v>
      </c>
      <c r="K1348">
        <f t="shared" si="65"/>
        <v>-69</v>
      </c>
    </row>
    <row r="1349" spans="1:11" x14ac:dyDescent="0.2">
      <c r="A1349" s="1">
        <v>1348</v>
      </c>
      <c r="B1349" s="1" t="s">
        <v>12846</v>
      </c>
      <c r="C1349" s="1" t="s">
        <v>15372</v>
      </c>
      <c r="D1349" s="1">
        <v>37.619</v>
      </c>
      <c r="E1349" s="1">
        <v>136.89599999999999</v>
      </c>
      <c r="F1349" s="1">
        <v>35.4</v>
      </c>
      <c r="G1349" s="1">
        <v>5.4</v>
      </c>
      <c r="H1349" s="2" t="s">
        <v>5275</v>
      </c>
      <c r="I1349" t="str">
        <f t="shared" si="63"/>
        <v>กลางวัน</v>
      </c>
      <c r="J1349" t="str">
        <f t="shared" si="64"/>
        <v>กลาง</v>
      </c>
      <c r="K1349">
        <f t="shared" si="65"/>
        <v>-35.4</v>
      </c>
    </row>
    <row r="1350" spans="1:11" x14ac:dyDescent="0.2">
      <c r="A1350" s="1">
        <v>1349</v>
      </c>
      <c r="B1350" s="1" t="s">
        <v>12847</v>
      </c>
      <c r="C1350" s="1" t="s">
        <v>15373</v>
      </c>
      <c r="D1350" s="1">
        <v>34.664999999999999</v>
      </c>
      <c r="E1350" s="1">
        <v>134.697</v>
      </c>
      <c r="F1350" s="1">
        <v>12.2</v>
      </c>
      <c r="G1350" s="1">
        <v>4.7</v>
      </c>
      <c r="H1350" s="2" t="s">
        <v>5279</v>
      </c>
      <c r="I1350" t="str">
        <f t="shared" si="63"/>
        <v>กลางวัน</v>
      </c>
      <c r="J1350" t="str">
        <f t="shared" si="64"/>
        <v>ตื้น</v>
      </c>
      <c r="K1350">
        <f t="shared" si="65"/>
        <v>-12.2</v>
      </c>
    </row>
    <row r="1351" spans="1:11" x14ac:dyDescent="0.2">
      <c r="A1351" s="1">
        <v>1350</v>
      </c>
      <c r="B1351" s="1" t="s">
        <v>12848</v>
      </c>
      <c r="C1351" s="1" t="s">
        <v>15374</v>
      </c>
      <c r="D1351" s="1">
        <v>33.494</v>
      </c>
      <c r="E1351" s="1">
        <v>138.643</v>
      </c>
      <c r="F1351" s="1">
        <v>355.3</v>
      </c>
      <c r="G1351" s="1">
        <v>4.5</v>
      </c>
      <c r="H1351" s="2" t="s">
        <v>5283</v>
      </c>
      <c r="I1351" t="str">
        <f t="shared" si="63"/>
        <v>กลางวัน</v>
      </c>
      <c r="J1351" t="str">
        <f t="shared" si="64"/>
        <v>ลึก</v>
      </c>
      <c r="K1351">
        <f t="shared" si="65"/>
        <v>-355.3</v>
      </c>
    </row>
    <row r="1352" spans="1:11" x14ac:dyDescent="0.2">
      <c r="A1352" s="1">
        <v>1351</v>
      </c>
      <c r="B1352" s="1" t="s">
        <v>12849</v>
      </c>
      <c r="C1352" s="1" t="s">
        <v>15375</v>
      </c>
      <c r="D1352" s="1">
        <v>35.302999999999997</v>
      </c>
      <c r="E1352" s="1">
        <v>140.084</v>
      </c>
      <c r="F1352" s="1">
        <v>59.4</v>
      </c>
      <c r="G1352" s="1">
        <v>5.2</v>
      </c>
      <c r="H1352" s="2" t="s">
        <v>5287</v>
      </c>
      <c r="I1352" t="str">
        <f t="shared" si="63"/>
        <v>กลางวัน</v>
      </c>
      <c r="J1352" t="str">
        <f t="shared" si="64"/>
        <v>กลาง</v>
      </c>
      <c r="K1352">
        <f t="shared" si="65"/>
        <v>-59.4</v>
      </c>
    </row>
    <row r="1353" spans="1:11" x14ac:dyDescent="0.2">
      <c r="A1353" s="1">
        <v>1352</v>
      </c>
      <c r="B1353" s="1" t="s">
        <v>12849</v>
      </c>
      <c r="C1353" s="1" t="s">
        <v>15376</v>
      </c>
      <c r="D1353" s="1">
        <v>40.131999999999998</v>
      </c>
      <c r="E1353" s="1">
        <v>142.708</v>
      </c>
      <c r="F1353" s="1">
        <v>33</v>
      </c>
      <c r="G1353" s="1">
        <v>4.7</v>
      </c>
      <c r="H1353" s="2" t="s">
        <v>581</v>
      </c>
      <c r="I1353" t="str">
        <f t="shared" si="63"/>
        <v>กลางคืน</v>
      </c>
      <c r="J1353" t="str">
        <f t="shared" si="64"/>
        <v>กลาง</v>
      </c>
      <c r="K1353">
        <f t="shared" si="65"/>
        <v>-33</v>
      </c>
    </row>
    <row r="1354" spans="1:11" x14ac:dyDescent="0.2">
      <c r="A1354" s="1">
        <v>1353</v>
      </c>
      <c r="B1354" s="1" t="s">
        <v>12850</v>
      </c>
      <c r="C1354" s="1" t="s">
        <v>15377</v>
      </c>
      <c r="D1354" s="1">
        <v>32.972999999999999</v>
      </c>
      <c r="E1354" s="1">
        <v>140.43700000000001</v>
      </c>
      <c r="F1354" s="1">
        <v>75.3</v>
      </c>
      <c r="G1354" s="1">
        <v>5.2</v>
      </c>
      <c r="H1354" s="2" t="s">
        <v>1465</v>
      </c>
      <c r="I1354" t="str">
        <f t="shared" si="63"/>
        <v>กลางคืน</v>
      </c>
      <c r="J1354" t="str">
        <f t="shared" si="64"/>
        <v>ลึก</v>
      </c>
      <c r="K1354">
        <f t="shared" si="65"/>
        <v>-75.3</v>
      </c>
    </row>
    <row r="1355" spans="1:11" x14ac:dyDescent="0.2">
      <c r="A1355" s="1">
        <v>1354</v>
      </c>
      <c r="B1355" s="1" t="s">
        <v>12851</v>
      </c>
      <c r="C1355" s="1" t="s">
        <v>15378</v>
      </c>
      <c r="D1355" s="1">
        <v>36.978999999999999</v>
      </c>
      <c r="E1355" s="1">
        <v>136.41300000000001</v>
      </c>
      <c r="F1355" s="1">
        <v>312.8</v>
      </c>
      <c r="G1355" s="1">
        <v>4.9000000000000004</v>
      </c>
      <c r="H1355" s="2" t="s">
        <v>5297</v>
      </c>
      <c r="I1355" t="str">
        <f t="shared" si="63"/>
        <v>กลางคืน</v>
      </c>
      <c r="J1355" t="str">
        <f t="shared" si="64"/>
        <v>ลึก</v>
      </c>
      <c r="K1355">
        <f t="shared" si="65"/>
        <v>-312.8</v>
      </c>
    </row>
    <row r="1356" spans="1:11" x14ac:dyDescent="0.2">
      <c r="A1356" s="1">
        <v>1355</v>
      </c>
      <c r="B1356" s="1" t="s">
        <v>12852</v>
      </c>
      <c r="C1356" s="1" t="s">
        <v>15379</v>
      </c>
      <c r="D1356" s="1">
        <v>35.645000000000003</v>
      </c>
      <c r="E1356" s="1">
        <v>140.959</v>
      </c>
      <c r="F1356" s="1">
        <v>57.9</v>
      </c>
      <c r="G1356" s="1">
        <v>4.5</v>
      </c>
      <c r="H1356" s="2" t="s">
        <v>5301</v>
      </c>
      <c r="I1356" t="str">
        <f t="shared" si="63"/>
        <v>กลางวัน</v>
      </c>
      <c r="J1356" t="str">
        <f t="shared" si="64"/>
        <v>กลาง</v>
      </c>
      <c r="K1356">
        <f t="shared" si="65"/>
        <v>-57.9</v>
      </c>
    </row>
    <row r="1357" spans="1:11" x14ac:dyDescent="0.2">
      <c r="A1357" s="1">
        <v>1356</v>
      </c>
      <c r="B1357" s="1" t="s">
        <v>12853</v>
      </c>
      <c r="C1357" s="1" t="s">
        <v>15380</v>
      </c>
      <c r="D1357" s="1">
        <v>36.045000000000002</v>
      </c>
      <c r="E1357" s="1">
        <v>139.886</v>
      </c>
      <c r="F1357" s="1">
        <v>60.5</v>
      </c>
      <c r="G1357" s="1">
        <v>4.8</v>
      </c>
      <c r="H1357" s="2" t="s">
        <v>5305</v>
      </c>
      <c r="I1357" t="str">
        <f t="shared" si="63"/>
        <v>กลางคืน</v>
      </c>
      <c r="J1357" t="str">
        <f t="shared" si="64"/>
        <v>กลาง</v>
      </c>
      <c r="K1357">
        <f t="shared" si="65"/>
        <v>-60.5</v>
      </c>
    </row>
    <row r="1358" spans="1:11" x14ac:dyDescent="0.2">
      <c r="A1358" s="1">
        <v>1357</v>
      </c>
      <c r="B1358" s="1" t="s">
        <v>12854</v>
      </c>
      <c r="C1358" s="1" t="s">
        <v>15381</v>
      </c>
      <c r="D1358" s="1">
        <v>34.396999999999998</v>
      </c>
      <c r="E1358" s="1">
        <v>141.59899999999999</v>
      </c>
      <c r="F1358" s="1">
        <v>36.700000000000003</v>
      </c>
      <c r="G1358" s="1">
        <v>5</v>
      </c>
      <c r="H1358" s="2" t="s">
        <v>5309</v>
      </c>
      <c r="I1358" t="str">
        <f t="shared" si="63"/>
        <v>กลางวัน</v>
      </c>
      <c r="J1358" t="str">
        <f t="shared" si="64"/>
        <v>กลาง</v>
      </c>
      <c r="K1358">
        <f t="shared" si="65"/>
        <v>-36.700000000000003</v>
      </c>
    </row>
    <row r="1359" spans="1:11" x14ac:dyDescent="0.2">
      <c r="A1359" s="1">
        <v>1358</v>
      </c>
      <c r="B1359" s="1" t="s">
        <v>12854</v>
      </c>
      <c r="C1359" s="1" t="s">
        <v>15382</v>
      </c>
      <c r="D1359" s="1">
        <v>34.283000000000001</v>
      </c>
      <c r="E1359" s="1">
        <v>141.60499999999999</v>
      </c>
      <c r="F1359" s="1">
        <v>39.4</v>
      </c>
      <c r="G1359" s="1">
        <v>4.8</v>
      </c>
      <c r="H1359" s="2" t="s">
        <v>5313</v>
      </c>
      <c r="I1359" t="str">
        <f t="shared" si="63"/>
        <v>กลางวัน</v>
      </c>
      <c r="J1359" t="str">
        <f t="shared" si="64"/>
        <v>กลาง</v>
      </c>
      <c r="K1359">
        <f t="shared" si="65"/>
        <v>-39.4</v>
      </c>
    </row>
    <row r="1360" spans="1:11" x14ac:dyDescent="0.2">
      <c r="A1360" s="1">
        <v>1359</v>
      </c>
      <c r="B1360" s="1" t="s">
        <v>12855</v>
      </c>
      <c r="C1360" s="1" t="s">
        <v>15383</v>
      </c>
      <c r="D1360" s="1">
        <v>35.637999999999998</v>
      </c>
      <c r="E1360" s="1">
        <v>135.73099999999999</v>
      </c>
      <c r="F1360" s="1">
        <v>25.5</v>
      </c>
      <c r="G1360" s="1">
        <v>4.8</v>
      </c>
      <c r="H1360" s="2" t="s">
        <v>1907</v>
      </c>
      <c r="I1360" t="str">
        <f t="shared" si="63"/>
        <v>กลางวัน</v>
      </c>
      <c r="J1360" t="str">
        <f t="shared" si="64"/>
        <v>ตื้น</v>
      </c>
      <c r="K1360">
        <f t="shared" si="65"/>
        <v>-25.5</v>
      </c>
    </row>
    <row r="1361" spans="1:11" x14ac:dyDescent="0.2">
      <c r="A1361" s="1">
        <v>1360</v>
      </c>
      <c r="B1361" s="1" t="s">
        <v>12856</v>
      </c>
      <c r="C1361" s="1" t="s">
        <v>15384</v>
      </c>
      <c r="D1361" s="1">
        <v>33.529000000000003</v>
      </c>
      <c r="E1361" s="1">
        <v>141.39099999999999</v>
      </c>
      <c r="F1361" s="1">
        <v>33</v>
      </c>
      <c r="G1361" s="1">
        <v>4.9000000000000004</v>
      </c>
      <c r="H1361" s="2" t="s">
        <v>5320</v>
      </c>
      <c r="I1361" t="str">
        <f t="shared" si="63"/>
        <v>กลางวัน</v>
      </c>
      <c r="J1361" t="str">
        <f t="shared" si="64"/>
        <v>กลาง</v>
      </c>
      <c r="K1361">
        <f t="shared" si="65"/>
        <v>-33</v>
      </c>
    </row>
    <row r="1362" spans="1:11" x14ac:dyDescent="0.2">
      <c r="A1362" s="1">
        <v>1361</v>
      </c>
      <c r="B1362" s="1" t="s">
        <v>12856</v>
      </c>
      <c r="C1362" s="1" t="s">
        <v>15385</v>
      </c>
      <c r="D1362" s="1">
        <v>33.573</v>
      </c>
      <c r="E1362" s="1">
        <v>141.42400000000001</v>
      </c>
      <c r="F1362" s="1">
        <v>49.2</v>
      </c>
      <c r="G1362" s="1">
        <v>4.9000000000000004</v>
      </c>
      <c r="H1362" s="2" t="s">
        <v>150</v>
      </c>
      <c r="I1362" t="str">
        <f t="shared" si="63"/>
        <v>กลางวัน</v>
      </c>
      <c r="J1362" t="str">
        <f t="shared" si="64"/>
        <v>กลาง</v>
      </c>
      <c r="K1362">
        <f t="shared" si="65"/>
        <v>-49.2</v>
      </c>
    </row>
    <row r="1363" spans="1:11" x14ac:dyDescent="0.2">
      <c r="A1363" s="1">
        <v>1362</v>
      </c>
      <c r="B1363" s="1" t="s">
        <v>12857</v>
      </c>
      <c r="C1363" s="1" t="s">
        <v>15386</v>
      </c>
      <c r="D1363" s="1">
        <v>34.646999999999998</v>
      </c>
      <c r="E1363" s="1">
        <v>136.75899999999999</v>
      </c>
      <c r="F1363" s="1">
        <v>333.4</v>
      </c>
      <c r="G1363" s="1">
        <v>4.8</v>
      </c>
      <c r="H1363" s="2" t="s">
        <v>5327</v>
      </c>
      <c r="I1363" t="str">
        <f t="shared" si="63"/>
        <v>กลางวัน</v>
      </c>
      <c r="J1363" t="str">
        <f t="shared" si="64"/>
        <v>ลึก</v>
      </c>
      <c r="K1363">
        <f t="shared" si="65"/>
        <v>-333.4</v>
      </c>
    </row>
    <row r="1364" spans="1:11" x14ac:dyDescent="0.2">
      <c r="A1364" s="1">
        <v>1363</v>
      </c>
      <c r="B1364" s="1" t="s">
        <v>12858</v>
      </c>
      <c r="C1364" s="1" t="s">
        <v>15387</v>
      </c>
      <c r="D1364" s="1">
        <v>37.159999999999997</v>
      </c>
      <c r="E1364" s="1">
        <v>140.07900000000001</v>
      </c>
      <c r="F1364" s="1">
        <v>34.799999999999997</v>
      </c>
      <c r="G1364" s="1">
        <v>4.7</v>
      </c>
      <c r="H1364" s="2" t="s">
        <v>5331</v>
      </c>
      <c r="I1364" t="str">
        <f t="shared" si="63"/>
        <v>กลางคืน</v>
      </c>
      <c r="J1364" t="str">
        <f t="shared" si="64"/>
        <v>กลาง</v>
      </c>
      <c r="K1364">
        <f t="shared" si="65"/>
        <v>-34.799999999999997</v>
      </c>
    </row>
    <row r="1365" spans="1:11" x14ac:dyDescent="0.2">
      <c r="A1365" s="1">
        <v>1364</v>
      </c>
      <c r="B1365" s="1" t="s">
        <v>12859</v>
      </c>
      <c r="C1365" s="1" t="s">
        <v>15388</v>
      </c>
      <c r="D1365" s="1">
        <v>33.505000000000003</v>
      </c>
      <c r="E1365" s="1">
        <v>139.154</v>
      </c>
      <c r="F1365" s="1">
        <v>33</v>
      </c>
      <c r="G1365" s="1">
        <v>4.5</v>
      </c>
      <c r="H1365" s="2" t="s">
        <v>5335</v>
      </c>
      <c r="I1365" t="str">
        <f t="shared" si="63"/>
        <v>กลางวัน</v>
      </c>
      <c r="J1365" t="str">
        <f t="shared" si="64"/>
        <v>กลาง</v>
      </c>
      <c r="K1365">
        <f t="shared" si="65"/>
        <v>-33</v>
      </c>
    </row>
    <row r="1366" spans="1:11" x14ac:dyDescent="0.2">
      <c r="A1366" s="1">
        <v>1365</v>
      </c>
      <c r="B1366" s="1" t="s">
        <v>12860</v>
      </c>
      <c r="C1366" s="1" t="s">
        <v>15389</v>
      </c>
      <c r="D1366" s="1">
        <v>33.201000000000001</v>
      </c>
      <c r="E1366" s="1">
        <v>142.36799999999999</v>
      </c>
      <c r="F1366" s="1">
        <v>33</v>
      </c>
      <c r="G1366" s="1">
        <v>4.9000000000000004</v>
      </c>
      <c r="H1366" s="2" t="s">
        <v>5339</v>
      </c>
      <c r="I1366" t="str">
        <f t="shared" si="63"/>
        <v>กลางคืน</v>
      </c>
      <c r="J1366" t="str">
        <f t="shared" si="64"/>
        <v>กลาง</v>
      </c>
      <c r="K1366">
        <f t="shared" si="65"/>
        <v>-33</v>
      </c>
    </row>
    <row r="1367" spans="1:11" x14ac:dyDescent="0.2">
      <c r="A1367" s="1">
        <v>1366</v>
      </c>
      <c r="B1367" s="1" t="s">
        <v>12861</v>
      </c>
      <c r="C1367" s="1" t="s">
        <v>15390</v>
      </c>
      <c r="D1367" s="1">
        <v>35.874000000000002</v>
      </c>
      <c r="E1367" s="1">
        <v>140.96899999999999</v>
      </c>
      <c r="F1367" s="1">
        <v>53.2</v>
      </c>
      <c r="G1367" s="1">
        <v>4.5999999999999996</v>
      </c>
      <c r="H1367" s="2" t="s">
        <v>5343</v>
      </c>
      <c r="I1367" t="str">
        <f t="shared" si="63"/>
        <v>กลางคืน</v>
      </c>
      <c r="J1367" t="str">
        <f t="shared" si="64"/>
        <v>กลาง</v>
      </c>
      <c r="K1367">
        <f t="shared" si="65"/>
        <v>-53.2</v>
      </c>
    </row>
    <row r="1368" spans="1:11" x14ac:dyDescent="0.2">
      <c r="A1368" s="1">
        <v>1367</v>
      </c>
      <c r="B1368" s="1" t="s">
        <v>12862</v>
      </c>
      <c r="C1368" s="1" t="s">
        <v>15391</v>
      </c>
      <c r="D1368" s="1">
        <v>33.844999999999999</v>
      </c>
      <c r="E1368" s="1">
        <v>135.30699999999999</v>
      </c>
      <c r="F1368" s="1">
        <v>63.6</v>
      </c>
      <c r="G1368" s="1">
        <v>4.7</v>
      </c>
      <c r="H1368" s="2" t="s">
        <v>5347</v>
      </c>
      <c r="I1368" t="str">
        <f t="shared" si="63"/>
        <v>กลางคืน</v>
      </c>
      <c r="J1368" t="str">
        <f t="shared" si="64"/>
        <v>กลาง</v>
      </c>
      <c r="K1368">
        <f t="shared" si="65"/>
        <v>-63.6</v>
      </c>
    </row>
    <row r="1369" spans="1:11" x14ac:dyDescent="0.2">
      <c r="A1369" s="1">
        <v>1368</v>
      </c>
      <c r="B1369" s="1" t="s">
        <v>12863</v>
      </c>
      <c r="C1369" s="1" t="s">
        <v>15392</v>
      </c>
      <c r="D1369" s="1">
        <v>33.762</v>
      </c>
      <c r="E1369" s="1">
        <v>137.46299999999999</v>
      </c>
      <c r="F1369" s="1">
        <v>17.7</v>
      </c>
      <c r="G1369" s="1">
        <v>4.8</v>
      </c>
      <c r="H1369" s="2" t="s">
        <v>5351</v>
      </c>
      <c r="I1369" t="str">
        <f t="shared" si="63"/>
        <v>กลางคืน</v>
      </c>
      <c r="J1369" t="str">
        <f t="shared" si="64"/>
        <v>ตื้น</v>
      </c>
      <c r="K1369">
        <f t="shared" si="65"/>
        <v>-17.7</v>
      </c>
    </row>
    <row r="1370" spans="1:11" x14ac:dyDescent="0.2">
      <c r="A1370" s="1">
        <v>1369</v>
      </c>
      <c r="B1370" s="1" t="s">
        <v>12864</v>
      </c>
      <c r="C1370" s="1" t="s">
        <v>15393</v>
      </c>
      <c r="D1370" s="1">
        <v>36.384</v>
      </c>
      <c r="E1370" s="1">
        <v>141.12799999999999</v>
      </c>
      <c r="F1370" s="1">
        <v>30</v>
      </c>
      <c r="G1370" s="1">
        <v>6.2</v>
      </c>
      <c r="H1370" s="2" t="s">
        <v>5355</v>
      </c>
      <c r="I1370" t="str">
        <f t="shared" si="63"/>
        <v>กลางวัน</v>
      </c>
      <c r="J1370" t="str">
        <f t="shared" si="64"/>
        <v>ตื้น</v>
      </c>
      <c r="K1370">
        <f t="shared" si="65"/>
        <v>-30</v>
      </c>
    </row>
    <row r="1371" spans="1:11" x14ac:dyDescent="0.2">
      <c r="A1371" s="1">
        <v>1370</v>
      </c>
      <c r="B1371" s="1" t="s">
        <v>12864</v>
      </c>
      <c r="C1371" s="1" t="s">
        <v>15394</v>
      </c>
      <c r="D1371" s="1">
        <v>36.463000000000001</v>
      </c>
      <c r="E1371" s="1">
        <v>140.904</v>
      </c>
      <c r="F1371" s="1">
        <v>55.3</v>
      </c>
      <c r="G1371" s="1">
        <v>4.5999999999999996</v>
      </c>
      <c r="H1371" s="2" t="s">
        <v>5359</v>
      </c>
      <c r="I1371" t="str">
        <f t="shared" si="63"/>
        <v>กลางวัน</v>
      </c>
      <c r="J1371" t="str">
        <f t="shared" si="64"/>
        <v>กลาง</v>
      </c>
      <c r="K1371">
        <f t="shared" si="65"/>
        <v>-55.3</v>
      </c>
    </row>
    <row r="1372" spans="1:11" x14ac:dyDescent="0.2">
      <c r="A1372" s="1">
        <v>1371</v>
      </c>
      <c r="B1372" s="1" t="s">
        <v>12865</v>
      </c>
      <c r="C1372" s="1" t="s">
        <v>15395</v>
      </c>
      <c r="D1372" s="1">
        <v>36.401000000000003</v>
      </c>
      <c r="E1372" s="1">
        <v>141.13300000000001</v>
      </c>
      <c r="F1372" s="1">
        <v>51.9</v>
      </c>
      <c r="G1372" s="1">
        <v>4.8</v>
      </c>
      <c r="H1372" s="2" t="s">
        <v>4565</v>
      </c>
      <c r="I1372" t="str">
        <f t="shared" si="63"/>
        <v>กลางวัน</v>
      </c>
      <c r="J1372" t="str">
        <f t="shared" si="64"/>
        <v>กลาง</v>
      </c>
      <c r="K1372">
        <f t="shared" si="65"/>
        <v>-51.9</v>
      </c>
    </row>
    <row r="1373" spans="1:11" x14ac:dyDescent="0.2">
      <c r="A1373" s="1">
        <v>1372</v>
      </c>
      <c r="B1373" s="1" t="s">
        <v>12866</v>
      </c>
      <c r="C1373" s="1" t="s">
        <v>15396</v>
      </c>
      <c r="D1373" s="1">
        <v>37.066000000000003</v>
      </c>
      <c r="E1373" s="1">
        <v>141.63900000000001</v>
      </c>
      <c r="F1373" s="1">
        <v>53.4</v>
      </c>
      <c r="G1373" s="1">
        <v>4.7</v>
      </c>
      <c r="H1373" s="2" t="s">
        <v>5366</v>
      </c>
      <c r="I1373" t="str">
        <f t="shared" si="63"/>
        <v>กลางคืน</v>
      </c>
      <c r="J1373" t="str">
        <f t="shared" si="64"/>
        <v>กลาง</v>
      </c>
      <c r="K1373">
        <f t="shared" si="65"/>
        <v>-53.4</v>
      </c>
    </row>
    <row r="1374" spans="1:11" x14ac:dyDescent="0.2">
      <c r="A1374" s="1">
        <v>1373</v>
      </c>
      <c r="B1374" s="1" t="s">
        <v>12867</v>
      </c>
      <c r="C1374" s="1" t="s">
        <v>15397</v>
      </c>
      <c r="D1374" s="1">
        <v>40.438000000000002</v>
      </c>
      <c r="E1374" s="1">
        <v>140.37299999999999</v>
      </c>
      <c r="F1374" s="1">
        <v>21.8</v>
      </c>
      <c r="G1374" s="1">
        <v>4.5</v>
      </c>
      <c r="H1374" s="2" t="s">
        <v>5370</v>
      </c>
      <c r="I1374" t="str">
        <f t="shared" si="63"/>
        <v>กลางวัน</v>
      </c>
      <c r="J1374" t="str">
        <f t="shared" si="64"/>
        <v>ตื้น</v>
      </c>
      <c r="K1374">
        <f t="shared" si="65"/>
        <v>-21.8</v>
      </c>
    </row>
    <row r="1375" spans="1:11" x14ac:dyDescent="0.2">
      <c r="A1375" s="1">
        <v>1374</v>
      </c>
      <c r="B1375" s="1" t="s">
        <v>12867</v>
      </c>
      <c r="C1375" s="1" t="s">
        <v>15398</v>
      </c>
      <c r="D1375" s="1">
        <v>40.540999999999997</v>
      </c>
      <c r="E1375" s="1">
        <v>140.209</v>
      </c>
      <c r="F1375" s="1">
        <v>31.2</v>
      </c>
      <c r="G1375" s="1">
        <v>4.7</v>
      </c>
      <c r="H1375" s="2" t="s">
        <v>5374</v>
      </c>
      <c r="I1375" t="str">
        <f t="shared" si="63"/>
        <v>กลางวัน</v>
      </c>
      <c r="J1375" t="str">
        <f t="shared" si="64"/>
        <v>กลาง</v>
      </c>
      <c r="K1375">
        <f t="shared" si="65"/>
        <v>-31.2</v>
      </c>
    </row>
    <row r="1376" spans="1:11" x14ac:dyDescent="0.2">
      <c r="A1376" s="1">
        <v>1375</v>
      </c>
      <c r="B1376" s="1" t="s">
        <v>12868</v>
      </c>
      <c r="C1376" s="1" t="s">
        <v>15399</v>
      </c>
      <c r="D1376" s="1">
        <v>38.470999999999997</v>
      </c>
      <c r="E1376" s="1">
        <v>142.29599999999999</v>
      </c>
      <c r="F1376" s="1">
        <v>39.299999999999997</v>
      </c>
      <c r="G1376" s="1">
        <v>5.8</v>
      </c>
      <c r="H1376" s="2" t="s">
        <v>5378</v>
      </c>
      <c r="I1376" t="str">
        <f t="shared" si="63"/>
        <v>กลางวัน</v>
      </c>
      <c r="J1376" t="str">
        <f t="shared" si="64"/>
        <v>กลาง</v>
      </c>
      <c r="K1376">
        <f t="shared" si="65"/>
        <v>-39.299999999999997</v>
      </c>
    </row>
    <row r="1377" spans="1:11" x14ac:dyDescent="0.2">
      <c r="A1377" s="1">
        <v>1376</v>
      </c>
      <c r="B1377" s="1" t="s">
        <v>12869</v>
      </c>
      <c r="C1377" s="1" t="s">
        <v>15400</v>
      </c>
      <c r="D1377" s="1">
        <v>36.011000000000003</v>
      </c>
      <c r="E1377" s="1">
        <v>137.428</v>
      </c>
      <c r="F1377" s="1">
        <v>37.5</v>
      </c>
      <c r="G1377" s="1">
        <v>4.5999999999999996</v>
      </c>
      <c r="H1377" s="2" t="s">
        <v>5382</v>
      </c>
      <c r="I1377" t="str">
        <f t="shared" si="63"/>
        <v>กลางคืน</v>
      </c>
      <c r="J1377" t="str">
        <f t="shared" si="64"/>
        <v>กลาง</v>
      </c>
      <c r="K1377">
        <f t="shared" si="65"/>
        <v>-37.5</v>
      </c>
    </row>
    <row r="1378" spans="1:11" x14ac:dyDescent="0.2">
      <c r="A1378" s="1">
        <v>1377</v>
      </c>
      <c r="B1378" s="1" t="s">
        <v>12870</v>
      </c>
      <c r="C1378" s="1" t="s">
        <v>15401</v>
      </c>
      <c r="D1378" s="1">
        <v>33.326999999999998</v>
      </c>
      <c r="E1378" s="1">
        <v>141.00200000000001</v>
      </c>
      <c r="F1378" s="1">
        <v>33</v>
      </c>
      <c r="G1378" s="1">
        <v>4.8</v>
      </c>
      <c r="H1378" s="2" t="s">
        <v>271</v>
      </c>
      <c r="I1378" t="str">
        <f t="shared" si="63"/>
        <v>กลางวัน</v>
      </c>
      <c r="J1378" t="str">
        <f t="shared" si="64"/>
        <v>กลาง</v>
      </c>
      <c r="K1378">
        <f t="shared" si="65"/>
        <v>-33</v>
      </c>
    </row>
    <row r="1379" spans="1:11" x14ac:dyDescent="0.2">
      <c r="A1379" s="1">
        <v>1378</v>
      </c>
      <c r="B1379" s="1" t="s">
        <v>12871</v>
      </c>
      <c r="C1379" s="1" t="s">
        <v>15402</v>
      </c>
      <c r="D1379" s="1">
        <v>37.262</v>
      </c>
      <c r="E1379" s="1">
        <v>139.423</v>
      </c>
      <c r="F1379" s="1">
        <v>144</v>
      </c>
      <c r="G1379" s="1">
        <v>5.3</v>
      </c>
      <c r="H1379" s="2" t="s">
        <v>5389</v>
      </c>
      <c r="I1379" t="str">
        <f t="shared" si="63"/>
        <v>กลางวัน</v>
      </c>
      <c r="J1379" t="str">
        <f t="shared" si="64"/>
        <v>ลึก</v>
      </c>
      <c r="K1379">
        <f t="shared" si="65"/>
        <v>-144</v>
      </c>
    </row>
    <row r="1380" spans="1:11" x14ac:dyDescent="0.2">
      <c r="A1380" s="1">
        <v>1379</v>
      </c>
      <c r="B1380" s="1" t="s">
        <v>12872</v>
      </c>
      <c r="C1380" s="1" t="s">
        <v>15403</v>
      </c>
      <c r="D1380" s="1">
        <v>37.401000000000003</v>
      </c>
      <c r="E1380" s="1">
        <v>143.036</v>
      </c>
      <c r="F1380" s="1">
        <v>33</v>
      </c>
      <c r="G1380" s="1">
        <v>4.8</v>
      </c>
      <c r="H1380" s="2" t="s">
        <v>5393</v>
      </c>
      <c r="I1380" t="str">
        <f t="shared" si="63"/>
        <v>กลางวัน</v>
      </c>
      <c r="J1380" t="str">
        <f t="shared" si="64"/>
        <v>กลาง</v>
      </c>
      <c r="K1380">
        <f t="shared" si="65"/>
        <v>-33</v>
      </c>
    </row>
    <row r="1381" spans="1:11" x14ac:dyDescent="0.2">
      <c r="A1381" s="1">
        <v>1380</v>
      </c>
      <c r="B1381" s="1" t="s">
        <v>12873</v>
      </c>
      <c r="C1381" s="1" t="s">
        <v>15404</v>
      </c>
      <c r="D1381" s="1">
        <v>37.777999999999999</v>
      </c>
      <c r="E1381" s="1">
        <v>142.524</v>
      </c>
      <c r="F1381" s="1">
        <v>33</v>
      </c>
      <c r="G1381" s="1">
        <v>4.5999999999999996</v>
      </c>
      <c r="H1381" s="2" t="s">
        <v>5397</v>
      </c>
      <c r="I1381" t="str">
        <f t="shared" si="63"/>
        <v>กลางคืน</v>
      </c>
      <c r="J1381" t="str">
        <f t="shared" si="64"/>
        <v>กลาง</v>
      </c>
      <c r="K1381">
        <f t="shared" si="65"/>
        <v>-33</v>
      </c>
    </row>
    <row r="1382" spans="1:11" x14ac:dyDescent="0.2">
      <c r="A1382" s="1">
        <v>1381</v>
      </c>
      <c r="B1382" s="1" t="s">
        <v>12874</v>
      </c>
      <c r="C1382" s="1" t="s">
        <v>15405</v>
      </c>
      <c r="D1382" s="1">
        <v>40.930999999999997</v>
      </c>
      <c r="E1382" s="1">
        <v>141.13499999999999</v>
      </c>
      <c r="F1382" s="1">
        <v>26.6</v>
      </c>
      <c r="G1382" s="1">
        <v>4.5999999999999996</v>
      </c>
      <c r="H1382" s="2" t="s">
        <v>5401</v>
      </c>
      <c r="I1382" t="str">
        <f t="shared" si="63"/>
        <v>กลางคืน</v>
      </c>
      <c r="J1382" t="str">
        <f t="shared" si="64"/>
        <v>ตื้น</v>
      </c>
      <c r="K1382">
        <f t="shared" si="65"/>
        <v>-26.6</v>
      </c>
    </row>
    <row r="1383" spans="1:11" x14ac:dyDescent="0.2">
      <c r="A1383" s="1">
        <v>1382</v>
      </c>
      <c r="B1383" s="1" t="s">
        <v>12875</v>
      </c>
      <c r="C1383" s="1" t="s">
        <v>15406</v>
      </c>
      <c r="D1383" s="1">
        <v>37.783000000000001</v>
      </c>
      <c r="E1383" s="1">
        <v>140.66800000000001</v>
      </c>
      <c r="F1383" s="1">
        <v>104</v>
      </c>
      <c r="G1383" s="1">
        <v>4.5</v>
      </c>
      <c r="H1383" s="2" t="s">
        <v>5405</v>
      </c>
      <c r="I1383" t="str">
        <f t="shared" si="63"/>
        <v>กลางคืน</v>
      </c>
      <c r="J1383" t="str">
        <f t="shared" si="64"/>
        <v>ลึก</v>
      </c>
      <c r="K1383">
        <f t="shared" si="65"/>
        <v>-104</v>
      </c>
    </row>
    <row r="1384" spans="1:11" x14ac:dyDescent="0.2">
      <c r="A1384" s="1">
        <v>1383</v>
      </c>
      <c r="B1384" s="1" t="s">
        <v>12876</v>
      </c>
      <c r="C1384" s="1" t="s">
        <v>15407</v>
      </c>
      <c r="D1384" s="1">
        <v>40.753999999999998</v>
      </c>
      <c r="E1384" s="1">
        <v>139.185</v>
      </c>
      <c r="F1384" s="1">
        <v>33</v>
      </c>
      <c r="G1384" s="1">
        <v>4.7</v>
      </c>
      <c r="H1384" s="2" t="s">
        <v>4085</v>
      </c>
      <c r="I1384" t="str">
        <f t="shared" si="63"/>
        <v>กลางคืน</v>
      </c>
      <c r="J1384" t="str">
        <f t="shared" si="64"/>
        <v>กลาง</v>
      </c>
      <c r="K1384">
        <f t="shared" si="65"/>
        <v>-33</v>
      </c>
    </row>
    <row r="1385" spans="1:11" x14ac:dyDescent="0.2">
      <c r="A1385" s="1">
        <v>1384</v>
      </c>
      <c r="B1385" s="1" t="s">
        <v>12877</v>
      </c>
      <c r="C1385" s="1" t="s">
        <v>15408</v>
      </c>
      <c r="D1385" s="1">
        <v>35.372</v>
      </c>
      <c r="E1385" s="1">
        <v>131.51900000000001</v>
      </c>
      <c r="F1385" s="1">
        <v>33.4</v>
      </c>
      <c r="G1385" s="1">
        <v>5.0999999999999996</v>
      </c>
      <c r="H1385" s="2" t="s">
        <v>5412</v>
      </c>
      <c r="I1385" t="str">
        <f t="shared" si="63"/>
        <v>กลางวัน</v>
      </c>
      <c r="J1385" t="str">
        <f t="shared" si="64"/>
        <v>กลาง</v>
      </c>
      <c r="K1385">
        <f t="shared" si="65"/>
        <v>-33.4</v>
      </c>
    </row>
    <row r="1386" spans="1:11" x14ac:dyDescent="0.2">
      <c r="A1386" s="1">
        <v>1385</v>
      </c>
      <c r="B1386" s="1" t="s">
        <v>12878</v>
      </c>
      <c r="C1386" s="1" t="s">
        <v>15409</v>
      </c>
      <c r="D1386" s="1">
        <v>36.341999999999999</v>
      </c>
      <c r="E1386" s="1">
        <v>141.14099999999999</v>
      </c>
      <c r="F1386" s="1">
        <v>43.8</v>
      </c>
      <c r="G1386" s="1">
        <v>4.7</v>
      </c>
      <c r="H1386" s="2" t="s">
        <v>5416</v>
      </c>
      <c r="I1386" t="str">
        <f t="shared" si="63"/>
        <v>กลางวัน</v>
      </c>
      <c r="J1386" t="str">
        <f t="shared" si="64"/>
        <v>กลาง</v>
      </c>
      <c r="K1386">
        <f t="shared" si="65"/>
        <v>-43.8</v>
      </c>
    </row>
    <row r="1387" spans="1:11" x14ac:dyDescent="0.2">
      <c r="A1387" s="1">
        <v>1386</v>
      </c>
      <c r="B1387" s="1" t="s">
        <v>12878</v>
      </c>
      <c r="C1387" s="1" t="s">
        <v>15410</v>
      </c>
      <c r="D1387" s="1">
        <v>36.337000000000003</v>
      </c>
      <c r="E1387" s="1">
        <v>141.21100000000001</v>
      </c>
      <c r="F1387" s="1">
        <v>41.8</v>
      </c>
      <c r="G1387" s="1">
        <v>4.8</v>
      </c>
      <c r="H1387" s="2" t="s">
        <v>5420</v>
      </c>
      <c r="I1387" t="str">
        <f t="shared" si="63"/>
        <v>กลางวัน</v>
      </c>
      <c r="J1387" t="str">
        <f t="shared" si="64"/>
        <v>กลาง</v>
      </c>
      <c r="K1387">
        <f t="shared" si="65"/>
        <v>-41.8</v>
      </c>
    </row>
    <row r="1388" spans="1:11" x14ac:dyDescent="0.2">
      <c r="A1388" s="1">
        <v>1387</v>
      </c>
      <c r="B1388" s="1" t="s">
        <v>12879</v>
      </c>
      <c r="C1388" s="1" t="s">
        <v>15411</v>
      </c>
      <c r="D1388" s="1">
        <v>36.930999999999997</v>
      </c>
      <c r="E1388" s="1">
        <v>141.45599999999999</v>
      </c>
      <c r="F1388" s="1">
        <v>77.3</v>
      </c>
      <c r="G1388" s="1">
        <v>4.8</v>
      </c>
      <c r="H1388" s="2" t="s">
        <v>5424</v>
      </c>
      <c r="I1388" t="str">
        <f t="shared" si="63"/>
        <v>กลางคืน</v>
      </c>
      <c r="J1388" t="str">
        <f t="shared" si="64"/>
        <v>ลึก</v>
      </c>
      <c r="K1388">
        <f t="shared" si="65"/>
        <v>-77.3</v>
      </c>
    </row>
    <row r="1389" spans="1:11" x14ac:dyDescent="0.2">
      <c r="A1389" s="1">
        <v>1388</v>
      </c>
      <c r="B1389" s="1" t="s">
        <v>12880</v>
      </c>
      <c r="C1389" s="1" t="s">
        <v>15412</v>
      </c>
      <c r="D1389" s="1">
        <v>39.901000000000003</v>
      </c>
      <c r="E1389" s="1">
        <v>140.88999999999999</v>
      </c>
      <c r="F1389" s="1">
        <v>104.4</v>
      </c>
      <c r="G1389" s="1">
        <v>4.5</v>
      </c>
      <c r="H1389" s="2" t="s">
        <v>5428</v>
      </c>
      <c r="I1389" t="str">
        <f t="shared" si="63"/>
        <v>กลางคืน</v>
      </c>
      <c r="J1389" t="str">
        <f t="shared" si="64"/>
        <v>ลึก</v>
      </c>
      <c r="K1389">
        <f t="shared" si="65"/>
        <v>-104.4</v>
      </c>
    </row>
    <row r="1390" spans="1:11" x14ac:dyDescent="0.2">
      <c r="A1390" s="1">
        <v>1389</v>
      </c>
      <c r="B1390" s="1" t="s">
        <v>12881</v>
      </c>
      <c r="C1390" s="1" t="s">
        <v>15413</v>
      </c>
      <c r="D1390" s="1">
        <v>37.561999999999998</v>
      </c>
      <c r="E1390" s="1">
        <v>140.548</v>
      </c>
      <c r="F1390" s="1">
        <v>100.3</v>
      </c>
      <c r="G1390" s="1">
        <v>4.8</v>
      </c>
      <c r="H1390" s="2" t="s">
        <v>5432</v>
      </c>
      <c r="I1390" t="str">
        <f t="shared" si="63"/>
        <v>กลางวัน</v>
      </c>
      <c r="J1390" t="str">
        <f t="shared" si="64"/>
        <v>ลึก</v>
      </c>
      <c r="K1390">
        <f t="shared" si="65"/>
        <v>-100.3</v>
      </c>
    </row>
    <row r="1391" spans="1:11" x14ac:dyDescent="0.2">
      <c r="A1391" s="1">
        <v>1390</v>
      </c>
      <c r="B1391" s="1" t="s">
        <v>12881</v>
      </c>
      <c r="C1391" s="1" t="s">
        <v>15414</v>
      </c>
      <c r="D1391" s="1">
        <v>36.984999999999999</v>
      </c>
      <c r="E1391" s="1">
        <v>141.84399999999999</v>
      </c>
      <c r="F1391" s="1">
        <v>33</v>
      </c>
      <c r="G1391" s="1">
        <v>5.2</v>
      </c>
      <c r="H1391" s="2" t="s">
        <v>676</v>
      </c>
      <c r="I1391" t="str">
        <f t="shared" si="63"/>
        <v>กลางคืน</v>
      </c>
      <c r="J1391" t="str">
        <f t="shared" si="64"/>
        <v>กลาง</v>
      </c>
      <c r="K1391">
        <f t="shared" si="65"/>
        <v>-33</v>
      </c>
    </row>
    <row r="1392" spans="1:11" x14ac:dyDescent="0.2">
      <c r="A1392" s="1">
        <v>1391</v>
      </c>
      <c r="B1392" s="1" t="s">
        <v>12882</v>
      </c>
      <c r="C1392" s="1" t="s">
        <v>15415</v>
      </c>
      <c r="D1392" s="1">
        <v>36.302</v>
      </c>
      <c r="E1392" s="1">
        <v>141.55799999999999</v>
      </c>
      <c r="F1392" s="1">
        <v>33</v>
      </c>
      <c r="G1392" s="1">
        <v>4.9000000000000004</v>
      </c>
      <c r="H1392" s="2" t="s">
        <v>5439</v>
      </c>
      <c r="I1392" t="str">
        <f t="shared" si="63"/>
        <v>กลางวัน</v>
      </c>
      <c r="J1392" t="str">
        <f t="shared" si="64"/>
        <v>กลาง</v>
      </c>
      <c r="K1392">
        <f t="shared" si="65"/>
        <v>-33</v>
      </c>
    </row>
    <row r="1393" spans="1:11" x14ac:dyDescent="0.2">
      <c r="A1393" s="1">
        <v>1392</v>
      </c>
      <c r="B1393" s="1" t="s">
        <v>12883</v>
      </c>
      <c r="C1393" s="1" t="s">
        <v>15416</v>
      </c>
      <c r="D1393" s="1">
        <v>40.128999999999998</v>
      </c>
      <c r="E1393" s="1">
        <v>141.11600000000001</v>
      </c>
      <c r="F1393" s="1">
        <v>21</v>
      </c>
      <c r="G1393" s="1">
        <v>5</v>
      </c>
      <c r="H1393" s="2" t="s">
        <v>5443</v>
      </c>
      <c r="I1393" t="str">
        <f t="shared" si="63"/>
        <v>กลางคืน</v>
      </c>
      <c r="J1393" t="str">
        <f t="shared" si="64"/>
        <v>ตื้น</v>
      </c>
      <c r="K1393">
        <f t="shared" si="65"/>
        <v>-21</v>
      </c>
    </row>
    <row r="1394" spans="1:11" x14ac:dyDescent="0.2">
      <c r="A1394" s="1">
        <v>1393</v>
      </c>
      <c r="B1394" s="1" t="s">
        <v>12883</v>
      </c>
      <c r="C1394" s="1" t="s">
        <v>15417</v>
      </c>
      <c r="D1394" s="1">
        <v>40.113</v>
      </c>
      <c r="E1394" s="1">
        <v>141.13</v>
      </c>
      <c r="F1394" s="1">
        <v>10</v>
      </c>
      <c r="G1394" s="1">
        <v>4.8</v>
      </c>
      <c r="H1394" s="2" t="s">
        <v>5447</v>
      </c>
      <c r="I1394" t="str">
        <f t="shared" si="63"/>
        <v>กลางคืน</v>
      </c>
      <c r="J1394" t="str">
        <f t="shared" si="64"/>
        <v>ตื้นมาก</v>
      </c>
      <c r="K1394">
        <f t="shared" si="65"/>
        <v>-10</v>
      </c>
    </row>
    <row r="1395" spans="1:11" x14ac:dyDescent="0.2">
      <c r="A1395" s="1">
        <v>1394</v>
      </c>
      <c r="B1395" s="1" t="s">
        <v>12884</v>
      </c>
      <c r="C1395" s="1" t="s">
        <v>15418</v>
      </c>
      <c r="D1395" s="1">
        <v>34.649000000000001</v>
      </c>
      <c r="E1395" s="1">
        <v>137.149</v>
      </c>
      <c r="F1395" s="1">
        <v>311.10000000000002</v>
      </c>
      <c r="G1395" s="1">
        <v>4.7</v>
      </c>
      <c r="H1395" s="2" t="s">
        <v>5451</v>
      </c>
      <c r="I1395" t="str">
        <f t="shared" si="63"/>
        <v>กลางวัน</v>
      </c>
      <c r="J1395" t="str">
        <f t="shared" si="64"/>
        <v>ลึก</v>
      </c>
      <c r="K1395">
        <f t="shared" si="65"/>
        <v>-311.10000000000002</v>
      </c>
    </row>
    <row r="1396" spans="1:11" x14ac:dyDescent="0.2">
      <c r="A1396" s="1">
        <v>1395</v>
      </c>
      <c r="B1396" s="1" t="s">
        <v>12885</v>
      </c>
      <c r="C1396" s="1" t="s">
        <v>15419</v>
      </c>
      <c r="D1396" s="1">
        <v>36.482999999999997</v>
      </c>
      <c r="E1396" s="1">
        <v>142.79300000000001</v>
      </c>
      <c r="F1396" s="1">
        <v>20.399999999999999</v>
      </c>
      <c r="G1396" s="1">
        <v>5.2</v>
      </c>
      <c r="H1396" s="2" t="s">
        <v>5455</v>
      </c>
      <c r="I1396" t="str">
        <f t="shared" si="63"/>
        <v>กลางวัน</v>
      </c>
      <c r="J1396" t="str">
        <f t="shared" si="64"/>
        <v>ตื้น</v>
      </c>
      <c r="K1396">
        <f t="shared" si="65"/>
        <v>-20.399999999999999</v>
      </c>
    </row>
    <row r="1397" spans="1:11" x14ac:dyDescent="0.2">
      <c r="A1397" s="1">
        <v>1396</v>
      </c>
      <c r="B1397" s="1" t="s">
        <v>12886</v>
      </c>
      <c r="C1397" s="1" t="s">
        <v>15420</v>
      </c>
      <c r="D1397" s="1">
        <v>36.521999999999998</v>
      </c>
      <c r="E1397" s="1">
        <v>137.096</v>
      </c>
      <c r="F1397" s="1">
        <v>273.2</v>
      </c>
      <c r="G1397" s="1">
        <v>4.5</v>
      </c>
      <c r="H1397" s="2" t="s">
        <v>5459</v>
      </c>
      <c r="I1397" t="str">
        <f t="shared" si="63"/>
        <v>กลางวัน</v>
      </c>
      <c r="J1397" t="str">
        <f t="shared" si="64"/>
        <v>ลึก</v>
      </c>
      <c r="K1397">
        <f t="shared" si="65"/>
        <v>-273.2</v>
      </c>
    </row>
    <row r="1398" spans="1:11" x14ac:dyDescent="0.2">
      <c r="A1398" s="1">
        <v>1397</v>
      </c>
      <c r="B1398" s="1" t="s">
        <v>12887</v>
      </c>
      <c r="C1398" s="1" t="s">
        <v>15421</v>
      </c>
      <c r="D1398" s="1">
        <v>35.415999999999997</v>
      </c>
      <c r="E1398" s="1">
        <v>141.16999999999999</v>
      </c>
      <c r="F1398" s="1">
        <v>33</v>
      </c>
      <c r="G1398" s="1">
        <v>4.5</v>
      </c>
      <c r="H1398" s="2" t="s">
        <v>5463</v>
      </c>
      <c r="I1398" t="str">
        <f t="shared" si="63"/>
        <v>กลางวัน</v>
      </c>
      <c r="J1398" t="str">
        <f t="shared" si="64"/>
        <v>กลาง</v>
      </c>
      <c r="K1398">
        <f t="shared" si="65"/>
        <v>-33</v>
      </c>
    </row>
    <row r="1399" spans="1:11" x14ac:dyDescent="0.2">
      <c r="A1399" s="1">
        <v>1398</v>
      </c>
      <c r="B1399" s="1" t="s">
        <v>12888</v>
      </c>
      <c r="C1399" s="1" t="s">
        <v>15422</v>
      </c>
      <c r="D1399" s="1">
        <v>33.433999999999997</v>
      </c>
      <c r="E1399" s="1">
        <v>141.089</v>
      </c>
      <c r="F1399" s="1">
        <v>58.2</v>
      </c>
      <c r="G1399" s="1">
        <v>4.9000000000000004</v>
      </c>
      <c r="H1399" s="2" t="s">
        <v>150</v>
      </c>
      <c r="I1399" t="str">
        <f t="shared" si="63"/>
        <v>กลางวัน</v>
      </c>
      <c r="J1399" t="str">
        <f t="shared" si="64"/>
        <v>กลาง</v>
      </c>
      <c r="K1399">
        <f t="shared" si="65"/>
        <v>-58.2</v>
      </c>
    </row>
    <row r="1400" spans="1:11" x14ac:dyDescent="0.2">
      <c r="A1400" s="1">
        <v>1399</v>
      </c>
      <c r="B1400" s="1" t="s">
        <v>12889</v>
      </c>
      <c r="C1400" s="1" t="s">
        <v>15423</v>
      </c>
      <c r="D1400" s="1">
        <v>36.881999999999998</v>
      </c>
      <c r="E1400" s="1">
        <v>141.751</v>
      </c>
      <c r="F1400" s="1">
        <v>46</v>
      </c>
      <c r="G1400" s="1">
        <v>4.8</v>
      </c>
      <c r="H1400" s="2" t="s">
        <v>5470</v>
      </c>
      <c r="I1400" t="str">
        <f t="shared" si="63"/>
        <v>กลางคืน</v>
      </c>
      <c r="J1400" t="str">
        <f t="shared" si="64"/>
        <v>กลาง</v>
      </c>
      <c r="K1400">
        <f t="shared" si="65"/>
        <v>-46</v>
      </c>
    </row>
    <row r="1401" spans="1:11" x14ac:dyDescent="0.2">
      <c r="A1401" s="1">
        <v>1400</v>
      </c>
      <c r="B1401" s="1" t="s">
        <v>12890</v>
      </c>
      <c r="C1401" s="1" t="s">
        <v>15424</v>
      </c>
      <c r="D1401" s="1">
        <v>34.793999999999997</v>
      </c>
      <c r="E1401" s="1">
        <v>140.595</v>
      </c>
      <c r="F1401" s="1">
        <v>62.6</v>
      </c>
      <c r="G1401" s="1">
        <v>6.6</v>
      </c>
      <c r="H1401" s="2" t="s">
        <v>5474</v>
      </c>
      <c r="I1401" t="str">
        <f t="shared" si="63"/>
        <v>กลางคืน</v>
      </c>
      <c r="J1401" t="str">
        <f t="shared" si="64"/>
        <v>กลาง</v>
      </c>
      <c r="K1401">
        <f t="shared" si="65"/>
        <v>-62.6</v>
      </c>
    </row>
    <row r="1402" spans="1:11" x14ac:dyDescent="0.2">
      <c r="A1402" s="1">
        <v>1401</v>
      </c>
      <c r="B1402" s="1" t="s">
        <v>12890</v>
      </c>
      <c r="C1402" s="1" t="s">
        <v>15425</v>
      </c>
      <c r="D1402" s="1">
        <v>34.807000000000002</v>
      </c>
      <c r="E1402" s="1">
        <v>140.63999999999999</v>
      </c>
      <c r="F1402" s="1">
        <v>65.400000000000006</v>
      </c>
      <c r="G1402" s="1">
        <v>5.4</v>
      </c>
      <c r="H1402" s="2" t="s">
        <v>5478</v>
      </c>
      <c r="I1402" t="str">
        <f t="shared" si="63"/>
        <v>กลางคืน</v>
      </c>
      <c r="J1402" t="str">
        <f t="shared" si="64"/>
        <v>กลาง</v>
      </c>
      <c r="K1402">
        <f t="shared" si="65"/>
        <v>-65.400000000000006</v>
      </c>
    </row>
    <row r="1403" spans="1:11" x14ac:dyDescent="0.2">
      <c r="A1403" s="1">
        <v>1402</v>
      </c>
      <c r="B1403" s="1" t="s">
        <v>12891</v>
      </c>
      <c r="C1403" s="1" t="s">
        <v>15426</v>
      </c>
      <c r="D1403" s="1">
        <v>39.052999999999997</v>
      </c>
      <c r="E1403" s="1">
        <v>140.869</v>
      </c>
      <c r="F1403" s="1">
        <v>28.3</v>
      </c>
      <c r="G1403" s="1">
        <v>5.2</v>
      </c>
      <c r="H1403" s="2" t="s">
        <v>5482</v>
      </c>
      <c r="I1403" t="str">
        <f t="shared" si="63"/>
        <v>กลางคืน</v>
      </c>
      <c r="J1403" t="str">
        <f t="shared" si="64"/>
        <v>ตื้น</v>
      </c>
      <c r="K1403">
        <f t="shared" si="65"/>
        <v>-28.3</v>
      </c>
    </row>
    <row r="1404" spans="1:11" x14ac:dyDescent="0.2">
      <c r="A1404" s="1">
        <v>1403</v>
      </c>
      <c r="B1404" s="1" t="s">
        <v>12891</v>
      </c>
      <c r="C1404" s="1" t="s">
        <v>15427</v>
      </c>
      <c r="D1404" s="1">
        <v>34.728999999999999</v>
      </c>
      <c r="E1404" s="1">
        <v>140.66399999999999</v>
      </c>
      <c r="F1404" s="1">
        <v>62.1</v>
      </c>
      <c r="G1404" s="1">
        <v>4.7</v>
      </c>
      <c r="H1404" s="2" t="s">
        <v>5486</v>
      </c>
      <c r="I1404" t="str">
        <f t="shared" si="63"/>
        <v>กลางวัน</v>
      </c>
      <c r="J1404" t="str">
        <f t="shared" si="64"/>
        <v>กลาง</v>
      </c>
      <c r="K1404">
        <f t="shared" si="65"/>
        <v>-62.1</v>
      </c>
    </row>
    <row r="1405" spans="1:11" x14ac:dyDescent="0.2">
      <c r="A1405" s="1">
        <v>1404</v>
      </c>
      <c r="B1405" s="1" t="s">
        <v>12892</v>
      </c>
      <c r="C1405" s="1" t="s">
        <v>15428</v>
      </c>
      <c r="D1405" s="1">
        <v>35.841000000000001</v>
      </c>
      <c r="E1405" s="1">
        <v>139.381</v>
      </c>
      <c r="F1405" s="1">
        <v>152.1</v>
      </c>
      <c r="G1405" s="1">
        <v>4.7</v>
      </c>
      <c r="H1405" s="2" t="s">
        <v>2653</v>
      </c>
      <c r="I1405" t="str">
        <f t="shared" si="63"/>
        <v>กลางคืน</v>
      </c>
      <c r="J1405" t="str">
        <f t="shared" si="64"/>
        <v>ลึก</v>
      </c>
      <c r="K1405">
        <f t="shared" si="65"/>
        <v>-152.1</v>
      </c>
    </row>
    <row r="1406" spans="1:11" x14ac:dyDescent="0.2">
      <c r="A1406" s="1">
        <v>1405</v>
      </c>
      <c r="B1406" s="1" t="s">
        <v>12893</v>
      </c>
      <c r="C1406" s="1" t="s">
        <v>15429</v>
      </c>
      <c r="D1406" s="1">
        <v>36.232999999999997</v>
      </c>
      <c r="E1406" s="1">
        <v>140.50899999999999</v>
      </c>
      <c r="F1406" s="1">
        <v>84.2</v>
      </c>
      <c r="G1406" s="1">
        <v>4.5</v>
      </c>
      <c r="H1406" s="2" t="s">
        <v>5493</v>
      </c>
      <c r="I1406" t="str">
        <f t="shared" si="63"/>
        <v>กลางคืน</v>
      </c>
      <c r="J1406" t="str">
        <f t="shared" si="64"/>
        <v>ลึก</v>
      </c>
      <c r="K1406">
        <f t="shared" si="65"/>
        <v>-84.2</v>
      </c>
    </row>
    <row r="1407" spans="1:11" x14ac:dyDescent="0.2">
      <c r="A1407" s="1">
        <v>1406</v>
      </c>
      <c r="B1407" s="1" t="s">
        <v>12894</v>
      </c>
      <c r="C1407" s="1" t="s">
        <v>15430</v>
      </c>
      <c r="D1407" s="1">
        <v>36.293999999999997</v>
      </c>
      <c r="E1407" s="1">
        <v>139.999</v>
      </c>
      <c r="F1407" s="1">
        <v>90.9</v>
      </c>
      <c r="G1407" s="1">
        <v>4.5</v>
      </c>
      <c r="H1407" s="2" t="s">
        <v>5497</v>
      </c>
      <c r="I1407" t="str">
        <f t="shared" si="63"/>
        <v>กลางวัน</v>
      </c>
      <c r="J1407" t="str">
        <f t="shared" si="64"/>
        <v>ลึก</v>
      </c>
      <c r="K1407">
        <f t="shared" si="65"/>
        <v>-90.9</v>
      </c>
    </row>
    <row r="1408" spans="1:11" x14ac:dyDescent="0.2">
      <c r="A1408" s="1">
        <v>1407</v>
      </c>
      <c r="B1408" s="1" t="s">
        <v>12895</v>
      </c>
      <c r="C1408" s="1" t="s">
        <v>15431</v>
      </c>
      <c r="D1408" s="1">
        <v>40.664000000000001</v>
      </c>
      <c r="E1408" s="1">
        <v>140.72200000000001</v>
      </c>
      <c r="F1408" s="1">
        <v>20.399999999999999</v>
      </c>
      <c r="G1408" s="1">
        <v>5</v>
      </c>
      <c r="H1408" s="2" t="s">
        <v>5501</v>
      </c>
      <c r="I1408" t="str">
        <f t="shared" si="63"/>
        <v>กลางวัน</v>
      </c>
      <c r="J1408" t="str">
        <f t="shared" si="64"/>
        <v>ตื้น</v>
      </c>
      <c r="K1408">
        <f t="shared" si="65"/>
        <v>-20.399999999999999</v>
      </c>
    </row>
    <row r="1409" spans="1:11" x14ac:dyDescent="0.2">
      <c r="A1409" s="1">
        <v>1408</v>
      </c>
      <c r="B1409" s="1" t="s">
        <v>12895</v>
      </c>
      <c r="C1409" s="1" t="s">
        <v>15432</v>
      </c>
      <c r="D1409" s="1">
        <v>33.363</v>
      </c>
      <c r="E1409" s="1">
        <v>140.88499999999999</v>
      </c>
      <c r="F1409" s="1">
        <v>62.2</v>
      </c>
      <c r="G1409" s="1">
        <v>5.0999999999999996</v>
      </c>
      <c r="H1409" s="2" t="s">
        <v>323</v>
      </c>
      <c r="I1409" t="str">
        <f t="shared" si="63"/>
        <v>กลางวัน</v>
      </c>
      <c r="J1409" t="str">
        <f t="shared" si="64"/>
        <v>กลาง</v>
      </c>
      <c r="K1409">
        <f t="shared" si="65"/>
        <v>-62.2</v>
      </c>
    </row>
    <row r="1410" spans="1:11" x14ac:dyDescent="0.2">
      <c r="A1410" s="1">
        <v>1409</v>
      </c>
      <c r="B1410" s="1" t="s">
        <v>12896</v>
      </c>
      <c r="C1410" s="1" t="s">
        <v>15433</v>
      </c>
      <c r="D1410" s="1">
        <v>37.223999999999997</v>
      </c>
      <c r="E1410" s="1">
        <v>141.89099999999999</v>
      </c>
      <c r="F1410" s="1">
        <v>40.200000000000003</v>
      </c>
      <c r="G1410" s="1">
        <v>4.5999999999999996</v>
      </c>
      <c r="H1410" s="2" t="s">
        <v>5508</v>
      </c>
      <c r="I1410" t="str">
        <f t="shared" si="63"/>
        <v>กลางคืน</v>
      </c>
      <c r="J1410" t="str">
        <f t="shared" si="64"/>
        <v>กลาง</v>
      </c>
      <c r="K1410">
        <f t="shared" si="65"/>
        <v>-40.200000000000003</v>
      </c>
    </row>
    <row r="1411" spans="1:11" x14ac:dyDescent="0.2">
      <c r="A1411" s="1">
        <v>1410</v>
      </c>
      <c r="B1411" s="1" t="s">
        <v>12897</v>
      </c>
      <c r="C1411" s="1" t="s">
        <v>15434</v>
      </c>
      <c r="D1411" s="1">
        <v>40.878999999999998</v>
      </c>
      <c r="E1411" s="1">
        <v>140.1</v>
      </c>
      <c r="F1411" s="1">
        <v>189.2</v>
      </c>
      <c r="G1411" s="1">
        <v>4.7</v>
      </c>
      <c r="H1411" s="2" t="s">
        <v>5512</v>
      </c>
      <c r="I1411" t="str">
        <f t="shared" ref="I1411:I1474" si="66">IF(AND(HOUR(D1411)&gt;=6, HOUR(D1411)&lt;18),"กลางวัน","กลางคืน")</f>
        <v>กลางคืน</v>
      </c>
      <c r="J1411" t="str">
        <f t="shared" ref="J1411:J1474" si="67">IF(F1411&lt;=10,"ตื้นมาก",IF(F1411&lt;=30,"ตื้น",IF(F1411&lt;=70,"กลาง","ลึก")))</f>
        <v>ลึก</v>
      </c>
      <c r="K1411">
        <f t="shared" ref="K1411:K1474" si="68">F1411*-1</f>
        <v>-189.2</v>
      </c>
    </row>
    <row r="1412" spans="1:11" x14ac:dyDescent="0.2">
      <c r="A1412" s="1">
        <v>1411</v>
      </c>
      <c r="B1412" s="1" t="s">
        <v>12897</v>
      </c>
      <c r="C1412" s="1" t="s">
        <v>15435</v>
      </c>
      <c r="D1412" s="1">
        <v>34.005000000000003</v>
      </c>
      <c r="E1412" s="1">
        <v>139.59</v>
      </c>
      <c r="F1412" s="1">
        <v>129</v>
      </c>
      <c r="G1412" s="1">
        <v>4.8</v>
      </c>
      <c r="H1412" s="2" t="s">
        <v>5516</v>
      </c>
      <c r="I1412" t="str">
        <f t="shared" si="66"/>
        <v>กลางคืน</v>
      </c>
      <c r="J1412" t="str">
        <f t="shared" si="67"/>
        <v>ลึก</v>
      </c>
      <c r="K1412">
        <f t="shared" si="68"/>
        <v>-129</v>
      </c>
    </row>
    <row r="1413" spans="1:11" x14ac:dyDescent="0.2">
      <c r="A1413" s="1">
        <v>1412</v>
      </c>
      <c r="B1413" s="1" t="s">
        <v>12898</v>
      </c>
      <c r="C1413" s="1" t="s">
        <v>15436</v>
      </c>
      <c r="D1413" s="1">
        <v>36.371000000000002</v>
      </c>
      <c r="E1413" s="1">
        <v>138.38300000000001</v>
      </c>
      <c r="F1413" s="1">
        <v>25.1</v>
      </c>
      <c r="G1413" s="1">
        <v>4.8</v>
      </c>
      <c r="H1413" s="2" t="s">
        <v>5520</v>
      </c>
      <c r="I1413" t="str">
        <f t="shared" si="66"/>
        <v>กลางวัน</v>
      </c>
      <c r="J1413" t="str">
        <f t="shared" si="67"/>
        <v>ตื้น</v>
      </c>
      <c r="K1413">
        <f t="shared" si="68"/>
        <v>-25.1</v>
      </c>
    </row>
    <row r="1414" spans="1:11" x14ac:dyDescent="0.2">
      <c r="A1414" s="1">
        <v>1413</v>
      </c>
      <c r="B1414" s="1" t="s">
        <v>12899</v>
      </c>
      <c r="C1414" s="1" t="s">
        <v>15437</v>
      </c>
      <c r="D1414" s="1">
        <v>38.984999999999999</v>
      </c>
      <c r="E1414" s="1">
        <v>135.398</v>
      </c>
      <c r="F1414" s="1">
        <v>382.9</v>
      </c>
      <c r="G1414" s="1">
        <v>4.5</v>
      </c>
      <c r="H1414" s="2" t="s">
        <v>5524</v>
      </c>
      <c r="I1414" t="str">
        <f t="shared" si="66"/>
        <v>กลางคืน</v>
      </c>
      <c r="J1414" t="str">
        <f t="shared" si="67"/>
        <v>ลึก</v>
      </c>
      <c r="K1414">
        <f t="shared" si="68"/>
        <v>-382.9</v>
      </c>
    </row>
    <row r="1415" spans="1:11" x14ac:dyDescent="0.2">
      <c r="A1415" s="1">
        <v>1414</v>
      </c>
      <c r="B1415" s="1" t="s">
        <v>12900</v>
      </c>
      <c r="C1415" s="1" t="s">
        <v>15438</v>
      </c>
      <c r="D1415" s="1">
        <v>36.454000000000001</v>
      </c>
      <c r="E1415" s="1">
        <v>140.52000000000001</v>
      </c>
      <c r="F1415" s="1">
        <v>74.7</v>
      </c>
      <c r="G1415" s="1">
        <v>5.0999999999999996</v>
      </c>
      <c r="H1415" s="2" t="s">
        <v>5528</v>
      </c>
      <c r="I1415" t="str">
        <f t="shared" si="66"/>
        <v>กลางวัน</v>
      </c>
      <c r="J1415" t="str">
        <f t="shared" si="67"/>
        <v>ลึก</v>
      </c>
      <c r="K1415">
        <f t="shared" si="68"/>
        <v>-74.7</v>
      </c>
    </row>
    <row r="1416" spans="1:11" x14ac:dyDescent="0.2">
      <c r="A1416" s="1">
        <v>1415</v>
      </c>
      <c r="B1416" s="1" t="s">
        <v>12901</v>
      </c>
      <c r="C1416" s="1" t="s">
        <v>15439</v>
      </c>
      <c r="D1416" s="1">
        <v>37.124000000000002</v>
      </c>
      <c r="E1416" s="1">
        <v>141.41900000000001</v>
      </c>
      <c r="F1416" s="1">
        <v>59.5</v>
      </c>
      <c r="G1416" s="1">
        <v>4.8</v>
      </c>
      <c r="H1416" s="2" t="s">
        <v>5090</v>
      </c>
      <c r="I1416" t="str">
        <f t="shared" si="66"/>
        <v>กลางคืน</v>
      </c>
      <c r="J1416" t="str">
        <f t="shared" si="67"/>
        <v>กลาง</v>
      </c>
      <c r="K1416">
        <f t="shared" si="68"/>
        <v>-59.5</v>
      </c>
    </row>
    <row r="1417" spans="1:11" x14ac:dyDescent="0.2">
      <c r="A1417" s="1">
        <v>1416</v>
      </c>
      <c r="B1417" s="1" t="s">
        <v>12902</v>
      </c>
      <c r="C1417" s="1" t="s">
        <v>15440</v>
      </c>
      <c r="D1417" s="1">
        <v>34.875</v>
      </c>
      <c r="E1417" s="1">
        <v>139.19499999999999</v>
      </c>
      <c r="F1417" s="1">
        <v>24.4</v>
      </c>
      <c r="G1417" s="1">
        <v>4.9000000000000004</v>
      </c>
      <c r="H1417" s="2" t="s">
        <v>5535</v>
      </c>
      <c r="I1417" t="str">
        <f t="shared" si="66"/>
        <v>กลางคืน</v>
      </c>
      <c r="J1417" t="str">
        <f t="shared" si="67"/>
        <v>ตื้น</v>
      </c>
      <c r="K1417">
        <f t="shared" si="68"/>
        <v>-24.4</v>
      </c>
    </row>
    <row r="1418" spans="1:11" x14ac:dyDescent="0.2">
      <c r="A1418" s="1">
        <v>1417</v>
      </c>
      <c r="B1418" s="1" t="s">
        <v>12902</v>
      </c>
      <c r="C1418" s="1" t="s">
        <v>15441</v>
      </c>
      <c r="D1418" s="1">
        <v>33.088999999999999</v>
      </c>
      <c r="E1418" s="1">
        <v>139.512</v>
      </c>
      <c r="F1418" s="1">
        <v>28.3</v>
      </c>
      <c r="G1418" s="1">
        <v>4.7</v>
      </c>
      <c r="H1418" s="2" t="s">
        <v>5539</v>
      </c>
      <c r="I1418" t="str">
        <f t="shared" si="66"/>
        <v>กลางคืน</v>
      </c>
      <c r="J1418" t="str">
        <f t="shared" si="67"/>
        <v>ตื้น</v>
      </c>
      <c r="K1418">
        <f t="shared" si="68"/>
        <v>-28.3</v>
      </c>
    </row>
    <row r="1419" spans="1:11" x14ac:dyDescent="0.2">
      <c r="A1419" s="1">
        <v>1418</v>
      </c>
      <c r="B1419" s="1" t="s">
        <v>12902</v>
      </c>
      <c r="C1419" s="1" t="s">
        <v>15442</v>
      </c>
      <c r="D1419" s="1">
        <v>37.101999999999997</v>
      </c>
      <c r="E1419" s="1">
        <v>141.011</v>
      </c>
      <c r="F1419" s="1">
        <v>65</v>
      </c>
      <c r="G1419" s="1">
        <v>5.6</v>
      </c>
      <c r="H1419" s="2" t="s">
        <v>1124</v>
      </c>
      <c r="I1419" t="str">
        <f t="shared" si="66"/>
        <v>กลางคืน</v>
      </c>
      <c r="J1419" t="str">
        <f t="shared" si="67"/>
        <v>กลาง</v>
      </c>
      <c r="K1419">
        <f t="shared" si="68"/>
        <v>-65</v>
      </c>
    </row>
    <row r="1420" spans="1:11" x14ac:dyDescent="0.2">
      <c r="A1420" s="1">
        <v>1419</v>
      </c>
      <c r="B1420" s="1" t="s">
        <v>12903</v>
      </c>
      <c r="C1420" s="1" t="s">
        <v>15443</v>
      </c>
      <c r="D1420" s="1">
        <v>38.529000000000003</v>
      </c>
      <c r="E1420" s="1">
        <v>141.74299999999999</v>
      </c>
      <c r="F1420" s="1">
        <v>64</v>
      </c>
      <c r="G1420" s="1">
        <v>4.8</v>
      </c>
      <c r="H1420" s="2" t="s">
        <v>5546</v>
      </c>
      <c r="I1420" t="str">
        <f t="shared" si="66"/>
        <v>กลางวัน</v>
      </c>
      <c r="J1420" t="str">
        <f t="shared" si="67"/>
        <v>กลาง</v>
      </c>
      <c r="K1420">
        <f t="shared" si="68"/>
        <v>-64</v>
      </c>
    </row>
    <row r="1421" spans="1:11" x14ac:dyDescent="0.2">
      <c r="A1421" s="1">
        <v>1420</v>
      </c>
      <c r="B1421" s="1" t="s">
        <v>12904</v>
      </c>
      <c r="C1421" s="1" t="s">
        <v>15444</v>
      </c>
      <c r="D1421" s="1">
        <v>36.433999999999997</v>
      </c>
      <c r="E1421" s="1">
        <v>140.62</v>
      </c>
      <c r="F1421" s="1">
        <v>70.599999999999994</v>
      </c>
      <c r="G1421" s="1">
        <v>4.7</v>
      </c>
      <c r="H1421" s="2" t="s">
        <v>5550</v>
      </c>
      <c r="I1421" t="str">
        <f t="shared" si="66"/>
        <v>กลางวัน</v>
      </c>
      <c r="J1421" t="str">
        <f t="shared" si="67"/>
        <v>ลึก</v>
      </c>
      <c r="K1421">
        <f t="shared" si="68"/>
        <v>-70.599999999999994</v>
      </c>
    </row>
    <row r="1422" spans="1:11" x14ac:dyDescent="0.2">
      <c r="A1422" s="1">
        <v>1421</v>
      </c>
      <c r="B1422" s="1" t="s">
        <v>12905</v>
      </c>
      <c r="C1422" s="1" t="s">
        <v>15445</v>
      </c>
      <c r="D1422" s="1">
        <v>33.521000000000001</v>
      </c>
      <c r="E1422" s="1">
        <v>139.07599999999999</v>
      </c>
      <c r="F1422" s="1">
        <v>208.5</v>
      </c>
      <c r="G1422" s="1">
        <v>4.8</v>
      </c>
      <c r="H1422" s="2" t="s">
        <v>5554</v>
      </c>
      <c r="I1422" t="str">
        <f t="shared" si="66"/>
        <v>กลางวัน</v>
      </c>
      <c r="J1422" t="str">
        <f t="shared" si="67"/>
        <v>ลึก</v>
      </c>
      <c r="K1422">
        <f t="shared" si="68"/>
        <v>-208.5</v>
      </c>
    </row>
    <row r="1423" spans="1:11" x14ac:dyDescent="0.2">
      <c r="A1423" s="1">
        <v>1422</v>
      </c>
      <c r="B1423" s="1" t="s">
        <v>12906</v>
      </c>
      <c r="C1423" s="1" t="s">
        <v>15446</v>
      </c>
      <c r="D1423" s="1">
        <v>36.381999999999998</v>
      </c>
      <c r="E1423" s="1">
        <v>140.762</v>
      </c>
      <c r="F1423" s="1">
        <v>66</v>
      </c>
      <c r="G1423" s="1">
        <v>4.5</v>
      </c>
      <c r="H1423" s="2" t="s">
        <v>5558</v>
      </c>
      <c r="I1423" t="str">
        <f t="shared" si="66"/>
        <v>กลางวัน</v>
      </c>
      <c r="J1423" t="str">
        <f t="shared" si="67"/>
        <v>กลาง</v>
      </c>
      <c r="K1423">
        <f t="shared" si="68"/>
        <v>-66</v>
      </c>
    </row>
    <row r="1424" spans="1:11" x14ac:dyDescent="0.2">
      <c r="A1424" s="1">
        <v>1423</v>
      </c>
      <c r="B1424" s="1" t="s">
        <v>12907</v>
      </c>
      <c r="C1424" s="1" t="s">
        <v>15447</v>
      </c>
      <c r="D1424" s="1">
        <v>33.445999999999998</v>
      </c>
      <c r="E1424" s="1">
        <v>140.62299999999999</v>
      </c>
      <c r="F1424" s="1">
        <v>80.8</v>
      </c>
      <c r="G1424" s="1">
        <v>4.8</v>
      </c>
      <c r="H1424" s="2" t="s">
        <v>5562</v>
      </c>
      <c r="I1424" t="str">
        <f t="shared" si="66"/>
        <v>กลางวัน</v>
      </c>
      <c r="J1424" t="str">
        <f t="shared" si="67"/>
        <v>ลึก</v>
      </c>
      <c r="K1424">
        <f t="shared" si="68"/>
        <v>-80.8</v>
      </c>
    </row>
    <row r="1425" spans="1:11" x14ac:dyDescent="0.2">
      <c r="A1425" s="1">
        <v>1424</v>
      </c>
      <c r="B1425" s="1" t="s">
        <v>12908</v>
      </c>
      <c r="C1425" s="1" t="s">
        <v>15448</v>
      </c>
      <c r="D1425" s="1">
        <v>38.475000000000001</v>
      </c>
      <c r="E1425" s="1">
        <v>142.01400000000001</v>
      </c>
      <c r="F1425" s="1">
        <v>41</v>
      </c>
      <c r="G1425" s="1">
        <v>5.0999999999999996</v>
      </c>
      <c r="H1425" s="2" t="s">
        <v>1939</v>
      </c>
      <c r="I1425" t="str">
        <f t="shared" si="66"/>
        <v>กลางวัน</v>
      </c>
      <c r="J1425" t="str">
        <f t="shared" si="67"/>
        <v>กลาง</v>
      </c>
      <c r="K1425">
        <f t="shared" si="68"/>
        <v>-41</v>
      </c>
    </row>
    <row r="1426" spans="1:11" x14ac:dyDescent="0.2">
      <c r="A1426" s="1">
        <v>1425</v>
      </c>
      <c r="B1426" s="1" t="s">
        <v>12909</v>
      </c>
      <c r="C1426" s="1" t="s">
        <v>15449</v>
      </c>
      <c r="D1426" s="1">
        <v>37.822000000000003</v>
      </c>
      <c r="E1426" s="1">
        <v>139.61099999999999</v>
      </c>
      <c r="F1426" s="1">
        <v>33</v>
      </c>
      <c r="G1426" s="1">
        <v>4.5</v>
      </c>
      <c r="H1426" s="2" t="s">
        <v>5569</v>
      </c>
      <c r="I1426" t="str">
        <f t="shared" si="66"/>
        <v>กลางคืน</v>
      </c>
      <c r="J1426" t="str">
        <f t="shared" si="67"/>
        <v>กลาง</v>
      </c>
      <c r="K1426">
        <f t="shared" si="68"/>
        <v>-33</v>
      </c>
    </row>
    <row r="1427" spans="1:11" x14ac:dyDescent="0.2">
      <c r="A1427" s="1">
        <v>1426</v>
      </c>
      <c r="B1427" s="1" t="s">
        <v>12910</v>
      </c>
      <c r="C1427" s="1" t="s">
        <v>15450</v>
      </c>
      <c r="D1427" s="1">
        <v>35.978999999999999</v>
      </c>
      <c r="E1427" s="1">
        <v>136.91399999999999</v>
      </c>
      <c r="F1427" s="1">
        <v>271.60000000000002</v>
      </c>
      <c r="G1427" s="1">
        <v>5.2</v>
      </c>
      <c r="H1427" s="2" t="s">
        <v>5573</v>
      </c>
      <c r="I1427" t="str">
        <f t="shared" si="66"/>
        <v>กลางคืน</v>
      </c>
      <c r="J1427" t="str">
        <f t="shared" si="67"/>
        <v>ลึก</v>
      </c>
      <c r="K1427">
        <f t="shared" si="68"/>
        <v>-271.60000000000002</v>
      </c>
    </row>
    <row r="1428" spans="1:11" x14ac:dyDescent="0.2">
      <c r="A1428" s="1">
        <v>1427</v>
      </c>
      <c r="B1428" s="1" t="s">
        <v>12911</v>
      </c>
      <c r="C1428" s="1" t="s">
        <v>15451</v>
      </c>
      <c r="D1428" s="1">
        <v>36.402999999999999</v>
      </c>
      <c r="E1428" s="1">
        <v>140.857</v>
      </c>
      <c r="F1428" s="1">
        <v>53.5</v>
      </c>
      <c r="G1428" s="1">
        <v>5.3</v>
      </c>
      <c r="H1428" s="2" t="s">
        <v>5577</v>
      </c>
      <c r="I1428" t="str">
        <f t="shared" si="66"/>
        <v>กลางวัน</v>
      </c>
      <c r="J1428" t="str">
        <f t="shared" si="67"/>
        <v>กลาง</v>
      </c>
      <c r="K1428">
        <f t="shared" si="68"/>
        <v>-53.5</v>
      </c>
    </row>
    <row r="1429" spans="1:11" x14ac:dyDescent="0.2">
      <c r="A1429" s="1">
        <v>1428</v>
      </c>
      <c r="B1429" s="1" t="s">
        <v>12912</v>
      </c>
      <c r="C1429" s="1" t="s">
        <v>15452</v>
      </c>
      <c r="D1429" s="1">
        <v>34.729999999999997</v>
      </c>
      <c r="E1429" s="1">
        <v>140.822</v>
      </c>
      <c r="F1429" s="1">
        <v>59.5</v>
      </c>
      <c r="G1429" s="1">
        <v>5</v>
      </c>
      <c r="H1429" s="2" t="s">
        <v>5581</v>
      </c>
      <c r="I1429" t="str">
        <f t="shared" si="66"/>
        <v>กลางวัน</v>
      </c>
      <c r="J1429" t="str">
        <f t="shared" si="67"/>
        <v>กลาง</v>
      </c>
      <c r="K1429">
        <f t="shared" si="68"/>
        <v>-59.5</v>
      </c>
    </row>
    <row r="1430" spans="1:11" x14ac:dyDescent="0.2">
      <c r="A1430" s="1">
        <v>1429</v>
      </c>
      <c r="B1430" s="1" t="s">
        <v>12913</v>
      </c>
      <c r="C1430" s="1" t="s">
        <v>15453</v>
      </c>
      <c r="D1430" s="1">
        <v>34.56</v>
      </c>
      <c r="E1430" s="1">
        <v>139.36799999999999</v>
      </c>
      <c r="F1430" s="1">
        <v>10</v>
      </c>
      <c r="G1430" s="1">
        <v>5.0999999999999996</v>
      </c>
      <c r="H1430" s="2" t="s">
        <v>5585</v>
      </c>
      <c r="I1430" t="str">
        <f t="shared" si="66"/>
        <v>กลางวัน</v>
      </c>
      <c r="J1430" t="str">
        <f t="shared" si="67"/>
        <v>ตื้นมาก</v>
      </c>
      <c r="K1430">
        <f t="shared" si="68"/>
        <v>-10</v>
      </c>
    </row>
    <row r="1431" spans="1:11" x14ac:dyDescent="0.2">
      <c r="A1431" s="1">
        <v>1430</v>
      </c>
      <c r="B1431" s="1" t="s">
        <v>12913</v>
      </c>
      <c r="C1431" s="1" t="s">
        <v>15454</v>
      </c>
      <c r="D1431" s="1">
        <v>34.695999999999998</v>
      </c>
      <c r="E1431" s="1">
        <v>139.32499999999999</v>
      </c>
      <c r="F1431" s="1">
        <v>10</v>
      </c>
      <c r="G1431" s="1">
        <v>5</v>
      </c>
      <c r="H1431" s="2" t="s">
        <v>5589</v>
      </c>
      <c r="I1431" t="str">
        <f t="shared" si="66"/>
        <v>กลางวัน</v>
      </c>
      <c r="J1431" t="str">
        <f t="shared" si="67"/>
        <v>ตื้นมาก</v>
      </c>
      <c r="K1431">
        <f t="shared" si="68"/>
        <v>-10</v>
      </c>
    </row>
    <row r="1432" spans="1:11" x14ac:dyDescent="0.2">
      <c r="A1432" s="1">
        <v>1431</v>
      </c>
      <c r="B1432" s="1" t="s">
        <v>12913</v>
      </c>
      <c r="C1432" s="1" t="s">
        <v>15455</v>
      </c>
      <c r="D1432" s="1">
        <v>34.628</v>
      </c>
      <c r="E1432" s="1">
        <v>139.20599999999999</v>
      </c>
      <c r="F1432" s="1">
        <v>10</v>
      </c>
      <c r="G1432" s="1">
        <v>4.5</v>
      </c>
      <c r="H1432" s="2" t="s">
        <v>5593</v>
      </c>
      <c r="I1432" t="str">
        <f t="shared" si="66"/>
        <v>กลางวัน</v>
      </c>
      <c r="J1432" t="str">
        <f t="shared" si="67"/>
        <v>ตื้นมาก</v>
      </c>
      <c r="K1432">
        <f t="shared" si="68"/>
        <v>-10</v>
      </c>
    </row>
    <row r="1433" spans="1:11" x14ac:dyDescent="0.2">
      <c r="A1433" s="1">
        <v>1432</v>
      </c>
      <c r="B1433" s="1" t="s">
        <v>12913</v>
      </c>
      <c r="C1433" s="1" t="s">
        <v>15456</v>
      </c>
      <c r="D1433" s="1">
        <v>34.473999999999997</v>
      </c>
      <c r="E1433" s="1">
        <v>139.316</v>
      </c>
      <c r="F1433" s="1">
        <v>10</v>
      </c>
      <c r="G1433" s="1">
        <v>4.7</v>
      </c>
      <c r="H1433" s="2" t="s">
        <v>5585</v>
      </c>
      <c r="I1433" t="str">
        <f t="shared" si="66"/>
        <v>กลางวัน</v>
      </c>
      <c r="J1433" t="str">
        <f t="shared" si="67"/>
        <v>ตื้นมาก</v>
      </c>
      <c r="K1433">
        <f t="shared" si="68"/>
        <v>-10</v>
      </c>
    </row>
    <row r="1434" spans="1:11" x14ac:dyDescent="0.2">
      <c r="A1434" s="1">
        <v>1433</v>
      </c>
      <c r="B1434" s="1" t="s">
        <v>12913</v>
      </c>
      <c r="C1434" s="1" t="s">
        <v>15457</v>
      </c>
      <c r="D1434" s="1">
        <v>34.643999999999998</v>
      </c>
      <c r="E1434" s="1">
        <v>139.31100000000001</v>
      </c>
      <c r="F1434" s="1">
        <v>8.3000000000000007</v>
      </c>
      <c r="G1434" s="1">
        <v>4.5999999999999996</v>
      </c>
      <c r="H1434" s="2" t="s">
        <v>5600</v>
      </c>
      <c r="I1434" t="str">
        <f t="shared" si="66"/>
        <v>กลางวัน</v>
      </c>
      <c r="J1434" t="str">
        <f t="shared" si="67"/>
        <v>ตื้นมาก</v>
      </c>
      <c r="K1434">
        <f t="shared" si="68"/>
        <v>-8.3000000000000007</v>
      </c>
    </row>
    <row r="1435" spans="1:11" x14ac:dyDescent="0.2">
      <c r="A1435" s="1">
        <v>1434</v>
      </c>
      <c r="B1435" s="1" t="s">
        <v>12914</v>
      </c>
      <c r="C1435" s="1" t="s">
        <v>15458</v>
      </c>
      <c r="D1435" s="1">
        <v>34.482999999999997</v>
      </c>
      <c r="E1435" s="1">
        <v>139.48699999999999</v>
      </c>
      <c r="F1435" s="1">
        <v>10</v>
      </c>
      <c r="G1435" s="1">
        <v>4.5</v>
      </c>
      <c r="H1435" s="2" t="s">
        <v>5604</v>
      </c>
      <c r="I1435" t="str">
        <f t="shared" si="66"/>
        <v>กลางวัน</v>
      </c>
      <c r="J1435" t="str">
        <f t="shared" si="67"/>
        <v>ตื้นมาก</v>
      </c>
      <c r="K1435">
        <f t="shared" si="68"/>
        <v>-10</v>
      </c>
    </row>
    <row r="1436" spans="1:11" x14ac:dyDescent="0.2">
      <c r="A1436" s="1">
        <v>1435</v>
      </c>
      <c r="B1436" s="1" t="s">
        <v>12914</v>
      </c>
      <c r="C1436" s="1" t="s">
        <v>15459</v>
      </c>
      <c r="D1436" s="1">
        <v>34.438000000000002</v>
      </c>
      <c r="E1436" s="1">
        <v>139.52000000000001</v>
      </c>
      <c r="F1436" s="1">
        <v>9</v>
      </c>
      <c r="G1436" s="1">
        <v>6</v>
      </c>
      <c r="H1436" s="2" t="s">
        <v>5608</v>
      </c>
      <c r="I1436" t="str">
        <f t="shared" si="66"/>
        <v>กลางวัน</v>
      </c>
      <c r="J1436" t="str">
        <f t="shared" si="67"/>
        <v>ตื้นมาก</v>
      </c>
      <c r="K1436">
        <f t="shared" si="68"/>
        <v>-9</v>
      </c>
    </row>
    <row r="1437" spans="1:11" x14ac:dyDescent="0.2">
      <c r="A1437" s="1">
        <v>1436</v>
      </c>
      <c r="B1437" s="1" t="s">
        <v>12915</v>
      </c>
      <c r="C1437" s="1" t="s">
        <v>15460</v>
      </c>
      <c r="D1437" s="1">
        <v>33.195999999999998</v>
      </c>
      <c r="E1437" s="1">
        <v>140.34700000000001</v>
      </c>
      <c r="F1437" s="1">
        <v>76.8</v>
      </c>
      <c r="G1437" s="1">
        <v>5.2</v>
      </c>
      <c r="H1437" s="2" t="s">
        <v>5612</v>
      </c>
      <c r="I1437" t="str">
        <f t="shared" si="66"/>
        <v>กลางคืน</v>
      </c>
      <c r="J1437" t="str">
        <f t="shared" si="67"/>
        <v>ลึก</v>
      </c>
      <c r="K1437">
        <f t="shared" si="68"/>
        <v>-76.8</v>
      </c>
    </row>
    <row r="1438" spans="1:11" x14ac:dyDescent="0.2">
      <c r="A1438" s="1">
        <v>1437</v>
      </c>
      <c r="B1438" s="1" t="s">
        <v>12916</v>
      </c>
      <c r="C1438" s="1" t="s">
        <v>15461</v>
      </c>
      <c r="D1438" s="1">
        <v>36.344999999999999</v>
      </c>
      <c r="E1438" s="1">
        <v>141.17400000000001</v>
      </c>
      <c r="F1438" s="1">
        <v>41.4</v>
      </c>
      <c r="G1438" s="1">
        <v>5.8</v>
      </c>
      <c r="H1438" s="2" t="s">
        <v>5616</v>
      </c>
      <c r="I1438" t="str">
        <f t="shared" si="66"/>
        <v>กลางวัน</v>
      </c>
      <c r="J1438" t="str">
        <f t="shared" si="67"/>
        <v>กลาง</v>
      </c>
      <c r="K1438">
        <f t="shared" si="68"/>
        <v>-41.4</v>
      </c>
    </row>
    <row r="1439" spans="1:11" x14ac:dyDescent="0.2">
      <c r="A1439" s="1">
        <v>1438</v>
      </c>
      <c r="B1439" s="1" t="s">
        <v>12917</v>
      </c>
      <c r="C1439" s="1" t="s">
        <v>15462</v>
      </c>
      <c r="D1439" s="1">
        <v>36.481999999999999</v>
      </c>
      <c r="E1439" s="1">
        <v>140.56</v>
      </c>
      <c r="F1439" s="1">
        <v>123.1</v>
      </c>
      <c r="G1439" s="1">
        <v>4.5</v>
      </c>
      <c r="H1439" s="2" t="s">
        <v>5620</v>
      </c>
      <c r="I1439" t="str">
        <f t="shared" si="66"/>
        <v>กลางวัน</v>
      </c>
      <c r="J1439" t="str">
        <f t="shared" si="67"/>
        <v>ลึก</v>
      </c>
      <c r="K1439">
        <f t="shared" si="68"/>
        <v>-123.1</v>
      </c>
    </row>
    <row r="1440" spans="1:11" x14ac:dyDescent="0.2">
      <c r="A1440" s="1">
        <v>1439</v>
      </c>
      <c r="B1440" s="1" t="s">
        <v>12918</v>
      </c>
      <c r="C1440" s="1" t="s">
        <v>15463</v>
      </c>
      <c r="D1440" s="1">
        <v>37.262</v>
      </c>
      <c r="E1440" s="1">
        <v>140.86099999999999</v>
      </c>
      <c r="F1440" s="1">
        <v>33</v>
      </c>
      <c r="G1440" s="1">
        <v>4.5</v>
      </c>
      <c r="H1440" s="2" t="s">
        <v>5624</v>
      </c>
      <c r="I1440" t="str">
        <f t="shared" si="66"/>
        <v>กลางวัน</v>
      </c>
      <c r="J1440" t="str">
        <f t="shared" si="67"/>
        <v>กลาง</v>
      </c>
      <c r="K1440">
        <f t="shared" si="68"/>
        <v>-33</v>
      </c>
    </row>
    <row r="1441" spans="1:11" x14ac:dyDescent="0.2">
      <c r="A1441" s="1">
        <v>1440</v>
      </c>
      <c r="B1441" s="1" t="s">
        <v>12918</v>
      </c>
      <c r="C1441" s="1" t="s">
        <v>15464</v>
      </c>
      <c r="D1441" s="1">
        <v>38.853000000000002</v>
      </c>
      <c r="E1441" s="1">
        <v>141.94800000000001</v>
      </c>
      <c r="F1441" s="1">
        <v>36.9</v>
      </c>
      <c r="G1441" s="1">
        <v>6</v>
      </c>
      <c r="H1441" s="2" t="s">
        <v>5628</v>
      </c>
      <c r="I1441" t="str">
        <f t="shared" si="66"/>
        <v>กลางคืน</v>
      </c>
      <c r="J1441" t="str">
        <f t="shared" si="67"/>
        <v>กลาง</v>
      </c>
      <c r="K1441">
        <f t="shared" si="68"/>
        <v>-36.9</v>
      </c>
    </row>
    <row r="1442" spans="1:11" x14ac:dyDescent="0.2">
      <c r="A1442" s="1">
        <v>1441</v>
      </c>
      <c r="B1442" s="1" t="s">
        <v>12919</v>
      </c>
      <c r="C1442" s="1" t="s">
        <v>15465</v>
      </c>
      <c r="D1442" s="1">
        <v>37.159999999999997</v>
      </c>
      <c r="E1442" s="1">
        <v>142.05699999999999</v>
      </c>
      <c r="F1442" s="1">
        <v>33</v>
      </c>
      <c r="G1442" s="1">
        <v>4.7</v>
      </c>
      <c r="H1442" s="2" t="s">
        <v>5632</v>
      </c>
      <c r="I1442" t="str">
        <f t="shared" si="66"/>
        <v>กลางคืน</v>
      </c>
      <c r="J1442" t="str">
        <f t="shared" si="67"/>
        <v>กลาง</v>
      </c>
      <c r="K1442">
        <f t="shared" si="68"/>
        <v>-33</v>
      </c>
    </row>
    <row r="1443" spans="1:11" x14ac:dyDescent="0.2">
      <c r="A1443" s="1">
        <v>1442</v>
      </c>
      <c r="B1443" s="1" t="s">
        <v>12920</v>
      </c>
      <c r="C1443" s="1" t="s">
        <v>15466</v>
      </c>
      <c r="D1443" s="1">
        <v>36.79</v>
      </c>
      <c r="E1443" s="1">
        <v>135.27500000000001</v>
      </c>
      <c r="F1443" s="1">
        <v>361.4</v>
      </c>
      <c r="G1443" s="1">
        <v>4.5999999999999996</v>
      </c>
      <c r="H1443" s="2" t="s">
        <v>5636</v>
      </c>
      <c r="I1443" t="str">
        <f t="shared" si="66"/>
        <v>กลางคืน</v>
      </c>
      <c r="J1443" t="str">
        <f t="shared" si="67"/>
        <v>ลึก</v>
      </c>
      <c r="K1443">
        <f t="shared" si="68"/>
        <v>-361.4</v>
      </c>
    </row>
    <row r="1444" spans="1:11" x14ac:dyDescent="0.2">
      <c r="A1444" s="1">
        <v>1443</v>
      </c>
      <c r="B1444" s="1" t="s">
        <v>12921</v>
      </c>
      <c r="C1444" s="1" t="s">
        <v>15467</v>
      </c>
      <c r="D1444" s="1">
        <v>34.603999999999999</v>
      </c>
      <c r="E1444" s="1">
        <v>136.886</v>
      </c>
      <c r="F1444" s="1">
        <v>338.7</v>
      </c>
      <c r="G1444" s="1">
        <v>4.5999999999999996</v>
      </c>
      <c r="H1444" s="2" t="s">
        <v>5640</v>
      </c>
      <c r="I1444" t="str">
        <f t="shared" si="66"/>
        <v>กลางวัน</v>
      </c>
      <c r="J1444" t="str">
        <f t="shared" si="67"/>
        <v>ลึก</v>
      </c>
      <c r="K1444">
        <f t="shared" si="68"/>
        <v>-338.7</v>
      </c>
    </row>
    <row r="1445" spans="1:11" x14ac:dyDescent="0.2">
      <c r="A1445" s="1">
        <v>1444</v>
      </c>
      <c r="B1445" s="1" t="s">
        <v>12922</v>
      </c>
      <c r="C1445" s="1" t="s">
        <v>15468</v>
      </c>
      <c r="D1445" s="1">
        <v>36.665999999999997</v>
      </c>
      <c r="E1445" s="1">
        <v>137.89599999999999</v>
      </c>
      <c r="F1445" s="1">
        <v>10</v>
      </c>
      <c r="G1445" s="1">
        <v>5.6</v>
      </c>
      <c r="H1445" s="2" t="s">
        <v>5644</v>
      </c>
      <c r="I1445" t="str">
        <f t="shared" si="66"/>
        <v>กลางวัน</v>
      </c>
      <c r="J1445" t="str">
        <f t="shared" si="67"/>
        <v>ตื้นมาก</v>
      </c>
      <c r="K1445">
        <f t="shared" si="68"/>
        <v>-10</v>
      </c>
    </row>
    <row r="1446" spans="1:11" x14ac:dyDescent="0.2">
      <c r="A1446" s="1">
        <v>1445</v>
      </c>
      <c r="B1446" s="1" t="s">
        <v>12923</v>
      </c>
      <c r="C1446" s="1" t="s">
        <v>15469</v>
      </c>
      <c r="D1446" s="1">
        <v>36.573999999999998</v>
      </c>
      <c r="E1446" s="1">
        <v>140.52799999999999</v>
      </c>
      <c r="F1446" s="1">
        <v>71.2</v>
      </c>
      <c r="G1446" s="1">
        <v>4.8</v>
      </c>
      <c r="H1446" s="2" t="s">
        <v>5648</v>
      </c>
      <c r="I1446" t="str">
        <f t="shared" si="66"/>
        <v>กลางวัน</v>
      </c>
      <c r="J1446" t="str">
        <f t="shared" si="67"/>
        <v>ลึก</v>
      </c>
      <c r="K1446">
        <f t="shared" si="68"/>
        <v>-71.2</v>
      </c>
    </row>
    <row r="1447" spans="1:11" x14ac:dyDescent="0.2">
      <c r="A1447" s="1">
        <v>1446</v>
      </c>
      <c r="B1447" s="1" t="s">
        <v>12924</v>
      </c>
      <c r="C1447" s="1" t="s">
        <v>15470</v>
      </c>
      <c r="D1447" s="1">
        <v>39.895000000000003</v>
      </c>
      <c r="E1447" s="1">
        <v>141.67699999999999</v>
      </c>
      <c r="F1447" s="1">
        <v>67.7</v>
      </c>
      <c r="G1447" s="1">
        <v>6.6</v>
      </c>
      <c r="H1447" s="2" t="s">
        <v>5652</v>
      </c>
      <c r="I1447" t="str">
        <f t="shared" si="66"/>
        <v>กลางคืน</v>
      </c>
      <c r="J1447" t="str">
        <f t="shared" si="67"/>
        <v>กลาง</v>
      </c>
      <c r="K1447">
        <f t="shared" si="68"/>
        <v>-67.7</v>
      </c>
    </row>
    <row r="1448" spans="1:11" x14ac:dyDescent="0.2">
      <c r="A1448" s="1">
        <v>1447</v>
      </c>
      <c r="B1448" s="1" t="s">
        <v>12924</v>
      </c>
      <c r="C1448" s="1" t="s">
        <v>15471</v>
      </c>
      <c r="D1448" s="1">
        <v>39.837000000000003</v>
      </c>
      <c r="E1448" s="1">
        <v>141.74700000000001</v>
      </c>
      <c r="F1448" s="1">
        <v>82.5</v>
      </c>
      <c r="G1448" s="1">
        <v>4.8</v>
      </c>
      <c r="H1448" s="2" t="s">
        <v>1335</v>
      </c>
      <c r="I1448" t="str">
        <f t="shared" si="66"/>
        <v>กลางคืน</v>
      </c>
      <c r="J1448" t="str">
        <f t="shared" si="67"/>
        <v>ลึก</v>
      </c>
      <c r="K1448">
        <f t="shared" si="68"/>
        <v>-82.5</v>
      </c>
    </row>
    <row r="1449" spans="1:11" x14ac:dyDescent="0.2">
      <c r="A1449" s="1">
        <v>1448</v>
      </c>
      <c r="B1449" s="1" t="s">
        <v>12924</v>
      </c>
      <c r="C1449" s="1" t="s">
        <v>15472</v>
      </c>
      <c r="D1449" s="1">
        <v>39.820999999999998</v>
      </c>
      <c r="E1449" s="1">
        <v>141.64099999999999</v>
      </c>
      <c r="F1449" s="1">
        <v>84.5</v>
      </c>
      <c r="G1449" s="1">
        <v>5</v>
      </c>
      <c r="H1449" s="2" t="s">
        <v>5659</v>
      </c>
      <c r="I1449" t="str">
        <f t="shared" si="66"/>
        <v>กลางคืน</v>
      </c>
      <c r="J1449" t="str">
        <f t="shared" si="67"/>
        <v>ลึก</v>
      </c>
      <c r="K1449">
        <f t="shared" si="68"/>
        <v>-84.5</v>
      </c>
    </row>
    <row r="1450" spans="1:11" x14ac:dyDescent="0.2">
      <c r="A1450" s="1">
        <v>1449</v>
      </c>
      <c r="B1450" s="1" t="s">
        <v>12925</v>
      </c>
      <c r="C1450" s="1" t="s">
        <v>15473</v>
      </c>
      <c r="D1450" s="1">
        <v>39.828000000000003</v>
      </c>
      <c r="E1450" s="1">
        <v>141.80099999999999</v>
      </c>
      <c r="F1450" s="1">
        <v>81.900000000000006</v>
      </c>
      <c r="G1450" s="1">
        <v>4.7</v>
      </c>
      <c r="H1450" s="2" t="s">
        <v>5663</v>
      </c>
      <c r="I1450" t="str">
        <f t="shared" si="66"/>
        <v>กลางคืน</v>
      </c>
      <c r="J1450" t="str">
        <f t="shared" si="67"/>
        <v>ลึก</v>
      </c>
      <c r="K1450">
        <f t="shared" si="68"/>
        <v>-81.900000000000006</v>
      </c>
    </row>
    <row r="1451" spans="1:11" x14ac:dyDescent="0.2">
      <c r="A1451" s="1">
        <v>1450</v>
      </c>
      <c r="B1451" s="1" t="s">
        <v>12926</v>
      </c>
      <c r="C1451" s="1" t="s">
        <v>15474</v>
      </c>
      <c r="D1451" s="1">
        <v>35.735999999999997</v>
      </c>
      <c r="E1451" s="1">
        <v>140.04499999999999</v>
      </c>
      <c r="F1451" s="1">
        <v>79.7</v>
      </c>
      <c r="G1451" s="1">
        <v>4.7</v>
      </c>
      <c r="H1451" s="2" t="s">
        <v>5667</v>
      </c>
      <c r="I1451" t="str">
        <f t="shared" si="66"/>
        <v>กลางวัน</v>
      </c>
      <c r="J1451" t="str">
        <f t="shared" si="67"/>
        <v>ลึก</v>
      </c>
      <c r="K1451">
        <f t="shared" si="68"/>
        <v>-79.7</v>
      </c>
    </row>
    <row r="1452" spans="1:11" x14ac:dyDescent="0.2">
      <c r="A1452" s="1">
        <v>1451</v>
      </c>
      <c r="B1452" s="1" t="s">
        <v>12927</v>
      </c>
      <c r="C1452" s="1" t="s">
        <v>15475</v>
      </c>
      <c r="D1452" s="1">
        <v>39.820999999999998</v>
      </c>
      <c r="E1452" s="1">
        <v>141.667</v>
      </c>
      <c r="F1452" s="1">
        <v>83.3</v>
      </c>
      <c r="G1452" s="1">
        <v>5</v>
      </c>
      <c r="H1452" s="2" t="s">
        <v>5671</v>
      </c>
      <c r="I1452" t="str">
        <f t="shared" si="66"/>
        <v>กลางคืน</v>
      </c>
      <c r="J1452" t="str">
        <f t="shared" si="67"/>
        <v>ลึก</v>
      </c>
      <c r="K1452">
        <f t="shared" si="68"/>
        <v>-83.3</v>
      </c>
    </row>
    <row r="1453" spans="1:11" x14ac:dyDescent="0.2">
      <c r="A1453" s="1">
        <v>1452</v>
      </c>
      <c r="B1453" s="1" t="s">
        <v>12928</v>
      </c>
      <c r="C1453" s="1" t="s">
        <v>15476</v>
      </c>
      <c r="D1453" s="1">
        <v>38.631999999999998</v>
      </c>
      <c r="E1453" s="1">
        <v>141.97399999999999</v>
      </c>
      <c r="F1453" s="1">
        <v>66.900000000000006</v>
      </c>
      <c r="G1453" s="1">
        <v>5</v>
      </c>
      <c r="H1453" s="2" t="s">
        <v>5028</v>
      </c>
      <c r="I1453" t="str">
        <f t="shared" si="66"/>
        <v>กลางวัน</v>
      </c>
      <c r="J1453" t="str">
        <f t="shared" si="67"/>
        <v>กลาง</v>
      </c>
      <c r="K1453">
        <f t="shared" si="68"/>
        <v>-66.900000000000006</v>
      </c>
    </row>
    <row r="1454" spans="1:11" x14ac:dyDescent="0.2">
      <c r="A1454" s="1">
        <v>1453</v>
      </c>
      <c r="B1454" s="1" t="s">
        <v>12929</v>
      </c>
      <c r="C1454" s="1" t="s">
        <v>15477</v>
      </c>
      <c r="D1454" s="1">
        <v>38.387999999999998</v>
      </c>
      <c r="E1454" s="1">
        <v>142.30600000000001</v>
      </c>
      <c r="F1454" s="1">
        <v>33</v>
      </c>
      <c r="G1454" s="1">
        <v>4.8</v>
      </c>
      <c r="H1454" s="2" t="s">
        <v>5678</v>
      </c>
      <c r="I1454" t="str">
        <f t="shared" si="66"/>
        <v>กลางวัน</v>
      </c>
      <c r="J1454" t="str">
        <f t="shared" si="67"/>
        <v>กลาง</v>
      </c>
      <c r="K1454">
        <f t="shared" si="68"/>
        <v>-33</v>
      </c>
    </row>
    <row r="1455" spans="1:11" x14ac:dyDescent="0.2">
      <c r="A1455" s="1">
        <v>1454</v>
      </c>
      <c r="B1455" s="1" t="s">
        <v>12930</v>
      </c>
      <c r="C1455" s="1" t="s">
        <v>15478</v>
      </c>
      <c r="D1455" s="1">
        <v>35.484000000000002</v>
      </c>
      <c r="E1455" s="1">
        <v>140.82499999999999</v>
      </c>
      <c r="F1455" s="1">
        <v>61.3</v>
      </c>
      <c r="G1455" s="1">
        <v>5.0999999999999996</v>
      </c>
      <c r="H1455" s="2" t="s">
        <v>1606</v>
      </c>
      <c r="I1455" t="str">
        <f t="shared" si="66"/>
        <v>กลางวัน</v>
      </c>
      <c r="J1455" t="str">
        <f t="shared" si="67"/>
        <v>กลาง</v>
      </c>
      <c r="K1455">
        <f t="shared" si="68"/>
        <v>-61.3</v>
      </c>
    </row>
    <row r="1456" spans="1:11" x14ac:dyDescent="0.2">
      <c r="A1456" s="1">
        <v>1455</v>
      </c>
      <c r="B1456" s="1" t="s">
        <v>12930</v>
      </c>
      <c r="C1456" s="1" t="s">
        <v>15479</v>
      </c>
      <c r="D1456" s="1">
        <v>33.088999999999999</v>
      </c>
      <c r="E1456" s="1">
        <v>141.83600000000001</v>
      </c>
      <c r="F1456" s="1">
        <v>33</v>
      </c>
      <c r="G1456" s="1">
        <v>4.7</v>
      </c>
      <c r="H1456" s="2" t="s">
        <v>5685</v>
      </c>
      <c r="I1456" t="str">
        <f t="shared" si="66"/>
        <v>กลางคืน</v>
      </c>
      <c r="J1456" t="str">
        <f t="shared" si="67"/>
        <v>กลาง</v>
      </c>
      <c r="K1456">
        <f t="shared" si="68"/>
        <v>-33</v>
      </c>
    </row>
    <row r="1457" spans="1:11" x14ac:dyDescent="0.2">
      <c r="A1457" s="1">
        <v>1456</v>
      </c>
      <c r="B1457" s="1" t="s">
        <v>12931</v>
      </c>
      <c r="C1457" s="1" t="s">
        <v>15480</v>
      </c>
      <c r="D1457" s="1">
        <v>34.180999999999997</v>
      </c>
      <c r="E1457" s="1">
        <v>141.155</v>
      </c>
      <c r="F1457" s="1">
        <v>68.099999999999994</v>
      </c>
      <c r="G1457" s="1">
        <v>4.8</v>
      </c>
      <c r="H1457" s="2" t="s">
        <v>5689</v>
      </c>
      <c r="I1457" t="str">
        <f t="shared" si="66"/>
        <v>กลางคืน</v>
      </c>
      <c r="J1457" t="str">
        <f t="shared" si="67"/>
        <v>กลาง</v>
      </c>
      <c r="K1457">
        <f t="shared" si="68"/>
        <v>-68.099999999999994</v>
      </c>
    </row>
    <row r="1458" spans="1:11" x14ac:dyDescent="0.2">
      <c r="A1458" s="1">
        <v>1457</v>
      </c>
      <c r="B1458" s="1" t="s">
        <v>12931</v>
      </c>
      <c r="C1458" s="1" t="s">
        <v>15481</v>
      </c>
      <c r="D1458" s="1">
        <v>36.991999999999997</v>
      </c>
      <c r="E1458" s="1">
        <v>141.786</v>
      </c>
      <c r="F1458" s="1">
        <v>35.6</v>
      </c>
      <c r="G1458" s="1">
        <v>6.4</v>
      </c>
      <c r="H1458" s="2" t="s">
        <v>5693</v>
      </c>
      <c r="I1458" t="str">
        <f t="shared" si="66"/>
        <v>กลางคืน</v>
      </c>
      <c r="J1458" t="str">
        <f t="shared" si="67"/>
        <v>กลาง</v>
      </c>
      <c r="K1458">
        <f t="shared" si="68"/>
        <v>-35.6</v>
      </c>
    </row>
    <row r="1459" spans="1:11" x14ac:dyDescent="0.2">
      <c r="A1459" s="1">
        <v>1458</v>
      </c>
      <c r="B1459" s="1" t="s">
        <v>12931</v>
      </c>
      <c r="C1459" s="1" t="s">
        <v>15482</v>
      </c>
      <c r="D1459" s="1">
        <v>36.988</v>
      </c>
      <c r="E1459" s="1">
        <v>141.68899999999999</v>
      </c>
      <c r="F1459" s="1">
        <v>47.7</v>
      </c>
      <c r="G1459" s="1">
        <v>6.8</v>
      </c>
      <c r="H1459" s="2" t="s">
        <v>5697</v>
      </c>
      <c r="I1459" t="str">
        <f t="shared" si="66"/>
        <v>กลางคืน</v>
      </c>
      <c r="J1459" t="str">
        <f t="shared" si="67"/>
        <v>กลาง</v>
      </c>
      <c r="K1459">
        <f t="shared" si="68"/>
        <v>-47.7</v>
      </c>
    </row>
    <row r="1460" spans="1:11" x14ac:dyDescent="0.2">
      <c r="A1460" s="1">
        <v>1459</v>
      </c>
      <c r="B1460" s="1" t="s">
        <v>12931</v>
      </c>
      <c r="C1460" s="1" t="s">
        <v>15483</v>
      </c>
      <c r="D1460" s="1">
        <v>37.07</v>
      </c>
      <c r="E1460" s="1">
        <v>141.91499999999999</v>
      </c>
      <c r="F1460" s="1">
        <v>33</v>
      </c>
      <c r="G1460" s="1">
        <v>4.7</v>
      </c>
      <c r="H1460" s="2" t="s">
        <v>5701</v>
      </c>
      <c r="I1460" t="str">
        <f t="shared" si="66"/>
        <v>กลางคืน</v>
      </c>
      <c r="J1460" t="str">
        <f t="shared" si="67"/>
        <v>กลาง</v>
      </c>
      <c r="K1460">
        <f t="shared" si="68"/>
        <v>-33</v>
      </c>
    </row>
    <row r="1461" spans="1:11" x14ac:dyDescent="0.2">
      <c r="A1461" s="1">
        <v>1460</v>
      </c>
      <c r="B1461" s="1" t="s">
        <v>12932</v>
      </c>
      <c r="C1461" s="1" t="s">
        <v>15484</v>
      </c>
      <c r="D1461" s="1">
        <v>39.869</v>
      </c>
      <c r="E1461" s="1">
        <v>141.72999999999999</v>
      </c>
      <c r="F1461" s="1">
        <v>83.8</v>
      </c>
      <c r="G1461" s="1">
        <v>4.5</v>
      </c>
      <c r="H1461" s="2" t="s">
        <v>5671</v>
      </c>
      <c r="I1461" t="str">
        <f t="shared" si="66"/>
        <v>กลางคืน</v>
      </c>
      <c r="J1461" t="str">
        <f t="shared" si="67"/>
        <v>ลึก</v>
      </c>
      <c r="K1461">
        <f t="shared" si="68"/>
        <v>-83.8</v>
      </c>
    </row>
    <row r="1462" spans="1:11" x14ac:dyDescent="0.2">
      <c r="A1462" s="1">
        <v>1461</v>
      </c>
      <c r="B1462" s="1" t="s">
        <v>12932</v>
      </c>
      <c r="C1462" s="1" t="s">
        <v>15485</v>
      </c>
      <c r="D1462" s="1">
        <v>35.585999999999999</v>
      </c>
      <c r="E1462" s="1">
        <v>143.01300000000001</v>
      </c>
      <c r="F1462" s="1">
        <v>37.5</v>
      </c>
      <c r="G1462" s="1">
        <v>5.0999999999999996</v>
      </c>
      <c r="H1462" s="2" t="s">
        <v>5708</v>
      </c>
      <c r="I1462" t="str">
        <f t="shared" si="66"/>
        <v>กลางวัน</v>
      </c>
      <c r="J1462" t="str">
        <f t="shared" si="67"/>
        <v>กลาง</v>
      </c>
      <c r="K1462">
        <f t="shared" si="68"/>
        <v>-37.5</v>
      </c>
    </row>
    <row r="1463" spans="1:11" x14ac:dyDescent="0.2">
      <c r="A1463" s="1">
        <v>1462</v>
      </c>
      <c r="B1463" s="1" t="s">
        <v>12932</v>
      </c>
      <c r="C1463" s="1" t="s">
        <v>15486</v>
      </c>
      <c r="D1463" s="1">
        <v>36.121000000000002</v>
      </c>
      <c r="E1463" s="1">
        <v>139.78800000000001</v>
      </c>
      <c r="F1463" s="1">
        <v>73</v>
      </c>
      <c r="G1463" s="1">
        <v>4.5999999999999996</v>
      </c>
      <c r="H1463" s="2" t="s">
        <v>5712</v>
      </c>
      <c r="I1463" t="str">
        <f t="shared" si="66"/>
        <v>กลางคืน</v>
      </c>
      <c r="J1463" t="str">
        <f t="shared" si="67"/>
        <v>ลึก</v>
      </c>
      <c r="K1463">
        <f t="shared" si="68"/>
        <v>-73</v>
      </c>
    </row>
    <row r="1464" spans="1:11" x14ac:dyDescent="0.2">
      <c r="A1464" s="1">
        <v>1463</v>
      </c>
      <c r="B1464" s="1" t="s">
        <v>12933</v>
      </c>
      <c r="C1464" s="1" t="s">
        <v>15487</v>
      </c>
      <c r="D1464" s="1">
        <v>36.42</v>
      </c>
      <c r="E1464" s="1">
        <v>141.279</v>
      </c>
      <c r="F1464" s="1">
        <v>62.3</v>
      </c>
      <c r="G1464" s="1">
        <v>4.9000000000000004</v>
      </c>
      <c r="H1464" s="2" t="s">
        <v>5716</v>
      </c>
      <c r="I1464" t="str">
        <f t="shared" si="66"/>
        <v>กลางวัน</v>
      </c>
      <c r="J1464" t="str">
        <f t="shared" si="67"/>
        <v>กลาง</v>
      </c>
      <c r="K1464">
        <f t="shared" si="68"/>
        <v>-62.3</v>
      </c>
    </row>
    <row r="1465" spans="1:11" x14ac:dyDescent="0.2">
      <c r="A1465" s="1">
        <v>1464</v>
      </c>
      <c r="B1465" s="1" t="s">
        <v>12933</v>
      </c>
      <c r="C1465" s="1" t="s">
        <v>15488</v>
      </c>
      <c r="D1465" s="1">
        <v>34.622999999999998</v>
      </c>
      <c r="E1465" s="1">
        <v>139.92099999999999</v>
      </c>
      <c r="F1465" s="1">
        <v>97.5</v>
      </c>
      <c r="G1465" s="1">
        <v>5.0999999999999996</v>
      </c>
      <c r="H1465" s="2" t="s">
        <v>5720</v>
      </c>
      <c r="I1465" t="str">
        <f t="shared" si="66"/>
        <v>กลางวัน</v>
      </c>
      <c r="J1465" t="str">
        <f t="shared" si="67"/>
        <v>ลึก</v>
      </c>
      <c r="K1465">
        <f t="shared" si="68"/>
        <v>-97.5</v>
      </c>
    </row>
    <row r="1466" spans="1:11" x14ac:dyDescent="0.2">
      <c r="A1466" s="1">
        <v>1465</v>
      </c>
      <c r="B1466" s="1" t="s">
        <v>12934</v>
      </c>
      <c r="C1466" s="1" t="s">
        <v>15489</v>
      </c>
      <c r="D1466" s="1">
        <v>36.634</v>
      </c>
      <c r="E1466" s="1">
        <v>140.87799999999999</v>
      </c>
      <c r="F1466" s="1">
        <v>63.5</v>
      </c>
      <c r="G1466" s="1">
        <v>5.0999999999999996</v>
      </c>
      <c r="H1466" s="2" t="s">
        <v>5724</v>
      </c>
      <c r="I1466" t="str">
        <f t="shared" si="66"/>
        <v>กลางวัน</v>
      </c>
      <c r="J1466" t="str">
        <f t="shared" si="67"/>
        <v>กลาง</v>
      </c>
      <c r="K1466">
        <f t="shared" si="68"/>
        <v>-63.5</v>
      </c>
    </row>
    <row r="1467" spans="1:11" x14ac:dyDescent="0.2">
      <c r="A1467" s="1">
        <v>1466</v>
      </c>
      <c r="B1467" s="1" t="s">
        <v>12935</v>
      </c>
      <c r="C1467" s="1" t="s">
        <v>15490</v>
      </c>
      <c r="D1467" s="1">
        <v>37.140999999999998</v>
      </c>
      <c r="E1467" s="1">
        <v>141.63300000000001</v>
      </c>
      <c r="F1467" s="1">
        <v>59.7</v>
      </c>
      <c r="G1467" s="1">
        <v>4.7</v>
      </c>
      <c r="H1467" s="2" t="s">
        <v>5366</v>
      </c>
      <c r="I1467" t="str">
        <f t="shared" si="66"/>
        <v>กลางคืน</v>
      </c>
      <c r="J1467" t="str">
        <f t="shared" si="67"/>
        <v>กลาง</v>
      </c>
      <c r="K1467">
        <f t="shared" si="68"/>
        <v>-59.7</v>
      </c>
    </row>
    <row r="1468" spans="1:11" x14ac:dyDescent="0.2">
      <c r="A1468" s="1">
        <v>1467</v>
      </c>
      <c r="B1468" s="1" t="s">
        <v>12935</v>
      </c>
      <c r="C1468" s="1" t="s">
        <v>15491</v>
      </c>
      <c r="D1468" s="1">
        <v>36.957999999999998</v>
      </c>
      <c r="E1468" s="1">
        <v>141.209</v>
      </c>
      <c r="F1468" s="1">
        <v>42.4</v>
      </c>
      <c r="G1468" s="1">
        <v>4.9000000000000004</v>
      </c>
      <c r="H1468" s="2" t="s">
        <v>5731</v>
      </c>
      <c r="I1468" t="str">
        <f t="shared" si="66"/>
        <v>กลางคืน</v>
      </c>
      <c r="J1468" t="str">
        <f t="shared" si="67"/>
        <v>กลาง</v>
      </c>
      <c r="K1468">
        <f t="shared" si="68"/>
        <v>-42.4</v>
      </c>
    </row>
    <row r="1469" spans="1:11" x14ac:dyDescent="0.2">
      <c r="A1469" s="1">
        <v>1468</v>
      </c>
      <c r="B1469" s="1" t="s">
        <v>12936</v>
      </c>
      <c r="C1469" s="1" t="s">
        <v>15492</v>
      </c>
      <c r="D1469" s="1">
        <v>36.011000000000003</v>
      </c>
      <c r="E1469" s="1">
        <v>139.761</v>
      </c>
      <c r="F1469" s="1">
        <v>96.9</v>
      </c>
      <c r="G1469" s="1">
        <v>4.7</v>
      </c>
      <c r="H1469" s="2" t="s">
        <v>5735</v>
      </c>
      <c r="I1469" t="str">
        <f t="shared" si="66"/>
        <v>กลางคืน</v>
      </c>
      <c r="J1469" t="str">
        <f t="shared" si="67"/>
        <v>ลึก</v>
      </c>
      <c r="K1469">
        <f t="shared" si="68"/>
        <v>-96.9</v>
      </c>
    </row>
    <row r="1470" spans="1:11" x14ac:dyDescent="0.2">
      <c r="A1470" s="1">
        <v>1469</v>
      </c>
      <c r="B1470" s="1" t="s">
        <v>12937</v>
      </c>
      <c r="C1470" s="1" t="s">
        <v>15493</v>
      </c>
      <c r="D1470" s="1">
        <v>40.231999999999999</v>
      </c>
      <c r="E1470" s="1">
        <v>139.11699999999999</v>
      </c>
      <c r="F1470" s="1">
        <v>33</v>
      </c>
      <c r="G1470" s="1">
        <v>4.5</v>
      </c>
      <c r="H1470" s="2" t="s">
        <v>5739</v>
      </c>
      <c r="I1470" t="str">
        <f t="shared" si="66"/>
        <v>กลางคืน</v>
      </c>
      <c r="J1470" t="str">
        <f t="shared" si="67"/>
        <v>กลาง</v>
      </c>
      <c r="K1470">
        <f t="shared" si="68"/>
        <v>-33</v>
      </c>
    </row>
    <row r="1471" spans="1:11" x14ac:dyDescent="0.2">
      <c r="A1471" s="1">
        <v>1470</v>
      </c>
      <c r="B1471" s="1" t="s">
        <v>12938</v>
      </c>
      <c r="C1471" s="1" t="s">
        <v>15494</v>
      </c>
      <c r="D1471" s="1">
        <v>36.957000000000001</v>
      </c>
      <c r="E1471" s="1">
        <v>141.60300000000001</v>
      </c>
      <c r="F1471" s="1">
        <v>48.5</v>
      </c>
      <c r="G1471" s="1">
        <v>5.6</v>
      </c>
      <c r="H1471" s="2" t="s">
        <v>2991</v>
      </c>
      <c r="I1471" t="str">
        <f t="shared" si="66"/>
        <v>กลางคืน</v>
      </c>
      <c r="J1471" t="str">
        <f t="shared" si="67"/>
        <v>กลาง</v>
      </c>
      <c r="K1471">
        <f t="shared" si="68"/>
        <v>-48.5</v>
      </c>
    </row>
    <row r="1472" spans="1:11" x14ac:dyDescent="0.2">
      <c r="A1472" s="1">
        <v>1471</v>
      </c>
      <c r="B1472" s="1" t="s">
        <v>12938</v>
      </c>
      <c r="C1472" s="1" t="s">
        <v>15495</v>
      </c>
      <c r="D1472" s="1">
        <v>37.936</v>
      </c>
      <c r="E1472" s="1">
        <v>141.11699999999999</v>
      </c>
      <c r="F1472" s="1">
        <v>91.7</v>
      </c>
      <c r="G1472" s="1">
        <v>4.8</v>
      </c>
      <c r="H1472" s="2" t="s">
        <v>5746</v>
      </c>
      <c r="I1472" t="str">
        <f t="shared" si="66"/>
        <v>กลางคืน</v>
      </c>
      <c r="J1472" t="str">
        <f t="shared" si="67"/>
        <v>ลึก</v>
      </c>
      <c r="K1472">
        <f t="shared" si="68"/>
        <v>-91.7</v>
      </c>
    </row>
    <row r="1473" spans="1:11" x14ac:dyDescent="0.2">
      <c r="A1473" s="1">
        <v>1472</v>
      </c>
      <c r="B1473" s="1" t="s">
        <v>12939</v>
      </c>
      <c r="C1473" s="1" t="s">
        <v>15496</v>
      </c>
      <c r="D1473" s="1">
        <v>37.372</v>
      </c>
      <c r="E1473" s="1">
        <v>141.387</v>
      </c>
      <c r="F1473" s="1">
        <v>62.3</v>
      </c>
      <c r="G1473" s="1">
        <v>4.8</v>
      </c>
      <c r="H1473" s="2" t="s">
        <v>5750</v>
      </c>
      <c r="I1473" t="str">
        <f t="shared" si="66"/>
        <v>กลางวัน</v>
      </c>
      <c r="J1473" t="str">
        <f t="shared" si="67"/>
        <v>กลาง</v>
      </c>
      <c r="K1473">
        <f t="shared" si="68"/>
        <v>-62.3</v>
      </c>
    </row>
    <row r="1474" spans="1:11" x14ac:dyDescent="0.2">
      <c r="A1474" s="1">
        <v>1473</v>
      </c>
      <c r="B1474" s="1" t="s">
        <v>12940</v>
      </c>
      <c r="C1474" s="1" t="s">
        <v>15497</v>
      </c>
      <c r="D1474" s="1">
        <v>37.116999999999997</v>
      </c>
      <c r="E1474" s="1">
        <v>141.46100000000001</v>
      </c>
      <c r="F1474" s="1">
        <v>56.3</v>
      </c>
      <c r="G1474" s="1">
        <v>4.8</v>
      </c>
      <c r="H1474" s="2" t="s">
        <v>5754</v>
      </c>
      <c r="I1474" t="str">
        <f t="shared" si="66"/>
        <v>กลางคืน</v>
      </c>
      <c r="J1474" t="str">
        <f t="shared" si="67"/>
        <v>กลาง</v>
      </c>
      <c r="K1474">
        <f t="shared" si="68"/>
        <v>-56.3</v>
      </c>
    </row>
    <row r="1475" spans="1:11" x14ac:dyDescent="0.2">
      <c r="A1475" s="1">
        <v>1474</v>
      </c>
      <c r="B1475" s="1" t="s">
        <v>12941</v>
      </c>
      <c r="C1475" s="1" t="s">
        <v>15498</v>
      </c>
      <c r="D1475" s="1">
        <v>35.235999999999997</v>
      </c>
      <c r="E1475" s="1">
        <v>140.88</v>
      </c>
      <c r="F1475" s="1">
        <v>60.2</v>
      </c>
      <c r="G1475" s="1">
        <v>4.5</v>
      </c>
      <c r="H1475" s="2" t="s">
        <v>5758</v>
      </c>
      <c r="I1475" t="str">
        <f t="shared" ref="I1475:I1538" si="69">IF(AND(HOUR(D1475)&gt;=6, HOUR(D1475)&lt;18),"กลางวัน","กลางคืน")</f>
        <v>กลางคืน</v>
      </c>
      <c r="J1475" t="str">
        <f t="shared" ref="J1475:J1538" si="70">IF(F1475&lt;=10,"ตื้นมาก",IF(F1475&lt;=30,"ตื้น",IF(F1475&lt;=70,"กลาง","ลึก")))</f>
        <v>กลาง</v>
      </c>
      <c r="K1475">
        <f t="shared" ref="K1475:K1538" si="71">F1475*-1</f>
        <v>-60.2</v>
      </c>
    </row>
    <row r="1476" spans="1:11" x14ac:dyDescent="0.2">
      <c r="A1476" s="1">
        <v>1475</v>
      </c>
      <c r="B1476" s="1" t="s">
        <v>12942</v>
      </c>
      <c r="C1476" s="1" t="s">
        <v>15499</v>
      </c>
      <c r="D1476" s="1">
        <v>36.473999999999997</v>
      </c>
      <c r="E1476" s="1">
        <v>140.68799999999999</v>
      </c>
      <c r="F1476" s="1">
        <v>80.8</v>
      </c>
      <c r="G1476" s="1">
        <v>5.0999999999999996</v>
      </c>
      <c r="H1476" s="2" t="s">
        <v>5762</v>
      </c>
      <c r="I1476" t="str">
        <f t="shared" si="69"/>
        <v>กลางวัน</v>
      </c>
      <c r="J1476" t="str">
        <f t="shared" si="70"/>
        <v>ลึก</v>
      </c>
      <c r="K1476">
        <f t="shared" si="71"/>
        <v>-80.8</v>
      </c>
    </row>
    <row r="1477" spans="1:11" x14ac:dyDescent="0.2">
      <c r="A1477" s="1">
        <v>1476</v>
      </c>
      <c r="B1477" s="1" t="s">
        <v>12942</v>
      </c>
      <c r="C1477" s="1" t="s">
        <v>15500</v>
      </c>
      <c r="D1477" s="1">
        <v>36.923999999999999</v>
      </c>
      <c r="E1477" s="1">
        <v>141.66200000000001</v>
      </c>
      <c r="F1477" s="1">
        <v>47.3</v>
      </c>
      <c r="G1477" s="1">
        <v>5.6</v>
      </c>
      <c r="H1477" s="2" t="s">
        <v>5766</v>
      </c>
      <c r="I1477" t="str">
        <f t="shared" si="69"/>
        <v>กลางคืน</v>
      </c>
      <c r="J1477" t="str">
        <f t="shared" si="70"/>
        <v>กลาง</v>
      </c>
      <c r="K1477">
        <f t="shared" si="71"/>
        <v>-47.3</v>
      </c>
    </row>
    <row r="1478" spans="1:11" x14ac:dyDescent="0.2">
      <c r="A1478" s="1">
        <v>1477</v>
      </c>
      <c r="B1478" s="1" t="s">
        <v>12942</v>
      </c>
      <c r="C1478" s="1" t="s">
        <v>15501</v>
      </c>
      <c r="D1478" s="1">
        <v>36.941000000000003</v>
      </c>
      <c r="E1478" s="1">
        <v>141.822</v>
      </c>
      <c r="F1478" s="1">
        <v>46.4</v>
      </c>
      <c r="G1478" s="1">
        <v>5.0999999999999996</v>
      </c>
      <c r="H1478" s="2" t="s">
        <v>5770</v>
      </c>
      <c r="I1478" t="str">
        <f t="shared" si="69"/>
        <v>กลางคืน</v>
      </c>
      <c r="J1478" t="str">
        <f t="shared" si="70"/>
        <v>กลาง</v>
      </c>
      <c r="K1478">
        <f t="shared" si="71"/>
        <v>-46.4</v>
      </c>
    </row>
    <row r="1479" spans="1:11" x14ac:dyDescent="0.2">
      <c r="A1479" s="1">
        <v>1478</v>
      </c>
      <c r="B1479" s="1" t="s">
        <v>12943</v>
      </c>
      <c r="C1479" s="1" t="s">
        <v>15502</v>
      </c>
      <c r="D1479" s="1">
        <v>37.375999999999998</v>
      </c>
      <c r="E1479" s="1">
        <v>137.87200000000001</v>
      </c>
      <c r="F1479" s="1">
        <v>32</v>
      </c>
      <c r="G1479" s="1">
        <v>4.5999999999999996</v>
      </c>
      <c r="H1479" s="2" t="s">
        <v>5774</v>
      </c>
      <c r="I1479" t="str">
        <f t="shared" si="69"/>
        <v>กลางวัน</v>
      </c>
      <c r="J1479" t="str">
        <f t="shared" si="70"/>
        <v>กลาง</v>
      </c>
      <c r="K1479">
        <f t="shared" si="71"/>
        <v>-32</v>
      </c>
    </row>
    <row r="1480" spans="1:11" x14ac:dyDescent="0.2">
      <c r="A1480" s="1">
        <v>1479</v>
      </c>
      <c r="B1480" s="1" t="s">
        <v>12943</v>
      </c>
      <c r="C1480" s="1" t="s">
        <v>15503</v>
      </c>
      <c r="D1480" s="1">
        <v>37.447000000000003</v>
      </c>
      <c r="E1480" s="1">
        <v>137.86500000000001</v>
      </c>
      <c r="F1480" s="1">
        <v>23.3</v>
      </c>
      <c r="G1480" s="1">
        <v>5.7</v>
      </c>
      <c r="H1480" s="2" t="s">
        <v>5778</v>
      </c>
      <c r="I1480" t="str">
        <f t="shared" si="69"/>
        <v>กลางวัน</v>
      </c>
      <c r="J1480" t="str">
        <f t="shared" si="70"/>
        <v>ตื้น</v>
      </c>
      <c r="K1480">
        <f t="shared" si="71"/>
        <v>-23.3</v>
      </c>
    </row>
    <row r="1481" spans="1:11" x14ac:dyDescent="0.2">
      <c r="A1481" s="1">
        <v>1480</v>
      </c>
      <c r="B1481" s="1" t="s">
        <v>12943</v>
      </c>
      <c r="C1481" s="1" t="s">
        <v>15504</v>
      </c>
      <c r="D1481" s="1">
        <v>37.42</v>
      </c>
      <c r="E1481" s="1">
        <v>137.79599999999999</v>
      </c>
      <c r="F1481" s="1">
        <v>31.5</v>
      </c>
      <c r="G1481" s="1">
        <v>4.8</v>
      </c>
      <c r="H1481" s="2" t="s">
        <v>5782</v>
      </c>
      <c r="I1481" t="str">
        <f t="shared" si="69"/>
        <v>กลางวัน</v>
      </c>
      <c r="J1481" t="str">
        <f t="shared" si="70"/>
        <v>กลาง</v>
      </c>
      <c r="K1481">
        <f t="shared" si="71"/>
        <v>-31.5</v>
      </c>
    </row>
    <row r="1482" spans="1:11" x14ac:dyDescent="0.2">
      <c r="A1482" s="1">
        <v>1481</v>
      </c>
      <c r="B1482" s="1" t="s">
        <v>12944</v>
      </c>
      <c r="C1482" s="1" t="s">
        <v>15505</v>
      </c>
      <c r="D1482" s="1">
        <v>37.433999999999997</v>
      </c>
      <c r="E1482" s="1">
        <v>137.786</v>
      </c>
      <c r="F1482" s="1">
        <v>37.5</v>
      </c>
      <c r="G1482" s="1">
        <v>4.7</v>
      </c>
      <c r="H1482" s="2" t="s">
        <v>5786</v>
      </c>
      <c r="I1482" t="str">
        <f t="shared" si="69"/>
        <v>กลางวัน</v>
      </c>
      <c r="J1482" t="str">
        <f t="shared" si="70"/>
        <v>กลาง</v>
      </c>
      <c r="K1482">
        <f t="shared" si="71"/>
        <v>-37.5</v>
      </c>
    </row>
    <row r="1483" spans="1:11" x14ac:dyDescent="0.2">
      <c r="A1483" s="1">
        <v>1482</v>
      </c>
      <c r="B1483" s="1" t="s">
        <v>12945</v>
      </c>
      <c r="C1483" s="1" t="s">
        <v>15506</v>
      </c>
      <c r="D1483" s="1">
        <v>34.576999999999998</v>
      </c>
      <c r="E1483" s="1">
        <v>140.86099999999999</v>
      </c>
      <c r="F1483" s="1">
        <v>33</v>
      </c>
      <c r="G1483" s="1">
        <v>4.8</v>
      </c>
      <c r="H1483" s="2" t="s">
        <v>5790</v>
      </c>
      <c r="I1483" t="str">
        <f t="shared" si="69"/>
        <v>กลางวัน</v>
      </c>
      <c r="J1483" t="str">
        <f t="shared" si="70"/>
        <v>กลาง</v>
      </c>
      <c r="K1483">
        <f t="shared" si="71"/>
        <v>-33</v>
      </c>
    </row>
    <row r="1484" spans="1:11" x14ac:dyDescent="0.2">
      <c r="A1484" s="1">
        <v>1483</v>
      </c>
      <c r="B1484" s="1" t="s">
        <v>12946</v>
      </c>
      <c r="C1484" s="1" t="s">
        <v>15507</v>
      </c>
      <c r="D1484" s="1">
        <v>35.424999999999997</v>
      </c>
      <c r="E1484" s="1">
        <v>141.13499999999999</v>
      </c>
      <c r="F1484" s="1">
        <v>56.8</v>
      </c>
      <c r="G1484" s="1">
        <v>4.5999999999999996</v>
      </c>
      <c r="H1484" s="2" t="s">
        <v>5794</v>
      </c>
      <c r="I1484" t="str">
        <f t="shared" si="69"/>
        <v>กลางวัน</v>
      </c>
      <c r="J1484" t="str">
        <f t="shared" si="70"/>
        <v>กลาง</v>
      </c>
      <c r="K1484">
        <f t="shared" si="71"/>
        <v>-56.8</v>
      </c>
    </row>
    <row r="1485" spans="1:11" x14ac:dyDescent="0.2">
      <c r="A1485" s="1">
        <v>1484</v>
      </c>
      <c r="B1485" s="1" t="s">
        <v>12947</v>
      </c>
      <c r="C1485" s="1" t="s">
        <v>15508</v>
      </c>
      <c r="D1485" s="1">
        <v>35.212000000000003</v>
      </c>
      <c r="E1485" s="1">
        <v>141.41900000000001</v>
      </c>
      <c r="F1485" s="1">
        <v>33</v>
      </c>
      <c r="G1485" s="1">
        <v>4.5</v>
      </c>
      <c r="H1485" s="2" t="s">
        <v>5798</v>
      </c>
      <c r="I1485" t="str">
        <f t="shared" si="69"/>
        <v>กลางคืน</v>
      </c>
      <c r="J1485" t="str">
        <f t="shared" si="70"/>
        <v>กลาง</v>
      </c>
      <c r="K1485">
        <f t="shared" si="71"/>
        <v>-33</v>
      </c>
    </row>
    <row r="1486" spans="1:11" x14ac:dyDescent="0.2">
      <c r="A1486" s="1">
        <v>1485</v>
      </c>
      <c r="B1486" s="1" t="s">
        <v>12948</v>
      </c>
      <c r="C1486" s="1" t="s">
        <v>15509</v>
      </c>
      <c r="D1486" s="1">
        <v>34.698999999999998</v>
      </c>
      <c r="E1486" s="1">
        <v>136.828</v>
      </c>
      <c r="F1486" s="1">
        <v>324.8</v>
      </c>
      <c r="G1486" s="1">
        <v>4.5999999999999996</v>
      </c>
      <c r="H1486" s="2" t="s">
        <v>5802</v>
      </c>
      <c r="I1486" t="str">
        <f t="shared" si="69"/>
        <v>กลางวัน</v>
      </c>
      <c r="J1486" t="str">
        <f t="shared" si="70"/>
        <v>ลึก</v>
      </c>
      <c r="K1486">
        <f t="shared" si="71"/>
        <v>-324.8</v>
      </c>
    </row>
    <row r="1487" spans="1:11" x14ac:dyDescent="0.2">
      <c r="A1487" s="1">
        <v>1486</v>
      </c>
      <c r="B1487" s="1" t="s">
        <v>12949</v>
      </c>
      <c r="C1487" s="1" t="s">
        <v>15510</v>
      </c>
      <c r="D1487" s="1">
        <v>37.363</v>
      </c>
      <c r="E1487" s="1">
        <v>141.79599999999999</v>
      </c>
      <c r="F1487" s="1">
        <v>29.4</v>
      </c>
      <c r="G1487" s="1">
        <v>6.7</v>
      </c>
      <c r="H1487" s="2" t="s">
        <v>5806</v>
      </c>
      <c r="I1487" t="str">
        <f t="shared" si="69"/>
        <v>กลางวัน</v>
      </c>
      <c r="J1487" t="str">
        <f t="shared" si="70"/>
        <v>ตื้น</v>
      </c>
      <c r="K1487">
        <f t="shared" si="71"/>
        <v>-29.4</v>
      </c>
    </row>
    <row r="1488" spans="1:11" x14ac:dyDescent="0.2">
      <c r="A1488" s="1">
        <v>1487</v>
      </c>
      <c r="B1488" s="1" t="s">
        <v>12950</v>
      </c>
      <c r="C1488" s="1" t="s">
        <v>15511</v>
      </c>
      <c r="D1488" s="1">
        <v>35.83</v>
      </c>
      <c r="E1488" s="1">
        <v>140.77500000000001</v>
      </c>
      <c r="F1488" s="1">
        <v>65.099999999999994</v>
      </c>
      <c r="G1488" s="1">
        <v>4.9000000000000004</v>
      </c>
      <c r="H1488" s="2" t="s">
        <v>5810</v>
      </c>
      <c r="I1488" t="str">
        <f t="shared" si="69"/>
        <v>กลางคืน</v>
      </c>
      <c r="J1488" t="str">
        <f t="shared" si="70"/>
        <v>กลาง</v>
      </c>
      <c r="K1488">
        <f t="shared" si="71"/>
        <v>-65.099999999999994</v>
      </c>
    </row>
    <row r="1489" spans="1:11" x14ac:dyDescent="0.2">
      <c r="A1489" s="1">
        <v>1488</v>
      </c>
      <c r="B1489" s="1" t="s">
        <v>12951</v>
      </c>
      <c r="C1489" s="1" t="s">
        <v>15512</v>
      </c>
      <c r="D1489" s="1">
        <v>36.057000000000002</v>
      </c>
      <c r="E1489" s="1">
        <v>139.71799999999999</v>
      </c>
      <c r="F1489" s="1">
        <v>69.5</v>
      </c>
      <c r="G1489" s="1">
        <v>5.0999999999999996</v>
      </c>
      <c r="H1489" s="2" t="s">
        <v>5814</v>
      </c>
      <c r="I1489" t="str">
        <f t="shared" si="69"/>
        <v>กลางคืน</v>
      </c>
      <c r="J1489" t="str">
        <f t="shared" si="70"/>
        <v>กลาง</v>
      </c>
      <c r="K1489">
        <f t="shared" si="71"/>
        <v>-69.5</v>
      </c>
    </row>
    <row r="1490" spans="1:11" x14ac:dyDescent="0.2">
      <c r="A1490" s="1">
        <v>1489</v>
      </c>
      <c r="B1490" s="1" t="s">
        <v>12952</v>
      </c>
      <c r="C1490" s="1" t="s">
        <v>15513</v>
      </c>
      <c r="D1490" s="1">
        <v>40.49</v>
      </c>
      <c r="E1490" s="1">
        <v>141.988</v>
      </c>
      <c r="F1490" s="1">
        <v>66.900000000000006</v>
      </c>
      <c r="G1490" s="1">
        <v>4.5999999999999996</v>
      </c>
      <c r="H1490" s="2" t="s">
        <v>5818</v>
      </c>
      <c r="I1490" t="str">
        <f t="shared" si="69"/>
        <v>กลางวัน</v>
      </c>
      <c r="J1490" t="str">
        <f t="shared" si="70"/>
        <v>กลาง</v>
      </c>
      <c r="K1490">
        <f t="shared" si="71"/>
        <v>-66.900000000000006</v>
      </c>
    </row>
    <row r="1491" spans="1:11" x14ac:dyDescent="0.2">
      <c r="A1491" s="1">
        <v>1490</v>
      </c>
      <c r="B1491" s="1" t="s">
        <v>12953</v>
      </c>
      <c r="C1491" s="1" t="s">
        <v>15514</v>
      </c>
      <c r="D1491" s="1">
        <v>40.921999999999997</v>
      </c>
      <c r="E1491" s="1">
        <v>141.19</v>
      </c>
      <c r="F1491" s="1">
        <v>107.1</v>
      </c>
      <c r="G1491" s="1">
        <v>4.5</v>
      </c>
      <c r="H1491" s="2" t="s">
        <v>5822</v>
      </c>
      <c r="I1491" t="str">
        <f t="shared" si="69"/>
        <v>กลางคืน</v>
      </c>
      <c r="J1491" t="str">
        <f t="shared" si="70"/>
        <v>ลึก</v>
      </c>
      <c r="K1491">
        <f t="shared" si="71"/>
        <v>-107.1</v>
      </c>
    </row>
    <row r="1492" spans="1:11" x14ac:dyDescent="0.2">
      <c r="A1492" s="1">
        <v>1491</v>
      </c>
      <c r="B1492" s="1" t="s">
        <v>12954</v>
      </c>
      <c r="C1492" s="1" t="s">
        <v>15515</v>
      </c>
      <c r="D1492" s="1">
        <v>37.064999999999998</v>
      </c>
      <c r="E1492" s="1">
        <v>141.47300000000001</v>
      </c>
      <c r="F1492" s="1">
        <v>54.9</v>
      </c>
      <c r="G1492" s="1">
        <v>6.1</v>
      </c>
      <c r="H1492" s="2" t="s">
        <v>5826</v>
      </c>
      <c r="I1492" t="str">
        <f t="shared" si="69"/>
        <v>กลางคืน</v>
      </c>
      <c r="J1492" t="str">
        <f t="shared" si="70"/>
        <v>กลาง</v>
      </c>
      <c r="K1492">
        <f t="shared" si="71"/>
        <v>-54.9</v>
      </c>
    </row>
    <row r="1493" spans="1:11" x14ac:dyDescent="0.2">
      <c r="A1493" s="1">
        <v>1492</v>
      </c>
      <c r="B1493" s="1" t="s">
        <v>12955</v>
      </c>
      <c r="C1493" s="1" t="s">
        <v>15516</v>
      </c>
      <c r="D1493" s="1">
        <v>35.671999999999997</v>
      </c>
      <c r="E1493" s="1">
        <v>139.99700000000001</v>
      </c>
      <c r="F1493" s="1">
        <v>80.5</v>
      </c>
      <c r="G1493" s="1">
        <v>5.0999999999999996</v>
      </c>
      <c r="H1493" s="2" t="s">
        <v>5830</v>
      </c>
      <c r="I1493" t="str">
        <f t="shared" si="69"/>
        <v>กลางวัน</v>
      </c>
      <c r="J1493" t="str">
        <f t="shared" si="70"/>
        <v>ลึก</v>
      </c>
      <c r="K1493">
        <f t="shared" si="71"/>
        <v>-80.5</v>
      </c>
    </row>
    <row r="1494" spans="1:11" x14ac:dyDescent="0.2">
      <c r="A1494" s="1">
        <v>1493</v>
      </c>
      <c r="B1494" s="1" t="s">
        <v>12956</v>
      </c>
      <c r="C1494" s="1" t="s">
        <v>15517</v>
      </c>
      <c r="D1494" s="1">
        <v>33.616</v>
      </c>
      <c r="E1494" s="1">
        <v>131.947</v>
      </c>
      <c r="F1494" s="1">
        <v>97.1</v>
      </c>
      <c r="G1494" s="1">
        <v>4.7</v>
      </c>
      <c r="H1494" s="2" t="s">
        <v>5834</v>
      </c>
      <c r="I1494" t="str">
        <f t="shared" si="69"/>
        <v>กลางวัน</v>
      </c>
      <c r="J1494" t="str">
        <f t="shared" si="70"/>
        <v>ลึก</v>
      </c>
      <c r="K1494">
        <f t="shared" si="71"/>
        <v>-97.1</v>
      </c>
    </row>
    <row r="1495" spans="1:11" x14ac:dyDescent="0.2">
      <c r="A1495" s="1">
        <v>1494</v>
      </c>
      <c r="B1495" s="1" t="s">
        <v>12956</v>
      </c>
      <c r="C1495" s="1" t="s">
        <v>15518</v>
      </c>
      <c r="D1495" s="1">
        <v>37.261000000000003</v>
      </c>
      <c r="E1495" s="1">
        <v>142.83000000000001</v>
      </c>
      <c r="F1495" s="1">
        <v>32.200000000000003</v>
      </c>
      <c r="G1495" s="1">
        <v>4.9000000000000004</v>
      </c>
      <c r="H1495" s="2" t="s">
        <v>394</v>
      </c>
      <c r="I1495" t="str">
        <f t="shared" si="69"/>
        <v>กลางวัน</v>
      </c>
      <c r="J1495" t="str">
        <f t="shared" si="70"/>
        <v>กลาง</v>
      </c>
      <c r="K1495">
        <f t="shared" si="71"/>
        <v>-32.200000000000003</v>
      </c>
    </row>
    <row r="1496" spans="1:11" x14ac:dyDescent="0.2">
      <c r="A1496" s="1">
        <v>1495</v>
      </c>
      <c r="B1496" s="1" t="s">
        <v>12957</v>
      </c>
      <c r="C1496" s="1" t="s">
        <v>15519</v>
      </c>
      <c r="D1496" s="1">
        <v>37.493000000000002</v>
      </c>
      <c r="E1496" s="1">
        <v>141.47900000000001</v>
      </c>
      <c r="F1496" s="1">
        <v>60.8</v>
      </c>
      <c r="G1496" s="1">
        <v>5</v>
      </c>
      <c r="H1496" s="2" t="s">
        <v>5841</v>
      </c>
      <c r="I1496" t="str">
        <f t="shared" si="69"/>
        <v>กลางวัน</v>
      </c>
      <c r="J1496" t="str">
        <f t="shared" si="70"/>
        <v>กลาง</v>
      </c>
      <c r="K1496">
        <f t="shared" si="71"/>
        <v>-60.8</v>
      </c>
    </row>
    <row r="1497" spans="1:11" x14ac:dyDescent="0.2">
      <c r="A1497" s="1">
        <v>1496</v>
      </c>
      <c r="B1497" s="1" t="s">
        <v>12958</v>
      </c>
      <c r="C1497" s="1" t="s">
        <v>15520</v>
      </c>
      <c r="D1497" s="1">
        <v>37.155000000000001</v>
      </c>
      <c r="E1497" s="1">
        <v>141.57300000000001</v>
      </c>
      <c r="F1497" s="1">
        <v>30.3</v>
      </c>
      <c r="G1497" s="1">
        <v>6.7</v>
      </c>
      <c r="H1497" s="2" t="s">
        <v>5845</v>
      </c>
      <c r="I1497" t="str">
        <f t="shared" si="69"/>
        <v>กลางคืน</v>
      </c>
      <c r="J1497" t="str">
        <f t="shared" si="70"/>
        <v>กลาง</v>
      </c>
      <c r="K1497">
        <f t="shared" si="71"/>
        <v>-30.3</v>
      </c>
    </row>
    <row r="1498" spans="1:11" x14ac:dyDescent="0.2">
      <c r="A1498" s="1">
        <v>1497</v>
      </c>
      <c r="B1498" s="1" t="s">
        <v>12959</v>
      </c>
      <c r="C1498" s="1" t="s">
        <v>15521</v>
      </c>
      <c r="D1498" s="1">
        <v>37.271000000000001</v>
      </c>
      <c r="E1498" s="1">
        <v>141.24299999999999</v>
      </c>
      <c r="F1498" s="1">
        <v>56.6</v>
      </c>
      <c r="G1498" s="1">
        <v>4.5999999999999996</v>
      </c>
      <c r="H1498" s="2" t="s">
        <v>5849</v>
      </c>
      <c r="I1498" t="str">
        <f t="shared" si="69"/>
        <v>กลางวัน</v>
      </c>
      <c r="J1498" t="str">
        <f t="shared" si="70"/>
        <v>กลาง</v>
      </c>
      <c r="K1498">
        <f t="shared" si="71"/>
        <v>-56.6</v>
      </c>
    </row>
    <row r="1499" spans="1:11" x14ac:dyDescent="0.2">
      <c r="A1499" s="1">
        <v>1498</v>
      </c>
      <c r="B1499" s="1" t="s">
        <v>12960</v>
      </c>
      <c r="C1499" s="1" t="s">
        <v>15522</v>
      </c>
      <c r="D1499" s="1">
        <v>37.787999999999997</v>
      </c>
      <c r="E1499" s="1">
        <v>142.56299999999999</v>
      </c>
      <c r="F1499" s="1">
        <v>48.8</v>
      </c>
      <c r="G1499" s="1">
        <v>5.2</v>
      </c>
      <c r="H1499" s="2" t="s">
        <v>5853</v>
      </c>
      <c r="I1499" t="str">
        <f t="shared" si="69"/>
        <v>กลางคืน</v>
      </c>
      <c r="J1499" t="str">
        <f t="shared" si="70"/>
        <v>กลาง</v>
      </c>
      <c r="K1499">
        <f t="shared" si="71"/>
        <v>-48.8</v>
      </c>
    </row>
    <row r="1500" spans="1:11" x14ac:dyDescent="0.2">
      <c r="A1500" s="1">
        <v>1499</v>
      </c>
      <c r="B1500" s="1" t="s">
        <v>12961</v>
      </c>
      <c r="C1500" s="1" t="s">
        <v>15523</v>
      </c>
      <c r="D1500" s="1">
        <v>37.186999999999998</v>
      </c>
      <c r="E1500" s="1">
        <v>141.322</v>
      </c>
      <c r="F1500" s="1">
        <v>60.5</v>
      </c>
      <c r="G1500" s="1">
        <v>4.9000000000000004</v>
      </c>
      <c r="H1500" s="2" t="s">
        <v>5857</v>
      </c>
      <c r="I1500" t="str">
        <f t="shared" si="69"/>
        <v>กลางคืน</v>
      </c>
      <c r="J1500" t="str">
        <f t="shared" si="70"/>
        <v>กลาง</v>
      </c>
      <c r="K1500">
        <f t="shared" si="71"/>
        <v>-60.5</v>
      </c>
    </row>
    <row r="1501" spans="1:11" x14ac:dyDescent="0.2">
      <c r="A1501" s="1">
        <v>1500</v>
      </c>
      <c r="B1501" s="1" t="s">
        <v>12961</v>
      </c>
      <c r="C1501" s="1" t="s">
        <v>15524</v>
      </c>
      <c r="D1501" s="1">
        <v>37.158000000000001</v>
      </c>
      <c r="E1501" s="1">
        <v>141.62100000000001</v>
      </c>
      <c r="F1501" s="1">
        <v>50</v>
      </c>
      <c r="G1501" s="1">
        <v>4.5</v>
      </c>
      <c r="H1501" s="2" t="s">
        <v>5861</v>
      </c>
      <c r="I1501" t="str">
        <f t="shared" si="69"/>
        <v>กลางคืน</v>
      </c>
      <c r="J1501" t="str">
        <f t="shared" si="70"/>
        <v>กลาง</v>
      </c>
      <c r="K1501">
        <f t="shared" si="71"/>
        <v>-50</v>
      </c>
    </row>
    <row r="1502" spans="1:11" x14ac:dyDescent="0.2">
      <c r="A1502" s="1">
        <v>1501</v>
      </c>
      <c r="B1502" s="1" t="s">
        <v>12962</v>
      </c>
      <c r="C1502" s="1" t="s">
        <v>15525</v>
      </c>
      <c r="D1502" s="1">
        <v>35.444000000000003</v>
      </c>
      <c r="E1502" s="1">
        <v>140.64500000000001</v>
      </c>
      <c r="F1502" s="1">
        <v>74.400000000000006</v>
      </c>
      <c r="G1502" s="1">
        <v>4.9000000000000004</v>
      </c>
      <c r="H1502" s="2" t="s">
        <v>5865</v>
      </c>
      <c r="I1502" t="str">
        <f t="shared" si="69"/>
        <v>กลางวัน</v>
      </c>
      <c r="J1502" t="str">
        <f t="shared" si="70"/>
        <v>ลึก</v>
      </c>
      <c r="K1502">
        <f t="shared" si="71"/>
        <v>-74.400000000000006</v>
      </c>
    </row>
    <row r="1503" spans="1:11" x14ac:dyDescent="0.2">
      <c r="A1503" s="1">
        <v>1502</v>
      </c>
      <c r="B1503" s="1" t="s">
        <v>12962</v>
      </c>
      <c r="C1503" s="1" t="s">
        <v>15526</v>
      </c>
      <c r="D1503" s="1">
        <v>37.107999999999997</v>
      </c>
      <c r="E1503" s="1">
        <v>141.83199999999999</v>
      </c>
      <c r="F1503" s="1">
        <v>47.6</v>
      </c>
      <c r="G1503" s="1">
        <v>5.0999999999999996</v>
      </c>
      <c r="H1503" s="2" t="s">
        <v>5770</v>
      </c>
      <c r="I1503" t="str">
        <f t="shared" si="69"/>
        <v>กลางคืน</v>
      </c>
      <c r="J1503" t="str">
        <f t="shared" si="70"/>
        <v>กลาง</v>
      </c>
      <c r="K1503">
        <f t="shared" si="71"/>
        <v>-47.6</v>
      </c>
    </row>
    <row r="1504" spans="1:11" x14ac:dyDescent="0.2">
      <c r="A1504" s="1">
        <v>1503</v>
      </c>
      <c r="B1504" s="1" t="s">
        <v>12963</v>
      </c>
      <c r="C1504" s="1" t="s">
        <v>15527</v>
      </c>
      <c r="D1504" s="1">
        <v>37.25</v>
      </c>
      <c r="E1504" s="1">
        <v>141.47999999999999</v>
      </c>
      <c r="F1504" s="1">
        <v>55</v>
      </c>
      <c r="G1504" s="1">
        <v>4.5999999999999996</v>
      </c>
      <c r="H1504" s="2" t="s">
        <v>4557</v>
      </c>
      <c r="I1504" t="str">
        <f t="shared" si="69"/>
        <v>กลางวัน</v>
      </c>
      <c r="J1504" t="str">
        <f t="shared" si="70"/>
        <v>กลาง</v>
      </c>
      <c r="K1504">
        <f t="shared" si="71"/>
        <v>-55</v>
      </c>
    </row>
    <row r="1505" spans="1:11" x14ac:dyDescent="0.2">
      <c r="A1505" s="1">
        <v>1504</v>
      </c>
      <c r="B1505" s="1" t="s">
        <v>12964</v>
      </c>
      <c r="C1505" s="1" t="s">
        <v>15528</v>
      </c>
      <c r="D1505" s="1">
        <v>37.231000000000002</v>
      </c>
      <c r="E1505" s="1">
        <v>141.32400000000001</v>
      </c>
      <c r="F1505" s="1">
        <v>89.9</v>
      </c>
      <c r="G1505" s="1">
        <v>4.7</v>
      </c>
      <c r="H1505" s="2" t="s">
        <v>5875</v>
      </c>
      <c r="I1505" t="str">
        <f t="shared" si="69"/>
        <v>กลางคืน</v>
      </c>
      <c r="J1505" t="str">
        <f t="shared" si="70"/>
        <v>ลึก</v>
      </c>
      <c r="K1505">
        <f t="shared" si="71"/>
        <v>-89.9</v>
      </c>
    </row>
    <row r="1506" spans="1:11" x14ac:dyDescent="0.2">
      <c r="A1506" s="1">
        <v>1505</v>
      </c>
      <c r="B1506" s="1" t="s">
        <v>12965</v>
      </c>
      <c r="C1506" s="1" t="s">
        <v>15529</v>
      </c>
      <c r="D1506" s="1">
        <v>34.155999999999999</v>
      </c>
      <c r="E1506" s="1">
        <v>135.43100000000001</v>
      </c>
      <c r="F1506" s="1">
        <v>10</v>
      </c>
      <c r="G1506" s="1">
        <v>5.0999999999999996</v>
      </c>
      <c r="H1506" s="2" t="s">
        <v>5879</v>
      </c>
      <c r="I1506" t="str">
        <f t="shared" si="69"/>
        <v>กลางคืน</v>
      </c>
      <c r="J1506" t="str">
        <f t="shared" si="70"/>
        <v>ตื้นมาก</v>
      </c>
      <c r="K1506">
        <f t="shared" si="71"/>
        <v>-10</v>
      </c>
    </row>
    <row r="1507" spans="1:11" x14ac:dyDescent="0.2">
      <c r="A1507" s="1">
        <v>1506</v>
      </c>
      <c r="B1507" s="1" t="s">
        <v>12965</v>
      </c>
      <c r="C1507" s="1" t="s">
        <v>15530</v>
      </c>
      <c r="D1507" s="1">
        <v>36.201000000000001</v>
      </c>
      <c r="E1507" s="1">
        <v>141.81</v>
      </c>
      <c r="F1507" s="1">
        <v>45.2</v>
      </c>
      <c r="G1507" s="1">
        <v>5.2</v>
      </c>
      <c r="H1507" s="2" t="s">
        <v>2044</v>
      </c>
      <c r="I1507" t="str">
        <f t="shared" si="69"/>
        <v>กลางคืน</v>
      </c>
      <c r="J1507" t="str">
        <f t="shared" si="70"/>
        <v>กลาง</v>
      </c>
      <c r="K1507">
        <f t="shared" si="71"/>
        <v>-45.2</v>
      </c>
    </row>
    <row r="1508" spans="1:11" x14ac:dyDescent="0.2">
      <c r="A1508" s="1">
        <v>1507</v>
      </c>
      <c r="B1508" s="1" t="s">
        <v>12966</v>
      </c>
      <c r="C1508" s="1" t="s">
        <v>15531</v>
      </c>
      <c r="D1508" s="1">
        <v>37.56</v>
      </c>
      <c r="E1508" s="1">
        <v>141.90600000000001</v>
      </c>
      <c r="F1508" s="1">
        <v>40.200000000000003</v>
      </c>
      <c r="G1508" s="1">
        <v>5.0999999999999996</v>
      </c>
      <c r="H1508" s="2" t="s">
        <v>5886</v>
      </c>
      <c r="I1508" t="str">
        <f t="shared" si="69"/>
        <v>กลางวัน</v>
      </c>
      <c r="J1508" t="str">
        <f t="shared" si="70"/>
        <v>กลาง</v>
      </c>
      <c r="K1508">
        <f t="shared" si="71"/>
        <v>-40.200000000000003</v>
      </c>
    </row>
    <row r="1509" spans="1:11" x14ac:dyDescent="0.2">
      <c r="A1509" s="1">
        <v>1508</v>
      </c>
      <c r="B1509" s="1" t="s">
        <v>12966</v>
      </c>
      <c r="C1509" s="1" t="s">
        <v>15532</v>
      </c>
      <c r="D1509" s="1">
        <v>34.850999999999999</v>
      </c>
      <c r="E1509" s="1">
        <v>139.35300000000001</v>
      </c>
      <c r="F1509" s="1">
        <v>27.2</v>
      </c>
      <c r="G1509" s="1">
        <v>4.5999999999999996</v>
      </c>
      <c r="H1509" s="2" t="s">
        <v>5890</v>
      </c>
      <c r="I1509" t="str">
        <f t="shared" si="69"/>
        <v>กลางคืน</v>
      </c>
      <c r="J1509" t="str">
        <f t="shared" si="70"/>
        <v>ตื้น</v>
      </c>
      <c r="K1509">
        <f t="shared" si="71"/>
        <v>-27.2</v>
      </c>
    </row>
    <row r="1510" spans="1:11" x14ac:dyDescent="0.2">
      <c r="A1510" s="1">
        <v>1509</v>
      </c>
      <c r="B1510" s="1" t="s">
        <v>12967</v>
      </c>
      <c r="C1510" s="1" t="s">
        <v>15533</v>
      </c>
      <c r="D1510" s="1">
        <v>34.85</v>
      </c>
      <c r="E1510" s="1">
        <v>139.32900000000001</v>
      </c>
      <c r="F1510" s="1">
        <v>31.4</v>
      </c>
      <c r="G1510" s="1">
        <v>4.5999999999999996</v>
      </c>
      <c r="H1510" s="2" t="s">
        <v>5894</v>
      </c>
      <c r="I1510" t="str">
        <f t="shared" si="69"/>
        <v>กลางคืน</v>
      </c>
      <c r="J1510" t="str">
        <f t="shared" si="70"/>
        <v>กลาง</v>
      </c>
      <c r="K1510">
        <f t="shared" si="71"/>
        <v>-31.4</v>
      </c>
    </row>
    <row r="1511" spans="1:11" x14ac:dyDescent="0.2">
      <c r="A1511" s="1">
        <v>1510</v>
      </c>
      <c r="B1511" s="1" t="s">
        <v>12967</v>
      </c>
      <c r="C1511" s="1" t="s">
        <v>15534</v>
      </c>
      <c r="D1511" s="1">
        <v>38.902000000000001</v>
      </c>
      <c r="E1511" s="1">
        <v>141.988</v>
      </c>
      <c r="F1511" s="1">
        <v>52.7</v>
      </c>
      <c r="G1511" s="1">
        <v>5.8</v>
      </c>
      <c r="H1511" s="2" t="s">
        <v>4405</v>
      </c>
      <c r="I1511" t="str">
        <f t="shared" si="69"/>
        <v>กลางคืน</v>
      </c>
      <c r="J1511" t="str">
        <f t="shared" si="70"/>
        <v>กลาง</v>
      </c>
      <c r="K1511">
        <f t="shared" si="71"/>
        <v>-52.7</v>
      </c>
    </row>
    <row r="1512" spans="1:11" x14ac:dyDescent="0.2">
      <c r="A1512" s="1">
        <v>1511</v>
      </c>
      <c r="B1512" s="1" t="s">
        <v>12968</v>
      </c>
      <c r="C1512" s="1" t="s">
        <v>15535</v>
      </c>
      <c r="D1512" s="1">
        <v>38.799999999999997</v>
      </c>
      <c r="E1512" s="1">
        <v>142.17400000000001</v>
      </c>
      <c r="F1512" s="1">
        <v>56.2</v>
      </c>
      <c r="G1512" s="1">
        <v>4.7</v>
      </c>
      <c r="H1512" s="2" t="s">
        <v>5901</v>
      </c>
      <c r="I1512" t="str">
        <f t="shared" si="69"/>
        <v>กลางคืน</v>
      </c>
      <c r="J1512" t="str">
        <f t="shared" si="70"/>
        <v>กลาง</v>
      </c>
      <c r="K1512">
        <f t="shared" si="71"/>
        <v>-56.2</v>
      </c>
    </row>
    <row r="1513" spans="1:11" x14ac:dyDescent="0.2">
      <c r="A1513" s="1">
        <v>1512</v>
      </c>
      <c r="B1513" s="1" t="s">
        <v>12969</v>
      </c>
      <c r="C1513" s="1" t="s">
        <v>15536</v>
      </c>
      <c r="D1513" s="1">
        <v>34.936</v>
      </c>
      <c r="E1513" s="1">
        <v>140.63499999999999</v>
      </c>
      <c r="F1513" s="1">
        <v>55.7</v>
      </c>
      <c r="G1513" s="1">
        <v>4.7</v>
      </c>
      <c r="H1513" s="2" t="s">
        <v>581</v>
      </c>
      <c r="I1513" t="str">
        <f t="shared" si="69"/>
        <v>กลางคืน</v>
      </c>
      <c r="J1513" t="str">
        <f t="shared" si="70"/>
        <v>กลาง</v>
      </c>
      <c r="K1513">
        <f t="shared" si="71"/>
        <v>-55.7</v>
      </c>
    </row>
    <row r="1514" spans="1:11" x14ac:dyDescent="0.2">
      <c r="A1514" s="1">
        <v>1513</v>
      </c>
      <c r="B1514" s="1" t="s">
        <v>12970</v>
      </c>
      <c r="C1514" s="1" t="s">
        <v>15537</v>
      </c>
      <c r="D1514" s="1">
        <v>35.814</v>
      </c>
      <c r="E1514" s="1">
        <v>140.63399999999999</v>
      </c>
      <c r="F1514" s="1">
        <v>68.3</v>
      </c>
      <c r="G1514" s="1">
        <v>4.7</v>
      </c>
      <c r="H1514" s="2" t="s">
        <v>5908</v>
      </c>
      <c r="I1514" t="str">
        <f t="shared" si="69"/>
        <v>กลางคืน</v>
      </c>
      <c r="J1514" t="str">
        <f t="shared" si="70"/>
        <v>กลาง</v>
      </c>
      <c r="K1514">
        <f t="shared" si="71"/>
        <v>-68.3</v>
      </c>
    </row>
    <row r="1515" spans="1:11" x14ac:dyDescent="0.2">
      <c r="A1515" s="1">
        <v>1514</v>
      </c>
      <c r="B1515" s="1" t="s">
        <v>12971</v>
      </c>
      <c r="C1515" s="1" t="s">
        <v>15538</v>
      </c>
      <c r="D1515" s="1">
        <v>37.762</v>
      </c>
      <c r="E1515" s="1">
        <v>139.44900000000001</v>
      </c>
      <c r="F1515" s="1">
        <v>37.1</v>
      </c>
      <c r="G1515" s="1">
        <v>4.7</v>
      </c>
      <c r="H1515" s="2" t="s">
        <v>5912</v>
      </c>
      <c r="I1515" t="str">
        <f t="shared" si="69"/>
        <v>กลางคืน</v>
      </c>
      <c r="J1515" t="str">
        <f t="shared" si="70"/>
        <v>กลาง</v>
      </c>
      <c r="K1515">
        <f t="shared" si="71"/>
        <v>-37.1</v>
      </c>
    </row>
    <row r="1516" spans="1:11" x14ac:dyDescent="0.2">
      <c r="A1516" s="1">
        <v>1515</v>
      </c>
      <c r="B1516" s="1" t="s">
        <v>12972</v>
      </c>
      <c r="C1516" s="1" t="s">
        <v>15539</v>
      </c>
      <c r="D1516" s="1">
        <v>38.222000000000001</v>
      </c>
      <c r="E1516" s="1">
        <v>142.31800000000001</v>
      </c>
      <c r="F1516" s="1">
        <v>36.6</v>
      </c>
      <c r="G1516" s="1">
        <v>5.5</v>
      </c>
      <c r="H1516" s="2" t="s">
        <v>5916</v>
      </c>
      <c r="I1516" t="str">
        <f t="shared" si="69"/>
        <v>กลางคืน</v>
      </c>
      <c r="J1516" t="str">
        <f t="shared" si="70"/>
        <v>กลาง</v>
      </c>
      <c r="K1516">
        <f t="shared" si="71"/>
        <v>-36.6</v>
      </c>
    </row>
    <row r="1517" spans="1:11" x14ac:dyDescent="0.2">
      <c r="A1517" s="1">
        <v>1516</v>
      </c>
      <c r="B1517" s="1" t="s">
        <v>12973</v>
      </c>
      <c r="C1517" s="1" t="s">
        <v>15540</v>
      </c>
      <c r="D1517" s="1">
        <v>35.084000000000003</v>
      </c>
      <c r="E1517" s="1">
        <v>135.447</v>
      </c>
      <c r="F1517" s="1">
        <v>10</v>
      </c>
      <c r="G1517" s="1">
        <v>4.9000000000000004</v>
      </c>
      <c r="H1517" s="2" t="s">
        <v>5920</v>
      </c>
      <c r="I1517" t="str">
        <f t="shared" si="69"/>
        <v>กลางคืน</v>
      </c>
      <c r="J1517" t="str">
        <f t="shared" si="70"/>
        <v>ตื้นมาก</v>
      </c>
      <c r="K1517">
        <f t="shared" si="71"/>
        <v>-10</v>
      </c>
    </row>
    <row r="1518" spans="1:11" x14ac:dyDescent="0.2">
      <c r="A1518" s="1">
        <v>1517</v>
      </c>
      <c r="B1518" s="1" t="s">
        <v>12974</v>
      </c>
      <c r="C1518" s="1" t="s">
        <v>15541</v>
      </c>
      <c r="D1518" s="1">
        <v>36.975999999999999</v>
      </c>
      <c r="E1518" s="1">
        <v>141.322</v>
      </c>
      <c r="F1518" s="1">
        <v>62.3</v>
      </c>
      <c r="G1518" s="1">
        <v>4.5999999999999996</v>
      </c>
      <c r="H1518" s="2" t="s">
        <v>5924</v>
      </c>
      <c r="I1518" t="str">
        <f t="shared" si="69"/>
        <v>กลางคืน</v>
      </c>
      <c r="J1518" t="str">
        <f t="shared" si="70"/>
        <v>กลาง</v>
      </c>
      <c r="K1518">
        <f t="shared" si="71"/>
        <v>-62.3</v>
      </c>
    </row>
    <row r="1519" spans="1:11" x14ac:dyDescent="0.2">
      <c r="A1519" s="1">
        <v>1518</v>
      </c>
      <c r="B1519" s="1" t="s">
        <v>12975</v>
      </c>
      <c r="C1519" s="1" t="s">
        <v>15542</v>
      </c>
      <c r="D1519" s="1">
        <v>39.781999999999996</v>
      </c>
      <c r="E1519" s="1">
        <v>142.91</v>
      </c>
      <c r="F1519" s="1">
        <v>48.2</v>
      </c>
      <c r="G1519" s="1">
        <v>4.7</v>
      </c>
      <c r="H1519" s="2" t="s">
        <v>5928</v>
      </c>
      <c r="I1519" t="str">
        <f t="shared" si="69"/>
        <v>กลางคืน</v>
      </c>
      <c r="J1519" t="str">
        <f t="shared" si="70"/>
        <v>กลาง</v>
      </c>
      <c r="K1519">
        <f t="shared" si="71"/>
        <v>-48.2</v>
      </c>
    </row>
    <row r="1520" spans="1:11" x14ac:dyDescent="0.2">
      <c r="A1520" s="1">
        <v>1519</v>
      </c>
      <c r="B1520" s="1" t="s">
        <v>12976</v>
      </c>
      <c r="C1520" s="1" t="s">
        <v>15543</v>
      </c>
      <c r="D1520" s="1">
        <v>39.728999999999999</v>
      </c>
      <c r="E1520" s="1">
        <v>142.82</v>
      </c>
      <c r="F1520" s="1">
        <v>58.8</v>
      </c>
      <c r="G1520" s="1">
        <v>5.5</v>
      </c>
      <c r="H1520" s="2" t="s">
        <v>5932</v>
      </c>
      <c r="I1520" t="str">
        <f t="shared" si="69"/>
        <v>กลางวัน</v>
      </c>
      <c r="J1520" t="str">
        <f t="shared" si="70"/>
        <v>กลาง</v>
      </c>
      <c r="K1520">
        <f t="shared" si="71"/>
        <v>-58.8</v>
      </c>
    </row>
    <row r="1521" spans="1:11" x14ac:dyDescent="0.2">
      <c r="A1521" s="1">
        <v>1520</v>
      </c>
      <c r="B1521" s="1" t="s">
        <v>12977</v>
      </c>
      <c r="C1521" s="1" t="s">
        <v>15544</v>
      </c>
      <c r="D1521" s="1">
        <v>35.57</v>
      </c>
      <c r="E1521" s="1">
        <v>140.155</v>
      </c>
      <c r="F1521" s="1">
        <v>73.7</v>
      </c>
      <c r="G1521" s="1">
        <v>4.5999999999999996</v>
      </c>
      <c r="H1521" s="2" t="s">
        <v>5936</v>
      </c>
      <c r="I1521" t="str">
        <f t="shared" si="69"/>
        <v>กลางวัน</v>
      </c>
      <c r="J1521" t="str">
        <f t="shared" si="70"/>
        <v>ลึก</v>
      </c>
      <c r="K1521">
        <f t="shared" si="71"/>
        <v>-73.7</v>
      </c>
    </row>
    <row r="1522" spans="1:11" x14ac:dyDescent="0.2">
      <c r="A1522" s="1">
        <v>1521</v>
      </c>
      <c r="B1522" s="1" t="s">
        <v>12978</v>
      </c>
      <c r="C1522" s="1" t="s">
        <v>15545</v>
      </c>
      <c r="D1522" s="1">
        <v>37.514000000000003</v>
      </c>
      <c r="E1522" s="1">
        <v>140.065</v>
      </c>
      <c r="F1522" s="1">
        <v>37.1</v>
      </c>
      <c r="G1522" s="1">
        <v>4.8</v>
      </c>
      <c r="H1522" s="2" t="s">
        <v>5940</v>
      </c>
      <c r="I1522" t="str">
        <f t="shared" si="69"/>
        <v>กลางวัน</v>
      </c>
      <c r="J1522" t="str">
        <f t="shared" si="70"/>
        <v>กลาง</v>
      </c>
      <c r="K1522">
        <f t="shared" si="71"/>
        <v>-37.1</v>
      </c>
    </row>
    <row r="1523" spans="1:11" x14ac:dyDescent="0.2">
      <c r="A1523" s="1">
        <v>1522</v>
      </c>
      <c r="B1523" s="1" t="s">
        <v>12979</v>
      </c>
      <c r="C1523" s="1" t="s">
        <v>15546</v>
      </c>
      <c r="D1523" s="1">
        <v>39.244999999999997</v>
      </c>
      <c r="E1523" s="1">
        <v>143.09299999999999</v>
      </c>
      <c r="F1523" s="1">
        <v>50.4</v>
      </c>
      <c r="G1523" s="1">
        <v>4.8</v>
      </c>
      <c r="H1523" s="2" t="s">
        <v>5944</v>
      </c>
      <c r="I1523" t="str">
        <f t="shared" si="69"/>
        <v>กลางคืน</v>
      </c>
      <c r="J1523" t="str">
        <f t="shared" si="70"/>
        <v>กลาง</v>
      </c>
      <c r="K1523">
        <f t="shared" si="71"/>
        <v>-50.4</v>
      </c>
    </row>
    <row r="1524" spans="1:11" x14ac:dyDescent="0.2">
      <c r="A1524" s="1">
        <v>1523</v>
      </c>
      <c r="B1524" s="1" t="s">
        <v>12980</v>
      </c>
      <c r="C1524" s="1" t="s">
        <v>15547</v>
      </c>
      <c r="D1524" s="1">
        <v>37.085999999999999</v>
      </c>
      <c r="E1524" s="1">
        <v>142.11600000000001</v>
      </c>
      <c r="F1524" s="1">
        <v>20.7</v>
      </c>
      <c r="G1524" s="1">
        <v>5.2</v>
      </c>
      <c r="H1524" s="2" t="s">
        <v>394</v>
      </c>
      <c r="I1524" t="str">
        <f t="shared" si="69"/>
        <v>กลางคืน</v>
      </c>
      <c r="J1524" t="str">
        <f t="shared" si="70"/>
        <v>ตื้น</v>
      </c>
      <c r="K1524">
        <f t="shared" si="71"/>
        <v>-20.7</v>
      </c>
    </row>
    <row r="1525" spans="1:11" x14ac:dyDescent="0.2">
      <c r="A1525" s="1">
        <v>1524</v>
      </c>
      <c r="B1525" s="1" t="s">
        <v>12981</v>
      </c>
      <c r="C1525" s="1" t="s">
        <v>15548</v>
      </c>
      <c r="D1525" s="1">
        <v>36.174999999999997</v>
      </c>
      <c r="E1525" s="1">
        <v>139.98599999999999</v>
      </c>
      <c r="F1525" s="1">
        <v>69.900000000000006</v>
      </c>
      <c r="G1525" s="1">
        <v>5</v>
      </c>
      <c r="H1525" s="2" t="s">
        <v>5951</v>
      </c>
      <c r="I1525" t="str">
        <f t="shared" si="69"/>
        <v>กลางคืน</v>
      </c>
      <c r="J1525" t="str">
        <f t="shared" si="70"/>
        <v>กลาง</v>
      </c>
      <c r="K1525">
        <f t="shared" si="71"/>
        <v>-69.900000000000006</v>
      </c>
    </row>
    <row r="1526" spans="1:11" x14ac:dyDescent="0.2">
      <c r="A1526" s="1">
        <v>1525</v>
      </c>
      <c r="B1526" s="1" t="s">
        <v>12982</v>
      </c>
      <c r="C1526" s="1" t="s">
        <v>15549</v>
      </c>
      <c r="D1526" s="1">
        <v>37.343000000000004</v>
      </c>
      <c r="E1526" s="1">
        <v>141.797</v>
      </c>
      <c r="F1526" s="1">
        <v>64.3</v>
      </c>
      <c r="G1526" s="1">
        <v>4.5999999999999996</v>
      </c>
      <c r="H1526" s="2" t="s">
        <v>5955</v>
      </c>
      <c r="I1526" t="str">
        <f t="shared" si="69"/>
        <v>กลางวัน</v>
      </c>
      <c r="J1526" t="str">
        <f t="shared" si="70"/>
        <v>กลาง</v>
      </c>
      <c r="K1526">
        <f t="shared" si="71"/>
        <v>-64.3</v>
      </c>
    </row>
    <row r="1527" spans="1:11" x14ac:dyDescent="0.2">
      <c r="A1527" s="1">
        <v>1526</v>
      </c>
      <c r="B1527" s="1" t="s">
        <v>12983</v>
      </c>
      <c r="C1527" s="1" t="s">
        <v>15550</v>
      </c>
      <c r="D1527" s="1">
        <v>37.061</v>
      </c>
      <c r="E1527" s="1">
        <v>142.21899999999999</v>
      </c>
      <c r="F1527" s="1">
        <v>33</v>
      </c>
      <c r="G1527" s="1">
        <v>4.5999999999999996</v>
      </c>
      <c r="H1527" s="2" t="s">
        <v>1028</v>
      </c>
      <c r="I1527" t="str">
        <f t="shared" si="69"/>
        <v>กลางคืน</v>
      </c>
      <c r="J1527" t="str">
        <f t="shared" si="70"/>
        <v>กลาง</v>
      </c>
      <c r="K1527">
        <f t="shared" si="71"/>
        <v>-33</v>
      </c>
    </row>
    <row r="1528" spans="1:11" x14ac:dyDescent="0.2">
      <c r="A1528" s="1">
        <v>1527</v>
      </c>
      <c r="B1528" s="1" t="s">
        <v>12984</v>
      </c>
      <c r="C1528" s="1" t="s">
        <v>15551</v>
      </c>
      <c r="D1528" s="1">
        <v>33.4</v>
      </c>
      <c r="E1528" s="1">
        <v>140.94499999999999</v>
      </c>
      <c r="F1528" s="1">
        <v>59.7</v>
      </c>
      <c r="G1528" s="1">
        <v>5</v>
      </c>
      <c r="H1528" s="2" t="s">
        <v>589</v>
      </c>
      <c r="I1528" t="str">
        <f t="shared" si="69"/>
        <v>กลางวัน</v>
      </c>
      <c r="J1528" t="str">
        <f t="shared" si="70"/>
        <v>กลาง</v>
      </c>
      <c r="K1528">
        <f t="shared" si="71"/>
        <v>-59.7</v>
      </c>
    </row>
    <row r="1529" spans="1:11" x14ac:dyDescent="0.2">
      <c r="A1529" s="1">
        <v>1528</v>
      </c>
      <c r="B1529" s="1" t="s">
        <v>12985</v>
      </c>
      <c r="C1529" s="1" t="s">
        <v>15552</v>
      </c>
      <c r="D1529" s="1">
        <v>37.198</v>
      </c>
      <c r="E1529" s="1">
        <v>141.66399999999999</v>
      </c>
      <c r="F1529" s="1">
        <v>43.5</v>
      </c>
      <c r="G1529" s="1">
        <v>4.8</v>
      </c>
      <c r="H1529" s="2" t="s">
        <v>5965</v>
      </c>
      <c r="I1529" t="str">
        <f t="shared" si="69"/>
        <v>กลางคืน</v>
      </c>
      <c r="J1529" t="str">
        <f t="shared" si="70"/>
        <v>กลาง</v>
      </c>
      <c r="K1529">
        <f t="shared" si="71"/>
        <v>-43.5</v>
      </c>
    </row>
    <row r="1530" spans="1:11" x14ac:dyDescent="0.2">
      <c r="A1530" s="1">
        <v>1529</v>
      </c>
      <c r="B1530" s="1" t="s">
        <v>12986</v>
      </c>
      <c r="C1530" s="1" t="s">
        <v>15553</v>
      </c>
      <c r="D1530" s="1">
        <v>35.713999999999999</v>
      </c>
      <c r="E1530" s="1">
        <v>140.19900000000001</v>
      </c>
      <c r="F1530" s="1">
        <v>81.099999999999994</v>
      </c>
      <c r="G1530" s="1">
        <v>4.5999999999999996</v>
      </c>
      <c r="H1530" s="2" t="s">
        <v>5969</v>
      </c>
      <c r="I1530" t="str">
        <f t="shared" si="69"/>
        <v>กลางวัน</v>
      </c>
      <c r="J1530" t="str">
        <f t="shared" si="70"/>
        <v>ลึก</v>
      </c>
      <c r="K1530">
        <f t="shared" si="71"/>
        <v>-81.099999999999994</v>
      </c>
    </row>
    <row r="1531" spans="1:11" x14ac:dyDescent="0.2">
      <c r="A1531" s="1">
        <v>1530</v>
      </c>
      <c r="B1531" s="1" t="s">
        <v>12987</v>
      </c>
      <c r="C1531" s="1" t="s">
        <v>15554</v>
      </c>
      <c r="D1531" s="1">
        <v>36.953000000000003</v>
      </c>
      <c r="E1531" s="1">
        <v>142.66900000000001</v>
      </c>
      <c r="F1531" s="1">
        <v>38.9</v>
      </c>
      <c r="G1531" s="1">
        <v>5.6</v>
      </c>
      <c r="H1531" s="2" t="s">
        <v>5973</v>
      </c>
      <c r="I1531" t="str">
        <f t="shared" si="69"/>
        <v>กลางคืน</v>
      </c>
      <c r="J1531" t="str">
        <f t="shared" si="70"/>
        <v>กลาง</v>
      </c>
      <c r="K1531">
        <f t="shared" si="71"/>
        <v>-38.9</v>
      </c>
    </row>
    <row r="1532" spans="1:11" x14ac:dyDescent="0.2">
      <c r="A1532" s="1">
        <v>1531</v>
      </c>
      <c r="B1532" s="1" t="s">
        <v>12988</v>
      </c>
      <c r="C1532" s="1" t="s">
        <v>15555</v>
      </c>
      <c r="D1532" s="1">
        <v>36.145000000000003</v>
      </c>
      <c r="E1532" s="1">
        <v>139.95500000000001</v>
      </c>
      <c r="F1532" s="1">
        <v>66.099999999999994</v>
      </c>
      <c r="G1532" s="1">
        <v>4.8</v>
      </c>
      <c r="H1532" s="2" t="s">
        <v>5977</v>
      </c>
      <c r="I1532" t="str">
        <f t="shared" si="69"/>
        <v>กลางคืน</v>
      </c>
      <c r="J1532" t="str">
        <f t="shared" si="70"/>
        <v>กลาง</v>
      </c>
      <c r="K1532">
        <f t="shared" si="71"/>
        <v>-66.099999999999994</v>
      </c>
    </row>
    <row r="1533" spans="1:11" x14ac:dyDescent="0.2">
      <c r="A1533" s="1">
        <v>1532</v>
      </c>
      <c r="B1533" s="1" t="s">
        <v>12989</v>
      </c>
      <c r="C1533" s="1" t="s">
        <v>15556</v>
      </c>
      <c r="D1533" s="1">
        <v>33.058999999999997</v>
      </c>
      <c r="E1533" s="1">
        <v>138.096</v>
      </c>
      <c r="F1533" s="1">
        <v>310.2</v>
      </c>
      <c r="G1533" s="1">
        <v>5.9</v>
      </c>
      <c r="H1533" s="2" t="s">
        <v>5981</v>
      </c>
      <c r="I1533" t="str">
        <f t="shared" si="69"/>
        <v>กลางคืน</v>
      </c>
      <c r="J1533" t="str">
        <f t="shared" si="70"/>
        <v>ลึก</v>
      </c>
      <c r="K1533">
        <f t="shared" si="71"/>
        <v>-310.2</v>
      </c>
    </row>
    <row r="1534" spans="1:11" x14ac:dyDescent="0.2">
      <c r="A1534" s="1">
        <v>1533</v>
      </c>
      <c r="B1534" s="1" t="s">
        <v>12990</v>
      </c>
      <c r="C1534" s="1" t="s">
        <v>15557</v>
      </c>
      <c r="D1534" s="1">
        <v>40.436</v>
      </c>
      <c r="E1534" s="1">
        <v>141.28800000000001</v>
      </c>
      <c r="F1534" s="1">
        <v>96.9</v>
      </c>
      <c r="G1534" s="1">
        <v>4.7</v>
      </c>
      <c r="H1534" s="2" t="s">
        <v>5985</v>
      </c>
      <c r="I1534" t="str">
        <f t="shared" si="69"/>
        <v>กลางวัน</v>
      </c>
      <c r="J1534" t="str">
        <f t="shared" si="70"/>
        <v>ลึก</v>
      </c>
      <c r="K1534">
        <f t="shared" si="71"/>
        <v>-96.9</v>
      </c>
    </row>
    <row r="1535" spans="1:11" x14ac:dyDescent="0.2">
      <c r="A1535" s="1">
        <v>1534</v>
      </c>
      <c r="B1535" s="1" t="s">
        <v>12991</v>
      </c>
      <c r="C1535" s="1" t="s">
        <v>15558</v>
      </c>
      <c r="D1535" s="1">
        <v>35.993000000000002</v>
      </c>
      <c r="E1535" s="1">
        <v>135.244</v>
      </c>
      <c r="F1535" s="1">
        <v>39.9</v>
      </c>
      <c r="G1535" s="1">
        <v>4.5</v>
      </c>
      <c r="H1535" s="2" t="s">
        <v>5989</v>
      </c>
      <c r="I1535" t="str">
        <f t="shared" si="69"/>
        <v>กลางคืน</v>
      </c>
      <c r="J1535" t="str">
        <f t="shared" si="70"/>
        <v>กลาง</v>
      </c>
      <c r="K1535">
        <f t="shared" si="71"/>
        <v>-39.9</v>
      </c>
    </row>
    <row r="1536" spans="1:11" x14ac:dyDescent="0.2">
      <c r="A1536" s="1">
        <v>1535</v>
      </c>
      <c r="B1536" s="1" t="s">
        <v>12992</v>
      </c>
      <c r="C1536" s="1" t="s">
        <v>15559</v>
      </c>
      <c r="D1536" s="1">
        <v>36.642000000000003</v>
      </c>
      <c r="E1536" s="1">
        <v>137.70699999999999</v>
      </c>
      <c r="F1536" s="1">
        <v>204.6</v>
      </c>
      <c r="G1536" s="1">
        <v>4.5</v>
      </c>
      <c r="H1536" s="2" t="s">
        <v>5993</v>
      </c>
      <c r="I1536" t="str">
        <f t="shared" si="69"/>
        <v>กลางวัน</v>
      </c>
      <c r="J1536" t="str">
        <f t="shared" si="70"/>
        <v>ลึก</v>
      </c>
      <c r="K1536">
        <f t="shared" si="71"/>
        <v>-204.6</v>
      </c>
    </row>
    <row r="1537" spans="1:11" x14ac:dyDescent="0.2">
      <c r="A1537" s="1">
        <v>1536</v>
      </c>
      <c r="B1537" s="1" t="s">
        <v>12992</v>
      </c>
      <c r="C1537" s="1" t="s">
        <v>15560</v>
      </c>
      <c r="D1537" s="1">
        <v>36.859000000000002</v>
      </c>
      <c r="E1537" s="1">
        <v>141.614</v>
      </c>
      <c r="F1537" s="1">
        <v>52.6</v>
      </c>
      <c r="G1537" s="1">
        <v>4.9000000000000004</v>
      </c>
      <c r="H1537" s="2" t="s">
        <v>5997</v>
      </c>
      <c r="I1537" t="str">
        <f t="shared" si="69"/>
        <v>กลางคืน</v>
      </c>
      <c r="J1537" t="str">
        <f t="shared" si="70"/>
        <v>กลาง</v>
      </c>
      <c r="K1537">
        <f t="shared" si="71"/>
        <v>-52.6</v>
      </c>
    </row>
    <row r="1538" spans="1:11" x14ac:dyDescent="0.2">
      <c r="A1538" s="1">
        <v>1537</v>
      </c>
      <c r="B1538" s="1" t="s">
        <v>12993</v>
      </c>
      <c r="C1538" s="1" t="s">
        <v>15561</v>
      </c>
      <c r="D1538" s="1">
        <v>37.292999999999999</v>
      </c>
      <c r="E1538" s="1">
        <v>141.52799999999999</v>
      </c>
      <c r="F1538" s="1">
        <v>56.5</v>
      </c>
      <c r="G1538" s="1">
        <v>4.8</v>
      </c>
      <c r="H1538" s="2" t="s">
        <v>6001</v>
      </c>
      <c r="I1538" t="str">
        <f t="shared" si="69"/>
        <v>กลางวัน</v>
      </c>
      <c r="J1538" t="str">
        <f t="shared" si="70"/>
        <v>กลาง</v>
      </c>
      <c r="K1538">
        <f t="shared" si="71"/>
        <v>-56.5</v>
      </c>
    </row>
    <row r="1539" spans="1:11" x14ac:dyDescent="0.2">
      <c r="A1539" s="1">
        <v>1538</v>
      </c>
      <c r="B1539" s="1" t="s">
        <v>12994</v>
      </c>
      <c r="C1539" s="1" t="s">
        <v>15562</v>
      </c>
      <c r="D1539" s="1">
        <v>36.978000000000002</v>
      </c>
      <c r="E1539" s="1">
        <v>142.191</v>
      </c>
      <c r="F1539" s="1">
        <v>33</v>
      </c>
      <c r="G1539" s="1">
        <v>4.8</v>
      </c>
      <c r="H1539" s="2" t="s">
        <v>6005</v>
      </c>
      <c r="I1539" t="str">
        <f t="shared" ref="I1539:I1602" si="72">IF(AND(HOUR(D1539)&gt;=6, HOUR(D1539)&lt;18),"กลางวัน","กลางคืน")</f>
        <v>กลางคืน</v>
      </c>
      <c r="J1539" t="str">
        <f t="shared" ref="J1539:J1602" si="73">IF(F1539&lt;=10,"ตื้นมาก",IF(F1539&lt;=30,"ตื้น",IF(F1539&lt;=70,"กลาง","ลึก")))</f>
        <v>กลาง</v>
      </c>
      <c r="K1539">
        <f t="shared" ref="K1539:K1602" si="74">F1539*-1</f>
        <v>-33</v>
      </c>
    </row>
    <row r="1540" spans="1:11" x14ac:dyDescent="0.2">
      <c r="A1540" s="1">
        <v>1539</v>
      </c>
      <c r="B1540" s="1" t="s">
        <v>12995</v>
      </c>
      <c r="C1540" s="1" t="s">
        <v>15563</v>
      </c>
      <c r="D1540" s="1">
        <v>39.584000000000003</v>
      </c>
      <c r="E1540" s="1">
        <v>141.46</v>
      </c>
      <c r="F1540" s="1">
        <v>90.5</v>
      </c>
      <c r="G1540" s="1">
        <v>4.5999999999999996</v>
      </c>
      <c r="H1540" s="2" t="s">
        <v>6009</v>
      </c>
      <c r="I1540" t="str">
        <f t="shared" si="72"/>
        <v>กลางวัน</v>
      </c>
      <c r="J1540" t="str">
        <f t="shared" si="73"/>
        <v>ลึก</v>
      </c>
      <c r="K1540">
        <f t="shared" si="74"/>
        <v>-90.5</v>
      </c>
    </row>
    <row r="1541" spans="1:11" x14ac:dyDescent="0.2">
      <c r="A1541" s="1">
        <v>1540</v>
      </c>
      <c r="B1541" s="1" t="s">
        <v>12996</v>
      </c>
      <c r="C1541" s="1" t="s">
        <v>15564</v>
      </c>
      <c r="D1541" s="1">
        <v>37.476999999999997</v>
      </c>
      <c r="E1541" s="1">
        <v>142.95099999999999</v>
      </c>
      <c r="F1541" s="1">
        <v>39.4</v>
      </c>
      <c r="G1541" s="1">
        <v>4.7</v>
      </c>
      <c r="H1541" s="2" t="s">
        <v>6013</v>
      </c>
      <c r="I1541" t="str">
        <f t="shared" si="72"/>
        <v>กลางวัน</v>
      </c>
      <c r="J1541" t="str">
        <f t="shared" si="73"/>
        <v>กลาง</v>
      </c>
      <c r="K1541">
        <f t="shared" si="74"/>
        <v>-39.4</v>
      </c>
    </row>
    <row r="1542" spans="1:11" x14ac:dyDescent="0.2">
      <c r="A1542" s="1">
        <v>1541</v>
      </c>
      <c r="B1542" s="1" t="s">
        <v>12997</v>
      </c>
      <c r="C1542" s="1" t="s">
        <v>15565</v>
      </c>
      <c r="D1542" s="1">
        <v>35.840000000000003</v>
      </c>
      <c r="E1542" s="1">
        <v>140.09700000000001</v>
      </c>
      <c r="F1542" s="1">
        <v>80</v>
      </c>
      <c r="G1542" s="1">
        <v>4.8</v>
      </c>
      <c r="H1542" s="2" t="s">
        <v>6017</v>
      </c>
      <c r="I1542" t="str">
        <f t="shared" si="72"/>
        <v>กลางคืน</v>
      </c>
      <c r="J1542" t="str">
        <f t="shared" si="73"/>
        <v>ลึก</v>
      </c>
      <c r="K1542">
        <f t="shared" si="74"/>
        <v>-80</v>
      </c>
    </row>
    <row r="1543" spans="1:11" x14ac:dyDescent="0.2">
      <c r="A1543" s="1">
        <v>1542</v>
      </c>
      <c r="B1543" s="1" t="s">
        <v>12998</v>
      </c>
      <c r="C1543" s="1" t="s">
        <v>15566</v>
      </c>
      <c r="D1543" s="1">
        <v>33.340000000000003</v>
      </c>
      <c r="E1543" s="1">
        <v>140.67099999999999</v>
      </c>
      <c r="F1543" s="1">
        <v>84.8</v>
      </c>
      <c r="G1543" s="1">
        <v>4.5999999999999996</v>
      </c>
      <c r="H1543" s="2" t="s">
        <v>541</v>
      </c>
      <c r="I1543" t="str">
        <f t="shared" si="72"/>
        <v>กลางวัน</v>
      </c>
      <c r="J1543" t="str">
        <f t="shared" si="73"/>
        <v>ลึก</v>
      </c>
      <c r="K1543">
        <f t="shared" si="74"/>
        <v>-84.8</v>
      </c>
    </row>
    <row r="1544" spans="1:11" x14ac:dyDescent="0.2">
      <c r="A1544" s="1">
        <v>1543</v>
      </c>
      <c r="B1544" s="1" t="s">
        <v>12999</v>
      </c>
      <c r="C1544" s="1" t="s">
        <v>15567</v>
      </c>
      <c r="D1544" s="1">
        <v>36.947000000000003</v>
      </c>
      <c r="E1544" s="1">
        <v>138.423</v>
      </c>
      <c r="F1544" s="1">
        <v>27.5</v>
      </c>
      <c r="G1544" s="1">
        <v>4.5999999999999996</v>
      </c>
      <c r="H1544" s="2" t="s">
        <v>6024</v>
      </c>
      <c r="I1544" t="str">
        <f t="shared" si="72"/>
        <v>กลางคืน</v>
      </c>
      <c r="J1544" t="str">
        <f t="shared" si="73"/>
        <v>ตื้น</v>
      </c>
      <c r="K1544">
        <f t="shared" si="74"/>
        <v>-27.5</v>
      </c>
    </row>
    <row r="1545" spans="1:11" x14ac:dyDescent="0.2">
      <c r="A1545" s="1">
        <v>1544</v>
      </c>
      <c r="B1545" s="1" t="s">
        <v>13000</v>
      </c>
      <c r="C1545" s="1" t="s">
        <v>15568</v>
      </c>
      <c r="D1545" s="1">
        <v>36.6</v>
      </c>
      <c r="E1545" s="1">
        <v>141.30099999999999</v>
      </c>
      <c r="F1545" s="1">
        <v>42.1</v>
      </c>
      <c r="G1545" s="1">
        <v>5.9</v>
      </c>
      <c r="H1545" s="2" t="s">
        <v>6028</v>
      </c>
      <c r="I1545" t="str">
        <f t="shared" si="72"/>
        <v>กลางวัน</v>
      </c>
      <c r="J1545" t="str">
        <f t="shared" si="73"/>
        <v>กลาง</v>
      </c>
      <c r="K1545">
        <f t="shared" si="74"/>
        <v>-42.1</v>
      </c>
    </row>
    <row r="1546" spans="1:11" x14ac:dyDescent="0.2">
      <c r="A1546" s="1">
        <v>1545</v>
      </c>
      <c r="B1546" s="1" t="s">
        <v>13001</v>
      </c>
      <c r="C1546" s="1" t="s">
        <v>15569</v>
      </c>
      <c r="D1546" s="1">
        <v>37.305999999999997</v>
      </c>
      <c r="E1546" s="1">
        <v>141.61500000000001</v>
      </c>
      <c r="F1546" s="1">
        <v>43.2</v>
      </c>
      <c r="G1546" s="1">
        <v>5.7</v>
      </c>
      <c r="H1546" s="2" t="s">
        <v>3452</v>
      </c>
      <c r="I1546" t="str">
        <f t="shared" si="72"/>
        <v>กลางวัน</v>
      </c>
      <c r="J1546" t="str">
        <f t="shared" si="73"/>
        <v>กลาง</v>
      </c>
      <c r="K1546">
        <f t="shared" si="74"/>
        <v>-43.2</v>
      </c>
    </row>
    <row r="1547" spans="1:11" x14ac:dyDescent="0.2">
      <c r="A1547" s="1">
        <v>1546</v>
      </c>
      <c r="B1547" s="1" t="s">
        <v>13001</v>
      </c>
      <c r="C1547" s="1" t="s">
        <v>15570</v>
      </c>
      <c r="D1547" s="1">
        <v>38.506999999999998</v>
      </c>
      <c r="E1547" s="1">
        <v>142.18</v>
      </c>
      <c r="F1547" s="1">
        <v>54.9</v>
      </c>
      <c r="G1547" s="1">
        <v>4.7</v>
      </c>
      <c r="H1547" s="2" t="s">
        <v>6035</v>
      </c>
      <c r="I1547" t="str">
        <f t="shared" si="72"/>
        <v>กลางวัน</v>
      </c>
      <c r="J1547" t="str">
        <f t="shared" si="73"/>
        <v>กลาง</v>
      </c>
      <c r="K1547">
        <f t="shared" si="74"/>
        <v>-54.9</v>
      </c>
    </row>
    <row r="1548" spans="1:11" x14ac:dyDescent="0.2">
      <c r="A1548" s="1">
        <v>1547</v>
      </c>
      <c r="B1548" s="1" t="s">
        <v>13002</v>
      </c>
      <c r="C1548" s="1" t="s">
        <v>15571</v>
      </c>
      <c r="D1548" s="1">
        <v>36.046999999999997</v>
      </c>
      <c r="E1548" s="1">
        <v>140.33600000000001</v>
      </c>
      <c r="F1548" s="1">
        <v>79.5</v>
      </c>
      <c r="G1548" s="1">
        <v>4.5999999999999996</v>
      </c>
      <c r="H1548" s="2" t="s">
        <v>6039</v>
      </c>
      <c r="I1548" t="str">
        <f t="shared" si="72"/>
        <v>กลางคืน</v>
      </c>
      <c r="J1548" t="str">
        <f t="shared" si="73"/>
        <v>ลึก</v>
      </c>
      <c r="K1548">
        <f t="shared" si="74"/>
        <v>-79.5</v>
      </c>
    </row>
    <row r="1549" spans="1:11" x14ac:dyDescent="0.2">
      <c r="A1549" s="1">
        <v>1548</v>
      </c>
      <c r="B1549" s="1" t="s">
        <v>13003</v>
      </c>
      <c r="C1549" s="1" t="s">
        <v>15572</v>
      </c>
      <c r="D1549" s="1">
        <v>35.442</v>
      </c>
      <c r="E1549" s="1">
        <v>139.13200000000001</v>
      </c>
      <c r="F1549" s="1">
        <v>53.7</v>
      </c>
      <c r="G1549" s="1">
        <v>5.0999999999999996</v>
      </c>
      <c r="H1549" s="2" t="s">
        <v>6043</v>
      </c>
      <c r="I1549" t="str">
        <f t="shared" si="72"/>
        <v>กลางวัน</v>
      </c>
      <c r="J1549" t="str">
        <f t="shared" si="73"/>
        <v>กลาง</v>
      </c>
      <c r="K1549">
        <f t="shared" si="74"/>
        <v>-53.7</v>
      </c>
    </row>
    <row r="1550" spans="1:11" x14ac:dyDescent="0.2">
      <c r="A1550" s="1">
        <v>1549</v>
      </c>
      <c r="B1550" s="1" t="s">
        <v>13004</v>
      </c>
      <c r="C1550" s="1" t="s">
        <v>15573</v>
      </c>
      <c r="D1550" s="1">
        <v>37.341999999999999</v>
      </c>
      <c r="E1550" s="1">
        <v>141.434</v>
      </c>
      <c r="F1550" s="1">
        <v>56.6</v>
      </c>
      <c r="G1550" s="1">
        <v>5</v>
      </c>
      <c r="H1550" s="2" t="s">
        <v>6047</v>
      </c>
      <c r="I1550" t="str">
        <f t="shared" si="72"/>
        <v>กลางวัน</v>
      </c>
      <c r="J1550" t="str">
        <f t="shared" si="73"/>
        <v>กลาง</v>
      </c>
      <c r="K1550">
        <f t="shared" si="74"/>
        <v>-56.6</v>
      </c>
    </row>
    <row r="1551" spans="1:11" x14ac:dyDescent="0.2">
      <c r="A1551" s="1">
        <v>1550</v>
      </c>
      <c r="B1551" s="1" t="s">
        <v>13005</v>
      </c>
      <c r="C1551" s="1" t="s">
        <v>15574</v>
      </c>
      <c r="D1551" s="1">
        <v>37.006999999999998</v>
      </c>
      <c r="E1551" s="1">
        <v>137.44300000000001</v>
      </c>
      <c r="F1551" s="1">
        <v>245.4</v>
      </c>
      <c r="G1551" s="1">
        <v>4.8</v>
      </c>
      <c r="H1551" s="2" t="s">
        <v>6051</v>
      </c>
      <c r="I1551" t="str">
        <f t="shared" si="72"/>
        <v>กลางคืน</v>
      </c>
      <c r="J1551" t="str">
        <f t="shared" si="73"/>
        <v>ลึก</v>
      </c>
      <c r="K1551">
        <f t="shared" si="74"/>
        <v>-245.4</v>
      </c>
    </row>
    <row r="1552" spans="1:11" x14ac:dyDescent="0.2">
      <c r="A1552" s="1">
        <v>1551</v>
      </c>
      <c r="B1552" s="1" t="s">
        <v>13006</v>
      </c>
      <c r="C1552" s="1" t="s">
        <v>15575</v>
      </c>
      <c r="D1552" s="1">
        <v>33.036000000000001</v>
      </c>
      <c r="E1552" s="1">
        <v>138.23500000000001</v>
      </c>
      <c r="F1552" s="1">
        <v>288.39999999999998</v>
      </c>
      <c r="G1552" s="1">
        <v>4.8</v>
      </c>
      <c r="H1552" s="2" t="s">
        <v>6055</v>
      </c>
      <c r="I1552" t="str">
        <f t="shared" si="72"/>
        <v>กลางคืน</v>
      </c>
      <c r="J1552" t="str">
        <f t="shared" si="73"/>
        <v>ลึก</v>
      </c>
      <c r="K1552">
        <f t="shared" si="74"/>
        <v>-288.39999999999998</v>
      </c>
    </row>
    <row r="1553" spans="1:11" x14ac:dyDescent="0.2">
      <c r="A1553" s="1">
        <v>1552</v>
      </c>
      <c r="B1553" s="1" t="s">
        <v>13007</v>
      </c>
      <c r="C1553" s="1" t="s">
        <v>15576</v>
      </c>
      <c r="D1553" s="1">
        <v>34.215000000000003</v>
      </c>
      <c r="E1553" s="1">
        <v>131.47200000000001</v>
      </c>
      <c r="F1553" s="1">
        <v>24.5</v>
      </c>
      <c r="G1553" s="1">
        <v>4.9000000000000004</v>
      </c>
      <c r="H1553" s="2" t="s">
        <v>6059</v>
      </c>
      <c r="I1553" t="str">
        <f t="shared" si="72"/>
        <v>กลางคืน</v>
      </c>
      <c r="J1553" t="str">
        <f t="shared" si="73"/>
        <v>ตื้น</v>
      </c>
      <c r="K1553">
        <f t="shared" si="74"/>
        <v>-24.5</v>
      </c>
    </row>
    <row r="1554" spans="1:11" x14ac:dyDescent="0.2">
      <c r="A1554" s="1">
        <v>1553</v>
      </c>
      <c r="B1554" s="1" t="s">
        <v>13008</v>
      </c>
      <c r="C1554" s="1" t="s">
        <v>15577</v>
      </c>
      <c r="D1554" s="1">
        <v>35.067</v>
      </c>
      <c r="E1554" s="1">
        <v>139.73400000000001</v>
      </c>
      <c r="F1554" s="1">
        <v>51</v>
      </c>
      <c r="G1554" s="1">
        <v>4.8</v>
      </c>
      <c r="H1554" s="2" t="s">
        <v>6063</v>
      </c>
      <c r="I1554" t="str">
        <f t="shared" si="72"/>
        <v>กลางคืน</v>
      </c>
      <c r="J1554" t="str">
        <f t="shared" si="73"/>
        <v>กลาง</v>
      </c>
      <c r="K1554">
        <f t="shared" si="74"/>
        <v>-51</v>
      </c>
    </row>
    <row r="1555" spans="1:11" x14ac:dyDescent="0.2">
      <c r="A1555" s="1">
        <v>1554</v>
      </c>
      <c r="B1555" s="1" t="s">
        <v>13009</v>
      </c>
      <c r="C1555" s="1" t="s">
        <v>15578</v>
      </c>
      <c r="D1555" s="1">
        <v>37.67</v>
      </c>
      <c r="E1555" s="1">
        <v>142.27500000000001</v>
      </c>
      <c r="F1555" s="1">
        <v>42.3</v>
      </c>
      <c r="G1555" s="1">
        <v>4.8</v>
      </c>
      <c r="H1555" s="2" t="s">
        <v>3344</v>
      </c>
      <c r="I1555" t="str">
        <f t="shared" si="72"/>
        <v>กลางวัน</v>
      </c>
      <c r="J1555" t="str">
        <f t="shared" si="73"/>
        <v>กลาง</v>
      </c>
      <c r="K1555">
        <f t="shared" si="74"/>
        <v>-42.3</v>
      </c>
    </row>
    <row r="1556" spans="1:11" x14ac:dyDescent="0.2">
      <c r="A1556" s="1">
        <v>1555</v>
      </c>
      <c r="B1556" s="1" t="s">
        <v>13010</v>
      </c>
      <c r="C1556" s="1" t="s">
        <v>15579</v>
      </c>
      <c r="D1556" s="1">
        <v>34.517000000000003</v>
      </c>
      <c r="E1556" s="1">
        <v>134.876</v>
      </c>
      <c r="F1556" s="1">
        <v>400.3</v>
      </c>
      <c r="G1556" s="1">
        <v>4.7</v>
      </c>
      <c r="H1556" s="2" t="s">
        <v>6070</v>
      </c>
      <c r="I1556" t="str">
        <f t="shared" si="72"/>
        <v>กลางวัน</v>
      </c>
      <c r="J1556" t="str">
        <f t="shared" si="73"/>
        <v>ลึก</v>
      </c>
      <c r="K1556">
        <f t="shared" si="74"/>
        <v>-400.3</v>
      </c>
    </row>
    <row r="1557" spans="1:11" x14ac:dyDescent="0.2">
      <c r="A1557" s="1">
        <v>1556</v>
      </c>
      <c r="B1557" s="1" t="s">
        <v>13011</v>
      </c>
      <c r="C1557" s="1" t="s">
        <v>15580</v>
      </c>
      <c r="D1557" s="1">
        <v>34.026000000000003</v>
      </c>
      <c r="E1557" s="1">
        <v>135.14099999999999</v>
      </c>
      <c r="F1557" s="1">
        <v>21.8</v>
      </c>
      <c r="G1557" s="1">
        <v>4.5</v>
      </c>
      <c r="H1557" s="2" t="s">
        <v>6074</v>
      </c>
      <c r="I1557" t="str">
        <f t="shared" si="72"/>
        <v>กลางคืน</v>
      </c>
      <c r="J1557" t="str">
        <f t="shared" si="73"/>
        <v>ตื้น</v>
      </c>
      <c r="K1557">
        <f t="shared" si="74"/>
        <v>-21.8</v>
      </c>
    </row>
    <row r="1558" spans="1:11" x14ac:dyDescent="0.2">
      <c r="A1558" s="1">
        <v>1557</v>
      </c>
      <c r="B1558" s="1" t="s">
        <v>13011</v>
      </c>
      <c r="C1558" s="1" t="s">
        <v>15581</v>
      </c>
      <c r="D1558" s="1">
        <v>35.085999999999999</v>
      </c>
      <c r="E1558" s="1">
        <v>139.27199999999999</v>
      </c>
      <c r="F1558" s="1">
        <v>44.8</v>
      </c>
      <c r="G1558" s="1">
        <v>4.5</v>
      </c>
      <c r="H1558" s="2" t="s">
        <v>6078</v>
      </c>
      <c r="I1558" t="str">
        <f t="shared" si="72"/>
        <v>กลางคืน</v>
      </c>
      <c r="J1558" t="str">
        <f t="shared" si="73"/>
        <v>กลาง</v>
      </c>
      <c r="K1558">
        <f t="shared" si="74"/>
        <v>-44.8</v>
      </c>
    </row>
    <row r="1559" spans="1:11" x14ac:dyDescent="0.2">
      <c r="A1559" s="1">
        <v>1558</v>
      </c>
      <c r="B1559" s="1" t="s">
        <v>13012</v>
      </c>
      <c r="C1559" s="1" t="s">
        <v>15582</v>
      </c>
      <c r="D1559" s="1">
        <v>35.362000000000002</v>
      </c>
      <c r="E1559" s="1">
        <v>140.214</v>
      </c>
      <c r="F1559" s="1">
        <v>62.9</v>
      </c>
      <c r="G1559" s="1">
        <v>6.7</v>
      </c>
      <c r="H1559" s="2" t="s">
        <v>6082</v>
      </c>
      <c r="I1559" t="str">
        <f t="shared" si="72"/>
        <v>กลางวัน</v>
      </c>
      <c r="J1559" t="str">
        <f t="shared" si="73"/>
        <v>กลาง</v>
      </c>
      <c r="K1559">
        <f t="shared" si="74"/>
        <v>-62.9</v>
      </c>
    </row>
    <row r="1560" spans="1:11" x14ac:dyDescent="0.2">
      <c r="A1560" s="1">
        <v>1559</v>
      </c>
      <c r="B1560" s="1" t="s">
        <v>13012</v>
      </c>
      <c r="C1560" s="1" t="s">
        <v>15583</v>
      </c>
      <c r="D1560" s="1">
        <v>35.268000000000001</v>
      </c>
      <c r="E1560" s="1">
        <v>140.595</v>
      </c>
      <c r="F1560" s="1">
        <v>39.1</v>
      </c>
      <c r="G1560" s="1">
        <v>4.5</v>
      </c>
      <c r="H1560" s="2" t="s">
        <v>6086</v>
      </c>
      <c r="I1560" t="str">
        <f t="shared" si="72"/>
        <v>กลางวัน</v>
      </c>
      <c r="J1560" t="str">
        <f t="shared" si="73"/>
        <v>กลาง</v>
      </c>
      <c r="K1560">
        <f t="shared" si="74"/>
        <v>-39.1</v>
      </c>
    </row>
    <row r="1561" spans="1:11" x14ac:dyDescent="0.2">
      <c r="A1561" s="1">
        <v>1560</v>
      </c>
      <c r="B1561" s="1" t="s">
        <v>13013</v>
      </c>
      <c r="C1561" s="1" t="s">
        <v>15584</v>
      </c>
      <c r="D1561" s="1">
        <v>35.258000000000003</v>
      </c>
      <c r="E1561" s="1">
        <v>137.083</v>
      </c>
      <c r="F1561" s="1">
        <v>303.60000000000002</v>
      </c>
      <c r="G1561" s="1">
        <v>4.5</v>
      </c>
      <c r="H1561" s="2" t="s">
        <v>6090</v>
      </c>
      <c r="I1561" t="str">
        <f t="shared" si="72"/>
        <v>กลางวัน</v>
      </c>
      <c r="J1561" t="str">
        <f t="shared" si="73"/>
        <v>ลึก</v>
      </c>
      <c r="K1561">
        <f t="shared" si="74"/>
        <v>-303.60000000000002</v>
      </c>
    </row>
    <row r="1562" spans="1:11" x14ac:dyDescent="0.2">
      <c r="A1562" s="1">
        <v>1561</v>
      </c>
      <c r="B1562" s="1" t="s">
        <v>13014</v>
      </c>
      <c r="C1562" s="1" t="s">
        <v>15585</v>
      </c>
      <c r="D1562" s="1">
        <v>37.423999999999999</v>
      </c>
      <c r="E1562" s="1">
        <v>139.761</v>
      </c>
      <c r="F1562" s="1">
        <v>22.1</v>
      </c>
      <c r="G1562" s="1">
        <v>4.5</v>
      </c>
      <c r="H1562" s="2" t="s">
        <v>1335</v>
      </c>
      <c r="I1562" t="str">
        <f t="shared" si="72"/>
        <v>กลางวัน</v>
      </c>
      <c r="J1562" t="str">
        <f t="shared" si="73"/>
        <v>ตื้น</v>
      </c>
      <c r="K1562">
        <f t="shared" si="74"/>
        <v>-22.1</v>
      </c>
    </row>
    <row r="1563" spans="1:11" x14ac:dyDescent="0.2">
      <c r="A1563" s="1">
        <v>1562</v>
      </c>
      <c r="B1563" s="1" t="s">
        <v>13015</v>
      </c>
      <c r="C1563" s="1" t="s">
        <v>15586</v>
      </c>
      <c r="D1563" s="1">
        <v>33.533000000000001</v>
      </c>
      <c r="E1563" s="1">
        <v>140.69399999999999</v>
      </c>
      <c r="F1563" s="1">
        <v>78.400000000000006</v>
      </c>
      <c r="G1563" s="1">
        <v>4.9000000000000004</v>
      </c>
      <c r="H1563" s="2" t="s">
        <v>6097</v>
      </c>
      <c r="I1563" t="str">
        <f t="shared" si="72"/>
        <v>กลางวัน</v>
      </c>
      <c r="J1563" t="str">
        <f t="shared" si="73"/>
        <v>ลึก</v>
      </c>
      <c r="K1563">
        <f t="shared" si="74"/>
        <v>-78.400000000000006</v>
      </c>
    </row>
    <row r="1564" spans="1:11" x14ac:dyDescent="0.2">
      <c r="A1564" s="1">
        <v>1563</v>
      </c>
      <c r="B1564" s="1" t="s">
        <v>13016</v>
      </c>
      <c r="C1564" s="1" t="s">
        <v>15587</v>
      </c>
      <c r="D1564" s="1">
        <v>33.488</v>
      </c>
      <c r="E1564" s="1">
        <v>132.333</v>
      </c>
      <c r="F1564" s="1">
        <v>64.599999999999994</v>
      </c>
      <c r="G1564" s="1">
        <v>4.9000000000000004</v>
      </c>
      <c r="H1564" s="2" t="s">
        <v>6101</v>
      </c>
      <c r="I1564" t="str">
        <f t="shared" si="72"/>
        <v>กลางวัน</v>
      </c>
      <c r="J1564" t="str">
        <f t="shared" si="73"/>
        <v>กลาง</v>
      </c>
      <c r="K1564">
        <f t="shared" si="74"/>
        <v>-64.599999999999994</v>
      </c>
    </row>
    <row r="1565" spans="1:11" x14ac:dyDescent="0.2">
      <c r="A1565" s="1">
        <v>1564</v>
      </c>
      <c r="B1565" s="1" t="s">
        <v>13017</v>
      </c>
      <c r="C1565" s="1" t="s">
        <v>15588</v>
      </c>
      <c r="D1565" s="1">
        <v>35.223999999999997</v>
      </c>
      <c r="E1565" s="1">
        <v>140.523</v>
      </c>
      <c r="F1565" s="1">
        <v>36.299999999999997</v>
      </c>
      <c r="G1565" s="1">
        <v>4.7</v>
      </c>
      <c r="H1565" s="2" t="s">
        <v>6105</v>
      </c>
      <c r="I1565" t="str">
        <f t="shared" si="72"/>
        <v>กลางคืน</v>
      </c>
      <c r="J1565" t="str">
        <f t="shared" si="73"/>
        <v>กลาง</v>
      </c>
      <c r="K1565">
        <f t="shared" si="74"/>
        <v>-36.299999999999997</v>
      </c>
    </row>
    <row r="1566" spans="1:11" x14ac:dyDescent="0.2">
      <c r="A1566" s="1">
        <v>1565</v>
      </c>
      <c r="B1566" s="1" t="s">
        <v>13018</v>
      </c>
      <c r="C1566" s="1" t="s">
        <v>15589</v>
      </c>
      <c r="D1566" s="1">
        <v>35.25</v>
      </c>
      <c r="E1566" s="1">
        <v>140.34399999999999</v>
      </c>
      <c r="F1566" s="1">
        <v>48</v>
      </c>
      <c r="G1566" s="1">
        <v>5.0999999999999996</v>
      </c>
      <c r="H1566" s="2" t="s">
        <v>581</v>
      </c>
      <c r="I1566" t="str">
        <f t="shared" si="72"/>
        <v>กลางวัน</v>
      </c>
      <c r="J1566" t="str">
        <f t="shared" si="73"/>
        <v>กลาง</v>
      </c>
      <c r="K1566">
        <f t="shared" si="74"/>
        <v>-48</v>
      </c>
    </row>
    <row r="1567" spans="1:11" x14ac:dyDescent="0.2">
      <c r="A1567" s="1">
        <v>1566</v>
      </c>
      <c r="B1567" s="1" t="s">
        <v>13019</v>
      </c>
      <c r="C1567" s="1" t="s">
        <v>15590</v>
      </c>
      <c r="D1567" s="1">
        <v>37.311999999999998</v>
      </c>
      <c r="E1567" s="1">
        <v>141.60599999999999</v>
      </c>
      <c r="F1567" s="1">
        <v>44.2</v>
      </c>
      <c r="G1567" s="1">
        <v>5.5</v>
      </c>
      <c r="H1567" s="2" t="s">
        <v>2236</v>
      </c>
      <c r="I1567" t="str">
        <f t="shared" si="72"/>
        <v>กลางวัน</v>
      </c>
      <c r="J1567" t="str">
        <f t="shared" si="73"/>
        <v>กลาง</v>
      </c>
      <c r="K1567">
        <f t="shared" si="74"/>
        <v>-44.2</v>
      </c>
    </row>
    <row r="1568" spans="1:11" x14ac:dyDescent="0.2">
      <c r="A1568" s="1">
        <v>1567</v>
      </c>
      <c r="B1568" s="1" t="s">
        <v>13019</v>
      </c>
      <c r="C1568" s="1" t="s">
        <v>15591</v>
      </c>
      <c r="D1568" s="1">
        <v>37.313000000000002</v>
      </c>
      <c r="E1568" s="1">
        <v>141.44800000000001</v>
      </c>
      <c r="F1568" s="1">
        <v>60.2</v>
      </c>
      <c r="G1568" s="1">
        <v>4.8</v>
      </c>
      <c r="H1568" s="2" t="s">
        <v>6115</v>
      </c>
      <c r="I1568" t="str">
        <f t="shared" si="72"/>
        <v>กลางวัน</v>
      </c>
      <c r="J1568" t="str">
        <f t="shared" si="73"/>
        <v>กลาง</v>
      </c>
      <c r="K1568">
        <f t="shared" si="74"/>
        <v>-60.2</v>
      </c>
    </row>
    <row r="1569" spans="1:11" x14ac:dyDescent="0.2">
      <c r="A1569" s="1">
        <v>1568</v>
      </c>
      <c r="B1569" s="1" t="s">
        <v>13020</v>
      </c>
      <c r="C1569" s="1" t="s">
        <v>15592</v>
      </c>
      <c r="D1569" s="1">
        <v>36.473999999999997</v>
      </c>
      <c r="E1569" s="1">
        <v>140.715</v>
      </c>
      <c r="F1569" s="1">
        <v>100</v>
      </c>
      <c r="G1569" s="1">
        <v>4.5</v>
      </c>
      <c r="H1569" s="2" t="s">
        <v>6119</v>
      </c>
      <c r="I1569" t="str">
        <f t="shared" si="72"/>
        <v>กลางวัน</v>
      </c>
      <c r="J1569" t="str">
        <f t="shared" si="73"/>
        <v>ลึก</v>
      </c>
      <c r="K1569">
        <f t="shared" si="74"/>
        <v>-100</v>
      </c>
    </row>
    <row r="1570" spans="1:11" x14ac:dyDescent="0.2">
      <c r="A1570" s="1">
        <v>1569</v>
      </c>
      <c r="B1570" s="1" t="s">
        <v>13021</v>
      </c>
      <c r="C1570" s="1" t="s">
        <v>15593</v>
      </c>
      <c r="D1570" s="1">
        <v>38.741999999999997</v>
      </c>
      <c r="E1570" s="1">
        <v>141.15799999999999</v>
      </c>
      <c r="F1570" s="1">
        <v>30.2</v>
      </c>
      <c r="G1570" s="1">
        <v>4.7</v>
      </c>
      <c r="H1570" s="2" t="s">
        <v>6123</v>
      </c>
      <c r="I1570" t="str">
        <f t="shared" si="72"/>
        <v>กลางวัน</v>
      </c>
      <c r="J1570" t="str">
        <f t="shared" si="73"/>
        <v>กลาง</v>
      </c>
      <c r="K1570">
        <f t="shared" si="74"/>
        <v>-30.2</v>
      </c>
    </row>
    <row r="1571" spans="1:11" x14ac:dyDescent="0.2">
      <c r="A1571" s="1">
        <v>1570</v>
      </c>
      <c r="B1571" s="1" t="s">
        <v>13021</v>
      </c>
      <c r="C1571" s="1" t="s">
        <v>15594</v>
      </c>
      <c r="D1571" s="1">
        <v>35.357999999999997</v>
      </c>
      <c r="E1571" s="1">
        <v>139.482</v>
      </c>
      <c r="F1571" s="1">
        <v>130.9</v>
      </c>
      <c r="G1571" s="1">
        <v>4.5999999999999996</v>
      </c>
      <c r="H1571" s="2" t="s">
        <v>6127</v>
      </c>
      <c r="I1571" t="str">
        <f t="shared" si="72"/>
        <v>กลางวัน</v>
      </c>
      <c r="J1571" t="str">
        <f t="shared" si="73"/>
        <v>ลึก</v>
      </c>
      <c r="K1571">
        <f t="shared" si="74"/>
        <v>-130.9</v>
      </c>
    </row>
    <row r="1572" spans="1:11" x14ac:dyDescent="0.2">
      <c r="A1572" s="1">
        <v>1571</v>
      </c>
      <c r="B1572" s="1" t="s">
        <v>13022</v>
      </c>
      <c r="C1572" s="1" t="s">
        <v>15595</v>
      </c>
      <c r="D1572" s="1">
        <v>36.713000000000001</v>
      </c>
      <c r="E1572" s="1">
        <v>140.72800000000001</v>
      </c>
      <c r="F1572" s="1">
        <v>77.099999999999994</v>
      </c>
      <c r="G1572" s="1">
        <v>5</v>
      </c>
      <c r="H1572" s="2" t="s">
        <v>581</v>
      </c>
      <c r="I1572" t="str">
        <f t="shared" si="72"/>
        <v>กลางวัน</v>
      </c>
      <c r="J1572" t="str">
        <f t="shared" si="73"/>
        <v>ลึก</v>
      </c>
      <c r="K1572">
        <f t="shared" si="74"/>
        <v>-77.099999999999994</v>
      </c>
    </row>
    <row r="1573" spans="1:11" x14ac:dyDescent="0.2">
      <c r="A1573" s="1">
        <v>1572</v>
      </c>
      <c r="B1573" s="1" t="s">
        <v>13023</v>
      </c>
      <c r="C1573" s="1" t="s">
        <v>15596</v>
      </c>
      <c r="D1573" s="1">
        <v>34.325000000000003</v>
      </c>
      <c r="E1573" s="1">
        <v>141.42599999999999</v>
      </c>
      <c r="F1573" s="1">
        <v>38.799999999999997</v>
      </c>
      <c r="G1573" s="1">
        <v>4.8</v>
      </c>
      <c r="H1573" s="2" t="s">
        <v>6134</v>
      </c>
      <c r="I1573" t="str">
        <f t="shared" si="72"/>
        <v>กลางวัน</v>
      </c>
      <c r="J1573" t="str">
        <f t="shared" si="73"/>
        <v>กลาง</v>
      </c>
      <c r="K1573">
        <f t="shared" si="74"/>
        <v>-38.799999999999997</v>
      </c>
    </row>
    <row r="1574" spans="1:11" x14ac:dyDescent="0.2">
      <c r="A1574" s="1">
        <v>1573</v>
      </c>
      <c r="B1574" s="1" t="s">
        <v>13024</v>
      </c>
      <c r="C1574" s="1" t="s">
        <v>15597</v>
      </c>
      <c r="D1574" s="1">
        <v>34.798999999999999</v>
      </c>
      <c r="E1574" s="1">
        <v>140.066</v>
      </c>
      <c r="F1574" s="1">
        <v>87.7</v>
      </c>
      <c r="G1574" s="1">
        <v>4.9000000000000004</v>
      </c>
      <c r="H1574" s="2" t="s">
        <v>6138</v>
      </c>
      <c r="I1574" t="str">
        <f t="shared" si="72"/>
        <v>กลางคืน</v>
      </c>
      <c r="J1574" t="str">
        <f t="shared" si="73"/>
        <v>ลึก</v>
      </c>
      <c r="K1574">
        <f t="shared" si="74"/>
        <v>-87.7</v>
      </c>
    </row>
    <row r="1575" spans="1:11" x14ac:dyDescent="0.2">
      <c r="A1575" s="1">
        <v>1574</v>
      </c>
      <c r="B1575" s="1" t="s">
        <v>13024</v>
      </c>
      <c r="C1575" s="1" t="s">
        <v>15598</v>
      </c>
      <c r="D1575" s="1">
        <v>36.57</v>
      </c>
      <c r="E1575" s="1">
        <v>141.13499999999999</v>
      </c>
      <c r="F1575" s="1">
        <v>61.5</v>
      </c>
      <c r="G1575" s="1">
        <v>5</v>
      </c>
      <c r="H1575" s="2" t="s">
        <v>6142</v>
      </c>
      <c r="I1575" t="str">
        <f t="shared" si="72"/>
        <v>กลางวัน</v>
      </c>
      <c r="J1575" t="str">
        <f t="shared" si="73"/>
        <v>กลาง</v>
      </c>
      <c r="K1575">
        <f t="shared" si="74"/>
        <v>-61.5</v>
      </c>
    </row>
    <row r="1576" spans="1:11" x14ac:dyDescent="0.2">
      <c r="A1576" s="1">
        <v>1575</v>
      </c>
      <c r="B1576" s="1" t="s">
        <v>13025</v>
      </c>
      <c r="C1576" s="1" t="s">
        <v>15599</v>
      </c>
      <c r="D1576" s="1">
        <v>35.527000000000001</v>
      </c>
      <c r="E1576" s="1">
        <v>140.63900000000001</v>
      </c>
      <c r="F1576" s="1">
        <v>58.2</v>
      </c>
      <c r="G1576" s="1">
        <v>5.2</v>
      </c>
      <c r="H1576" s="2" t="s">
        <v>6146</v>
      </c>
      <c r="I1576" t="str">
        <f t="shared" si="72"/>
        <v>กลางวัน</v>
      </c>
      <c r="J1576" t="str">
        <f t="shared" si="73"/>
        <v>กลาง</v>
      </c>
      <c r="K1576">
        <f t="shared" si="74"/>
        <v>-58.2</v>
      </c>
    </row>
    <row r="1577" spans="1:11" x14ac:dyDescent="0.2">
      <c r="A1577" s="1">
        <v>1576</v>
      </c>
      <c r="B1577" s="1" t="s">
        <v>13026</v>
      </c>
      <c r="C1577" s="1" t="s">
        <v>15600</v>
      </c>
      <c r="D1577" s="1">
        <v>33.326999999999998</v>
      </c>
      <c r="E1577" s="1">
        <v>137.441</v>
      </c>
      <c r="F1577" s="1">
        <v>366.2</v>
      </c>
      <c r="G1577" s="1">
        <v>4.5</v>
      </c>
      <c r="H1577" s="2" t="s">
        <v>6150</v>
      </c>
      <c r="I1577" t="str">
        <f t="shared" si="72"/>
        <v>กลางวัน</v>
      </c>
      <c r="J1577" t="str">
        <f t="shared" si="73"/>
        <v>ลึก</v>
      </c>
      <c r="K1577">
        <f t="shared" si="74"/>
        <v>-366.2</v>
      </c>
    </row>
    <row r="1578" spans="1:11" x14ac:dyDescent="0.2">
      <c r="A1578" s="1">
        <v>1577</v>
      </c>
      <c r="B1578" s="1" t="s">
        <v>13027</v>
      </c>
      <c r="C1578" s="1" t="s">
        <v>15601</v>
      </c>
      <c r="D1578" s="1">
        <v>36.588000000000001</v>
      </c>
      <c r="E1578" s="1">
        <v>141.71600000000001</v>
      </c>
      <c r="F1578" s="1">
        <v>17.899999999999999</v>
      </c>
      <c r="G1578" s="1">
        <v>4.5999999999999996</v>
      </c>
      <c r="H1578" s="2" t="s">
        <v>3435</v>
      </c>
      <c r="I1578" t="str">
        <f t="shared" si="72"/>
        <v>กลางวัน</v>
      </c>
      <c r="J1578" t="str">
        <f t="shared" si="73"/>
        <v>ตื้น</v>
      </c>
      <c r="K1578">
        <f t="shared" si="74"/>
        <v>-17.899999999999999</v>
      </c>
    </row>
    <row r="1579" spans="1:11" x14ac:dyDescent="0.2">
      <c r="A1579" s="1">
        <v>1578</v>
      </c>
      <c r="B1579" s="1" t="s">
        <v>13028</v>
      </c>
      <c r="C1579" s="1" t="s">
        <v>15602</v>
      </c>
      <c r="D1579" s="1">
        <v>35.363999999999997</v>
      </c>
      <c r="E1579" s="1">
        <v>140.33099999999999</v>
      </c>
      <c r="F1579" s="1">
        <v>30.5</v>
      </c>
      <c r="G1579" s="1">
        <v>4.7</v>
      </c>
      <c r="H1579" s="2" t="s">
        <v>6157</v>
      </c>
      <c r="I1579" t="str">
        <f t="shared" si="72"/>
        <v>กลางวัน</v>
      </c>
      <c r="J1579" t="str">
        <f t="shared" si="73"/>
        <v>กลาง</v>
      </c>
      <c r="K1579">
        <f t="shared" si="74"/>
        <v>-30.5</v>
      </c>
    </row>
    <row r="1580" spans="1:11" x14ac:dyDescent="0.2">
      <c r="A1580" s="1">
        <v>1579</v>
      </c>
      <c r="B1580" s="1" t="s">
        <v>13029</v>
      </c>
      <c r="C1580" s="1" t="s">
        <v>15603</v>
      </c>
      <c r="D1580" s="1">
        <v>37.207999999999998</v>
      </c>
      <c r="E1580" s="1">
        <v>141.84800000000001</v>
      </c>
      <c r="F1580" s="1">
        <v>33</v>
      </c>
      <c r="G1580" s="1">
        <v>4.5</v>
      </c>
      <c r="H1580" s="2" t="s">
        <v>6161</v>
      </c>
      <c r="I1580" t="str">
        <f t="shared" si="72"/>
        <v>กลางคืน</v>
      </c>
      <c r="J1580" t="str">
        <f t="shared" si="73"/>
        <v>กลาง</v>
      </c>
      <c r="K1580">
        <f t="shared" si="74"/>
        <v>-33</v>
      </c>
    </row>
    <row r="1581" spans="1:11" x14ac:dyDescent="0.2">
      <c r="A1581" s="1">
        <v>1580</v>
      </c>
      <c r="B1581" s="1" t="s">
        <v>13030</v>
      </c>
      <c r="C1581" s="1" t="s">
        <v>15604</v>
      </c>
      <c r="D1581" s="1">
        <v>40.469000000000001</v>
      </c>
      <c r="E1581" s="1">
        <v>141.26900000000001</v>
      </c>
      <c r="F1581" s="1">
        <v>108</v>
      </c>
      <c r="G1581" s="1">
        <v>4.5</v>
      </c>
      <c r="H1581" s="2" t="s">
        <v>6165</v>
      </c>
      <c r="I1581" t="str">
        <f t="shared" si="72"/>
        <v>กลางวัน</v>
      </c>
      <c r="J1581" t="str">
        <f t="shared" si="73"/>
        <v>ลึก</v>
      </c>
      <c r="K1581">
        <f t="shared" si="74"/>
        <v>-108</v>
      </c>
    </row>
    <row r="1582" spans="1:11" x14ac:dyDescent="0.2">
      <c r="A1582" s="1">
        <v>1581</v>
      </c>
      <c r="B1582" s="1" t="s">
        <v>13031</v>
      </c>
      <c r="C1582" s="1" t="s">
        <v>14873</v>
      </c>
      <c r="D1582" s="1">
        <v>35.633000000000003</v>
      </c>
      <c r="E1582" s="1">
        <v>139.619</v>
      </c>
      <c r="F1582" s="1">
        <v>103.2</v>
      </c>
      <c r="G1582" s="1">
        <v>5.6</v>
      </c>
      <c r="H1582" s="2" t="s">
        <v>6169</v>
      </c>
      <c r="I1582" t="str">
        <f t="shared" si="72"/>
        <v>กลางวัน</v>
      </c>
      <c r="J1582" t="str">
        <f t="shared" si="73"/>
        <v>ลึก</v>
      </c>
      <c r="K1582">
        <f t="shared" si="74"/>
        <v>-103.2</v>
      </c>
    </row>
    <row r="1583" spans="1:11" x14ac:dyDescent="0.2">
      <c r="A1583" s="1">
        <v>1582</v>
      </c>
      <c r="B1583" s="1" t="s">
        <v>13032</v>
      </c>
      <c r="C1583" s="1" t="s">
        <v>15605</v>
      </c>
      <c r="D1583" s="1">
        <v>33.872999999999998</v>
      </c>
      <c r="E1583" s="1">
        <v>140.44200000000001</v>
      </c>
      <c r="F1583" s="1">
        <v>30.4</v>
      </c>
      <c r="G1583" s="1">
        <v>4.8</v>
      </c>
      <c r="H1583" s="2" t="s">
        <v>6173</v>
      </c>
      <c r="I1583" t="str">
        <f t="shared" si="72"/>
        <v>กลางคืน</v>
      </c>
      <c r="J1583" t="str">
        <f t="shared" si="73"/>
        <v>กลาง</v>
      </c>
      <c r="K1583">
        <f t="shared" si="74"/>
        <v>-30.4</v>
      </c>
    </row>
    <row r="1584" spans="1:11" x14ac:dyDescent="0.2">
      <c r="A1584" s="1">
        <v>1583</v>
      </c>
      <c r="B1584" s="1" t="s">
        <v>13032</v>
      </c>
      <c r="C1584" s="1" t="s">
        <v>15606</v>
      </c>
      <c r="D1584" s="1">
        <v>35.518000000000001</v>
      </c>
      <c r="E1584" s="1">
        <v>140.096</v>
      </c>
      <c r="F1584" s="1">
        <v>72.8</v>
      </c>
      <c r="G1584" s="1">
        <v>4.8</v>
      </c>
      <c r="H1584" s="2" t="s">
        <v>6177</v>
      </c>
      <c r="I1584" t="str">
        <f t="shared" si="72"/>
        <v>กลางวัน</v>
      </c>
      <c r="J1584" t="str">
        <f t="shared" si="73"/>
        <v>ลึก</v>
      </c>
      <c r="K1584">
        <f t="shared" si="74"/>
        <v>-72.8</v>
      </c>
    </row>
    <row r="1585" spans="1:11" x14ac:dyDescent="0.2">
      <c r="A1585" s="1">
        <v>1584</v>
      </c>
      <c r="B1585" s="1" t="s">
        <v>13033</v>
      </c>
      <c r="C1585" s="1" t="s">
        <v>15607</v>
      </c>
      <c r="D1585" s="1">
        <v>40.700000000000003</v>
      </c>
      <c r="E1585" s="1">
        <v>139.57300000000001</v>
      </c>
      <c r="F1585" s="1">
        <v>33</v>
      </c>
      <c r="G1585" s="1">
        <v>4.9000000000000004</v>
      </c>
      <c r="H1585" s="2" t="s">
        <v>6181</v>
      </c>
      <c r="I1585" t="str">
        <f t="shared" si="72"/>
        <v>กลางวัน</v>
      </c>
      <c r="J1585" t="str">
        <f t="shared" si="73"/>
        <v>กลาง</v>
      </c>
      <c r="K1585">
        <f t="shared" si="74"/>
        <v>-33</v>
      </c>
    </row>
    <row r="1586" spans="1:11" x14ac:dyDescent="0.2">
      <c r="A1586" s="1">
        <v>1585</v>
      </c>
      <c r="B1586" s="1" t="s">
        <v>13034</v>
      </c>
      <c r="C1586" s="1" t="s">
        <v>15608</v>
      </c>
      <c r="D1586" s="1">
        <v>34.43</v>
      </c>
      <c r="E1586" s="1">
        <v>139.03100000000001</v>
      </c>
      <c r="F1586" s="1">
        <v>5</v>
      </c>
      <c r="G1586" s="1">
        <v>4.5</v>
      </c>
      <c r="H1586" s="2" t="s">
        <v>6185</v>
      </c>
      <c r="I1586" t="str">
        <f t="shared" si="72"/>
        <v>กลางวัน</v>
      </c>
      <c r="J1586" t="str">
        <f t="shared" si="73"/>
        <v>ตื้นมาก</v>
      </c>
      <c r="K1586">
        <f t="shared" si="74"/>
        <v>-5</v>
      </c>
    </row>
    <row r="1587" spans="1:11" x14ac:dyDescent="0.2">
      <c r="A1587" s="1">
        <v>1586</v>
      </c>
      <c r="B1587" s="1" t="s">
        <v>13035</v>
      </c>
      <c r="C1587" s="1" t="s">
        <v>15609</v>
      </c>
      <c r="D1587" s="1">
        <v>36.429000000000002</v>
      </c>
      <c r="E1587" s="1">
        <v>140.68700000000001</v>
      </c>
      <c r="F1587" s="1">
        <v>64.400000000000006</v>
      </c>
      <c r="G1587" s="1">
        <v>4.9000000000000004</v>
      </c>
      <c r="H1587" s="2" t="s">
        <v>6189</v>
      </c>
      <c r="I1587" t="str">
        <f t="shared" si="72"/>
        <v>กลางวัน</v>
      </c>
      <c r="J1587" t="str">
        <f t="shared" si="73"/>
        <v>กลาง</v>
      </c>
      <c r="K1587">
        <f t="shared" si="74"/>
        <v>-64.400000000000006</v>
      </c>
    </row>
    <row r="1588" spans="1:11" x14ac:dyDescent="0.2">
      <c r="A1588" s="1">
        <v>1587</v>
      </c>
      <c r="B1588" s="1" t="s">
        <v>13036</v>
      </c>
      <c r="C1588" s="1" t="s">
        <v>15610</v>
      </c>
      <c r="D1588" s="1">
        <v>39.817</v>
      </c>
      <c r="E1588" s="1">
        <v>141.79</v>
      </c>
      <c r="F1588" s="1">
        <v>83.7</v>
      </c>
      <c r="G1588" s="1">
        <v>4.7</v>
      </c>
      <c r="H1588" s="2" t="s">
        <v>6193</v>
      </c>
      <c r="I1588" t="str">
        <f t="shared" si="72"/>
        <v>กลางคืน</v>
      </c>
      <c r="J1588" t="str">
        <f t="shared" si="73"/>
        <v>ลึก</v>
      </c>
      <c r="K1588">
        <f t="shared" si="74"/>
        <v>-83.7</v>
      </c>
    </row>
    <row r="1589" spans="1:11" x14ac:dyDescent="0.2">
      <c r="A1589" s="1">
        <v>1588</v>
      </c>
      <c r="B1589" s="1" t="s">
        <v>13037</v>
      </c>
      <c r="C1589" s="1" t="s">
        <v>15611</v>
      </c>
      <c r="D1589" s="1">
        <v>35.732999999999997</v>
      </c>
      <c r="E1589" s="1">
        <v>135.19900000000001</v>
      </c>
      <c r="F1589" s="1">
        <v>366.2</v>
      </c>
      <c r="G1589" s="1">
        <v>4.8</v>
      </c>
      <c r="H1589" s="2" t="s">
        <v>6197</v>
      </c>
      <c r="I1589" t="str">
        <f t="shared" si="72"/>
        <v>กลางวัน</v>
      </c>
      <c r="J1589" t="str">
        <f t="shared" si="73"/>
        <v>ลึก</v>
      </c>
      <c r="K1589">
        <f t="shared" si="74"/>
        <v>-366.2</v>
      </c>
    </row>
    <row r="1590" spans="1:11" x14ac:dyDescent="0.2">
      <c r="A1590" s="1">
        <v>1589</v>
      </c>
      <c r="B1590" s="1" t="s">
        <v>13038</v>
      </c>
      <c r="C1590" s="1" t="s">
        <v>15612</v>
      </c>
      <c r="D1590" s="1">
        <v>39.405999999999999</v>
      </c>
      <c r="E1590" s="1">
        <v>142.393</v>
      </c>
      <c r="F1590" s="1">
        <v>51</v>
      </c>
      <c r="G1590" s="1">
        <v>4.8</v>
      </c>
      <c r="H1590" s="2" t="s">
        <v>6201</v>
      </c>
      <c r="I1590" t="str">
        <f t="shared" si="72"/>
        <v>กลางวัน</v>
      </c>
      <c r="J1590" t="str">
        <f t="shared" si="73"/>
        <v>กลาง</v>
      </c>
      <c r="K1590">
        <f t="shared" si="74"/>
        <v>-51</v>
      </c>
    </row>
    <row r="1591" spans="1:11" x14ac:dyDescent="0.2">
      <c r="A1591" s="1">
        <v>1590</v>
      </c>
      <c r="B1591" s="1" t="s">
        <v>13039</v>
      </c>
      <c r="C1591" s="1" t="s">
        <v>15613</v>
      </c>
      <c r="D1591" s="1">
        <v>33.420999999999999</v>
      </c>
      <c r="E1591" s="1">
        <v>138.173</v>
      </c>
      <c r="F1591" s="1">
        <v>293.89999999999998</v>
      </c>
      <c r="G1591" s="1">
        <v>4.5999999999999996</v>
      </c>
      <c r="H1591" s="2" t="s">
        <v>6205</v>
      </c>
      <c r="I1591" t="str">
        <f t="shared" si="72"/>
        <v>กลางวัน</v>
      </c>
      <c r="J1591" t="str">
        <f t="shared" si="73"/>
        <v>ลึก</v>
      </c>
      <c r="K1591">
        <f t="shared" si="74"/>
        <v>-293.89999999999998</v>
      </c>
    </row>
    <row r="1592" spans="1:11" x14ac:dyDescent="0.2">
      <c r="A1592" s="1">
        <v>1591</v>
      </c>
      <c r="B1592" s="1" t="s">
        <v>13040</v>
      </c>
      <c r="C1592" s="1" t="s">
        <v>15614</v>
      </c>
      <c r="D1592" s="1">
        <v>37.121000000000002</v>
      </c>
      <c r="E1592" s="1">
        <v>137.88800000000001</v>
      </c>
      <c r="F1592" s="1">
        <v>216.8</v>
      </c>
      <c r="G1592" s="1">
        <v>4.7</v>
      </c>
      <c r="H1592" s="2" t="s">
        <v>6209</v>
      </c>
      <c r="I1592" t="str">
        <f t="shared" si="72"/>
        <v>กลางคืน</v>
      </c>
      <c r="J1592" t="str">
        <f t="shared" si="73"/>
        <v>ลึก</v>
      </c>
      <c r="K1592">
        <f t="shared" si="74"/>
        <v>-216.8</v>
      </c>
    </row>
    <row r="1593" spans="1:11" x14ac:dyDescent="0.2">
      <c r="A1593" s="1">
        <v>1592</v>
      </c>
      <c r="B1593" s="1" t="s">
        <v>13041</v>
      </c>
      <c r="C1593" s="1" t="s">
        <v>15615</v>
      </c>
      <c r="D1593" s="1">
        <v>35.305</v>
      </c>
      <c r="E1593" s="1">
        <v>140.99799999999999</v>
      </c>
      <c r="F1593" s="1">
        <v>49.6</v>
      </c>
      <c r="G1593" s="1">
        <v>4.7</v>
      </c>
      <c r="H1593" s="2" t="s">
        <v>6213</v>
      </c>
      <c r="I1593" t="str">
        <f t="shared" si="72"/>
        <v>กลางวัน</v>
      </c>
      <c r="J1593" t="str">
        <f t="shared" si="73"/>
        <v>กลาง</v>
      </c>
      <c r="K1593">
        <f t="shared" si="74"/>
        <v>-49.6</v>
      </c>
    </row>
    <row r="1594" spans="1:11" x14ac:dyDescent="0.2">
      <c r="A1594" s="1">
        <v>1593</v>
      </c>
      <c r="B1594" s="1" t="s">
        <v>13042</v>
      </c>
      <c r="C1594" s="1" t="s">
        <v>15616</v>
      </c>
      <c r="D1594" s="1">
        <v>40.409999999999997</v>
      </c>
      <c r="E1594" s="1">
        <v>141.58500000000001</v>
      </c>
      <c r="F1594" s="1">
        <v>107.2</v>
      </c>
      <c r="G1594" s="1">
        <v>4.5</v>
      </c>
      <c r="H1594" s="2" t="s">
        <v>6217</v>
      </c>
      <c r="I1594" t="str">
        <f t="shared" si="72"/>
        <v>กลางวัน</v>
      </c>
      <c r="J1594" t="str">
        <f t="shared" si="73"/>
        <v>ลึก</v>
      </c>
      <c r="K1594">
        <f t="shared" si="74"/>
        <v>-107.2</v>
      </c>
    </row>
    <row r="1595" spans="1:11" x14ac:dyDescent="0.2">
      <c r="A1595" s="1">
        <v>1594</v>
      </c>
      <c r="B1595" s="1" t="s">
        <v>13043</v>
      </c>
      <c r="C1595" s="1" t="s">
        <v>15617</v>
      </c>
      <c r="D1595" s="1">
        <v>40.267000000000003</v>
      </c>
      <c r="E1595" s="1">
        <v>142.56100000000001</v>
      </c>
      <c r="F1595" s="1">
        <v>57.3</v>
      </c>
      <c r="G1595" s="1">
        <v>4.5999999999999996</v>
      </c>
      <c r="H1595" s="2" t="s">
        <v>6221</v>
      </c>
      <c r="I1595" t="str">
        <f t="shared" si="72"/>
        <v>กลางวัน</v>
      </c>
      <c r="J1595" t="str">
        <f t="shared" si="73"/>
        <v>กลาง</v>
      </c>
      <c r="K1595">
        <f t="shared" si="74"/>
        <v>-57.3</v>
      </c>
    </row>
    <row r="1596" spans="1:11" x14ac:dyDescent="0.2">
      <c r="A1596" s="1">
        <v>1595</v>
      </c>
      <c r="B1596" s="1" t="s">
        <v>13044</v>
      </c>
      <c r="C1596" s="1" t="s">
        <v>15618</v>
      </c>
      <c r="D1596" s="1">
        <v>33.445999999999998</v>
      </c>
      <c r="E1596" s="1">
        <v>140.86799999999999</v>
      </c>
      <c r="F1596" s="1">
        <v>63.7</v>
      </c>
      <c r="G1596" s="1">
        <v>4.9000000000000004</v>
      </c>
      <c r="H1596" s="2" t="s">
        <v>319</v>
      </c>
      <c r="I1596" t="str">
        <f t="shared" si="72"/>
        <v>กลางวัน</v>
      </c>
      <c r="J1596" t="str">
        <f t="shared" si="73"/>
        <v>กลาง</v>
      </c>
      <c r="K1596">
        <f t="shared" si="74"/>
        <v>-63.7</v>
      </c>
    </row>
    <row r="1597" spans="1:11" x14ac:dyDescent="0.2">
      <c r="A1597" s="1">
        <v>1596</v>
      </c>
      <c r="B1597" s="1" t="s">
        <v>13045</v>
      </c>
      <c r="C1597" s="1" t="s">
        <v>15619</v>
      </c>
      <c r="D1597" s="1">
        <v>37.091000000000001</v>
      </c>
      <c r="E1597" s="1">
        <v>141.83199999999999</v>
      </c>
      <c r="F1597" s="1">
        <v>66.7</v>
      </c>
      <c r="G1597" s="1">
        <v>4.5999999999999996</v>
      </c>
      <c r="H1597" s="2" t="s">
        <v>5770</v>
      </c>
      <c r="I1597" t="str">
        <f t="shared" si="72"/>
        <v>กลางคืน</v>
      </c>
      <c r="J1597" t="str">
        <f t="shared" si="73"/>
        <v>กลาง</v>
      </c>
      <c r="K1597">
        <f t="shared" si="74"/>
        <v>-66.7</v>
      </c>
    </row>
    <row r="1598" spans="1:11" x14ac:dyDescent="0.2">
      <c r="A1598" s="1">
        <v>1597</v>
      </c>
      <c r="B1598" s="1" t="s">
        <v>13046</v>
      </c>
      <c r="C1598" s="1" t="s">
        <v>15620</v>
      </c>
      <c r="D1598" s="1">
        <v>37.052</v>
      </c>
      <c r="E1598" s="1">
        <v>142.22499999999999</v>
      </c>
      <c r="F1598" s="1">
        <v>31.7</v>
      </c>
      <c r="G1598" s="1">
        <v>5.5</v>
      </c>
      <c r="H1598" s="2" t="s">
        <v>6231</v>
      </c>
      <c r="I1598" t="str">
        <f t="shared" si="72"/>
        <v>กลางคืน</v>
      </c>
      <c r="J1598" t="str">
        <f t="shared" si="73"/>
        <v>กลาง</v>
      </c>
      <c r="K1598">
        <f t="shared" si="74"/>
        <v>-31.7</v>
      </c>
    </row>
    <row r="1599" spans="1:11" x14ac:dyDescent="0.2">
      <c r="A1599" s="1">
        <v>1598</v>
      </c>
      <c r="B1599" s="1" t="s">
        <v>13047</v>
      </c>
      <c r="C1599" s="1" t="s">
        <v>15621</v>
      </c>
      <c r="D1599" s="1">
        <v>35.930999999999997</v>
      </c>
      <c r="E1599" s="1">
        <v>141.43899999999999</v>
      </c>
      <c r="F1599" s="1">
        <v>47.3</v>
      </c>
      <c r="G1599" s="1">
        <v>4.5</v>
      </c>
      <c r="H1599" s="2" t="s">
        <v>6235</v>
      </c>
      <c r="I1599" t="str">
        <f t="shared" si="72"/>
        <v>กลางคืน</v>
      </c>
      <c r="J1599" t="str">
        <f t="shared" si="73"/>
        <v>กลาง</v>
      </c>
      <c r="K1599">
        <f t="shared" si="74"/>
        <v>-47.3</v>
      </c>
    </row>
    <row r="1600" spans="1:11" x14ac:dyDescent="0.2">
      <c r="A1600" s="1">
        <v>1599</v>
      </c>
      <c r="B1600" s="1" t="s">
        <v>13048</v>
      </c>
      <c r="C1600" s="1" t="s">
        <v>15622</v>
      </c>
      <c r="D1600" s="1">
        <v>39.304000000000002</v>
      </c>
      <c r="E1600" s="1">
        <v>142.86600000000001</v>
      </c>
      <c r="F1600" s="1">
        <v>33</v>
      </c>
      <c r="G1600" s="1">
        <v>4.5999999999999996</v>
      </c>
      <c r="H1600" s="2" t="s">
        <v>6239</v>
      </c>
      <c r="I1600" t="str">
        <f t="shared" si="72"/>
        <v>กลางวัน</v>
      </c>
      <c r="J1600" t="str">
        <f t="shared" si="73"/>
        <v>กลาง</v>
      </c>
      <c r="K1600">
        <f t="shared" si="74"/>
        <v>-33</v>
      </c>
    </row>
    <row r="1601" spans="1:11" x14ac:dyDescent="0.2">
      <c r="A1601" s="1">
        <v>1600</v>
      </c>
      <c r="B1601" s="1" t="s">
        <v>13049</v>
      </c>
      <c r="C1601" s="1" t="s">
        <v>15623</v>
      </c>
      <c r="D1601" s="1">
        <v>34.106000000000002</v>
      </c>
      <c r="E1601" s="1">
        <v>141.334</v>
      </c>
      <c r="F1601" s="1">
        <v>40.200000000000003</v>
      </c>
      <c r="G1601" s="1">
        <v>5.3</v>
      </c>
      <c r="H1601" s="2" t="s">
        <v>1883</v>
      </c>
      <c r="I1601" t="str">
        <f t="shared" si="72"/>
        <v>กลางคืน</v>
      </c>
      <c r="J1601" t="str">
        <f t="shared" si="73"/>
        <v>กลาง</v>
      </c>
      <c r="K1601">
        <f t="shared" si="74"/>
        <v>-40.200000000000003</v>
      </c>
    </row>
    <row r="1602" spans="1:11" x14ac:dyDescent="0.2">
      <c r="A1602" s="1">
        <v>1601</v>
      </c>
      <c r="B1602" s="1" t="s">
        <v>13050</v>
      </c>
      <c r="C1602" s="1" t="s">
        <v>15624</v>
      </c>
      <c r="D1602" s="1">
        <v>33.610999999999997</v>
      </c>
      <c r="E1602" s="1">
        <v>132.27600000000001</v>
      </c>
      <c r="F1602" s="1">
        <v>43.1</v>
      </c>
      <c r="G1602" s="1">
        <v>4.9000000000000004</v>
      </c>
      <c r="H1602" s="2" t="s">
        <v>6246</v>
      </c>
      <c r="I1602" t="str">
        <f t="shared" si="72"/>
        <v>กลางวัน</v>
      </c>
      <c r="J1602" t="str">
        <f t="shared" si="73"/>
        <v>กลาง</v>
      </c>
      <c r="K1602">
        <f t="shared" si="74"/>
        <v>-43.1</v>
      </c>
    </row>
    <row r="1603" spans="1:11" x14ac:dyDescent="0.2">
      <c r="A1603" s="1">
        <v>1602</v>
      </c>
      <c r="B1603" s="1" t="s">
        <v>13051</v>
      </c>
      <c r="C1603" s="1" t="s">
        <v>15625</v>
      </c>
      <c r="D1603" s="1">
        <v>34.904000000000003</v>
      </c>
      <c r="E1603" s="1">
        <v>139.20099999999999</v>
      </c>
      <c r="F1603" s="1">
        <v>10</v>
      </c>
      <c r="G1603" s="1">
        <v>4.7</v>
      </c>
      <c r="H1603" s="2" t="s">
        <v>6250</v>
      </c>
      <c r="I1603" t="str">
        <f t="shared" ref="I1603:I1666" si="75">IF(AND(HOUR(D1603)&gt;=6, HOUR(D1603)&lt;18),"กลางวัน","กลางคืน")</f>
        <v>กลางคืน</v>
      </c>
      <c r="J1603" t="str">
        <f t="shared" ref="J1603:J1666" si="76">IF(F1603&lt;=10,"ตื้นมาก",IF(F1603&lt;=30,"ตื้น",IF(F1603&lt;=70,"กลาง","ลึก")))</f>
        <v>ตื้นมาก</v>
      </c>
      <c r="K1603">
        <f t="shared" ref="K1603:K1666" si="77">F1603*-1</f>
        <v>-10</v>
      </c>
    </row>
    <row r="1604" spans="1:11" x14ac:dyDescent="0.2">
      <c r="A1604" s="1">
        <v>1603</v>
      </c>
      <c r="B1604" s="1" t="s">
        <v>13051</v>
      </c>
      <c r="C1604" s="1" t="s">
        <v>15626</v>
      </c>
      <c r="D1604" s="1">
        <v>34.814</v>
      </c>
      <c r="E1604" s="1">
        <v>139.33099999999999</v>
      </c>
      <c r="F1604" s="1">
        <v>10</v>
      </c>
      <c r="G1604" s="1">
        <v>5.2</v>
      </c>
      <c r="H1604" s="2" t="s">
        <v>6254</v>
      </c>
      <c r="I1604" t="str">
        <f t="shared" si="75"/>
        <v>กลางคืน</v>
      </c>
      <c r="J1604" t="str">
        <f t="shared" si="76"/>
        <v>ตื้นมาก</v>
      </c>
      <c r="K1604">
        <f t="shared" si="77"/>
        <v>-10</v>
      </c>
    </row>
    <row r="1605" spans="1:11" x14ac:dyDescent="0.2">
      <c r="A1605" s="1">
        <v>1604</v>
      </c>
      <c r="B1605" s="1" t="s">
        <v>13052</v>
      </c>
      <c r="C1605" s="1" t="s">
        <v>15627</v>
      </c>
      <c r="D1605" s="1">
        <v>34.898000000000003</v>
      </c>
      <c r="E1605" s="1">
        <v>139.136</v>
      </c>
      <c r="F1605" s="1">
        <v>10</v>
      </c>
      <c r="G1605" s="1">
        <v>4.7</v>
      </c>
      <c r="H1605" s="2" t="s">
        <v>6258</v>
      </c>
      <c r="I1605" t="str">
        <f t="shared" si="75"/>
        <v>กลางคืน</v>
      </c>
      <c r="J1605" t="str">
        <f t="shared" si="76"/>
        <v>ตื้นมาก</v>
      </c>
      <c r="K1605">
        <f t="shared" si="77"/>
        <v>-10</v>
      </c>
    </row>
    <row r="1606" spans="1:11" x14ac:dyDescent="0.2">
      <c r="A1606" s="1">
        <v>1605</v>
      </c>
      <c r="B1606" s="1" t="s">
        <v>13052</v>
      </c>
      <c r="C1606" s="1" t="s">
        <v>15628</v>
      </c>
      <c r="D1606" s="1">
        <v>34.950000000000003</v>
      </c>
      <c r="E1606" s="1">
        <v>139.208</v>
      </c>
      <c r="F1606" s="1">
        <v>18.5</v>
      </c>
      <c r="G1606" s="1">
        <v>4.5</v>
      </c>
      <c r="H1606" s="2" t="s">
        <v>6262</v>
      </c>
      <c r="I1606" t="str">
        <f t="shared" si="75"/>
        <v>กลางคืน</v>
      </c>
      <c r="J1606" t="str">
        <f t="shared" si="76"/>
        <v>ตื้น</v>
      </c>
      <c r="K1606">
        <f t="shared" si="77"/>
        <v>-18.5</v>
      </c>
    </row>
    <row r="1607" spans="1:11" x14ac:dyDescent="0.2">
      <c r="A1607" s="1">
        <v>1606</v>
      </c>
      <c r="B1607" s="1" t="s">
        <v>13052</v>
      </c>
      <c r="C1607" s="1" t="s">
        <v>15629</v>
      </c>
      <c r="D1607" s="1">
        <v>34.96</v>
      </c>
      <c r="E1607" s="1">
        <v>139.17500000000001</v>
      </c>
      <c r="F1607" s="1">
        <v>7</v>
      </c>
      <c r="G1607" s="1">
        <v>4.5999999999999996</v>
      </c>
      <c r="H1607" s="2" t="s">
        <v>6266</v>
      </c>
      <c r="I1607" t="str">
        <f t="shared" si="75"/>
        <v>กลางคืน</v>
      </c>
      <c r="J1607" t="str">
        <f t="shared" si="76"/>
        <v>ตื้นมาก</v>
      </c>
      <c r="K1607">
        <f t="shared" si="77"/>
        <v>-7</v>
      </c>
    </row>
    <row r="1608" spans="1:11" x14ac:dyDescent="0.2">
      <c r="A1608" s="1">
        <v>1607</v>
      </c>
      <c r="B1608" s="1" t="s">
        <v>13052</v>
      </c>
      <c r="C1608" s="1" t="s">
        <v>15630</v>
      </c>
      <c r="D1608" s="1">
        <v>34.840000000000003</v>
      </c>
      <c r="E1608" s="1">
        <v>139.20699999999999</v>
      </c>
      <c r="F1608" s="1">
        <v>18</v>
      </c>
      <c r="G1608" s="1">
        <v>4.5999999999999996</v>
      </c>
      <c r="H1608" s="2" t="s">
        <v>6270</v>
      </c>
      <c r="I1608" t="str">
        <f t="shared" si="75"/>
        <v>กลางคืน</v>
      </c>
      <c r="J1608" t="str">
        <f t="shared" si="76"/>
        <v>ตื้น</v>
      </c>
      <c r="K1608">
        <f t="shared" si="77"/>
        <v>-18</v>
      </c>
    </row>
    <row r="1609" spans="1:11" x14ac:dyDescent="0.2">
      <c r="A1609" s="1">
        <v>1608</v>
      </c>
      <c r="B1609" s="1" t="s">
        <v>13053</v>
      </c>
      <c r="C1609" s="1" t="s">
        <v>15631</v>
      </c>
      <c r="D1609" s="1">
        <v>34.948999999999998</v>
      </c>
      <c r="E1609" s="1">
        <v>139.161</v>
      </c>
      <c r="F1609" s="1">
        <v>10</v>
      </c>
      <c r="G1609" s="1">
        <v>4.5</v>
      </c>
      <c r="H1609" s="2" t="s">
        <v>6274</v>
      </c>
      <c r="I1609" t="str">
        <f t="shared" si="75"/>
        <v>กลางคืน</v>
      </c>
      <c r="J1609" t="str">
        <f t="shared" si="76"/>
        <v>ตื้นมาก</v>
      </c>
      <c r="K1609">
        <f t="shared" si="77"/>
        <v>-10</v>
      </c>
    </row>
    <row r="1610" spans="1:11" x14ac:dyDescent="0.2">
      <c r="A1610" s="1">
        <v>1609</v>
      </c>
      <c r="B1610" s="1" t="s">
        <v>13053</v>
      </c>
      <c r="C1610" s="1" t="s">
        <v>15632</v>
      </c>
      <c r="D1610" s="1">
        <v>34.848999999999997</v>
      </c>
      <c r="E1610" s="1">
        <v>139.279</v>
      </c>
      <c r="F1610" s="1">
        <v>10</v>
      </c>
      <c r="G1610" s="1">
        <v>4.9000000000000004</v>
      </c>
      <c r="H1610" s="2" t="s">
        <v>1706</v>
      </c>
      <c r="I1610" t="str">
        <f t="shared" si="75"/>
        <v>กลางคืน</v>
      </c>
      <c r="J1610" t="str">
        <f t="shared" si="76"/>
        <v>ตื้นมาก</v>
      </c>
      <c r="K1610">
        <f t="shared" si="77"/>
        <v>-10</v>
      </c>
    </row>
    <row r="1611" spans="1:11" x14ac:dyDescent="0.2">
      <c r="A1611" s="1">
        <v>1610</v>
      </c>
      <c r="B1611" s="1" t="s">
        <v>13054</v>
      </c>
      <c r="C1611" s="1" t="s">
        <v>15633</v>
      </c>
      <c r="D1611" s="1">
        <v>34.834000000000003</v>
      </c>
      <c r="E1611" s="1">
        <v>139.268</v>
      </c>
      <c r="F1611" s="1">
        <v>10</v>
      </c>
      <c r="G1611" s="1">
        <v>5</v>
      </c>
      <c r="H1611" s="2" t="s">
        <v>1706</v>
      </c>
      <c r="I1611" t="str">
        <f t="shared" si="75"/>
        <v>กลางคืน</v>
      </c>
      <c r="J1611" t="str">
        <f t="shared" si="76"/>
        <v>ตื้นมาก</v>
      </c>
      <c r="K1611">
        <f t="shared" si="77"/>
        <v>-10</v>
      </c>
    </row>
    <row r="1612" spans="1:11" x14ac:dyDescent="0.2">
      <c r="A1612" s="1">
        <v>1611</v>
      </c>
      <c r="B1612" s="1" t="s">
        <v>13055</v>
      </c>
      <c r="C1612" s="1" t="s">
        <v>15634</v>
      </c>
      <c r="D1612" s="1">
        <v>33.765000000000001</v>
      </c>
      <c r="E1612" s="1">
        <v>137.07</v>
      </c>
      <c r="F1612" s="1">
        <v>351.8</v>
      </c>
      <c r="G1612" s="1">
        <v>4.8</v>
      </c>
      <c r="H1612" s="2" t="s">
        <v>6284</v>
      </c>
      <c r="I1612" t="str">
        <f t="shared" si="75"/>
        <v>กลางคืน</v>
      </c>
      <c r="J1612" t="str">
        <f t="shared" si="76"/>
        <v>ลึก</v>
      </c>
      <c r="K1612">
        <f t="shared" si="77"/>
        <v>-351.8</v>
      </c>
    </row>
    <row r="1613" spans="1:11" x14ac:dyDescent="0.2">
      <c r="A1613" s="1">
        <v>1612</v>
      </c>
      <c r="B1613" s="1" t="s">
        <v>13056</v>
      </c>
      <c r="C1613" s="1" t="s">
        <v>15635</v>
      </c>
      <c r="D1613" s="1">
        <v>35.021000000000001</v>
      </c>
      <c r="E1613" s="1">
        <v>139.804</v>
      </c>
      <c r="F1613" s="1">
        <v>70.400000000000006</v>
      </c>
      <c r="G1613" s="1">
        <v>5.2</v>
      </c>
      <c r="H1613" s="2" t="s">
        <v>6288</v>
      </c>
      <c r="I1613" t="str">
        <f t="shared" si="75"/>
        <v>กลางคืน</v>
      </c>
      <c r="J1613" t="str">
        <f t="shared" si="76"/>
        <v>ลึก</v>
      </c>
      <c r="K1613">
        <f t="shared" si="77"/>
        <v>-70.400000000000006</v>
      </c>
    </row>
    <row r="1614" spans="1:11" x14ac:dyDescent="0.2">
      <c r="A1614" s="1">
        <v>1613</v>
      </c>
      <c r="B1614" s="1" t="s">
        <v>13057</v>
      </c>
      <c r="C1614" s="1" t="s">
        <v>15636</v>
      </c>
      <c r="D1614" s="1">
        <v>34.729999999999997</v>
      </c>
      <c r="E1614" s="1">
        <v>141.542</v>
      </c>
      <c r="F1614" s="1">
        <v>45.6</v>
      </c>
      <c r="G1614" s="1">
        <v>5</v>
      </c>
      <c r="H1614" s="2" t="s">
        <v>6292</v>
      </c>
      <c r="I1614" t="str">
        <f t="shared" si="75"/>
        <v>กลางวัน</v>
      </c>
      <c r="J1614" t="str">
        <f t="shared" si="76"/>
        <v>กลาง</v>
      </c>
      <c r="K1614">
        <f t="shared" si="77"/>
        <v>-45.6</v>
      </c>
    </row>
    <row r="1615" spans="1:11" x14ac:dyDescent="0.2">
      <c r="A1615" s="1">
        <v>1614</v>
      </c>
      <c r="B1615" s="1" t="s">
        <v>13058</v>
      </c>
      <c r="C1615" s="1" t="s">
        <v>15637</v>
      </c>
      <c r="D1615" s="1">
        <v>33.454000000000001</v>
      </c>
      <c r="E1615" s="1">
        <v>141.03100000000001</v>
      </c>
      <c r="F1615" s="1">
        <v>60.8</v>
      </c>
      <c r="G1615" s="1">
        <v>4.5999999999999996</v>
      </c>
      <c r="H1615" s="2" t="s">
        <v>2136</v>
      </c>
      <c r="I1615" t="str">
        <f t="shared" si="75"/>
        <v>กลางวัน</v>
      </c>
      <c r="J1615" t="str">
        <f t="shared" si="76"/>
        <v>กลาง</v>
      </c>
      <c r="K1615">
        <f t="shared" si="77"/>
        <v>-60.8</v>
      </c>
    </row>
    <row r="1616" spans="1:11" x14ac:dyDescent="0.2">
      <c r="A1616" s="1">
        <v>1615</v>
      </c>
      <c r="B1616" s="1" t="s">
        <v>13059</v>
      </c>
      <c r="C1616" s="1" t="s">
        <v>15638</v>
      </c>
      <c r="D1616" s="1">
        <v>35.421999999999997</v>
      </c>
      <c r="E1616" s="1">
        <v>138.96299999999999</v>
      </c>
      <c r="F1616" s="1">
        <v>51.2</v>
      </c>
      <c r="G1616" s="1">
        <v>5.4</v>
      </c>
      <c r="H1616" s="2" t="s">
        <v>6299</v>
      </c>
      <c r="I1616" t="str">
        <f t="shared" si="75"/>
        <v>กลางวัน</v>
      </c>
      <c r="J1616" t="str">
        <f t="shared" si="76"/>
        <v>กลาง</v>
      </c>
      <c r="K1616">
        <f t="shared" si="77"/>
        <v>-51.2</v>
      </c>
    </row>
    <row r="1617" spans="1:11" x14ac:dyDescent="0.2">
      <c r="A1617" s="1">
        <v>1616</v>
      </c>
      <c r="B1617" s="1" t="s">
        <v>13060</v>
      </c>
      <c r="C1617" s="1" t="s">
        <v>15639</v>
      </c>
      <c r="D1617" s="1">
        <v>35.362000000000002</v>
      </c>
      <c r="E1617" s="1">
        <v>140.95699999999999</v>
      </c>
      <c r="F1617" s="1">
        <v>53.9</v>
      </c>
      <c r="G1617" s="1">
        <v>4.7</v>
      </c>
      <c r="H1617" s="2" t="s">
        <v>6303</v>
      </c>
      <c r="I1617" t="str">
        <f t="shared" si="75"/>
        <v>กลางวัน</v>
      </c>
      <c r="J1617" t="str">
        <f t="shared" si="76"/>
        <v>กลาง</v>
      </c>
      <c r="K1617">
        <f t="shared" si="77"/>
        <v>-53.9</v>
      </c>
    </row>
    <row r="1618" spans="1:11" x14ac:dyDescent="0.2">
      <c r="A1618" s="1">
        <v>1617</v>
      </c>
      <c r="B1618" s="1" t="s">
        <v>13061</v>
      </c>
      <c r="C1618" s="1" t="s">
        <v>15640</v>
      </c>
      <c r="D1618" s="1">
        <v>35.531999999999996</v>
      </c>
      <c r="E1618" s="1">
        <v>141.07</v>
      </c>
      <c r="F1618" s="1">
        <v>29</v>
      </c>
      <c r="G1618" s="1">
        <v>5.7</v>
      </c>
      <c r="H1618" s="2" t="s">
        <v>6307</v>
      </c>
      <c r="I1618" t="str">
        <f t="shared" si="75"/>
        <v>กลางวัน</v>
      </c>
      <c r="J1618" t="str">
        <f t="shared" si="76"/>
        <v>ตื้น</v>
      </c>
      <c r="K1618">
        <f t="shared" si="77"/>
        <v>-29</v>
      </c>
    </row>
    <row r="1619" spans="1:11" x14ac:dyDescent="0.2">
      <c r="A1619" s="1">
        <v>1618</v>
      </c>
      <c r="B1619" s="1" t="s">
        <v>13062</v>
      </c>
      <c r="C1619" s="1" t="s">
        <v>15641</v>
      </c>
      <c r="D1619" s="1">
        <v>35.924999999999997</v>
      </c>
      <c r="E1619" s="1">
        <v>139.27199999999999</v>
      </c>
      <c r="F1619" s="1">
        <v>10</v>
      </c>
      <c r="G1619" s="1">
        <v>4.8</v>
      </c>
      <c r="H1619" s="2" t="s">
        <v>6311</v>
      </c>
      <c r="I1619" t="str">
        <f t="shared" si="75"/>
        <v>กลางคืน</v>
      </c>
      <c r="J1619" t="str">
        <f t="shared" si="76"/>
        <v>ตื้นมาก</v>
      </c>
      <c r="K1619">
        <f t="shared" si="77"/>
        <v>-10</v>
      </c>
    </row>
    <row r="1620" spans="1:11" x14ac:dyDescent="0.2">
      <c r="A1620" s="1">
        <v>1619</v>
      </c>
      <c r="B1620" s="1" t="s">
        <v>13062</v>
      </c>
      <c r="C1620" s="1" t="s">
        <v>15642</v>
      </c>
      <c r="D1620" s="1">
        <v>35.939</v>
      </c>
      <c r="E1620" s="1">
        <v>139.24600000000001</v>
      </c>
      <c r="F1620" s="1">
        <v>37.700000000000003</v>
      </c>
      <c r="G1620" s="1">
        <v>4.5999999999999996</v>
      </c>
      <c r="H1620" s="2" t="s">
        <v>6315</v>
      </c>
      <c r="I1620" t="str">
        <f t="shared" si="75"/>
        <v>กลางคืน</v>
      </c>
      <c r="J1620" t="str">
        <f t="shared" si="76"/>
        <v>กลาง</v>
      </c>
      <c r="K1620">
        <f t="shared" si="77"/>
        <v>-37.700000000000003</v>
      </c>
    </row>
    <row r="1621" spans="1:11" x14ac:dyDescent="0.2">
      <c r="A1621" s="1">
        <v>1620</v>
      </c>
      <c r="B1621" s="1" t="s">
        <v>13063</v>
      </c>
      <c r="C1621" s="1" t="s">
        <v>15643</v>
      </c>
      <c r="D1621" s="1">
        <v>33.283999999999999</v>
      </c>
      <c r="E1621" s="1">
        <v>139.03100000000001</v>
      </c>
      <c r="F1621" s="1">
        <v>202.1</v>
      </c>
      <c r="G1621" s="1">
        <v>5</v>
      </c>
      <c r="H1621" s="2" t="s">
        <v>6319</v>
      </c>
      <c r="I1621" t="str">
        <f t="shared" si="75"/>
        <v>กลางวัน</v>
      </c>
      <c r="J1621" t="str">
        <f t="shared" si="76"/>
        <v>ลึก</v>
      </c>
      <c r="K1621">
        <f t="shared" si="77"/>
        <v>-202.1</v>
      </c>
    </row>
    <row r="1622" spans="1:11" x14ac:dyDescent="0.2">
      <c r="A1622" s="1">
        <v>1621</v>
      </c>
      <c r="B1622" s="1" t="s">
        <v>13064</v>
      </c>
      <c r="C1622" s="1" t="s">
        <v>15644</v>
      </c>
      <c r="D1622" s="1">
        <v>39.436</v>
      </c>
      <c r="E1622" s="1">
        <v>142.63200000000001</v>
      </c>
      <c r="F1622" s="1">
        <v>58.7</v>
      </c>
      <c r="G1622" s="1">
        <v>4.5999999999999996</v>
      </c>
      <c r="H1622" s="2" t="s">
        <v>6323</v>
      </c>
      <c r="I1622" t="str">
        <f t="shared" si="75"/>
        <v>กลางวัน</v>
      </c>
      <c r="J1622" t="str">
        <f t="shared" si="76"/>
        <v>กลาง</v>
      </c>
      <c r="K1622">
        <f t="shared" si="77"/>
        <v>-58.7</v>
      </c>
    </row>
    <row r="1623" spans="1:11" x14ac:dyDescent="0.2">
      <c r="A1623" s="1">
        <v>1622</v>
      </c>
      <c r="B1623" s="1" t="s">
        <v>13065</v>
      </c>
      <c r="C1623" s="1" t="s">
        <v>15645</v>
      </c>
      <c r="D1623" s="1">
        <v>35.293999999999997</v>
      </c>
      <c r="E1623" s="1">
        <v>140.88200000000001</v>
      </c>
      <c r="F1623" s="1">
        <v>60.6</v>
      </c>
      <c r="G1623" s="1">
        <v>4.5999999999999996</v>
      </c>
      <c r="H1623" s="2" t="s">
        <v>5758</v>
      </c>
      <c r="I1623" t="str">
        <f t="shared" si="75"/>
        <v>กลางวัน</v>
      </c>
      <c r="J1623" t="str">
        <f t="shared" si="76"/>
        <v>กลาง</v>
      </c>
      <c r="K1623">
        <f t="shared" si="77"/>
        <v>-60.6</v>
      </c>
    </row>
    <row r="1624" spans="1:11" x14ac:dyDescent="0.2">
      <c r="A1624" s="1">
        <v>1623</v>
      </c>
      <c r="B1624" s="1" t="s">
        <v>13066</v>
      </c>
      <c r="C1624" s="1" t="s">
        <v>15646</v>
      </c>
      <c r="D1624" s="1">
        <v>37.030999999999999</v>
      </c>
      <c r="E1624" s="1">
        <v>141.703</v>
      </c>
      <c r="F1624" s="1">
        <v>48.4</v>
      </c>
      <c r="G1624" s="1">
        <v>5.6</v>
      </c>
      <c r="H1624" s="2" t="s">
        <v>5697</v>
      </c>
      <c r="I1624" t="str">
        <f t="shared" si="75"/>
        <v>กลางคืน</v>
      </c>
      <c r="J1624" t="str">
        <f t="shared" si="76"/>
        <v>กลาง</v>
      </c>
      <c r="K1624">
        <f t="shared" si="77"/>
        <v>-48.4</v>
      </c>
    </row>
    <row r="1625" spans="1:11" x14ac:dyDescent="0.2">
      <c r="A1625" s="1">
        <v>1624</v>
      </c>
      <c r="B1625" s="1" t="s">
        <v>13067</v>
      </c>
      <c r="C1625" s="1" t="s">
        <v>15647</v>
      </c>
      <c r="D1625" s="1">
        <v>35.018999999999998</v>
      </c>
      <c r="E1625" s="1">
        <v>140.191</v>
      </c>
      <c r="F1625" s="1">
        <v>81.2</v>
      </c>
      <c r="G1625" s="1">
        <v>5</v>
      </c>
      <c r="H1625" s="2" t="s">
        <v>6333</v>
      </c>
      <c r="I1625" t="str">
        <f t="shared" si="75"/>
        <v>กลางคืน</v>
      </c>
      <c r="J1625" t="str">
        <f t="shared" si="76"/>
        <v>ลึก</v>
      </c>
      <c r="K1625">
        <f t="shared" si="77"/>
        <v>-81.2</v>
      </c>
    </row>
    <row r="1626" spans="1:11" x14ac:dyDescent="0.2">
      <c r="A1626" s="1">
        <v>1625</v>
      </c>
      <c r="B1626" s="1" t="s">
        <v>13068</v>
      </c>
      <c r="C1626" s="1" t="s">
        <v>15648</v>
      </c>
      <c r="D1626" s="1">
        <v>36.859000000000002</v>
      </c>
      <c r="E1626" s="1">
        <v>141.245</v>
      </c>
      <c r="F1626" s="1">
        <v>63</v>
      </c>
      <c r="G1626" s="1">
        <v>4.5</v>
      </c>
      <c r="H1626" s="2" t="s">
        <v>6337</v>
      </c>
      <c r="I1626" t="str">
        <f t="shared" si="75"/>
        <v>กลางคืน</v>
      </c>
      <c r="J1626" t="str">
        <f t="shared" si="76"/>
        <v>กลาง</v>
      </c>
      <c r="K1626">
        <f t="shared" si="77"/>
        <v>-63</v>
      </c>
    </row>
    <row r="1627" spans="1:11" x14ac:dyDescent="0.2">
      <c r="A1627" s="1">
        <v>1626</v>
      </c>
      <c r="B1627" s="1" t="s">
        <v>13069</v>
      </c>
      <c r="C1627" s="1" t="s">
        <v>15649</v>
      </c>
      <c r="D1627" s="1">
        <v>37.124000000000002</v>
      </c>
      <c r="E1627" s="1">
        <v>135.85599999999999</v>
      </c>
      <c r="F1627" s="1">
        <v>339.4</v>
      </c>
      <c r="G1627" s="1">
        <v>5.2</v>
      </c>
      <c r="H1627" s="2" t="s">
        <v>6341</v>
      </c>
      <c r="I1627" t="str">
        <f t="shared" si="75"/>
        <v>กลางคืน</v>
      </c>
      <c r="J1627" t="str">
        <f t="shared" si="76"/>
        <v>ลึก</v>
      </c>
      <c r="K1627">
        <f t="shared" si="77"/>
        <v>-339.4</v>
      </c>
    </row>
    <row r="1628" spans="1:11" x14ac:dyDescent="0.2">
      <c r="A1628" s="1">
        <v>1627</v>
      </c>
      <c r="B1628" s="1" t="s">
        <v>13070</v>
      </c>
      <c r="C1628" s="1" t="s">
        <v>15650</v>
      </c>
      <c r="D1628" s="1">
        <v>35.323999999999998</v>
      </c>
      <c r="E1628" s="1">
        <v>140.88200000000001</v>
      </c>
      <c r="F1628" s="1">
        <v>10</v>
      </c>
      <c r="G1628" s="1">
        <v>5</v>
      </c>
      <c r="H1628" s="2" t="s">
        <v>6345</v>
      </c>
      <c r="I1628" t="str">
        <f t="shared" si="75"/>
        <v>กลางวัน</v>
      </c>
      <c r="J1628" t="str">
        <f t="shared" si="76"/>
        <v>ตื้นมาก</v>
      </c>
      <c r="K1628">
        <f t="shared" si="77"/>
        <v>-10</v>
      </c>
    </row>
    <row r="1629" spans="1:11" x14ac:dyDescent="0.2">
      <c r="A1629" s="1">
        <v>1628</v>
      </c>
      <c r="B1629" s="1" t="s">
        <v>13071</v>
      </c>
      <c r="C1629" s="1" t="s">
        <v>15651</v>
      </c>
      <c r="D1629" s="1">
        <v>37.081000000000003</v>
      </c>
      <c r="E1629" s="1">
        <v>141.05799999999999</v>
      </c>
      <c r="F1629" s="1">
        <v>63.6</v>
      </c>
      <c r="G1629" s="1">
        <v>4.9000000000000004</v>
      </c>
      <c r="H1629" s="2" t="s">
        <v>4518</v>
      </c>
      <c r="I1629" t="str">
        <f t="shared" si="75"/>
        <v>กลางคืน</v>
      </c>
      <c r="J1629" t="str">
        <f t="shared" si="76"/>
        <v>กลาง</v>
      </c>
      <c r="K1629">
        <f t="shared" si="77"/>
        <v>-63.6</v>
      </c>
    </row>
    <row r="1630" spans="1:11" x14ac:dyDescent="0.2">
      <c r="A1630" s="1">
        <v>1629</v>
      </c>
      <c r="B1630" s="1" t="s">
        <v>13072</v>
      </c>
      <c r="C1630" s="1" t="s">
        <v>15652</v>
      </c>
      <c r="D1630" s="1">
        <v>40.22</v>
      </c>
      <c r="E1630" s="1">
        <v>142.46899999999999</v>
      </c>
      <c r="F1630" s="1">
        <v>52.2</v>
      </c>
      <c r="G1630" s="1">
        <v>4.8</v>
      </c>
      <c r="H1630" s="2" t="s">
        <v>6352</v>
      </c>
      <c r="I1630" t="str">
        <f t="shared" si="75"/>
        <v>กลางคืน</v>
      </c>
      <c r="J1630" t="str">
        <f t="shared" si="76"/>
        <v>กลาง</v>
      </c>
      <c r="K1630">
        <f t="shared" si="77"/>
        <v>-52.2</v>
      </c>
    </row>
    <row r="1631" spans="1:11" x14ac:dyDescent="0.2">
      <c r="A1631" s="1">
        <v>1630</v>
      </c>
      <c r="B1631" s="1" t="s">
        <v>13073</v>
      </c>
      <c r="C1631" s="1" t="s">
        <v>15653</v>
      </c>
      <c r="D1631" s="1">
        <v>35.883000000000003</v>
      </c>
      <c r="E1631" s="1">
        <v>141.47200000000001</v>
      </c>
      <c r="F1631" s="1">
        <v>46.4</v>
      </c>
      <c r="G1631" s="1">
        <v>5</v>
      </c>
      <c r="H1631" s="2" t="s">
        <v>6356</v>
      </c>
      <c r="I1631" t="str">
        <f t="shared" si="75"/>
        <v>กลางคืน</v>
      </c>
      <c r="J1631" t="str">
        <f t="shared" si="76"/>
        <v>กลาง</v>
      </c>
      <c r="K1631">
        <f t="shared" si="77"/>
        <v>-46.4</v>
      </c>
    </row>
    <row r="1632" spans="1:11" x14ac:dyDescent="0.2">
      <c r="A1632" s="1">
        <v>1631</v>
      </c>
      <c r="B1632" s="1" t="s">
        <v>13074</v>
      </c>
      <c r="C1632" s="1" t="s">
        <v>15654</v>
      </c>
      <c r="D1632" s="1">
        <v>36.24</v>
      </c>
      <c r="E1632" s="1">
        <v>142.065</v>
      </c>
      <c r="F1632" s="1">
        <v>10</v>
      </c>
      <c r="G1632" s="1">
        <v>4.5999999999999996</v>
      </c>
      <c r="H1632" s="2" t="s">
        <v>6360</v>
      </c>
      <c r="I1632" t="str">
        <f t="shared" si="75"/>
        <v>กลางคืน</v>
      </c>
      <c r="J1632" t="str">
        <f t="shared" si="76"/>
        <v>ตื้นมาก</v>
      </c>
      <c r="K1632">
        <f t="shared" si="77"/>
        <v>-10</v>
      </c>
    </row>
    <row r="1633" spans="1:11" x14ac:dyDescent="0.2">
      <c r="A1633" s="1">
        <v>1632</v>
      </c>
      <c r="B1633" s="1" t="s">
        <v>13075</v>
      </c>
      <c r="C1633" s="1" t="s">
        <v>15655</v>
      </c>
      <c r="D1633" s="1">
        <v>34.128999999999998</v>
      </c>
      <c r="E1633" s="1">
        <v>135.608</v>
      </c>
      <c r="F1633" s="1">
        <v>74.3</v>
      </c>
      <c r="G1633" s="1">
        <v>4.5999999999999996</v>
      </c>
      <c r="H1633" s="2" t="s">
        <v>6364</v>
      </c>
      <c r="I1633" t="str">
        <f t="shared" si="75"/>
        <v>กลางคืน</v>
      </c>
      <c r="J1633" t="str">
        <f t="shared" si="76"/>
        <v>ลึก</v>
      </c>
      <c r="K1633">
        <f t="shared" si="77"/>
        <v>-74.3</v>
      </c>
    </row>
    <row r="1634" spans="1:11" x14ac:dyDescent="0.2">
      <c r="A1634" s="1">
        <v>1633</v>
      </c>
      <c r="B1634" s="1" t="s">
        <v>13076</v>
      </c>
      <c r="C1634" s="1" t="s">
        <v>15656</v>
      </c>
      <c r="D1634" s="1">
        <v>39.713000000000001</v>
      </c>
      <c r="E1634" s="1">
        <v>140.43</v>
      </c>
      <c r="F1634" s="1">
        <v>134.6</v>
      </c>
      <c r="G1634" s="1">
        <v>4.5999999999999996</v>
      </c>
      <c r="H1634" s="2" t="s">
        <v>6368</v>
      </c>
      <c r="I1634" t="str">
        <f t="shared" si="75"/>
        <v>กลางวัน</v>
      </c>
      <c r="J1634" t="str">
        <f t="shared" si="76"/>
        <v>ลึก</v>
      </c>
      <c r="K1634">
        <f t="shared" si="77"/>
        <v>-134.6</v>
      </c>
    </row>
    <row r="1635" spans="1:11" x14ac:dyDescent="0.2">
      <c r="A1635" s="1">
        <v>1634</v>
      </c>
      <c r="B1635" s="1" t="s">
        <v>13076</v>
      </c>
      <c r="C1635" s="1" t="s">
        <v>15657</v>
      </c>
      <c r="D1635" s="1">
        <v>34.497999999999998</v>
      </c>
      <c r="E1635" s="1">
        <v>136.83000000000001</v>
      </c>
      <c r="F1635" s="1">
        <v>336</v>
      </c>
      <c r="G1635" s="1">
        <v>4.5999999999999996</v>
      </c>
      <c r="H1635" s="2" t="s">
        <v>6372</v>
      </c>
      <c r="I1635" t="str">
        <f t="shared" si="75"/>
        <v>กลางวัน</v>
      </c>
      <c r="J1635" t="str">
        <f t="shared" si="76"/>
        <v>ลึก</v>
      </c>
      <c r="K1635">
        <f t="shared" si="77"/>
        <v>-336</v>
      </c>
    </row>
    <row r="1636" spans="1:11" x14ac:dyDescent="0.2">
      <c r="A1636" s="1">
        <v>1635</v>
      </c>
      <c r="B1636" s="1" t="s">
        <v>13077</v>
      </c>
      <c r="C1636" s="1" t="s">
        <v>15658</v>
      </c>
      <c r="D1636" s="1">
        <v>33.255000000000003</v>
      </c>
      <c r="E1636" s="1">
        <v>140.684</v>
      </c>
      <c r="F1636" s="1">
        <v>72</v>
      </c>
      <c r="G1636" s="1">
        <v>4.9000000000000004</v>
      </c>
      <c r="H1636" s="2" t="s">
        <v>6376</v>
      </c>
      <c r="I1636" t="str">
        <f t="shared" si="75"/>
        <v>กลางวัน</v>
      </c>
      <c r="J1636" t="str">
        <f t="shared" si="76"/>
        <v>ลึก</v>
      </c>
      <c r="K1636">
        <f t="shared" si="77"/>
        <v>-72</v>
      </c>
    </row>
    <row r="1637" spans="1:11" x14ac:dyDescent="0.2">
      <c r="A1637" s="1">
        <v>1636</v>
      </c>
      <c r="B1637" s="1" t="s">
        <v>13078</v>
      </c>
      <c r="C1637" s="1" t="s">
        <v>15659</v>
      </c>
      <c r="D1637" s="1">
        <v>37.969000000000001</v>
      </c>
      <c r="E1637" s="1">
        <v>142.58000000000001</v>
      </c>
      <c r="F1637" s="1">
        <v>32.5</v>
      </c>
      <c r="G1637" s="1">
        <v>4.5999999999999996</v>
      </c>
      <c r="H1637" s="2" t="s">
        <v>6380</v>
      </c>
      <c r="I1637" t="str">
        <f t="shared" si="75"/>
        <v>กลางคืน</v>
      </c>
      <c r="J1637" t="str">
        <f t="shared" si="76"/>
        <v>กลาง</v>
      </c>
      <c r="K1637">
        <f t="shared" si="77"/>
        <v>-32.5</v>
      </c>
    </row>
    <row r="1638" spans="1:11" x14ac:dyDescent="0.2">
      <c r="A1638" s="1">
        <v>1637</v>
      </c>
      <c r="B1638" s="1" t="s">
        <v>13078</v>
      </c>
      <c r="C1638" s="1" t="s">
        <v>15660</v>
      </c>
      <c r="D1638" s="1">
        <v>36.098999999999997</v>
      </c>
      <c r="E1638" s="1">
        <v>139.922</v>
      </c>
      <c r="F1638" s="1">
        <v>61.7</v>
      </c>
      <c r="G1638" s="1">
        <v>4.5</v>
      </c>
      <c r="H1638" s="2" t="s">
        <v>6384</v>
      </c>
      <c r="I1638" t="str">
        <f t="shared" si="75"/>
        <v>กลางคืน</v>
      </c>
      <c r="J1638" t="str">
        <f t="shared" si="76"/>
        <v>กลาง</v>
      </c>
      <c r="K1638">
        <f t="shared" si="77"/>
        <v>-61.7</v>
      </c>
    </row>
    <row r="1639" spans="1:11" x14ac:dyDescent="0.2">
      <c r="A1639" s="1">
        <v>1638</v>
      </c>
      <c r="B1639" s="1" t="s">
        <v>13079</v>
      </c>
      <c r="C1639" s="1" t="s">
        <v>15661</v>
      </c>
      <c r="D1639" s="1">
        <v>33.953000000000003</v>
      </c>
      <c r="E1639" s="1">
        <v>139.09</v>
      </c>
      <c r="F1639" s="1">
        <v>10</v>
      </c>
      <c r="G1639" s="1">
        <v>4.8</v>
      </c>
      <c r="H1639" s="2" t="s">
        <v>2691</v>
      </c>
      <c r="I1639" t="str">
        <f t="shared" si="75"/>
        <v>กลางคืน</v>
      </c>
      <c r="J1639" t="str">
        <f t="shared" si="76"/>
        <v>ตื้นมาก</v>
      </c>
      <c r="K1639">
        <f t="shared" si="77"/>
        <v>-10</v>
      </c>
    </row>
    <row r="1640" spans="1:11" x14ac:dyDescent="0.2">
      <c r="A1640" s="1">
        <v>1639</v>
      </c>
      <c r="B1640" s="1" t="s">
        <v>13079</v>
      </c>
      <c r="C1640" s="1" t="s">
        <v>15662</v>
      </c>
      <c r="D1640" s="1">
        <v>36.624000000000002</v>
      </c>
      <c r="E1640" s="1">
        <v>141.06299999999999</v>
      </c>
      <c r="F1640" s="1">
        <v>56.7</v>
      </c>
      <c r="G1640" s="1">
        <v>4.9000000000000004</v>
      </c>
      <c r="H1640" s="2" t="s">
        <v>6391</v>
      </c>
      <c r="I1640" t="str">
        <f t="shared" si="75"/>
        <v>กลางวัน</v>
      </c>
      <c r="J1640" t="str">
        <f t="shared" si="76"/>
        <v>กลาง</v>
      </c>
      <c r="K1640">
        <f t="shared" si="77"/>
        <v>-56.7</v>
      </c>
    </row>
    <row r="1641" spans="1:11" x14ac:dyDescent="0.2">
      <c r="A1641" s="1">
        <v>1640</v>
      </c>
      <c r="B1641" s="1" t="s">
        <v>13080</v>
      </c>
      <c r="C1641" s="1" t="s">
        <v>15663</v>
      </c>
      <c r="D1641" s="1">
        <v>34.084000000000003</v>
      </c>
      <c r="E1641" s="1">
        <v>138.874</v>
      </c>
      <c r="F1641" s="1">
        <v>27.5</v>
      </c>
      <c r="G1641" s="1">
        <v>5.2</v>
      </c>
      <c r="H1641" s="2" t="s">
        <v>6395</v>
      </c>
      <c r="I1641" t="str">
        <f t="shared" si="75"/>
        <v>กลางคืน</v>
      </c>
      <c r="J1641" t="str">
        <f t="shared" si="76"/>
        <v>ตื้น</v>
      </c>
      <c r="K1641">
        <f t="shared" si="77"/>
        <v>-27.5</v>
      </c>
    </row>
    <row r="1642" spans="1:11" x14ac:dyDescent="0.2">
      <c r="A1642" s="1">
        <v>1641</v>
      </c>
      <c r="B1642" s="1" t="s">
        <v>13081</v>
      </c>
      <c r="C1642" s="1" t="s">
        <v>15664</v>
      </c>
      <c r="D1642" s="1">
        <v>33.847000000000001</v>
      </c>
      <c r="E1642" s="1">
        <v>139.05000000000001</v>
      </c>
      <c r="F1642" s="1">
        <v>10</v>
      </c>
      <c r="G1642" s="1">
        <v>4.8</v>
      </c>
      <c r="H1642" s="2" t="s">
        <v>6399</v>
      </c>
      <c r="I1642" t="str">
        <f t="shared" si="75"/>
        <v>กลางคืน</v>
      </c>
      <c r="J1642" t="str">
        <f t="shared" si="76"/>
        <v>ตื้นมาก</v>
      </c>
      <c r="K1642">
        <f t="shared" si="77"/>
        <v>-10</v>
      </c>
    </row>
    <row r="1643" spans="1:11" x14ac:dyDescent="0.2">
      <c r="A1643" s="1">
        <v>1642</v>
      </c>
      <c r="B1643" s="1" t="s">
        <v>13082</v>
      </c>
      <c r="C1643" s="1" t="s">
        <v>15665</v>
      </c>
      <c r="D1643" s="1">
        <v>35.332000000000001</v>
      </c>
      <c r="E1643" s="1">
        <v>140.708</v>
      </c>
      <c r="F1643" s="1">
        <v>52.8</v>
      </c>
      <c r="G1643" s="1">
        <v>5</v>
      </c>
      <c r="H1643" s="2" t="s">
        <v>6403</v>
      </c>
      <c r="I1643" t="str">
        <f t="shared" si="75"/>
        <v>กลางวัน</v>
      </c>
      <c r="J1643" t="str">
        <f t="shared" si="76"/>
        <v>กลาง</v>
      </c>
      <c r="K1643">
        <f t="shared" si="77"/>
        <v>-52.8</v>
      </c>
    </row>
    <row r="1644" spans="1:11" x14ac:dyDescent="0.2">
      <c r="A1644" s="1">
        <v>1643</v>
      </c>
      <c r="B1644" s="1" t="s">
        <v>13083</v>
      </c>
      <c r="C1644" s="1" t="s">
        <v>15666</v>
      </c>
      <c r="D1644" s="1">
        <v>36.404000000000003</v>
      </c>
      <c r="E1644" s="1">
        <v>141.821</v>
      </c>
      <c r="F1644" s="1">
        <v>38.6</v>
      </c>
      <c r="G1644" s="1">
        <v>5</v>
      </c>
      <c r="H1644" s="2" t="s">
        <v>6407</v>
      </c>
      <c r="I1644" t="str">
        <f t="shared" si="75"/>
        <v>กลางวัน</v>
      </c>
      <c r="J1644" t="str">
        <f t="shared" si="76"/>
        <v>กลาง</v>
      </c>
      <c r="K1644">
        <f t="shared" si="77"/>
        <v>-38.6</v>
      </c>
    </row>
    <row r="1645" spans="1:11" x14ac:dyDescent="0.2">
      <c r="A1645" s="1">
        <v>1644</v>
      </c>
      <c r="B1645" s="1" t="s">
        <v>13083</v>
      </c>
      <c r="C1645" s="1" t="s">
        <v>15667</v>
      </c>
      <c r="D1645" s="1">
        <v>36.399000000000001</v>
      </c>
      <c r="E1645" s="1">
        <v>141.751</v>
      </c>
      <c r="F1645" s="1">
        <v>43</v>
      </c>
      <c r="G1645" s="1">
        <v>5.7</v>
      </c>
      <c r="H1645" s="2" t="s">
        <v>3063</v>
      </c>
      <c r="I1645" t="str">
        <f t="shared" si="75"/>
        <v>กลางวัน</v>
      </c>
      <c r="J1645" t="str">
        <f t="shared" si="76"/>
        <v>กลาง</v>
      </c>
      <c r="K1645">
        <f t="shared" si="77"/>
        <v>-43</v>
      </c>
    </row>
    <row r="1646" spans="1:11" x14ac:dyDescent="0.2">
      <c r="A1646" s="1">
        <v>1645</v>
      </c>
      <c r="B1646" s="1" t="s">
        <v>13084</v>
      </c>
      <c r="C1646" s="1" t="s">
        <v>15668</v>
      </c>
      <c r="D1646" s="1">
        <v>36.018999999999998</v>
      </c>
      <c r="E1646" s="1">
        <v>141.352</v>
      </c>
      <c r="F1646" s="1">
        <v>26.7</v>
      </c>
      <c r="G1646" s="1">
        <v>5</v>
      </c>
      <c r="H1646" s="2" t="s">
        <v>6414</v>
      </c>
      <c r="I1646" t="str">
        <f t="shared" si="75"/>
        <v>กลางคืน</v>
      </c>
      <c r="J1646" t="str">
        <f t="shared" si="76"/>
        <v>ตื้น</v>
      </c>
      <c r="K1646">
        <f t="shared" si="77"/>
        <v>-26.7</v>
      </c>
    </row>
    <row r="1647" spans="1:11" x14ac:dyDescent="0.2">
      <c r="A1647" s="1">
        <v>1646</v>
      </c>
      <c r="B1647" s="1" t="s">
        <v>13085</v>
      </c>
      <c r="C1647" s="1" t="s">
        <v>14374</v>
      </c>
      <c r="D1647" s="1">
        <v>34.055</v>
      </c>
      <c r="E1647" s="1">
        <v>138.893</v>
      </c>
      <c r="F1647" s="1">
        <v>10</v>
      </c>
      <c r="G1647" s="1">
        <v>5.0999999999999996</v>
      </c>
      <c r="H1647" s="2" t="s">
        <v>6418</v>
      </c>
      <c r="I1647" t="str">
        <f t="shared" si="75"/>
        <v>กลางคืน</v>
      </c>
      <c r="J1647" t="str">
        <f t="shared" si="76"/>
        <v>ตื้นมาก</v>
      </c>
      <c r="K1647">
        <f t="shared" si="77"/>
        <v>-10</v>
      </c>
    </row>
    <row r="1648" spans="1:11" x14ac:dyDescent="0.2">
      <c r="A1648" s="1">
        <v>1647</v>
      </c>
      <c r="B1648" s="1" t="s">
        <v>13086</v>
      </c>
      <c r="C1648" s="1" t="s">
        <v>15669</v>
      </c>
      <c r="D1648" s="1">
        <v>38.819000000000003</v>
      </c>
      <c r="E1648" s="1">
        <v>142.755</v>
      </c>
      <c r="F1648" s="1">
        <v>10</v>
      </c>
      <c r="G1648" s="1">
        <v>4.5</v>
      </c>
      <c r="H1648" s="2" t="s">
        <v>6422</v>
      </c>
      <c r="I1648" t="str">
        <f t="shared" si="75"/>
        <v>กลางคืน</v>
      </c>
      <c r="J1648" t="str">
        <f t="shared" si="76"/>
        <v>ตื้นมาก</v>
      </c>
      <c r="K1648">
        <f t="shared" si="77"/>
        <v>-10</v>
      </c>
    </row>
    <row r="1649" spans="1:11" x14ac:dyDescent="0.2">
      <c r="A1649" s="1">
        <v>1648</v>
      </c>
      <c r="B1649" s="1" t="s">
        <v>13086</v>
      </c>
      <c r="C1649" s="1" t="s">
        <v>15670</v>
      </c>
      <c r="D1649" s="1">
        <v>40.11</v>
      </c>
      <c r="E1649" s="1">
        <v>142.57</v>
      </c>
      <c r="F1649" s="1">
        <v>54.5</v>
      </c>
      <c r="G1649" s="1">
        <v>4.8</v>
      </c>
      <c r="H1649" s="2" t="s">
        <v>6426</v>
      </c>
      <c r="I1649" t="str">
        <f t="shared" si="75"/>
        <v>กลางคืน</v>
      </c>
      <c r="J1649" t="str">
        <f t="shared" si="76"/>
        <v>กลาง</v>
      </c>
      <c r="K1649">
        <f t="shared" si="77"/>
        <v>-54.5</v>
      </c>
    </row>
    <row r="1650" spans="1:11" x14ac:dyDescent="0.2">
      <c r="A1650" s="1">
        <v>1649</v>
      </c>
      <c r="B1650" s="1" t="s">
        <v>13087</v>
      </c>
      <c r="C1650" s="1" t="s">
        <v>15671</v>
      </c>
      <c r="D1650" s="1">
        <v>33.256999999999998</v>
      </c>
      <c r="E1650" s="1">
        <v>141.48400000000001</v>
      </c>
      <c r="F1650" s="1">
        <v>53.4</v>
      </c>
      <c r="G1650" s="1">
        <v>5.6</v>
      </c>
      <c r="H1650" s="2" t="s">
        <v>1477</v>
      </c>
      <c r="I1650" t="str">
        <f t="shared" si="75"/>
        <v>กลางวัน</v>
      </c>
      <c r="J1650" t="str">
        <f t="shared" si="76"/>
        <v>กลาง</v>
      </c>
      <c r="K1650">
        <f t="shared" si="77"/>
        <v>-53.4</v>
      </c>
    </row>
    <row r="1651" spans="1:11" x14ac:dyDescent="0.2">
      <c r="A1651" s="1">
        <v>1650</v>
      </c>
      <c r="B1651" s="1" t="s">
        <v>13087</v>
      </c>
      <c r="C1651" s="1" t="s">
        <v>15672</v>
      </c>
      <c r="D1651" s="1">
        <v>36.347999999999999</v>
      </c>
      <c r="E1651" s="1">
        <v>141.09399999999999</v>
      </c>
      <c r="F1651" s="1">
        <v>32.6</v>
      </c>
      <c r="G1651" s="1">
        <v>4.5999999999999996</v>
      </c>
      <c r="H1651" s="2" t="s">
        <v>6433</v>
      </c>
      <c r="I1651" t="str">
        <f t="shared" si="75"/>
        <v>กลางวัน</v>
      </c>
      <c r="J1651" t="str">
        <f t="shared" si="76"/>
        <v>กลาง</v>
      </c>
      <c r="K1651">
        <f t="shared" si="77"/>
        <v>-32.6</v>
      </c>
    </row>
    <row r="1652" spans="1:11" x14ac:dyDescent="0.2">
      <c r="A1652" s="1">
        <v>1651</v>
      </c>
      <c r="B1652" s="1" t="s">
        <v>13088</v>
      </c>
      <c r="C1652" s="1" t="s">
        <v>15673</v>
      </c>
      <c r="D1652" s="1">
        <v>39.624000000000002</v>
      </c>
      <c r="E1652" s="1">
        <v>142.25899999999999</v>
      </c>
      <c r="F1652" s="1">
        <v>67</v>
      </c>
      <c r="G1652" s="1">
        <v>4.5</v>
      </c>
      <c r="H1652" s="2" t="s">
        <v>6437</v>
      </c>
      <c r="I1652" t="str">
        <f t="shared" si="75"/>
        <v>กลางวัน</v>
      </c>
      <c r="J1652" t="str">
        <f t="shared" si="76"/>
        <v>กลาง</v>
      </c>
      <c r="K1652">
        <f t="shared" si="77"/>
        <v>-67</v>
      </c>
    </row>
    <row r="1653" spans="1:11" x14ac:dyDescent="0.2">
      <c r="A1653" s="1">
        <v>1652</v>
      </c>
      <c r="B1653" s="1" t="s">
        <v>13089</v>
      </c>
      <c r="C1653" s="1" t="s">
        <v>15674</v>
      </c>
      <c r="D1653" s="1">
        <v>37.296999999999997</v>
      </c>
      <c r="E1653" s="1">
        <v>141.154</v>
      </c>
      <c r="F1653" s="1">
        <v>68.099999999999994</v>
      </c>
      <c r="G1653" s="1">
        <v>5.2</v>
      </c>
      <c r="H1653" s="2" t="s">
        <v>581</v>
      </c>
      <c r="I1653" t="str">
        <f t="shared" si="75"/>
        <v>กลางวัน</v>
      </c>
      <c r="J1653" t="str">
        <f t="shared" si="76"/>
        <v>กลาง</v>
      </c>
      <c r="K1653">
        <f t="shared" si="77"/>
        <v>-68.099999999999994</v>
      </c>
    </row>
    <row r="1654" spans="1:11" x14ac:dyDescent="0.2">
      <c r="A1654" s="1">
        <v>1653</v>
      </c>
      <c r="B1654" s="1" t="s">
        <v>13090</v>
      </c>
      <c r="C1654" s="1" t="s">
        <v>15675</v>
      </c>
      <c r="D1654" s="1">
        <v>33.384999999999998</v>
      </c>
      <c r="E1654" s="1">
        <v>140.81100000000001</v>
      </c>
      <c r="F1654" s="1">
        <v>59.8</v>
      </c>
      <c r="G1654" s="1">
        <v>5.5</v>
      </c>
      <c r="H1654" s="2" t="s">
        <v>6444</v>
      </c>
      <c r="I1654" t="str">
        <f t="shared" si="75"/>
        <v>กลางวัน</v>
      </c>
      <c r="J1654" t="str">
        <f t="shared" si="76"/>
        <v>กลาง</v>
      </c>
      <c r="K1654">
        <f t="shared" si="77"/>
        <v>-59.8</v>
      </c>
    </row>
    <row r="1655" spans="1:11" x14ac:dyDescent="0.2">
      <c r="A1655" s="1">
        <v>1654</v>
      </c>
      <c r="B1655" s="1" t="s">
        <v>13091</v>
      </c>
      <c r="C1655" s="1" t="s">
        <v>15676</v>
      </c>
      <c r="D1655" s="1">
        <v>38.816000000000003</v>
      </c>
      <c r="E1655" s="1">
        <v>142.43199999999999</v>
      </c>
      <c r="F1655" s="1">
        <v>38.6</v>
      </c>
      <c r="G1655" s="1">
        <v>5.0999999999999996</v>
      </c>
      <c r="H1655" s="2" t="s">
        <v>6448</v>
      </c>
      <c r="I1655" t="str">
        <f t="shared" si="75"/>
        <v>กลางคืน</v>
      </c>
      <c r="J1655" t="str">
        <f t="shared" si="76"/>
        <v>กลาง</v>
      </c>
      <c r="K1655">
        <f t="shared" si="77"/>
        <v>-38.6</v>
      </c>
    </row>
    <row r="1656" spans="1:11" x14ac:dyDescent="0.2">
      <c r="A1656" s="1">
        <v>1655</v>
      </c>
      <c r="B1656" s="1" t="s">
        <v>13092</v>
      </c>
      <c r="C1656" s="1" t="s">
        <v>15677</v>
      </c>
      <c r="D1656" s="1">
        <v>38.19</v>
      </c>
      <c r="E1656" s="1">
        <v>141.69399999999999</v>
      </c>
      <c r="F1656" s="1">
        <v>65</v>
      </c>
      <c r="G1656" s="1">
        <v>4.8</v>
      </c>
      <c r="H1656" s="2" t="s">
        <v>6452</v>
      </c>
      <c r="I1656" t="str">
        <f t="shared" si="75"/>
        <v>กลางคืน</v>
      </c>
      <c r="J1656" t="str">
        <f t="shared" si="76"/>
        <v>กลาง</v>
      </c>
      <c r="K1656">
        <f t="shared" si="77"/>
        <v>-65</v>
      </c>
    </row>
    <row r="1657" spans="1:11" x14ac:dyDescent="0.2">
      <c r="A1657" s="1">
        <v>1656</v>
      </c>
      <c r="B1657" s="1" t="s">
        <v>13093</v>
      </c>
      <c r="C1657" s="1" t="s">
        <v>15678</v>
      </c>
      <c r="D1657" s="1">
        <v>37.572000000000003</v>
      </c>
      <c r="E1657" s="1">
        <v>142.10599999999999</v>
      </c>
      <c r="F1657" s="1">
        <v>33</v>
      </c>
      <c r="G1657" s="1">
        <v>4.5</v>
      </c>
      <c r="H1657" s="2" t="s">
        <v>6456</v>
      </c>
      <c r="I1657" t="str">
        <f t="shared" si="75"/>
        <v>กลางวัน</v>
      </c>
      <c r="J1657" t="str">
        <f t="shared" si="76"/>
        <v>กลาง</v>
      </c>
      <c r="K1657">
        <f t="shared" si="77"/>
        <v>-33</v>
      </c>
    </row>
    <row r="1658" spans="1:11" x14ac:dyDescent="0.2">
      <c r="A1658" s="1">
        <v>1657</v>
      </c>
      <c r="B1658" s="1" t="s">
        <v>13093</v>
      </c>
      <c r="C1658" s="1" t="s">
        <v>15679</v>
      </c>
      <c r="D1658" s="1">
        <v>40.497</v>
      </c>
      <c r="E1658" s="1">
        <v>142.11699999999999</v>
      </c>
      <c r="F1658" s="1">
        <v>33</v>
      </c>
      <c r="G1658" s="1">
        <v>4.8</v>
      </c>
      <c r="H1658" s="2" t="s">
        <v>6460</v>
      </c>
      <c r="I1658" t="str">
        <f t="shared" si="75"/>
        <v>กลางวัน</v>
      </c>
      <c r="J1658" t="str">
        <f t="shared" si="76"/>
        <v>กลาง</v>
      </c>
      <c r="K1658">
        <f t="shared" si="77"/>
        <v>-33</v>
      </c>
    </row>
    <row r="1659" spans="1:11" x14ac:dyDescent="0.2">
      <c r="A1659" s="1">
        <v>1658</v>
      </c>
      <c r="B1659" s="1" t="s">
        <v>13094</v>
      </c>
      <c r="C1659" s="1" t="s">
        <v>15680</v>
      </c>
      <c r="D1659" s="1">
        <v>34.594999999999999</v>
      </c>
      <c r="E1659" s="1">
        <v>136.477</v>
      </c>
      <c r="F1659" s="1">
        <v>52.7</v>
      </c>
      <c r="G1659" s="1">
        <v>4.8</v>
      </c>
      <c r="H1659" s="2" t="s">
        <v>6464</v>
      </c>
      <c r="I1659" t="str">
        <f t="shared" si="75"/>
        <v>กลางวัน</v>
      </c>
      <c r="J1659" t="str">
        <f t="shared" si="76"/>
        <v>กลาง</v>
      </c>
      <c r="K1659">
        <f t="shared" si="77"/>
        <v>-52.7</v>
      </c>
    </row>
    <row r="1660" spans="1:11" x14ac:dyDescent="0.2">
      <c r="A1660" s="1">
        <v>1659</v>
      </c>
      <c r="B1660" s="1" t="s">
        <v>13094</v>
      </c>
      <c r="C1660" s="1" t="s">
        <v>15681</v>
      </c>
      <c r="D1660" s="1">
        <v>35.963999999999999</v>
      </c>
      <c r="E1660" s="1">
        <v>139.78800000000001</v>
      </c>
      <c r="F1660" s="1">
        <v>60.4</v>
      </c>
      <c r="G1660" s="1">
        <v>5.6</v>
      </c>
      <c r="H1660" s="2" t="s">
        <v>6468</v>
      </c>
      <c r="I1660" t="str">
        <f t="shared" si="75"/>
        <v>กลางคืน</v>
      </c>
      <c r="J1660" t="str">
        <f t="shared" si="76"/>
        <v>กลาง</v>
      </c>
      <c r="K1660">
        <f t="shared" si="77"/>
        <v>-60.4</v>
      </c>
    </row>
    <row r="1661" spans="1:11" x14ac:dyDescent="0.2">
      <c r="A1661" s="1">
        <v>1660</v>
      </c>
      <c r="B1661" s="1" t="s">
        <v>13095</v>
      </c>
      <c r="C1661" s="1" t="s">
        <v>15682</v>
      </c>
      <c r="D1661" s="1">
        <v>38.796999999999997</v>
      </c>
      <c r="E1661" s="1">
        <v>142.779</v>
      </c>
      <c r="F1661" s="1">
        <v>10</v>
      </c>
      <c r="G1661" s="1">
        <v>4.7</v>
      </c>
      <c r="H1661" s="2" t="s">
        <v>6472</v>
      </c>
      <c r="I1661" t="str">
        <f t="shared" si="75"/>
        <v>กลางคืน</v>
      </c>
      <c r="J1661" t="str">
        <f t="shared" si="76"/>
        <v>ตื้นมาก</v>
      </c>
      <c r="K1661">
        <f t="shared" si="77"/>
        <v>-10</v>
      </c>
    </row>
    <row r="1662" spans="1:11" x14ac:dyDescent="0.2">
      <c r="A1662" s="1">
        <v>1661</v>
      </c>
      <c r="B1662" s="1" t="s">
        <v>13096</v>
      </c>
      <c r="C1662" s="1" t="s">
        <v>15683</v>
      </c>
      <c r="D1662" s="1">
        <v>35.713999999999999</v>
      </c>
      <c r="E1662" s="1">
        <v>140.23699999999999</v>
      </c>
      <c r="F1662" s="1">
        <v>72.099999999999994</v>
      </c>
      <c r="G1662" s="1">
        <v>4.8</v>
      </c>
      <c r="H1662" s="2" t="s">
        <v>6476</v>
      </c>
      <c r="I1662" t="str">
        <f t="shared" si="75"/>
        <v>กลางวัน</v>
      </c>
      <c r="J1662" t="str">
        <f t="shared" si="76"/>
        <v>ลึก</v>
      </c>
      <c r="K1662">
        <f t="shared" si="77"/>
        <v>-72.099999999999994</v>
      </c>
    </row>
    <row r="1663" spans="1:11" x14ac:dyDescent="0.2">
      <c r="A1663" s="1">
        <v>1662</v>
      </c>
      <c r="B1663" s="1" t="s">
        <v>13097</v>
      </c>
      <c r="C1663" s="1" t="s">
        <v>15684</v>
      </c>
      <c r="D1663" s="1">
        <v>38.950000000000003</v>
      </c>
      <c r="E1663" s="1">
        <v>142.82300000000001</v>
      </c>
      <c r="F1663" s="1">
        <v>33</v>
      </c>
      <c r="G1663" s="1">
        <v>4.5</v>
      </c>
      <c r="H1663" s="2" t="s">
        <v>6480</v>
      </c>
      <c r="I1663" t="str">
        <f t="shared" si="75"/>
        <v>กลางคืน</v>
      </c>
      <c r="J1663" t="str">
        <f t="shared" si="76"/>
        <v>กลาง</v>
      </c>
      <c r="K1663">
        <f t="shared" si="77"/>
        <v>-33</v>
      </c>
    </row>
    <row r="1664" spans="1:11" x14ac:dyDescent="0.2">
      <c r="A1664" s="1">
        <v>1663</v>
      </c>
      <c r="B1664" s="1" t="s">
        <v>13097</v>
      </c>
      <c r="C1664" s="1" t="s">
        <v>15685</v>
      </c>
      <c r="D1664" s="1">
        <v>35.545000000000002</v>
      </c>
      <c r="E1664" s="1">
        <v>140.44399999999999</v>
      </c>
      <c r="F1664" s="1">
        <v>42.1</v>
      </c>
      <c r="G1664" s="1">
        <v>6.1</v>
      </c>
      <c r="H1664" s="2" t="s">
        <v>6484</v>
      </c>
      <c r="I1664" t="str">
        <f t="shared" si="75"/>
        <v>กลางวัน</v>
      </c>
      <c r="J1664" t="str">
        <f t="shared" si="76"/>
        <v>กลาง</v>
      </c>
      <c r="K1664">
        <f t="shared" si="77"/>
        <v>-42.1</v>
      </c>
    </row>
    <row r="1665" spans="1:11" x14ac:dyDescent="0.2">
      <c r="A1665" s="1">
        <v>1664</v>
      </c>
      <c r="B1665" s="1" t="s">
        <v>13097</v>
      </c>
      <c r="C1665" s="1" t="s">
        <v>15686</v>
      </c>
      <c r="D1665" s="1">
        <v>36.292999999999999</v>
      </c>
      <c r="E1665" s="1">
        <v>136.97399999999999</v>
      </c>
      <c r="F1665" s="1">
        <v>274.3</v>
      </c>
      <c r="G1665" s="1">
        <v>4.5999999999999996</v>
      </c>
      <c r="H1665" s="2" t="s">
        <v>6488</v>
      </c>
      <c r="I1665" t="str">
        <f t="shared" si="75"/>
        <v>กลางวัน</v>
      </c>
      <c r="J1665" t="str">
        <f t="shared" si="76"/>
        <v>ลึก</v>
      </c>
      <c r="K1665">
        <f t="shared" si="77"/>
        <v>-274.3</v>
      </c>
    </row>
    <row r="1666" spans="1:11" x14ac:dyDescent="0.2">
      <c r="A1666" s="1">
        <v>1665</v>
      </c>
      <c r="B1666" s="1" t="s">
        <v>13098</v>
      </c>
      <c r="C1666" s="1" t="s">
        <v>15687</v>
      </c>
      <c r="D1666" s="1">
        <v>33.247999999999998</v>
      </c>
      <c r="E1666" s="1">
        <v>141.666</v>
      </c>
      <c r="F1666" s="1">
        <v>52.8</v>
      </c>
      <c r="G1666" s="1">
        <v>4.9000000000000004</v>
      </c>
      <c r="H1666" s="2" t="s">
        <v>6492</v>
      </c>
      <c r="I1666" t="str">
        <f t="shared" si="75"/>
        <v>กลางคืน</v>
      </c>
      <c r="J1666" t="str">
        <f t="shared" si="76"/>
        <v>กลาง</v>
      </c>
      <c r="K1666">
        <f t="shared" si="77"/>
        <v>-52.8</v>
      </c>
    </row>
    <row r="1667" spans="1:11" x14ac:dyDescent="0.2">
      <c r="A1667" s="1">
        <v>1666</v>
      </c>
      <c r="B1667" s="1" t="s">
        <v>13099</v>
      </c>
      <c r="C1667" s="1" t="s">
        <v>15688</v>
      </c>
      <c r="D1667" s="1">
        <v>36.317999999999998</v>
      </c>
      <c r="E1667" s="1">
        <v>141.03700000000001</v>
      </c>
      <c r="F1667" s="1">
        <v>49.4</v>
      </c>
      <c r="G1667" s="1">
        <v>5</v>
      </c>
      <c r="H1667" s="2" t="s">
        <v>6496</v>
      </c>
      <c r="I1667" t="str">
        <f t="shared" ref="I1667:I1730" si="78">IF(AND(HOUR(D1667)&gt;=6, HOUR(D1667)&lt;18),"กลางวัน","กลางคืน")</f>
        <v>กลางวัน</v>
      </c>
      <c r="J1667" t="str">
        <f t="shared" ref="J1667:J1730" si="79">IF(F1667&lt;=10,"ตื้นมาก",IF(F1667&lt;=30,"ตื้น",IF(F1667&lt;=70,"กลาง","ลึก")))</f>
        <v>กลาง</v>
      </c>
      <c r="K1667">
        <f t="shared" ref="K1667:K1730" si="80">F1667*-1</f>
        <v>-49.4</v>
      </c>
    </row>
    <row r="1668" spans="1:11" x14ac:dyDescent="0.2">
      <c r="A1668" s="1">
        <v>1667</v>
      </c>
      <c r="B1668" s="1" t="s">
        <v>13100</v>
      </c>
      <c r="C1668" s="1" t="s">
        <v>15689</v>
      </c>
      <c r="D1668" s="1">
        <v>35.838999999999999</v>
      </c>
      <c r="E1668" s="1">
        <v>140.482</v>
      </c>
      <c r="F1668" s="1">
        <v>34.6</v>
      </c>
      <c r="G1668" s="1">
        <v>5.0999999999999996</v>
      </c>
      <c r="H1668" s="2" t="s">
        <v>6500</v>
      </c>
      <c r="I1668" t="str">
        <f t="shared" si="78"/>
        <v>กลางคืน</v>
      </c>
      <c r="J1668" t="str">
        <f t="shared" si="79"/>
        <v>กลาง</v>
      </c>
      <c r="K1668">
        <f t="shared" si="80"/>
        <v>-34.6</v>
      </c>
    </row>
    <row r="1669" spans="1:11" x14ac:dyDescent="0.2">
      <c r="A1669" s="1">
        <v>1668</v>
      </c>
      <c r="B1669" s="1" t="s">
        <v>13101</v>
      </c>
      <c r="C1669" s="1" t="s">
        <v>15690</v>
      </c>
      <c r="D1669" s="1">
        <v>38.338000000000001</v>
      </c>
      <c r="E1669" s="1">
        <v>141.88399999999999</v>
      </c>
      <c r="F1669" s="1">
        <v>61.9</v>
      </c>
      <c r="G1669" s="1">
        <v>4.8</v>
      </c>
      <c r="H1669" s="2" t="s">
        <v>6504</v>
      </c>
      <c r="I1669" t="str">
        <f t="shared" si="78"/>
        <v>กลางวัน</v>
      </c>
      <c r="J1669" t="str">
        <f t="shared" si="79"/>
        <v>กลาง</v>
      </c>
      <c r="K1669">
        <f t="shared" si="80"/>
        <v>-61.9</v>
      </c>
    </row>
    <row r="1670" spans="1:11" x14ac:dyDescent="0.2">
      <c r="A1670" s="1">
        <v>1669</v>
      </c>
      <c r="B1670" s="1" t="s">
        <v>13102</v>
      </c>
      <c r="C1670" s="1" t="s">
        <v>15691</v>
      </c>
      <c r="D1670" s="1">
        <v>34.034999999999997</v>
      </c>
      <c r="E1670" s="1">
        <v>137.095</v>
      </c>
      <c r="F1670" s="1">
        <v>345.1</v>
      </c>
      <c r="G1670" s="1">
        <v>4.7</v>
      </c>
      <c r="H1670" s="2" t="s">
        <v>6508</v>
      </c>
      <c r="I1670" t="str">
        <f t="shared" si="78"/>
        <v>กลางคืน</v>
      </c>
      <c r="J1670" t="str">
        <f t="shared" si="79"/>
        <v>ลึก</v>
      </c>
      <c r="K1670">
        <f t="shared" si="80"/>
        <v>-345.1</v>
      </c>
    </row>
    <row r="1671" spans="1:11" x14ac:dyDescent="0.2">
      <c r="A1671" s="1">
        <v>1670</v>
      </c>
      <c r="B1671" s="1" t="s">
        <v>13103</v>
      </c>
      <c r="C1671" s="1" t="s">
        <v>15692</v>
      </c>
      <c r="D1671" s="1">
        <v>36.033999999999999</v>
      </c>
      <c r="E1671" s="1">
        <v>140.03899999999999</v>
      </c>
      <c r="F1671" s="1">
        <v>65</v>
      </c>
      <c r="G1671" s="1">
        <v>4.8</v>
      </c>
      <c r="H1671" s="2" t="s">
        <v>6512</v>
      </c>
      <c r="I1671" t="str">
        <f t="shared" si="78"/>
        <v>กลางคืน</v>
      </c>
      <c r="J1671" t="str">
        <f t="shared" si="79"/>
        <v>กลาง</v>
      </c>
      <c r="K1671">
        <f t="shared" si="80"/>
        <v>-65</v>
      </c>
    </row>
    <row r="1672" spans="1:11" x14ac:dyDescent="0.2">
      <c r="A1672" s="1">
        <v>1671</v>
      </c>
      <c r="B1672" s="1" t="s">
        <v>13103</v>
      </c>
      <c r="C1672" s="1" t="s">
        <v>15693</v>
      </c>
      <c r="D1672" s="1">
        <v>35.673000000000002</v>
      </c>
      <c r="E1672" s="1">
        <v>140.66800000000001</v>
      </c>
      <c r="F1672" s="1">
        <v>44.3</v>
      </c>
      <c r="G1672" s="1">
        <v>5.4</v>
      </c>
      <c r="H1672" s="2" t="s">
        <v>6516</v>
      </c>
      <c r="I1672" t="str">
        <f t="shared" si="78"/>
        <v>กลางวัน</v>
      </c>
      <c r="J1672" t="str">
        <f t="shared" si="79"/>
        <v>กลาง</v>
      </c>
      <c r="K1672">
        <f t="shared" si="80"/>
        <v>-44.3</v>
      </c>
    </row>
    <row r="1673" spans="1:11" x14ac:dyDescent="0.2">
      <c r="A1673" s="1">
        <v>1672</v>
      </c>
      <c r="B1673" s="1" t="s">
        <v>13104</v>
      </c>
      <c r="C1673" s="1" t="s">
        <v>15694</v>
      </c>
      <c r="D1673" s="1">
        <v>36.923999999999999</v>
      </c>
      <c r="E1673" s="1">
        <v>134.453</v>
      </c>
      <c r="F1673" s="1">
        <v>397.2</v>
      </c>
      <c r="G1673" s="1">
        <v>5.2</v>
      </c>
      <c r="H1673" s="2" t="s">
        <v>6520</v>
      </c>
      <c r="I1673" t="str">
        <f t="shared" si="78"/>
        <v>กลางคืน</v>
      </c>
      <c r="J1673" t="str">
        <f t="shared" si="79"/>
        <v>ลึก</v>
      </c>
      <c r="K1673">
        <f t="shared" si="80"/>
        <v>-397.2</v>
      </c>
    </row>
    <row r="1674" spans="1:11" x14ac:dyDescent="0.2">
      <c r="A1674" s="1">
        <v>1673</v>
      </c>
      <c r="B1674" s="1" t="s">
        <v>13105</v>
      </c>
      <c r="C1674" s="1" t="s">
        <v>15695</v>
      </c>
      <c r="D1674" s="1">
        <v>33.787999999999997</v>
      </c>
      <c r="E1674" s="1">
        <v>141.39500000000001</v>
      </c>
      <c r="F1674" s="1">
        <v>49.3</v>
      </c>
      <c r="G1674" s="1">
        <v>5.3</v>
      </c>
      <c r="H1674" s="2" t="s">
        <v>6524</v>
      </c>
      <c r="I1674" t="str">
        <f t="shared" si="78"/>
        <v>กลางคืน</v>
      </c>
      <c r="J1674" t="str">
        <f t="shared" si="79"/>
        <v>กลาง</v>
      </c>
      <c r="K1674">
        <f t="shared" si="80"/>
        <v>-49.3</v>
      </c>
    </row>
    <row r="1675" spans="1:11" x14ac:dyDescent="0.2">
      <c r="A1675" s="1">
        <v>1674</v>
      </c>
      <c r="B1675" s="1" t="s">
        <v>13106</v>
      </c>
      <c r="C1675" s="1" t="s">
        <v>15696</v>
      </c>
      <c r="D1675" s="1">
        <v>35.698999999999998</v>
      </c>
      <c r="E1675" s="1">
        <v>140.17599999999999</v>
      </c>
      <c r="F1675" s="1">
        <v>81.099999999999994</v>
      </c>
      <c r="G1675" s="1">
        <v>4.8</v>
      </c>
      <c r="H1675" s="2" t="s">
        <v>6528</v>
      </c>
      <c r="I1675" t="str">
        <f t="shared" si="78"/>
        <v>กลางวัน</v>
      </c>
      <c r="J1675" t="str">
        <f t="shared" si="79"/>
        <v>ลึก</v>
      </c>
      <c r="K1675">
        <f t="shared" si="80"/>
        <v>-81.099999999999994</v>
      </c>
    </row>
    <row r="1676" spans="1:11" x14ac:dyDescent="0.2">
      <c r="A1676" s="1">
        <v>1675</v>
      </c>
      <c r="B1676" s="1" t="s">
        <v>13107</v>
      </c>
      <c r="C1676" s="1" t="s">
        <v>15697</v>
      </c>
      <c r="D1676" s="1">
        <v>35.991</v>
      </c>
      <c r="E1676" s="1">
        <v>139.95099999999999</v>
      </c>
      <c r="F1676" s="1">
        <v>63.7</v>
      </c>
      <c r="G1676" s="1">
        <v>4.7</v>
      </c>
      <c r="H1676" s="2" t="s">
        <v>6532</v>
      </c>
      <c r="I1676" t="str">
        <f t="shared" si="78"/>
        <v>กลางคืน</v>
      </c>
      <c r="J1676" t="str">
        <f t="shared" si="79"/>
        <v>กลาง</v>
      </c>
      <c r="K1676">
        <f t="shared" si="80"/>
        <v>-63.7</v>
      </c>
    </row>
    <row r="1677" spans="1:11" x14ac:dyDescent="0.2">
      <c r="A1677" s="1">
        <v>1676</v>
      </c>
      <c r="B1677" s="1" t="s">
        <v>13108</v>
      </c>
      <c r="C1677" s="1" t="s">
        <v>15698</v>
      </c>
      <c r="D1677" s="1">
        <v>40.542000000000002</v>
      </c>
      <c r="E1677" s="1">
        <v>139.39599999999999</v>
      </c>
      <c r="F1677" s="1">
        <v>40.6</v>
      </c>
      <c r="G1677" s="1">
        <v>4.8</v>
      </c>
      <c r="H1677" s="2" t="s">
        <v>6536</v>
      </c>
      <c r="I1677" t="str">
        <f t="shared" si="78"/>
        <v>กลางวัน</v>
      </c>
      <c r="J1677" t="str">
        <f t="shared" si="79"/>
        <v>กลาง</v>
      </c>
      <c r="K1677">
        <f t="shared" si="80"/>
        <v>-40.6</v>
      </c>
    </row>
    <row r="1678" spans="1:11" x14ac:dyDescent="0.2">
      <c r="A1678" s="1">
        <v>1677</v>
      </c>
      <c r="B1678" s="1" t="s">
        <v>13109</v>
      </c>
      <c r="C1678" s="1" t="s">
        <v>15699</v>
      </c>
      <c r="D1678" s="1">
        <v>34.991</v>
      </c>
      <c r="E1678" s="1">
        <v>140.709</v>
      </c>
      <c r="F1678" s="1">
        <v>33</v>
      </c>
      <c r="G1678" s="1">
        <v>4.7</v>
      </c>
      <c r="H1678" s="2" t="s">
        <v>6540</v>
      </c>
      <c r="I1678" t="str">
        <f t="shared" si="78"/>
        <v>กลางคืน</v>
      </c>
      <c r="J1678" t="str">
        <f t="shared" si="79"/>
        <v>กลาง</v>
      </c>
      <c r="K1678">
        <f t="shared" si="80"/>
        <v>-33</v>
      </c>
    </row>
    <row r="1679" spans="1:11" x14ac:dyDescent="0.2">
      <c r="A1679" s="1">
        <v>1678</v>
      </c>
      <c r="B1679" s="1" t="s">
        <v>13110</v>
      </c>
      <c r="C1679" s="1" t="s">
        <v>15700</v>
      </c>
      <c r="D1679" s="1">
        <v>34.783999999999999</v>
      </c>
      <c r="E1679" s="1">
        <v>140.86600000000001</v>
      </c>
      <c r="F1679" s="1">
        <v>62.1</v>
      </c>
      <c r="G1679" s="1">
        <v>4.7</v>
      </c>
      <c r="H1679" s="2" t="s">
        <v>6544</v>
      </c>
      <c r="I1679" t="str">
        <f t="shared" si="78"/>
        <v>กลางคืน</v>
      </c>
      <c r="J1679" t="str">
        <f t="shared" si="79"/>
        <v>กลาง</v>
      </c>
      <c r="K1679">
        <f t="shared" si="80"/>
        <v>-62.1</v>
      </c>
    </row>
    <row r="1680" spans="1:11" x14ac:dyDescent="0.2">
      <c r="A1680" s="1">
        <v>1679</v>
      </c>
      <c r="B1680" s="1" t="s">
        <v>13111</v>
      </c>
      <c r="C1680" s="1" t="s">
        <v>15701</v>
      </c>
      <c r="D1680" s="1">
        <v>35.841999999999999</v>
      </c>
      <c r="E1680" s="1">
        <v>140.36099999999999</v>
      </c>
      <c r="F1680" s="1">
        <v>71.2</v>
      </c>
      <c r="G1680" s="1">
        <v>5.5</v>
      </c>
      <c r="H1680" s="2" t="s">
        <v>6548</v>
      </c>
      <c r="I1680" t="str">
        <f t="shared" si="78"/>
        <v>กลางคืน</v>
      </c>
      <c r="J1680" t="str">
        <f t="shared" si="79"/>
        <v>ลึก</v>
      </c>
      <c r="K1680">
        <f t="shared" si="80"/>
        <v>-71.2</v>
      </c>
    </row>
    <row r="1681" spans="1:11" x14ac:dyDescent="0.2">
      <c r="A1681" s="1">
        <v>1680</v>
      </c>
      <c r="B1681" s="1" t="s">
        <v>13111</v>
      </c>
      <c r="C1681" s="1" t="s">
        <v>15702</v>
      </c>
      <c r="D1681" s="1">
        <v>36.884</v>
      </c>
      <c r="E1681" s="1">
        <v>140.81100000000001</v>
      </c>
      <c r="F1681" s="1">
        <v>101.5</v>
      </c>
      <c r="G1681" s="1">
        <v>4.5999999999999996</v>
      </c>
      <c r="H1681" s="2" t="s">
        <v>6552</v>
      </c>
      <c r="I1681" t="str">
        <f t="shared" si="78"/>
        <v>กลางคืน</v>
      </c>
      <c r="J1681" t="str">
        <f t="shared" si="79"/>
        <v>ลึก</v>
      </c>
      <c r="K1681">
        <f t="shared" si="80"/>
        <v>-101.5</v>
      </c>
    </row>
    <row r="1682" spans="1:11" x14ac:dyDescent="0.2">
      <c r="A1682" s="1">
        <v>1681</v>
      </c>
      <c r="B1682" s="1" t="s">
        <v>13112</v>
      </c>
      <c r="C1682" s="1" t="s">
        <v>15703</v>
      </c>
      <c r="D1682" s="1">
        <v>37.542000000000002</v>
      </c>
      <c r="E1682" s="1">
        <v>141.35400000000001</v>
      </c>
      <c r="F1682" s="1">
        <v>65.2</v>
      </c>
      <c r="G1682" s="1">
        <v>5.0999999999999996</v>
      </c>
      <c r="H1682" s="2" t="s">
        <v>6556</v>
      </c>
      <c r="I1682" t="str">
        <f t="shared" si="78"/>
        <v>กลางวัน</v>
      </c>
      <c r="J1682" t="str">
        <f t="shared" si="79"/>
        <v>กลาง</v>
      </c>
      <c r="K1682">
        <f t="shared" si="80"/>
        <v>-65.2</v>
      </c>
    </row>
    <row r="1683" spans="1:11" x14ac:dyDescent="0.2">
      <c r="A1683" s="1">
        <v>1682</v>
      </c>
      <c r="B1683" s="1" t="s">
        <v>13113</v>
      </c>
      <c r="C1683" s="1" t="s">
        <v>15704</v>
      </c>
      <c r="D1683" s="1">
        <v>37.786999999999999</v>
      </c>
      <c r="E1683" s="1">
        <v>142.446</v>
      </c>
      <c r="F1683" s="1">
        <v>32.5</v>
      </c>
      <c r="G1683" s="1">
        <v>4.5999999999999996</v>
      </c>
      <c r="H1683" s="2" t="s">
        <v>6560</v>
      </c>
      <c r="I1683" t="str">
        <f t="shared" si="78"/>
        <v>กลางคืน</v>
      </c>
      <c r="J1683" t="str">
        <f t="shared" si="79"/>
        <v>กลาง</v>
      </c>
      <c r="K1683">
        <f t="shared" si="80"/>
        <v>-32.5</v>
      </c>
    </row>
    <row r="1684" spans="1:11" x14ac:dyDescent="0.2">
      <c r="A1684" s="1">
        <v>1683</v>
      </c>
      <c r="B1684" s="1" t="s">
        <v>13113</v>
      </c>
      <c r="C1684" s="1" t="s">
        <v>15705</v>
      </c>
      <c r="D1684" s="1">
        <v>34.284999999999997</v>
      </c>
      <c r="E1684" s="1">
        <v>139.87</v>
      </c>
      <c r="F1684" s="1">
        <v>33</v>
      </c>
      <c r="G1684" s="1">
        <v>4.8</v>
      </c>
      <c r="H1684" s="2" t="s">
        <v>6564</v>
      </c>
      <c r="I1684" t="str">
        <f t="shared" si="78"/>
        <v>กลางวัน</v>
      </c>
      <c r="J1684" t="str">
        <f t="shared" si="79"/>
        <v>กลาง</v>
      </c>
      <c r="K1684">
        <f t="shared" si="80"/>
        <v>-33</v>
      </c>
    </row>
    <row r="1685" spans="1:11" x14ac:dyDescent="0.2">
      <c r="A1685" s="1">
        <v>1684</v>
      </c>
      <c r="B1685" s="1" t="s">
        <v>13114</v>
      </c>
      <c r="C1685" s="1" t="s">
        <v>15706</v>
      </c>
      <c r="D1685" s="1">
        <v>35.276000000000003</v>
      </c>
      <c r="E1685" s="1">
        <v>136.57599999999999</v>
      </c>
      <c r="F1685" s="1">
        <v>53.8</v>
      </c>
      <c r="G1685" s="1">
        <v>4.7</v>
      </c>
      <c r="H1685" s="2" t="s">
        <v>6568</v>
      </c>
      <c r="I1685" t="str">
        <f t="shared" si="78"/>
        <v>กลางวัน</v>
      </c>
      <c r="J1685" t="str">
        <f t="shared" si="79"/>
        <v>กลาง</v>
      </c>
      <c r="K1685">
        <f t="shared" si="80"/>
        <v>-53.8</v>
      </c>
    </row>
    <row r="1686" spans="1:11" x14ac:dyDescent="0.2">
      <c r="A1686" s="1">
        <v>1685</v>
      </c>
      <c r="B1686" s="1" t="s">
        <v>13115</v>
      </c>
      <c r="C1686" s="1" t="s">
        <v>15707</v>
      </c>
      <c r="D1686" s="1">
        <v>37.152999999999999</v>
      </c>
      <c r="E1686" s="1">
        <v>139.03899999999999</v>
      </c>
      <c r="F1686" s="1">
        <v>153.19999999999999</v>
      </c>
      <c r="G1686" s="1">
        <v>4.7</v>
      </c>
      <c r="H1686" s="2" t="s">
        <v>6572</v>
      </c>
      <c r="I1686" t="str">
        <f t="shared" si="78"/>
        <v>กลางคืน</v>
      </c>
      <c r="J1686" t="str">
        <f t="shared" si="79"/>
        <v>ลึก</v>
      </c>
      <c r="K1686">
        <f t="shared" si="80"/>
        <v>-153.19999999999999</v>
      </c>
    </row>
    <row r="1687" spans="1:11" x14ac:dyDescent="0.2">
      <c r="A1687" s="1">
        <v>1686</v>
      </c>
      <c r="B1687" s="1" t="s">
        <v>13116</v>
      </c>
      <c r="C1687" s="1" t="s">
        <v>15708</v>
      </c>
      <c r="D1687" s="1">
        <v>36.134</v>
      </c>
      <c r="E1687" s="1">
        <v>140.06</v>
      </c>
      <c r="F1687" s="1">
        <v>82.1</v>
      </c>
      <c r="G1687" s="1">
        <v>4.9000000000000004</v>
      </c>
      <c r="H1687" s="2" t="s">
        <v>6576</v>
      </c>
      <c r="I1687" t="str">
        <f t="shared" si="78"/>
        <v>กลางคืน</v>
      </c>
      <c r="J1687" t="str">
        <f t="shared" si="79"/>
        <v>ลึก</v>
      </c>
      <c r="K1687">
        <f t="shared" si="80"/>
        <v>-82.1</v>
      </c>
    </row>
    <row r="1688" spans="1:11" x14ac:dyDescent="0.2">
      <c r="A1688" s="1">
        <v>1687</v>
      </c>
      <c r="B1688" s="1" t="s">
        <v>13117</v>
      </c>
      <c r="C1688" s="1" t="s">
        <v>15709</v>
      </c>
      <c r="D1688" s="1">
        <v>40.161999999999999</v>
      </c>
      <c r="E1688" s="1">
        <v>141.92400000000001</v>
      </c>
      <c r="F1688" s="1">
        <v>75.599999999999994</v>
      </c>
      <c r="G1688" s="1">
        <v>4.5</v>
      </c>
      <c r="H1688" s="2" t="s">
        <v>6580</v>
      </c>
      <c r="I1688" t="str">
        <f t="shared" si="78"/>
        <v>กลางคืน</v>
      </c>
      <c r="J1688" t="str">
        <f t="shared" si="79"/>
        <v>ลึก</v>
      </c>
      <c r="K1688">
        <f t="shared" si="80"/>
        <v>-75.599999999999994</v>
      </c>
    </row>
    <row r="1689" spans="1:11" x14ac:dyDescent="0.2">
      <c r="A1689" s="1">
        <v>1688</v>
      </c>
      <c r="B1689" s="1" t="s">
        <v>13118</v>
      </c>
      <c r="C1689" s="1" t="s">
        <v>15710</v>
      </c>
      <c r="D1689" s="1">
        <v>36.262999999999998</v>
      </c>
      <c r="E1689" s="1">
        <v>141.39099999999999</v>
      </c>
      <c r="F1689" s="1">
        <v>28.1</v>
      </c>
      <c r="G1689" s="1">
        <v>4.7</v>
      </c>
      <c r="H1689" s="2" t="s">
        <v>6584</v>
      </c>
      <c r="I1689" t="str">
        <f t="shared" si="78"/>
        <v>กลางวัน</v>
      </c>
      <c r="J1689" t="str">
        <f t="shared" si="79"/>
        <v>ตื้น</v>
      </c>
      <c r="K1689">
        <f t="shared" si="80"/>
        <v>-28.1</v>
      </c>
    </row>
    <row r="1690" spans="1:11" x14ac:dyDescent="0.2">
      <c r="A1690" s="1">
        <v>1689</v>
      </c>
      <c r="B1690" s="1" t="s">
        <v>13119</v>
      </c>
      <c r="C1690" s="1" t="s">
        <v>15711</v>
      </c>
      <c r="D1690" s="1">
        <v>34.575000000000003</v>
      </c>
      <c r="E1690" s="1">
        <v>141.583</v>
      </c>
      <c r="F1690" s="1">
        <v>41.2</v>
      </c>
      <c r="G1690" s="1">
        <v>4.7</v>
      </c>
      <c r="H1690" s="2" t="s">
        <v>6588</v>
      </c>
      <c r="I1690" t="str">
        <f t="shared" si="78"/>
        <v>กลางวัน</v>
      </c>
      <c r="J1690" t="str">
        <f t="shared" si="79"/>
        <v>กลาง</v>
      </c>
      <c r="K1690">
        <f t="shared" si="80"/>
        <v>-41.2</v>
      </c>
    </row>
    <row r="1691" spans="1:11" x14ac:dyDescent="0.2">
      <c r="A1691" s="1">
        <v>1690</v>
      </c>
      <c r="B1691" s="1" t="s">
        <v>13120</v>
      </c>
      <c r="C1691" s="1" t="s">
        <v>15712</v>
      </c>
      <c r="D1691" s="1">
        <v>37.012999999999998</v>
      </c>
      <c r="E1691" s="1">
        <v>141.703</v>
      </c>
      <c r="F1691" s="1">
        <v>64.599999999999994</v>
      </c>
      <c r="G1691" s="1">
        <v>4.9000000000000004</v>
      </c>
      <c r="H1691" s="2" t="s">
        <v>6592</v>
      </c>
      <c r="I1691" t="str">
        <f t="shared" si="78"/>
        <v>กลางคืน</v>
      </c>
      <c r="J1691" t="str">
        <f t="shared" si="79"/>
        <v>กลาง</v>
      </c>
      <c r="K1691">
        <f t="shared" si="80"/>
        <v>-64.599999999999994</v>
      </c>
    </row>
    <row r="1692" spans="1:11" x14ac:dyDescent="0.2">
      <c r="A1692" s="1">
        <v>1691</v>
      </c>
      <c r="B1692" s="1" t="s">
        <v>13121</v>
      </c>
      <c r="C1692" s="1" t="s">
        <v>15713</v>
      </c>
      <c r="D1692" s="1">
        <v>37.249000000000002</v>
      </c>
      <c r="E1692" s="1">
        <v>142.03</v>
      </c>
      <c r="F1692" s="1">
        <v>25.8</v>
      </c>
      <c r="G1692" s="1">
        <v>4.7</v>
      </c>
      <c r="H1692" s="2" t="s">
        <v>6596</v>
      </c>
      <c r="I1692" t="str">
        <f t="shared" si="78"/>
        <v>กลางคืน</v>
      </c>
      <c r="J1692" t="str">
        <f t="shared" si="79"/>
        <v>ตื้น</v>
      </c>
      <c r="K1692">
        <f t="shared" si="80"/>
        <v>-25.8</v>
      </c>
    </row>
    <row r="1693" spans="1:11" x14ac:dyDescent="0.2">
      <c r="A1693" s="1">
        <v>1692</v>
      </c>
      <c r="B1693" s="1" t="s">
        <v>13122</v>
      </c>
      <c r="C1693" s="1" t="s">
        <v>15714</v>
      </c>
      <c r="D1693" s="1">
        <v>33.35</v>
      </c>
      <c r="E1693" s="1">
        <v>136.86799999999999</v>
      </c>
      <c r="F1693" s="1">
        <v>388.1</v>
      </c>
      <c r="G1693" s="1">
        <v>4.8</v>
      </c>
      <c r="H1693" s="2" t="s">
        <v>6600</v>
      </c>
      <c r="I1693" t="str">
        <f t="shared" si="78"/>
        <v>กลางวัน</v>
      </c>
      <c r="J1693" t="str">
        <f t="shared" si="79"/>
        <v>ลึก</v>
      </c>
      <c r="K1693">
        <f t="shared" si="80"/>
        <v>-388.1</v>
      </c>
    </row>
    <row r="1694" spans="1:11" x14ac:dyDescent="0.2">
      <c r="A1694" s="1">
        <v>1693</v>
      </c>
      <c r="B1694" s="1" t="s">
        <v>13123</v>
      </c>
      <c r="C1694" s="1" t="s">
        <v>15715</v>
      </c>
      <c r="D1694" s="1">
        <v>33.241999999999997</v>
      </c>
      <c r="E1694" s="1">
        <v>141.37200000000001</v>
      </c>
      <c r="F1694" s="1">
        <v>33</v>
      </c>
      <c r="G1694" s="1">
        <v>4.5</v>
      </c>
      <c r="H1694" s="2" t="s">
        <v>6604</v>
      </c>
      <c r="I1694" t="str">
        <f t="shared" si="78"/>
        <v>กลางคืน</v>
      </c>
      <c r="J1694" t="str">
        <f t="shared" si="79"/>
        <v>กลาง</v>
      </c>
      <c r="K1694">
        <f t="shared" si="80"/>
        <v>-33</v>
      </c>
    </row>
    <row r="1695" spans="1:11" x14ac:dyDescent="0.2">
      <c r="A1695" s="1">
        <v>1694</v>
      </c>
      <c r="B1695" s="1" t="s">
        <v>13124</v>
      </c>
      <c r="C1695" s="1" t="s">
        <v>15716</v>
      </c>
      <c r="D1695" s="1">
        <v>37.082000000000001</v>
      </c>
      <c r="E1695" s="1">
        <v>141.072</v>
      </c>
      <c r="F1695" s="1">
        <v>73.5</v>
      </c>
      <c r="G1695" s="1">
        <v>4.9000000000000004</v>
      </c>
      <c r="H1695" s="2" t="s">
        <v>6608</v>
      </c>
      <c r="I1695" t="str">
        <f t="shared" si="78"/>
        <v>กลางคืน</v>
      </c>
      <c r="J1695" t="str">
        <f t="shared" si="79"/>
        <v>ลึก</v>
      </c>
      <c r="K1695">
        <f t="shared" si="80"/>
        <v>-73.5</v>
      </c>
    </row>
    <row r="1696" spans="1:11" x14ac:dyDescent="0.2">
      <c r="A1696" s="1">
        <v>1695</v>
      </c>
      <c r="B1696" s="1" t="s">
        <v>13125</v>
      </c>
      <c r="C1696" s="1" t="s">
        <v>15717</v>
      </c>
      <c r="D1696" s="1">
        <v>37.600999999999999</v>
      </c>
      <c r="E1696" s="1">
        <v>141.34100000000001</v>
      </c>
      <c r="F1696" s="1">
        <v>58.8</v>
      </c>
      <c r="G1696" s="1">
        <v>4.5999999999999996</v>
      </c>
      <c r="H1696" s="2" t="s">
        <v>6612</v>
      </c>
      <c r="I1696" t="str">
        <f t="shared" si="78"/>
        <v>กลางวัน</v>
      </c>
      <c r="J1696" t="str">
        <f t="shared" si="79"/>
        <v>กลาง</v>
      </c>
      <c r="K1696">
        <f t="shared" si="80"/>
        <v>-58.8</v>
      </c>
    </row>
    <row r="1697" spans="1:11" x14ac:dyDescent="0.2">
      <c r="A1697" s="1">
        <v>1696</v>
      </c>
      <c r="B1697" s="1" t="s">
        <v>13126</v>
      </c>
      <c r="C1697" s="1" t="s">
        <v>15718</v>
      </c>
      <c r="D1697" s="1">
        <v>38.289000000000001</v>
      </c>
      <c r="E1697" s="1">
        <v>140.845</v>
      </c>
      <c r="F1697" s="1">
        <v>19.5</v>
      </c>
      <c r="G1697" s="1">
        <v>4.5</v>
      </c>
      <c r="H1697" s="2" t="s">
        <v>6616</v>
      </c>
      <c r="I1697" t="str">
        <f t="shared" si="78"/>
        <v>กลางวัน</v>
      </c>
      <c r="J1697" t="str">
        <f t="shared" si="79"/>
        <v>ตื้น</v>
      </c>
      <c r="K1697">
        <f t="shared" si="80"/>
        <v>-19.5</v>
      </c>
    </row>
    <row r="1698" spans="1:11" x14ac:dyDescent="0.2">
      <c r="A1698" s="1">
        <v>1697</v>
      </c>
      <c r="B1698" s="1" t="s">
        <v>13127</v>
      </c>
      <c r="C1698" s="1" t="s">
        <v>15719</v>
      </c>
      <c r="D1698" s="1">
        <v>37.176000000000002</v>
      </c>
      <c r="E1698" s="1">
        <v>142.054</v>
      </c>
      <c r="F1698" s="1">
        <v>38.5</v>
      </c>
      <c r="G1698" s="1">
        <v>4.8</v>
      </c>
      <c r="H1698" s="2" t="s">
        <v>6620</v>
      </c>
      <c r="I1698" t="str">
        <f t="shared" si="78"/>
        <v>กลางคืน</v>
      </c>
      <c r="J1698" t="str">
        <f t="shared" si="79"/>
        <v>กลาง</v>
      </c>
      <c r="K1698">
        <f t="shared" si="80"/>
        <v>-38.5</v>
      </c>
    </row>
    <row r="1699" spans="1:11" x14ac:dyDescent="0.2">
      <c r="A1699" s="1">
        <v>1698</v>
      </c>
      <c r="B1699" s="1" t="s">
        <v>13128</v>
      </c>
      <c r="C1699" s="1" t="s">
        <v>15720</v>
      </c>
      <c r="D1699" s="1">
        <v>35.426000000000002</v>
      </c>
      <c r="E1699" s="1">
        <v>139.01</v>
      </c>
      <c r="F1699" s="1">
        <v>41.4</v>
      </c>
      <c r="G1699" s="1">
        <v>4.5999999999999996</v>
      </c>
      <c r="H1699" s="2" t="s">
        <v>6624</v>
      </c>
      <c r="I1699" t="str">
        <f t="shared" si="78"/>
        <v>กลางวัน</v>
      </c>
      <c r="J1699" t="str">
        <f t="shared" si="79"/>
        <v>กลาง</v>
      </c>
      <c r="K1699">
        <f t="shared" si="80"/>
        <v>-41.4</v>
      </c>
    </row>
    <row r="1700" spans="1:11" x14ac:dyDescent="0.2">
      <c r="A1700" s="1">
        <v>1699</v>
      </c>
      <c r="B1700" s="1" t="s">
        <v>13129</v>
      </c>
      <c r="C1700" s="1" t="s">
        <v>15721</v>
      </c>
      <c r="D1700" s="1">
        <v>36.546999999999997</v>
      </c>
      <c r="E1700" s="1">
        <v>141.38</v>
      </c>
      <c r="F1700" s="1">
        <v>50</v>
      </c>
      <c r="G1700" s="1">
        <v>4.7</v>
      </c>
      <c r="H1700" s="2" t="s">
        <v>6628</v>
      </c>
      <c r="I1700" t="str">
        <f t="shared" si="78"/>
        <v>กลางวัน</v>
      </c>
      <c r="J1700" t="str">
        <f t="shared" si="79"/>
        <v>กลาง</v>
      </c>
      <c r="K1700">
        <f t="shared" si="80"/>
        <v>-50</v>
      </c>
    </row>
    <row r="1701" spans="1:11" x14ac:dyDescent="0.2">
      <c r="A1701" s="1">
        <v>1700</v>
      </c>
      <c r="B1701" s="1" t="s">
        <v>13130</v>
      </c>
      <c r="C1701" s="1" t="s">
        <v>15722</v>
      </c>
      <c r="D1701" s="1">
        <v>34.904000000000003</v>
      </c>
      <c r="E1701" s="1">
        <v>139.16900000000001</v>
      </c>
      <c r="F1701" s="1">
        <v>26.8</v>
      </c>
      <c r="G1701" s="1">
        <v>4.7</v>
      </c>
      <c r="H1701" s="2" t="s">
        <v>6632</v>
      </c>
      <c r="I1701" t="str">
        <f t="shared" si="78"/>
        <v>กลางคืน</v>
      </c>
      <c r="J1701" t="str">
        <f t="shared" si="79"/>
        <v>ตื้น</v>
      </c>
      <c r="K1701">
        <f t="shared" si="80"/>
        <v>-26.8</v>
      </c>
    </row>
    <row r="1702" spans="1:11" x14ac:dyDescent="0.2">
      <c r="A1702" s="1">
        <v>1701</v>
      </c>
      <c r="B1702" s="1" t="s">
        <v>13130</v>
      </c>
      <c r="C1702" s="1" t="s">
        <v>15723</v>
      </c>
      <c r="D1702" s="1">
        <v>35.037999999999997</v>
      </c>
      <c r="E1702" s="1">
        <v>139.184</v>
      </c>
      <c r="F1702" s="1">
        <v>32.200000000000003</v>
      </c>
      <c r="G1702" s="1">
        <v>4.5999999999999996</v>
      </c>
      <c r="H1702" s="2" t="s">
        <v>6636</v>
      </c>
      <c r="I1702" t="str">
        <f t="shared" si="78"/>
        <v>กลางคืน</v>
      </c>
      <c r="J1702" t="str">
        <f t="shared" si="79"/>
        <v>กลาง</v>
      </c>
      <c r="K1702">
        <f t="shared" si="80"/>
        <v>-32.200000000000003</v>
      </c>
    </row>
    <row r="1703" spans="1:11" x14ac:dyDescent="0.2">
      <c r="A1703" s="1">
        <v>1702</v>
      </c>
      <c r="B1703" s="1" t="s">
        <v>13131</v>
      </c>
      <c r="C1703" s="1" t="s">
        <v>15724</v>
      </c>
      <c r="D1703" s="1">
        <v>34.759</v>
      </c>
      <c r="E1703" s="1">
        <v>139.38399999999999</v>
      </c>
      <c r="F1703" s="1">
        <v>5</v>
      </c>
      <c r="G1703" s="1">
        <v>4.8</v>
      </c>
      <c r="H1703" s="2" t="s">
        <v>6640</v>
      </c>
      <c r="I1703" t="str">
        <f t="shared" si="78"/>
        <v>กลางคืน</v>
      </c>
      <c r="J1703" t="str">
        <f t="shared" si="79"/>
        <v>ตื้นมาก</v>
      </c>
      <c r="K1703">
        <f t="shared" si="80"/>
        <v>-5</v>
      </c>
    </row>
    <row r="1704" spans="1:11" x14ac:dyDescent="0.2">
      <c r="A1704" s="1">
        <v>1703</v>
      </c>
      <c r="B1704" s="1" t="s">
        <v>13132</v>
      </c>
      <c r="C1704" s="1" t="s">
        <v>15725</v>
      </c>
      <c r="D1704" s="1">
        <v>34.933</v>
      </c>
      <c r="E1704" s="1">
        <v>139.19999999999999</v>
      </c>
      <c r="F1704" s="1">
        <v>5</v>
      </c>
      <c r="G1704" s="1">
        <v>4.9000000000000004</v>
      </c>
      <c r="H1704" s="2" t="s">
        <v>6644</v>
      </c>
      <c r="I1704" t="str">
        <f t="shared" si="78"/>
        <v>กลางคืน</v>
      </c>
      <c r="J1704" t="str">
        <f t="shared" si="79"/>
        <v>ตื้นมาก</v>
      </c>
      <c r="K1704">
        <f t="shared" si="80"/>
        <v>-5</v>
      </c>
    </row>
    <row r="1705" spans="1:11" x14ac:dyDescent="0.2">
      <c r="A1705" s="1">
        <v>1704</v>
      </c>
      <c r="B1705" s="1" t="s">
        <v>13133</v>
      </c>
      <c r="C1705" s="1" t="s">
        <v>15726</v>
      </c>
      <c r="D1705" s="1">
        <v>34.938000000000002</v>
      </c>
      <c r="E1705" s="1">
        <v>139.376</v>
      </c>
      <c r="F1705" s="1">
        <v>5</v>
      </c>
      <c r="G1705" s="1">
        <v>4.8</v>
      </c>
      <c r="H1705" s="2" t="s">
        <v>6648</v>
      </c>
      <c r="I1705" t="str">
        <f t="shared" si="78"/>
        <v>กลางคืน</v>
      </c>
      <c r="J1705" t="str">
        <f t="shared" si="79"/>
        <v>ตื้นมาก</v>
      </c>
      <c r="K1705">
        <f t="shared" si="80"/>
        <v>-5</v>
      </c>
    </row>
    <row r="1706" spans="1:11" x14ac:dyDescent="0.2">
      <c r="A1706" s="1">
        <v>1705</v>
      </c>
      <c r="B1706" s="1" t="s">
        <v>13134</v>
      </c>
      <c r="C1706" s="1" t="s">
        <v>15727</v>
      </c>
      <c r="D1706" s="1">
        <v>34.942</v>
      </c>
      <c r="E1706" s="1">
        <v>139.19300000000001</v>
      </c>
      <c r="F1706" s="1">
        <v>5</v>
      </c>
      <c r="G1706" s="1">
        <v>5.2</v>
      </c>
      <c r="H1706" s="2" t="s">
        <v>6652</v>
      </c>
      <c r="I1706" t="str">
        <f t="shared" si="78"/>
        <v>กลางคืน</v>
      </c>
      <c r="J1706" t="str">
        <f t="shared" si="79"/>
        <v>ตื้นมาก</v>
      </c>
      <c r="K1706">
        <f t="shared" si="80"/>
        <v>-5</v>
      </c>
    </row>
    <row r="1707" spans="1:11" x14ac:dyDescent="0.2">
      <c r="A1707" s="1">
        <v>1706</v>
      </c>
      <c r="B1707" s="1" t="s">
        <v>13134</v>
      </c>
      <c r="C1707" s="1" t="s">
        <v>15728</v>
      </c>
      <c r="D1707" s="1">
        <v>34.817</v>
      </c>
      <c r="E1707" s="1">
        <v>139.19399999999999</v>
      </c>
      <c r="F1707" s="1">
        <v>5</v>
      </c>
      <c r="G1707" s="1">
        <v>4.5</v>
      </c>
      <c r="H1707" s="2" t="s">
        <v>2641</v>
      </c>
      <c r="I1707" t="str">
        <f t="shared" si="78"/>
        <v>กลางคืน</v>
      </c>
      <c r="J1707" t="str">
        <f t="shared" si="79"/>
        <v>ตื้นมาก</v>
      </c>
      <c r="K1707">
        <f t="shared" si="80"/>
        <v>-5</v>
      </c>
    </row>
    <row r="1708" spans="1:11" x14ac:dyDescent="0.2">
      <c r="A1708" s="1">
        <v>1707</v>
      </c>
      <c r="B1708" s="1" t="s">
        <v>13135</v>
      </c>
      <c r="C1708" s="1" t="s">
        <v>15729</v>
      </c>
      <c r="D1708" s="1">
        <v>33.713000000000001</v>
      </c>
      <c r="E1708" s="1">
        <v>141.31200000000001</v>
      </c>
      <c r="F1708" s="1">
        <v>60.1</v>
      </c>
      <c r="G1708" s="1">
        <v>5.2</v>
      </c>
      <c r="H1708" s="2" t="s">
        <v>3195</v>
      </c>
      <c r="I1708" t="str">
        <f t="shared" si="78"/>
        <v>กลางวัน</v>
      </c>
      <c r="J1708" t="str">
        <f t="shared" si="79"/>
        <v>กลาง</v>
      </c>
      <c r="K1708">
        <f t="shared" si="80"/>
        <v>-60.1</v>
      </c>
    </row>
    <row r="1709" spans="1:11" x14ac:dyDescent="0.2">
      <c r="A1709" s="1">
        <v>1708</v>
      </c>
      <c r="B1709" s="1" t="s">
        <v>13136</v>
      </c>
      <c r="C1709" s="1" t="s">
        <v>15730</v>
      </c>
      <c r="D1709" s="1">
        <v>37.442999999999998</v>
      </c>
      <c r="E1709" s="1">
        <v>143.06399999999999</v>
      </c>
      <c r="F1709" s="1">
        <v>38.700000000000003</v>
      </c>
      <c r="G1709" s="1">
        <v>4.5</v>
      </c>
      <c r="H1709" s="2" t="s">
        <v>1355</v>
      </c>
      <c r="I1709" t="str">
        <f t="shared" si="78"/>
        <v>กลางวัน</v>
      </c>
      <c r="J1709" t="str">
        <f t="shared" si="79"/>
        <v>กลาง</v>
      </c>
      <c r="K1709">
        <f t="shared" si="80"/>
        <v>-38.700000000000003</v>
      </c>
    </row>
    <row r="1710" spans="1:11" x14ac:dyDescent="0.2">
      <c r="A1710" s="1">
        <v>1709</v>
      </c>
      <c r="B1710" s="1" t="s">
        <v>13137</v>
      </c>
      <c r="C1710" s="1" t="s">
        <v>15731</v>
      </c>
      <c r="D1710" s="1">
        <v>33.235999999999997</v>
      </c>
      <c r="E1710" s="1">
        <v>140.76400000000001</v>
      </c>
      <c r="F1710" s="1">
        <v>61</v>
      </c>
      <c r="G1710" s="1">
        <v>5.3</v>
      </c>
      <c r="H1710" s="2" t="s">
        <v>6665</v>
      </c>
      <c r="I1710" t="str">
        <f t="shared" si="78"/>
        <v>กลางคืน</v>
      </c>
      <c r="J1710" t="str">
        <f t="shared" si="79"/>
        <v>กลาง</v>
      </c>
      <c r="K1710">
        <f t="shared" si="80"/>
        <v>-61</v>
      </c>
    </row>
    <row r="1711" spans="1:11" x14ac:dyDescent="0.2">
      <c r="A1711" s="1">
        <v>1710</v>
      </c>
      <c r="B1711" s="1" t="s">
        <v>13137</v>
      </c>
      <c r="C1711" s="1" t="s">
        <v>15732</v>
      </c>
      <c r="D1711" s="1">
        <v>33.36</v>
      </c>
      <c r="E1711" s="1">
        <v>141.23599999999999</v>
      </c>
      <c r="F1711" s="1">
        <v>33</v>
      </c>
      <c r="G1711" s="1">
        <v>4.9000000000000004</v>
      </c>
      <c r="H1711" s="2" t="s">
        <v>3658</v>
      </c>
      <c r="I1711" t="str">
        <f t="shared" si="78"/>
        <v>กลางวัน</v>
      </c>
      <c r="J1711" t="str">
        <f t="shared" si="79"/>
        <v>กลาง</v>
      </c>
      <c r="K1711">
        <f t="shared" si="80"/>
        <v>-33</v>
      </c>
    </row>
    <row r="1712" spans="1:11" x14ac:dyDescent="0.2">
      <c r="A1712" s="1">
        <v>1711</v>
      </c>
      <c r="B1712" s="1" t="s">
        <v>13137</v>
      </c>
      <c r="C1712" s="1" t="s">
        <v>15733</v>
      </c>
      <c r="D1712" s="1">
        <v>33.25</v>
      </c>
      <c r="E1712" s="1">
        <v>140.77799999999999</v>
      </c>
      <c r="F1712" s="1">
        <v>60.7</v>
      </c>
      <c r="G1712" s="1">
        <v>5.0999999999999996</v>
      </c>
      <c r="H1712" s="2" t="s">
        <v>802</v>
      </c>
      <c r="I1712" t="str">
        <f t="shared" si="78"/>
        <v>กลางวัน</v>
      </c>
      <c r="J1712" t="str">
        <f t="shared" si="79"/>
        <v>กลาง</v>
      </c>
      <c r="K1712">
        <f t="shared" si="80"/>
        <v>-60.7</v>
      </c>
    </row>
    <row r="1713" spans="1:11" x14ac:dyDescent="0.2">
      <c r="A1713" s="1">
        <v>1712</v>
      </c>
      <c r="B1713" s="1" t="s">
        <v>13138</v>
      </c>
      <c r="C1713" s="1" t="s">
        <v>15734</v>
      </c>
      <c r="D1713" s="1">
        <v>33.578000000000003</v>
      </c>
      <c r="E1713" s="1">
        <v>141.21299999999999</v>
      </c>
      <c r="F1713" s="1">
        <v>48.5</v>
      </c>
      <c r="G1713" s="1">
        <v>5</v>
      </c>
      <c r="H1713" s="2" t="s">
        <v>6675</v>
      </c>
      <c r="I1713" t="str">
        <f t="shared" si="78"/>
        <v>กลางวัน</v>
      </c>
      <c r="J1713" t="str">
        <f t="shared" si="79"/>
        <v>กลาง</v>
      </c>
      <c r="K1713">
        <f t="shared" si="80"/>
        <v>-48.5</v>
      </c>
    </row>
    <row r="1714" spans="1:11" x14ac:dyDescent="0.2">
      <c r="A1714" s="1">
        <v>1713</v>
      </c>
      <c r="B1714" s="1" t="s">
        <v>13139</v>
      </c>
      <c r="C1714" s="1" t="s">
        <v>15735</v>
      </c>
      <c r="D1714" s="1">
        <v>33.220999999999997</v>
      </c>
      <c r="E1714" s="1">
        <v>140.79400000000001</v>
      </c>
      <c r="F1714" s="1">
        <v>55.9</v>
      </c>
      <c r="G1714" s="1">
        <v>5</v>
      </c>
      <c r="H1714" s="2" t="s">
        <v>219</v>
      </c>
      <c r="I1714" t="str">
        <f t="shared" si="78"/>
        <v>กลางคืน</v>
      </c>
      <c r="J1714" t="str">
        <f t="shared" si="79"/>
        <v>กลาง</v>
      </c>
      <c r="K1714">
        <f t="shared" si="80"/>
        <v>-55.9</v>
      </c>
    </row>
    <row r="1715" spans="1:11" x14ac:dyDescent="0.2">
      <c r="A1715" s="1">
        <v>1714</v>
      </c>
      <c r="B1715" s="1" t="s">
        <v>13140</v>
      </c>
      <c r="C1715" s="1" t="s">
        <v>15736</v>
      </c>
      <c r="D1715" s="1">
        <v>34.459000000000003</v>
      </c>
      <c r="E1715" s="1">
        <v>138.96899999999999</v>
      </c>
      <c r="F1715" s="1">
        <v>210.3</v>
      </c>
      <c r="G1715" s="1">
        <v>4.7</v>
      </c>
      <c r="H1715" s="2" t="s">
        <v>6682</v>
      </c>
      <c r="I1715" t="str">
        <f t="shared" si="78"/>
        <v>กลางวัน</v>
      </c>
      <c r="J1715" t="str">
        <f t="shared" si="79"/>
        <v>ลึก</v>
      </c>
      <c r="K1715">
        <f t="shared" si="80"/>
        <v>-210.3</v>
      </c>
    </row>
    <row r="1716" spans="1:11" x14ac:dyDescent="0.2">
      <c r="A1716" s="1">
        <v>1715</v>
      </c>
      <c r="B1716" s="1" t="s">
        <v>13141</v>
      </c>
      <c r="C1716" s="1" t="s">
        <v>15737</v>
      </c>
      <c r="D1716" s="1">
        <v>36.21</v>
      </c>
      <c r="E1716" s="1">
        <v>140.91900000000001</v>
      </c>
      <c r="F1716" s="1">
        <v>52.7</v>
      </c>
      <c r="G1716" s="1">
        <v>5.3</v>
      </c>
      <c r="H1716" s="2" t="s">
        <v>6686</v>
      </c>
      <c r="I1716" t="str">
        <f t="shared" si="78"/>
        <v>กลางคืน</v>
      </c>
      <c r="J1716" t="str">
        <f t="shared" si="79"/>
        <v>กลาง</v>
      </c>
      <c r="K1716">
        <f t="shared" si="80"/>
        <v>-52.7</v>
      </c>
    </row>
    <row r="1717" spans="1:11" x14ac:dyDescent="0.2">
      <c r="A1717" s="1">
        <v>1716</v>
      </c>
      <c r="B1717" s="1" t="s">
        <v>13141</v>
      </c>
      <c r="C1717" s="1" t="s">
        <v>15738</v>
      </c>
      <c r="D1717" s="1">
        <v>36.119</v>
      </c>
      <c r="E1717" s="1">
        <v>141.19900000000001</v>
      </c>
      <c r="F1717" s="1">
        <v>33</v>
      </c>
      <c r="G1717" s="1">
        <v>4.5</v>
      </c>
      <c r="H1717" s="2" t="s">
        <v>6690</v>
      </c>
      <c r="I1717" t="str">
        <f t="shared" si="78"/>
        <v>กลางคืน</v>
      </c>
      <c r="J1717" t="str">
        <f t="shared" si="79"/>
        <v>กลาง</v>
      </c>
      <c r="K1717">
        <f t="shared" si="80"/>
        <v>-33</v>
      </c>
    </row>
    <row r="1718" spans="1:11" x14ac:dyDescent="0.2">
      <c r="A1718" s="1">
        <v>1717</v>
      </c>
      <c r="B1718" s="1" t="s">
        <v>13142</v>
      </c>
      <c r="C1718" s="1" t="s">
        <v>15739</v>
      </c>
      <c r="D1718" s="1">
        <v>32.985999999999997</v>
      </c>
      <c r="E1718" s="1">
        <v>141.286</v>
      </c>
      <c r="F1718" s="1">
        <v>53.4</v>
      </c>
      <c r="G1718" s="1">
        <v>5.3</v>
      </c>
      <c r="H1718" s="2" t="s">
        <v>6694</v>
      </c>
      <c r="I1718" t="str">
        <f t="shared" si="78"/>
        <v>กลางคืน</v>
      </c>
      <c r="J1718" t="str">
        <f t="shared" si="79"/>
        <v>กลาง</v>
      </c>
      <c r="K1718">
        <f t="shared" si="80"/>
        <v>-53.4</v>
      </c>
    </row>
    <row r="1719" spans="1:11" x14ac:dyDescent="0.2">
      <c r="A1719" s="1">
        <v>1718</v>
      </c>
      <c r="B1719" s="1" t="s">
        <v>13143</v>
      </c>
      <c r="C1719" s="1" t="s">
        <v>15740</v>
      </c>
      <c r="D1719" s="1">
        <v>36.81</v>
      </c>
      <c r="E1719" s="1">
        <v>141.52699999999999</v>
      </c>
      <c r="F1719" s="1">
        <v>49.1</v>
      </c>
      <c r="G1719" s="1">
        <v>4.5</v>
      </c>
      <c r="H1719" s="2" t="s">
        <v>4541</v>
      </c>
      <c r="I1719" t="str">
        <f t="shared" si="78"/>
        <v>กลางคืน</v>
      </c>
      <c r="J1719" t="str">
        <f t="shared" si="79"/>
        <v>กลาง</v>
      </c>
      <c r="K1719">
        <f t="shared" si="80"/>
        <v>-49.1</v>
      </c>
    </row>
    <row r="1720" spans="1:11" x14ac:dyDescent="0.2">
      <c r="A1720" s="1">
        <v>1719</v>
      </c>
      <c r="B1720" s="1" t="s">
        <v>13144</v>
      </c>
      <c r="C1720" s="1" t="s">
        <v>15741</v>
      </c>
      <c r="D1720" s="1">
        <v>37.100999999999999</v>
      </c>
      <c r="E1720" s="1">
        <v>140.73599999999999</v>
      </c>
      <c r="F1720" s="1">
        <v>87.9</v>
      </c>
      <c r="G1720" s="1">
        <v>4.5</v>
      </c>
      <c r="H1720" s="2" t="s">
        <v>6701</v>
      </c>
      <c r="I1720" t="str">
        <f t="shared" si="78"/>
        <v>กลางคืน</v>
      </c>
      <c r="J1720" t="str">
        <f t="shared" si="79"/>
        <v>ลึก</v>
      </c>
      <c r="K1720">
        <f t="shared" si="80"/>
        <v>-87.9</v>
      </c>
    </row>
    <row r="1721" spans="1:11" x14ac:dyDescent="0.2">
      <c r="A1721" s="1">
        <v>1720</v>
      </c>
      <c r="B1721" s="1" t="s">
        <v>13145</v>
      </c>
      <c r="C1721" s="1" t="s">
        <v>15742</v>
      </c>
      <c r="D1721" s="1">
        <v>35.463000000000001</v>
      </c>
      <c r="E1721" s="1">
        <v>140.15700000000001</v>
      </c>
      <c r="F1721" s="1">
        <v>72.099999999999994</v>
      </c>
      <c r="G1721" s="1">
        <v>4.9000000000000004</v>
      </c>
      <c r="H1721" s="2" t="s">
        <v>6705</v>
      </c>
      <c r="I1721" t="str">
        <f t="shared" si="78"/>
        <v>กลางวัน</v>
      </c>
      <c r="J1721" t="str">
        <f t="shared" si="79"/>
        <v>ลึก</v>
      </c>
      <c r="K1721">
        <f t="shared" si="80"/>
        <v>-72.099999999999994</v>
      </c>
    </row>
    <row r="1722" spans="1:11" x14ac:dyDescent="0.2">
      <c r="A1722" s="1">
        <v>1721</v>
      </c>
      <c r="B1722" s="1" t="s">
        <v>13146</v>
      </c>
      <c r="C1722" s="1" t="s">
        <v>15743</v>
      </c>
      <c r="D1722" s="1">
        <v>35.564</v>
      </c>
      <c r="E1722" s="1">
        <v>140.31800000000001</v>
      </c>
      <c r="F1722" s="1">
        <v>76.900000000000006</v>
      </c>
      <c r="G1722" s="1">
        <v>4.8</v>
      </c>
      <c r="H1722" s="2" t="s">
        <v>6709</v>
      </c>
      <c r="I1722" t="str">
        <f t="shared" si="78"/>
        <v>กลางวัน</v>
      </c>
      <c r="J1722" t="str">
        <f t="shared" si="79"/>
        <v>ลึก</v>
      </c>
      <c r="K1722">
        <f t="shared" si="80"/>
        <v>-76.900000000000006</v>
      </c>
    </row>
    <row r="1723" spans="1:11" x14ac:dyDescent="0.2">
      <c r="A1723" s="1">
        <v>1722</v>
      </c>
      <c r="B1723" s="1" t="s">
        <v>13147</v>
      </c>
      <c r="C1723" s="1" t="s">
        <v>15744</v>
      </c>
      <c r="D1723" s="1">
        <v>37.154000000000003</v>
      </c>
      <c r="E1723" s="1">
        <v>136.96299999999999</v>
      </c>
      <c r="F1723" s="1">
        <v>261.5</v>
      </c>
      <c r="G1723" s="1">
        <v>5.3</v>
      </c>
      <c r="H1723" s="2" t="s">
        <v>6713</v>
      </c>
      <c r="I1723" t="str">
        <f t="shared" si="78"/>
        <v>กลางคืน</v>
      </c>
      <c r="J1723" t="str">
        <f t="shared" si="79"/>
        <v>ลึก</v>
      </c>
      <c r="K1723">
        <f t="shared" si="80"/>
        <v>-261.5</v>
      </c>
    </row>
    <row r="1724" spans="1:11" x14ac:dyDescent="0.2">
      <c r="A1724" s="1">
        <v>1723</v>
      </c>
      <c r="B1724" s="1" t="s">
        <v>13148</v>
      </c>
      <c r="C1724" s="1" t="s">
        <v>15745</v>
      </c>
      <c r="D1724" s="1">
        <v>40.781999999999996</v>
      </c>
      <c r="E1724" s="1">
        <v>139.12299999999999</v>
      </c>
      <c r="F1724" s="1">
        <v>26.2</v>
      </c>
      <c r="G1724" s="1">
        <v>4.7</v>
      </c>
      <c r="H1724" s="2" t="s">
        <v>4604</v>
      </c>
      <c r="I1724" t="str">
        <f t="shared" si="78"/>
        <v>กลางคืน</v>
      </c>
      <c r="J1724" t="str">
        <f t="shared" si="79"/>
        <v>ตื้น</v>
      </c>
      <c r="K1724">
        <f t="shared" si="80"/>
        <v>-26.2</v>
      </c>
    </row>
    <row r="1725" spans="1:11" x14ac:dyDescent="0.2">
      <c r="A1725" s="1">
        <v>1724</v>
      </c>
      <c r="B1725" s="1" t="s">
        <v>13149</v>
      </c>
      <c r="C1725" s="1" t="s">
        <v>15746</v>
      </c>
      <c r="D1725" s="1">
        <v>36.548999999999999</v>
      </c>
      <c r="E1725" s="1">
        <v>141.36000000000001</v>
      </c>
      <c r="F1725" s="1">
        <v>41.5</v>
      </c>
      <c r="G1725" s="1">
        <v>4.9000000000000004</v>
      </c>
      <c r="H1725" s="2" t="s">
        <v>6720</v>
      </c>
      <c r="I1725" t="str">
        <f t="shared" si="78"/>
        <v>กลางวัน</v>
      </c>
      <c r="J1725" t="str">
        <f t="shared" si="79"/>
        <v>กลาง</v>
      </c>
      <c r="K1725">
        <f t="shared" si="80"/>
        <v>-41.5</v>
      </c>
    </row>
    <row r="1726" spans="1:11" x14ac:dyDescent="0.2">
      <c r="A1726" s="1">
        <v>1725</v>
      </c>
      <c r="B1726" s="1" t="s">
        <v>13150</v>
      </c>
      <c r="C1726" s="1" t="s">
        <v>15747</v>
      </c>
      <c r="D1726" s="1">
        <v>33.137999999999998</v>
      </c>
      <c r="E1726" s="1">
        <v>140.346</v>
      </c>
      <c r="F1726" s="1">
        <v>175.1</v>
      </c>
      <c r="G1726" s="1">
        <v>4.8</v>
      </c>
      <c r="H1726" s="2" t="s">
        <v>802</v>
      </c>
      <c r="I1726" t="str">
        <f t="shared" si="78"/>
        <v>กลางคืน</v>
      </c>
      <c r="J1726" t="str">
        <f t="shared" si="79"/>
        <v>ลึก</v>
      </c>
      <c r="K1726">
        <f t="shared" si="80"/>
        <v>-175.1</v>
      </c>
    </row>
    <row r="1727" spans="1:11" x14ac:dyDescent="0.2">
      <c r="A1727" s="1">
        <v>1726</v>
      </c>
      <c r="B1727" s="1" t="s">
        <v>13151</v>
      </c>
      <c r="C1727" s="1" t="s">
        <v>15748</v>
      </c>
      <c r="D1727" s="1">
        <v>32.993000000000002</v>
      </c>
      <c r="E1727" s="1">
        <v>140.70500000000001</v>
      </c>
      <c r="F1727" s="1">
        <v>73.3</v>
      </c>
      <c r="G1727" s="1">
        <v>5</v>
      </c>
      <c r="H1727" s="2" t="s">
        <v>6727</v>
      </c>
      <c r="I1727" t="str">
        <f t="shared" si="78"/>
        <v>กลางคืน</v>
      </c>
      <c r="J1727" t="str">
        <f t="shared" si="79"/>
        <v>ลึก</v>
      </c>
      <c r="K1727">
        <f t="shared" si="80"/>
        <v>-73.3</v>
      </c>
    </row>
    <row r="1728" spans="1:11" x14ac:dyDescent="0.2">
      <c r="A1728" s="1">
        <v>1727</v>
      </c>
      <c r="B1728" s="1" t="s">
        <v>13152</v>
      </c>
      <c r="C1728" s="1" t="s">
        <v>15749</v>
      </c>
      <c r="D1728" s="1">
        <v>33.298000000000002</v>
      </c>
      <c r="E1728" s="1">
        <v>134.93299999999999</v>
      </c>
      <c r="F1728" s="1">
        <v>33</v>
      </c>
      <c r="G1728" s="1">
        <v>5.0999999999999996</v>
      </c>
      <c r="H1728" s="2" t="s">
        <v>6731</v>
      </c>
      <c r="I1728" t="str">
        <f t="shared" si="78"/>
        <v>กลางวัน</v>
      </c>
      <c r="J1728" t="str">
        <f t="shared" si="79"/>
        <v>กลาง</v>
      </c>
      <c r="K1728">
        <f t="shared" si="80"/>
        <v>-33</v>
      </c>
    </row>
    <row r="1729" spans="1:11" x14ac:dyDescent="0.2">
      <c r="A1729" s="1">
        <v>1728</v>
      </c>
      <c r="B1729" s="1" t="s">
        <v>13153</v>
      </c>
      <c r="C1729" s="1" t="s">
        <v>15750</v>
      </c>
      <c r="D1729" s="1">
        <v>35.527999999999999</v>
      </c>
      <c r="E1729" s="1">
        <v>140.12100000000001</v>
      </c>
      <c r="F1729" s="1">
        <v>75.900000000000006</v>
      </c>
      <c r="G1729" s="1">
        <v>5</v>
      </c>
      <c r="H1729" s="2" t="s">
        <v>6735</v>
      </c>
      <c r="I1729" t="str">
        <f t="shared" si="78"/>
        <v>กลางวัน</v>
      </c>
      <c r="J1729" t="str">
        <f t="shared" si="79"/>
        <v>ลึก</v>
      </c>
      <c r="K1729">
        <f t="shared" si="80"/>
        <v>-75.900000000000006</v>
      </c>
    </row>
    <row r="1730" spans="1:11" x14ac:dyDescent="0.2">
      <c r="A1730" s="1">
        <v>1729</v>
      </c>
      <c r="B1730" s="1" t="s">
        <v>13154</v>
      </c>
      <c r="C1730" s="1" t="s">
        <v>15751</v>
      </c>
      <c r="D1730" s="1">
        <v>36.545000000000002</v>
      </c>
      <c r="E1730" s="1">
        <v>142.66300000000001</v>
      </c>
      <c r="F1730" s="1">
        <v>33</v>
      </c>
      <c r="G1730" s="1">
        <v>4.8</v>
      </c>
      <c r="H1730" s="2" t="s">
        <v>6739</v>
      </c>
      <c r="I1730" t="str">
        <f t="shared" si="78"/>
        <v>กลางวัน</v>
      </c>
      <c r="J1730" t="str">
        <f t="shared" si="79"/>
        <v>กลาง</v>
      </c>
      <c r="K1730">
        <f t="shared" si="80"/>
        <v>-33</v>
      </c>
    </row>
    <row r="1731" spans="1:11" x14ac:dyDescent="0.2">
      <c r="A1731" s="1">
        <v>1730</v>
      </c>
      <c r="B1731" s="1" t="s">
        <v>13155</v>
      </c>
      <c r="C1731" s="1" t="s">
        <v>15752</v>
      </c>
      <c r="D1731" s="1">
        <v>34.725999999999999</v>
      </c>
      <c r="E1731" s="1">
        <v>139.53100000000001</v>
      </c>
      <c r="F1731" s="1">
        <v>25.5</v>
      </c>
      <c r="G1731" s="1">
        <v>5.4</v>
      </c>
      <c r="H1731" s="2" t="s">
        <v>6743</v>
      </c>
      <c r="I1731" t="str">
        <f t="shared" ref="I1731:I1794" si="81">IF(AND(HOUR(D1731)&gt;=6, HOUR(D1731)&lt;18),"กลางวัน","กลางคืน")</f>
        <v>กลางวัน</v>
      </c>
      <c r="J1731" t="str">
        <f t="shared" ref="J1731:J1794" si="82">IF(F1731&lt;=10,"ตื้นมาก",IF(F1731&lt;=30,"ตื้น",IF(F1731&lt;=70,"กลาง","ลึก")))</f>
        <v>ตื้น</v>
      </c>
      <c r="K1731">
        <f t="shared" ref="K1731:K1794" si="83">F1731*-1</f>
        <v>-25.5</v>
      </c>
    </row>
    <row r="1732" spans="1:11" x14ac:dyDescent="0.2">
      <c r="A1732" s="1">
        <v>1731</v>
      </c>
      <c r="B1732" s="1" t="s">
        <v>13156</v>
      </c>
      <c r="C1732" s="1" t="s">
        <v>15753</v>
      </c>
      <c r="D1732" s="1">
        <v>36.494999999999997</v>
      </c>
      <c r="E1732" s="1">
        <v>142.43799999999999</v>
      </c>
      <c r="F1732" s="1">
        <v>40.1</v>
      </c>
      <c r="G1732" s="1">
        <v>4.5999999999999996</v>
      </c>
      <c r="H1732" s="2" t="s">
        <v>6747</v>
      </c>
      <c r="I1732" t="str">
        <f t="shared" si="81"/>
        <v>กลางวัน</v>
      </c>
      <c r="J1732" t="str">
        <f t="shared" si="82"/>
        <v>กลาง</v>
      </c>
      <c r="K1732">
        <f t="shared" si="83"/>
        <v>-40.1</v>
      </c>
    </row>
    <row r="1733" spans="1:11" x14ac:dyDescent="0.2">
      <c r="A1733" s="1">
        <v>1732</v>
      </c>
      <c r="B1733" s="1" t="s">
        <v>13157</v>
      </c>
      <c r="C1733" s="1" t="s">
        <v>15754</v>
      </c>
      <c r="D1733" s="1">
        <v>35.225000000000001</v>
      </c>
      <c r="E1733" s="1">
        <v>133.43100000000001</v>
      </c>
      <c r="F1733" s="1">
        <v>10</v>
      </c>
      <c r="G1733" s="1">
        <v>4.9000000000000004</v>
      </c>
      <c r="H1733" s="2" t="s">
        <v>6751</v>
      </c>
      <c r="I1733" t="str">
        <f t="shared" si="81"/>
        <v>กลางคืน</v>
      </c>
      <c r="J1733" t="str">
        <f t="shared" si="82"/>
        <v>ตื้นมาก</v>
      </c>
      <c r="K1733">
        <f t="shared" si="83"/>
        <v>-10</v>
      </c>
    </row>
    <row r="1734" spans="1:11" x14ac:dyDescent="0.2">
      <c r="A1734" s="1">
        <v>1733</v>
      </c>
      <c r="B1734" s="1" t="s">
        <v>13158</v>
      </c>
      <c r="C1734" s="1" t="s">
        <v>15755</v>
      </c>
      <c r="D1734" s="1">
        <v>36.587000000000003</v>
      </c>
      <c r="E1734" s="1">
        <v>142.64500000000001</v>
      </c>
      <c r="F1734" s="1">
        <v>34.1</v>
      </c>
      <c r="G1734" s="1">
        <v>4.5</v>
      </c>
      <c r="H1734" s="2" t="s">
        <v>6755</v>
      </c>
      <c r="I1734" t="str">
        <f t="shared" si="81"/>
        <v>กลางวัน</v>
      </c>
      <c r="J1734" t="str">
        <f t="shared" si="82"/>
        <v>กลาง</v>
      </c>
      <c r="K1734">
        <f t="shared" si="83"/>
        <v>-34.1</v>
      </c>
    </row>
    <row r="1735" spans="1:11" x14ac:dyDescent="0.2">
      <c r="A1735" s="1">
        <v>1734</v>
      </c>
      <c r="B1735" s="1" t="s">
        <v>13159</v>
      </c>
      <c r="C1735" s="1" t="s">
        <v>15756</v>
      </c>
      <c r="D1735" s="1">
        <v>39.837000000000003</v>
      </c>
      <c r="E1735" s="1">
        <v>142.76</v>
      </c>
      <c r="F1735" s="1">
        <v>28.6</v>
      </c>
      <c r="G1735" s="1">
        <v>7.4</v>
      </c>
      <c r="H1735" s="2" t="s">
        <v>6759</v>
      </c>
      <c r="I1735" t="str">
        <f t="shared" si="81"/>
        <v>กลางคืน</v>
      </c>
      <c r="J1735" t="str">
        <f t="shared" si="82"/>
        <v>ตื้น</v>
      </c>
      <c r="K1735">
        <f t="shared" si="83"/>
        <v>-28.6</v>
      </c>
    </row>
    <row r="1736" spans="1:11" x14ac:dyDescent="0.2">
      <c r="A1736" s="1">
        <v>1735</v>
      </c>
      <c r="B1736" s="1" t="s">
        <v>13159</v>
      </c>
      <c r="C1736" s="1" t="s">
        <v>15757</v>
      </c>
      <c r="D1736" s="1">
        <v>40.107999999999997</v>
      </c>
      <c r="E1736" s="1">
        <v>142.46600000000001</v>
      </c>
      <c r="F1736" s="1">
        <v>33</v>
      </c>
      <c r="G1736" s="1">
        <v>4.5</v>
      </c>
      <c r="H1736" s="2" t="s">
        <v>744</v>
      </c>
      <c r="I1736" t="str">
        <f t="shared" si="81"/>
        <v>กลางคืน</v>
      </c>
      <c r="J1736" t="str">
        <f t="shared" si="82"/>
        <v>กลาง</v>
      </c>
      <c r="K1736">
        <f t="shared" si="83"/>
        <v>-33</v>
      </c>
    </row>
    <row r="1737" spans="1:11" x14ac:dyDescent="0.2">
      <c r="A1737" s="1">
        <v>1736</v>
      </c>
      <c r="B1737" s="1" t="s">
        <v>13159</v>
      </c>
      <c r="C1737" s="1" t="s">
        <v>15758</v>
      </c>
      <c r="D1737" s="1">
        <v>35.234999999999999</v>
      </c>
      <c r="E1737" s="1">
        <v>133.22999999999999</v>
      </c>
      <c r="F1737" s="1">
        <v>33</v>
      </c>
      <c r="G1737" s="1">
        <v>5</v>
      </c>
      <c r="H1737" s="2" t="s">
        <v>6766</v>
      </c>
      <c r="I1737" t="str">
        <f t="shared" si="81"/>
        <v>กลางคืน</v>
      </c>
      <c r="J1737" t="str">
        <f t="shared" si="82"/>
        <v>กลาง</v>
      </c>
      <c r="K1737">
        <f t="shared" si="83"/>
        <v>-33</v>
      </c>
    </row>
    <row r="1738" spans="1:11" x14ac:dyDescent="0.2">
      <c r="A1738" s="1">
        <v>1737</v>
      </c>
      <c r="B1738" s="1" t="s">
        <v>13159</v>
      </c>
      <c r="C1738" s="1" t="s">
        <v>15759</v>
      </c>
      <c r="D1738" s="1">
        <v>39.997999999999998</v>
      </c>
      <c r="E1738" s="1">
        <v>142.714</v>
      </c>
      <c r="F1738" s="1">
        <v>57.1</v>
      </c>
      <c r="G1738" s="1">
        <v>5.3</v>
      </c>
      <c r="H1738" s="2" t="s">
        <v>1501</v>
      </c>
      <c r="I1738" t="str">
        <f t="shared" si="81"/>
        <v>กลางคืน</v>
      </c>
      <c r="J1738" t="str">
        <f t="shared" si="82"/>
        <v>กลาง</v>
      </c>
      <c r="K1738">
        <f t="shared" si="83"/>
        <v>-57.1</v>
      </c>
    </row>
    <row r="1739" spans="1:11" x14ac:dyDescent="0.2">
      <c r="A1739" s="1">
        <v>1738</v>
      </c>
      <c r="B1739" s="1" t="s">
        <v>13159</v>
      </c>
      <c r="C1739" s="1" t="s">
        <v>15760</v>
      </c>
      <c r="D1739" s="1">
        <v>39.896999999999998</v>
      </c>
      <c r="E1739" s="1">
        <v>142.96100000000001</v>
      </c>
      <c r="F1739" s="1">
        <v>33</v>
      </c>
      <c r="G1739" s="1">
        <v>4.8</v>
      </c>
      <c r="H1739" s="2" t="s">
        <v>6773</v>
      </c>
      <c r="I1739" t="str">
        <f t="shared" si="81"/>
        <v>กลางคืน</v>
      </c>
      <c r="J1739" t="str">
        <f t="shared" si="82"/>
        <v>กลาง</v>
      </c>
      <c r="K1739">
        <f t="shared" si="83"/>
        <v>-33</v>
      </c>
    </row>
    <row r="1740" spans="1:11" x14ac:dyDescent="0.2">
      <c r="A1740" s="1">
        <v>1739</v>
      </c>
      <c r="B1740" s="1" t="s">
        <v>13159</v>
      </c>
      <c r="C1740" s="1" t="s">
        <v>15761</v>
      </c>
      <c r="D1740" s="1">
        <v>39.179000000000002</v>
      </c>
      <c r="E1740" s="1">
        <v>142.99700000000001</v>
      </c>
      <c r="F1740" s="1">
        <v>38.700000000000003</v>
      </c>
      <c r="G1740" s="1">
        <v>5.5</v>
      </c>
      <c r="H1740" s="2" t="s">
        <v>6777</v>
      </c>
      <c r="I1740" t="str">
        <f t="shared" si="81"/>
        <v>กลางคืน</v>
      </c>
      <c r="J1740" t="str">
        <f t="shared" si="82"/>
        <v>กลาง</v>
      </c>
      <c r="K1740">
        <f t="shared" si="83"/>
        <v>-38.700000000000003</v>
      </c>
    </row>
    <row r="1741" spans="1:11" x14ac:dyDescent="0.2">
      <c r="A1741" s="1">
        <v>1740</v>
      </c>
      <c r="B1741" s="1" t="s">
        <v>13160</v>
      </c>
      <c r="C1741" s="1" t="s">
        <v>15762</v>
      </c>
      <c r="D1741" s="1">
        <v>39.49</v>
      </c>
      <c r="E1741" s="1">
        <v>143.09800000000001</v>
      </c>
      <c r="F1741" s="1">
        <v>26.6</v>
      </c>
      <c r="G1741" s="1">
        <v>5.3</v>
      </c>
      <c r="H1741" s="2" t="s">
        <v>6781</v>
      </c>
      <c r="I1741" t="str">
        <f t="shared" si="81"/>
        <v>กลางวัน</v>
      </c>
      <c r="J1741" t="str">
        <f t="shared" si="82"/>
        <v>ตื้น</v>
      </c>
      <c r="K1741">
        <f t="shared" si="83"/>
        <v>-26.6</v>
      </c>
    </row>
    <row r="1742" spans="1:11" x14ac:dyDescent="0.2">
      <c r="A1742" s="1">
        <v>1741</v>
      </c>
      <c r="B1742" s="1" t="s">
        <v>13161</v>
      </c>
      <c r="C1742" s="1" t="s">
        <v>15763</v>
      </c>
      <c r="D1742" s="1">
        <v>40.045999999999999</v>
      </c>
      <c r="E1742" s="1">
        <v>142.691</v>
      </c>
      <c r="F1742" s="1">
        <v>42.5</v>
      </c>
      <c r="G1742" s="1">
        <v>5.2</v>
      </c>
      <c r="H1742" s="2" t="s">
        <v>6352</v>
      </c>
      <c r="I1742" t="str">
        <f t="shared" si="81"/>
        <v>กลางคืน</v>
      </c>
      <c r="J1742" t="str">
        <f t="shared" si="82"/>
        <v>กลาง</v>
      </c>
      <c r="K1742">
        <f t="shared" si="83"/>
        <v>-42.5</v>
      </c>
    </row>
    <row r="1743" spans="1:11" x14ac:dyDescent="0.2">
      <c r="A1743" s="1">
        <v>1742</v>
      </c>
      <c r="B1743" s="1" t="s">
        <v>13162</v>
      </c>
      <c r="C1743" s="1" t="s">
        <v>15764</v>
      </c>
      <c r="D1743" s="1">
        <v>39.167000000000002</v>
      </c>
      <c r="E1743" s="1">
        <v>141.66</v>
      </c>
      <c r="F1743" s="1">
        <v>70.7</v>
      </c>
      <c r="G1743" s="1">
        <v>4.8</v>
      </c>
      <c r="H1743" s="2" t="s">
        <v>6788</v>
      </c>
      <c r="I1743" t="str">
        <f t="shared" si="81"/>
        <v>กลางคืน</v>
      </c>
      <c r="J1743" t="str">
        <f t="shared" si="82"/>
        <v>ลึก</v>
      </c>
      <c r="K1743">
        <f t="shared" si="83"/>
        <v>-70.7</v>
      </c>
    </row>
    <row r="1744" spans="1:11" x14ac:dyDescent="0.2">
      <c r="A1744" s="1">
        <v>1743</v>
      </c>
      <c r="B1744" s="1" t="s">
        <v>13162</v>
      </c>
      <c r="C1744" s="1" t="s">
        <v>15765</v>
      </c>
      <c r="D1744" s="1">
        <v>40.100999999999999</v>
      </c>
      <c r="E1744" s="1">
        <v>142.31800000000001</v>
      </c>
      <c r="F1744" s="1">
        <v>49</v>
      </c>
      <c r="G1744" s="1">
        <v>5.5</v>
      </c>
      <c r="H1744" s="2" t="s">
        <v>6792</v>
      </c>
      <c r="I1744" t="str">
        <f t="shared" si="81"/>
        <v>กลางคืน</v>
      </c>
      <c r="J1744" t="str">
        <f t="shared" si="82"/>
        <v>กลาง</v>
      </c>
      <c r="K1744">
        <f t="shared" si="83"/>
        <v>-49</v>
      </c>
    </row>
    <row r="1745" spans="1:11" x14ac:dyDescent="0.2">
      <c r="A1745" s="1">
        <v>1744</v>
      </c>
      <c r="B1745" s="1" t="s">
        <v>13162</v>
      </c>
      <c r="C1745" s="1" t="s">
        <v>15766</v>
      </c>
      <c r="D1745" s="1">
        <v>36.033000000000001</v>
      </c>
      <c r="E1745" s="1">
        <v>139.37100000000001</v>
      </c>
      <c r="F1745" s="1">
        <v>79.8</v>
      </c>
      <c r="G1745" s="1">
        <v>4.5999999999999996</v>
      </c>
      <c r="H1745" s="2" t="s">
        <v>6796</v>
      </c>
      <c r="I1745" t="str">
        <f t="shared" si="81"/>
        <v>กลางคืน</v>
      </c>
      <c r="J1745" t="str">
        <f t="shared" si="82"/>
        <v>ลึก</v>
      </c>
      <c r="K1745">
        <f t="shared" si="83"/>
        <v>-79.8</v>
      </c>
    </row>
    <row r="1746" spans="1:11" x14ac:dyDescent="0.2">
      <c r="A1746" s="1">
        <v>1745</v>
      </c>
      <c r="B1746" s="1" t="s">
        <v>13162</v>
      </c>
      <c r="C1746" s="1" t="s">
        <v>15767</v>
      </c>
      <c r="D1746" s="1">
        <v>40.180999999999997</v>
      </c>
      <c r="E1746" s="1">
        <v>143.024</v>
      </c>
      <c r="F1746" s="1">
        <v>33</v>
      </c>
      <c r="G1746" s="1">
        <v>4.7</v>
      </c>
      <c r="H1746" s="2" t="s">
        <v>6800</v>
      </c>
      <c r="I1746" t="str">
        <f t="shared" si="81"/>
        <v>กลางคืน</v>
      </c>
      <c r="J1746" t="str">
        <f t="shared" si="82"/>
        <v>กลาง</v>
      </c>
      <c r="K1746">
        <f t="shared" si="83"/>
        <v>-33</v>
      </c>
    </row>
    <row r="1747" spans="1:11" x14ac:dyDescent="0.2">
      <c r="A1747" s="1">
        <v>1746</v>
      </c>
      <c r="B1747" s="1" t="s">
        <v>13163</v>
      </c>
      <c r="C1747" s="1" t="s">
        <v>15768</v>
      </c>
      <c r="D1747" s="1">
        <v>39.817999999999998</v>
      </c>
      <c r="E1747" s="1">
        <v>143.04</v>
      </c>
      <c r="F1747" s="1">
        <v>33</v>
      </c>
      <c r="G1747" s="1">
        <v>4.8</v>
      </c>
      <c r="H1747" s="2" t="s">
        <v>6804</v>
      </c>
      <c r="I1747" t="str">
        <f t="shared" si="81"/>
        <v>กลางคืน</v>
      </c>
      <c r="J1747" t="str">
        <f t="shared" si="82"/>
        <v>กลาง</v>
      </c>
      <c r="K1747">
        <f t="shared" si="83"/>
        <v>-33</v>
      </c>
    </row>
    <row r="1748" spans="1:11" x14ac:dyDescent="0.2">
      <c r="A1748" s="1">
        <v>1747</v>
      </c>
      <c r="B1748" s="1" t="s">
        <v>13164</v>
      </c>
      <c r="C1748" s="1" t="s">
        <v>15769</v>
      </c>
      <c r="D1748" s="1">
        <v>40.055</v>
      </c>
      <c r="E1748" s="1">
        <v>142.32400000000001</v>
      </c>
      <c r="F1748" s="1">
        <v>48.5</v>
      </c>
      <c r="G1748" s="1">
        <v>4.9000000000000004</v>
      </c>
      <c r="H1748" s="2" t="s">
        <v>6808</v>
      </c>
      <c r="I1748" t="str">
        <f t="shared" si="81"/>
        <v>กลางคืน</v>
      </c>
      <c r="J1748" t="str">
        <f t="shared" si="82"/>
        <v>กลาง</v>
      </c>
      <c r="K1748">
        <f t="shared" si="83"/>
        <v>-48.5</v>
      </c>
    </row>
    <row r="1749" spans="1:11" x14ac:dyDescent="0.2">
      <c r="A1749" s="1">
        <v>1748</v>
      </c>
      <c r="B1749" s="1" t="s">
        <v>13165</v>
      </c>
      <c r="C1749" s="1" t="s">
        <v>15770</v>
      </c>
      <c r="D1749" s="1">
        <v>39.856000000000002</v>
      </c>
      <c r="E1749" s="1">
        <v>143.11000000000001</v>
      </c>
      <c r="F1749" s="1">
        <v>33.700000000000003</v>
      </c>
      <c r="G1749" s="1">
        <v>5.2</v>
      </c>
      <c r="H1749" s="2" t="s">
        <v>6812</v>
      </c>
      <c r="I1749" t="str">
        <f t="shared" si="81"/>
        <v>กลางคืน</v>
      </c>
      <c r="J1749" t="str">
        <f t="shared" si="82"/>
        <v>กลาง</v>
      </c>
      <c r="K1749">
        <f t="shared" si="83"/>
        <v>-33.700000000000003</v>
      </c>
    </row>
    <row r="1750" spans="1:11" x14ac:dyDescent="0.2">
      <c r="A1750" s="1">
        <v>1749</v>
      </c>
      <c r="B1750" s="1" t="s">
        <v>13165</v>
      </c>
      <c r="C1750" s="1" t="s">
        <v>15771</v>
      </c>
      <c r="D1750" s="1">
        <v>34.435000000000002</v>
      </c>
      <c r="E1750" s="1">
        <v>141.30199999999999</v>
      </c>
      <c r="F1750" s="1">
        <v>56.1</v>
      </c>
      <c r="G1750" s="1">
        <v>4.8</v>
      </c>
      <c r="H1750" s="2" t="s">
        <v>6816</v>
      </c>
      <c r="I1750" t="str">
        <f t="shared" si="81"/>
        <v>กลางวัน</v>
      </c>
      <c r="J1750" t="str">
        <f t="shared" si="82"/>
        <v>กลาง</v>
      </c>
      <c r="K1750">
        <f t="shared" si="83"/>
        <v>-56.1</v>
      </c>
    </row>
    <row r="1751" spans="1:11" x14ac:dyDescent="0.2">
      <c r="A1751" s="1">
        <v>1750</v>
      </c>
      <c r="B1751" s="1" t="s">
        <v>13166</v>
      </c>
      <c r="C1751" s="1" t="s">
        <v>15772</v>
      </c>
      <c r="D1751" s="1">
        <v>35.944000000000003</v>
      </c>
      <c r="E1751" s="1">
        <v>140.13399999999999</v>
      </c>
      <c r="F1751" s="1">
        <v>76.099999999999994</v>
      </c>
      <c r="G1751" s="1">
        <v>4.8</v>
      </c>
      <c r="H1751" s="2" t="s">
        <v>6820</v>
      </c>
      <c r="I1751" t="str">
        <f t="shared" si="81"/>
        <v>กลางคืน</v>
      </c>
      <c r="J1751" t="str">
        <f t="shared" si="82"/>
        <v>ลึก</v>
      </c>
      <c r="K1751">
        <f t="shared" si="83"/>
        <v>-76.099999999999994</v>
      </c>
    </row>
    <row r="1752" spans="1:11" x14ac:dyDescent="0.2">
      <c r="A1752" s="1">
        <v>1751</v>
      </c>
      <c r="B1752" s="1" t="s">
        <v>13167</v>
      </c>
      <c r="C1752" s="1" t="s">
        <v>15773</v>
      </c>
      <c r="D1752" s="1">
        <v>39.536000000000001</v>
      </c>
      <c r="E1752" s="1">
        <v>143.089</v>
      </c>
      <c r="F1752" s="1">
        <v>34.5</v>
      </c>
      <c r="G1752" s="1">
        <v>5.6</v>
      </c>
      <c r="H1752" s="2" t="s">
        <v>6781</v>
      </c>
      <c r="I1752" t="str">
        <f t="shared" si="81"/>
        <v>กลางวัน</v>
      </c>
      <c r="J1752" t="str">
        <f t="shared" si="82"/>
        <v>กลาง</v>
      </c>
      <c r="K1752">
        <f t="shared" si="83"/>
        <v>-34.5</v>
      </c>
    </row>
    <row r="1753" spans="1:11" x14ac:dyDescent="0.2">
      <c r="A1753" s="1">
        <v>1752</v>
      </c>
      <c r="B1753" s="1" t="s">
        <v>13167</v>
      </c>
      <c r="C1753" s="1" t="s">
        <v>15774</v>
      </c>
      <c r="D1753" s="1">
        <v>39.798000000000002</v>
      </c>
      <c r="E1753" s="1">
        <v>142.828</v>
      </c>
      <c r="F1753" s="1">
        <v>33</v>
      </c>
      <c r="G1753" s="1">
        <v>5.4</v>
      </c>
      <c r="H1753" s="2" t="s">
        <v>6827</v>
      </c>
      <c r="I1753" t="str">
        <f t="shared" si="81"/>
        <v>กลางคืน</v>
      </c>
      <c r="J1753" t="str">
        <f t="shared" si="82"/>
        <v>กลาง</v>
      </c>
      <c r="K1753">
        <f t="shared" si="83"/>
        <v>-33</v>
      </c>
    </row>
    <row r="1754" spans="1:11" x14ac:dyDescent="0.2">
      <c r="A1754" s="1">
        <v>1753</v>
      </c>
      <c r="B1754" s="1" t="s">
        <v>13168</v>
      </c>
      <c r="C1754" s="1" t="s">
        <v>15775</v>
      </c>
      <c r="D1754" s="1">
        <v>36.552</v>
      </c>
      <c r="E1754" s="1">
        <v>140.917</v>
      </c>
      <c r="F1754" s="1">
        <v>46.7</v>
      </c>
      <c r="G1754" s="1">
        <v>5.6</v>
      </c>
      <c r="H1754" s="2" t="s">
        <v>6831</v>
      </c>
      <c r="I1754" t="str">
        <f t="shared" si="81"/>
        <v>กลางวัน</v>
      </c>
      <c r="J1754" t="str">
        <f t="shared" si="82"/>
        <v>กลาง</v>
      </c>
      <c r="K1754">
        <f t="shared" si="83"/>
        <v>-46.7</v>
      </c>
    </row>
    <row r="1755" spans="1:11" x14ac:dyDescent="0.2">
      <c r="A1755" s="1">
        <v>1754</v>
      </c>
      <c r="B1755" s="1" t="s">
        <v>13169</v>
      </c>
      <c r="C1755" s="1" t="s">
        <v>15776</v>
      </c>
      <c r="D1755" s="1">
        <v>36.332999999999998</v>
      </c>
      <c r="E1755" s="1">
        <v>141.179</v>
      </c>
      <c r="F1755" s="1">
        <v>56.8</v>
      </c>
      <c r="G1755" s="1">
        <v>4.5</v>
      </c>
      <c r="H1755" s="2" t="s">
        <v>5616</v>
      </c>
      <c r="I1755" t="str">
        <f t="shared" si="81"/>
        <v>กลางวัน</v>
      </c>
      <c r="J1755" t="str">
        <f t="shared" si="82"/>
        <v>กลาง</v>
      </c>
      <c r="K1755">
        <f t="shared" si="83"/>
        <v>-56.8</v>
      </c>
    </row>
    <row r="1756" spans="1:11" x14ac:dyDescent="0.2">
      <c r="A1756" s="1">
        <v>1755</v>
      </c>
      <c r="B1756" s="1" t="s">
        <v>13170</v>
      </c>
      <c r="C1756" s="1" t="s">
        <v>15777</v>
      </c>
      <c r="D1756" s="1">
        <v>38.591000000000001</v>
      </c>
      <c r="E1756" s="1">
        <v>138.517</v>
      </c>
      <c r="F1756" s="1">
        <v>20.9</v>
      </c>
      <c r="G1756" s="1">
        <v>5</v>
      </c>
      <c r="H1756" s="2" t="s">
        <v>6838</v>
      </c>
      <c r="I1756" t="str">
        <f t="shared" si="81"/>
        <v>กลางวัน</v>
      </c>
      <c r="J1756" t="str">
        <f t="shared" si="82"/>
        <v>ตื้น</v>
      </c>
      <c r="K1756">
        <f t="shared" si="83"/>
        <v>-20.9</v>
      </c>
    </row>
    <row r="1757" spans="1:11" x14ac:dyDescent="0.2">
      <c r="A1757" s="1">
        <v>1756</v>
      </c>
      <c r="B1757" s="1" t="s">
        <v>13171</v>
      </c>
      <c r="C1757" s="1" t="s">
        <v>15778</v>
      </c>
      <c r="D1757" s="1">
        <v>33.622999999999998</v>
      </c>
      <c r="E1757" s="1">
        <v>135.30500000000001</v>
      </c>
      <c r="F1757" s="1">
        <v>33</v>
      </c>
      <c r="G1757" s="1">
        <v>4.7</v>
      </c>
      <c r="H1757" s="2" t="s">
        <v>6842</v>
      </c>
      <c r="I1757" t="str">
        <f t="shared" si="81"/>
        <v>กลางวัน</v>
      </c>
      <c r="J1757" t="str">
        <f t="shared" si="82"/>
        <v>กลาง</v>
      </c>
      <c r="K1757">
        <f t="shared" si="83"/>
        <v>-33</v>
      </c>
    </row>
    <row r="1758" spans="1:11" x14ac:dyDescent="0.2">
      <c r="A1758" s="1">
        <v>1757</v>
      </c>
      <c r="B1758" s="1" t="s">
        <v>13171</v>
      </c>
      <c r="C1758" s="1" t="s">
        <v>15779</v>
      </c>
      <c r="D1758" s="1">
        <v>33.139000000000003</v>
      </c>
      <c r="E1758" s="1">
        <v>142.274</v>
      </c>
      <c r="F1758" s="1">
        <v>41</v>
      </c>
      <c r="G1758" s="1">
        <v>5.0999999999999996</v>
      </c>
      <c r="H1758" s="2" t="s">
        <v>6846</v>
      </c>
      <c r="I1758" t="str">
        <f t="shared" si="81"/>
        <v>กลางคืน</v>
      </c>
      <c r="J1758" t="str">
        <f t="shared" si="82"/>
        <v>กลาง</v>
      </c>
      <c r="K1758">
        <f t="shared" si="83"/>
        <v>-41</v>
      </c>
    </row>
    <row r="1759" spans="1:11" x14ac:dyDescent="0.2">
      <c r="A1759" s="1">
        <v>1758</v>
      </c>
      <c r="B1759" s="1" t="s">
        <v>13172</v>
      </c>
      <c r="C1759" s="1" t="s">
        <v>15780</v>
      </c>
      <c r="D1759" s="1">
        <v>40.067</v>
      </c>
      <c r="E1759" s="1">
        <v>142.47499999999999</v>
      </c>
      <c r="F1759" s="1">
        <v>59.1</v>
      </c>
      <c r="G1759" s="1">
        <v>4.7</v>
      </c>
      <c r="H1759" s="2" t="s">
        <v>482</v>
      </c>
      <c r="I1759" t="str">
        <f t="shared" si="81"/>
        <v>กลางคืน</v>
      </c>
      <c r="J1759" t="str">
        <f t="shared" si="82"/>
        <v>กลาง</v>
      </c>
      <c r="K1759">
        <f t="shared" si="83"/>
        <v>-59.1</v>
      </c>
    </row>
    <row r="1760" spans="1:11" x14ac:dyDescent="0.2">
      <c r="A1760" s="1">
        <v>1759</v>
      </c>
      <c r="B1760" s="1" t="s">
        <v>13172</v>
      </c>
      <c r="C1760" s="1" t="s">
        <v>15781</v>
      </c>
      <c r="D1760" s="1">
        <v>38.201000000000001</v>
      </c>
      <c r="E1760" s="1">
        <v>135.29499999999999</v>
      </c>
      <c r="F1760" s="1">
        <v>361.9</v>
      </c>
      <c r="G1760" s="1">
        <v>4.5999999999999996</v>
      </c>
      <c r="H1760" s="2" t="s">
        <v>3364</v>
      </c>
      <c r="I1760" t="str">
        <f t="shared" si="81"/>
        <v>กลางคืน</v>
      </c>
      <c r="J1760" t="str">
        <f t="shared" si="82"/>
        <v>ลึก</v>
      </c>
      <c r="K1760">
        <f t="shared" si="83"/>
        <v>-361.9</v>
      </c>
    </row>
    <row r="1761" spans="1:11" x14ac:dyDescent="0.2">
      <c r="A1761" s="1">
        <v>1760</v>
      </c>
      <c r="B1761" s="1" t="s">
        <v>13173</v>
      </c>
      <c r="C1761" s="1" t="s">
        <v>15782</v>
      </c>
      <c r="D1761" s="1">
        <v>36.308999999999997</v>
      </c>
      <c r="E1761" s="1">
        <v>141.15299999999999</v>
      </c>
      <c r="F1761" s="1">
        <v>40.1</v>
      </c>
      <c r="G1761" s="1">
        <v>4.9000000000000004</v>
      </c>
      <c r="H1761" s="2" t="s">
        <v>3442</v>
      </c>
      <c r="I1761" t="str">
        <f t="shared" si="81"/>
        <v>กลางวัน</v>
      </c>
      <c r="J1761" t="str">
        <f t="shared" si="82"/>
        <v>กลาง</v>
      </c>
      <c r="K1761">
        <f t="shared" si="83"/>
        <v>-40.1</v>
      </c>
    </row>
    <row r="1762" spans="1:11" x14ac:dyDescent="0.2">
      <c r="A1762" s="1">
        <v>1761</v>
      </c>
      <c r="B1762" s="1" t="s">
        <v>13173</v>
      </c>
      <c r="C1762" s="1" t="s">
        <v>15783</v>
      </c>
      <c r="D1762" s="1">
        <v>38.302999999999997</v>
      </c>
      <c r="E1762" s="1">
        <v>142.34100000000001</v>
      </c>
      <c r="F1762" s="1">
        <v>33</v>
      </c>
      <c r="G1762" s="1">
        <v>4.7</v>
      </c>
      <c r="H1762" s="2" t="s">
        <v>6859</v>
      </c>
      <c r="I1762" t="str">
        <f t="shared" si="81"/>
        <v>กลางวัน</v>
      </c>
      <c r="J1762" t="str">
        <f t="shared" si="82"/>
        <v>กลาง</v>
      </c>
      <c r="K1762">
        <f t="shared" si="83"/>
        <v>-33</v>
      </c>
    </row>
    <row r="1763" spans="1:11" x14ac:dyDescent="0.2">
      <c r="A1763" s="1">
        <v>1762</v>
      </c>
      <c r="B1763" s="1" t="s">
        <v>13174</v>
      </c>
      <c r="C1763" s="1" t="s">
        <v>15784</v>
      </c>
      <c r="D1763" s="1">
        <v>33.573</v>
      </c>
      <c r="E1763" s="1">
        <v>138.435</v>
      </c>
      <c r="F1763" s="1">
        <v>251.6</v>
      </c>
      <c r="G1763" s="1">
        <v>4.5</v>
      </c>
      <c r="H1763" s="2" t="s">
        <v>6863</v>
      </c>
      <c r="I1763" t="str">
        <f t="shared" si="81"/>
        <v>กลางวัน</v>
      </c>
      <c r="J1763" t="str">
        <f t="shared" si="82"/>
        <v>ลึก</v>
      </c>
      <c r="K1763">
        <f t="shared" si="83"/>
        <v>-251.6</v>
      </c>
    </row>
    <row r="1764" spans="1:11" x14ac:dyDescent="0.2">
      <c r="A1764" s="1">
        <v>1763</v>
      </c>
      <c r="B1764" s="1" t="s">
        <v>13175</v>
      </c>
      <c r="C1764" s="1" t="s">
        <v>15785</v>
      </c>
      <c r="D1764" s="1">
        <v>36.262999999999998</v>
      </c>
      <c r="E1764" s="1">
        <v>141.01</v>
      </c>
      <c r="F1764" s="1">
        <v>47.4</v>
      </c>
      <c r="G1764" s="1">
        <v>4.7</v>
      </c>
      <c r="H1764" s="2" t="s">
        <v>6867</v>
      </c>
      <c r="I1764" t="str">
        <f t="shared" si="81"/>
        <v>กลางวัน</v>
      </c>
      <c r="J1764" t="str">
        <f t="shared" si="82"/>
        <v>กลาง</v>
      </c>
      <c r="K1764">
        <f t="shared" si="83"/>
        <v>-47.4</v>
      </c>
    </row>
    <row r="1765" spans="1:11" x14ac:dyDescent="0.2">
      <c r="A1765" s="1">
        <v>1764</v>
      </c>
      <c r="B1765" s="1" t="s">
        <v>13176</v>
      </c>
      <c r="C1765" s="1" t="s">
        <v>15786</v>
      </c>
      <c r="D1765" s="1">
        <v>36.417000000000002</v>
      </c>
      <c r="E1765" s="1">
        <v>140.56800000000001</v>
      </c>
      <c r="F1765" s="1">
        <v>67.900000000000006</v>
      </c>
      <c r="G1765" s="1">
        <v>4.8</v>
      </c>
      <c r="H1765" s="2" t="s">
        <v>6871</v>
      </c>
      <c r="I1765" t="str">
        <f t="shared" si="81"/>
        <v>กลางวัน</v>
      </c>
      <c r="J1765" t="str">
        <f t="shared" si="82"/>
        <v>กลาง</v>
      </c>
      <c r="K1765">
        <f t="shared" si="83"/>
        <v>-67.900000000000006</v>
      </c>
    </row>
    <row r="1766" spans="1:11" x14ac:dyDescent="0.2">
      <c r="A1766" s="1">
        <v>1765</v>
      </c>
      <c r="B1766" s="1" t="s">
        <v>13177</v>
      </c>
      <c r="C1766" s="1" t="s">
        <v>15787</v>
      </c>
      <c r="D1766" s="1">
        <v>35.066000000000003</v>
      </c>
      <c r="E1766" s="1">
        <v>135.95099999999999</v>
      </c>
      <c r="F1766" s="1">
        <v>25.8</v>
      </c>
      <c r="G1766" s="1">
        <v>4.8</v>
      </c>
      <c r="H1766" s="2" t="s">
        <v>6875</v>
      </c>
      <c r="I1766" t="str">
        <f t="shared" si="81"/>
        <v>กลางคืน</v>
      </c>
      <c r="J1766" t="str">
        <f t="shared" si="82"/>
        <v>ตื้น</v>
      </c>
      <c r="K1766">
        <f t="shared" si="83"/>
        <v>-25.8</v>
      </c>
    </row>
    <row r="1767" spans="1:11" x14ac:dyDescent="0.2">
      <c r="A1767" s="1">
        <v>1766</v>
      </c>
      <c r="B1767" s="1" t="s">
        <v>13178</v>
      </c>
      <c r="C1767" s="1" t="s">
        <v>15788</v>
      </c>
      <c r="D1767" s="1">
        <v>35.338999999999999</v>
      </c>
      <c r="E1767" s="1">
        <v>141.227</v>
      </c>
      <c r="F1767" s="1">
        <v>22.3</v>
      </c>
      <c r="G1767" s="1">
        <v>4.9000000000000004</v>
      </c>
      <c r="H1767" s="2" t="s">
        <v>6879</v>
      </c>
      <c r="I1767" t="str">
        <f t="shared" si="81"/>
        <v>กลางวัน</v>
      </c>
      <c r="J1767" t="str">
        <f t="shared" si="82"/>
        <v>ตื้น</v>
      </c>
      <c r="K1767">
        <f t="shared" si="83"/>
        <v>-22.3</v>
      </c>
    </row>
    <row r="1768" spans="1:11" x14ac:dyDescent="0.2">
      <c r="A1768" s="1">
        <v>1767</v>
      </c>
      <c r="B1768" s="1" t="s">
        <v>13179</v>
      </c>
      <c r="C1768" s="1" t="s">
        <v>15789</v>
      </c>
      <c r="D1768" s="1">
        <v>40.097000000000001</v>
      </c>
      <c r="E1768" s="1">
        <v>142.31399999999999</v>
      </c>
      <c r="F1768" s="1">
        <v>47.5</v>
      </c>
      <c r="G1768" s="1">
        <v>5.7</v>
      </c>
      <c r="H1768" s="2" t="s">
        <v>6792</v>
      </c>
      <c r="I1768" t="str">
        <f t="shared" si="81"/>
        <v>กลางคืน</v>
      </c>
      <c r="J1768" t="str">
        <f t="shared" si="82"/>
        <v>กลาง</v>
      </c>
      <c r="K1768">
        <f t="shared" si="83"/>
        <v>-47.5</v>
      </c>
    </row>
    <row r="1769" spans="1:11" x14ac:dyDescent="0.2">
      <c r="A1769" s="1">
        <v>1768</v>
      </c>
      <c r="B1769" s="1" t="s">
        <v>13180</v>
      </c>
      <c r="C1769" s="1" t="s">
        <v>15790</v>
      </c>
      <c r="D1769" s="1">
        <v>37.308999999999997</v>
      </c>
      <c r="E1769" s="1">
        <v>141.68</v>
      </c>
      <c r="F1769" s="1">
        <v>55</v>
      </c>
      <c r="G1769" s="1">
        <v>4.9000000000000004</v>
      </c>
      <c r="H1769" s="2" t="s">
        <v>6886</v>
      </c>
      <c r="I1769" t="str">
        <f t="shared" si="81"/>
        <v>กลางวัน</v>
      </c>
      <c r="J1769" t="str">
        <f t="shared" si="82"/>
        <v>กลาง</v>
      </c>
      <c r="K1769">
        <f t="shared" si="83"/>
        <v>-55</v>
      </c>
    </row>
    <row r="1770" spans="1:11" x14ac:dyDescent="0.2">
      <c r="A1770" s="1">
        <v>1769</v>
      </c>
      <c r="B1770" s="1" t="s">
        <v>13181</v>
      </c>
      <c r="C1770" s="1" t="s">
        <v>15791</v>
      </c>
      <c r="D1770" s="1">
        <v>40.19</v>
      </c>
      <c r="E1770" s="1">
        <v>142.32400000000001</v>
      </c>
      <c r="F1770" s="1">
        <v>47.6</v>
      </c>
      <c r="G1770" s="1">
        <v>4.8</v>
      </c>
      <c r="H1770" s="2" t="s">
        <v>6890</v>
      </c>
      <c r="I1770" t="str">
        <f t="shared" si="81"/>
        <v>กลางคืน</v>
      </c>
      <c r="J1770" t="str">
        <f t="shared" si="82"/>
        <v>กลาง</v>
      </c>
      <c r="K1770">
        <f t="shared" si="83"/>
        <v>-47.6</v>
      </c>
    </row>
    <row r="1771" spans="1:11" x14ac:dyDescent="0.2">
      <c r="A1771" s="1">
        <v>1770</v>
      </c>
      <c r="B1771" s="1" t="s">
        <v>13182</v>
      </c>
      <c r="C1771" s="1" t="s">
        <v>15792</v>
      </c>
      <c r="D1771" s="1">
        <v>34.396000000000001</v>
      </c>
      <c r="E1771" s="1">
        <v>136.30600000000001</v>
      </c>
      <c r="F1771" s="1">
        <v>369.9</v>
      </c>
      <c r="G1771" s="1">
        <v>4.9000000000000004</v>
      </c>
      <c r="H1771" s="2" t="s">
        <v>6894</v>
      </c>
      <c r="I1771" t="str">
        <f t="shared" si="81"/>
        <v>กลางวัน</v>
      </c>
      <c r="J1771" t="str">
        <f t="shared" si="82"/>
        <v>ลึก</v>
      </c>
      <c r="K1771">
        <f t="shared" si="83"/>
        <v>-369.9</v>
      </c>
    </row>
    <row r="1772" spans="1:11" x14ac:dyDescent="0.2">
      <c r="A1772" s="1">
        <v>1771</v>
      </c>
      <c r="B1772" s="1" t="s">
        <v>13183</v>
      </c>
      <c r="C1772" s="1" t="s">
        <v>15793</v>
      </c>
      <c r="D1772" s="1">
        <v>33.216000000000001</v>
      </c>
      <c r="E1772" s="1">
        <v>141.18199999999999</v>
      </c>
      <c r="F1772" s="1">
        <v>33</v>
      </c>
      <c r="G1772" s="1">
        <v>4.5</v>
      </c>
      <c r="H1772" s="2" t="s">
        <v>6898</v>
      </c>
      <c r="I1772" t="str">
        <f t="shared" si="81"/>
        <v>กลางคืน</v>
      </c>
      <c r="J1772" t="str">
        <f t="shared" si="82"/>
        <v>กลาง</v>
      </c>
      <c r="K1772">
        <f t="shared" si="83"/>
        <v>-33</v>
      </c>
    </row>
    <row r="1773" spans="1:11" x14ac:dyDescent="0.2">
      <c r="A1773" s="1">
        <v>1772</v>
      </c>
      <c r="B1773" s="1" t="s">
        <v>13184</v>
      </c>
      <c r="C1773" s="1" t="s">
        <v>15794</v>
      </c>
      <c r="D1773" s="1">
        <v>36.932000000000002</v>
      </c>
      <c r="E1773" s="1">
        <v>141.37700000000001</v>
      </c>
      <c r="F1773" s="1">
        <v>55.6</v>
      </c>
      <c r="G1773" s="1">
        <v>4.5999999999999996</v>
      </c>
      <c r="H1773" s="2" t="s">
        <v>6902</v>
      </c>
      <c r="I1773" t="str">
        <f t="shared" si="81"/>
        <v>กลางคืน</v>
      </c>
      <c r="J1773" t="str">
        <f t="shared" si="82"/>
        <v>กลาง</v>
      </c>
      <c r="K1773">
        <f t="shared" si="83"/>
        <v>-55.6</v>
      </c>
    </row>
    <row r="1774" spans="1:11" x14ac:dyDescent="0.2">
      <c r="A1774" s="1">
        <v>1773</v>
      </c>
      <c r="B1774" s="1" t="s">
        <v>13185</v>
      </c>
      <c r="C1774" s="1" t="s">
        <v>15795</v>
      </c>
      <c r="D1774" s="1">
        <v>36.331000000000003</v>
      </c>
      <c r="E1774" s="1">
        <v>140.916</v>
      </c>
      <c r="F1774" s="1">
        <v>46.4</v>
      </c>
      <c r="G1774" s="1">
        <v>5.7</v>
      </c>
      <c r="H1774" s="2" t="s">
        <v>6906</v>
      </c>
      <c r="I1774" t="str">
        <f t="shared" si="81"/>
        <v>กลางวัน</v>
      </c>
      <c r="J1774" t="str">
        <f t="shared" si="82"/>
        <v>กลาง</v>
      </c>
      <c r="K1774">
        <f t="shared" si="83"/>
        <v>-46.4</v>
      </c>
    </row>
    <row r="1775" spans="1:11" x14ac:dyDescent="0.2">
      <c r="A1775" s="1">
        <v>1774</v>
      </c>
      <c r="B1775" s="1" t="s">
        <v>13185</v>
      </c>
      <c r="C1775" s="1" t="s">
        <v>15796</v>
      </c>
      <c r="D1775" s="1">
        <v>40.354999999999997</v>
      </c>
      <c r="E1775" s="1">
        <v>140.73400000000001</v>
      </c>
      <c r="F1775" s="1">
        <v>131.5</v>
      </c>
      <c r="G1775" s="1">
        <v>4.5</v>
      </c>
      <c r="H1775" s="2" t="s">
        <v>6910</v>
      </c>
      <c r="I1775" t="str">
        <f t="shared" si="81"/>
        <v>กลางวัน</v>
      </c>
      <c r="J1775" t="str">
        <f t="shared" si="82"/>
        <v>ลึก</v>
      </c>
      <c r="K1775">
        <f t="shared" si="83"/>
        <v>-131.5</v>
      </c>
    </row>
    <row r="1776" spans="1:11" x14ac:dyDescent="0.2">
      <c r="A1776" s="1">
        <v>1775</v>
      </c>
      <c r="B1776" s="1" t="s">
        <v>13186</v>
      </c>
      <c r="C1776" s="1" t="s">
        <v>15797</v>
      </c>
      <c r="D1776" s="1">
        <v>36.274000000000001</v>
      </c>
      <c r="E1776" s="1">
        <v>141.148</v>
      </c>
      <c r="F1776" s="1">
        <v>40.700000000000003</v>
      </c>
      <c r="G1776" s="1">
        <v>4.9000000000000004</v>
      </c>
      <c r="H1776" s="2" t="s">
        <v>5416</v>
      </c>
      <c r="I1776" t="str">
        <f t="shared" si="81"/>
        <v>กลางวัน</v>
      </c>
      <c r="J1776" t="str">
        <f t="shared" si="82"/>
        <v>กลาง</v>
      </c>
      <c r="K1776">
        <f t="shared" si="83"/>
        <v>-40.700000000000003</v>
      </c>
    </row>
    <row r="1777" spans="1:11" x14ac:dyDescent="0.2">
      <c r="A1777" s="1">
        <v>1776</v>
      </c>
      <c r="B1777" s="1" t="s">
        <v>13187</v>
      </c>
      <c r="C1777" s="1" t="s">
        <v>15798</v>
      </c>
      <c r="D1777" s="1">
        <v>33.506999999999998</v>
      </c>
      <c r="E1777" s="1">
        <v>141.08500000000001</v>
      </c>
      <c r="F1777" s="1">
        <v>33</v>
      </c>
      <c r="G1777" s="1">
        <v>5</v>
      </c>
      <c r="H1777" s="2" t="s">
        <v>394</v>
      </c>
      <c r="I1777" t="str">
        <f t="shared" si="81"/>
        <v>กลางวัน</v>
      </c>
      <c r="J1777" t="str">
        <f t="shared" si="82"/>
        <v>กลาง</v>
      </c>
      <c r="K1777">
        <f t="shared" si="83"/>
        <v>-33</v>
      </c>
    </row>
    <row r="1778" spans="1:11" x14ac:dyDescent="0.2">
      <c r="A1778" s="1">
        <v>1777</v>
      </c>
      <c r="B1778" s="1" t="s">
        <v>13188</v>
      </c>
      <c r="C1778" s="1" t="s">
        <v>15799</v>
      </c>
      <c r="D1778" s="1">
        <v>34.706000000000003</v>
      </c>
      <c r="E1778" s="1">
        <v>139.25200000000001</v>
      </c>
      <c r="F1778" s="1">
        <v>14.2</v>
      </c>
      <c r="G1778" s="1">
        <v>6.4</v>
      </c>
      <c r="H1778" s="2" t="s">
        <v>6920</v>
      </c>
      <c r="I1778" t="str">
        <f t="shared" si="81"/>
        <v>กลางวัน</v>
      </c>
      <c r="J1778" t="str">
        <f t="shared" si="82"/>
        <v>ตื้น</v>
      </c>
      <c r="K1778">
        <f t="shared" si="83"/>
        <v>-14.2</v>
      </c>
    </row>
    <row r="1779" spans="1:11" x14ac:dyDescent="0.2">
      <c r="A1779" s="1">
        <v>1778</v>
      </c>
      <c r="B1779" s="1" t="s">
        <v>13188</v>
      </c>
      <c r="C1779" s="1" t="s">
        <v>15800</v>
      </c>
      <c r="D1779" s="1">
        <v>34.594999999999999</v>
      </c>
      <c r="E1779" s="1">
        <v>139.24299999999999</v>
      </c>
      <c r="F1779" s="1">
        <v>11.4</v>
      </c>
      <c r="G1779" s="1">
        <v>5</v>
      </c>
      <c r="H1779" s="2" t="s">
        <v>6924</v>
      </c>
      <c r="I1779" t="str">
        <f t="shared" si="81"/>
        <v>กลางวัน</v>
      </c>
      <c r="J1779" t="str">
        <f t="shared" si="82"/>
        <v>ตื้น</v>
      </c>
      <c r="K1779">
        <f t="shared" si="83"/>
        <v>-11.4</v>
      </c>
    </row>
    <row r="1780" spans="1:11" x14ac:dyDescent="0.2">
      <c r="A1780" s="1">
        <v>1779</v>
      </c>
      <c r="B1780" s="1" t="s">
        <v>13189</v>
      </c>
      <c r="C1780" s="1" t="s">
        <v>15801</v>
      </c>
      <c r="D1780" s="1">
        <v>34.383000000000003</v>
      </c>
      <c r="E1780" s="1">
        <v>139.45400000000001</v>
      </c>
      <c r="F1780" s="1">
        <v>33</v>
      </c>
      <c r="G1780" s="1">
        <v>4.5999999999999996</v>
      </c>
      <c r="H1780" s="2" t="s">
        <v>6928</v>
      </c>
      <c r="I1780" t="str">
        <f t="shared" si="81"/>
        <v>กลางวัน</v>
      </c>
      <c r="J1780" t="str">
        <f t="shared" si="82"/>
        <v>กลาง</v>
      </c>
      <c r="K1780">
        <f t="shared" si="83"/>
        <v>-33</v>
      </c>
    </row>
    <row r="1781" spans="1:11" x14ac:dyDescent="0.2">
      <c r="A1781" s="1">
        <v>1780</v>
      </c>
      <c r="B1781" s="1" t="s">
        <v>13190</v>
      </c>
      <c r="C1781" s="1" t="s">
        <v>15802</v>
      </c>
      <c r="D1781" s="1">
        <v>36.133000000000003</v>
      </c>
      <c r="E1781" s="1">
        <v>139.964</v>
      </c>
      <c r="F1781" s="1">
        <v>68</v>
      </c>
      <c r="G1781" s="1">
        <v>4.9000000000000004</v>
      </c>
      <c r="H1781" s="2" t="s">
        <v>6932</v>
      </c>
      <c r="I1781" t="str">
        <f t="shared" si="81"/>
        <v>กลางคืน</v>
      </c>
      <c r="J1781" t="str">
        <f t="shared" si="82"/>
        <v>กลาง</v>
      </c>
      <c r="K1781">
        <f t="shared" si="83"/>
        <v>-68</v>
      </c>
    </row>
    <row r="1782" spans="1:11" x14ac:dyDescent="0.2">
      <c r="A1782" s="1">
        <v>1781</v>
      </c>
      <c r="B1782" s="1" t="s">
        <v>13191</v>
      </c>
      <c r="C1782" s="1" t="s">
        <v>15803</v>
      </c>
      <c r="D1782" s="1">
        <v>35.35</v>
      </c>
      <c r="E1782" s="1">
        <v>135.477</v>
      </c>
      <c r="F1782" s="1">
        <v>368.7</v>
      </c>
      <c r="G1782" s="1">
        <v>4.5</v>
      </c>
      <c r="H1782" s="2" t="s">
        <v>6936</v>
      </c>
      <c r="I1782" t="str">
        <f t="shared" si="81"/>
        <v>กลางวัน</v>
      </c>
      <c r="J1782" t="str">
        <f t="shared" si="82"/>
        <v>ลึก</v>
      </c>
      <c r="K1782">
        <f t="shared" si="83"/>
        <v>-368.7</v>
      </c>
    </row>
    <row r="1783" spans="1:11" x14ac:dyDescent="0.2">
      <c r="A1783" s="1">
        <v>1782</v>
      </c>
      <c r="B1783" s="1" t="s">
        <v>13192</v>
      </c>
      <c r="C1783" s="1" t="s">
        <v>15804</v>
      </c>
      <c r="D1783" s="1">
        <v>35.704999999999998</v>
      </c>
      <c r="E1783" s="1">
        <v>141</v>
      </c>
      <c r="F1783" s="1">
        <v>33</v>
      </c>
      <c r="G1783" s="1">
        <v>4.5999999999999996</v>
      </c>
      <c r="H1783" s="2" t="s">
        <v>6940</v>
      </c>
      <c r="I1783" t="str">
        <f t="shared" si="81"/>
        <v>กลางวัน</v>
      </c>
      <c r="J1783" t="str">
        <f t="shared" si="82"/>
        <v>กลาง</v>
      </c>
      <c r="K1783">
        <f t="shared" si="83"/>
        <v>-33</v>
      </c>
    </row>
    <row r="1784" spans="1:11" x14ac:dyDescent="0.2">
      <c r="A1784" s="1">
        <v>1783</v>
      </c>
      <c r="B1784" s="1" t="s">
        <v>13193</v>
      </c>
      <c r="C1784" s="1" t="s">
        <v>15805</v>
      </c>
      <c r="D1784" s="1">
        <v>33.146000000000001</v>
      </c>
      <c r="E1784" s="1">
        <v>140.857</v>
      </c>
      <c r="F1784" s="1">
        <v>58.4</v>
      </c>
      <c r="G1784" s="1">
        <v>4.5999999999999996</v>
      </c>
      <c r="H1784" s="2" t="s">
        <v>6944</v>
      </c>
      <c r="I1784" t="str">
        <f t="shared" si="81"/>
        <v>กลางคืน</v>
      </c>
      <c r="J1784" t="str">
        <f t="shared" si="82"/>
        <v>กลาง</v>
      </c>
      <c r="K1784">
        <f t="shared" si="83"/>
        <v>-58.4</v>
      </c>
    </row>
    <row r="1785" spans="1:11" x14ac:dyDescent="0.2">
      <c r="A1785" s="1">
        <v>1784</v>
      </c>
      <c r="B1785" s="1" t="s">
        <v>13194</v>
      </c>
      <c r="C1785" s="1" t="s">
        <v>15806</v>
      </c>
      <c r="D1785" s="1">
        <v>34.15</v>
      </c>
      <c r="E1785" s="1">
        <v>135.33000000000001</v>
      </c>
      <c r="F1785" s="1">
        <v>33</v>
      </c>
      <c r="G1785" s="1">
        <v>4.5999999999999996</v>
      </c>
      <c r="H1785" s="2" t="s">
        <v>6948</v>
      </c>
      <c r="I1785" t="str">
        <f t="shared" si="81"/>
        <v>กลางคืน</v>
      </c>
      <c r="J1785" t="str">
        <f t="shared" si="82"/>
        <v>กลาง</v>
      </c>
      <c r="K1785">
        <f t="shared" si="83"/>
        <v>-33</v>
      </c>
    </row>
    <row r="1786" spans="1:11" x14ac:dyDescent="0.2">
      <c r="A1786" s="1">
        <v>1785</v>
      </c>
      <c r="B1786" s="1" t="s">
        <v>13194</v>
      </c>
      <c r="C1786" s="1" t="s">
        <v>15807</v>
      </c>
      <c r="D1786" s="1">
        <v>33.493000000000002</v>
      </c>
      <c r="E1786" s="1">
        <v>138.654</v>
      </c>
      <c r="F1786" s="1">
        <v>24.4</v>
      </c>
      <c r="G1786" s="1">
        <v>5.5</v>
      </c>
      <c r="H1786" s="2" t="s">
        <v>5283</v>
      </c>
      <c r="I1786" t="str">
        <f t="shared" si="81"/>
        <v>กลางวัน</v>
      </c>
      <c r="J1786" t="str">
        <f t="shared" si="82"/>
        <v>ตื้น</v>
      </c>
      <c r="K1786">
        <f t="shared" si="83"/>
        <v>-24.4</v>
      </c>
    </row>
    <row r="1787" spans="1:11" x14ac:dyDescent="0.2">
      <c r="A1787" s="1">
        <v>1786</v>
      </c>
      <c r="B1787" s="1" t="s">
        <v>13195</v>
      </c>
      <c r="C1787" s="1" t="s">
        <v>15808</v>
      </c>
      <c r="D1787" s="1">
        <v>33.9</v>
      </c>
      <c r="E1787" s="1">
        <v>140.876</v>
      </c>
      <c r="F1787" s="1">
        <v>78.900000000000006</v>
      </c>
      <c r="G1787" s="1">
        <v>4.5999999999999996</v>
      </c>
      <c r="H1787" s="2" t="s">
        <v>6955</v>
      </c>
      <c r="I1787" t="str">
        <f t="shared" si="81"/>
        <v>กลางคืน</v>
      </c>
      <c r="J1787" t="str">
        <f t="shared" si="82"/>
        <v>ลึก</v>
      </c>
      <c r="K1787">
        <f t="shared" si="83"/>
        <v>-78.900000000000006</v>
      </c>
    </row>
    <row r="1788" spans="1:11" x14ac:dyDescent="0.2">
      <c r="A1788" s="1">
        <v>1787</v>
      </c>
      <c r="B1788" s="1" t="s">
        <v>13196</v>
      </c>
      <c r="C1788" s="1" t="s">
        <v>15809</v>
      </c>
      <c r="D1788" s="1">
        <v>39.863999999999997</v>
      </c>
      <c r="E1788" s="1">
        <v>142.78299999999999</v>
      </c>
      <c r="F1788" s="1">
        <v>33</v>
      </c>
      <c r="G1788" s="1">
        <v>4.5999999999999996</v>
      </c>
      <c r="H1788" s="2" t="s">
        <v>1501</v>
      </c>
      <c r="I1788" t="str">
        <f t="shared" si="81"/>
        <v>กลางคืน</v>
      </c>
      <c r="J1788" t="str">
        <f t="shared" si="82"/>
        <v>กลาง</v>
      </c>
      <c r="K1788">
        <f t="shared" si="83"/>
        <v>-33</v>
      </c>
    </row>
    <row r="1789" spans="1:11" x14ac:dyDescent="0.2">
      <c r="A1789" s="1">
        <v>1788</v>
      </c>
      <c r="B1789" s="1" t="s">
        <v>13197</v>
      </c>
      <c r="C1789" s="1" t="s">
        <v>15810</v>
      </c>
      <c r="D1789" s="1">
        <v>39.277999999999999</v>
      </c>
      <c r="E1789" s="1">
        <v>138.73500000000001</v>
      </c>
      <c r="F1789" s="1">
        <v>33</v>
      </c>
      <c r="G1789" s="1">
        <v>4.7</v>
      </c>
      <c r="H1789" s="2" t="s">
        <v>6962</v>
      </c>
      <c r="I1789" t="str">
        <f t="shared" si="81"/>
        <v>กลางวัน</v>
      </c>
      <c r="J1789" t="str">
        <f t="shared" si="82"/>
        <v>กลาง</v>
      </c>
      <c r="K1789">
        <f t="shared" si="83"/>
        <v>-33</v>
      </c>
    </row>
    <row r="1790" spans="1:11" x14ac:dyDescent="0.2">
      <c r="A1790" s="1">
        <v>1789</v>
      </c>
      <c r="B1790" s="1" t="s">
        <v>13198</v>
      </c>
      <c r="C1790" s="1" t="s">
        <v>15811</v>
      </c>
      <c r="D1790" s="1">
        <v>36.536999999999999</v>
      </c>
      <c r="E1790" s="1">
        <v>141.55799999999999</v>
      </c>
      <c r="F1790" s="1">
        <v>33</v>
      </c>
      <c r="G1790" s="1">
        <v>4.7</v>
      </c>
      <c r="H1790" s="2" t="s">
        <v>6966</v>
      </c>
      <c r="I1790" t="str">
        <f t="shared" si="81"/>
        <v>กลางวัน</v>
      </c>
      <c r="J1790" t="str">
        <f t="shared" si="82"/>
        <v>กลาง</v>
      </c>
      <c r="K1790">
        <f t="shared" si="83"/>
        <v>-33</v>
      </c>
    </row>
    <row r="1791" spans="1:11" x14ac:dyDescent="0.2">
      <c r="A1791" s="1">
        <v>1790</v>
      </c>
      <c r="B1791" s="1" t="s">
        <v>13199</v>
      </c>
      <c r="C1791" s="1" t="s">
        <v>15812</v>
      </c>
      <c r="D1791" s="1">
        <v>36.210999999999999</v>
      </c>
      <c r="E1791" s="1">
        <v>141.96199999999999</v>
      </c>
      <c r="F1791" s="1">
        <v>20.9</v>
      </c>
      <c r="G1791" s="1">
        <v>5</v>
      </c>
      <c r="H1791" s="2" t="s">
        <v>6970</v>
      </c>
      <c r="I1791" t="str">
        <f t="shared" si="81"/>
        <v>กลางคืน</v>
      </c>
      <c r="J1791" t="str">
        <f t="shared" si="82"/>
        <v>ตื้น</v>
      </c>
      <c r="K1791">
        <f t="shared" si="83"/>
        <v>-20.9</v>
      </c>
    </row>
    <row r="1792" spans="1:11" x14ac:dyDescent="0.2">
      <c r="A1792" s="1">
        <v>1791</v>
      </c>
      <c r="B1792" s="1" t="s">
        <v>13199</v>
      </c>
      <c r="C1792" s="1" t="s">
        <v>15813</v>
      </c>
      <c r="D1792" s="1">
        <v>35.988999999999997</v>
      </c>
      <c r="E1792" s="1">
        <v>139.904</v>
      </c>
      <c r="F1792" s="1">
        <v>64</v>
      </c>
      <c r="G1792" s="1">
        <v>4.8</v>
      </c>
      <c r="H1792" s="2" t="s">
        <v>6974</v>
      </c>
      <c r="I1792" t="str">
        <f t="shared" si="81"/>
        <v>กลางคืน</v>
      </c>
      <c r="J1792" t="str">
        <f t="shared" si="82"/>
        <v>กลาง</v>
      </c>
      <c r="K1792">
        <f t="shared" si="83"/>
        <v>-64</v>
      </c>
    </row>
    <row r="1793" spans="1:11" x14ac:dyDescent="0.2">
      <c r="A1793" s="1">
        <v>1792</v>
      </c>
      <c r="B1793" s="1" t="s">
        <v>13200</v>
      </c>
      <c r="C1793" s="1" t="s">
        <v>15814</v>
      </c>
      <c r="D1793" s="1">
        <v>35.473999999999997</v>
      </c>
      <c r="E1793" s="1">
        <v>135.45099999999999</v>
      </c>
      <c r="F1793" s="1">
        <v>362.3</v>
      </c>
      <c r="G1793" s="1">
        <v>6.1</v>
      </c>
      <c r="H1793" s="2" t="s">
        <v>6978</v>
      </c>
      <c r="I1793" t="str">
        <f t="shared" si="81"/>
        <v>กลางวัน</v>
      </c>
      <c r="J1793" t="str">
        <f t="shared" si="82"/>
        <v>ลึก</v>
      </c>
      <c r="K1793">
        <f t="shared" si="83"/>
        <v>-362.3</v>
      </c>
    </row>
    <row r="1794" spans="1:11" x14ac:dyDescent="0.2">
      <c r="A1794" s="1">
        <v>1793</v>
      </c>
      <c r="B1794" s="1" t="s">
        <v>13201</v>
      </c>
      <c r="C1794" s="1" t="s">
        <v>15815</v>
      </c>
      <c r="D1794" s="1">
        <v>40.255000000000003</v>
      </c>
      <c r="E1794" s="1">
        <v>138.95699999999999</v>
      </c>
      <c r="F1794" s="1">
        <v>18.899999999999999</v>
      </c>
      <c r="G1794" s="1">
        <v>4.8</v>
      </c>
      <c r="H1794" s="2" t="s">
        <v>3954</v>
      </c>
      <c r="I1794" t="str">
        <f t="shared" si="81"/>
        <v>กลางวัน</v>
      </c>
      <c r="J1794" t="str">
        <f t="shared" si="82"/>
        <v>ตื้น</v>
      </c>
      <c r="K1794">
        <f t="shared" si="83"/>
        <v>-18.899999999999999</v>
      </c>
    </row>
    <row r="1795" spans="1:11" x14ac:dyDescent="0.2">
      <c r="A1795" s="1">
        <v>1794</v>
      </c>
      <c r="B1795" s="1" t="s">
        <v>13202</v>
      </c>
      <c r="C1795" s="1" t="s">
        <v>15816</v>
      </c>
      <c r="D1795" s="1">
        <v>40.433999999999997</v>
      </c>
      <c r="E1795" s="1">
        <v>142.27799999999999</v>
      </c>
      <c r="F1795" s="1">
        <v>33</v>
      </c>
      <c r="G1795" s="1">
        <v>4.7</v>
      </c>
      <c r="H1795" s="2" t="s">
        <v>6985</v>
      </c>
      <c r="I1795" t="str">
        <f t="shared" ref="I1795:I1858" si="84">IF(AND(HOUR(D1795)&gt;=6, HOUR(D1795)&lt;18),"กลางวัน","กลางคืน")</f>
        <v>กลางวัน</v>
      </c>
      <c r="J1795" t="str">
        <f t="shared" ref="J1795:J1858" si="85">IF(F1795&lt;=10,"ตื้นมาก",IF(F1795&lt;=30,"ตื้น",IF(F1795&lt;=70,"กลาง","ลึก")))</f>
        <v>กลาง</v>
      </c>
      <c r="K1795">
        <f t="shared" ref="K1795:K1858" si="86">F1795*-1</f>
        <v>-33</v>
      </c>
    </row>
    <row r="1796" spans="1:11" x14ac:dyDescent="0.2">
      <c r="A1796" s="1">
        <v>1795</v>
      </c>
      <c r="B1796" s="1" t="s">
        <v>13203</v>
      </c>
      <c r="C1796" s="1" t="s">
        <v>15817</v>
      </c>
      <c r="D1796" s="1">
        <v>39.930999999999997</v>
      </c>
      <c r="E1796" s="1">
        <v>142.93199999999999</v>
      </c>
      <c r="F1796" s="1">
        <v>44.7</v>
      </c>
      <c r="G1796" s="1">
        <v>5</v>
      </c>
      <c r="H1796" s="2" t="s">
        <v>6989</v>
      </c>
      <c r="I1796" t="str">
        <f t="shared" si="84"/>
        <v>กลางคืน</v>
      </c>
      <c r="J1796" t="str">
        <f t="shared" si="85"/>
        <v>กลาง</v>
      </c>
      <c r="K1796">
        <f t="shared" si="86"/>
        <v>-44.7</v>
      </c>
    </row>
    <row r="1797" spans="1:11" x14ac:dyDescent="0.2">
      <c r="A1797" s="1">
        <v>1796</v>
      </c>
      <c r="B1797" s="1" t="s">
        <v>13203</v>
      </c>
      <c r="C1797" s="1" t="s">
        <v>15818</v>
      </c>
      <c r="D1797" s="1">
        <v>39.97</v>
      </c>
      <c r="E1797" s="1">
        <v>142.73500000000001</v>
      </c>
      <c r="F1797" s="1">
        <v>60.6</v>
      </c>
      <c r="G1797" s="1">
        <v>4.7</v>
      </c>
      <c r="H1797" s="2" t="s">
        <v>1501</v>
      </c>
      <c r="I1797" t="str">
        <f t="shared" si="84"/>
        <v>กลางคืน</v>
      </c>
      <c r="J1797" t="str">
        <f t="shared" si="85"/>
        <v>กลาง</v>
      </c>
      <c r="K1797">
        <f t="shared" si="86"/>
        <v>-60.6</v>
      </c>
    </row>
    <row r="1798" spans="1:11" x14ac:dyDescent="0.2">
      <c r="A1798" s="1">
        <v>1797</v>
      </c>
      <c r="B1798" s="1" t="s">
        <v>13204</v>
      </c>
      <c r="C1798" s="1" t="s">
        <v>15819</v>
      </c>
      <c r="D1798" s="1">
        <v>36.439</v>
      </c>
      <c r="E1798" s="1">
        <v>140.51</v>
      </c>
      <c r="F1798" s="1">
        <v>64.2</v>
      </c>
      <c r="G1798" s="1">
        <v>5.2</v>
      </c>
      <c r="H1798" s="2" t="s">
        <v>6996</v>
      </c>
      <c r="I1798" t="str">
        <f t="shared" si="84"/>
        <v>กลางวัน</v>
      </c>
      <c r="J1798" t="str">
        <f t="shared" si="85"/>
        <v>กลาง</v>
      </c>
      <c r="K1798">
        <f t="shared" si="86"/>
        <v>-64.2</v>
      </c>
    </row>
    <row r="1799" spans="1:11" x14ac:dyDescent="0.2">
      <c r="A1799" s="1">
        <v>1798</v>
      </c>
      <c r="B1799" s="1" t="s">
        <v>13205</v>
      </c>
      <c r="C1799" s="1" t="s">
        <v>15820</v>
      </c>
      <c r="D1799" s="1">
        <v>40.506</v>
      </c>
      <c r="E1799" s="1">
        <v>142.27500000000001</v>
      </c>
      <c r="F1799" s="1">
        <v>70.599999999999994</v>
      </c>
      <c r="G1799" s="1">
        <v>4.7</v>
      </c>
      <c r="H1799" s="2" t="s">
        <v>7000</v>
      </c>
      <c r="I1799" t="str">
        <f t="shared" si="84"/>
        <v>กลางวัน</v>
      </c>
      <c r="J1799" t="str">
        <f t="shared" si="85"/>
        <v>ลึก</v>
      </c>
      <c r="K1799">
        <f t="shared" si="86"/>
        <v>-70.599999999999994</v>
      </c>
    </row>
    <row r="1800" spans="1:11" x14ac:dyDescent="0.2">
      <c r="A1800" s="1">
        <v>1799</v>
      </c>
      <c r="B1800" s="1" t="s">
        <v>13206</v>
      </c>
      <c r="C1800" s="1" t="s">
        <v>15821</v>
      </c>
      <c r="D1800" s="1">
        <v>37.06</v>
      </c>
      <c r="E1800" s="1">
        <v>136.88</v>
      </c>
      <c r="F1800" s="1">
        <v>267</v>
      </c>
      <c r="G1800" s="1">
        <v>5.4</v>
      </c>
      <c r="H1800" s="2" t="s">
        <v>7004</v>
      </c>
      <c r="I1800" t="str">
        <f t="shared" si="84"/>
        <v>กลางคืน</v>
      </c>
      <c r="J1800" t="str">
        <f t="shared" si="85"/>
        <v>ลึก</v>
      </c>
      <c r="K1800">
        <f t="shared" si="86"/>
        <v>-267</v>
      </c>
    </row>
    <row r="1801" spans="1:11" x14ac:dyDescent="0.2">
      <c r="A1801" s="1">
        <v>1800</v>
      </c>
      <c r="B1801" s="1" t="s">
        <v>13207</v>
      </c>
      <c r="C1801" s="1" t="s">
        <v>15822</v>
      </c>
      <c r="D1801" s="1">
        <v>35.521999999999998</v>
      </c>
      <c r="E1801" s="1">
        <v>140.339</v>
      </c>
      <c r="F1801" s="1">
        <v>67</v>
      </c>
      <c r="G1801" s="1">
        <v>6.3</v>
      </c>
      <c r="H1801" s="2" t="s">
        <v>581</v>
      </c>
      <c r="I1801" t="str">
        <f t="shared" si="84"/>
        <v>กลางวัน</v>
      </c>
      <c r="J1801" t="str">
        <f t="shared" si="85"/>
        <v>กลาง</v>
      </c>
      <c r="K1801">
        <f t="shared" si="86"/>
        <v>-67</v>
      </c>
    </row>
    <row r="1802" spans="1:11" x14ac:dyDescent="0.2">
      <c r="A1802" s="1">
        <v>1801</v>
      </c>
      <c r="B1802" s="1" t="s">
        <v>13208</v>
      </c>
      <c r="C1802" s="1" t="s">
        <v>15823</v>
      </c>
      <c r="D1802" s="1">
        <v>35.411999999999999</v>
      </c>
      <c r="E1802" s="1">
        <v>139.04499999999999</v>
      </c>
      <c r="F1802" s="1">
        <v>121.5</v>
      </c>
      <c r="G1802" s="1">
        <v>5.3</v>
      </c>
      <c r="H1802" s="2" t="s">
        <v>7011</v>
      </c>
      <c r="I1802" t="str">
        <f t="shared" si="84"/>
        <v>กลางวัน</v>
      </c>
      <c r="J1802" t="str">
        <f t="shared" si="85"/>
        <v>ลึก</v>
      </c>
      <c r="K1802">
        <f t="shared" si="86"/>
        <v>-121.5</v>
      </c>
    </row>
    <row r="1803" spans="1:11" x14ac:dyDescent="0.2">
      <c r="A1803" s="1">
        <v>1802</v>
      </c>
      <c r="B1803" s="1" t="s">
        <v>13209</v>
      </c>
      <c r="C1803" s="1" t="s">
        <v>15824</v>
      </c>
      <c r="D1803" s="1">
        <v>35.685000000000002</v>
      </c>
      <c r="E1803" s="1">
        <v>140.27099999999999</v>
      </c>
      <c r="F1803" s="1">
        <v>67.400000000000006</v>
      </c>
      <c r="G1803" s="1">
        <v>4.5</v>
      </c>
      <c r="H1803" s="2" t="s">
        <v>7015</v>
      </c>
      <c r="I1803" t="str">
        <f t="shared" si="84"/>
        <v>กลางวัน</v>
      </c>
      <c r="J1803" t="str">
        <f t="shared" si="85"/>
        <v>กลาง</v>
      </c>
      <c r="K1803">
        <f t="shared" si="86"/>
        <v>-67.400000000000006</v>
      </c>
    </row>
    <row r="1804" spans="1:11" x14ac:dyDescent="0.2">
      <c r="A1804" s="1">
        <v>1803</v>
      </c>
      <c r="B1804" s="1" t="s">
        <v>13210</v>
      </c>
      <c r="C1804" s="1" t="s">
        <v>15825</v>
      </c>
      <c r="D1804" s="1">
        <v>34.857999999999997</v>
      </c>
      <c r="E1804" s="1">
        <v>138.99</v>
      </c>
      <c r="F1804" s="1">
        <v>149.69999999999999</v>
      </c>
      <c r="G1804" s="1">
        <v>5.4</v>
      </c>
      <c r="H1804" s="2" t="s">
        <v>2653</v>
      </c>
      <c r="I1804" t="str">
        <f t="shared" si="84"/>
        <v>กลางคืน</v>
      </c>
      <c r="J1804" t="str">
        <f t="shared" si="85"/>
        <v>ลึก</v>
      </c>
      <c r="K1804">
        <f t="shared" si="86"/>
        <v>-149.69999999999999</v>
      </c>
    </row>
    <row r="1805" spans="1:11" x14ac:dyDescent="0.2">
      <c r="A1805" s="1">
        <v>1804</v>
      </c>
      <c r="B1805" s="1" t="s">
        <v>13211</v>
      </c>
      <c r="C1805" s="1" t="s">
        <v>15826</v>
      </c>
      <c r="D1805" s="1">
        <v>35.926000000000002</v>
      </c>
      <c r="E1805" s="1">
        <v>140.04900000000001</v>
      </c>
      <c r="F1805" s="1">
        <v>78.5</v>
      </c>
      <c r="G1805" s="1">
        <v>5.2</v>
      </c>
      <c r="H1805" s="2" t="s">
        <v>7022</v>
      </c>
      <c r="I1805" t="str">
        <f t="shared" si="84"/>
        <v>กลางคืน</v>
      </c>
      <c r="J1805" t="str">
        <f t="shared" si="85"/>
        <v>ลึก</v>
      </c>
      <c r="K1805">
        <f t="shared" si="86"/>
        <v>-78.5</v>
      </c>
    </row>
    <row r="1806" spans="1:11" x14ac:dyDescent="0.2">
      <c r="A1806" s="1">
        <v>1805</v>
      </c>
      <c r="B1806" s="1" t="s">
        <v>13212</v>
      </c>
      <c r="C1806" s="1" t="s">
        <v>15827</v>
      </c>
      <c r="D1806" s="1">
        <v>35.984000000000002</v>
      </c>
      <c r="E1806" s="1">
        <v>140.32300000000001</v>
      </c>
      <c r="F1806" s="1">
        <v>80.400000000000006</v>
      </c>
      <c r="G1806" s="1">
        <v>4.5</v>
      </c>
      <c r="H1806" s="2" t="s">
        <v>7026</v>
      </c>
      <c r="I1806" t="str">
        <f t="shared" si="84"/>
        <v>กลางคืน</v>
      </c>
      <c r="J1806" t="str">
        <f t="shared" si="85"/>
        <v>ลึก</v>
      </c>
      <c r="K1806">
        <f t="shared" si="86"/>
        <v>-80.400000000000006</v>
      </c>
    </row>
    <row r="1807" spans="1:11" x14ac:dyDescent="0.2">
      <c r="A1807" s="1">
        <v>1806</v>
      </c>
      <c r="B1807" s="1" t="s">
        <v>13213</v>
      </c>
      <c r="C1807" s="1" t="s">
        <v>15828</v>
      </c>
      <c r="D1807" s="1">
        <v>36.122999999999998</v>
      </c>
      <c r="E1807" s="1">
        <v>141.35400000000001</v>
      </c>
      <c r="F1807" s="1">
        <v>33</v>
      </c>
      <c r="G1807" s="1">
        <v>5</v>
      </c>
      <c r="H1807" s="2" t="s">
        <v>7030</v>
      </c>
      <c r="I1807" t="str">
        <f t="shared" si="84"/>
        <v>กลางคืน</v>
      </c>
      <c r="J1807" t="str">
        <f t="shared" si="85"/>
        <v>กลาง</v>
      </c>
      <c r="K1807">
        <f t="shared" si="86"/>
        <v>-33</v>
      </c>
    </row>
    <row r="1808" spans="1:11" x14ac:dyDescent="0.2">
      <c r="A1808" s="1">
        <v>1807</v>
      </c>
      <c r="B1808" s="1" t="s">
        <v>13213</v>
      </c>
      <c r="C1808" s="1" t="s">
        <v>15829</v>
      </c>
      <c r="D1808" s="1">
        <v>39.298999999999999</v>
      </c>
      <c r="E1808" s="1">
        <v>141.87700000000001</v>
      </c>
      <c r="F1808" s="1">
        <v>68.3</v>
      </c>
      <c r="G1808" s="1">
        <v>5</v>
      </c>
      <c r="H1808" s="2" t="s">
        <v>7034</v>
      </c>
      <c r="I1808" t="str">
        <f t="shared" si="84"/>
        <v>กลางวัน</v>
      </c>
      <c r="J1808" t="str">
        <f t="shared" si="85"/>
        <v>กลาง</v>
      </c>
      <c r="K1808">
        <f t="shared" si="86"/>
        <v>-68.3</v>
      </c>
    </row>
    <row r="1809" spans="1:11" x14ac:dyDescent="0.2">
      <c r="A1809" s="1">
        <v>1808</v>
      </c>
      <c r="B1809" s="1" t="s">
        <v>13214</v>
      </c>
      <c r="C1809" s="1" t="s">
        <v>15830</v>
      </c>
      <c r="D1809" s="1">
        <v>33.631</v>
      </c>
      <c r="E1809" s="1">
        <v>141.602</v>
      </c>
      <c r="F1809" s="1">
        <v>33</v>
      </c>
      <c r="G1809" s="1">
        <v>5.2</v>
      </c>
      <c r="H1809" s="2" t="s">
        <v>7038</v>
      </c>
      <c r="I1809" t="str">
        <f t="shared" si="84"/>
        <v>กลางวัน</v>
      </c>
      <c r="J1809" t="str">
        <f t="shared" si="85"/>
        <v>กลาง</v>
      </c>
      <c r="K1809">
        <f t="shared" si="86"/>
        <v>-33</v>
      </c>
    </row>
    <row r="1810" spans="1:11" x14ac:dyDescent="0.2">
      <c r="A1810" s="1">
        <v>1809</v>
      </c>
      <c r="B1810" s="1" t="s">
        <v>13215</v>
      </c>
      <c r="C1810" s="1" t="s">
        <v>15831</v>
      </c>
      <c r="D1810" s="1">
        <v>37.982999999999997</v>
      </c>
      <c r="E1810" s="1">
        <v>141.751</v>
      </c>
      <c r="F1810" s="1">
        <v>53.1</v>
      </c>
      <c r="G1810" s="1">
        <v>4.8</v>
      </c>
      <c r="H1810" s="2" t="s">
        <v>7042</v>
      </c>
      <c r="I1810" t="str">
        <f t="shared" si="84"/>
        <v>กลางคืน</v>
      </c>
      <c r="J1810" t="str">
        <f t="shared" si="85"/>
        <v>กลาง</v>
      </c>
      <c r="K1810">
        <f t="shared" si="86"/>
        <v>-53.1</v>
      </c>
    </row>
    <row r="1811" spans="1:11" x14ac:dyDescent="0.2">
      <c r="A1811" s="1">
        <v>1810</v>
      </c>
      <c r="B1811" s="1" t="s">
        <v>13216</v>
      </c>
      <c r="C1811" s="1" t="s">
        <v>15832</v>
      </c>
      <c r="D1811" s="1">
        <v>37.33</v>
      </c>
      <c r="E1811" s="1">
        <v>141.90199999999999</v>
      </c>
      <c r="F1811" s="1">
        <v>40.5</v>
      </c>
      <c r="G1811" s="1">
        <v>4.5999999999999996</v>
      </c>
      <c r="H1811" s="2" t="s">
        <v>6161</v>
      </c>
      <c r="I1811" t="str">
        <f t="shared" si="84"/>
        <v>กลางวัน</v>
      </c>
      <c r="J1811" t="str">
        <f t="shared" si="85"/>
        <v>กลาง</v>
      </c>
      <c r="K1811">
        <f t="shared" si="86"/>
        <v>-40.5</v>
      </c>
    </row>
    <row r="1812" spans="1:11" x14ac:dyDescent="0.2">
      <c r="A1812" s="1">
        <v>1811</v>
      </c>
      <c r="B1812" s="1" t="s">
        <v>13216</v>
      </c>
      <c r="C1812" s="1" t="s">
        <v>15833</v>
      </c>
      <c r="D1812" s="1">
        <v>37.061</v>
      </c>
      <c r="E1812" s="1">
        <v>142.02799999999999</v>
      </c>
      <c r="F1812" s="1">
        <v>30.1</v>
      </c>
      <c r="G1812" s="1">
        <v>5</v>
      </c>
      <c r="H1812" s="2" t="s">
        <v>4069</v>
      </c>
      <c r="I1812" t="str">
        <f t="shared" si="84"/>
        <v>กลางคืน</v>
      </c>
      <c r="J1812" t="str">
        <f t="shared" si="85"/>
        <v>กลาง</v>
      </c>
      <c r="K1812">
        <f t="shared" si="86"/>
        <v>-30.1</v>
      </c>
    </row>
    <row r="1813" spans="1:11" x14ac:dyDescent="0.2">
      <c r="A1813" s="1">
        <v>1812</v>
      </c>
      <c r="B1813" s="1" t="s">
        <v>13217</v>
      </c>
      <c r="C1813" s="1" t="s">
        <v>15834</v>
      </c>
      <c r="D1813" s="1">
        <v>36.31</v>
      </c>
      <c r="E1813" s="1">
        <v>141.072</v>
      </c>
      <c r="F1813" s="1">
        <v>26.6</v>
      </c>
      <c r="G1813" s="1">
        <v>6.1</v>
      </c>
      <c r="H1813" s="2" t="s">
        <v>7052</v>
      </c>
      <c r="I1813" t="str">
        <f t="shared" si="84"/>
        <v>กลางวัน</v>
      </c>
      <c r="J1813" t="str">
        <f t="shared" si="85"/>
        <v>ตื้น</v>
      </c>
      <c r="K1813">
        <f t="shared" si="86"/>
        <v>-26.6</v>
      </c>
    </row>
    <row r="1814" spans="1:11" x14ac:dyDescent="0.2">
      <c r="A1814" s="1">
        <v>1813</v>
      </c>
      <c r="B1814" s="1" t="s">
        <v>13217</v>
      </c>
      <c r="C1814" s="1" t="s">
        <v>15835</v>
      </c>
      <c r="D1814" s="1">
        <v>35.073999999999998</v>
      </c>
      <c r="E1814" s="1">
        <v>139.03800000000001</v>
      </c>
      <c r="F1814" s="1">
        <v>47.3</v>
      </c>
      <c r="G1814" s="1">
        <v>5.0999999999999996</v>
      </c>
      <c r="H1814" s="2" t="s">
        <v>7056</v>
      </c>
      <c r="I1814" t="str">
        <f t="shared" si="84"/>
        <v>กลางคืน</v>
      </c>
      <c r="J1814" t="str">
        <f t="shared" si="85"/>
        <v>กลาง</v>
      </c>
      <c r="K1814">
        <f t="shared" si="86"/>
        <v>-47.3</v>
      </c>
    </row>
    <row r="1815" spans="1:11" x14ac:dyDescent="0.2">
      <c r="A1815" s="1">
        <v>1814</v>
      </c>
      <c r="B1815" s="1" t="s">
        <v>13218</v>
      </c>
      <c r="C1815" s="1" t="s">
        <v>15836</v>
      </c>
      <c r="D1815" s="1">
        <v>34.055999999999997</v>
      </c>
      <c r="E1815" s="1">
        <v>140.25</v>
      </c>
      <c r="F1815" s="1">
        <v>84.1</v>
      </c>
      <c r="G1815" s="1">
        <v>4.5</v>
      </c>
      <c r="H1815" s="2" t="s">
        <v>7060</v>
      </c>
      <c r="I1815" t="str">
        <f t="shared" si="84"/>
        <v>กลางคืน</v>
      </c>
      <c r="J1815" t="str">
        <f t="shared" si="85"/>
        <v>ลึก</v>
      </c>
      <c r="K1815">
        <f t="shared" si="86"/>
        <v>-84.1</v>
      </c>
    </row>
    <row r="1816" spans="1:11" x14ac:dyDescent="0.2">
      <c r="A1816" s="1">
        <v>1815</v>
      </c>
      <c r="B1816" s="1" t="s">
        <v>13219</v>
      </c>
      <c r="C1816" s="1" t="s">
        <v>15837</v>
      </c>
      <c r="D1816" s="1">
        <v>35.753</v>
      </c>
      <c r="E1816" s="1">
        <v>140.15299999999999</v>
      </c>
      <c r="F1816" s="1">
        <v>123.6</v>
      </c>
      <c r="G1816" s="1">
        <v>4.8</v>
      </c>
      <c r="H1816" s="2" t="s">
        <v>7064</v>
      </c>
      <c r="I1816" t="str">
        <f t="shared" si="84"/>
        <v>กลางคืน</v>
      </c>
      <c r="J1816" t="str">
        <f t="shared" si="85"/>
        <v>ลึก</v>
      </c>
      <c r="K1816">
        <f t="shared" si="86"/>
        <v>-123.6</v>
      </c>
    </row>
    <row r="1817" spans="1:11" x14ac:dyDescent="0.2">
      <c r="A1817" s="1">
        <v>1816</v>
      </c>
      <c r="B1817" s="1" t="s">
        <v>13220</v>
      </c>
      <c r="C1817" s="1" t="s">
        <v>15838</v>
      </c>
      <c r="D1817" s="1">
        <v>35.365000000000002</v>
      </c>
      <c r="E1817" s="1">
        <v>135.279</v>
      </c>
      <c r="F1817" s="1">
        <v>378.4</v>
      </c>
      <c r="G1817" s="1">
        <v>4.7</v>
      </c>
      <c r="H1817" s="2" t="s">
        <v>7068</v>
      </c>
      <c r="I1817" t="str">
        <f t="shared" si="84"/>
        <v>กลางวัน</v>
      </c>
      <c r="J1817" t="str">
        <f t="shared" si="85"/>
        <v>ลึก</v>
      </c>
      <c r="K1817">
        <f t="shared" si="86"/>
        <v>-378.4</v>
      </c>
    </row>
    <row r="1818" spans="1:11" x14ac:dyDescent="0.2">
      <c r="A1818" s="1">
        <v>1817</v>
      </c>
      <c r="B1818" s="1" t="s">
        <v>13221</v>
      </c>
      <c r="C1818" s="1" t="s">
        <v>15839</v>
      </c>
      <c r="D1818" s="1">
        <v>33.125</v>
      </c>
      <c r="E1818" s="1">
        <v>131.84399999999999</v>
      </c>
      <c r="F1818" s="1">
        <v>33</v>
      </c>
      <c r="G1818" s="1">
        <v>4.5</v>
      </c>
      <c r="H1818" s="2" t="s">
        <v>7072</v>
      </c>
      <c r="I1818" t="str">
        <f t="shared" si="84"/>
        <v>กลางคืน</v>
      </c>
      <c r="J1818" t="str">
        <f t="shared" si="85"/>
        <v>กลาง</v>
      </c>
      <c r="K1818">
        <f t="shared" si="86"/>
        <v>-33</v>
      </c>
    </row>
    <row r="1819" spans="1:11" x14ac:dyDescent="0.2">
      <c r="A1819" s="1">
        <v>1818</v>
      </c>
      <c r="B1819" s="1" t="s">
        <v>13222</v>
      </c>
      <c r="C1819" s="1" t="s">
        <v>15840</v>
      </c>
      <c r="D1819" s="1">
        <v>35.215000000000003</v>
      </c>
      <c r="E1819" s="1">
        <v>140.42099999999999</v>
      </c>
      <c r="F1819" s="1">
        <v>26</v>
      </c>
      <c r="G1819" s="1">
        <v>5.2</v>
      </c>
      <c r="H1819" s="2" t="s">
        <v>7076</v>
      </c>
      <c r="I1819" t="str">
        <f t="shared" si="84"/>
        <v>กลางคืน</v>
      </c>
      <c r="J1819" t="str">
        <f t="shared" si="85"/>
        <v>ตื้น</v>
      </c>
      <c r="K1819">
        <f t="shared" si="86"/>
        <v>-26</v>
      </c>
    </row>
    <row r="1820" spans="1:11" x14ac:dyDescent="0.2">
      <c r="A1820" s="1">
        <v>1819</v>
      </c>
      <c r="B1820" s="1" t="s">
        <v>13223</v>
      </c>
      <c r="C1820" s="1" t="s">
        <v>15841</v>
      </c>
      <c r="D1820" s="1">
        <v>35.302999999999997</v>
      </c>
      <c r="E1820" s="1">
        <v>140.35900000000001</v>
      </c>
      <c r="F1820" s="1">
        <v>44.1</v>
      </c>
      <c r="G1820" s="1">
        <v>4.9000000000000004</v>
      </c>
      <c r="H1820" s="2" t="s">
        <v>7080</v>
      </c>
      <c r="I1820" t="str">
        <f t="shared" si="84"/>
        <v>กลางวัน</v>
      </c>
      <c r="J1820" t="str">
        <f t="shared" si="85"/>
        <v>กลาง</v>
      </c>
      <c r="K1820">
        <f t="shared" si="86"/>
        <v>-44.1</v>
      </c>
    </row>
    <row r="1821" spans="1:11" x14ac:dyDescent="0.2">
      <c r="A1821" s="1">
        <v>1820</v>
      </c>
      <c r="B1821" s="1" t="s">
        <v>13224</v>
      </c>
      <c r="C1821" s="1" t="s">
        <v>15842</v>
      </c>
      <c r="D1821" s="1">
        <v>34.51</v>
      </c>
      <c r="E1821" s="1">
        <v>140.11699999999999</v>
      </c>
      <c r="F1821" s="1">
        <v>33</v>
      </c>
      <c r="G1821" s="1">
        <v>4.8</v>
      </c>
      <c r="H1821" s="2" t="s">
        <v>7084</v>
      </c>
      <c r="I1821" t="str">
        <f t="shared" si="84"/>
        <v>กลางวัน</v>
      </c>
      <c r="J1821" t="str">
        <f t="shared" si="85"/>
        <v>กลาง</v>
      </c>
      <c r="K1821">
        <f t="shared" si="86"/>
        <v>-33</v>
      </c>
    </row>
    <row r="1822" spans="1:11" x14ac:dyDescent="0.2">
      <c r="A1822" s="1">
        <v>1821</v>
      </c>
      <c r="B1822" s="1" t="s">
        <v>13225</v>
      </c>
      <c r="C1822" s="1" t="s">
        <v>15843</v>
      </c>
      <c r="D1822" s="1">
        <v>38.720999999999997</v>
      </c>
      <c r="E1822" s="1">
        <v>142.255</v>
      </c>
      <c r="F1822" s="1">
        <v>68.599999999999994</v>
      </c>
      <c r="G1822" s="1">
        <v>4.5</v>
      </c>
      <c r="H1822" s="2" t="s">
        <v>7088</v>
      </c>
      <c r="I1822" t="str">
        <f t="shared" si="84"/>
        <v>กลางวัน</v>
      </c>
      <c r="J1822" t="str">
        <f t="shared" si="85"/>
        <v>กลาง</v>
      </c>
      <c r="K1822">
        <f t="shared" si="86"/>
        <v>-68.599999999999994</v>
      </c>
    </row>
    <row r="1823" spans="1:11" x14ac:dyDescent="0.2">
      <c r="A1823" s="1">
        <v>1822</v>
      </c>
      <c r="B1823" s="1" t="s">
        <v>13226</v>
      </c>
      <c r="C1823" s="1" t="s">
        <v>15844</v>
      </c>
      <c r="D1823" s="1">
        <v>35.703000000000003</v>
      </c>
      <c r="E1823" s="1">
        <v>142.137</v>
      </c>
      <c r="F1823" s="1">
        <v>13</v>
      </c>
      <c r="G1823" s="1">
        <v>4.9000000000000004</v>
      </c>
      <c r="H1823" s="2" t="s">
        <v>7092</v>
      </c>
      <c r="I1823" t="str">
        <f t="shared" si="84"/>
        <v>กลางวัน</v>
      </c>
      <c r="J1823" t="str">
        <f t="shared" si="85"/>
        <v>ตื้น</v>
      </c>
      <c r="K1823">
        <f t="shared" si="86"/>
        <v>-13</v>
      </c>
    </row>
    <row r="1824" spans="1:11" x14ac:dyDescent="0.2">
      <c r="A1824" s="1">
        <v>1823</v>
      </c>
      <c r="B1824" s="1" t="s">
        <v>13227</v>
      </c>
      <c r="C1824" s="1" t="s">
        <v>15845</v>
      </c>
      <c r="D1824" s="1">
        <v>32.988</v>
      </c>
      <c r="E1824" s="1">
        <v>141.16200000000001</v>
      </c>
      <c r="F1824" s="1">
        <v>37.1</v>
      </c>
      <c r="G1824" s="1">
        <v>5</v>
      </c>
      <c r="H1824" s="2" t="s">
        <v>7096</v>
      </c>
      <c r="I1824" t="str">
        <f t="shared" si="84"/>
        <v>กลางคืน</v>
      </c>
      <c r="J1824" t="str">
        <f t="shared" si="85"/>
        <v>กลาง</v>
      </c>
      <c r="K1824">
        <f t="shared" si="86"/>
        <v>-37.1</v>
      </c>
    </row>
    <row r="1825" spans="1:11" x14ac:dyDescent="0.2">
      <c r="A1825" s="1">
        <v>1824</v>
      </c>
      <c r="B1825" s="1" t="s">
        <v>13228</v>
      </c>
      <c r="C1825" s="1" t="s">
        <v>15846</v>
      </c>
      <c r="D1825" s="1">
        <v>33.494999999999997</v>
      </c>
      <c r="E1825" s="1">
        <v>140.99199999999999</v>
      </c>
      <c r="F1825" s="1">
        <v>50.9</v>
      </c>
      <c r="G1825" s="1">
        <v>5.4</v>
      </c>
      <c r="H1825" s="2" t="s">
        <v>7100</v>
      </c>
      <c r="I1825" t="str">
        <f t="shared" si="84"/>
        <v>กลางวัน</v>
      </c>
      <c r="J1825" t="str">
        <f t="shared" si="85"/>
        <v>กลาง</v>
      </c>
      <c r="K1825">
        <f t="shared" si="86"/>
        <v>-50.9</v>
      </c>
    </row>
    <row r="1826" spans="1:11" x14ac:dyDescent="0.2">
      <c r="A1826" s="1">
        <v>1825</v>
      </c>
      <c r="B1826" s="1" t="s">
        <v>13229</v>
      </c>
      <c r="C1826" s="1" t="s">
        <v>15847</v>
      </c>
      <c r="D1826" s="1">
        <v>35.918999999999997</v>
      </c>
      <c r="E1826" s="1">
        <v>141.89699999999999</v>
      </c>
      <c r="F1826" s="1">
        <v>12.6</v>
      </c>
      <c r="G1826" s="1">
        <v>4.7</v>
      </c>
      <c r="H1826" s="2" t="s">
        <v>7104</v>
      </c>
      <c r="I1826" t="str">
        <f t="shared" si="84"/>
        <v>กลางคืน</v>
      </c>
      <c r="J1826" t="str">
        <f t="shared" si="85"/>
        <v>ตื้น</v>
      </c>
      <c r="K1826">
        <f t="shared" si="86"/>
        <v>-12.6</v>
      </c>
    </row>
    <row r="1827" spans="1:11" x14ac:dyDescent="0.2">
      <c r="A1827" s="1">
        <v>1826</v>
      </c>
      <c r="B1827" s="1" t="s">
        <v>13230</v>
      </c>
      <c r="C1827" s="1" t="s">
        <v>15848</v>
      </c>
      <c r="D1827" s="1">
        <v>39.444000000000003</v>
      </c>
      <c r="E1827" s="1">
        <v>143.005</v>
      </c>
      <c r="F1827" s="1">
        <v>53</v>
      </c>
      <c r="G1827" s="1">
        <v>4.5</v>
      </c>
      <c r="H1827" s="2" t="s">
        <v>7108</v>
      </c>
      <c r="I1827" t="str">
        <f t="shared" si="84"/>
        <v>กลางวัน</v>
      </c>
      <c r="J1827" t="str">
        <f t="shared" si="85"/>
        <v>กลาง</v>
      </c>
      <c r="K1827">
        <f t="shared" si="86"/>
        <v>-53</v>
      </c>
    </row>
    <row r="1828" spans="1:11" x14ac:dyDescent="0.2">
      <c r="A1828" s="1">
        <v>1827</v>
      </c>
      <c r="B1828" s="1" t="s">
        <v>13230</v>
      </c>
      <c r="C1828" s="1" t="s">
        <v>15849</v>
      </c>
      <c r="D1828" s="1">
        <v>33.267000000000003</v>
      </c>
      <c r="E1828" s="1">
        <v>138.643</v>
      </c>
      <c r="F1828" s="1">
        <v>10</v>
      </c>
      <c r="G1828" s="1">
        <v>6.5</v>
      </c>
      <c r="H1828" s="2" t="s">
        <v>7112</v>
      </c>
      <c r="I1828" t="str">
        <f t="shared" si="84"/>
        <v>กลางวัน</v>
      </c>
      <c r="J1828" t="str">
        <f t="shared" si="85"/>
        <v>ตื้นมาก</v>
      </c>
      <c r="K1828">
        <f t="shared" si="86"/>
        <v>-10</v>
      </c>
    </row>
    <row r="1829" spans="1:11" x14ac:dyDescent="0.2">
      <c r="A1829" s="1">
        <v>1828</v>
      </c>
      <c r="B1829" s="1" t="s">
        <v>13230</v>
      </c>
      <c r="C1829" s="1" t="s">
        <v>15850</v>
      </c>
      <c r="D1829" s="1">
        <v>33.189</v>
      </c>
      <c r="E1829" s="1">
        <v>138.685</v>
      </c>
      <c r="F1829" s="1">
        <v>10</v>
      </c>
      <c r="G1829" s="1">
        <v>6.2</v>
      </c>
      <c r="H1829" s="2" t="s">
        <v>7116</v>
      </c>
      <c r="I1829" t="str">
        <f t="shared" si="84"/>
        <v>กลางคืน</v>
      </c>
      <c r="J1829" t="str">
        <f t="shared" si="85"/>
        <v>ตื้นมาก</v>
      </c>
      <c r="K1829">
        <f t="shared" si="86"/>
        <v>-10</v>
      </c>
    </row>
    <row r="1830" spans="1:11" x14ac:dyDescent="0.2">
      <c r="A1830" s="1">
        <v>1829</v>
      </c>
      <c r="B1830" s="1" t="s">
        <v>13231</v>
      </c>
      <c r="C1830" s="1" t="s">
        <v>15851</v>
      </c>
      <c r="D1830" s="1">
        <v>35.659999999999997</v>
      </c>
      <c r="E1830" s="1">
        <v>140.59700000000001</v>
      </c>
      <c r="F1830" s="1">
        <v>71.400000000000006</v>
      </c>
      <c r="G1830" s="1">
        <v>4.5</v>
      </c>
      <c r="H1830" s="2" t="s">
        <v>7120</v>
      </c>
      <c r="I1830" t="str">
        <f t="shared" si="84"/>
        <v>กลางวัน</v>
      </c>
      <c r="J1830" t="str">
        <f t="shared" si="85"/>
        <v>ลึก</v>
      </c>
      <c r="K1830">
        <f t="shared" si="86"/>
        <v>-71.400000000000006</v>
      </c>
    </row>
    <row r="1831" spans="1:11" x14ac:dyDescent="0.2">
      <c r="A1831" s="1">
        <v>1830</v>
      </c>
      <c r="B1831" s="1" t="s">
        <v>13232</v>
      </c>
      <c r="C1831" s="1" t="s">
        <v>15852</v>
      </c>
      <c r="D1831" s="1">
        <v>33.298000000000002</v>
      </c>
      <c r="E1831" s="1">
        <v>138.53899999999999</v>
      </c>
      <c r="F1831" s="1">
        <v>6.7</v>
      </c>
      <c r="G1831" s="1">
        <v>4.5</v>
      </c>
      <c r="H1831" s="2" t="s">
        <v>7124</v>
      </c>
      <c r="I1831" t="str">
        <f t="shared" si="84"/>
        <v>กลางวัน</v>
      </c>
      <c r="J1831" t="str">
        <f t="shared" si="85"/>
        <v>ตื้นมาก</v>
      </c>
      <c r="K1831">
        <f t="shared" si="86"/>
        <v>-6.7</v>
      </c>
    </row>
    <row r="1832" spans="1:11" x14ac:dyDescent="0.2">
      <c r="A1832" s="1">
        <v>1831</v>
      </c>
      <c r="B1832" s="1" t="s">
        <v>13233</v>
      </c>
      <c r="C1832" s="1" t="s">
        <v>15853</v>
      </c>
      <c r="D1832" s="1">
        <v>34.942</v>
      </c>
      <c r="E1832" s="1">
        <v>134.256</v>
      </c>
      <c r="F1832" s="1">
        <v>25.7</v>
      </c>
      <c r="G1832" s="1">
        <v>4.9000000000000004</v>
      </c>
      <c r="H1832" s="2" t="s">
        <v>7128</v>
      </c>
      <c r="I1832" t="str">
        <f t="shared" si="84"/>
        <v>กลางคืน</v>
      </c>
      <c r="J1832" t="str">
        <f t="shared" si="85"/>
        <v>ตื้น</v>
      </c>
      <c r="K1832">
        <f t="shared" si="86"/>
        <v>-25.7</v>
      </c>
    </row>
    <row r="1833" spans="1:11" x14ac:dyDescent="0.2">
      <c r="A1833" s="1">
        <v>1832</v>
      </c>
      <c r="B1833" s="1" t="s">
        <v>13234</v>
      </c>
      <c r="C1833" s="1" t="s">
        <v>15854</v>
      </c>
      <c r="D1833" s="1">
        <v>36.51</v>
      </c>
      <c r="E1833" s="1">
        <v>139.352</v>
      </c>
      <c r="F1833" s="1">
        <v>118.1</v>
      </c>
      <c r="G1833" s="1">
        <v>4.9000000000000004</v>
      </c>
      <c r="H1833" s="2" t="s">
        <v>7132</v>
      </c>
      <c r="I1833" t="str">
        <f t="shared" si="84"/>
        <v>กลางวัน</v>
      </c>
      <c r="J1833" t="str">
        <f t="shared" si="85"/>
        <v>ลึก</v>
      </c>
      <c r="K1833">
        <f t="shared" si="86"/>
        <v>-118.1</v>
      </c>
    </row>
    <row r="1834" spans="1:11" x14ac:dyDescent="0.2">
      <c r="A1834" s="1">
        <v>1833</v>
      </c>
      <c r="B1834" s="1" t="s">
        <v>13235</v>
      </c>
      <c r="C1834" s="1" t="s">
        <v>15855</v>
      </c>
      <c r="D1834" s="1">
        <v>33.783999999999999</v>
      </c>
      <c r="E1834" s="1">
        <v>139.274</v>
      </c>
      <c r="F1834" s="1">
        <v>33</v>
      </c>
      <c r="G1834" s="1">
        <v>4.5</v>
      </c>
      <c r="H1834" s="2" t="s">
        <v>7136</v>
      </c>
      <c r="I1834" t="str">
        <f t="shared" si="84"/>
        <v>กลางคืน</v>
      </c>
      <c r="J1834" t="str">
        <f t="shared" si="85"/>
        <v>กลาง</v>
      </c>
      <c r="K1834">
        <f t="shared" si="86"/>
        <v>-33</v>
      </c>
    </row>
    <row r="1835" spans="1:11" x14ac:dyDescent="0.2">
      <c r="A1835" s="1">
        <v>1834</v>
      </c>
      <c r="B1835" s="1" t="s">
        <v>13235</v>
      </c>
      <c r="C1835" s="1" t="s">
        <v>15856</v>
      </c>
      <c r="D1835" s="1">
        <v>36.536000000000001</v>
      </c>
      <c r="E1835" s="1">
        <v>139.27500000000001</v>
      </c>
      <c r="F1835" s="1">
        <v>123.2</v>
      </c>
      <c r="G1835" s="1">
        <v>4.8</v>
      </c>
      <c r="H1835" s="2" t="s">
        <v>7140</v>
      </c>
      <c r="I1835" t="str">
        <f t="shared" si="84"/>
        <v>กลางวัน</v>
      </c>
      <c r="J1835" t="str">
        <f t="shared" si="85"/>
        <v>ลึก</v>
      </c>
      <c r="K1835">
        <f t="shared" si="86"/>
        <v>-123.2</v>
      </c>
    </row>
    <row r="1836" spans="1:11" x14ac:dyDescent="0.2">
      <c r="A1836" s="1">
        <v>1835</v>
      </c>
      <c r="B1836" s="1" t="s">
        <v>13236</v>
      </c>
      <c r="C1836" s="1" t="s">
        <v>15857</v>
      </c>
      <c r="D1836" s="1">
        <v>36.423999999999999</v>
      </c>
      <c r="E1836" s="1">
        <v>140.583</v>
      </c>
      <c r="F1836" s="1">
        <v>70.400000000000006</v>
      </c>
      <c r="G1836" s="1">
        <v>5.2</v>
      </c>
      <c r="H1836" s="2" t="s">
        <v>7144</v>
      </c>
      <c r="I1836" t="str">
        <f t="shared" si="84"/>
        <v>กลางวัน</v>
      </c>
      <c r="J1836" t="str">
        <f t="shared" si="85"/>
        <v>ลึก</v>
      </c>
      <c r="K1836">
        <f t="shared" si="86"/>
        <v>-70.400000000000006</v>
      </c>
    </row>
    <row r="1837" spans="1:11" x14ac:dyDescent="0.2">
      <c r="A1837" s="1">
        <v>1836</v>
      </c>
      <c r="B1837" s="1" t="s">
        <v>13237</v>
      </c>
      <c r="C1837" s="1" t="s">
        <v>15858</v>
      </c>
      <c r="D1837" s="1">
        <v>36.01</v>
      </c>
      <c r="E1837" s="1">
        <v>143.00399999999999</v>
      </c>
      <c r="F1837" s="1">
        <v>33</v>
      </c>
      <c r="G1837" s="1">
        <v>4.5</v>
      </c>
      <c r="H1837" s="2" t="s">
        <v>5708</v>
      </c>
      <c r="I1837" t="str">
        <f t="shared" si="84"/>
        <v>กลางคืน</v>
      </c>
      <c r="J1837" t="str">
        <f t="shared" si="85"/>
        <v>กลาง</v>
      </c>
      <c r="K1837">
        <f t="shared" si="86"/>
        <v>-33</v>
      </c>
    </row>
    <row r="1838" spans="1:11" x14ac:dyDescent="0.2">
      <c r="A1838" s="1">
        <v>1837</v>
      </c>
      <c r="B1838" s="1" t="s">
        <v>13238</v>
      </c>
      <c r="C1838" s="1" t="s">
        <v>15859</v>
      </c>
      <c r="D1838" s="1">
        <v>36.395000000000003</v>
      </c>
      <c r="E1838" s="1">
        <v>140.529</v>
      </c>
      <c r="F1838" s="1">
        <v>101.9</v>
      </c>
      <c r="G1838" s="1">
        <v>4.5</v>
      </c>
      <c r="H1838" s="2" t="s">
        <v>7151</v>
      </c>
      <c r="I1838" t="str">
        <f t="shared" si="84"/>
        <v>กลางวัน</v>
      </c>
      <c r="J1838" t="str">
        <f t="shared" si="85"/>
        <v>ลึก</v>
      </c>
      <c r="K1838">
        <f t="shared" si="86"/>
        <v>-101.9</v>
      </c>
    </row>
    <row r="1839" spans="1:11" x14ac:dyDescent="0.2">
      <c r="A1839" s="1">
        <v>1838</v>
      </c>
      <c r="B1839" s="1" t="s">
        <v>13238</v>
      </c>
      <c r="C1839" s="1" t="s">
        <v>15860</v>
      </c>
      <c r="D1839" s="1">
        <v>33.543999999999997</v>
      </c>
      <c r="E1839" s="1">
        <v>141.06299999999999</v>
      </c>
      <c r="F1839" s="1">
        <v>57.6</v>
      </c>
      <c r="G1839" s="1">
        <v>5.0999999999999996</v>
      </c>
      <c r="H1839" s="2" t="s">
        <v>7155</v>
      </c>
      <c r="I1839" t="str">
        <f t="shared" si="84"/>
        <v>กลางวัน</v>
      </c>
      <c r="J1839" t="str">
        <f t="shared" si="85"/>
        <v>กลาง</v>
      </c>
      <c r="K1839">
        <f t="shared" si="86"/>
        <v>-57.6</v>
      </c>
    </row>
    <row r="1840" spans="1:11" x14ac:dyDescent="0.2">
      <c r="A1840" s="1">
        <v>1839</v>
      </c>
      <c r="B1840" s="1" t="s">
        <v>13239</v>
      </c>
      <c r="C1840" s="1" t="s">
        <v>15861</v>
      </c>
      <c r="D1840" s="1">
        <v>34.154000000000003</v>
      </c>
      <c r="E1840" s="1">
        <v>139.33600000000001</v>
      </c>
      <c r="F1840" s="1">
        <v>10</v>
      </c>
      <c r="G1840" s="1">
        <v>4.5999999999999996</v>
      </c>
      <c r="H1840" s="2" t="s">
        <v>7159</v>
      </c>
      <c r="I1840" t="str">
        <f t="shared" si="84"/>
        <v>กลางคืน</v>
      </c>
      <c r="J1840" t="str">
        <f t="shared" si="85"/>
        <v>ตื้นมาก</v>
      </c>
      <c r="K1840">
        <f t="shared" si="86"/>
        <v>-10</v>
      </c>
    </row>
    <row r="1841" spans="1:11" x14ac:dyDescent="0.2">
      <c r="A1841" s="1">
        <v>1840</v>
      </c>
      <c r="B1841" s="1" t="s">
        <v>13240</v>
      </c>
      <c r="C1841" s="1" t="s">
        <v>15862</v>
      </c>
      <c r="D1841" s="1">
        <v>40.320999999999998</v>
      </c>
      <c r="E1841" s="1">
        <v>139.101</v>
      </c>
      <c r="F1841" s="1">
        <v>178.7</v>
      </c>
      <c r="G1841" s="1">
        <v>4.5</v>
      </c>
      <c r="H1841" s="2" t="s">
        <v>3990</v>
      </c>
      <c r="I1841" t="str">
        <f t="shared" si="84"/>
        <v>กลางวัน</v>
      </c>
      <c r="J1841" t="str">
        <f t="shared" si="85"/>
        <v>ลึก</v>
      </c>
      <c r="K1841">
        <f t="shared" si="86"/>
        <v>-178.7</v>
      </c>
    </row>
    <row r="1842" spans="1:11" x14ac:dyDescent="0.2">
      <c r="A1842" s="1">
        <v>1841</v>
      </c>
      <c r="B1842" s="1" t="s">
        <v>13241</v>
      </c>
      <c r="C1842" s="1" t="s">
        <v>15863</v>
      </c>
      <c r="D1842" s="1">
        <v>36.512</v>
      </c>
      <c r="E1842" s="1">
        <v>141.83799999999999</v>
      </c>
      <c r="F1842" s="1">
        <v>16.399999999999999</v>
      </c>
      <c r="G1842" s="1">
        <v>4.5999999999999996</v>
      </c>
      <c r="H1842" s="2" t="s">
        <v>7166</v>
      </c>
      <c r="I1842" t="str">
        <f t="shared" si="84"/>
        <v>กลางวัน</v>
      </c>
      <c r="J1842" t="str">
        <f t="shared" si="85"/>
        <v>ตื้น</v>
      </c>
      <c r="K1842">
        <f t="shared" si="86"/>
        <v>-16.399999999999999</v>
      </c>
    </row>
    <row r="1843" spans="1:11" x14ac:dyDescent="0.2">
      <c r="A1843" s="1">
        <v>1842</v>
      </c>
      <c r="B1843" s="1" t="s">
        <v>13242</v>
      </c>
      <c r="C1843" s="1" t="s">
        <v>15864</v>
      </c>
      <c r="D1843" s="1">
        <v>34.835000000000001</v>
      </c>
      <c r="E1843" s="1">
        <v>140.077</v>
      </c>
      <c r="F1843" s="1">
        <v>141.1</v>
      </c>
      <c r="G1843" s="1">
        <v>4.9000000000000004</v>
      </c>
      <c r="H1843" s="2" t="s">
        <v>7170</v>
      </c>
      <c r="I1843" t="str">
        <f t="shared" si="84"/>
        <v>กลางคืน</v>
      </c>
      <c r="J1843" t="str">
        <f t="shared" si="85"/>
        <v>ลึก</v>
      </c>
      <c r="K1843">
        <f t="shared" si="86"/>
        <v>-141.1</v>
      </c>
    </row>
    <row r="1844" spans="1:11" x14ac:dyDescent="0.2">
      <c r="A1844" s="1">
        <v>1843</v>
      </c>
      <c r="B1844" s="1" t="s">
        <v>13243</v>
      </c>
      <c r="C1844" s="1" t="s">
        <v>15865</v>
      </c>
      <c r="D1844" s="1">
        <v>33.825000000000003</v>
      </c>
      <c r="E1844" s="1">
        <v>137.702</v>
      </c>
      <c r="F1844" s="1">
        <v>317.3</v>
      </c>
      <c r="G1844" s="1">
        <v>4.9000000000000004</v>
      </c>
      <c r="H1844" s="2" t="s">
        <v>7174</v>
      </c>
      <c r="I1844" t="str">
        <f t="shared" si="84"/>
        <v>กลางคืน</v>
      </c>
      <c r="J1844" t="str">
        <f t="shared" si="85"/>
        <v>ลึก</v>
      </c>
      <c r="K1844">
        <f t="shared" si="86"/>
        <v>-317.3</v>
      </c>
    </row>
    <row r="1845" spans="1:11" x14ac:dyDescent="0.2">
      <c r="A1845" s="1">
        <v>1844</v>
      </c>
      <c r="B1845" s="1" t="s">
        <v>13243</v>
      </c>
      <c r="C1845" s="1" t="s">
        <v>15866</v>
      </c>
      <c r="D1845" s="1">
        <v>33.526000000000003</v>
      </c>
      <c r="E1845" s="1">
        <v>140.898</v>
      </c>
      <c r="F1845" s="1">
        <v>74.099999999999994</v>
      </c>
      <c r="G1845" s="1">
        <v>4.5999999999999996</v>
      </c>
      <c r="H1845" s="2" t="s">
        <v>7178</v>
      </c>
      <c r="I1845" t="str">
        <f t="shared" si="84"/>
        <v>กลางวัน</v>
      </c>
      <c r="J1845" t="str">
        <f t="shared" si="85"/>
        <v>ลึก</v>
      </c>
      <c r="K1845">
        <f t="shared" si="86"/>
        <v>-74.099999999999994</v>
      </c>
    </row>
    <row r="1846" spans="1:11" x14ac:dyDescent="0.2">
      <c r="A1846" s="1">
        <v>1845</v>
      </c>
      <c r="B1846" s="1" t="s">
        <v>13244</v>
      </c>
      <c r="C1846" s="1" t="s">
        <v>15867</v>
      </c>
      <c r="D1846" s="1">
        <v>33.570999999999998</v>
      </c>
      <c r="E1846" s="1">
        <v>140.82599999999999</v>
      </c>
      <c r="F1846" s="1">
        <v>39.700000000000003</v>
      </c>
      <c r="G1846" s="1">
        <v>4.9000000000000004</v>
      </c>
      <c r="H1846" s="2" t="s">
        <v>7182</v>
      </c>
      <c r="I1846" t="str">
        <f t="shared" si="84"/>
        <v>กลางวัน</v>
      </c>
      <c r="J1846" t="str">
        <f t="shared" si="85"/>
        <v>กลาง</v>
      </c>
      <c r="K1846">
        <f t="shared" si="86"/>
        <v>-39.700000000000003</v>
      </c>
    </row>
    <row r="1847" spans="1:11" x14ac:dyDescent="0.2">
      <c r="A1847" s="1">
        <v>1846</v>
      </c>
      <c r="B1847" s="1" t="s">
        <v>13245</v>
      </c>
      <c r="C1847" s="1" t="s">
        <v>15868</v>
      </c>
      <c r="D1847" s="1">
        <v>35.781999999999996</v>
      </c>
      <c r="E1847" s="1">
        <v>140.71700000000001</v>
      </c>
      <c r="F1847" s="1">
        <v>33</v>
      </c>
      <c r="G1847" s="1">
        <v>4.5999999999999996</v>
      </c>
      <c r="H1847" s="2" t="s">
        <v>7186</v>
      </c>
      <c r="I1847" t="str">
        <f t="shared" si="84"/>
        <v>กลางคืน</v>
      </c>
      <c r="J1847" t="str">
        <f t="shared" si="85"/>
        <v>กลาง</v>
      </c>
      <c r="K1847">
        <f t="shared" si="86"/>
        <v>-33</v>
      </c>
    </row>
    <row r="1848" spans="1:11" x14ac:dyDescent="0.2">
      <c r="A1848" s="1">
        <v>1847</v>
      </c>
      <c r="B1848" s="1" t="s">
        <v>13246</v>
      </c>
      <c r="C1848" s="1" t="s">
        <v>15869</v>
      </c>
      <c r="D1848" s="1">
        <v>35.188000000000002</v>
      </c>
      <c r="E1848" s="1">
        <v>133.405</v>
      </c>
      <c r="F1848" s="1">
        <v>10</v>
      </c>
      <c r="G1848" s="1">
        <v>4.5999999999999996</v>
      </c>
      <c r="H1848" s="2" t="s">
        <v>7190</v>
      </c>
      <c r="I1848" t="str">
        <f t="shared" si="84"/>
        <v>กลางคืน</v>
      </c>
      <c r="J1848" t="str">
        <f t="shared" si="85"/>
        <v>ตื้นมาก</v>
      </c>
      <c r="K1848">
        <f t="shared" si="86"/>
        <v>-10</v>
      </c>
    </row>
    <row r="1849" spans="1:11" x14ac:dyDescent="0.2">
      <c r="A1849" s="1">
        <v>1848</v>
      </c>
      <c r="B1849" s="1" t="s">
        <v>13247</v>
      </c>
      <c r="C1849" s="1" t="s">
        <v>15870</v>
      </c>
      <c r="D1849" s="1">
        <v>37.106999999999999</v>
      </c>
      <c r="E1849" s="1">
        <v>135.06</v>
      </c>
      <c r="F1849" s="1">
        <v>380.1</v>
      </c>
      <c r="G1849" s="1">
        <v>4.5</v>
      </c>
      <c r="H1849" s="2" t="s">
        <v>7194</v>
      </c>
      <c r="I1849" t="str">
        <f t="shared" si="84"/>
        <v>กลางคืน</v>
      </c>
      <c r="J1849" t="str">
        <f t="shared" si="85"/>
        <v>ลึก</v>
      </c>
      <c r="K1849">
        <f t="shared" si="86"/>
        <v>-380.1</v>
      </c>
    </row>
    <row r="1850" spans="1:11" x14ac:dyDescent="0.2">
      <c r="A1850" s="1">
        <v>1849</v>
      </c>
      <c r="B1850" s="1" t="s">
        <v>13247</v>
      </c>
      <c r="C1850" s="1" t="s">
        <v>15871</v>
      </c>
      <c r="D1850" s="1">
        <v>35.712000000000003</v>
      </c>
      <c r="E1850" s="1">
        <v>140.81399999999999</v>
      </c>
      <c r="F1850" s="1">
        <v>59</v>
      </c>
      <c r="G1850" s="1">
        <v>4.7</v>
      </c>
      <c r="H1850" s="2" t="s">
        <v>7198</v>
      </c>
      <c r="I1850" t="str">
        <f t="shared" si="84"/>
        <v>กลางวัน</v>
      </c>
      <c r="J1850" t="str">
        <f t="shared" si="85"/>
        <v>กลาง</v>
      </c>
      <c r="K1850">
        <f t="shared" si="86"/>
        <v>-59</v>
      </c>
    </row>
    <row r="1851" spans="1:11" x14ac:dyDescent="0.2">
      <c r="A1851" s="1">
        <v>1850</v>
      </c>
      <c r="B1851" s="1" t="s">
        <v>13248</v>
      </c>
      <c r="C1851" s="1" t="s">
        <v>15872</v>
      </c>
      <c r="D1851" s="1">
        <v>37.22</v>
      </c>
      <c r="E1851" s="1">
        <v>138.489</v>
      </c>
      <c r="F1851" s="1">
        <v>10</v>
      </c>
      <c r="G1851" s="1">
        <v>5.3</v>
      </c>
      <c r="H1851" s="2" t="s">
        <v>7202</v>
      </c>
      <c r="I1851" t="str">
        <f t="shared" si="84"/>
        <v>กลางคืน</v>
      </c>
      <c r="J1851" t="str">
        <f t="shared" si="85"/>
        <v>ตื้นมาก</v>
      </c>
      <c r="K1851">
        <f t="shared" si="86"/>
        <v>-10</v>
      </c>
    </row>
    <row r="1852" spans="1:11" x14ac:dyDescent="0.2">
      <c r="A1852" s="1">
        <v>1851</v>
      </c>
      <c r="B1852" s="1" t="s">
        <v>13248</v>
      </c>
      <c r="C1852" s="1" t="s">
        <v>15873</v>
      </c>
      <c r="D1852" s="1">
        <v>37.31</v>
      </c>
      <c r="E1852" s="1">
        <v>138.46700000000001</v>
      </c>
      <c r="F1852" s="1">
        <v>14.9</v>
      </c>
      <c r="G1852" s="1">
        <v>5.0999999999999996</v>
      </c>
      <c r="H1852" s="2" t="s">
        <v>7206</v>
      </c>
      <c r="I1852" t="str">
        <f t="shared" si="84"/>
        <v>กลางวัน</v>
      </c>
      <c r="J1852" t="str">
        <f t="shared" si="85"/>
        <v>ตื้น</v>
      </c>
      <c r="K1852">
        <f t="shared" si="86"/>
        <v>-14.9</v>
      </c>
    </row>
    <row r="1853" spans="1:11" x14ac:dyDescent="0.2">
      <c r="A1853" s="1">
        <v>1852</v>
      </c>
      <c r="B1853" s="1" t="s">
        <v>13248</v>
      </c>
      <c r="C1853" s="1" t="s">
        <v>15874</v>
      </c>
      <c r="D1853" s="1">
        <v>37.274000000000001</v>
      </c>
      <c r="E1853" s="1">
        <v>138.542</v>
      </c>
      <c r="F1853" s="1">
        <v>10</v>
      </c>
      <c r="G1853" s="1">
        <v>4.5999999999999996</v>
      </c>
      <c r="H1853" s="2" t="s">
        <v>7210</v>
      </c>
      <c r="I1853" t="str">
        <f t="shared" si="84"/>
        <v>กลางวัน</v>
      </c>
      <c r="J1853" t="str">
        <f t="shared" si="85"/>
        <v>ตื้นมาก</v>
      </c>
      <c r="K1853">
        <f t="shared" si="86"/>
        <v>-10</v>
      </c>
    </row>
    <row r="1854" spans="1:11" x14ac:dyDescent="0.2">
      <c r="A1854" s="1">
        <v>1853</v>
      </c>
      <c r="B1854" s="1" t="s">
        <v>13248</v>
      </c>
      <c r="C1854" s="1" t="s">
        <v>15875</v>
      </c>
      <c r="D1854" s="1">
        <v>37.267000000000003</v>
      </c>
      <c r="E1854" s="1">
        <v>138.51499999999999</v>
      </c>
      <c r="F1854" s="1">
        <v>10</v>
      </c>
      <c r="G1854" s="1">
        <v>4.9000000000000004</v>
      </c>
      <c r="H1854" s="2" t="s">
        <v>7214</v>
      </c>
      <c r="I1854" t="str">
        <f t="shared" si="84"/>
        <v>กลางวัน</v>
      </c>
      <c r="J1854" t="str">
        <f t="shared" si="85"/>
        <v>ตื้นมาก</v>
      </c>
      <c r="K1854">
        <f t="shared" si="86"/>
        <v>-10</v>
      </c>
    </row>
    <row r="1855" spans="1:11" x14ac:dyDescent="0.2">
      <c r="A1855" s="1">
        <v>1854</v>
      </c>
      <c r="B1855" s="1" t="s">
        <v>13249</v>
      </c>
      <c r="C1855" s="1" t="s">
        <v>15876</v>
      </c>
      <c r="D1855" s="1">
        <v>36.296999999999997</v>
      </c>
      <c r="E1855" s="1">
        <v>140.62700000000001</v>
      </c>
      <c r="F1855" s="1">
        <v>103.3</v>
      </c>
      <c r="G1855" s="1">
        <v>4.5</v>
      </c>
      <c r="H1855" s="2" t="s">
        <v>7218</v>
      </c>
      <c r="I1855" t="str">
        <f t="shared" si="84"/>
        <v>กลางวัน</v>
      </c>
      <c r="J1855" t="str">
        <f t="shared" si="85"/>
        <v>ลึก</v>
      </c>
      <c r="K1855">
        <f t="shared" si="86"/>
        <v>-103.3</v>
      </c>
    </row>
    <row r="1856" spans="1:11" x14ac:dyDescent="0.2">
      <c r="A1856" s="1">
        <v>1855</v>
      </c>
      <c r="B1856" s="1" t="s">
        <v>13250</v>
      </c>
      <c r="C1856" s="1" t="s">
        <v>15877</v>
      </c>
      <c r="D1856" s="1">
        <v>35.371000000000002</v>
      </c>
      <c r="E1856" s="1">
        <v>140.345</v>
      </c>
      <c r="F1856" s="1">
        <v>47.2</v>
      </c>
      <c r="G1856" s="1">
        <v>4.5</v>
      </c>
      <c r="H1856" s="2" t="s">
        <v>7222</v>
      </c>
      <c r="I1856" t="str">
        <f t="shared" si="84"/>
        <v>กลางวัน</v>
      </c>
      <c r="J1856" t="str">
        <f t="shared" si="85"/>
        <v>กลาง</v>
      </c>
      <c r="K1856">
        <f t="shared" si="86"/>
        <v>-47.2</v>
      </c>
    </row>
    <row r="1857" spans="1:11" x14ac:dyDescent="0.2">
      <c r="A1857" s="1">
        <v>1856</v>
      </c>
      <c r="B1857" s="1" t="s">
        <v>13251</v>
      </c>
      <c r="C1857" s="1" t="s">
        <v>15878</v>
      </c>
      <c r="D1857" s="1">
        <v>38.228999999999999</v>
      </c>
      <c r="E1857" s="1">
        <v>140.04900000000001</v>
      </c>
      <c r="F1857" s="1">
        <v>20.399999999999999</v>
      </c>
      <c r="G1857" s="1">
        <v>4.8</v>
      </c>
      <c r="H1857" s="2" t="s">
        <v>7226</v>
      </c>
      <c r="I1857" t="str">
        <f t="shared" si="84"/>
        <v>กลางคืน</v>
      </c>
      <c r="J1857" t="str">
        <f t="shared" si="85"/>
        <v>ตื้น</v>
      </c>
      <c r="K1857">
        <f t="shared" si="86"/>
        <v>-20.399999999999999</v>
      </c>
    </row>
    <row r="1858" spans="1:11" x14ac:dyDescent="0.2">
      <c r="A1858" s="1">
        <v>1857</v>
      </c>
      <c r="B1858" s="1" t="s">
        <v>13252</v>
      </c>
      <c r="C1858" s="1" t="s">
        <v>15879</v>
      </c>
      <c r="D1858" s="1">
        <v>36.319000000000003</v>
      </c>
      <c r="E1858" s="1">
        <v>141.24100000000001</v>
      </c>
      <c r="F1858" s="1">
        <v>42.7</v>
      </c>
      <c r="G1858" s="1">
        <v>4.8</v>
      </c>
      <c r="H1858" s="2" t="s">
        <v>7230</v>
      </c>
      <c r="I1858" t="str">
        <f t="shared" si="84"/>
        <v>กลางวัน</v>
      </c>
      <c r="J1858" t="str">
        <f t="shared" si="85"/>
        <v>กลาง</v>
      </c>
      <c r="K1858">
        <f t="shared" si="86"/>
        <v>-42.7</v>
      </c>
    </row>
    <row r="1859" spans="1:11" x14ac:dyDescent="0.2">
      <c r="A1859" s="1">
        <v>1858</v>
      </c>
      <c r="B1859" s="1" t="s">
        <v>13252</v>
      </c>
      <c r="C1859" s="1" t="s">
        <v>15880</v>
      </c>
      <c r="D1859" s="1">
        <v>35.5</v>
      </c>
      <c r="E1859" s="1">
        <v>140.93</v>
      </c>
      <c r="F1859" s="1">
        <v>23.1</v>
      </c>
      <c r="G1859" s="1">
        <v>5</v>
      </c>
      <c r="H1859" s="2" t="s">
        <v>7234</v>
      </c>
      <c r="I1859" t="str">
        <f t="shared" ref="I1859:I1922" si="87">IF(AND(HOUR(D1859)&gt;=6, HOUR(D1859)&lt;18),"กลางวัน","กลางคืน")</f>
        <v>กลางวัน</v>
      </c>
      <c r="J1859" t="str">
        <f t="shared" ref="J1859:J1922" si="88">IF(F1859&lt;=10,"ตื้นมาก",IF(F1859&lt;=30,"ตื้น",IF(F1859&lt;=70,"กลาง","ลึก")))</f>
        <v>ตื้น</v>
      </c>
      <c r="K1859">
        <f t="shared" ref="K1859:K1922" si="89">F1859*-1</f>
        <v>-23.1</v>
      </c>
    </row>
    <row r="1860" spans="1:11" x14ac:dyDescent="0.2">
      <c r="A1860" s="1">
        <v>1859</v>
      </c>
      <c r="B1860" s="1" t="s">
        <v>13253</v>
      </c>
      <c r="C1860" s="1" t="s">
        <v>15881</v>
      </c>
      <c r="D1860" s="1">
        <v>35.604999999999997</v>
      </c>
      <c r="E1860" s="1">
        <v>140.214</v>
      </c>
      <c r="F1860" s="1">
        <v>70</v>
      </c>
      <c r="G1860" s="1">
        <v>5</v>
      </c>
      <c r="H1860" s="2" t="s">
        <v>7238</v>
      </c>
      <c r="I1860" t="str">
        <f t="shared" si="87"/>
        <v>กลางวัน</v>
      </c>
      <c r="J1860" t="str">
        <f t="shared" si="88"/>
        <v>กลาง</v>
      </c>
      <c r="K1860">
        <f t="shared" si="89"/>
        <v>-70</v>
      </c>
    </row>
    <row r="1861" spans="1:11" x14ac:dyDescent="0.2">
      <c r="A1861" s="1">
        <v>1860</v>
      </c>
      <c r="B1861" s="1" t="s">
        <v>13254</v>
      </c>
      <c r="C1861" s="1" t="s">
        <v>15882</v>
      </c>
      <c r="D1861" s="1">
        <v>39.738</v>
      </c>
      <c r="E1861" s="1">
        <v>143.07499999999999</v>
      </c>
      <c r="F1861" s="1">
        <v>43.8</v>
      </c>
      <c r="G1861" s="1">
        <v>4.9000000000000004</v>
      </c>
      <c r="H1861" s="2" t="s">
        <v>7242</v>
      </c>
      <c r="I1861" t="str">
        <f t="shared" si="87"/>
        <v>กลางวัน</v>
      </c>
      <c r="J1861" t="str">
        <f t="shared" si="88"/>
        <v>กลาง</v>
      </c>
      <c r="K1861">
        <f t="shared" si="89"/>
        <v>-43.8</v>
      </c>
    </row>
    <row r="1862" spans="1:11" x14ac:dyDescent="0.2">
      <c r="A1862" s="1">
        <v>1861</v>
      </c>
      <c r="B1862" s="1" t="s">
        <v>13255</v>
      </c>
      <c r="C1862" s="1" t="s">
        <v>15883</v>
      </c>
      <c r="D1862" s="1">
        <v>35.317999999999998</v>
      </c>
      <c r="E1862" s="1">
        <v>140.351</v>
      </c>
      <c r="F1862" s="1">
        <v>40.9</v>
      </c>
      <c r="G1862" s="1">
        <v>4.5999999999999996</v>
      </c>
      <c r="H1862" s="2" t="s">
        <v>7246</v>
      </c>
      <c r="I1862" t="str">
        <f t="shared" si="87"/>
        <v>กลางวัน</v>
      </c>
      <c r="J1862" t="str">
        <f t="shared" si="88"/>
        <v>กลาง</v>
      </c>
      <c r="K1862">
        <f t="shared" si="89"/>
        <v>-40.9</v>
      </c>
    </row>
    <row r="1863" spans="1:11" x14ac:dyDescent="0.2">
      <c r="A1863" s="1">
        <v>1862</v>
      </c>
      <c r="B1863" s="1" t="s">
        <v>13255</v>
      </c>
      <c r="C1863" s="1" t="s">
        <v>15884</v>
      </c>
      <c r="D1863" s="1">
        <v>35.319000000000003</v>
      </c>
      <c r="E1863" s="1">
        <v>140.33099999999999</v>
      </c>
      <c r="F1863" s="1">
        <v>55.3</v>
      </c>
      <c r="G1863" s="1">
        <v>4.9000000000000004</v>
      </c>
      <c r="H1863" s="2" t="s">
        <v>7250</v>
      </c>
      <c r="I1863" t="str">
        <f t="shared" si="87"/>
        <v>กลางวัน</v>
      </c>
      <c r="J1863" t="str">
        <f t="shared" si="88"/>
        <v>กลาง</v>
      </c>
      <c r="K1863">
        <f t="shared" si="89"/>
        <v>-55.3</v>
      </c>
    </row>
    <row r="1864" spans="1:11" x14ac:dyDescent="0.2">
      <c r="A1864" s="1">
        <v>1863</v>
      </c>
      <c r="B1864" s="1" t="s">
        <v>13256</v>
      </c>
      <c r="C1864" s="1" t="s">
        <v>15885</v>
      </c>
      <c r="D1864" s="1">
        <v>37.222000000000001</v>
      </c>
      <c r="E1864" s="1">
        <v>138.55600000000001</v>
      </c>
      <c r="F1864" s="1">
        <v>30.8</v>
      </c>
      <c r="G1864" s="1">
        <v>4.7</v>
      </c>
      <c r="H1864" s="2" t="s">
        <v>7254</v>
      </c>
      <c r="I1864" t="str">
        <f t="shared" si="87"/>
        <v>กลางคืน</v>
      </c>
      <c r="J1864" t="str">
        <f t="shared" si="88"/>
        <v>กลาง</v>
      </c>
      <c r="K1864">
        <f t="shared" si="89"/>
        <v>-30.8</v>
      </c>
    </row>
    <row r="1865" spans="1:11" x14ac:dyDescent="0.2">
      <c r="A1865" s="1">
        <v>1864</v>
      </c>
      <c r="B1865" s="1" t="s">
        <v>13257</v>
      </c>
      <c r="C1865" s="1" t="s">
        <v>15886</v>
      </c>
      <c r="D1865" s="1">
        <v>36.409999999999997</v>
      </c>
      <c r="E1865" s="1">
        <v>141.327</v>
      </c>
      <c r="F1865" s="1">
        <v>57.8</v>
      </c>
      <c r="G1865" s="1">
        <v>5.0999999999999996</v>
      </c>
      <c r="H1865" s="2" t="s">
        <v>5040</v>
      </c>
      <c r="I1865" t="str">
        <f t="shared" si="87"/>
        <v>กลางวัน</v>
      </c>
      <c r="J1865" t="str">
        <f t="shared" si="88"/>
        <v>กลาง</v>
      </c>
      <c r="K1865">
        <f t="shared" si="89"/>
        <v>-57.8</v>
      </c>
    </row>
    <row r="1866" spans="1:11" x14ac:dyDescent="0.2">
      <c r="A1866" s="1">
        <v>1865</v>
      </c>
      <c r="B1866" s="1" t="s">
        <v>13258</v>
      </c>
      <c r="C1866" s="1" t="s">
        <v>15887</v>
      </c>
      <c r="D1866" s="1">
        <v>33.491</v>
      </c>
      <c r="E1866" s="1">
        <v>132.30799999999999</v>
      </c>
      <c r="F1866" s="1">
        <v>62.5</v>
      </c>
      <c r="G1866" s="1">
        <v>5</v>
      </c>
      <c r="H1866" s="2" t="s">
        <v>7261</v>
      </c>
      <c r="I1866" t="str">
        <f t="shared" si="87"/>
        <v>กลางวัน</v>
      </c>
      <c r="J1866" t="str">
        <f t="shared" si="88"/>
        <v>กลาง</v>
      </c>
      <c r="K1866">
        <f t="shared" si="89"/>
        <v>-62.5</v>
      </c>
    </row>
    <row r="1867" spans="1:11" x14ac:dyDescent="0.2">
      <c r="A1867" s="1">
        <v>1866</v>
      </c>
      <c r="B1867" s="1" t="s">
        <v>13259</v>
      </c>
      <c r="C1867" s="1" t="s">
        <v>15888</v>
      </c>
      <c r="D1867" s="1">
        <v>35.5</v>
      </c>
      <c r="E1867" s="1">
        <v>141.18600000000001</v>
      </c>
      <c r="F1867" s="1">
        <v>33</v>
      </c>
      <c r="G1867" s="1">
        <v>4.5999999999999996</v>
      </c>
      <c r="H1867" s="2" t="s">
        <v>7265</v>
      </c>
      <c r="I1867" t="str">
        <f t="shared" si="87"/>
        <v>กลางวัน</v>
      </c>
      <c r="J1867" t="str">
        <f t="shared" si="88"/>
        <v>กลาง</v>
      </c>
      <c r="K1867">
        <f t="shared" si="89"/>
        <v>-33</v>
      </c>
    </row>
    <row r="1868" spans="1:11" x14ac:dyDescent="0.2">
      <c r="A1868" s="1">
        <v>1867</v>
      </c>
      <c r="B1868" s="1" t="s">
        <v>13260</v>
      </c>
      <c r="C1868" s="1" t="s">
        <v>15889</v>
      </c>
      <c r="D1868" s="1">
        <v>38.296999999999997</v>
      </c>
      <c r="E1868" s="1">
        <v>141.77099999999999</v>
      </c>
      <c r="F1868" s="1">
        <v>62.1</v>
      </c>
      <c r="G1868" s="1">
        <v>4.9000000000000004</v>
      </c>
      <c r="H1868" s="2" t="s">
        <v>7269</v>
      </c>
      <c r="I1868" t="str">
        <f t="shared" si="87"/>
        <v>กลางวัน</v>
      </c>
      <c r="J1868" t="str">
        <f t="shared" si="88"/>
        <v>กลาง</v>
      </c>
      <c r="K1868">
        <f t="shared" si="89"/>
        <v>-62.1</v>
      </c>
    </row>
    <row r="1869" spans="1:11" x14ac:dyDescent="0.2">
      <c r="A1869" s="1">
        <v>1868</v>
      </c>
      <c r="B1869" s="1" t="s">
        <v>13261</v>
      </c>
      <c r="C1869" s="1" t="s">
        <v>15890</v>
      </c>
      <c r="D1869" s="1">
        <v>34.661000000000001</v>
      </c>
      <c r="E1869" s="1">
        <v>141.64099999999999</v>
      </c>
      <c r="F1869" s="1">
        <v>42.5</v>
      </c>
      <c r="G1869" s="1">
        <v>4.7</v>
      </c>
      <c r="H1869" s="2" t="s">
        <v>1778</v>
      </c>
      <c r="I1869" t="str">
        <f t="shared" si="87"/>
        <v>กลางวัน</v>
      </c>
      <c r="J1869" t="str">
        <f t="shared" si="88"/>
        <v>กลาง</v>
      </c>
      <c r="K1869">
        <f t="shared" si="89"/>
        <v>-42.5</v>
      </c>
    </row>
    <row r="1870" spans="1:11" x14ac:dyDescent="0.2">
      <c r="A1870" s="1">
        <v>1869</v>
      </c>
      <c r="B1870" s="1" t="s">
        <v>13262</v>
      </c>
      <c r="C1870" s="1" t="s">
        <v>15891</v>
      </c>
      <c r="D1870" s="1">
        <v>33.820999999999998</v>
      </c>
      <c r="E1870" s="1">
        <v>141.41200000000001</v>
      </c>
      <c r="F1870" s="1">
        <v>66.2</v>
      </c>
      <c r="G1870" s="1">
        <v>5.5</v>
      </c>
      <c r="H1870" s="2" t="s">
        <v>4770</v>
      </c>
      <c r="I1870" t="str">
        <f t="shared" si="87"/>
        <v>กลางคืน</v>
      </c>
      <c r="J1870" t="str">
        <f t="shared" si="88"/>
        <v>กลาง</v>
      </c>
      <c r="K1870">
        <f t="shared" si="89"/>
        <v>-66.2</v>
      </c>
    </row>
    <row r="1871" spans="1:11" x14ac:dyDescent="0.2">
      <c r="A1871" s="1">
        <v>1870</v>
      </c>
      <c r="B1871" s="1" t="s">
        <v>13263</v>
      </c>
      <c r="C1871" s="1" t="s">
        <v>15892</v>
      </c>
      <c r="D1871" s="1">
        <v>38.274999999999999</v>
      </c>
      <c r="E1871" s="1">
        <v>142.935</v>
      </c>
      <c r="F1871" s="1">
        <v>44.8</v>
      </c>
      <c r="G1871" s="1">
        <v>4.9000000000000004</v>
      </c>
      <c r="H1871" s="2" t="s">
        <v>7279</v>
      </c>
      <c r="I1871" t="str">
        <f t="shared" si="87"/>
        <v>กลางวัน</v>
      </c>
      <c r="J1871" t="str">
        <f t="shared" si="88"/>
        <v>กลาง</v>
      </c>
      <c r="K1871">
        <f t="shared" si="89"/>
        <v>-44.8</v>
      </c>
    </row>
    <row r="1872" spans="1:11" x14ac:dyDescent="0.2">
      <c r="A1872" s="1">
        <v>1871</v>
      </c>
      <c r="B1872" s="1" t="s">
        <v>13264</v>
      </c>
      <c r="C1872" s="1" t="s">
        <v>15893</v>
      </c>
      <c r="D1872" s="1">
        <v>39.759</v>
      </c>
      <c r="E1872" s="1">
        <v>141.81100000000001</v>
      </c>
      <c r="F1872" s="1">
        <v>84.7</v>
      </c>
      <c r="G1872" s="1">
        <v>4.5999999999999996</v>
      </c>
      <c r="H1872" s="2" t="s">
        <v>7283</v>
      </c>
      <c r="I1872" t="str">
        <f t="shared" si="87"/>
        <v>กลางคืน</v>
      </c>
      <c r="J1872" t="str">
        <f t="shared" si="88"/>
        <v>ลึก</v>
      </c>
      <c r="K1872">
        <f t="shared" si="89"/>
        <v>-84.7</v>
      </c>
    </row>
    <row r="1873" spans="1:11" x14ac:dyDescent="0.2">
      <c r="A1873" s="1">
        <v>1872</v>
      </c>
      <c r="B1873" s="1" t="s">
        <v>13265</v>
      </c>
      <c r="C1873" s="1" t="s">
        <v>15894</v>
      </c>
      <c r="D1873" s="1">
        <v>39.637999999999998</v>
      </c>
      <c r="E1873" s="1">
        <v>142.15899999999999</v>
      </c>
      <c r="F1873" s="1">
        <v>61.9</v>
      </c>
      <c r="G1873" s="1">
        <v>4.8</v>
      </c>
      <c r="H1873" s="2" t="s">
        <v>7287</v>
      </c>
      <c r="I1873" t="str">
        <f t="shared" si="87"/>
        <v>กลางวัน</v>
      </c>
      <c r="J1873" t="str">
        <f t="shared" si="88"/>
        <v>กลาง</v>
      </c>
      <c r="K1873">
        <f t="shared" si="89"/>
        <v>-61.9</v>
      </c>
    </row>
    <row r="1874" spans="1:11" x14ac:dyDescent="0.2">
      <c r="A1874" s="1">
        <v>1873</v>
      </c>
      <c r="B1874" s="1" t="s">
        <v>13266</v>
      </c>
      <c r="C1874" s="1" t="s">
        <v>15895</v>
      </c>
      <c r="D1874" s="1">
        <v>37.292000000000002</v>
      </c>
      <c r="E1874" s="1">
        <v>138.43799999999999</v>
      </c>
      <c r="F1874" s="1">
        <v>10</v>
      </c>
      <c r="G1874" s="1">
        <v>4.7</v>
      </c>
      <c r="H1874" s="2" t="s">
        <v>7291</v>
      </c>
      <c r="I1874" t="str">
        <f t="shared" si="87"/>
        <v>กลางวัน</v>
      </c>
      <c r="J1874" t="str">
        <f t="shared" si="88"/>
        <v>ตื้นมาก</v>
      </c>
      <c r="K1874">
        <f t="shared" si="89"/>
        <v>-10</v>
      </c>
    </row>
    <row r="1875" spans="1:11" x14ac:dyDescent="0.2">
      <c r="A1875" s="1">
        <v>1874</v>
      </c>
      <c r="B1875" s="1" t="s">
        <v>13267</v>
      </c>
      <c r="C1875" s="1" t="s">
        <v>15896</v>
      </c>
      <c r="D1875" s="1">
        <v>36.372</v>
      </c>
      <c r="E1875" s="1">
        <v>141.04900000000001</v>
      </c>
      <c r="F1875" s="1">
        <v>61.3</v>
      </c>
      <c r="G1875" s="1">
        <v>4.7</v>
      </c>
      <c r="H1875" s="2" t="s">
        <v>7295</v>
      </c>
      <c r="I1875" t="str">
        <f t="shared" si="87"/>
        <v>กลางวัน</v>
      </c>
      <c r="J1875" t="str">
        <f t="shared" si="88"/>
        <v>กลาง</v>
      </c>
      <c r="K1875">
        <f t="shared" si="89"/>
        <v>-61.3</v>
      </c>
    </row>
    <row r="1876" spans="1:11" x14ac:dyDescent="0.2">
      <c r="A1876" s="1">
        <v>1875</v>
      </c>
      <c r="B1876" s="1" t="s">
        <v>13268</v>
      </c>
      <c r="C1876" s="1" t="s">
        <v>15897</v>
      </c>
      <c r="D1876" s="1">
        <v>40.305</v>
      </c>
      <c r="E1876" s="1">
        <v>142.26400000000001</v>
      </c>
      <c r="F1876" s="1">
        <v>52.8</v>
      </c>
      <c r="G1876" s="1">
        <v>5.2</v>
      </c>
      <c r="H1876" s="2" t="s">
        <v>7299</v>
      </c>
      <c r="I1876" t="str">
        <f t="shared" si="87"/>
        <v>กลางวัน</v>
      </c>
      <c r="J1876" t="str">
        <f t="shared" si="88"/>
        <v>กลาง</v>
      </c>
      <c r="K1876">
        <f t="shared" si="89"/>
        <v>-52.8</v>
      </c>
    </row>
    <row r="1877" spans="1:11" x14ac:dyDescent="0.2">
      <c r="A1877" s="1">
        <v>1876</v>
      </c>
      <c r="B1877" s="1" t="s">
        <v>13269</v>
      </c>
      <c r="C1877" s="1" t="s">
        <v>15898</v>
      </c>
      <c r="D1877" s="1">
        <v>35.731999999999999</v>
      </c>
      <c r="E1877" s="1">
        <v>137.465</v>
      </c>
      <c r="F1877" s="1">
        <v>249.2</v>
      </c>
      <c r="G1877" s="1">
        <v>4.5999999999999996</v>
      </c>
      <c r="H1877" s="2" t="s">
        <v>7303</v>
      </c>
      <c r="I1877" t="str">
        <f t="shared" si="87"/>
        <v>กลางวัน</v>
      </c>
      <c r="J1877" t="str">
        <f t="shared" si="88"/>
        <v>ลึก</v>
      </c>
      <c r="K1877">
        <f t="shared" si="89"/>
        <v>-249.2</v>
      </c>
    </row>
    <row r="1878" spans="1:11" x14ac:dyDescent="0.2">
      <c r="A1878" s="1">
        <v>1877</v>
      </c>
      <c r="B1878" s="1" t="s">
        <v>13270</v>
      </c>
      <c r="C1878" s="1" t="s">
        <v>15899</v>
      </c>
      <c r="D1878" s="1">
        <v>35.399000000000001</v>
      </c>
      <c r="E1878" s="1">
        <v>140.227</v>
      </c>
      <c r="F1878" s="1">
        <v>65.7</v>
      </c>
      <c r="G1878" s="1">
        <v>5</v>
      </c>
      <c r="H1878" s="2" t="s">
        <v>7307</v>
      </c>
      <c r="I1878" t="str">
        <f t="shared" si="87"/>
        <v>กลางวัน</v>
      </c>
      <c r="J1878" t="str">
        <f t="shared" si="88"/>
        <v>กลาง</v>
      </c>
      <c r="K1878">
        <f t="shared" si="89"/>
        <v>-65.7</v>
      </c>
    </row>
    <row r="1879" spans="1:11" x14ac:dyDescent="0.2">
      <c r="A1879" s="1">
        <v>1878</v>
      </c>
      <c r="B1879" s="1" t="s">
        <v>13271</v>
      </c>
      <c r="C1879" s="1" t="s">
        <v>15900</v>
      </c>
      <c r="D1879" s="1">
        <v>38.758000000000003</v>
      </c>
      <c r="E1879" s="1">
        <v>141.32499999999999</v>
      </c>
      <c r="F1879" s="1">
        <v>25.5</v>
      </c>
      <c r="G1879" s="1">
        <v>4.9000000000000004</v>
      </c>
      <c r="H1879" s="2" t="s">
        <v>7311</v>
      </c>
      <c r="I1879" t="str">
        <f t="shared" si="87"/>
        <v>กลางคืน</v>
      </c>
      <c r="J1879" t="str">
        <f t="shared" si="88"/>
        <v>ตื้น</v>
      </c>
      <c r="K1879">
        <f t="shared" si="89"/>
        <v>-25.5</v>
      </c>
    </row>
    <row r="1880" spans="1:11" x14ac:dyDescent="0.2">
      <c r="A1880" s="1">
        <v>1879</v>
      </c>
      <c r="B1880" s="1" t="s">
        <v>13272</v>
      </c>
      <c r="C1880" s="1" t="s">
        <v>15901</v>
      </c>
      <c r="D1880" s="1">
        <v>33.926000000000002</v>
      </c>
      <c r="E1880" s="1">
        <v>141.62299999999999</v>
      </c>
      <c r="F1880" s="1">
        <v>33</v>
      </c>
      <c r="G1880" s="1">
        <v>4.5</v>
      </c>
      <c r="H1880" s="2" t="s">
        <v>2528</v>
      </c>
      <c r="I1880" t="str">
        <f t="shared" si="87"/>
        <v>กลางคืน</v>
      </c>
      <c r="J1880" t="str">
        <f t="shared" si="88"/>
        <v>กลาง</v>
      </c>
      <c r="K1880">
        <f t="shared" si="89"/>
        <v>-33</v>
      </c>
    </row>
    <row r="1881" spans="1:11" x14ac:dyDescent="0.2">
      <c r="A1881" s="1">
        <v>1880</v>
      </c>
      <c r="B1881" s="1" t="s">
        <v>13273</v>
      </c>
      <c r="C1881" s="1" t="s">
        <v>15902</v>
      </c>
      <c r="D1881" s="1">
        <v>36.323</v>
      </c>
      <c r="E1881" s="1">
        <v>141.97900000000001</v>
      </c>
      <c r="F1881" s="1">
        <v>26.8</v>
      </c>
      <c r="G1881" s="1">
        <v>4.7</v>
      </c>
      <c r="H1881" s="2" t="s">
        <v>7318</v>
      </c>
      <c r="I1881" t="str">
        <f t="shared" si="87"/>
        <v>กลางวัน</v>
      </c>
      <c r="J1881" t="str">
        <f t="shared" si="88"/>
        <v>ตื้น</v>
      </c>
      <c r="K1881">
        <f t="shared" si="89"/>
        <v>-26.8</v>
      </c>
    </row>
    <row r="1882" spans="1:11" x14ac:dyDescent="0.2">
      <c r="A1882" s="1">
        <v>1881</v>
      </c>
      <c r="B1882" s="1" t="s">
        <v>13274</v>
      </c>
      <c r="C1882" s="1" t="s">
        <v>15903</v>
      </c>
      <c r="D1882" s="1">
        <v>33.692999999999998</v>
      </c>
      <c r="E1882" s="1">
        <v>142.001</v>
      </c>
      <c r="F1882" s="1">
        <v>33</v>
      </c>
      <c r="G1882" s="1">
        <v>4.8</v>
      </c>
      <c r="H1882" s="2" t="s">
        <v>7322</v>
      </c>
      <c r="I1882" t="str">
        <f t="shared" si="87"/>
        <v>กลางวัน</v>
      </c>
      <c r="J1882" t="str">
        <f t="shared" si="88"/>
        <v>กลาง</v>
      </c>
      <c r="K1882">
        <f t="shared" si="89"/>
        <v>-33</v>
      </c>
    </row>
    <row r="1883" spans="1:11" x14ac:dyDescent="0.2">
      <c r="A1883" s="1">
        <v>1882</v>
      </c>
      <c r="B1883" s="1" t="s">
        <v>13275</v>
      </c>
      <c r="C1883" s="1" t="s">
        <v>15904</v>
      </c>
      <c r="D1883" s="1">
        <v>37.359000000000002</v>
      </c>
      <c r="E1883" s="1">
        <v>141.63999999999999</v>
      </c>
      <c r="F1883" s="1">
        <v>53.9</v>
      </c>
      <c r="G1883" s="1">
        <v>4.5999999999999996</v>
      </c>
      <c r="H1883" s="2" t="s">
        <v>7326</v>
      </c>
      <c r="I1883" t="str">
        <f t="shared" si="87"/>
        <v>กลางวัน</v>
      </c>
      <c r="J1883" t="str">
        <f t="shared" si="88"/>
        <v>กลาง</v>
      </c>
      <c r="K1883">
        <f t="shared" si="89"/>
        <v>-53.9</v>
      </c>
    </row>
    <row r="1884" spans="1:11" x14ac:dyDescent="0.2">
      <c r="A1884" s="1">
        <v>1883</v>
      </c>
      <c r="B1884" s="1" t="s">
        <v>13276</v>
      </c>
      <c r="C1884" s="1" t="s">
        <v>15905</v>
      </c>
      <c r="D1884" s="1">
        <v>40.110999999999997</v>
      </c>
      <c r="E1884" s="1">
        <v>142.54400000000001</v>
      </c>
      <c r="F1884" s="1">
        <v>60.5</v>
      </c>
      <c r="G1884" s="1">
        <v>4.5</v>
      </c>
      <c r="H1884" s="2" t="s">
        <v>7330</v>
      </c>
      <c r="I1884" t="str">
        <f t="shared" si="87"/>
        <v>กลางคืน</v>
      </c>
      <c r="J1884" t="str">
        <f t="shared" si="88"/>
        <v>กลาง</v>
      </c>
      <c r="K1884">
        <f t="shared" si="89"/>
        <v>-60.5</v>
      </c>
    </row>
    <row r="1885" spans="1:11" x14ac:dyDescent="0.2">
      <c r="A1885" s="1">
        <v>1884</v>
      </c>
      <c r="B1885" s="1" t="s">
        <v>13277</v>
      </c>
      <c r="C1885" s="1" t="s">
        <v>15906</v>
      </c>
      <c r="D1885" s="1">
        <v>34.875999999999998</v>
      </c>
      <c r="E1885" s="1">
        <v>138.136</v>
      </c>
      <c r="F1885" s="1">
        <v>41.1</v>
      </c>
      <c r="G1885" s="1">
        <v>4.7</v>
      </c>
      <c r="H1885" s="2" t="s">
        <v>7334</v>
      </c>
      <c r="I1885" t="str">
        <f t="shared" si="87"/>
        <v>กลางคืน</v>
      </c>
      <c r="J1885" t="str">
        <f t="shared" si="88"/>
        <v>กลาง</v>
      </c>
      <c r="K1885">
        <f t="shared" si="89"/>
        <v>-41.1</v>
      </c>
    </row>
    <row r="1886" spans="1:11" x14ac:dyDescent="0.2">
      <c r="A1886" s="1">
        <v>1885</v>
      </c>
      <c r="B1886" s="1" t="s">
        <v>13278</v>
      </c>
      <c r="C1886" s="1" t="s">
        <v>15907</v>
      </c>
      <c r="D1886" s="1">
        <v>37.968000000000004</v>
      </c>
      <c r="E1886" s="1">
        <v>142.46600000000001</v>
      </c>
      <c r="F1886" s="1">
        <v>37.9</v>
      </c>
      <c r="G1886" s="1">
        <v>4.5</v>
      </c>
      <c r="H1886" s="2" t="s">
        <v>7338</v>
      </c>
      <c r="I1886" t="str">
        <f t="shared" si="87"/>
        <v>กลางคืน</v>
      </c>
      <c r="J1886" t="str">
        <f t="shared" si="88"/>
        <v>กลาง</v>
      </c>
      <c r="K1886">
        <f t="shared" si="89"/>
        <v>-37.9</v>
      </c>
    </row>
    <row r="1887" spans="1:11" x14ac:dyDescent="0.2">
      <c r="A1887" s="1">
        <v>1886</v>
      </c>
      <c r="B1887" s="1" t="s">
        <v>13279</v>
      </c>
      <c r="C1887" s="1" t="s">
        <v>15908</v>
      </c>
      <c r="D1887" s="1">
        <v>40.405999999999999</v>
      </c>
      <c r="E1887" s="1">
        <v>141.43</v>
      </c>
      <c r="F1887" s="1">
        <v>104.4</v>
      </c>
      <c r="G1887" s="1">
        <v>4.5</v>
      </c>
      <c r="H1887" s="2" t="s">
        <v>7342</v>
      </c>
      <c r="I1887" t="str">
        <f t="shared" si="87"/>
        <v>กลางวัน</v>
      </c>
      <c r="J1887" t="str">
        <f t="shared" si="88"/>
        <v>ลึก</v>
      </c>
      <c r="K1887">
        <f t="shared" si="89"/>
        <v>-104.4</v>
      </c>
    </row>
    <row r="1888" spans="1:11" x14ac:dyDescent="0.2">
      <c r="A1888" s="1">
        <v>1887</v>
      </c>
      <c r="B1888" s="1" t="s">
        <v>13280</v>
      </c>
      <c r="C1888" s="1" t="s">
        <v>15909</v>
      </c>
      <c r="D1888" s="1">
        <v>34.811999999999998</v>
      </c>
      <c r="E1888" s="1">
        <v>139.761</v>
      </c>
      <c r="F1888" s="1">
        <v>116.9</v>
      </c>
      <c r="G1888" s="1">
        <v>4.8</v>
      </c>
      <c r="H1888" s="2" t="s">
        <v>2653</v>
      </c>
      <c r="I1888" t="str">
        <f t="shared" si="87"/>
        <v>กลางคืน</v>
      </c>
      <c r="J1888" t="str">
        <f t="shared" si="88"/>
        <v>ลึก</v>
      </c>
      <c r="K1888">
        <f t="shared" si="89"/>
        <v>-116.9</v>
      </c>
    </row>
    <row r="1889" spans="1:11" x14ac:dyDescent="0.2">
      <c r="A1889" s="1">
        <v>1888</v>
      </c>
      <c r="B1889" s="1" t="s">
        <v>13281</v>
      </c>
      <c r="C1889" s="1" t="s">
        <v>15910</v>
      </c>
      <c r="D1889" s="1">
        <v>34.134999999999998</v>
      </c>
      <c r="E1889" s="1">
        <v>139.131</v>
      </c>
      <c r="F1889" s="1">
        <v>19.100000000000001</v>
      </c>
      <c r="G1889" s="1">
        <v>5</v>
      </c>
      <c r="H1889" s="2" t="s">
        <v>7349</v>
      </c>
      <c r="I1889" t="str">
        <f t="shared" si="87"/>
        <v>กลางคืน</v>
      </c>
      <c r="J1889" t="str">
        <f t="shared" si="88"/>
        <v>ตื้น</v>
      </c>
      <c r="K1889">
        <f t="shared" si="89"/>
        <v>-19.100000000000001</v>
      </c>
    </row>
    <row r="1890" spans="1:11" x14ac:dyDescent="0.2">
      <c r="A1890" s="1">
        <v>1889</v>
      </c>
      <c r="B1890" s="1" t="s">
        <v>13282</v>
      </c>
      <c r="C1890" s="1" t="s">
        <v>15911</v>
      </c>
      <c r="D1890" s="1">
        <v>35.713000000000001</v>
      </c>
      <c r="E1890" s="1">
        <v>139.49600000000001</v>
      </c>
      <c r="F1890" s="1">
        <v>79</v>
      </c>
      <c r="G1890" s="1">
        <v>4.5</v>
      </c>
      <c r="H1890" s="2" t="s">
        <v>7353</v>
      </c>
      <c r="I1890" t="str">
        <f t="shared" si="87"/>
        <v>กลางวัน</v>
      </c>
      <c r="J1890" t="str">
        <f t="shared" si="88"/>
        <v>ลึก</v>
      </c>
      <c r="K1890">
        <f t="shared" si="89"/>
        <v>-79</v>
      </c>
    </row>
    <row r="1891" spans="1:11" x14ac:dyDescent="0.2">
      <c r="A1891" s="1">
        <v>1890</v>
      </c>
      <c r="B1891" s="1" t="s">
        <v>13283</v>
      </c>
      <c r="C1891" s="1" t="s">
        <v>15912</v>
      </c>
      <c r="D1891" s="1">
        <v>35.478000000000002</v>
      </c>
      <c r="E1891" s="1">
        <v>138.63200000000001</v>
      </c>
      <c r="F1891" s="1">
        <v>174.1</v>
      </c>
      <c r="G1891" s="1">
        <v>4.8</v>
      </c>
      <c r="H1891" s="2" t="s">
        <v>7357</v>
      </c>
      <c r="I1891" t="str">
        <f t="shared" si="87"/>
        <v>กลางวัน</v>
      </c>
      <c r="J1891" t="str">
        <f t="shared" si="88"/>
        <v>ลึก</v>
      </c>
      <c r="K1891">
        <f t="shared" si="89"/>
        <v>-174.1</v>
      </c>
    </row>
    <row r="1892" spans="1:11" x14ac:dyDescent="0.2">
      <c r="A1892" s="1">
        <v>1891</v>
      </c>
      <c r="B1892" s="1" t="s">
        <v>13284</v>
      </c>
      <c r="C1892" s="1" t="s">
        <v>15913</v>
      </c>
      <c r="D1892" s="1">
        <v>39.398000000000003</v>
      </c>
      <c r="E1892" s="1">
        <v>138.863</v>
      </c>
      <c r="F1892" s="1">
        <v>23.2</v>
      </c>
      <c r="G1892" s="1">
        <v>4.5999999999999996</v>
      </c>
      <c r="H1892" s="2" t="s">
        <v>7361</v>
      </c>
      <c r="I1892" t="str">
        <f t="shared" si="87"/>
        <v>กลางวัน</v>
      </c>
      <c r="J1892" t="str">
        <f t="shared" si="88"/>
        <v>ตื้น</v>
      </c>
      <c r="K1892">
        <f t="shared" si="89"/>
        <v>-23.2</v>
      </c>
    </row>
    <row r="1893" spans="1:11" x14ac:dyDescent="0.2">
      <c r="A1893" s="1">
        <v>1892</v>
      </c>
      <c r="B1893" s="1" t="s">
        <v>13285</v>
      </c>
      <c r="C1893" s="1" t="s">
        <v>15914</v>
      </c>
      <c r="D1893" s="1">
        <v>36.348999999999997</v>
      </c>
      <c r="E1893" s="1">
        <v>141.22200000000001</v>
      </c>
      <c r="F1893" s="1">
        <v>60.8</v>
      </c>
      <c r="G1893" s="1">
        <v>4.7</v>
      </c>
      <c r="H1893" s="2" t="s">
        <v>7365</v>
      </c>
      <c r="I1893" t="str">
        <f t="shared" si="87"/>
        <v>กลางวัน</v>
      </c>
      <c r="J1893" t="str">
        <f t="shared" si="88"/>
        <v>กลาง</v>
      </c>
      <c r="K1893">
        <f t="shared" si="89"/>
        <v>-60.8</v>
      </c>
    </row>
    <row r="1894" spans="1:11" x14ac:dyDescent="0.2">
      <c r="A1894" s="1">
        <v>1893</v>
      </c>
      <c r="B1894" s="1" t="s">
        <v>13286</v>
      </c>
      <c r="C1894" s="1" t="s">
        <v>15915</v>
      </c>
      <c r="D1894" s="1">
        <v>39.392000000000003</v>
      </c>
      <c r="E1894" s="1">
        <v>138.95699999999999</v>
      </c>
      <c r="F1894" s="1">
        <v>33</v>
      </c>
      <c r="G1894" s="1">
        <v>4.9000000000000004</v>
      </c>
      <c r="H1894" s="2" t="s">
        <v>7369</v>
      </c>
      <c r="I1894" t="str">
        <f t="shared" si="87"/>
        <v>กลางวัน</v>
      </c>
      <c r="J1894" t="str">
        <f t="shared" si="88"/>
        <v>กลาง</v>
      </c>
      <c r="K1894">
        <f t="shared" si="89"/>
        <v>-33</v>
      </c>
    </row>
    <row r="1895" spans="1:11" x14ac:dyDescent="0.2">
      <c r="A1895" s="1">
        <v>1894</v>
      </c>
      <c r="B1895" s="1" t="s">
        <v>13286</v>
      </c>
      <c r="C1895" s="1" t="s">
        <v>15916</v>
      </c>
      <c r="D1895" s="1">
        <v>39.436</v>
      </c>
      <c r="E1895" s="1">
        <v>138.82300000000001</v>
      </c>
      <c r="F1895" s="1">
        <v>31.8</v>
      </c>
      <c r="G1895" s="1">
        <v>4.5</v>
      </c>
      <c r="H1895" s="2" t="s">
        <v>7373</v>
      </c>
      <c r="I1895" t="str">
        <f t="shared" si="87"/>
        <v>กลางวัน</v>
      </c>
      <c r="J1895" t="str">
        <f t="shared" si="88"/>
        <v>กลาง</v>
      </c>
      <c r="K1895">
        <f t="shared" si="89"/>
        <v>-31.8</v>
      </c>
    </row>
    <row r="1896" spans="1:11" x14ac:dyDescent="0.2">
      <c r="A1896" s="1">
        <v>1895</v>
      </c>
      <c r="B1896" s="1" t="s">
        <v>13286</v>
      </c>
      <c r="C1896" s="1" t="s">
        <v>15917</v>
      </c>
      <c r="D1896" s="1">
        <v>36.450000000000003</v>
      </c>
      <c r="E1896" s="1">
        <v>141.524</v>
      </c>
      <c r="F1896" s="1">
        <v>47.3</v>
      </c>
      <c r="G1896" s="1">
        <v>4.5999999999999996</v>
      </c>
      <c r="H1896" s="2" t="s">
        <v>7377</v>
      </c>
      <c r="I1896" t="str">
        <f t="shared" si="87"/>
        <v>กลางวัน</v>
      </c>
      <c r="J1896" t="str">
        <f t="shared" si="88"/>
        <v>กลาง</v>
      </c>
      <c r="K1896">
        <f t="shared" si="89"/>
        <v>-47.3</v>
      </c>
    </row>
    <row r="1897" spans="1:11" x14ac:dyDescent="0.2">
      <c r="A1897" s="1">
        <v>1896</v>
      </c>
      <c r="B1897" s="1" t="s">
        <v>13287</v>
      </c>
      <c r="C1897" s="1" t="s">
        <v>15918</v>
      </c>
      <c r="D1897" s="1">
        <v>39.485999999999997</v>
      </c>
      <c r="E1897" s="1">
        <v>141.74700000000001</v>
      </c>
      <c r="F1897" s="1">
        <v>71.900000000000006</v>
      </c>
      <c r="G1897" s="1">
        <v>5</v>
      </c>
      <c r="H1897" s="2" t="s">
        <v>7381</v>
      </c>
      <c r="I1897" t="str">
        <f t="shared" si="87"/>
        <v>กลางวัน</v>
      </c>
      <c r="J1897" t="str">
        <f t="shared" si="88"/>
        <v>ลึก</v>
      </c>
      <c r="K1897">
        <f t="shared" si="89"/>
        <v>-71.900000000000006</v>
      </c>
    </row>
    <row r="1898" spans="1:11" x14ac:dyDescent="0.2">
      <c r="A1898" s="1">
        <v>1897</v>
      </c>
      <c r="B1898" s="1" t="s">
        <v>13288</v>
      </c>
      <c r="C1898" s="1" t="s">
        <v>15919</v>
      </c>
      <c r="D1898" s="1">
        <v>36.601999999999997</v>
      </c>
      <c r="E1898" s="1">
        <v>140.88300000000001</v>
      </c>
      <c r="F1898" s="1">
        <v>61.9</v>
      </c>
      <c r="G1898" s="1">
        <v>5.4</v>
      </c>
      <c r="H1898" s="2" t="s">
        <v>7385</v>
      </c>
      <c r="I1898" t="str">
        <f t="shared" si="87"/>
        <v>กลางวัน</v>
      </c>
      <c r="J1898" t="str">
        <f t="shared" si="88"/>
        <v>กลาง</v>
      </c>
      <c r="K1898">
        <f t="shared" si="89"/>
        <v>-61.9</v>
      </c>
    </row>
    <row r="1899" spans="1:11" x14ac:dyDescent="0.2">
      <c r="A1899" s="1">
        <v>1898</v>
      </c>
      <c r="B1899" s="1" t="s">
        <v>13289</v>
      </c>
      <c r="C1899" s="1" t="s">
        <v>15920</v>
      </c>
      <c r="D1899" s="1">
        <v>35.840000000000003</v>
      </c>
      <c r="E1899" s="1">
        <v>139.524</v>
      </c>
      <c r="F1899" s="1">
        <v>114.7</v>
      </c>
      <c r="G1899" s="1">
        <v>4.5</v>
      </c>
      <c r="H1899" s="2" t="s">
        <v>7389</v>
      </c>
      <c r="I1899" t="str">
        <f t="shared" si="87"/>
        <v>กลางคืน</v>
      </c>
      <c r="J1899" t="str">
        <f t="shared" si="88"/>
        <v>ลึก</v>
      </c>
      <c r="K1899">
        <f t="shared" si="89"/>
        <v>-114.7</v>
      </c>
    </row>
    <row r="1900" spans="1:11" x14ac:dyDescent="0.2">
      <c r="A1900" s="1">
        <v>1899</v>
      </c>
      <c r="B1900" s="1" t="s">
        <v>13290</v>
      </c>
      <c r="C1900" s="1" t="s">
        <v>15921</v>
      </c>
      <c r="D1900" s="1">
        <v>36.701000000000001</v>
      </c>
      <c r="E1900" s="1">
        <v>141.33699999999999</v>
      </c>
      <c r="F1900" s="1">
        <v>42.6</v>
      </c>
      <c r="G1900" s="1">
        <v>4.7</v>
      </c>
      <c r="H1900" s="2" t="s">
        <v>7393</v>
      </c>
      <c r="I1900" t="str">
        <f t="shared" si="87"/>
        <v>กลางวัน</v>
      </c>
      <c r="J1900" t="str">
        <f t="shared" si="88"/>
        <v>กลาง</v>
      </c>
      <c r="K1900">
        <f t="shared" si="89"/>
        <v>-42.6</v>
      </c>
    </row>
    <row r="1901" spans="1:11" x14ac:dyDescent="0.2">
      <c r="A1901" s="1">
        <v>1900</v>
      </c>
      <c r="B1901" s="1" t="s">
        <v>13291</v>
      </c>
      <c r="C1901" s="1" t="s">
        <v>15922</v>
      </c>
      <c r="D1901" s="1">
        <v>36.409999999999997</v>
      </c>
      <c r="E1901" s="1">
        <v>138.339</v>
      </c>
      <c r="F1901" s="1">
        <v>187.9</v>
      </c>
      <c r="G1901" s="1">
        <v>5.2</v>
      </c>
      <c r="H1901" s="2" t="s">
        <v>7397</v>
      </c>
      <c r="I1901" t="str">
        <f t="shared" si="87"/>
        <v>กลางวัน</v>
      </c>
      <c r="J1901" t="str">
        <f t="shared" si="88"/>
        <v>ลึก</v>
      </c>
      <c r="K1901">
        <f t="shared" si="89"/>
        <v>-187.9</v>
      </c>
    </row>
    <row r="1902" spans="1:11" x14ac:dyDescent="0.2">
      <c r="A1902" s="1">
        <v>1901</v>
      </c>
      <c r="B1902" s="1" t="s">
        <v>13292</v>
      </c>
      <c r="C1902" s="1" t="s">
        <v>15923</v>
      </c>
      <c r="D1902" s="1">
        <v>36.295000000000002</v>
      </c>
      <c r="E1902" s="1">
        <v>141.28800000000001</v>
      </c>
      <c r="F1902" s="1">
        <v>33</v>
      </c>
      <c r="G1902" s="1">
        <v>4.7</v>
      </c>
      <c r="H1902" s="2" t="s">
        <v>7401</v>
      </c>
      <c r="I1902" t="str">
        <f t="shared" si="87"/>
        <v>กลางวัน</v>
      </c>
      <c r="J1902" t="str">
        <f t="shared" si="88"/>
        <v>กลาง</v>
      </c>
      <c r="K1902">
        <f t="shared" si="89"/>
        <v>-33</v>
      </c>
    </row>
    <row r="1903" spans="1:11" x14ac:dyDescent="0.2">
      <c r="A1903" s="1">
        <v>1902</v>
      </c>
      <c r="B1903" s="1" t="s">
        <v>13293</v>
      </c>
      <c r="C1903" s="1" t="s">
        <v>15924</v>
      </c>
      <c r="D1903" s="1">
        <v>36.546999999999997</v>
      </c>
      <c r="E1903" s="1">
        <v>140.589</v>
      </c>
      <c r="F1903" s="1">
        <v>112</v>
      </c>
      <c r="G1903" s="1">
        <v>4.5999999999999996</v>
      </c>
      <c r="H1903" s="2" t="s">
        <v>7405</v>
      </c>
      <c r="I1903" t="str">
        <f t="shared" si="87"/>
        <v>กลางวัน</v>
      </c>
      <c r="J1903" t="str">
        <f t="shared" si="88"/>
        <v>ลึก</v>
      </c>
      <c r="K1903">
        <f t="shared" si="89"/>
        <v>-112</v>
      </c>
    </row>
    <row r="1904" spans="1:11" x14ac:dyDescent="0.2">
      <c r="A1904" s="1">
        <v>1903</v>
      </c>
      <c r="B1904" s="1" t="s">
        <v>13294</v>
      </c>
      <c r="C1904" s="1" t="s">
        <v>15925</v>
      </c>
      <c r="D1904" s="1">
        <v>40.149000000000001</v>
      </c>
      <c r="E1904" s="1">
        <v>142.57400000000001</v>
      </c>
      <c r="F1904" s="1">
        <v>52.2</v>
      </c>
      <c r="G1904" s="1">
        <v>4.7</v>
      </c>
      <c r="H1904" s="2" t="s">
        <v>7409</v>
      </c>
      <c r="I1904" t="str">
        <f t="shared" si="87"/>
        <v>กลางคืน</v>
      </c>
      <c r="J1904" t="str">
        <f t="shared" si="88"/>
        <v>กลาง</v>
      </c>
      <c r="K1904">
        <f t="shared" si="89"/>
        <v>-52.2</v>
      </c>
    </row>
    <row r="1905" spans="1:11" x14ac:dyDescent="0.2">
      <c r="A1905" s="1">
        <v>1904</v>
      </c>
      <c r="B1905" s="1" t="s">
        <v>13295</v>
      </c>
      <c r="C1905" s="1" t="s">
        <v>15926</v>
      </c>
      <c r="D1905" s="1">
        <v>35.725000000000001</v>
      </c>
      <c r="E1905" s="1">
        <v>141.04400000000001</v>
      </c>
      <c r="F1905" s="1">
        <v>28.5</v>
      </c>
      <c r="G1905" s="1">
        <v>6</v>
      </c>
      <c r="H1905" s="2" t="s">
        <v>7414</v>
      </c>
      <c r="I1905" t="str">
        <f t="shared" si="87"/>
        <v>กลางวัน</v>
      </c>
      <c r="J1905" t="str">
        <f t="shared" si="88"/>
        <v>ตื้น</v>
      </c>
      <c r="K1905">
        <f t="shared" si="89"/>
        <v>-28.5</v>
      </c>
    </row>
    <row r="1906" spans="1:11" x14ac:dyDescent="0.2">
      <c r="A1906" s="1">
        <v>1905</v>
      </c>
      <c r="B1906" s="1" t="s">
        <v>13296</v>
      </c>
      <c r="C1906" s="1" t="s">
        <v>15927</v>
      </c>
      <c r="D1906" s="1">
        <v>40.124000000000002</v>
      </c>
      <c r="E1906" s="1">
        <v>142.62100000000001</v>
      </c>
      <c r="F1906" s="1">
        <v>49.4</v>
      </c>
      <c r="G1906" s="1">
        <v>4.5999999999999996</v>
      </c>
      <c r="H1906" s="2" t="s">
        <v>6352</v>
      </c>
      <c r="I1906" t="str">
        <f t="shared" si="87"/>
        <v>กลางคืน</v>
      </c>
      <c r="J1906" t="str">
        <f t="shared" si="88"/>
        <v>กลาง</v>
      </c>
      <c r="K1906">
        <f t="shared" si="89"/>
        <v>-49.4</v>
      </c>
    </row>
    <row r="1907" spans="1:11" x14ac:dyDescent="0.2">
      <c r="A1907" s="1">
        <v>1906</v>
      </c>
      <c r="B1907" s="1" t="s">
        <v>13297</v>
      </c>
      <c r="C1907" s="1" t="s">
        <v>15928</v>
      </c>
      <c r="D1907" s="1">
        <v>35.338000000000001</v>
      </c>
      <c r="E1907" s="1">
        <v>133.208</v>
      </c>
      <c r="F1907" s="1">
        <v>12.7</v>
      </c>
      <c r="G1907" s="1">
        <v>5.5</v>
      </c>
      <c r="H1907" s="2" t="s">
        <v>7421</v>
      </c>
      <c r="I1907" t="str">
        <f t="shared" si="87"/>
        <v>กลางวัน</v>
      </c>
      <c r="J1907" t="str">
        <f t="shared" si="88"/>
        <v>ตื้น</v>
      </c>
      <c r="K1907">
        <f t="shared" si="89"/>
        <v>-12.7</v>
      </c>
    </row>
    <row r="1908" spans="1:11" x14ac:dyDescent="0.2">
      <c r="A1908" s="1">
        <v>1907</v>
      </c>
      <c r="B1908" s="1" t="s">
        <v>13297</v>
      </c>
      <c r="C1908" s="1" t="s">
        <v>15929</v>
      </c>
      <c r="D1908" s="1">
        <v>40.281999999999996</v>
      </c>
      <c r="E1908" s="1">
        <v>142.87</v>
      </c>
      <c r="F1908" s="1">
        <v>40.700000000000003</v>
      </c>
      <c r="G1908" s="1">
        <v>4.8</v>
      </c>
      <c r="H1908" s="2" t="s">
        <v>7425</v>
      </c>
      <c r="I1908" t="str">
        <f t="shared" si="87"/>
        <v>กลางวัน</v>
      </c>
      <c r="J1908" t="str">
        <f t="shared" si="88"/>
        <v>กลาง</v>
      </c>
      <c r="K1908">
        <f t="shared" si="89"/>
        <v>-40.700000000000003</v>
      </c>
    </row>
    <row r="1909" spans="1:11" x14ac:dyDescent="0.2">
      <c r="A1909" s="1">
        <v>1908</v>
      </c>
      <c r="B1909" s="1" t="s">
        <v>13298</v>
      </c>
      <c r="C1909" s="1" t="s">
        <v>15930</v>
      </c>
      <c r="D1909" s="1">
        <v>33.649000000000001</v>
      </c>
      <c r="E1909" s="1">
        <v>138.77799999999999</v>
      </c>
      <c r="F1909" s="1">
        <v>27.2</v>
      </c>
      <c r="G1909" s="1">
        <v>6.4</v>
      </c>
      <c r="H1909" s="2" t="s">
        <v>7429</v>
      </c>
      <c r="I1909" t="str">
        <f t="shared" si="87"/>
        <v>กลางวัน</v>
      </c>
      <c r="J1909" t="str">
        <f t="shared" si="88"/>
        <v>ตื้น</v>
      </c>
      <c r="K1909">
        <f t="shared" si="89"/>
        <v>-27.2</v>
      </c>
    </row>
    <row r="1910" spans="1:11" x14ac:dyDescent="0.2">
      <c r="A1910" s="1">
        <v>1909</v>
      </c>
      <c r="B1910" s="1" t="s">
        <v>13299</v>
      </c>
      <c r="C1910" s="1" t="s">
        <v>15931</v>
      </c>
      <c r="D1910" s="1">
        <v>37.408000000000001</v>
      </c>
      <c r="E1910" s="1">
        <v>134.554</v>
      </c>
      <c r="F1910" s="1">
        <v>397.6</v>
      </c>
      <c r="G1910" s="1">
        <v>4.5999999999999996</v>
      </c>
      <c r="H1910" s="2" t="s">
        <v>7433</v>
      </c>
      <c r="I1910" t="str">
        <f t="shared" si="87"/>
        <v>กลางวัน</v>
      </c>
      <c r="J1910" t="str">
        <f t="shared" si="88"/>
        <v>ลึก</v>
      </c>
      <c r="K1910">
        <f t="shared" si="89"/>
        <v>-397.6</v>
      </c>
    </row>
    <row r="1911" spans="1:11" x14ac:dyDescent="0.2">
      <c r="A1911" s="1">
        <v>1910</v>
      </c>
      <c r="B1911" s="1" t="s">
        <v>13300</v>
      </c>
      <c r="C1911" s="1" t="s">
        <v>15932</v>
      </c>
      <c r="D1911" s="1">
        <v>38.180999999999997</v>
      </c>
      <c r="E1911" s="1">
        <v>134.011</v>
      </c>
      <c r="F1911" s="1">
        <v>423.4</v>
      </c>
      <c r="G1911" s="1">
        <v>4.9000000000000004</v>
      </c>
      <c r="H1911" s="2" t="s">
        <v>7437</v>
      </c>
      <c r="I1911" t="str">
        <f t="shared" si="87"/>
        <v>กลางคืน</v>
      </c>
      <c r="J1911" t="str">
        <f t="shared" si="88"/>
        <v>ลึก</v>
      </c>
      <c r="K1911">
        <f t="shared" si="89"/>
        <v>-423.4</v>
      </c>
    </row>
    <row r="1912" spans="1:11" x14ac:dyDescent="0.2">
      <c r="A1912" s="1">
        <v>1911</v>
      </c>
      <c r="B1912" s="1" t="s">
        <v>13301</v>
      </c>
      <c r="C1912" s="1" t="s">
        <v>15933</v>
      </c>
      <c r="D1912" s="1">
        <v>38.048999999999999</v>
      </c>
      <c r="E1912" s="1">
        <v>134.559</v>
      </c>
      <c r="F1912" s="1">
        <v>414.2</v>
      </c>
      <c r="G1912" s="1">
        <v>4.8</v>
      </c>
      <c r="H1912" s="2" t="s">
        <v>7441</v>
      </c>
      <c r="I1912" t="str">
        <f t="shared" si="87"/>
        <v>กลางคืน</v>
      </c>
      <c r="J1912" t="str">
        <f t="shared" si="88"/>
        <v>ลึก</v>
      </c>
      <c r="K1912">
        <f t="shared" si="89"/>
        <v>-414.2</v>
      </c>
    </row>
    <row r="1913" spans="1:11" x14ac:dyDescent="0.2">
      <c r="A1913" s="1">
        <v>1912</v>
      </c>
      <c r="B1913" s="1" t="s">
        <v>13302</v>
      </c>
      <c r="C1913" s="1" t="s">
        <v>15934</v>
      </c>
      <c r="D1913" s="1">
        <v>33.027000000000001</v>
      </c>
      <c r="E1913" s="1">
        <v>138.096</v>
      </c>
      <c r="F1913" s="1">
        <v>33</v>
      </c>
      <c r="G1913" s="1">
        <v>4.5999999999999996</v>
      </c>
      <c r="H1913" s="2" t="s">
        <v>7445</v>
      </c>
      <c r="I1913" t="str">
        <f t="shared" si="87"/>
        <v>กลางคืน</v>
      </c>
      <c r="J1913" t="str">
        <f t="shared" si="88"/>
        <v>กลาง</v>
      </c>
      <c r="K1913">
        <f t="shared" si="89"/>
        <v>-33</v>
      </c>
    </row>
    <row r="1914" spans="1:11" x14ac:dyDescent="0.2">
      <c r="A1914" s="1">
        <v>1913</v>
      </c>
      <c r="B1914" s="1" t="s">
        <v>13303</v>
      </c>
      <c r="C1914" s="1" t="s">
        <v>15935</v>
      </c>
      <c r="D1914" s="1">
        <v>35.704000000000001</v>
      </c>
      <c r="E1914" s="1">
        <v>140.13</v>
      </c>
      <c r="F1914" s="1">
        <v>75.7</v>
      </c>
      <c r="G1914" s="1">
        <v>5.0999999999999996</v>
      </c>
      <c r="H1914" s="2" t="s">
        <v>7449</v>
      </c>
      <c r="I1914" t="str">
        <f t="shared" si="87"/>
        <v>กลางวัน</v>
      </c>
      <c r="J1914" t="str">
        <f t="shared" si="88"/>
        <v>ลึก</v>
      </c>
      <c r="K1914">
        <f t="shared" si="89"/>
        <v>-75.7</v>
      </c>
    </row>
    <row r="1915" spans="1:11" x14ac:dyDescent="0.2">
      <c r="A1915" s="1">
        <v>1914</v>
      </c>
      <c r="B1915" s="1" t="s">
        <v>13303</v>
      </c>
      <c r="C1915" s="1" t="s">
        <v>15936</v>
      </c>
      <c r="D1915" s="1">
        <v>35.665999999999997</v>
      </c>
      <c r="E1915" s="1">
        <v>140.23400000000001</v>
      </c>
      <c r="F1915" s="1">
        <v>73.3</v>
      </c>
      <c r="G1915" s="1">
        <v>4.7</v>
      </c>
      <c r="H1915" s="2" t="s">
        <v>7453</v>
      </c>
      <c r="I1915" t="str">
        <f t="shared" si="87"/>
        <v>กลางวัน</v>
      </c>
      <c r="J1915" t="str">
        <f t="shared" si="88"/>
        <v>ลึก</v>
      </c>
      <c r="K1915">
        <f t="shared" si="89"/>
        <v>-73.3</v>
      </c>
    </row>
    <row r="1916" spans="1:11" x14ac:dyDescent="0.2">
      <c r="A1916" s="1">
        <v>1915</v>
      </c>
      <c r="B1916" s="1" t="s">
        <v>13303</v>
      </c>
      <c r="C1916" s="1" t="s">
        <v>15937</v>
      </c>
      <c r="D1916" s="1">
        <v>35.716000000000001</v>
      </c>
      <c r="E1916" s="1">
        <v>140.19200000000001</v>
      </c>
      <c r="F1916" s="1">
        <v>79.900000000000006</v>
      </c>
      <c r="G1916" s="1">
        <v>4.7</v>
      </c>
      <c r="H1916" s="2" t="s">
        <v>5969</v>
      </c>
      <c r="I1916" t="str">
        <f t="shared" si="87"/>
        <v>กลางวัน</v>
      </c>
      <c r="J1916" t="str">
        <f t="shared" si="88"/>
        <v>ลึก</v>
      </c>
      <c r="K1916">
        <f t="shared" si="89"/>
        <v>-79.900000000000006</v>
      </c>
    </row>
    <row r="1917" spans="1:11" x14ac:dyDescent="0.2">
      <c r="A1917" s="1">
        <v>1916</v>
      </c>
      <c r="B1917" s="1" t="s">
        <v>13304</v>
      </c>
      <c r="C1917" s="1" t="s">
        <v>15938</v>
      </c>
      <c r="D1917" s="1">
        <v>33.637999999999998</v>
      </c>
      <c r="E1917" s="1">
        <v>141.00700000000001</v>
      </c>
      <c r="F1917" s="1">
        <v>50.6</v>
      </c>
      <c r="G1917" s="1">
        <v>5</v>
      </c>
      <c r="H1917" s="2" t="s">
        <v>7460</v>
      </c>
      <c r="I1917" t="str">
        <f t="shared" si="87"/>
        <v>กลางวัน</v>
      </c>
      <c r="J1917" t="str">
        <f t="shared" si="88"/>
        <v>กลาง</v>
      </c>
      <c r="K1917">
        <f t="shared" si="89"/>
        <v>-50.6</v>
      </c>
    </row>
    <row r="1918" spans="1:11" x14ac:dyDescent="0.2">
      <c r="A1918" s="1">
        <v>1917</v>
      </c>
      <c r="B1918" s="1" t="s">
        <v>13305</v>
      </c>
      <c r="C1918" s="1" t="s">
        <v>15939</v>
      </c>
      <c r="D1918" s="1">
        <v>40.58</v>
      </c>
      <c r="E1918" s="1">
        <v>139.512</v>
      </c>
      <c r="F1918" s="1">
        <v>192.2</v>
      </c>
      <c r="G1918" s="1">
        <v>4.5999999999999996</v>
      </c>
      <c r="H1918" s="2" t="s">
        <v>7464</v>
      </c>
      <c r="I1918" t="str">
        <f t="shared" si="87"/>
        <v>กลางวัน</v>
      </c>
      <c r="J1918" t="str">
        <f t="shared" si="88"/>
        <v>ลึก</v>
      </c>
      <c r="K1918">
        <f t="shared" si="89"/>
        <v>-192.2</v>
      </c>
    </row>
    <row r="1919" spans="1:11" x14ac:dyDescent="0.2">
      <c r="A1919" s="1">
        <v>1918</v>
      </c>
      <c r="B1919" s="1" t="s">
        <v>13306</v>
      </c>
      <c r="C1919" s="1" t="s">
        <v>15940</v>
      </c>
      <c r="D1919" s="1">
        <v>39.755000000000003</v>
      </c>
      <c r="E1919" s="1">
        <v>141.929</v>
      </c>
      <c r="F1919" s="1">
        <v>76.099999999999994</v>
      </c>
      <c r="G1919" s="1">
        <v>4.7</v>
      </c>
      <c r="H1919" s="2" t="s">
        <v>7468</v>
      </c>
      <c r="I1919" t="str">
        <f t="shared" si="87"/>
        <v>กลางคืน</v>
      </c>
      <c r="J1919" t="str">
        <f t="shared" si="88"/>
        <v>ลึก</v>
      </c>
      <c r="K1919">
        <f t="shared" si="89"/>
        <v>-76.099999999999994</v>
      </c>
    </row>
    <row r="1920" spans="1:11" x14ac:dyDescent="0.2">
      <c r="A1920" s="1">
        <v>1919</v>
      </c>
      <c r="B1920" s="1" t="s">
        <v>13307</v>
      </c>
      <c r="C1920" s="1" t="s">
        <v>15941</v>
      </c>
      <c r="D1920" s="1">
        <v>36.628999999999998</v>
      </c>
      <c r="E1920" s="1">
        <v>141.113</v>
      </c>
      <c r="F1920" s="1">
        <v>52.2</v>
      </c>
      <c r="G1920" s="1">
        <v>4.5999999999999996</v>
      </c>
      <c r="H1920" s="2" t="s">
        <v>7472</v>
      </c>
      <c r="I1920" t="str">
        <f t="shared" si="87"/>
        <v>กลางวัน</v>
      </c>
      <c r="J1920" t="str">
        <f t="shared" si="88"/>
        <v>กลาง</v>
      </c>
      <c r="K1920">
        <f t="shared" si="89"/>
        <v>-52.2</v>
      </c>
    </row>
    <row r="1921" spans="1:11" x14ac:dyDescent="0.2">
      <c r="A1921" s="1">
        <v>1920</v>
      </c>
      <c r="B1921" s="1" t="s">
        <v>13308</v>
      </c>
      <c r="C1921" s="1" t="s">
        <v>15942</v>
      </c>
      <c r="D1921" s="1">
        <v>36.066000000000003</v>
      </c>
      <c r="E1921" s="1">
        <v>139.96600000000001</v>
      </c>
      <c r="F1921" s="1">
        <v>66.3</v>
      </c>
      <c r="G1921" s="1">
        <v>4.9000000000000004</v>
      </c>
      <c r="H1921" s="2" t="s">
        <v>7476</v>
      </c>
      <c r="I1921" t="str">
        <f t="shared" si="87"/>
        <v>กลางคืน</v>
      </c>
      <c r="J1921" t="str">
        <f t="shared" si="88"/>
        <v>กลาง</v>
      </c>
      <c r="K1921">
        <f t="shared" si="89"/>
        <v>-66.3</v>
      </c>
    </row>
    <row r="1922" spans="1:11" x14ac:dyDescent="0.2">
      <c r="A1922" s="1">
        <v>1921</v>
      </c>
      <c r="B1922" s="1" t="s">
        <v>13309</v>
      </c>
      <c r="C1922" s="1" t="s">
        <v>15943</v>
      </c>
      <c r="D1922" s="1">
        <v>37.563000000000002</v>
      </c>
      <c r="E1922" s="1">
        <v>142.798</v>
      </c>
      <c r="F1922" s="1">
        <v>23.8</v>
      </c>
      <c r="G1922" s="1">
        <v>4.5999999999999996</v>
      </c>
      <c r="H1922" s="2" t="s">
        <v>7480</v>
      </c>
      <c r="I1922" t="str">
        <f t="shared" si="87"/>
        <v>กลางวัน</v>
      </c>
      <c r="J1922" t="str">
        <f t="shared" si="88"/>
        <v>ตื้น</v>
      </c>
      <c r="K1922">
        <f t="shared" si="89"/>
        <v>-23.8</v>
      </c>
    </row>
    <row r="1923" spans="1:11" x14ac:dyDescent="0.2">
      <c r="A1923" s="1">
        <v>1922</v>
      </c>
      <c r="B1923" s="1" t="s">
        <v>13309</v>
      </c>
      <c r="C1923" s="1" t="s">
        <v>15944</v>
      </c>
      <c r="D1923" s="1">
        <v>35.171999999999997</v>
      </c>
      <c r="E1923" s="1">
        <v>139.452</v>
      </c>
      <c r="F1923" s="1">
        <v>33</v>
      </c>
      <c r="G1923" s="1">
        <v>4.5999999999999996</v>
      </c>
      <c r="H1923" s="2" t="s">
        <v>7484</v>
      </c>
      <c r="I1923" t="str">
        <f t="shared" ref="I1923:I1986" si="90">IF(AND(HOUR(D1923)&gt;=6, HOUR(D1923)&lt;18),"กลางวัน","กลางคืน")</f>
        <v>กลางคืน</v>
      </c>
      <c r="J1923" t="str">
        <f t="shared" ref="J1923:J1986" si="91">IF(F1923&lt;=10,"ตื้นมาก",IF(F1923&lt;=30,"ตื้น",IF(F1923&lt;=70,"กลาง","ลึก")))</f>
        <v>กลาง</v>
      </c>
      <c r="K1923">
        <f t="shared" ref="K1923:K1986" si="92">F1923*-1</f>
        <v>-33</v>
      </c>
    </row>
    <row r="1924" spans="1:11" x14ac:dyDescent="0.2">
      <c r="A1924" s="1">
        <v>1923</v>
      </c>
      <c r="B1924" s="1" t="s">
        <v>13310</v>
      </c>
      <c r="C1924" s="1" t="s">
        <v>15945</v>
      </c>
      <c r="D1924" s="1">
        <v>33.335999999999999</v>
      </c>
      <c r="E1924" s="1">
        <v>135.24700000000001</v>
      </c>
      <c r="F1924" s="1">
        <v>40.9</v>
      </c>
      <c r="G1924" s="1">
        <v>5.0999999999999996</v>
      </c>
      <c r="H1924" s="2" t="s">
        <v>7488</v>
      </c>
      <c r="I1924" t="str">
        <f t="shared" si="90"/>
        <v>กลางวัน</v>
      </c>
      <c r="J1924" t="str">
        <f t="shared" si="91"/>
        <v>กลาง</v>
      </c>
      <c r="K1924">
        <f t="shared" si="92"/>
        <v>-40.9</v>
      </c>
    </row>
    <row r="1925" spans="1:11" x14ac:dyDescent="0.2">
      <c r="A1925" s="1">
        <v>1924</v>
      </c>
      <c r="B1925" s="1" t="s">
        <v>13311</v>
      </c>
      <c r="C1925" s="1" t="s">
        <v>15946</v>
      </c>
      <c r="D1925" s="1">
        <v>37.177999999999997</v>
      </c>
      <c r="E1925" s="1">
        <v>142.08500000000001</v>
      </c>
      <c r="F1925" s="1">
        <v>26.9</v>
      </c>
      <c r="G1925" s="1">
        <v>4.9000000000000004</v>
      </c>
      <c r="H1925" s="2" t="s">
        <v>7492</v>
      </c>
      <c r="I1925" t="str">
        <f t="shared" si="90"/>
        <v>กลางคืน</v>
      </c>
      <c r="J1925" t="str">
        <f t="shared" si="91"/>
        <v>ตื้น</v>
      </c>
      <c r="K1925">
        <f t="shared" si="92"/>
        <v>-26.9</v>
      </c>
    </row>
    <row r="1926" spans="1:11" x14ac:dyDescent="0.2">
      <c r="A1926" s="1">
        <v>1925</v>
      </c>
      <c r="B1926" s="1" t="s">
        <v>13312</v>
      </c>
      <c r="C1926" s="1" t="s">
        <v>15947</v>
      </c>
      <c r="D1926" s="1">
        <v>34.173000000000002</v>
      </c>
      <c r="E1926" s="1">
        <v>139.15</v>
      </c>
      <c r="F1926" s="1">
        <v>16.100000000000001</v>
      </c>
      <c r="G1926" s="1">
        <v>4.5999999999999996</v>
      </c>
      <c r="H1926" s="2" t="s">
        <v>7496</v>
      </c>
      <c r="I1926" t="str">
        <f t="shared" si="90"/>
        <v>กลางคืน</v>
      </c>
      <c r="J1926" t="str">
        <f t="shared" si="91"/>
        <v>ตื้น</v>
      </c>
      <c r="K1926">
        <f t="shared" si="92"/>
        <v>-16.100000000000001</v>
      </c>
    </row>
    <row r="1927" spans="1:11" x14ac:dyDescent="0.2">
      <c r="A1927" s="1">
        <v>1926</v>
      </c>
      <c r="B1927" s="1" t="s">
        <v>13312</v>
      </c>
      <c r="C1927" s="1" t="s">
        <v>15948</v>
      </c>
      <c r="D1927" s="1">
        <v>34.127000000000002</v>
      </c>
      <c r="E1927" s="1">
        <v>139.173</v>
      </c>
      <c r="F1927" s="1">
        <v>16.2</v>
      </c>
      <c r="G1927" s="1">
        <v>4.5999999999999996</v>
      </c>
      <c r="H1927" s="2" t="s">
        <v>7500</v>
      </c>
      <c r="I1927" t="str">
        <f t="shared" si="90"/>
        <v>กลางคืน</v>
      </c>
      <c r="J1927" t="str">
        <f t="shared" si="91"/>
        <v>ตื้น</v>
      </c>
      <c r="K1927">
        <f t="shared" si="92"/>
        <v>-16.2</v>
      </c>
    </row>
    <row r="1928" spans="1:11" x14ac:dyDescent="0.2">
      <c r="A1928" s="1">
        <v>1927</v>
      </c>
      <c r="B1928" s="1" t="s">
        <v>13313</v>
      </c>
      <c r="C1928" s="1" t="s">
        <v>15949</v>
      </c>
      <c r="D1928" s="1">
        <v>35.963000000000001</v>
      </c>
      <c r="E1928" s="1">
        <v>141.38</v>
      </c>
      <c r="F1928" s="1">
        <v>28.6</v>
      </c>
      <c r="G1928" s="1">
        <v>5.2</v>
      </c>
      <c r="H1928" s="2" t="s">
        <v>7504</v>
      </c>
      <c r="I1928" t="str">
        <f t="shared" si="90"/>
        <v>กลางคืน</v>
      </c>
      <c r="J1928" t="str">
        <f t="shared" si="91"/>
        <v>ตื้น</v>
      </c>
      <c r="K1928">
        <f t="shared" si="92"/>
        <v>-28.6</v>
      </c>
    </row>
    <row r="1929" spans="1:11" x14ac:dyDescent="0.2">
      <c r="A1929" s="1">
        <v>1928</v>
      </c>
      <c r="B1929" s="1" t="s">
        <v>13314</v>
      </c>
      <c r="C1929" s="1" t="s">
        <v>15950</v>
      </c>
      <c r="D1929" s="1">
        <v>33.826999999999998</v>
      </c>
      <c r="E1929" s="1">
        <v>131.22200000000001</v>
      </c>
      <c r="F1929" s="1">
        <v>17</v>
      </c>
      <c r="G1929" s="1">
        <v>5.2</v>
      </c>
      <c r="H1929" s="2" t="s">
        <v>7508</v>
      </c>
      <c r="I1929" t="str">
        <f t="shared" si="90"/>
        <v>กลางคืน</v>
      </c>
      <c r="J1929" t="str">
        <f t="shared" si="91"/>
        <v>ตื้น</v>
      </c>
      <c r="K1929">
        <f t="shared" si="92"/>
        <v>-17</v>
      </c>
    </row>
    <row r="1930" spans="1:11" x14ac:dyDescent="0.2">
      <c r="A1930" s="1">
        <v>1929</v>
      </c>
      <c r="B1930" s="1" t="s">
        <v>13315</v>
      </c>
      <c r="C1930" s="1" t="s">
        <v>15951</v>
      </c>
      <c r="D1930" s="1">
        <v>33.472000000000001</v>
      </c>
      <c r="E1930" s="1">
        <v>137.845</v>
      </c>
      <c r="F1930" s="1">
        <v>308.10000000000002</v>
      </c>
      <c r="G1930" s="1">
        <v>5.4</v>
      </c>
      <c r="H1930" s="2" t="s">
        <v>7512</v>
      </c>
      <c r="I1930" t="str">
        <f t="shared" si="90"/>
        <v>กลางวัน</v>
      </c>
      <c r="J1930" t="str">
        <f t="shared" si="91"/>
        <v>ลึก</v>
      </c>
      <c r="K1930">
        <f t="shared" si="92"/>
        <v>-308.10000000000002</v>
      </c>
    </row>
    <row r="1931" spans="1:11" x14ac:dyDescent="0.2">
      <c r="A1931" s="1">
        <v>1930</v>
      </c>
      <c r="B1931" s="1" t="s">
        <v>13316</v>
      </c>
      <c r="C1931" s="1" t="s">
        <v>15952</v>
      </c>
      <c r="D1931" s="1">
        <v>40.037999999999997</v>
      </c>
      <c r="E1931" s="1">
        <v>142.69300000000001</v>
      </c>
      <c r="F1931" s="1">
        <v>41.7</v>
      </c>
      <c r="G1931" s="1">
        <v>5.2</v>
      </c>
      <c r="H1931" s="2" t="s">
        <v>6827</v>
      </c>
      <c r="I1931" t="str">
        <f t="shared" si="90"/>
        <v>กลางคืน</v>
      </c>
      <c r="J1931" t="str">
        <f t="shared" si="91"/>
        <v>กลาง</v>
      </c>
      <c r="K1931">
        <f t="shared" si="92"/>
        <v>-41.7</v>
      </c>
    </row>
    <row r="1932" spans="1:11" x14ac:dyDescent="0.2">
      <c r="A1932" s="1">
        <v>1931</v>
      </c>
      <c r="B1932" s="1" t="s">
        <v>13317</v>
      </c>
      <c r="C1932" s="1" t="s">
        <v>15953</v>
      </c>
      <c r="D1932" s="1">
        <v>37.213999999999999</v>
      </c>
      <c r="E1932" s="1">
        <v>137.36600000000001</v>
      </c>
      <c r="F1932" s="1">
        <v>260.5</v>
      </c>
      <c r="G1932" s="1">
        <v>4.5999999999999996</v>
      </c>
      <c r="H1932" s="2" t="s">
        <v>7519</v>
      </c>
      <c r="I1932" t="str">
        <f t="shared" si="90"/>
        <v>กลางคืน</v>
      </c>
      <c r="J1932" t="str">
        <f t="shared" si="91"/>
        <v>ลึก</v>
      </c>
      <c r="K1932">
        <f t="shared" si="92"/>
        <v>-260.5</v>
      </c>
    </row>
    <row r="1933" spans="1:11" x14ac:dyDescent="0.2">
      <c r="A1933" s="1">
        <v>1932</v>
      </c>
      <c r="B1933" s="1" t="s">
        <v>13317</v>
      </c>
      <c r="C1933" s="1" t="s">
        <v>15954</v>
      </c>
      <c r="D1933" s="1">
        <v>37.893999999999998</v>
      </c>
      <c r="E1933" s="1">
        <v>142.69</v>
      </c>
      <c r="F1933" s="1">
        <v>22.1</v>
      </c>
      <c r="G1933" s="1">
        <v>5</v>
      </c>
      <c r="H1933" s="2" t="s">
        <v>7523</v>
      </c>
      <c r="I1933" t="str">
        <f t="shared" si="90"/>
        <v>กลางคืน</v>
      </c>
      <c r="J1933" t="str">
        <f t="shared" si="91"/>
        <v>ตื้น</v>
      </c>
      <c r="K1933">
        <f t="shared" si="92"/>
        <v>-22.1</v>
      </c>
    </row>
    <row r="1934" spans="1:11" x14ac:dyDescent="0.2">
      <c r="A1934" s="1">
        <v>1933</v>
      </c>
      <c r="B1934" s="1" t="s">
        <v>13318</v>
      </c>
      <c r="C1934" s="1" t="s">
        <v>15955</v>
      </c>
      <c r="D1934" s="1">
        <v>35.567</v>
      </c>
      <c r="E1934" s="1">
        <v>139.971</v>
      </c>
      <c r="F1934" s="1">
        <v>78.7</v>
      </c>
      <c r="G1934" s="1">
        <v>4.9000000000000004</v>
      </c>
      <c r="H1934" s="2" t="s">
        <v>862</v>
      </c>
      <c r="I1934" t="str">
        <f t="shared" si="90"/>
        <v>กลางวัน</v>
      </c>
      <c r="J1934" t="str">
        <f t="shared" si="91"/>
        <v>ลึก</v>
      </c>
      <c r="K1934">
        <f t="shared" si="92"/>
        <v>-78.7</v>
      </c>
    </row>
    <row r="1935" spans="1:11" x14ac:dyDescent="0.2">
      <c r="A1935" s="1">
        <v>1934</v>
      </c>
      <c r="B1935" s="1" t="s">
        <v>13319</v>
      </c>
      <c r="C1935" s="1" t="s">
        <v>15956</v>
      </c>
      <c r="D1935" s="1">
        <v>35.436</v>
      </c>
      <c r="E1935" s="1">
        <v>141.292</v>
      </c>
      <c r="F1935" s="1">
        <v>33</v>
      </c>
      <c r="G1935" s="1">
        <v>4.5</v>
      </c>
      <c r="H1935" s="2" t="s">
        <v>7530</v>
      </c>
      <c r="I1935" t="str">
        <f t="shared" si="90"/>
        <v>กลางวัน</v>
      </c>
      <c r="J1935" t="str">
        <f t="shared" si="91"/>
        <v>กลาง</v>
      </c>
      <c r="K1935">
        <f t="shared" si="92"/>
        <v>-33</v>
      </c>
    </row>
    <row r="1936" spans="1:11" x14ac:dyDescent="0.2">
      <c r="A1936" s="1">
        <v>1935</v>
      </c>
      <c r="B1936" s="1" t="s">
        <v>13319</v>
      </c>
      <c r="C1936" s="1" t="s">
        <v>15957</v>
      </c>
      <c r="D1936" s="1">
        <v>35.469000000000001</v>
      </c>
      <c r="E1936" s="1">
        <v>141.352</v>
      </c>
      <c r="F1936" s="1">
        <v>33</v>
      </c>
      <c r="G1936" s="1">
        <v>4.5</v>
      </c>
      <c r="H1936" s="2" t="s">
        <v>7534</v>
      </c>
      <c r="I1936" t="str">
        <f t="shared" si="90"/>
        <v>กลางวัน</v>
      </c>
      <c r="J1936" t="str">
        <f t="shared" si="91"/>
        <v>กลาง</v>
      </c>
      <c r="K1936">
        <f t="shared" si="92"/>
        <v>-33</v>
      </c>
    </row>
    <row r="1937" spans="1:11" x14ac:dyDescent="0.2">
      <c r="A1937" s="1">
        <v>1936</v>
      </c>
      <c r="B1937" s="1" t="s">
        <v>13320</v>
      </c>
      <c r="C1937" s="1" t="s">
        <v>15958</v>
      </c>
      <c r="D1937" s="1">
        <v>35.887999999999998</v>
      </c>
      <c r="E1937" s="1">
        <v>140.29300000000001</v>
      </c>
      <c r="F1937" s="1">
        <v>73.900000000000006</v>
      </c>
      <c r="G1937" s="1">
        <v>4.5</v>
      </c>
      <c r="H1937" s="2" t="s">
        <v>7538</v>
      </c>
      <c r="I1937" t="str">
        <f t="shared" si="90"/>
        <v>กลางคืน</v>
      </c>
      <c r="J1937" t="str">
        <f t="shared" si="91"/>
        <v>ลึก</v>
      </c>
      <c r="K1937">
        <f t="shared" si="92"/>
        <v>-73.900000000000006</v>
      </c>
    </row>
    <row r="1938" spans="1:11" x14ac:dyDescent="0.2">
      <c r="A1938" s="1">
        <v>1937</v>
      </c>
      <c r="B1938" s="1" t="s">
        <v>13321</v>
      </c>
      <c r="C1938" s="1" t="s">
        <v>15959</v>
      </c>
      <c r="D1938" s="1">
        <v>36.097999999999999</v>
      </c>
      <c r="E1938" s="1">
        <v>137.07</v>
      </c>
      <c r="F1938" s="1">
        <v>281.10000000000002</v>
      </c>
      <c r="G1938" s="1">
        <v>4.5</v>
      </c>
      <c r="H1938" s="2" t="s">
        <v>7542</v>
      </c>
      <c r="I1938" t="str">
        <f t="shared" si="90"/>
        <v>กลางคืน</v>
      </c>
      <c r="J1938" t="str">
        <f t="shared" si="91"/>
        <v>ลึก</v>
      </c>
      <c r="K1938">
        <f t="shared" si="92"/>
        <v>-281.10000000000002</v>
      </c>
    </row>
    <row r="1939" spans="1:11" x14ac:dyDescent="0.2">
      <c r="A1939" s="1">
        <v>1938</v>
      </c>
      <c r="B1939" s="1" t="s">
        <v>13322</v>
      </c>
      <c r="C1939" s="1" t="s">
        <v>15960</v>
      </c>
      <c r="D1939" s="1">
        <v>36.436999999999998</v>
      </c>
      <c r="E1939" s="1">
        <v>140.709</v>
      </c>
      <c r="F1939" s="1">
        <v>63</v>
      </c>
      <c r="G1939" s="1">
        <v>4.9000000000000004</v>
      </c>
      <c r="H1939" s="2" t="s">
        <v>7546</v>
      </c>
      <c r="I1939" t="str">
        <f t="shared" si="90"/>
        <v>กลางวัน</v>
      </c>
      <c r="J1939" t="str">
        <f t="shared" si="91"/>
        <v>กลาง</v>
      </c>
      <c r="K1939">
        <f t="shared" si="92"/>
        <v>-63</v>
      </c>
    </row>
    <row r="1940" spans="1:11" x14ac:dyDescent="0.2">
      <c r="A1940" s="1">
        <v>1939</v>
      </c>
      <c r="B1940" s="1" t="s">
        <v>13323</v>
      </c>
      <c r="C1940" s="1" t="s">
        <v>15961</v>
      </c>
      <c r="D1940" s="1">
        <v>33.241999999999997</v>
      </c>
      <c r="E1940" s="1">
        <v>141.096</v>
      </c>
      <c r="F1940" s="1">
        <v>33</v>
      </c>
      <c r="G1940" s="1">
        <v>4.8</v>
      </c>
      <c r="H1940" s="2" t="s">
        <v>7550</v>
      </c>
      <c r="I1940" t="str">
        <f t="shared" si="90"/>
        <v>กลางคืน</v>
      </c>
      <c r="J1940" t="str">
        <f t="shared" si="91"/>
        <v>กลาง</v>
      </c>
      <c r="K1940">
        <f t="shared" si="92"/>
        <v>-33</v>
      </c>
    </row>
    <row r="1941" spans="1:11" x14ac:dyDescent="0.2">
      <c r="A1941" s="1">
        <v>1940</v>
      </c>
      <c r="B1941" s="1" t="s">
        <v>13324</v>
      </c>
      <c r="C1941" s="1" t="s">
        <v>15962</v>
      </c>
      <c r="D1941" s="1">
        <v>33.344000000000001</v>
      </c>
      <c r="E1941" s="1">
        <v>141.78899999999999</v>
      </c>
      <c r="F1941" s="1">
        <v>33</v>
      </c>
      <c r="G1941" s="1">
        <v>4.5999999999999996</v>
      </c>
      <c r="H1941" s="2" t="s">
        <v>7554</v>
      </c>
      <c r="I1941" t="str">
        <f t="shared" si="90"/>
        <v>กลางวัน</v>
      </c>
      <c r="J1941" t="str">
        <f t="shared" si="91"/>
        <v>กลาง</v>
      </c>
      <c r="K1941">
        <f t="shared" si="92"/>
        <v>-33</v>
      </c>
    </row>
    <row r="1942" spans="1:11" x14ac:dyDescent="0.2">
      <c r="A1942" s="1">
        <v>1941</v>
      </c>
      <c r="B1942" s="1" t="s">
        <v>13325</v>
      </c>
      <c r="C1942" s="1" t="s">
        <v>15963</v>
      </c>
      <c r="D1942" s="1">
        <v>39.906999999999996</v>
      </c>
      <c r="E1942" s="1">
        <v>142.46199999999999</v>
      </c>
      <c r="F1942" s="1">
        <v>68</v>
      </c>
      <c r="G1942" s="1">
        <v>4.8</v>
      </c>
      <c r="H1942" s="2" t="s">
        <v>7558</v>
      </c>
      <c r="I1942" t="str">
        <f t="shared" si="90"/>
        <v>กลางคืน</v>
      </c>
      <c r="J1942" t="str">
        <f t="shared" si="91"/>
        <v>กลาง</v>
      </c>
      <c r="K1942">
        <f t="shared" si="92"/>
        <v>-68</v>
      </c>
    </row>
    <row r="1943" spans="1:11" x14ac:dyDescent="0.2">
      <c r="A1943" s="1">
        <v>1942</v>
      </c>
      <c r="B1943" s="1" t="s">
        <v>13326</v>
      </c>
      <c r="C1943" s="1" t="s">
        <v>15964</v>
      </c>
      <c r="D1943" s="1">
        <v>35.497</v>
      </c>
      <c r="E1943" s="1">
        <v>140.23699999999999</v>
      </c>
      <c r="F1943" s="1">
        <v>71.900000000000006</v>
      </c>
      <c r="G1943" s="1">
        <v>5.2</v>
      </c>
      <c r="H1943" s="2" t="s">
        <v>7562</v>
      </c>
      <c r="I1943" t="str">
        <f t="shared" si="90"/>
        <v>กลางวัน</v>
      </c>
      <c r="J1943" t="str">
        <f t="shared" si="91"/>
        <v>ลึก</v>
      </c>
      <c r="K1943">
        <f t="shared" si="92"/>
        <v>-71.900000000000006</v>
      </c>
    </row>
    <row r="1944" spans="1:11" x14ac:dyDescent="0.2">
      <c r="A1944" s="1">
        <v>1943</v>
      </c>
      <c r="B1944" s="1" t="s">
        <v>13327</v>
      </c>
      <c r="C1944" s="1" t="s">
        <v>15965</v>
      </c>
      <c r="D1944" s="1">
        <v>33.499000000000002</v>
      </c>
      <c r="E1944" s="1">
        <v>138.726</v>
      </c>
      <c r="F1944" s="1">
        <v>22.2</v>
      </c>
      <c r="G1944" s="1">
        <v>4.5</v>
      </c>
      <c r="H1944" s="2" t="s">
        <v>7566</v>
      </c>
      <c r="I1944" t="str">
        <f t="shared" si="90"/>
        <v>กลางวัน</v>
      </c>
      <c r="J1944" t="str">
        <f t="shared" si="91"/>
        <v>ตื้น</v>
      </c>
      <c r="K1944">
        <f t="shared" si="92"/>
        <v>-22.2</v>
      </c>
    </row>
    <row r="1945" spans="1:11" x14ac:dyDescent="0.2">
      <c r="A1945" s="1">
        <v>1944</v>
      </c>
      <c r="B1945" s="1" t="s">
        <v>13327</v>
      </c>
      <c r="C1945" s="1" t="s">
        <v>15966</v>
      </c>
      <c r="D1945" s="1">
        <v>33.459000000000003</v>
      </c>
      <c r="E1945" s="1">
        <v>138.643</v>
      </c>
      <c r="F1945" s="1">
        <v>20.8</v>
      </c>
      <c r="G1945" s="1">
        <v>5.0999999999999996</v>
      </c>
      <c r="H1945" s="2" t="s">
        <v>7570</v>
      </c>
      <c r="I1945" t="str">
        <f t="shared" si="90"/>
        <v>กลางวัน</v>
      </c>
      <c r="J1945" t="str">
        <f t="shared" si="91"/>
        <v>ตื้น</v>
      </c>
      <c r="K1945">
        <f t="shared" si="92"/>
        <v>-20.8</v>
      </c>
    </row>
    <row r="1946" spans="1:11" x14ac:dyDescent="0.2">
      <c r="A1946" s="1">
        <v>1945</v>
      </c>
      <c r="B1946" s="1" t="s">
        <v>13328</v>
      </c>
      <c r="C1946" s="1" t="s">
        <v>15967</v>
      </c>
      <c r="D1946" s="1">
        <v>35.92</v>
      </c>
      <c r="E1946" s="1">
        <v>140.19499999999999</v>
      </c>
      <c r="F1946" s="1">
        <v>33</v>
      </c>
      <c r="G1946" s="1">
        <v>4.5</v>
      </c>
      <c r="H1946" s="2" t="s">
        <v>7574</v>
      </c>
      <c r="I1946" t="str">
        <f t="shared" si="90"/>
        <v>กลางคืน</v>
      </c>
      <c r="J1946" t="str">
        <f t="shared" si="91"/>
        <v>กลาง</v>
      </c>
      <c r="K1946">
        <f t="shared" si="92"/>
        <v>-33</v>
      </c>
    </row>
    <row r="1947" spans="1:11" x14ac:dyDescent="0.2">
      <c r="A1947" s="1">
        <v>1946</v>
      </c>
      <c r="B1947" s="1" t="s">
        <v>13329</v>
      </c>
      <c r="C1947" s="1" t="s">
        <v>15968</v>
      </c>
      <c r="D1947" s="1">
        <v>33.716000000000001</v>
      </c>
      <c r="E1947" s="1">
        <v>137.00700000000001</v>
      </c>
      <c r="F1947" s="1">
        <v>357.5</v>
      </c>
      <c r="G1947" s="1">
        <v>4.5</v>
      </c>
      <c r="H1947" s="2" t="s">
        <v>7578</v>
      </c>
      <c r="I1947" t="str">
        <f t="shared" si="90"/>
        <v>กลางวัน</v>
      </c>
      <c r="J1947" t="str">
        <f t="shared" si="91"/>
        <v>ลึก</v>
      </c>
      <c r="K1947">
        <f t="shared" si="92"/>
        <v>-357.5</v>
      </c>
    </row>
    <row r="1948" spans="1:11" x14ac:dyDescent="0.2">
      <c r="A1948" s="1">
        <v>1947</v>
      </c>
      <c r="B1948" s="1" t="s">
        <v>13330</v>
      </c>
      <c r="C1948" s="1" t="s">
        <v>15969</v>
      </c>
      <c r="D1948" s="1">
        <v>38.47</v>
      </c>
      <c r="E1948" s="1">
        <v>140.30799999999999</v>
      </c>
      <c r="F1948" s="1">
        <v>115.7</v>
      </c>
      <c r="G1948" s="1">
        <v>5.7</v>
      </c>
      <c r="H1948" s="2" t="s">
        <v>7582</v>
      </c>
      <c r="I1948" t="str">
        <f t="shared" si="90"/>
        <v>กลางวัน</v>
      </c>
      <c r="J1948" t="str">
        <f t="shared" si="91"/>
        <v>ลึก</v>
      </c>
      <c r="K1948">
        <f t="shared" si="92"/>
        <v>-115.7</v>
      </c>
    </row>
    <row r="1949" spans="1:11" x14ac:dyDescent="0.2">
      <c r="A1949" s="1">
        <v>1948</v>
      </c>
      <c r="B1949" s="1" t="s">
        <v>13331</v>
      </c>
      <c r="C1949" s="1" t="s">
        <v>15970</v>
      </c>
      <c r="D1949" s="1">
        <v>35.106000000000002</v>
      </c>
      <c r="E1949" s="1">
        <v>139.64400000000001</v>
      </c>
      <c r="F1949" s="1">
        <v>100</v>
      </c>
      <c r="G1949" s="1">
        <v>5.8</v>
      </c>
      <c r="H1949" s="2" t="s">
        <v>7586</v>
      </c>
      <c r="I1949" t="str">
        <f t="shared" si="90"/>
        <v>กลางคืน</v>
      </c>
      <c r="J1949" t="str">
        <f t="shared" si="91"/>
        <v>ลึก</v>
      </c>
      <c r="K1949">
        <f t="shared" si="92"/>
        <v>-100</v>
      </c>
    </row>
    <row r="1950" spans="1:11" x14ac:dyDescent="0.2">
      <c r="A1950" s="1">
        <v>1949</v>
      </c>
      <c r="B1950" s="1" t="s">
        <v>13332</v>
      </c>
      <c r="C1950" s="1" t="s">
        <v>15971</v>
      </c>
      <c r="D1950" s="1">
        <v>35.082000000000001</v>
      </c>
      <c r="E1950" s="1">
        <v>139.99299999999999</v>
      </c>
      <c r="F1950" s="1">
        <v>99.9</v>
      </c>
      <c r="G1950" s="1">
        <v>4.9000000000000004</v>
      </c>
      <c r="H1950" s="2" t="s">
        <v>7590</v>
      </c>
      <c r="I1950" t="str">
        <f t="shared" si="90"/>
        <v>กลางคืน</v>
      </c>
      <c r="J1950" t="str">
        <f t="shared" si="91"/>
        <v>ลึก</v>
      </c>
      <c r="K1950">
        <f t="shared" si="92"/>
        <v>-99.9</v>
      </c>
    </row>
    <row r="1951" spans="1:11" x14ac:dyDescent="0.2">
      <c r="A1951" s="1">
        <v>1950</v>
      </c>
      <c r="B1951" s="1" t="s">
        <v>13333</v>
      </c>
      <c r="C1951" s="1" t="s">
        <v>15972</v>
      </c>
      <c r="D1951" s="1">
        <v>34.651000000000003</v>
      </c>
      <c r="E1951" s="1">
        <v>140.14099999999999</v>
      </c>
      <c r="F1951" s="1">
        <v>68.8</v>
      </c>
      <c r="G1951" s="1">
        <v>4.5</v>
      </c>
      <c r="H1951" s="2" t="s">
        <v>7594</v>
      </c>
      <c r="I1951" t="str">
        <f t="shared" si="90"/>
        <v>กลางวัน</v>
      </c>
      <c r="J1951" t="str">
        <f t="shared" si="91"/>
        <v>กลาง</v>
      </c>
      <c r="K1951">
        <f t="shared" si="92"/>
        <v>-68.8</v>
      </c>
    </row>
    <row r="1952" spans="1:11" x14ac:dyDescent="0.2">
      <c r="A1952" s="1">
        <v>1951</v>
      </c>
      <c r="B1952" s="1" t="s">
        <v>13334</v>
      </c>
      <c r="C1952" s="1" t="s">
        <v>15973</v>
      </c>
      <c r="D1952" s="1">
        <v>33.512999999999998</v>
      </c>
      <c r="E1952" s="1">
        <v>141</v>
      </c>
      <c r="F1952" s="1">
        <v>43.7</v>
      </c>
      <c r="G1952" s="1">
        <v>4.9000000000000004</v>
      </c>
      <c r="H1952" s="2" t="s">
        <v>7598</v>
      </c>
      <c r="I1952" t="str">
        <f t="shared" si="90"/>
        <v>กลางวัน</v>
      </c>
      <c r="J1952" t="str">
        <f t="shared" si="91"/>
        <v>กลาง</v>
      </c>
      <c r="K1952">
        <f t="shared" si="92"/>
        <v>-43.7</v>
      </c>
    </row>
    <row r="1953" spans="1:11" x14ac:dyDescent="0.2">
      <c r="A1953" s="1">
        <v>1952</v>
      </c>
      <c r="B1953" s="1" t="s">
        <v>13335</v>
      </c>
      <c r="C1953" s="1" t="s">
        <v>15974</v>
      </c>
      <c r="D1953" s="1">
        <v>35.64</v>
      </c>
      <c r="E1953" s="1">
        <v>141.22399999999999</v>
      </c>
      <c r="F1953" s="1">
        <v>48.3</v>
      </c>
      <c r="G1953" s="1">
        <v>4.5</v>
      </c>
      <c r="H1953" s="2" t="s">
        <v>7602</v>
      </c>
      <c r="I1953" t="str">
        <f t="shared" si="90"/>
        <v>กลางวัน</v>
      </c>
      <c r="J1953" t="str">
        <f t="shared" si="91"/>
        <v>กลาง</v>
      </c>
      <c r="K1953">
        <f t="shared" si="92"/>
        <v>-48.3</v>
      </c>
    </row>
    <row r="1954" spans="1:11" x14ac:dyDescent="0.2">
      <c r="A1954" s="1">
        <v>1953</v>
      </c>
      <c r="B1954" s="1" t="s">
        <v>13336</v>
      </c>
      <c r="C1954" s="1" t="s">
        <v>15975</v>
      </c>
      <c r="D1954" s="1">
        <v>39.003999999999998</v>
      </c>
      <c r="E1954" s="1">
        <v>140.00800000000001</v>
      </c>
      <c r="F1954" s="1">
        <v>33</v>
      </c>
      <c r="G1954" s="1">
        <v>4.5</v>
      </c>
      <c r="H1954" s="2" t="s">
        <v>7606</v>
      </c>
      <c r="I1954" t="str">
        <f t="shared" si="90"/>
        <v>กลางคืน</v>
      </c>
      <c r="J1954" t="str">
        <f t="shared" si="91"/>
        <v>กลาง</v>
      </c>
      <c r="K1954">
        <f t="shared" si="92"/>
        <v>-33</v>
      </c>
    </row>
    <row r="1955" spans="1:11" x14ac:dyDescent="0.2">
      <c r="A1955" s="1">
        <v>1954</v>
      </c>
      <c r="B1955" s="1" t="s">
        <v>13337</v>
      </c>
      <c r="C1955" s="1" t="s">
        <v>15976</v>
      </c>
      <c r="D1955" s="1">
        <v>36.69</v>
      </c>
      <c r="E1955" s="1">
        <v>141.67500000000001</v>
      </c>
      <c r="F1955" s="1">
        <v>35.5</v>
      </c>
      <c r="G1955" s="1">
        <v>4.5999999999999996</v>
      </c>
      <c r="H1955" s="2" t="s">
        <v>7610</v>
      </c>
      <c r="I1955" t="str">
        <f t="shared" si="90"/>
        <v>กลางวัน</v>
      </c>
      <c r="J1955" t="str">
        <f t="shared" si="91"/>
        <v>กลาง</v>
      </c>
      <c r="K1955">
        <f t="shared" si="92"/>
        <v>-35.5</v>
      </c>
    </row>
    <row r="1956" spans="1:11" x14ac:dyDescent="0.2">
      <c r="A1956" s="1">
        <v>1955</v>
      </c>
      <c r="B1956" s="1" t="s">
        <v>13338</v>
      </c>
      <c r="C1956" s="1" t="s">
        <v>15977</v>
      </c>
      <c r="D1956" s="1">
        <v>34.164999999999999</v>
      </c>
      <c r="E1956" s="1">
        <v>138.97999999999999</v>
      </c>
      <c r="F1956" s="1">
        <v>25.8</v>
      </c>
      <c r="G1956" s="1">
        <v>5</v>
      </c>
      <c r="H1956" s="2" t="s">
        <v>7614</v>
      </c>
      <c r="I1956" t="str">
        <f t="shared" si="90"/>
        <v>กลางคืน</v>
      </c>
      <c r="J1956" t="str">
        <f t="shared" si="91"/>
        <v>ตื้น</v>
      </c>
      <c r="K1956">
        <f t="shared" si="92"/>
        <v>-25.8</v>
      </c>
    </row>
    <row r="1957" spans="1:11" x14ac:dyDescent="0.2">
      <c r="A1957" s="1">
        <v>1956</v>
      </c>
      <c r="B1957" s="1" t="s">
        <v>13339</v>
      </c>
      <c r="C1957" s="1" t="s">
        <v>15978</v>
      </c>
      <c r="D1957" s="1">
        <v>34.305</v>
      </c>
      <c r="E1957" s="1">
        <v>141.55099999999999</v>
      </c>
      <c r="F1957" s="1">
        <v>24.2</v>
      </c>
      <c r="G1957" s="1">
        <v>5.2</v>
      </c>
      <c r="H1957" s="2" t="s">
        <v>7618</v>
      </c>
      <c r="I1957" t="str">
        <f t="shared" si="90"/>
        <v>กลางวัน</v>
      </c>
      <c r="J1957" t="str">
        <f t="shared" si="91"/>
        <v>ตื้น</v>
      </c>
      <c r="K1957">
        <f t="shared" si="92"/>
        <v>-24.2</v>
      </c>
    </row>
    <row r="1958" spans="1:11" x14ac:dyDescent="0.2">
      <c r="A1958" s="1">
        <v>1957</v>
      </c>
      <c r="B1958" s="1" t="s">
        <v>13340</v>
      </c>
      <c r="C1958" s="1" t="s">
        <v>15979</v>
      </c>
      <c r="D1958" s="1">
        <v>36.966000000000001</v>
      </c>
      <c r="E1958" s="1">
        <v>141.428</v>
      </c>
      <c r="F1958" s="1">
        <v>67.3</v>
      </c>
      <c r="G1958" s="1">
        <v>4.5999999999999996</v>
      </c>
      <c r="H1958" s="2" t="s">
        <v>7622</v>
      </c>
      <c r="I1958" t="str">
        <f t="shared" si="90"/>
        <v>กลางคืน</v>
      </c>
      <c r="J1958" t="str">
        <f t="shared" si="91"/>
        <v>กลาง</v>
      </c>
      <c r="K1958">
        <f t="shared" si="92"/>
        <v>-67.3</v>
      </c>
    </row>
    <row r="1959" spans="1:11" x14ac:dyDescent="0.2">
      <c r="A1959" s="1">
        <v>1958</v>
      </c>
      <c r="B1959" s="1" t="s">
        <v>13341</v>
      </c>
      <c r="C1959" s="1" t="s">
        <v>15980</v>
      </c>
      <c r="D1959" s="1">
        <v>35.183</v>
      </c>
      <c r="E1959" s="1">
        <v>141.37200000000001</v>
      </c>
      <c r="F1959" s="1">
        <v>10</v>
      </c>
      <c r="G1959" s="1">
        <v>4.5</v>
      </c>
      <c r="H1959" s="2" t="s">
        <v>5798</v>
      </c>
      <c r="I1959" t="str">
        <f t="shared" si="90"/>
        <v>กลางคืน</v>
      </c>
      <c r="J1959" t="str">
        <f t="shared" si="91"/>
        <v>ตื้นมาก</v>
      </c>
      <c r="K1959">
        <f t="shared" si="92"/>
        <v>-10</v>
      </c>
    </row>
    <row r="1960" spans="1:11" x14ac:dyDescent="0.2">
      <c r="A1960" s="1">
        <v>1959</v>
      </c>
      <c r="B1960" s="1" t="s">
        <v>13341</v>
      </c>
      <c r="C1960" s="1" t="s">
        <v>15981</v>
      </c>
      <c r="D1960" s="1">
        <v>37.53</v>
      </c>
      <c r="E1960" s="1">
        <v>141.02000000000001</v>
      </c>
      <c r="F1960" s="1">
        <v>72.400000000000006</v>
      </c>
      <c r="G1960" s="1">
        <v>4.5999999999999996</v>
      </c>
      <c r="H1960" s="2" t="s">
        <v>7629</v>
      </c>
      <c r="I1960" t="str">
        <f t="shared" si="90"/>
        <v>กลางวัน</v>
      </c>
      <c r="J1960" t="str">
        <f t="shared" si="91"/>
        <v>ลึก</v>
      </c>
      <c r="K1960">
        <f t="shared" si="92"/>
        <v>-72.400000000000006</v>
      </c>
    </row>
    <row r="1961" spans="1:11" x14ac:dyDescent="0.2">
      <c r="A1961" s="1">
        <v>1960</v>
      </c>
      <c r="B1961" s="1" t="s">
        <v>13342</v>
      </c>
      <c r="C1961" s="1" t="s">
        <v>15982</v>
      </c>
      <c r="D1961" s="1">
        <v>37.462000000000003</v>
      </c>
      <c r="E1961" s="1">
        <v>134.41499999999999</v>
      </c>
      <c r="F1961" s="1">
        <v>392.7</v>
      </c>
      <c r="G1961" s="1">
        <v>4.5999999999999996</v>
      </c>
      <c r="H1961" s="2" t="s">
        <v>7633</v>
      </c>
      <c r="I1961" t="str">
        <f t="shared" si="90"/>
        <v>กลางวัน</v>
      </c>
      <c r="J1961" t="str">
        <f t="shared" si="91"/>
        <v>ลึก</v>
      </c>
      <c r="K1961">
        <f t="shared" si="92"/>
        <v>-392.7</v>
      </c>
    </row>
    <row r="1962" spans="1:11" x14ac:dyDescent="0.2">
      <c r="A1962" s="1">
        <v>1961</v>
      </c>
      <c r="B1962" s="1" t="s">
        <v>13343</v>
      </c>
      <c r="C1962" s="1" t="s">
        <v>15983</v>
      </c>
      <c r="D1962" s="1">
        <v>35.625999999999998</v>
      </c>
      <c r="E1962" s="1">
        <v>139.553</v>
      </c>
      <c r="F1962" s="1">
        <v>92.7</v>
      </c>
      <c r="G1962" s="1">
        <v>4.7</v>
      </c>
      <c r="H1962" s="2" t="s">
        <v>7637</v>
      </c>
      <c r="I1962" t="str">
        <f t="shared" si="90"/>
        <v>กลางวัน</v>
      </c>
      <c r="J1962" t="str">
        <f t="shared" si="91"/>
        <v>ลึก</v>
      </c>
      <c r="K1962">
        <f t="shared" si="92"/>
        <v>-92.7</v>
      </c>
    </row>
    <row r="1963" spans="1:11" x14ac:dyDescent="0.2">
      <c r="A1963" s="1">
        <v>1962</v>
      </c>
      <c r="B1963" s="1" t="s">
        <v>13344</v>
      </c>
      <c r="C1963" s="1" t="s">
        <v>15984</v>
      </c>
      <c r="D1963" s="1">
        <v>34.915999999999997</v>
      </c>
      <c r="E1963" s="1">
        <v>141.041</v>
      </c>
      <c r="F1963" s="1">
        <v>38.299999999999997</v>
      </c>
      <c r="G1963" s="1">
        <v>4.7</v>
      </c>
      <c r="H1963" s="2" t="s">
        <v>2605</v>
      </c>
      <c r="I1963" t="str">
        <f t="shared" si="90"/>
        <v>กลางคืน</v>
      </c>
      <c r="J1963" t="str">
        <f t="shared" si="91"/>
        <v>กลาง</v>
      </c>
      <c r="K1963">
        <f t="shared" si="92"/>
        <v>-38.299999999999997</v>
      </c>
    </row>
    <row r="1964" spans="1:11" x14ac:dyDescent="0.2">
      <c r="A1964" s="1">
        <v>1963</v>
      </c>
      <c r="B1964" s="1" t="s">
        <v>13345</v>
      </c>
      <c r="C1964" s="1" t="s">
        <v>14442</v>
      </c>
      <c r="D1964" s="1">
        <v>39.122999999999998</v>
      </c>
      <c r="E1964" s="1">
        <v>142.27199999999999</v>
      </c>
      <c r="F1964" s="1">
        <v>58.4</v>
      </c>
      <c r="G1964" s="1">
        <v>5.2</v>
      </c>
      <c r="H1964" s="2" t="s">
        <v>7644</v>
      </c>
      <c r="I1964" t="str">
        <f t="shared" si="90"/>
        <v>กลางคืน</v>
      </c>
      <c r="J1964" t="str">
        <f t="shared" si="91"/>
        <v>กลาง</v>
      </c>
      <c r="K1964">
        <f t="shared" si="92"/>
        <v>-58.4</v>
      </c>
    </row>
    <row r="1965" spans="1:11" x14ac:dyDescent="0.2">
      <c r="A1965" s="1">
        <v>1964</v>
      </c>
      <c r="B1965" s="1" t="s">
        <v>13346</v>
      </c>
      <c r="C1965" s="1" t="s">
        <v>15985</v>
      </c>
      <c r="D1965" s="1">
        <v>36.170999999999999</v>
      </c>
      <c r="E1965" s="1">
        <v>139.78899999999999</v>
      </c>
      <c r="F1965" s="1">
        <v>57.2</v>
      </c>
      <c r="G1965" s="1">
        <v>5</v>
      </c>
      <c r="H1965" s="2" t="s">
        <v>7648</v>
      </c>
      <c r="I1965" t="str">
        <f t="shared" si="90"/>
        <v>กลางคืน</v>
      </c>
      <c r="J1965" t="str">
        <f t="shared" si="91"/>
        <v>กลาง</v>
      </c>
      <c r="K1965">
        <f t="shared" si="92"/>
        <v>-57.2</v>
      </c>
    </row>
    <row r="1966" spans="1:11" x14ac:dyDescent="0.2">
      <c r="A1966" s="1">
        <v>1965</v>
      </c>
      <c r="B1966" s="1" t="s">
        <v>13347</v>
      </c>
      <c r="C1966" s="1" t="s">
        <v>15986</v>
      </c>
      <c r="D1966" s="1">
        <v>40.055</v>
      </c>
      <c r="E1966" s="1">
        <v>142.126</v>
      </c>
      <c r="F1966" s="1">
        <v>62.6</v>
      </c>
      <c r="G1966" s="1">
        <v>4.8</v>
      </c>
      <c r="H1966" s="2" t="s">
        <v>7652</v>
      </c>
      <c r="I1966" t="str">
        <f t="shared" si="90"/>
        <v>กลางคืน</v>
      </c>
      <c r="J1966" t="str">
        <f t="shared" si="91"/>
        <v>กลาง</v>
      </c>
      <c r="K1966">
        <f t="shared" si="92"/>
        <v>-62.6</v>
      </c>
    </row>
    <row r="1967" spans="1:11" x14ac:dyDescent="0.2">
      <c r="A1967" s="1">
        <v>1966</v>
      </c>
      <c r="B1967" s="1" t="s">
        <v>13348</v>
      </c>
      <c r="C1967" s="1" t="s">
        <v>15987</v>
      </c>
      <c r="D1967" s="1">
        <v>36.057000000000002</v>
      </c>
      <c r="E1967" s="1">
        <v>139.93700000000001</v>
      </c>
      <c r="F1967" s="1">
        <v>64.5</v>
      </c>
      <c r="G1967" s="1">
        <v>4.5</v>
      </c>
      <c r="H1967" s="2" t="s">
        <v>7656</v>
      </c>
      <c r="I1967" t="str">
        <f t="shared" si="90"/>
        <v>กลางคืน</v>
      </c>
      <c r="J1967" t="str">
        <f t="shared" si="91"/>
        <v>กลาง</v>
      </c>
      <c r="K1967">
        <f t="shared" si="92"/>
        <v>-64.5</v>
      </c>
    </row>
    <row r="1968" spans="1:11" x14ac:dyDescent="0.2">
      <c r="A1968" s="1">
        <v>1967</v>
      </c>
      <c r="B1968" s="1" t="s">
        <v>13349</v>
      </c>
      <c r="C1968" s="1" t="s">
        <v>15988</v>
      </c>
      <c r="D1968" s="1">
        <v>36.469000000000001</v>
      </c>
      <c r="E1968" s="1">
        <v>140.524</v>
      </c>
      <c r="F1968" s="1">
        <v>59.1</v>
      </c>
      <c r="G1968" s="1">
        <v>5.3</v>
      </c>
      <c r="H1968" s="2" t="s">
        <v>7660</v>
      </c>
      <c r="I1968" t="str">
        <f t="shared" si="90"/>
        <v>กลางวัน</v>
      </c>
      <c r="J1968" t="str">
        <f t="shared" si="91"/>
        <v>กลาง</v>
      </c>
      <c r="K1968">
        <f t="shared" si="92"/>
        <v>-59.1</v>
      </c>
    </row>
    <row r="1969" spans="1:11" x14ac:dyDescent="0.2">
      <c r="A1969" s="1">
        <v>1968</v>
      </c>
      <c r="B1969" s="1" t="s">
        <v>13350</v>
      </c>
      <c r="C1969" s="1" t="s">
        <v>15989</v>
      </c>
      <c r="D1969" s="1">
        <v>34.286000000000001</v>
      </c>
      <c r="E1969" s="1">
        <v>138.96799999999999</v>
      </c>
      <c r="F1969" s="1">
        <v>33.9</v>
      </c>
      <c r="G1969" s="1">
        <v>4.5</v>
      </c>
      <c r="H1969" s="2" t="s">
        <v>7664</v>
      </c>
      <c r="I1969" t="str">
        <f t="shared" si="90"/>
        <v>กลางวัน</v>
      </c>
      <c r="J1969" t="str">
        <f t="shared" si="91"/>
        <v>กลาง</v>
      </c>
      <c r="K1969">
        <f t="shared" si="92"/>
        <v>-33.9</v>
      </c>
    </row>
    <row r="1970" spans="1:11" x14ac:dyDescent="0.2">
      <c r="A1970" s="1">
        <v>1969</v>
      </c>
      <c r="B1970" s="1" t="s">
        <v>13351</v>
      </c>
      <c r="C1970" s="1" t="s">
        <v>15990</v>
      </c>
      <c r="D1970" s="1">
        <v>38.933999999999997</v>
      </c>
      <c r="E1970" s="1">
        <v>142.09200000000001</v>
      </c>
      <c r="F1970" s="1">
        <v>44.3</v>
      </c>
      <c r="G1970" s="1">
        <v>4.9000000000000004</v>
      </c>
      <c r="H1970" s="2" t="s">
        <v>7668</v>
      </c>
      <c r="I1970" t="str">
        <f t="shared" si="90"/>
        <v>กลางคืน</v>
      </c>
      <c r="J1970" t="str">
        <f t="shared" si="91"/>
        <v>กลาง</v>
      </c>
      <c r="K1970">
        <f t="shared" si="92"/>
        <v>-44.3</v>
      </c>
    </row>
    <row r="1971" spans="1:11" x14ac:dyDescent="0.2">
      <c r="A1971" s="1">
        <v>1970</v>
      </c>
      <c r="B1971" s="1" t="s">
        <v>13352</v>
      </c>
      <c r="C1971" s="1" t="s">
        <v>15991</v>
      </c>
      <c r="D1971" s="1">
        <v>35.146000000000001</v>
      </c>
      <c r="E1971" s="1">
        <v>139.75399999999999</v>
      </c>
      <c r="F1971" s="1">
        <v>96.7</v>
      </c>
      <c r="G1971" s="1">
        <v>4.9000000000000004</v>
      </c>
      <c r="H1971" s="2" t="s">
        <v>7672</v>
      </c>
      <c r="I1971" t="str">
        <f t="shared" si="90"/>
        <v>กลางคืน</v>
      </c>
      <c r="J1971" t="str">
        <f t="shared" si="91"/>
        <v>ลึก</v>
      </c>
      <c r="K1971">
        <f t="shared" si="92"/>
        <v>-96.7</v>
      </c>
    </row>
    <row r="1972" spans="1:11" x14ac:dyDescent="0.2">
      <c r="A1972" s="1">
        <v>1971</v>
      </c>
      <c r="B1972" s="1" t="s">
        <v>13353</v>
      </c>
      <c r="C1972" s="1" t="s">
        <v>15992</v>
      </c>
      <c r="D1972" s="1">
        <v>35.659999999999997</v>
      </c>
      <c r="E1972" s="1">
        <v>140.678</v>
      </c>
      <c r="F1972" s="1">
        <v>68.599999999999994</v>
      </c>
      <c r="G1972" s="1">
        <v>4.7</v>
      </c>
      <c r="H1972" s="2" t="s">
        <v>7676</v>
      </c>
      <c r="I1972" t="str">
        <f t="shared" si="90"/>
        <v>กลางวัน</v>
      </c>
      <c r="J1972" t="str">
        <f t="shared" si="91"/>
        <v>กลาง</v>
      </c>
      <c r="K1972">
        <f t="shared" si="92"/>
        <v>-68.599999999999994</v>
      </c>
    </row>
    <row r="1973" spans="1:11" x14ac:dyDescent="0.2">
      <c r="A1973" s="1">
        <v>1972</v>
      </c>
      <c r="B1973" s="1" t="s">
        <v>13353</v>
      </c>
      <c r="C1973" s="1" t="s">
        <v>15993</v>
      </c>
      <c r="D1973" s="1">
        <v>33.478999999999999</v>
      </c>
      <c r="E1973" s="1">
        <v>140.96100000000001</v>
      </c>
      <c r="F1973" s="1">
        <v>68.5</v>
      </c>
      <c r="G1973" s="1">
        <v>5.3</v>
      </c>
      <c r="H1973" s="2" t="s">
        <v>870</v>
      </c>
      <c r="I1973" t="str">
        <f t="shared" si="90"/>
        <v>กลางวัน</v>
      </c>
      <c r="J1973" t="str">
        <f t="shared" si="91"/>
        <v>กลาง</v>
      </c>
      <c r="K1973">
        <f t="shared" si="92"/>
        <v>-68.5</v>
      </c>
    </row>
    <row r="1974" spans="1:11" x14ac:dyDescent="0.2">
      <c r="A1974" s="1">
        <v>1973</v>
      </c>
      <c r="B1974" s="1" t="s">
        <v>13354</v>
      </c>
      <c r="C1974" s="1" t="s">
        <v>15994</v>
      </c>
      <c r="D1974" s="1">
        <v>35.914999999999999</v>
      </c>
      <c r="E1974" s="1">
        <v>141.04599999999999</v>
      </c>
      <c r="F1974" s="1">
        <v>48.9</v>
      </c>
      <c r="G1974" s="1">
        <v>4.8</v>
      </c>
      <c r="H1974" s="2" t="s">
        <v>7683</v>
      </c>
      <c r="I1974" t="str">
        <f t="shared" si="90"/>
        <v>กลางคืน</v>
      </c>
      <c r="J1974" t="str">
        <f t="shared" si="91"/>
        <v>กลาง</v>
      </c>
      <c r="K1974">
        <f t="shared" si="92"/>
        <v>-48.9</v>
      </c>
    </row>
    <row r="1975" spans="1:11" x14ac:dyDescent="0.2">
      <c r="A1975" s="1">
        <v>1974</v>
      </c>
      <c r="B1975" s="1" t="s">
        <v>13355</v>
      </c>
      <c r="C1975" s="1" t="s">
        <v>15995</v>
      </c>
      <c r="D1975" s="1">
        <v>35.637999999999998</v>
      </c>
      <c r="E1975" s="1">
        <v>140.52500000000001</v>
      </c>
      <c r="F1975" s="1">
        <v>64.7</v>
      </c>
      <c r="G1975" s="1">
        <v>5.3</v>
      </c>
      <c r="H1975" s="2" t="s">
        <v>7687</v>
      </c>
      <c r="I1975" t="str">
        <f t="shared" si="90"/>
        <v>กลางวัน</v>
      </c>
      <c r="J1975" t="str">
        <f t="shared" si="91"/>
        <v>กลาง</v>
      </c>
      <c r="K1975">
        <f t="shared" si="92"/>
        <v>-64.7</v>
      </c>
    </row>
    <row r="1976" spans="1:11" x14ac:dyDescent="0.2">
      <c r="A1976" s="1">
        <v>1975</v>
      </c>
      <c r="B1976" s="1" t="s">
        <v>13356</v>
      </c>
      <c r="C1976" s="1" t="s">
        <v>15996</v>
      </c>
      <c r="D1976" s="1">
        <v>36.658999999999999</v>
      </c>
      <c r="E1976" s="1">
        <v>141.12200000000001</v>
      </c>
      <c r="F1976" s="1">
        <v>53</v>
      </c>
      <c r="G1976" s="1">
        <v>5.7</v>
      </c>
      <c r="H1976" s="2" t="s">
        <v>7691</v>
      </c>
      <c r="I1976" t="str">
        <f t="shared" si="90"/>
        <v>กลางวัน</v>
      </c>
      <c r="J1976" t="str">
        <f t="shared" si="91"/>
        <v>กลาง</v>
      </c>
      <c r="K1976">
        <f t="shared" si="92"/>
        <v>-53</v>
      </c>
    </row>
    <row r="1977" spans="1:11" x14ac:dyDescent="0.2">
      <c r="A1977" s="1">
        <v>1976</v>
      </c>
      <c r="B1977" s="1" t="s">
        <v>13357</v>
      </c>
      <c r="C1977" s="1" t="s">
        <v>15997</v>
      </c>
      <c r="D1977" s="1">
        <v>33.345999999999997</v>
      </c>
      <c r="E1977" s="1">
        <v>141.173</v>
      </c>
      <c r="F1977" s="1">
        <v>58.8</v>
      </c>
      <c r="G1977" s="1">
        <v>4.8</v>
      </c>
      <c r="H1977" s="2" t="s">
        <v>7695</v>
      </c>
      <c r="I1977" t="str">
        <f t="shared" si="90"/>
        <v>กลางวัน</v>
      </c>
      <c r="J1977" t="str">
        <f t="shared" si="91"/>
        <v>กลาง</v>
      </c>
      <c r="K1977">
        <f t="shared" si="92"/>
        <v>-58.8</v>
      </c>
    </row>
    <row r="1978" spans="1:11" x14ac:dyDescent="0.2">
      <c r="A1978" s="1">
        <v>1977</v>
      </c>
      <c r="B1978" s="1" t="s">
        <v>13358</v>
      </c>
      <c r="C1978" s="1" t="s">
        <v>15998</v>
      </c>
      <c r="D1978" s="1">
        <v>36.795000000000002</v>
      </c>
      <c r="E1978" s="1">
        <v>142.245</v>
      </c>
      <c r="F1978" s="1">
        <v>33.200000000000003</v>
      </c>
      <c r="G1978" s="1">
        <v>4.5</v>
      </c>
      <c r="H1978" s="2" t="s">
        <v>7699</v>
      </c>
      <c r="I1978" t="str">
        <f t="shared" si="90"/>
        <v>กลางคืน</v>
      </c>
      <c r="J1978" t="str">
        <f t="shared" si="91"/>
        <v>กลาง</v>
      </c>
      <c r="K1978">
        <f t="shared" si="92"/>
        <v>-33.200000000000003</v>
      </c>
    </row>
    <row r="1979" spans="1:11" x14ac:dyDescent="0.2">
      <c r="A1979" s="1">
        <v>1978</v>
      </c>
      <c r="B1979" s="1" t="s">
        <v>13359</v>
      </c>
      <c r="C1979" s="1" t="s">
        <v>15999</v>
      </c>
      <c r="D1979" s="1">
        <v>33.338000000000001</v>
      </c>
      <c r="E1979" s="1">
        <v>141.47499999999999</v>
      </c>
      <c r="F1979" s="1">
        <v>70.900000000000006</v>
      </c>
      <c r="G1979" s="1">
        <v>4.9000000000000004</v>
      </c>
      <c r="H1979" s="2" t="s">
        <v>209</v>
      </c>
      <c r="I1979" t="str">
        <f t="shared" si="90"/>
        <v>กลางวัน</v>
      </c>
      <c r="J1979" t="str">
        <f t="shared" si="91"/>
        <v>ลึก</v>
      </c>
      <c r="K1979">
        <f t="shared" si="92"/>
        <v>-70.900000000000006</v>
      </c>
    </row>
    <row r="1980" spans="1:11" x14ac:dyDescent="0.2">
      <c r="A1980" s="1">
        <v>1979</v>
      </c>
      <c r="B1980" s="1" t="s">
        <v>13360</v>
      </c>
      <c r="C1980" s="1" t="s">
        <v>16000</v>
      </c>
      <c r="D1980" s="1">
        <v>32.991999999999997</v>
      </c>
      <c r="E1980" s="1">
        <v>141.47900000000001</v>
      </c>
      <c r="F1980" s="1">
        <v>56.6</v>
      </c>
      <c r="G1980" s="1">
        <v>5.3</v>
      </c>
      <c r="H1980" s="2" t="s">
        <v>7706</v>
      </c>
      <c r="I1980" t="str">
        <f t="shared" si="90"/>
        <v>กลางคืน</v>
      </c>
      <c r="J1980" t="str">
        <f t="shared" si="91"/>
        <v>กลาง</v>
      </c>
      <c r="K1980">
        <f t="shared" si="92"/>
        <v>-56.6</v>
      </c>
    </row>
    <row r="1981" spans="1:11" x14ac:dyDescent="0.2">
      <c r="A1981" s="1">
        <v>1980</v>
      </c>
      <c r="B1981" s="1" t="s">
        <v>13361</v>
      </c>
      <c r="C1981" s="1" t="s">
        <v>16001</v>
      </c>
      <c r="D1981" s="1">
        <v>34.149000000000001</v>
      </c>
      <c r="E1981" s="1">
        <v>139.066</v>
      </c>
      <c r="F1981" s="1">
        <v>27.4</v>
      </c>
      <c r="G1981" s="1">
        <v>5.3</v>
      </c>
      <c r="H1981" s="2" t="s">
        <v>7710</v>
      </c>
      <c r="I1981" t="str">
        <f t="shared" si="90"/>
        <v>กลางคืน</v>
      </c>
      <c r="J1981" t="str">
        <f t="shared" si="91"/>
        <v>ตื้น</v>
      </c>
      <c r="K1981">
        <f t="shared" si="92"/>
        <v>-27.4</v>
      </c>
    </row>
    <row r="1982" spans="1:11" x14ac:dyDescent="0.2">
      <c r="A1982" s="1">
        <v>1981</v>
      </c>
      <c r="B1982" s="1" t="s">
        <v>13362</v>
      </c>
      <c r="C1982" s="1" t="s">
        <v>16002</v>
      </c>
      <c r="D1982" s="1">
        <v>36.494</v>
      </c>
      <c r="E1982" s="1">
        <v>141.35900000000001</v>
      </c>
      <c r="F1982" s="1">
        <v>39.6</v>
      </c>
      <c r="G1982" s="1">
        <v>4.8</v>
      </c>
      <c r="H1982" s="2" t="s">
        <v>6628</v>
      </c>
      <c r="I1982" t="str">
        <f t="shared" si="90"/>
        <v>กลางวัน</v>
      </c>
      <c r="J1982" t="str">
        <f t="shared" si="91"/>
        <v>กลาง</v>
      </c>
      <c r="K1982">
        <f t="shared" si="92"/>
        <v>-39.6</v>
      </c>
    </row>
    <row r="1983" spans="1:11" x14ac:dyDescent="0.2">
      <c r="A1983" s="1">
        <v>1982</v>
      </c>
      <c r="B1983" s="1" t="s">
        <v>13363</v>
      </c>
      <c r="C1983" s="1" t="s">
        <v>16003</v>
      </c>
      <c r="D1983" s="1">
        <v>37.155999999999999</v>
      </c>
      <c r="E1983" s="1">
        <v>140.571</v>
      </c>
      <c r="F1983" s="1">
        <v>118.7</v>
      </c>
      <c r="G1983" s="1">
        <v>4.5999999999999996</v>
      </c>
      <c r="H1983" s="2" t="s">
        <v>7717</v>
      </c>
      <c r="I1983" t="str">
        <f t="shared" si="90"/>
        <v>กลางคืน</v>
      </c>
      <c r="J1983" t="str">
        <f t="shared" si="91"/>
        <v>ลึก</v>
      </c>
      <c r="K1983">
        <f t="shared" si="92"/>
        <v>-118.7</v>
      </c>
    </row>
    <row r="1984" spans="1:11" x14ac:dyDescent="0.2">
      <c r="A1984" s="1">
        <v>1983</v>
      </c>
      <c r="B1984" s="1" t="s">
        <v>13364</v>
      </c>
      <c r="C1984" s="1" t="s">
        <v>16004</v>
      </c>
      <c r="D1984" s="1">
        <v>34.31</v>
      </c>
      <c r="E1984" s="1">
        <v>141.392</v>
      </c>
      <c r="F1984" s="1">
        <v>38.1</v>
      </c>
      <c r="G1984" s="1">
        <v>4.5</v>
      </c>
      <c r="H1984" s="2" t="s">
        <v>7721</v>
      </c>
      <c r="I1984" t="str">
        <f t="shared" si="90"/>
        <v>กลางวัน</v>
      </c>
      <c r="J1984" t="str">
        <f t="shared" si="91"/>
        <v>กลาง</v>
      </c>
      <c r="K1984">
        <f t="shared" si="92"/>
        <v>-38.1</v>
      </c>
    </row>
    <row r="1985" spans="1:11" x14ac:dyDescent="0.2">
      <c r="A1985" s="1">
        <v>1984</v>
      </c>
      <c r="B1985" s="1" t="s">
        <v>13365</v>
      </c>
      <c r="C1985" s="1" t="s">
        <v>16005</v>
      </c>
      <c r="D1985" s="1">
        <v>40.704000000000001</v>
      </c>
      <c r="E1985" s="1">
        <v>141.72</v>
      </c>
      <c r="F1985" s="1">
        <v>127.4</v>
      </c>
      <c r="G1985" s="1">
        <v>4.9000000000000004</v>
      </c>
      <c r="H1985" s="2" t="s">
        <v>7725</v>
      </c>
      <c r="I1985" t="str">
        <f t="shared" si="90"/>
        <v>กลางวัน</v>
      </c>
      <c r="J1985" t="str">
        <f t="shared" si="91"/>
        <v>ลึก</v>
      </c>
      <c r="K1985">
        <f t="shared" si="92"/>
        <v>-127.4</v>
      </c>
    </row>
    <row r="1986" spans="1:11" x14ac:dyDescent="0.2">
      <c r="A1986" s="1">
        <v>1985</v>
      </c>
      <c r="B1986" s="1" t="s">
        <v>13366</v>
      </c>
      <c r="C1986" s="1" t="s">
        <v>16006</v>
      </c>
      <c r="D1986" s="1">
        <v>35.723999999999997</v>
      </c>
      <c r="E1986" s="1">
        <v>140.59899999999999</v>
      </c>
      <c r="F1986" s="1">
        <v>33</v>
      </c>
      <c r="G1986" s="1">
        <v>4.5</v>
      </c>
      <c r="H1986" s="2" t="s">
        <v>7729</v>
      </c>
      <c r="I1986" t="str">
        <f t="shared" si="90"/>
        <v>กลางวัน</v>
      </c>
      <c r="J1986" t="str">
        <f t="shared" si="91"/>
        <v>กลาง</v>
      </c>
      <c r="K1986">
        <f t="shared" si="92"/>
        <v>-33</v>
      </c>
    </row>
    <row r="1987" spans="1:11" x14ac:dyDescent="0.2">
      <c r="A1987" s="1">
        <v>1986</v>
      </c>
      <c r="B1987" s="1" t="s">
        <v>13367</v>
      </c>
      <c r="C1987" s="1" t="s">
        <v>16007</v>
      </c>
      <c r="D1987" s="1">
        <v>39.645000000000003</v>
      </c>
      <c r="E1987" s="1">
        <v>142.78299999999999</v>
      </c>
      <c r="F1987" s="1">
        <v>29.2</v>
      </c>
      <c r="G1987" s="1">
        <v>4.5</v>
      </c>
      <c r="H1987" s="2" t="s">
        <v>7733</v>
      </c>
      <c r="I1987" t="str">
        <f t="shared" ref="I1987:I2050" si="93">IF(AND(HOUR(D1987)&gt;=6, HOUR(D1987)&lt;18),"กลางวัน","กลางคืน")</f>
        <v>กลางวัน</v>
      </c>
      <c r="J1987" t="str">
        <f t="shared" ref="J1987:J2050" si="94">IF(F1987&lt;=10,"ตื้นมาก",IF(F1987&lt;=30,"ตื้น",IF(F1987&lt;=70,"กลาง","ลึก")))</f>
        <v>ตื้น</v>
      </c>
      <c r="K1987">
        <f t="shared" ref="K1987:K2050" si="95">F1987*-1</f>
        <v>-29.2</v>
      </c>
    </row>
    <row r="1988" spans="1:11" x14ac:dyDescent="0.2">
      <c r="A1988" s="1">
        <v>1987</v>
      </c>
      <c r="B1988" s="1" t="s">
        <v>13368</v>
      </c>
      <c r="C1988" s="1" t="s">
        <v>16008</v>
      </c>
      <c r="D1988" s="1">
        <v>39.674999999999997</v>
      </c>
      <c r="E1988" s="1">
        <v>143.02699999999999</v>
      </c>
      <c r="F1988" s="1">
        <v>34.700000000000003</v>
      </c>
      <c r="G1988" s="1">
        <v>6.1</v>
      </c>
      <c r="H1988" s="2" t="s">
        <v>7737</v>
      </c>
      <c r="I1988" t="str">
        <f t="shared" si="93"/>
        <v>กลางวัน</v>
      </c>
      <c r="J1988" t="str">
        <f t="shared" si="94"/>
        <v>กลาง</v>
      </c>
      <c r="K1988">
        <f t="shared" si="95"/>
        <v>-34.700000000000003</v>
      </c>
    </row>
    <row r="1989" spans="1:11" x14ac:dyDescent="0.2">
      <c r="A1989" s="1">
        <v>1988</v>
      </c>
      <c r="B1989" s="1" t="s">
        <v>13368</v>
      </c>
      <c r="C1989" s="1" t="s">
        <v>16009</v>
      </c>
      <c r="D1989" s="1">
        <v>39.902999999999999</v>
      </c>
      <c r="E1989" s="1">
        <v>142.47399999999999</v>
      </c>
      <c r="F1989" s="1">
        <v>19.8</v>
      </c>
      <c r="G1989" s="1">
        <v>4.9000000000000004</v>
      </c>
      <c r="H1989" s="2" t="s">
        <v>7558</v>
      </c>
      <c r="I1989" t="str">
        <f t="shared" si="93"/>
        <v>กลางคืน</v>
      </c>
      <c r="J1989" t="str">
        <f t="shared" si="94"/>
        <v>ตื้น</v>
      </c>
      <c r="K1989">
        <f t="shared" si="95"/>
        <v>-19.8</v>
      </c>
    </row>
    <row r="1990" spans="1:11" x14ac:dyDescent="0.2">
      <c r="A1990" s="1">
        <v>1989</v>
      </c>
      <c r="B1990" s="1" t="s">
        <v>13368</v>
      </c>
      <c r="C1990" s="1" t="s">
        <v>16010</v>
      </c>
      <c r="D1990" s="1">
        <v>39.701999999999998</v>
      </c>
      <c r="E1990" s="1">
        <v>143.03700000000001</v>
      </c>
      <c r="F1990" s="1">
        <v>33</v>
      </c>
      <c r="G1990" s="1">
        <v>5.2</v>
      </c>
      <c r="H1990" s="2" t="s">
        <v>7744</v>
      </c>
      <c r="I1990" t="str">
        <f t="shared" si="93"/>
        <v>กลางวัน</v>
      </c>
      <c r="J1990" t="str">
        <f t="shared" si="94"/>
        <v>กลาง</v>
      </c>
      <c r="K1990">
        <f t="shared" si="95"/>
        <v>-33</v>
      </c>
    </row>
    <row r="1991" spans="1:11" x14ac:dyDescent="0.2">
      <c r="A1991" s="1">
        <v>1990</v>
      </c>
      <c r="B1991" s="1" t="s">
        <v>13368</v>
      </c>
      <c r="C1991" s="1" t="s">
        <v>16011</v>
      </c>
      <c r="D1991" s="1">
        <v>39.436</v>
      </c>
      <c r="E1991" s="1">
        <v>143.02600000000001</v>
      </c>
      <c r="F1991" s="1">
        <v>26.7</v>
      </c>
      <c r="G1991" s="1">
        <v>6.4</v>
      </c>
      <c r="H1991" s="2" t="s">
        <v>7748</v>
      </c>
      <c r="I1991" t="str">
        <f t="shared" si="93"/>
        <v>กลางวัน</v>
      </c>
      <c r="J1991" t="str">
        <f t="shared" si="94"/>
        <v>ตื้น</v>
      </c>
      <c r="K1991">
        <f t="shared" si="95"/>
        <v>-26.7</v>
      </c>
    </row>
    <row r="1992" spans="1:11" x14ac:dyDescent="0.2">
      <c r="A1992" s="1">
        <v>1991</v>
      </c>
      <c r="B1992" s="1" t="s">
        <v>13368</v>
      </c>
      <c r="C1992" s="1" t="s">
        <v>16012</v>
      </c>
      <c r="D1992" s="1">
        <v>39.35</v>
      </c>
      <c r="E1992" s="1">
        <v>143.13</v>
      </c>
      <c r="F1992" s="1">
        <v>30.9</v>
      </c>
      <c r="G1992" s="1">
        <v>4.9000000000000004</v>
      </c>
      <c r="H1992" s="2" t="s">
        <v>7752</v>
      </c>
      <c r="I1992" t="str">
        <f t="shared" si="93"/>
        <v>กลางวัน</v>
      </c>
      <c r="J1992" t="str">
        <f t="shared" si="94"/>
        <v>กลาง</v>
      </c>
      <c r="K1992">
        <f t="shared" si="95"/>
        <v>-30.9</v>
      </c>
    </row>
    <row r="1993" spans="1:11" x14ac:dyDescent="0.2">
      <c r="A1993" s="1">
        <v>1992</v>
      </c>
      <c r="B1993" s="1" t="s">
        <v>13368</v>
      </c>
      <c r="C1993" s="1" t="s">
        <v>16013</v>
      </c>
      <c r="D1993" s="1">
        <v>39.164000000000001</v>
      </c>
      <c r="E1993" s="1">
        <v>143.124</v>
      </c>
      <c r="F1993" s="1">
        <v>25</v>
      </c>
      <c r="G1993" s="1">
        <v>5.8</v>
      </c>
      <c r="H1993" s="2" t="s">
        <v>7756</v>
      </c>
      <c r="I1993" t="str">
        <f t="shared" si="93"/>
        <v>กลางคืน</v>
      </c>
      <c r="J1993" t="str">
        <f t="shared" si="94"/>
        <v>ตื้น</v>
      </c>
      <c r="K1993">
        <f t="shared" si="95"/>
        <v>-25</v>
      </c>
    </row>
    <row r="1994" spans="1:11" x14ac:dyDescent="0.2">
      <c r="A1994" s="1">
        <v>1993</v>
      </c>
      <c r="B1994" s="1" t="s">
        <v>13368</v>
      </c>
      <c r="C1994" s="1" t="s">
        <v>16014</v>
      </c>
      <c r="D1994" s="1">
        <v>39.479999999999997</v>
      </c>
      <c r="E1994" s="1">
        <v>142.95599999999999</v>
      </c>
      <c r="F1994" s="1">
        <v>27.2</v>
      </c>
      <c r="G1994" s="1">
        <v>6.1</v>
      </c>
      <c r="H1994" s="2" t="s">
        <v>7760</v>
      </c>
      <c r="I1994" t="str">
        <f t="shared" si="93"/>
        <v>กลางวัน</v>
      </c>
      <c r="J1994" t="str">
        <f t="shared" si="94"/>
        <v>ตื้น</v>
      </c>
      <c r="K1994">
        <f t="shared" si="95"/>
        <v>-27.2</v>
      </c>
    </row>
    <row r="1995" spans="1:11" x14ac:dyDescent="0.2">
      <c r="A1995" s="1">
        <v>1994</v>
      </c>
      <c r="B1995" s="1" t="s">
        <v>13368</v>
      </c>
      <c r="C1995" s="1" t="s">
        <v>16015</v>
      </c>
      <c r="D1995" s="1">
        <v>39.168999999999997</v>
      </c>
      <c r="E1995" s="1">
        <v>143.119</v>
      </c>
      <c r="F1995" s="1">
        <v>31</v>
      </c>
      <c r="G1995" s="1">
        <v>5.0999999999999996</v>
      </c>
      <c r="H1995" s="2" t="s">
        <v>7756</v>
      </c>
      <c r="I1995" t="str">
        <f t="shared" si="93"/>
        <v>กลางคืน</v>
      </c>
      <c r="J1995" t="str">
        <f t="shared" si="94"/>
        <v>กลาง</v>
      </c>
      <c r="K1995">
        <f t="shared" si="95"/>
        <v>-31</v>
      </c>
    </row>
    <row r="1996" spans="1:11" x14ac:dyDescent="0.2">
      <c r="A1996" s="1">
        <v>1995</v>
      </c>
      <c r="B1996" s="1" t="s">
        <v>13368</v>
      </c>
      <c r="C1996" s="1" t="s">
        <v>16016</v>
      </c>
      <c r="D1996" s="1">
        <v>39.378</v>
      </c>
      <c r="E1996" s="1">
        <v>143.035</v>
      </c>
      <c r="F1996" s="1">
        <v>33</v>
      </c>
      <c r="G1996" s="1">
        <v>4.5</v>
      </c>
      <c r="H1996" s="2" t="s">
        <v>7767</v>
      </c>
      <c r="I1996" t="str">
        <f t="shared" si="93"/>
        <v>กลางวัน</v>
      </c>
      <c r="J1996" t="str">
        <f t="shared" si="94"/>
        <v>กลาง</v>
      </c>
      <c r="K1996">
        <f t="shared" si="95"/>
        <v>-33</v>
      </c>
    </row>
    <row r="1997" spans="1:11" x14ac:dyDescent="0.2">
      <c r="A1997" s="1">
        <v>1996</v>
      </c>
      <c r="B1997" s="1" t="s">
        <v>13368</v>
      </c>
      <c r="C1997" s="1" t="s">
        <v>16017</v>
      </c>
      <c r="D1997" s="1">
        <v>39.228000000000002</v>
      </c>
      <c r="E1997" s="1">
        <v>143.09</v>
      </c>
      <c r="F1997" s="1">
        <v>29.2</v>
      </c>
      <c r="G1997" s="1">
        <v>4.7</v>
      </c>
      <c r="H1997" s="2" t="s">
        <v>5944</v>
      </c>
      <c r="I1997" t="str">
        <f t="shared" si="93"/>
        <v>กลางคืน</v>
      </c>
      <c r="J1997" t="str">
        <f t="shared" si="94"/>
        <v>ตื้น</v>
      </c>
      <c r="K1997">
        <f t="shared" si="95"/>
        <v>-29.2</v>
      </c>
    </row>
    <row r="1998" spans="1:11" x14ac:dyDescent="0.2">
      <c r="A1998" s="1">
        <v>1997</v>
      </c>
      <c r="B1998" s="1" t="s">
        <v>13368</v>
      </c>
      <c r="C1998" s="1" t="s">
        <v>16018</v>
      </c>
      <c r="D1998" s="1">
        <v>39.323999999999998</v>
      </c>
      <c r="E1998" s="1">
        <v>143.011</v>
      </c>
      <c r="F1998" s="1">
        <v>36.700000000000003</v>
      </c>
      <c r="G1998" s="1">
        <v>6</v>
      </c>
      <c r="H1998" s="2" t="s">
        <v>7748</v>
      </c>
      <c r="I1998" t="str">
        <f t="shared" si="93"/>
        <v>กลางวัน</v>
      </c>
      <c r="J1998" t="str">
        <f t="shared" si="94"/>
        <v>กลาง</v>
      </c>
      <c r="K1998">
        <f t="shared" si="95"/>
        <v>-36.700000000000003</v>
      </c>
    </row>
    <row r="1999" spans="1:11" x14ac:dyDescent="0.2">
      <c r="A1999" s="1">
        <v>1998</v>
      </c>
      <c r="B1999" s="1" t="s">
        <v>13369</v>
      </c>
      <c r="C1999" s="1" t="s">
        <v>16019</v>
      </c>
      <c r="D1999" s="1">
        <v>36.606999999999999</v>
      </c>
      <c r="E1999" s="1">
        <v>141.565</v>
      </c>
      <c r="F1999" s="1">
        <v>27.3</v>
      </c>
      <c r="G1999" s="1">
        <v>4.5</v>
      </c>
      <c r="H1999" s="2" t="s">
        <v>7777</v>
      </c>
      <c r="I1999" t="str">
        <f t="shared" si="93"/>
        <v>กลางวัน</v>
      </c>
      <c r="J1999" t="str">
        <f t="shared" si="94"/>
        <v>ตื้น</v>
      </c>
      <c r="K1999">
        <f t="shared" si="95"/>
        <v>-27.3</v>
      </c>
    </row>
    <row r="2000" spans="1:11" x14ac:dyDescent="0.2">
      <c r="A2000" s="1">
        <v>1999</v>
      </c>
      <c r="B2000" s="1" t="s">
        <v>13370</v>
      </c>
      <c r="C2000" s="1" t="s">
        <v>16020</v>
      </c>
      <c r="D2000" s="1">
        <v>39.31</v>
      </c>
      <c r="E2000" s="1">
        <v>143.05099999999999</v>
      </c>
      <c r="F2000" s="1">
        <v>33</v>
      </c>
      <c r="G2000" s="1">
        <v>4.9000000000000004</v>
      </c>
      <c r="H2000" s="2" t="s">
        <v>7781</v>
      </c>
      <c r="I2000" t="str">
        <f t="shared" si="93"/>
        <v>กลางวัน</v>
      </c>
      <c r="J2000" t="str">
        <f t="shared" si="94"/>
        <v>กลาง</v>
      </c>
      <c r="K2000">
        <f t="shared" si="95"/>
        <v>-33</v>
      </c>
    </row>
    <row r="2001" spans="1:11" x14ac:dyDescent="0.2">
      <c r="A2001" s="1">
        <v>2000</v>
      </c>
      <c r="B2001" s="1" t="s">
        <v>13370</v>
      </c>
      <c r="C2001" s="1" t="s">
        <v>16021</v>
      </c>
      <c r="D2001" s="1">
        <v>36.86</v>
      </c>
      <c r="E2001" s="1">
        <v>137.29599999999999</v>
      </c>
      <c r="F2001" s="1">
        <v>260.2</v>
      </c>
      <c r="G2001" s="1">
        <v>4.5</v>
      </c>
      <c r="H2001" s="2" t="s">
        <v>7785</v>
      </c>
      <c r="I2001" t="str">
        <f t="shared" si="93"/>
        <v>กลางคืน</v>
      </c>
      <c r="J2001" t="str">
        <f t="shared" si="94"/>
        <v>ลึก</v>
      </c>
      <c r="K2001">
        <f t="shared" si="95"/>
        <v>-260.2</v>
      </c>
    </row>
    <row r="2002" spans="1:11" x14ac:dyDescent="0.2">
      <c r="A2002" s="1">
        <v>2001</v>
      </c>
      <c r="B2002" s="1" t="s">
        <v>13371</v>
      </c>
      <c r="C2002" s="1" t="s">
        <v>16022</v>
      </c>
      <c r="D2002" s="1">
        <v>38.731000000000002</v>
      </c>
      <c r="E2002" s="1">
        <v>143.012</v>
      </c>
      <c r="F2002" s="1">
        <v>17.399999999999999</v>
      </c>
      <c r="G2002" s="1">
        <v>5.9</v>
      </c>
      <c r="H2002" s="2" t="s">
        <v>7789</v>
      </c>
      <c r="I2002" t="str">
        <f t="shared" si="93"/>
        <v>กลางวัน</v>
      </c>
      <c r="J2002" t="str">
        <f t="shared" si="94"/>
        <v>ตื้น</v>
      </c>
      <c r="K2002">
        <f t="shared" si="95"/>
        <v>-17.399999999999999</v>
      </c>
    </row>
    <row r="2003" spans="1:11" x14ac:dyDescent="0.2">
      <c r="A2003" s="1">
        <v>2002</v>
      </c>
      <c r="B2003" s="1" t="s">
        <v>13372</v>
      </c>
      <c r="C2003" s="1" t="s">
        <v>16023</v>
      </c>
      <c r="D2003" s="1">
        <v>35.476999999999997</v>
      </c>
      <c r="E2003" s="1">
        <v>136.48500000000001</v>
      </c>
      <c r="F2003" s="1">
        <v>35.799999999999997</v>
      </c>
      <c r="G2003" s="1">
        <v>4.9000000000000004</v>
      </c>
      <c r="H2003" s="2" t="s">
        <v>7793</v>
      </c>
      <c r="I2003" t="str">
        <f t="shared" si="93"/>
        <v>กลางวัน</v>
      </c>
      <c r="J2003" t="str">
        <f t="shared" si="94"/>
        <v>กลาง</v>
      </c>
      <c r="K2003">
        <f t="shared" si="95"/>
        <v>-35.799999999999997</v>
      </c>
    </row>
    <row r="2004" spans="1:11" x14ac:dyDescent="0.2">
      <c r="A2004" s="1">
        <v>2003</v>
      </c>
      <c r="B2004" s="1" t="s">
        <v>13373</v>
      </c>
      <c r="C2004" s="1" t="s">
        <v>16024</v>
      </c>
      <c r="D2004" s="1">
        <v>35.728000000000002</v>
      </c>
      <c r="E2004" s="1">
        <v>135.15199999999999</v>
      </c>
      <c r="F2004" s="1">
        <v>357.6</v>
      </c>
      <c r="G2004" s="1">
        <v>5.8</v>
      </c>
      <c r="H2004" s="2" t="s">
        <v>7797</v>
      </c>
      <c r="I2004" t="str">
        <f t="shared" si="93"/>
        <v>กลางวัน</v>
      </c>
      <c r="J2004" t="str">
        <f t="shared" si="94"/>
        <v>ลึก</v>
      </c>
      <c r="K2004">
        <f t="shared" si="95"/>
        <v>-357.6</v>
      </c>
    </row>
    <row r="2005" spans="1:11" x14ac:dyDescent="0.2">
      <c r="A2005" s="1">
        <v>2004</v>
      </c>
      <c r="B2005" s="1" t="s">
        <v>13374</v>
      </c>
      <c r="C2005" s="1" t="s">
        <v>16025</v>
      </c>
      <c r="D2005" s="1">
        <v>36.116</v>
      </c>
      <c r="E2005" s="1">
        <v>139.815</v>
      </c>
      <c r="F2005" s="1">
        <v>63.1</v>
      </c>
      <c r="G2005" s="1">
        <v>5</v>
      </c>
      <c r="H2005" s="2" t="s">
        <v>4373</v>
      </c>
      <c r="I2005" t="str">
        <f t="shared" si="93"/>
        <v>กลางคืน</v>
      </c>
      <c r="J2005" t="str">
        <f t="shared" si="94"/>
        <v>กลาง</v>
      </c>
      <c r="K2005">
        <f t="shared" si="95"/>
        <v>-63.1</v>
      </c>
    </row>
    <row r="2006" spans="1:11" x14ac:dyDescent="0.2">
      <c r="A2006" s="1">
        <v>2005</v>
      </c>
      <c r="B2006" s="1" t="s">
        <v>13374</v>
      </c>
      <c r="C2006" s="1" t="s">
        <v>16026</v>
      </c>
      <c r="D2006" s="1">
        <v>38.694000000000003</v>
      </c>
      <c r="E2006" s="1">
        <v>142.14500000000001</v>
      </c>
      <c r="F2006" s="1">
        <v>49.5</v>
      </c>
      <c r="G2006" s="1">
        <v>4.8</v>
      </c>
      <c r="H2006" s="2" t="s">
        <v>7804</v>
      </c>
      <c r="I2006" t="str">
        <f t="shared" si="93"/>
        <v>กลางวัน</v>
      </c>
      <c r="J2006" t="str">
        <f t="shared" si="94"/>
        <v>กลาง</v>
      </c>
      <c r="K2006">
        <f t="shared" si="95"/>
        <v>-49.5</v>
      </c>
    </row>
    <row r="2007" spans="1:11" x14ac:dyDescent="0.2">
      <c r="A2007" s="1">
        <v>2006</v>
      </c>
      <c r="B2007" s="1" t="s">
        <v>13375</v>
      </c>
      <c r="C2007" s="1" t="s">
        <v>16027</v>
      </c>
      <c r="D2007" s="1">
        <v>33.19</v>
      </c>
      <c r="E2007" s="1">
        <v>137.97499999999999</v>
      </c>
      <c r="F2007" s="1">
        <v>289.39999999999998</v>
      </c>
      <c r="G2007" s="1">
        <v>6.3</v>
      </c>
      <c r="H2007" s="2" t="s">
        <v>7808</v>
      </c>
      <c r="I2007" t="str">
        <f t="shared" si="93"/>
        <v>กลางคืน</v>
      </c>
      <c r="J2007" t="str">
        <f t="shared" si="94"/>
        <v>ลึก</v>
      </c>
      <c r="K2007">
        <f t="shared" si="95"/>
        <v>-289.39999999999998</v>
      </c>
    </row>
    <row r="2008" spans="1:11" x14ac:dyDescent="0.2">
      <c r="A2008" s="1">
        <v>2007</v>
      </c>
      <c r="B2008" s="1" t="s">
        <v>13376</v>
      </c>
      <c r="C2008" s="1" t="s">
        <v>16028</v>
      </c>
      <c r="D2008" s="1">
        <v>38.110999999999997</v>
      </c>
      <c r="E2008" s="1">
        <v>140.40299999999999</v>
      </c>
      <c r="F2008" s="1">
        <v>18.7</v>
      </c>
      <c r="G2008" s="1">
        <v>4.7</v>
      </c>
      <c r="H2008" s="2" t="s">
        <v>7812</v>
      </c>
      <c r="I2008" t="str">
        <f t="shared" si="93"/>
        <v>กลางคืน</v>
      </c>
      <c r="J2008" t="str">
        <f t="shared" si="94"/>
        <v>ตื้น</v>
      </c>
      <c r="K2008">
        <f t="shared" si="95"/>
        <v>-18.7</v>
      </c>
    </row>
    <row r="2009" spans="1:11" x14ac:dyDescent="0.2">
      <c r="A2009" s="1">
        <v>2008</v>
      </c>
      <c r="B2009" s="1" t="s">
        <v>13377</v>
      </c>
      <c r="C2009" s="1" t="s">
        <v>16029</v>
      </c>
      <c r="D2009" s="1">
        <v>35.726999999999997</v>
      </c>
      <c r="E2009" s="1">
        <v>140.547</v>
      </c>
      <c r="F2009" s="1">
        <v>76</v>
      </c>
      <c r="G2009" s="1">
        <v>4.7</v>
      </c>
      <c r="H2009" s="2" t="s">
        <v>7816</v>
      </c>
      <c r="I2009" t="str">
        <f t="shared" si="93"/>
        <v>กลางวัน</v>
      </c>
      <c r="J2009" t="str">
        <f t="shared" si="94"/>
        <v>ลึก</v>
      </c>
      <c r="K2009">
        <f t="shared" si="95"/>
        <v>-76</v>
      </c>
    </row>
    <row r="2010" spans="1:11" x14ac:dyDescent="0.2">
      <c r="A2010" s="1">
        <v>2009</v>
      </c>
      <c r="B2010" s="1" t="s">
        <v>13378</v>
      </c>
      <c r="C2010" s="1" t="s">
        <v>16030</v>
      </c>
      <c r="D2010" s="1">
        <v>40.194000000000003</v>
      </c>
      <c r="E2010" s="1">
        <v>142.339</v>
      </c>
      <c r="F2010" s="1">
        <v>58.2</v>
      </c>
      <c r="G2010" s="1">
        <v>4.5999999999999996</v>
      </c>
      <c r="H2010" s="2" t="s">
        <v>7820</v>
      </c>
      <c r="I2010" t="str">
        <f t="shared" si="93"/>
        <v>กลางคืน</v>
      </c>
      <c r="J2010" t="str">
        <f t="shared" si="94"/>
        <v>กลาง</v>
      </c>
      <c r="K2010">
        <f t="shared" si="95"/>
        <v>-58.2</v>
      </c>
    </row>
    <row r="2011" spans="1:11" x14ac:dyDescent="0.2">
      <c r="A2011" s="1">
        <v>2010</v>
      </c>
      <c r="B2011" s="1" t="s">
        <v>13379</v>
      </c>
      <c r="C2011" s="1" t="s">
        <v>16031</v>
      </c>
      <c r="D2011" s="1">
        <v>35.765000000000001</v>
      </c>
      <c r="E2011" s="1">
        <v>141.31200000000001</v>
      </c>
      <c r="F2011" s="1">
        <v>10</v>
      </c>
      <c r="G2011" s="1">
        <v>4.7</v>
      </c>
      <c r="H2011" s="2" t="s">
        <v>7824</v>
      </c>
      <c r="I2011" t="str">
        <f t="shared" si="93"/>
        <v>กลางคืน</v>
      </c>
      <c r="J2011" t="str">
        <f t="shared" si="94"/>
        <v>ตื้นมาก</v>
      </c>
      <c r="K2011">
        <f t="shared" si="95"/>
        <v>-10</v>
      </c>
    </row>
    <row r="2012" spans="1:11" x14ac:dyDescent="0.2">
      <c r="A2012" s="1">
        <v>2011</v>
      </c>
      <c r="B2012" s="1" t="s">
        <v>13380</v>
      </c>
      <c r="C2012" s="1" t="s">
        <v>16032</v>
      </c>
      <c r="D2012" s="1">
        <v>40.798999999999999</v>
      </c>
      <c r="E2012" s="1">
        <v>139.31800000000001</v>
      </c>
      <c r="F2012" s="1">
        <v>33</v>
      </c>
      <c r="G2012" s="1">
        <v>4.5999999999999996</v>
      </c>
      <c r="H2012" s="2" t="s">
        <v>7828</v>
      </c>
      <c r="I2012" t="str">
        <f t="shared" si="93"/>
        <v>กลางคืน</v>
      </c>
      <c r="J2012" t="str">
        <f t="shared" si="94"/>
        <v>กลาง</v>
      </c>
      <c r="K2012">
        <f t="shared" si="95"/>
        <v>-33</v>
      </c>
    </row>
    <row r="2013" spans="1:11" x14ac:dyDescent="0.2">
      <c r="A2013" s="1">
        <v>2012</v>
      </c>
      <c r="B2013" s="1" t="s">
        <v>13381</v>
      </c>
      <c r="C2013" s="1" t="s">
        <v>16033</v>
      </c>
      <c r="D2013" s="1">
        <v>40.35</v>
      </c>
      <c r="E2013" s="1">
        <v>141.63300000000001</v>
      </c>
      <c r="F2013" s="1">
        <v>96.5</v>
      </c>
      <c r="G2013" s="1">
        <v>4.7</v>
      </c>
      <c r="H2013" s="2" t="s">
        <v>7832</v>
      </c>
      <c r="I2013" t="str">
        <f t="shared" si="93"/>
        <v>กลางวัน</v>
      </c>
      <c r="J2013" t="str">
        <f t="shared" si="94"/>
        <v>ลึก</v>
      </c>
      <c r="K2013">
        <f t="shared" si="95"/>
        <v>-96.5</v>
      </c>
    </row>
    <row r="2014" spans="1:11" x14ac:dyDescent="0.2">
      <c r="A2014" s="1">
        <v>2013</v>
      </c>
      <c r="B2014" s="1" t="s">
        <v>13382</v>
      </c>
      <c r="C2014" s="1" t="s">
        <v>16034</v>
      </c>
      <c r="D2014" s="1">
        <v>36.29</v>
      </c>
      <c r="E2014" s="1">
        <v>141.05600000000001</v>
      </c>
      <c r="F2014" s="1">
        <v>33</v>
      </c>
      <c r="G2014" s="1">
        <v>4.7</v>
      </c>
      <c r="H2014" s="2" t="s">
        <v>7295</v>
      </c>
      <c r="I2014" t="str">
        <f t="shared" si="93"/>
        <v>กลางวัน</v>
      </c>
      <c r="J2014" t="str">
        <f t="shared" si="94"/>
        <v>กลาง</v>
      </c>
      <c r="K2014">
        <f t="shared" si="95"/>
        <v>-33</v>
      </c>
    </row>
    <row r="2015" spans="1:11" x14ac:dyDescent="0.2">
      <c r="A2015" s="1">
        <v>2014</v>
      </c>
      <c r="B2015" s="1" t="s">
        <v>13383</v>
      </c>
      <c r="C2015" s="1" t="s">
        <v>16035</v>
      </c>
      <c r="D2015" s="1">
        <v>33.320999999999998</v>
      </c>
      <c r="E2015" s="1">
        <v>141.798</v>
      </c>
      <c r="F2015" s="1">
        <v>25.8</v>
      </c>
      <c r="G2015" s="1">
        <v>4.8</v>
      </c>
      <c r="H2015" s="2" t="s">
        <v>6492</v>
      </c>
      <c r="I2015" t="str">
        <f t="shared" si="93"/>
        <v>กลางวัน</v>
      </c>
      <c r="J2015" t="str">
        <f t="shared" si="94"/>
        <v>ตื้น</v>
      </c>
      <c r="K2015">
        <f t="shared" si="95"/>
        <v>-25.8</v>
      </c>
    </row>
    <row r="2016" spans="1:11" x14ac:dyDescent="0.2">
      <c r="A2016" s="1">
        <v>2015</v>
      </c>
      <c r="B2016" s="1" t="s">
        <v>13384</v>
      </c>
      <c r="C2016" s="1" t="s">
        <v>16036</v>
      </c>
      <c r="D2016" s="1">
        <v>35.832000000000001</v>
      </c>
      <c r="E2016" s="1">
        <v>141.11600000000001</v>
      </c>
      <c r="F2016" s="1">
        <v>36.799999999999997</v>
      </c>
      <c r="G2016" s="1">
        <v>4.7</v>
      </c>
      <c r="H2016" s="2" t="s">
        <v>7842</v>
      </c>
      <c r="I2016" t="str">
        <f t="shared" si="93"/>
        <v>กลางคืน</v>
      </c>
      <c r="J2016" t="str">
        <f t="shared" si="94"/>
        <v>กลาง</v>
      </c>
      <c r="K2016">
        <f t="shared" si="95"/>
        <v>-36.799999999999997</v>
      </c>
    </row>
    <row r="2017" spans="1:11" x14ac:dyDescent="0.2">
      <c r="A2017" s="1">
        <v>2016</v>
      </c>
      <c r="B2017" s="1" t="s">
        <v>13385</v>
      </c>
      <c r="C2017" s="1" t="s">
        <v>16037</v>
      </c>
      <c r="D2017" s="1">
        <v>35.484000000000002</v>
      </c>
      <c r="E2017" s="1">
        <v>141.01599999999999</v>
      </c>
      <c r="F2017" s="1">
        <v>54.9</v>
      </c>
      <c r="G2017" s="1">
        <v>4.7</v>
      </c>
      <c r="H2017" s="2" t="s">
        <v>7846</v>
      </c>
      <c r="I2017" t="str">
        <f t="shared" si="93"/>
        <v>กลางวัน</v>
      </c>
      <c r="J2017" t="str">
        <f t="shared" si="94"/>
        <v>กลาง</v>
      </c>
      <c r="K2017">
        <f t="shared" si="95"/>
        <v>-54.9</v>
      </c>
    </row>
    <row r="2018" spans="1:11" x14ac:dyDescent="0.2">
      <c r="A2018" s="1">
        <v>2017</v>
      </c>
      <c r="B2018" s="1" t="s">
        <v>13386</v>
      </c>
      <c r="C2018" s="1" t="s">
        <v>16038</v>
      </c>
      <c r="D2018" s="1">
        <v>36.625</v>
      </c>
      <c r="E2018" s="1">
        <v>140.79900000000001</v>
      </c>
      <c r="F2018" s="1">
        <v>110.1</v>
      </c>
      <c r="G2018" s="1">
        <v>4.7</v>
      </c>
      <c r="H2018" s="2" t="s">
        <v>7850</v>
      </c>
      <c r="I2018" t="str">
        <f t="shared" si="93"/>
        <v>กลางวัน</v>
      </c>
      <c r="J2018" t="str">
        <f t="shared" si="94"/>
        <v>ลึก</v>
      </c>
      <c r="K2018">
        <f t="shared" si="95"/>
        <v>-110.1</v>
      </c>
    </row>
    <row r="2019" spans="1:11" x14ac:dyDescent="0.2">
      <c r="A2019" s="1">
        <v>2018</v>
      </c>
      <c r="B2019" s="1" t="s">
        <v>13387</v>
      </c>
      <c r="C2019" s="1" t="s">
        <v>16039</v>
      </c>
      <c r="D2019" s="1">
        <v>33.087000000000003</v>
      </c>
      <c r="E2019" s="1">
        <v>139.03800000000001</v>
      </c>
      <c r="F2019" s="1">
        <v>208.5</v>
      </c>
      <c r="G2019" s="1">
        <v>4.5999999999999996</v>
      </c>
      <c r="H2019" s="2" t="s">
        <v>7854</v>
      </c>
      <c r="I2019" t="str">
        <f t="shared" si="93"/>
        <v>กลางคืน</v>
      </c>
      <c r="J2019" t="str">
        <f t="shared" si="94"/>
        <v>ลึก</v>
      </c>
      <c r="K2019">
        <f t="shared" si="95"/>
        <v>-208.5</v>
      </c>
    </row>
    <row r="2020" spans="1:11" x14ac:dyDescent="0.2">
      <c r="A2020" s="1">
        <v>2019</v>
      </c>
      <c r="B2020" s="1" t="s">
        <v>13388</v>
      </c>
      <c r="C2020" s="1" t="s">
        <v>16040</v>
      </c>
      <c r="D2020" s="1">
        <v>36.591000000000001</v>
      </c>
      <c r="E2020" s="1">
        <v>141.25899999999999</v>
      </c>
      <c r="F2020" s="1">
        <v>45.1</v>
      </c>
      <c r="G2020" s="1">
        <v>4.7</v>
      </c>
      <c r="H2020" s="2" t="s">
        <v>7858</v>
      </c>
      <c r="I2020" t="str">
        <f t="shared" si="93"/>
        <v>กลางวัน</v>
      </c>
      <c r="J2020" t="str">
        <f t="shared" si="94"/>
        <v>กลาง</v>
      </c>
      <c r="K2020">
        <f t="shared" si="95"/>
        <v>-45.1</v>
      </c>
    </row>
    <row r="2021" spans="1:11" x14ac:dyDescent="0.2">
      <c r="A2021" s="1">
        <v>2020</v>
      </c>
      <c r="B2021" s="1" t="s">
        <v>13389</v>
      </c>
      <c r="C2021" s="1" t="s">
        <v>16041</v>
      </c>
      <c r="D2021" s="1">
        <v>34.795999999999999</v>
      </c>
      <c r="E2021" s="1">
        <v>139.874</v>
      </c>
      <c r="F2021" s="1">
        <v>33</v>
      </c>
      <c r="G2021" s="1">
        <v>4.8</v>
      </c>
      <c r="H2021" s="2" t="s">
        <v>7862</v>
      </c>
      <c r="I2021" t="str">
        <f t="shared" si="93"/>
        <v>กลางคืน</v>
      </c>
      <c r="J2021" t="str">
        <f t="shared" si="94"/>
        <v>กลาง</v>
      </c>
      <c r="K2021">
        <f t="shared" si="95"/>
        <v>-33</v>
      </c>
    </row>
    <row r="2022" spans="1:11" x14ac:dyDescent="0.2">
      <c r="A2022" s="1">
        <v>2021</v>
      </c>
      <c r="B2022" s="1" t="s">
        <v>13389</v>
      </c>
      <c r="C2022" s="1" t="s">
        <v>16042</v>
      </c>
      <c r="D2022" s="1">
        <v>39.822000000000003</v>
      </c>
      <c r="E2022" s="1">
        <v>140.971</v>
      </c>
      <c r="F2022" s="1">
        <v>104.6</v>
      </c>
      <c r="G2022" s="1">
        <v>4.5999999999999996</v>
      </c>
      <c r="H2022" s="2" t="s">
        <v>7866</v>
      </c>
      <c r="I2022" t="str">
        <f t="shared" si="93"/>
        <v>กลางคืน</v>
      </c>
      <c r="J2022" t="str">
        <f t="shared" si="94"/>
        <v>ลึก</v>
      </c>
      <c r="K2022">
        <f t="shared" si="95"/>
        <v>-104.6</v>
      </c>
    </row>
    <row r="2023" spans="1:11" x14ac:dyDescent="0.2">
      <c r="A2023" s="1">
        <v>2022</v>
      </c>
      <c r="B2023" s="1" t="s">
        <v>13390</v>
      </c>
      <c r="C2023" s="1" t="s">
        <v>16043</v>
      </c>
      <c r="D2023" s="1">
        <v>37.619999999999997</v>
      </c>
      <c r="E2023" s="1">
        <v>141.46199999999999</v>
      </c>
      <c r="F2023" s="1">
        <v>92.5</v>
      </c>
      <c r="G2023" s="1">
        <v>4.5999999999999996</v>
      </c>
      <c r="H2023" s="2" t="s">
        <v>7870</v>
      </c>
      <c r="I2023" t="str">
        <f t="shared" si="93"/>
        <v>กลางวัน</v>
      </c>
      <c r="J2023" t="str">
        <f t="shared" si="94"/>
        <v>ลึก</v>
      </c>
      <c r="K2023">
        <f t="shared" si="95"/>
        <v>-92.5</v>
      </c>
    </row>
    <row r="2024" spans="1:11" x14ac:dyDescent="0.2">
      <c r="A2024" s="1">
        <v>2023</v>
      </c>
      <c r="B2024" s="1" t="s">
        <v>13391</v>
      </c>
      <c r="C2024" s="1" t="s">
        <v>14487</v>
      </c>
      <c r="D2024" s="1">
        <v>34.259</v>
      </c>
      <c r="E2024" s="1">
        <v>139.17400000000001</v>
      </c>
      <c r="F2024" s="1">
        <v>31.3</v>
      </c>
      <c r="G2024" s="1">
        <v>4.9000000000000004</v>
      </c>
      <c r="H2024" s="2" t="s">
        <v>7874</v>
      </c>
      <c r="I2024" t="str">
        <f t="shared" si="93"/>
        <v>กลางวัน</v>
      </c>
      <c r="J2024" t="str">
        <f t="shared" si="94"/>
        <v>กลาง</v>
      </c>
      <c r="K2024">
        <f t="shared" si="95"/>
        <v>-31.3</v>
      </c>
    </row>
    <row r="2025" spans="1:11" x14ac:dyDescent="0.2">
      <c r="A2025" s="1">
        <v>2024</v>
      </c>
      <c r="B2025" s="1" t="s">
        <v>13391</v>
      </c>
      <c r="C2025" s="1" t="s">
        <v>16044</v>
      </c>
      <c r="D2025" s="1">
        <v>34.265000000000001</v>
      </c>
      <c r="E2025" s="1">
        <v>139.13399999999999</v>
      </c>
      <c r="F2025" s="1">
        <v>33</v>
      </c>
      <c r="G2025" s="1">
        <v>4.5</v>
      </c>
      <c r="H2025" s="2" t="s">
        <v>7878</v>
      </c>
      <c r="I2025" t="str">
        <f t="shared" si="93"/>
        <v>กลางวัน</v>
      </c>
      <c r="J2025" t="str">
        <f t="shared" si="94"/>
        <v>กลาง</v>
      </c>
      <c r="K2025">
        <f t="shared" si="95"/>
        <v>-33</v>
      </c>
    </row>
    <row r="2026" spans="1:11" x14ac:dyDescent="0.2">
      <c r="A2026" s="1">
        <v>2025</v>
      </c>
      <c r="B2026" s="1" t="s">
        <v>13392</v>
      </c>
      <c r="C2026" s="1" t="s">
        <v>16045</v>
      </c>
      <c r="D2026" s="1">
        <v>35.526000000000003</v>
      </c>
      <c r="E2026" s="1">
        <v>140.33199999999999</v>
      </c>
      <c r="F2026" s="1">
        <v>65.900000000000006</v>
      </c>
      <c r="G2026" s="1">
        <v>4.5</v>
      </c>
      <c r="H2026" s="2" t="s">
        <v>7882</v>
      </c>
      <c r="I2026" t="str">
        <f t="shared" si="93"/>
        <v>กลางวัน</v>
      </c>
      <c r="J2026" t="str">
        <f t="shared" si="94"/>
        <v>กลาง</v>
      </c>
      <c r="K2026">
        <f t="shared" si="95"/>
        <v>-65.900000000000006</v>
      </c>
    </row>
    <row r="2027" spans="1:11" x14ac:dyDescent="0.2">
      <c r="A2027" s="1">
        <v>2026</v>
      </c>
      <c r="B2027" s="1" t="s">
        <v>13392</v>
      </c>
      <c r="C2027" s="1" t="s">
        <v>16046</v>
      </c>
      <c r="D2027" s="1">
        <v>38.819000000000003</v>
      </c>
      <c r="E2027" s="1">
        <v>140.68600000000001</v>
      </c>
      <c r="F2027" s="1">
        <v>10</v>
      </c>
      <c r="G2027" s="1">
        <v>4.9000000000000004</v>
      </c>
      <c r="H2027" s="2" t="s">
        <v>7886</v>
      </c>
      <c r="I2027" t="str">
        <f t="shared" si="93"/>
        <v>กลางคืน</v>
      </c>
      <c r="J2027" t="str">
        <f t="shared" si="94"/>
        <v>ตื้นมาก</v>
      </c>
      <c r="K2027">
        <f t="shared" si="95"/>
        <v>-10</v>
      </c>
    </row>
    <row r="2028" spans="1:11" x14ac:dyDescent="0.2">
      <c r="A2028" s="1">
        <v>2027</v>
      </c>
      <c r="B2028" s="1" t="s">
        <v>13393</v>
      </c>
      <c r="C2028" s="1" t="s">
        <v>16047</v>
      </c>
      <c r="D2028" s="1">
        <v>38.43</v>
      </c>
      <c r="E2028" s="1">
        <v>142.215</v>
      </c>
      <c r="F2028" s="1">
        <v>33</v>
      </c>
      <c r="G2028" s="1">
        <v>4.5</v>
      </c>
      <c r="H2028" s="2" t="s">
        <v>7890</v>
      </c>
      <c r="I2028" t="str">
        <f t="shared" si="93"/>
        <v>กลางวัน</v>
      </c>
      <c r="J2028" t="str">
        <f t="shared" si="94"/>
        <v>กลาง</v>
      </c>
      <c r="K2028">
        <f t="shared" si="95"/>
        <v>-33</v>
      </c>
    </row>
    <row r="2029" spans="1:11" x14ac:dyDescent="0.2">
      <c r="A2029" s="1">
        <v>2028</v>
      </c>
      <c r="B2029" s="1" t="s">
        <v>13394</v>
      </c>
      <c r="C2029" s="1" t="s">
        <v>16048</v>
      </c>
      <c r="D2029" s="1">
        <v>37.521000000000001</v>
      </c>
      <c r="E2029" s="1">
        <v>134.30799999999999</v>
      </c>
      <c r="F2029" s="1">
        <v>406.2</v>
      </c>
      <c r="G2029" s="1">
        <v>4.5</v>
      </c>
      <c r="H2029" s="2" t="s">
        <v>7894</v>
      </c>
      <c r="I2029" t="str">
        <f t="shared" si="93"/>
        <v>กลางวัน</v>
      </c>
      <c r="J2029" t="str">
        <f t="shared" si="94"/>
        <v>ลึก</v>
      </c>
      <c r="K2029">
        <f t="shared" si="95"/>
        <v>-406.2</v>
      </c>
    </row>
    <row r="2030" spans="1:11" x14ac:dyDescent="0.2">
      <c r="A2030" s="1">
        <v>2029</v>
      </c>
      <c r="B2030" s="1" t="s">
        <v>13395</v>
      </c>
      <c r="C2030" s="1" t="s">
        <v>16049</v>
      </c>
      <c r="D2030" s="1">
        <v>36.677999999999997</v>
      </c>
      <c r="E2030" s="1">
        <v>141.18799999999999</v>
      </c>
      <c r="F2030" s="1">
        <v>48.3</v>
      </c>
      <c r="G2030" s="1">
        <v>4.8</v>
      </c>
      <c r="H2030" s="2" t="s">
        <v>7898</v>
      </c>
      <c r="I2030" t="str">
        <f t="shared" si="93"/>
        <v>กลางวัน</v>
      </c>
      <c r="J2030" t="str">
        <f t="shared" si="94"/>
        <v>กลาง</v>
      </c>
      <c r="K2030">
        <f t="shared" si="95"/>
        <v>-48.3</v>
      </c>
    </row>
    <row r="2031" spans="1:11" x14ac:dyDescent="0.2">
      <c r="A2031" s="1">
        <v>2030</v>
      </c>
      <c r="B2031" s="1" t="s">
        <v>13395</v>
      </c>
      <c r="C2031" s="1" t="s">
        <v>16050</v>
      </c>
      <c r="D2031" s="1">
        <v>37.619999999999997</v>
      </c>
      <c r="E2031" s="1">
        <v>134.54599999999999</v>
      </c>
      <c r="F2031" s="1">
        <v>406.8</v>
      </c>
      <c r="G2031" s="1">
        <v>4.5</v>
      </c>
      <c r="H2031" s="2" t="s">
        <v>7902</v>
      </c>
      <c r="I2031" t="str">
        <f t="shared" si="93"/>
        <v>กลางวัน</v>
      </c>
      <c r="J2031" t="str">
        <f t="shared" si="94"/>
        <v>ลึก</v>
      </c>
      <c r="K2031">
        <f t="shared" si="95"/>
        <v>-406.8</v>
      </c>
    </row>
    <row r="2032" spans="1:11" x14ac:dyDescent="0.2">
      <c r="A2032" s="1">
        <v>2031</v>
      </c>
      <c r="B2032" s="1" t="s">
        <v>13396</v>
      </c>
      <c r="C2032" s="1" t="s">
        <v>16051</v>
      </c>
      <c r="D2032" s="1">
        <v>33.558999999999997</v>
      </c>
      <c r="E2032" s="1">
        <v>141.92599999999999</v>
      </c>
      <c r="F2032" s="1">
        <v>48</v>
      </c>
      <c r="G2032" s="1">
        <v>5.4</v>
      </c>
      <c r="H2032" s="2" t="s">
        <v>7906</v>
      </c>
      <c r="I2032" t="str">
        <f t="shared" si="93"/>
        <v>กลางวัน</v>
      </c>
      <c r="J2032" t="str">
        <f t="shared" si="94"/>
        <v>กลาง</v>
      </c>
      <c r="K2032">
        <f t="shared" si="95"/>
        <v>-48</v>
      </c>
    </row>
    <row r="2033" spans="1:11" x14ac:dyDescent="0.2">
      <c r="A2033" s="1">
        <v>2032</v>
      </c>
      <c r="B2033" s="1" t="s">
        <v>13397</v>
      </c>
      <c r="C2033" s="1" t="s">
        <v>16052</v>
      </c>
      <c r="D2033" s="1">
        <v>36.043999999999997</v>
      </c>
      <c r="E2033" s="1">
        <v>139.71299999999999</v>
      </c>
      <c r="F2033" s="1">
        <v>64.2</v>
      </c>
      <c r="G2033" s="1">
        <v>4.9000000000000004</v>
      </c>
      <c r="H2033" s="2" t="s">
        <v>7910</v>
      </c>
      <c r="I2033" t="str">
        <f t="shared" si="93"/>
        <v>กลางคืน</v>
      </c>
      <c r="J2033" t="str">
        <f t="shared" si="94"/>
        <v>กลาง</v>
      </c>
      <c r="K2033">
        <f t="shared" si="95"/>
        <v>-64.2</v>
      </c>
    </row>
    <row r="2034" spans="1:11" x14ac:dyDescent="0.2">
      <c r="A2034" s="1">
        <v>2033</v>
      </c>
      <c r="B2034" s="1" t="s">
        <v>13398</v>
      </c>
      <c r="C2034" s="1" t="s">
        <v>16053</v>
      </c>
      <c r="D2034" s="1">
        <v>36.164999999999999</v>
      </c>
      <c r="E2034" s="1">
        <v>139.88399999999999</v>
      </c>
      <c r="F2034" s="1">
        <v>72.8</v>
      </c>
      <c r="G2034" s="1">
        <v>4.7</v>
      </c>
      <c r="H2034" s="2" t="s">
        <v>4389</v>
      </c>
      <c r="I2034" t="str">
        <f t="shared" si="93"/>
        <v>กลางคืน</v>
      </c>
      <c r="J2034" t="str">
        <f t="shared" si="94"/>
        <v>ลึก</v>
      </c>
      <c r="K2034">
        <f t="shared" si="95"/>
        <v>-72.8</v>
      </c>
    </row>
    <row r="2035" spans="1:11" x14ac:dyDescent="0.2">
      <c r="A2035" s="1">
        <v>2034</v>
      </c>
      <c r="B2035" s="1" t="s">
        <v>13399</v>
      </c>
      <c r="C2035" s="1" t="s">
        <v>16054</v>
      </c>
      <c r="D2035" s="1">
        <v>38.58</v>
      </c>
      <c r="E2035" s="1">
        <v>141.559</v>
      </c>
      <c r="F2035" s="1">
        <v>128.5</v>
      </c>
      <c r="G2035" s="1">
        <v>4.7</v>
      </c>
      <c r="H2035" s="2" t="s">
        <v>7917</v>
      </c>
      <c r="I2035" t="str">
        <f t="shared" si="93"/>
        <v>กลางวัน</v>
      </c>
      <c r="J2035" t="str">
        <f t="shared" si="94"/>
        <v>ลึก</v>
      </c>
      <c r="K2035">
        <f t="shared" si="95"/>
        <v>-128.5</v>
      </c>
    </row>
    <row r="2036" spans="1:11" x14ac:dyDescent="0.2">
      <c r="A2036" s="1">
        <v>2035</v>
      </c>
      <c r="B2036" s="1" t="s">
        <v>13400</v>
      </c>
      <c r="C2036" s="1" t="s">
        <v>16055</v>
      </c>
      <c r="D2036" s="1">
        <v>32.962000000000003</v>
      </c>
      <c r="E2036" s="1">
        <v>136.22399999999999</v>
      </c>
      <c r="F2036" s="1">
        <v>434.3</v>
      </c>
      <c r="G2036" s="1">
        <v>4.5</v>
      </c>
      <c r="H2036" s="2" t="s">
        <v>7921</v>
      </c>
      <c r="I2036" t="str">
        <f t="shared" si="93"/>
        <v>กลางคืน</v>
      </c>
      <c r="J2036" t="str">
        <f t="shared" si="94"/>
        <v>ลึก</v>
      </c>
      <c r="K2036">
        <f t="shared" si="95"/>
        <v>-434.3</v>
      </c>
    </row>
    <row r="2037" spans="1:11" x14ac:dyDescent="0.2">
      <c r="A2037" s="1">
        <v>2036</v>
      </c>
      <c r="B2037" s="1" t="s">
        <v>13401</v>
      </c>
      <c r="C2037" s="1" t="s">
        <v>16056</v>
      </c>
      <c r="D2037" s="1">
        <v>35.869</v>
      </c>
      <c r="E2037" s="1">
        <v>140.44800000000001</v>
      </c>
      <c r="F2037" s="1">
        <v>44.9</v>
      </c>
      <c r="G2037" s="1">
        <v>4.5999999999999996</v>
      </c>
      <c r="H2037" s="2" t="s">
        <v>7925</v>
      </c>
      <c r="I2037" t="str">
        <f t="shared" si="93"/>
        <v>กลางคืน</v>
      </c>
      <c r="J2037" t="str">
        <f t="shared" si="94"/>
        <v>กลาง</v>
      </c>
      <c r="K2037">
        <f t="shared" si="95"/>
        <v>-44.9</v>
      </c>
    </row>
    <row r="2038" spans="1:11" x14ac:dyDescent="0.2">
      <c r="A2038" s="1">
        <v>2037</v>
      </c>
      <c r="B2038" s="1" t="s">
        <v>13402</v>
      </c>
      <c r="C2038" s="1" t="s">
        <v>16057</v>
      </c>
      <c r="D2038" s="1">
        <v>34.362000000000002</v>
      </c>
      <c r="E2038" s="1">
        <v>141.684</v>
      </c>
      <c r="F2038" s="1">
        <v>20.8</v>
      </c>
      <c r="G2038" s="1">
        <v>5.6</v>
      </c>
      <c r="H2038" s="2" t="s">
        <v>5313</v>
      </c>
      <c r="I2038" t="str">
        <f t="shared" si="93"/>
        <v>กลางวัน</v>
      </c>
      <c r="J2038" t="str">
        <f t="shared" si="94"/>
        <v>ตื้น</v>
      </c>
      <c r="K2038">
        <f t="shared" si="95"/>
        <v>-20.8</v>
      </c>
    </row>
    <row r="2039" spans="1:11" x14ac:dyDescent="0.2">
      <c r="A2039" s="1">
        <v>2038</v>
      </c>
      <c r="B2039" s="1" t="s">
        <v>13402</v>
      </c>
      <c r="C2039" s="1" t="s">
        <v>16058</v>
      </c>
      <c r="D2039" s="1">
        <v>33.825000000000003</v>
      </c>
      <c r="E2039" s="1">
        <v>137.11199999999999</v>
      </c>
      <c r="F2039" s="1">
        <v>365.9</v>
      </c>
      <c r="G2039" s="1">
        <v>4.5</v>
      </c>
      <c r="H2039" s="2" t="s">
        <v>7932</v>
      </c>
      <c r="I2039" t="str">
        <f t="shared" si="93"/>
        <v>กลางคืน</v>
      </c>
      <c r="J2039" t="str">
        <f t="shared" si="94"/>
        <v>ลึก</v>
      </c>
      <c r="K2039">
        <f t="shared" si="95"/>
        <v>-365.9</v>
      </c>
    </row>
    <row r="2040" spans="1:11" x14ac:dyDescent="0.2">
      <c r="A2040" s="1">
        <v>2039</v>
      </c>
      <c r="B2040" s="1" t="s">
        <v>13403</v>
      </c>
      <c r="C2040" s="1" t="s">
        <v>16059</v>
      </c>
      <c r="D2040" s="1">
        <v>34.424999999999997</v>
      </c>
      <c r="E2040" s="1">
        <v>141.55199999999999</v>
      </c>
      <c r="F2040" s="1">
        <v>43.2</v>
      </c>
      <c r="G2040" s="1">
        <v>4.5999999999999996</v>
      </c>
      <c r="H2040" s="2" t="s">
        <v>7936</v>
      </c>
      <c r="I2040" t="str">
        <f t="shared" si="93"/>
        <v>กลางวัน</v>
      </c>
      <c r="J2040" t="str">
        <f t="shared" si="94"/>
        <v>กลาง</v>
      </c>
      <c r="K2040">
        <f t="shared" si="95"/>
        <v>-43.2</v>
      </c>
    </row>
    <row r="2041" spans="1:11" x14ac:dyDescent="0.2">
      <c r="A2041" s="1">
        <v>2040</v>
      </c>
      <c r="B2041" s="1" t="s">
        <v>13404</v>
      </c>
      <c r="C2041" s="1" t="s">
        <v>16060</v>
      </c>
      <c r="D2041" s="1">
        <v>37.570999999999998</v>
      </c>
      <c r="E2041" s="1">
        <v>142.80799999999999</v>
      </c>
      <c r="F2041" s="1">
        <v>31</v>
      </c>
      <c r="G2041" s="1">
        <v>5.0999999999999996</v>
      </c>
      <c r="H2041" s="2" t="s">
        <v>7940</v>
      </c>
      <c r="I2041" t="str">
        <f t="shared" si="93"/>
        <v>กลางวัน</v>
      </c>
      <c r="J2041" t="str">
        <f t="shared" si="94"/>
        <v>กลาง</v>
      </c>
      <c r="K2041">
        <f t="shared" si="95"/>
        <v>-31</v>
      </c>
    </row>
    <row r="2042" spans="1:11" x14ac:dyDescent="0.2">
      <c r="A2042" s="1">
        <v>2041</v>
      </c>
      <c r="B2042" s="1" t="s">
        <v>13405</v>
      </c>
      <c r="C2042" s="1" t="s">
        <v>16061</v>
      </c>
      <c r="D2042" s="1">
        <v>38.856999999999999</v>
      </c>
      <c r="E2042" s="1">
        <v>142.32</v>
      </c>
      <c r="F2042" s="1">
        <v>28.3</v>
      </c>
      <c r="G2042" s="1">
        <v>5.7</v>
      </c>
      <c r="H2042" s="2" t="s">
        <v>7944</v>
      </c>
      <c r="I2042" t="str">
        <f t="shared" si="93"/>
        <v>กลางคืน</v>
      </c>
      <c r="J2042" t="str">
        <f t="shared" si="94"/>
        <v>ตื้น</v>
      </c>
      <c r="K2042">
        <f t="shared" si="95"/>
        <v>-28.3</v>
      </c>
    </row>
    <row r="2043" spans="1:11" x14ac:dyDescent="0.2">
      <c r="A2043" s="1">
        <v>2042</v>
      </c>
      <c r="B2043" s="1" t="s">
        <v>13406</v>
      </c>
      <c r="C2043" s="1" t="s">
        <v>16062</v>
      </c>
      <c r="D2043" s="1">
        <v>38.878</v>
      </c>
      <c r="E2043" s="1">
        <v>142.488</v>
      </c>
      <c r="F2043" s="1">
        <v>30.2</v>
      </c>
      <c r="G2043" s="1">
        <v>5</v>
      </c>
      <c r="H2043" s="2" t="s">
        <v>7948</v>
      </c>
      <c r="I2043" t="str">
        <f t="shared" si="93"/>
        <v>กลางคืน</v>
      </c>
      <c r="J2043" t="str">
        <f t="shared" si="94"/>
        <v>กลาง</v>
      </c>
      <c r="K2043">
        <f t="shared" si="95"/>
        <v>-30.2</v>
      </c>
    </row>
    <row r="2044" spans="1:11" x14ac:dyDescent="0.2">
      <c r="A2044" s="1">
        <v>2043</v>
      </c>
      <c r="B2044" s="1" t="s">
        <v>13406</v>
      </c>
      <c r="C2044" s="1" t="s">
        <v>16063</v>
      </c>
      <c r="D2044" s="1">
        <v>38.884999999999998</v>
      </c>
      <c r="E2044" s="1">
        <v>142.38800000000001</v>
      </c>
      <c r="F2044" s="1">
        <v>27</v>
      </c>
      <c r="G2044" s="1">
        <v>5.3</v>
      </c>
      <c r="H2044" s="2" t="s">
        <v>7952</v>
      </c>
      <c r="I2044" t="str">
        <f t="shared" si="93"/>
        <v>กลางคืน</v>
      </c>
      <c r="J2044" t="str">
        <f t="shared" si="94"/>
        <v>ตื้น</v>
      </c>
      <c r="K2044">
        <f t="shared" si="95"/>
        <v>-27</v>
      </c>
    </row>
    <row r="2045" spans="1:11" x14ac:dyDescent="0.2">
      <c r="A2045" s="1">
        <v>2044</v>
      </c>
      <c r="B2045" s="1" t="s">
        <v>13407</v>
      </c>
      <c r="C2045" s="1" t="s">
        <v>16064</v>
      </c>
      <c r="D2045" s="1">
        <v>38.94</v>
      </c>
      <c r="E2045" s="1">
        <v>142.376</v>
      </c>
      <c r="F2045" s="1">
        <v>40.700000000000003</v>
      </c>
      <c r="G2045" s="1">
        <v>4.9000000000000004</v>
      </c>
      <c r="H2045" s="2" t="s">
        <v>7956</v>
      </c>
      <c r="I2045" t="str">
        <f t="shared" si="93"/>
        <v>กลางคืน</v>
      </c>
      <c r="J2045" t="str">
        <f t="shared" si="94"/>
        <v>กลาง</v>
      </c>
      <c r="K2045">
        <f t="shared" si="95"/>
        <v>-40.700000000000003</v>
      </c>
    </row>
    <row r="2046" spans="1:11" x14ac:dyDescent="0.2">
      <c r="A2046" s="1">
        <v>2045</v>
      </c>
      <c r="B2046" s="1" t="s">
        <v>13407</v>
      </c>
      <c r="C2046" s="1" t="s">
        <v>16065</v>
      </c>
      <c r="D2046" s="1">
        <v>38.308999999999997</v>
      </c>
      <c r="E2046" s="1">
        <v>142.773</v>
      </c>
      <c r="F2046" s="1">
        <v>43.2</v>
      </c>
      <c r="G2046" s="1">
        <v>4.5999999999999996</v>
      </c>
      <c r="H2046" s="2" t="s">
        <v>7960</v>
      </c>
      <c r="I2046" t="str">
        <f t="shared" si="93"/>
        <v>กลางวัน</v>
      </c>
      <c r="J2046" t="str">
        <f t="shared" si="94"/>
        <v>กลาง</v>
      </c>
      <c r="K2046">
        <f t="shared" si="95"/>
        <v>-43.2</v>
      </c>
    </row>
    <row r="2047" spans="1:11" x14ac:dyDescent="0.2">
      <c r="A2047" s="1">
        <v>2046</v>
      </c>
      <c r="B2047" s="1" t="s">
        <v>13408</v>
      </c>
      <c r="C2047" s="1" t="s">
        <v>16066</v>
      </c>
      <c r="D2047" s="1">
        <v>38.848999999999997</v>
      </c>
      <c r="E2047" s="1">
        <v>142.38399999999999</v>
      </c>
      <c r="F2047" s="1">
        <v>36.700000000000003</v>
      </c>
      <c r="G2047" s="1">
        <v>5.4</v>
      </c>
      <c r="H2047" s="2" t="s">
        <v>7964</v>
      </c>
      <c r="I2047" t="str">
        <f t="shared" si="93"/>
        <v>กลางคืน</v>
      </c>
      <c r="J2047" t="str">
        <f t="shared" si="94"/>
        <v>กลาง</v>
      </c>
      <c r="K2047">
        <f t="shared" si="95"/>
        <v>-36.700000000000003</v>
      </c>
    </row>
    <row r="2048" spans="1:11" x14ac:dyDescent="0.2">
      <c r="A2048" s="1">
        <v>2047</v>
      </c>
      <c r="B2048" s="1" t="s">
        <v>13408</v>
      </c>
      <c r="C2048" s="1" t="s">
        <v>16067</v>
      </c>
      <c r="D2048" s="1">
        <v>38.902000000000001</v>
      </c>
      <c r="E2048" s="1">
        <v>142.42099999999999</v>
      </c>
      <c r="F2048" s="1">
        <v>39.1</v>
      </c>
      <c r="G2048" s="1">
        <v>5.8</v>
      </c>
      <c r="H2048" s="2" t="s">
        <v>7968</v>
      </c>
      <c r="I2048" t="str">
        <f t="shared" si="93"/>
        <v>กลางคืน</v>
      </c>
      <c r="J2048" t="str">
        <f t="shared" si="94"/>
        <v>กลาง</v>
      </c>
      <c r="K2048">
        <f t="shared" si="95"/>
        <v>-39.1</v>
      </c>
    </row>
    <row r="2049" spans="1:11" x14ac:dyDescent="0.2">
      <c r="A2049" s="1">
        <v>2048</v>
      </c>
      <c r="B2049" s="1" t="s">
        <v>13408</v>
      </c>
      <c r="C2049" s="1" t="s">
        <v>16068</v>
      </c>
      <c r="D2049" s="1">
        <v>38.862000000000002</v>
      </c>
      <c r="E2049" s="1">
        <v>142.71</v>
      </c>
      <c r="F2049" s="1">
        <v>33</v>
      </c>
      <c r="G2049" s="1">
        <v>4.8</v>
      </c>
      <c r="H2049" s="2" t="s">
        <v>7972</v>
      </c>
      <c r="I2049" t="str">
        <f t="shared" si="93"/>
        <v>กลางคืน</v>
      </c>
      <c r="J2049" t="str">
        <f t="shared" si="94"/>
        <v>กลาง</v>
      </c>
      <c r="K2049">
        <f t="shared" si="95"/>
        <v>-33</v>
      </c>
    </row>
    <row r="2050" spans="1:11" x14ac:dyDescent="0.2">
      <c r="A2050" s="1">
        <v>2049</v>
      </c>
      <c r="B2050" s="1" t="s">
        <v>13409</v>
      </c>
      <c r="C2050" s="1" t="s">
        <v>16069</v>
      </c>
      <c r="D2050" s="1">
        <v>38.816000000000003</v>
      </c>
      <c r="E2050" s="1">
        <v>142.797</v>
      </c>
      <c r="F2050" s="1">
        <v>36.6</v>
      </c>
      <c r="G2050" s="1">
        <v>4.7</v>
      </c>
      <c r="H2050" s="2" t="s">
        <v>7976</v>
      </c>
      <c r="I2050" t="str">
        <f t="shared" si="93"/>
        <v>กลางคืน</v>
      </c>
      <c r="J2050" t="str">
        <f t="shared" si="94"/>
        <v>กลาง</v>
      </c>
      <c r="K2050">
        <f t="shared" si="95"/>
        <v>-36.6</v>
      </c>
    </row>
    <row r="2051" spans="1:11" x14ac:dyDescent="0.2">
      <c r="A2051" s="1">
        <v>2050</v>
      </c>
      <c r="B2051" s="1" t="s">
        <v>13410</v>
      </c>
      <c r="C2051" s="1" t="s">
        <v>16070</v>
      </c>
      <c r="D2051" s="1">
        <v>34.003</v>
      </c>
      <c r="E2051" s="1">
        <v>141.547</v>
      </c>
      <c r="F2051" s="1">
        <v>44.1</v>
      </c>
      <c r="G2051" s="1">
        <v>4.5999999999999996</v>
      </c>
      <c r="H2051" s="2" t="s">
        <v>1371</v>
      </c>
      <c r="I2051" t="str">
        <f t="shared" ref="I2051:I2114" si="96">IF(AND(HOUR(D2051)&gt;=6, HOUR(D2051)&lt;18),"กลางวัน","กลางคืน")</f>
        <v>กลางคืน</v>
      </c>
      <c r="J2051" t="str">
        <f t="shared" ref="J2051:J2114" si="97">IF(F2051&lt;=10,"ตื้นมาก",IF(F2051&lt;=30,"ตื้น",IF(F2051&lt;=70,"กลาง","ลึก")))</f>
        <v>กลาง</v>
      </c>
      <c r="K2051">
        <f t="shared" ref="K2051:K2114" si="98">F2051*-1</f>
        <v>-44.1</v>
      </c>
    </row>
    <row r="2052" spans="1:11" x14ac:dyDescent="0.2">
      <c r="A2052" s="1">
        <v>2051</v>
      </c>
      <c r="B2052" s="1" t="s">
        <v>13411</v>
      </c>
      <c r="C2052" s="1" t="s">
        <v>16071</v>
      </c>
      <c r="D2052" s="1">
        <v>38.921999999999997</v>
      </c>
      <c r="E2052" s="1">
        <v>142.59899999999999</v>
      </c>
      <c r="F2052" s="1">
        <v>28.1</v>
      </c>
      <c r="G2052" s="1">
        <v>4.8</v>
      </c>
      <c r="H2052" s="2" t="s">
        <v>7983</v>
      </c>
      <c r="I2052" t="str">
        <f t="shared" si="96"/>
        <v>กลางคืน</v>
      </c>
      <c r="J2052" t="str">
        <f t="shared" si="97"/>
        <v>ตื้น</v>
      </c>
      <c r="K2052">
        <f t="shared" si="98"/>
        <v>-28.1</v>
      </c>
    </row>
    <row r="2053" spans="1:11" x14ac:dyDescent="0.2">
      <c r="A2053" s="1">
        <v>2052</v>
      </c>
      <c r="B2053" s="1" t="s">
        <v>13412</v>
      </c>
      <c r="C2053" s="1" t="s">
        <v>16072</v>
      </c>
      <c r="D2053" s="1">
        <v>38.811</v>
      </c>
      <c r="E2053" s="1">
        <v>142.81299999999999</v>
      </c>
      <c r="F2053" s="1">
        <v>10</v>
      </c>
      <c r="G2053" s="1">
        <v>4.8</v>
      </c>
      <c r="H2053" s="2" t="s">
        <v>7987</v>
      </c>
      <c r="I2053" t="str">
        <f t="shared" si="96"/>
        <v>กลางคืน</v>
      </c>
      <c r="J2053" t="str">
        <f t="shared" si="97"/>
        <v>ตื้นมาก</v>
      </c>
      <c r="K2053">
        <f t="shared" si="98"/>
        <v>-10</v>
      </c>
    </row>
    <row r="2054" spans="1:11" x14ac:dyDescent="0.2">
      <c r="A2054" s="1">
        <v>2053</v>
      </c>
      <c r="B2054" s="1" t="s">
        <v>13413</v>
      </c>
      <c r="C2054" s="1" t="s">
        <v>16073</v>
      </c>
      <c r="D2054" s="1">
        <v>38.939</v>
      </c>
      <c r="E2054" s="1">
        <v>142.49600000000001</v>
      </c>
      <c r="F2054" s="1">
        <v>27.2</v>
      </c>
      <c r="G2054" s="1">
        <v>4.7</v>
      </c>
      <c r="H2054" s="2" t="s">
        <v>7991</v>
      </c>
      <c r="I2054" t="str">
        <f t="shared" si="96"/>
        <v>กลางคืน</v>
      </c>
      <c r="J2054" t="str">
        <f t="shared" si="97"/>
        <v>ตื้น</v>
      </c>
      <c r="K2054">
        <f t="shared" si="98"/>
        <v>-27.2</v>
      </c>
    </row>
    <row r="2055" spans="1:11" x14ac:dyDescent="0.2">
      <c r="A2055" s="1">
        <v>2054</v>
      </c>
      <c r="B2055" s="1" t="s">
        <v>13414</v>
      </c>
      <c r="C2055" s="1" t="s">
        <v>16074</v>
      </c>
      <c r="D2055" s="1">
        <v>35.003</v>
      </c>
      <c r="E2055" s="1">
        <v>137.137</v>
      </c>
      <c r="F2055" s="1">
        <v>33</v>
      </c>
      <c r="G2055" s="1">
        <v>4.5</v>
      </c>
      <c r="H2055" s="2" t="s">
        <v>7995</v>
      </c>
      <c r="I2055" t="str">
        <f t="shared" si="96"/>
        <v>กลางคืน</v>
      </c>
      <c r="J2055" t="str">
        <f t="shared" si="97"/>
        <v>กลาง</v>
      </c>
      <c r="K2055">
        <f t="shared" si="98"/>
        <v>-33</v>
      </c>
    </row>
    <row r="2056" spans="1:11" x14ac:dyDescent="0.2">
      <c r="A2056" s="1">
        <v>2055</v>
      </c>
      <c r="B2056" s="1" t="s">
        <v>13414</v>
      </c>
      <c r="C2056" s="1" t="s">
        <v>16075</v>
      </c>
      <c r="D2056" s="1">
        <v>38.534999999999997</v>
      </c>
      <c r="E2056" s="1">
        <v>142.596</v>
      </c>
      <c r="F2056" s="1">
        <v>34.700000000000003</v>
      </c>
      <c r="G2056" s="1">
        <v>5.2</v>
      </c>
      <c r="H2056" s="2" t="s">
        <v>7999</v>
      </c>
      <c r="I2056" t="str">
        <f t="shared" si="96"/>
        <v>กลางวัน</v>
      </c>
      <c r="J2056" t="str">
        <f t="shared" si="97"/>
        <v>กลาง</v>
      </c>
      <c r="K2056">
        <f t="shared" si="98"/>
        <v>-34.700000000000003</v>
      </c>
    </row>
    <row r="2057" spans="1:11" x14ac:dyDescent="0.2">
      <c r="A2057" s="1">
        <v>2056</v>
      </c>
      <c r="B2057" s="1" t="s">
        <v>13415</v>
      </c>
      <c r="C2057" s="1" t="s">
        <v>16076</v>
      </c>
      <c r="D2057" s="1">
        <v>37.792000000000002</v>
      </c>
      <c r="E2057" s="1">
        <v>143.08600000000001</v>
      </c>
      <c r="F2057" s="1">
        <v>24.7</v>
      </c>
      <c r="G2057" s="1">
        <v>5</v>
      </c>
      <c r="H2057" s="2" t="s">
        <v>8003</v>
      </c>
      <c r="I2057" t="str">
        <f t="shared" si="96"/>
        <v>กลางคืน</v>
      </c>
      <c r="J2057" t="str">
        <f t="shared" si="97"/>
        <v>ตื้น</v>
      </c>
      <c r="K2057">
        <f t="shared" si="98"/>
        <v>-24.7</v>
      </c>
    </row>
    <row r="2058" spans="1:11" x14ac:dyDescent="0.2">
      <c r="A2058" s="1">
        <v>2057</v>
      </c>
      <c r="B2058" s="1" t="s">
        <v>13416</v>
      </c>
      <c r="C2058" s="1" t="s">
        <v>16077</v>
      </c>
      <c r="D2058" s="1">
        <v>38.869999999999997</v>
      </c>
      <c r="E2058" s="1">
        <v>142.489</v>
      </c>
      <c r="F2058" s="1">
        <v>30.8</v>
      </c>
      <c r="G2058" s="1">
        <v>5.2</v>
      </c>
      <c r="H2058" s="2" t="s">
        <v>8007</v>
      </c>
      <c r="I2058" t="str">
        <f t="shared" si="96"/>
        <v>กลางคืน</v>
      </c>
      <c r="J2058" t="str">
        <f t="shared" si="97"/>
        <v>กลาง</v>
      </c>
      <c r="K2058">
        <f t="shared" si="98"/>
        <v>-30.8</v>
      </c>
    </row>
    <row r="2059" spans="1:11" x14ac:dyDescent="0.2">
      <c r="A2059" s="1">
        <v>2058</v>
      </c>
      <c r="B2059" s="1" t="s">
        <v>13417</v>
      </c>
      <c r="C2059" s="1" t="s">
        <v>16078</v>
      </c>
      <c r="D2059" s="1">
        <v>38.433999999999997</v>
      </c>
      <c r="E2059" s="1">
        <v>142.09200000000001</v>
      </c>
      <c r="F2059" s="1">
        <v>102.8</v>
      </c>
      <c r="G2059" s="1">
        <v>4.5999999999999996</v>
      </c>
      <c r="H2059" s="2" t="s">
        <v>8011</v>
      </c>
      <c r="I2059" t="str">
        <f t="shared" si="96"/>
        <v>กลางวัน</v>
      </c>
      <c r="J2059" t="str">
        <f t="shared" si="97"/>
        <v>ลึก</v>
      </c>
      <c r="K2059">
        <f t="shared" si="98"/>
        <v>-102.8</v>
      </c>
    </row>
    <row r="2060" spans="1:11" x14ac:dyDescent="0.2">
      <c r="A2060" s="1">
        <v>2059</v>
      </c>
      <c r="B2060" s="1" t="s">
        <v>13418</v>
      </c>
      <c r="C2060" s="1" t="s">
        <v>16079</v>
      </c>
      <c r="D2060" s="1">
        <v>36.960999999999999</v>
      </c>
      <c r="E2060" s="1">
        <v>141.75700000000001</v>
      </c>
      <c r="F2060" s="1">
        <v>24.2</v>
      </c>
      <c r="G2060" s="1">
        <v>5.0999999999999996</v>
      </c>
      <c r="H2060" s="2" t="s">
        <v>8015</v>
      </c>
      <c r="I2060" t="str">
        <f t="shared" si="96"/>
        <v>กลางคืน</v>
      </c>
      <c r="J2060" t="str">
        <f t="shared" si="97"/>
        <v>ตื้น</v>
      </c>
      <c r="K2060">
        <f t="shared" si="98"/>
        <v>-24.2</v>
      </c>
    </row>
    <row r="2061" spans="1:11" x14ac:dyDescent="0.2">
      <c r="A2061" s="1">
        <v>2060</v>
      </c>
      <c r="B2061" s="1" t="s">
        <v>13418</v>
      </c>
      <c r="C2061" s="1" t="s">
        <v>16080</v>
      </c>
      <c r="D2061" s="1">
        <v>38.649000000000001</v>
      </c>
      <c r="E2061" s="1">
        <v>133.465</v>
      </c>
      <c r="F2061" s="1">
        <v>448.3</v>
      </c>
      <c r="G2061" s="1">
        <v>6.6</v>
      </c>
      <c r="H2061" s="2" t="s">
        <v>3364</v>
      </c>
      <c r="I2061" t="str">
        <f t="shared" si="96"/>
        <v>กลางวัน</v>
      </c>
      <c r="J2061" t="str">
        <f t="shared" si="97"/>
        <v>ลึก</v>
      </c>
      <c r="K2061">
        <f t="shared" si="98"/>
        <v>-448.3</v>
      </c>
    </row>
    <row r="2062" spans="1:11" x14ac:dyDescent="0.2">
      <c r="A2062" s="1">
        <v>2061</v>
      </c>
      <c r="B2062" s="1" t="s">
        <v>13419</v>
      </c>
      <c r="C2062" s="1" t="s">
        <v>16081</v>
      </c>
      <c r="D2062" s="1">
        <v>35.720999999999997</v>
      </c>
      <c r="E2062" s="1">
        <v>140.79499999999999</v>
      </c>
      <c r="F2062" s="1">
        <v>65.3</v>
      </c>
      <c r="G2062" s="1">
        <v>4.5</v>
      </c>
      <c r="H2062" s="2" t="s">
        <v>8022</v>
      </c>
      <c r="I2062" t="str">
        <f t="shared" si="96"/>
        <v>กลางวัน</v>
      </c>
      <c r="J2062" t="str">
        <f t="shared" si="97"/>
        <v>กลาง</v>
      </c>
      <c r="K2062">
        <f t="shared" si="98"/>
        <v>-65.3</v>
      </c>
    </row>
    <row r="2063" spans="1:11" x14ac:dyDescent="0.2">
      <c r="A2063" s="1">
        <v>2062</v>
      </c>
      <c r="B2063" s="1" t="s">
        <v>13420</v>
      </c>
      <c r="C2063" s="1" t="s">
        <v>16082</v>
      </c>
      <c r="D2063" s="1">
        <v>34.936</v>
      </c>
      <c r="E2063" s="1">
        <v>141.59399999999999</v>
      </c>
      <c r="F2063" s="1">
        <v>37.1</v>
      </c>
      <c r="G2063" s="1">
        <v>5.3</v>
      </c>
      <c r="H2063" s="2" t="s">
        <v>8026</v>
      </c>
      <c r="I2063" t="str">
        <f t="shared" si="96"/>
        <v>กลางคืน</v>
      </c>
      <c r="J2063" t="str">
        <f t="shared" si="97"/>
        <v>กลาง</v>
      </c>
      <c r="K2063">
        <f t="shared" si="98"/>
        <v>-37.1</v>
      </c>
    </row>
    <row r="2064" spans="1:11" x14ac:dyDescent="0.2">
      <c r="A2064" s="1">
        <v>2063</v>
      </c>
      <c r="B2064" s="1" t="s">
        <v>13421</v>
      </c>
      <c r="C2064" s="1" t="s">
        <v>16083</v>
      </c>
      <c r="D2064" s="1">
        <v>37.104999999999997</v>
      </c>
      <c r="E2064" s="1">
        <v>141.238</v>
      </c>
      <c r="F2064" s="1">
        <v>58.3</v>
      </c>
      <c r="G2064" s="1">
        <v>4.7</v>
      </c>
      <c r="H2064" s="2" t="s">
        <v>8030</v>
      </c>
      <c r="I2064" t="str">
        <f t="shared" si="96"/>
        <v>กลางคืน</v>
      </c>
      <c r="J2064" t="str">
        <f t="shared" si="97"/>
        <v>กลาง</v>
      </c>
      <c r="K2064">
        <f t="shared" si="98"/>
        <v>-58.3</v>
      </c>
    </row>
    <row r="2065" spans="1:11" x14ac:dyDescent="0.2">
      <c r="A2065" s="1">
        <v>2064</v>
      </c>
      <c r="B2065" s="1" t="s">
        <v>13422</v>
      </c>
      <c r="C2065" s="1" t="s">
        <v>16084</v>
      </c>
      <c r="D2065" s="1">
        <v>37.634</v>
      </c>
      <c r="E2065" s="1">
        <v>137.245</v>
      </c>
      <c r="F2065" s="1">
        <v>10.6</v>
      </c>
      <c r="G2065" s="1">
        <v>6.6</v>
      </c>
      <c r="H2065" s="2" t="s">
        <v>8034</v>
      </c>
      <c r="I2065" t="str">
        <f t="shared" si="96"/>
        <v>กลางวัน</v>
      </c>
      <c r="J2065" t="str">
        <f t="shared" si="97"/>
        <v>ตื้น</v>
      </c>
      <c r="K2065">
        <f t="shared" si="98"/>
        <v>-10.6</v>
      </c>
    </row>
    <row r="2066" spans="1:11" x14ac:dyDescent="0.2">
      <c r="A2066" s="1">
        <v>2065</v>
      </c>
      <c r="B2066" s="1" t="s">
        <v>13422</v>
      </c>
      <c r="C2066" s="1" t="s">
        <v>16085</v>
      </c>
      <c r="D2066" s="1">
        <v>37.659999999999997</v>
      </c>
      <c r="E2066" s="1">
        <v>137.44800000000001</v>
      </c>
      <c r="F2066" s="1">
        <v>46.5</v>
      </c>
      <c r="G2066" s="1">
        <v>4.7</v>
      </c>
      <c r="H2066" s="2" t="s">
        <v>8038</v>
      </c>
      <c r="I2066" t="str">
        <f t="shared" si="96"/>
        <v>กลางวัน</v>
      </c>
      <c r="J2066" t="str">
        <f t="shared" si="97"/>
        <v>กลาง</v>
      </c>
      <c r="K2066">
        <f t="shared" si="98"/>
        <v>-46.5</v>
      </c>
    </row>
    <row r="2067" spans="1:11" x14ac:dyDescent="0.2">
      <c r="A2067" s="1">
        <v>2066</v>
      </c>
      <c r="B2067" s="1" t="s">
        <v>13422</v>
      </c>
      <c r="C2067" s="1" t="s">
        <v>16086</v>
      </c>
      <c r="D2067" s="1">
        <v>37.548999999999999</v>
      </c>
      <c r="E2067" s="1">
        <v>137.601</v>
      </c>
      <c r="F2067" s="1">
        <v>56.8</v>
      </c>
      <c r="G2067" s="1">
        <v>4.5</v>
      </c>
      <c r="H2067" s="2" t="s">
        <v>8042</v>
      </c>
      <c r="I2067" t="str">
        <f t="shared" si="96"/>
        <v>กลางวัน</v>
      </c>
      <c r="J2067" t="str">
        <f t="shared" si="97"/>
        <v>กลาง</v>
      </c>
      <c r="K2067">
        <f t="shared" si="98"/>
        <v>-56.8</v>
      </c>
    </row>
    <row r="2068" spans="1:11" x14ac:dyDescent="0.2">
      <c r="A2068" s="1">
        <v>2067</v>
      </c>
      <c r="B2068" s="1" t="s">
        <v>13422</v>
      </c>
      <c r="C2068" s="1" t="s">
        <v>16087</v>
      </c>
      <c r="D2068" s="1">
        <v>37.734000000000002</v>
      </c>
      <c r="E2068" s="1">
        <v>137.273</v>
      </c>
      <c r="F2068" s="1">
        <v>16.899999999999999</v>
      </c>
      <c r="G2068" s="1">
        <v>4.8</v>
      </c>
      <c r="H2068" s="2" t="s">
        <v>8046</v>
      </c>
      <c r="I2068" t="str">
        <f t="shared" si="96"/>
        <v>กลางวัน</v>
      </c>
      <c r="J2068" t="str">
        <f t="shared" si="97"/>
        <v>ตื้น</v>
      </c>
      <c r="K2068">
        <f t="shared" si="98"/>
        <v>-16.899999999999999</v>
      </c>
    </row>
    <row r="2069" spans="1:11" x14ac:dyDescent="0.2">
      <c r="A2069" s="1">
        <v>2068</v>
      </c>
      <c r="B2069" s="1" t="s">
        <v>13423</v>
      </c>
      <c r="C2069" s="1" t="s">
        <v>16088</v>
      </c>
      <c r="D2069" s="1">
        <v>37.578000000000003</v>
      </c>
      <c r="E2069" s="1">
        <v>137.44300000000001</v>
      </c>
      <c r="F2069" s="1">
        <v>30.5</v>
      </c>
      <c r="G2069" s="1">
        <v>4.7</v>
      </c>
      <c r="H2069" s="2" t="s">
        <v>8050</v>
      </c>
      <c r="I2069" t="str">
        <f t="shared" si="96"/>
        <v>กลางวัน</v>
      </c>
      <c r="J2069" t="str">
        <f t="shared" si="97"/>
        <v>กลาง</v>
      </c>
      <c r="K2069">
        <f t="shared" si="98"/>
        <v>-30.5</v>
      </c>
    </row>
    <row r="2070" spans="1:11" x14ac:dyDescent="0.2">
      <c r="A2070" s="1">
        <v>2069</v>
      </c>
      <c r="B2070" s="1" t="s">
        <v>13423</v>
      </c>
      <c r="C2070" s="1" t="s">
        <v>16089</v>
      </c>
      <c r="D2070" s="1">
        <v>37.512</v>
      </c>
      <c r="E2070" s="1">
        <v>137.393</v>
      </c>
      <c r="F2070" s="1">
        <v>47.5</v>
      </c>
      <c r="G2070" s="1">
        <v>4.5999999999999996</v>
      </c>
      <c r="H2070" s="2" t="s">
        <v>8054</v>
      </c>
      <c r="I2070" t="str">
        <f t="shared" si="96"/>
        <v>กลางวัน</v>
      </c>
      <c r="J2070" t="str">
        <f t="shared" si="97"/>
        <v>กลาง</v>
      </c>
      <c r="K2070">
        <f t="shared" si="98"/>
        <v>-47.5</v>
      </c>
    </row>
    <row r="2071" spans="1:11" x14ac:dyDescent="0.2">
      <c r="A2071" s="1">
        <v>2070</v>
      </c>
      <c r="B2071" s="1" t="s">
        <v>13424</v>
      </c>
      <c r="C2071" s="1" t="s">
        <v>16090</v>
      </c>
      <c r="D2071" s="1">
        <v>34.521000000000001</v>
      </c>
      <c r="E2071" s="1">
        <v>140.709</v>
      </c>
      <c r="F2071" s="1">
        <v>33</v>
      </c>
      <c r="G2071" s="1">
        <v>4.5999999999999996</v>
      </c>
      <c r="H2071" s="2" t="s">
        <v>8058</v>
      </c>
      <c r="I2071" t="str">
        <f t="shared" si="96"/>
        <v>กลางวัน</v>
      </c>
      <c r="J2071" t="str">
        <f t="shared" si="97"/>
        <v>กลาง</v>
      </c>
      <c r="K2071">
        <f t="shared" si="98"/>
        <v>-33</v>
      </c>
    </row>
    <row r="2072" spans="1:11" x14ac:dyDescent="0.2">
      <c r="A2072" s="1">
        <v>2071</v>
      </c>
      <c r="B2072" s="1" t="s">
        <v>13424</v>
      </c>
      <c r="C2072" s="1" t="s">
        <v>16091</v>
      </c>
      <c r="D2072" s="1">
        <v>37.628999999999998</v>
      </c>
      <c r="E2072" s="1">
        <v>137.46600000000001</v>
      </c>
      <c r="F2072" s="1">
        <v>38.9</v>
      </c>
      <c r="G2072" s="1">
        <v>4.8</v>
      </c>
      <c r="H2072" s="2" t="s">
        <v>8062</v>
      </c>
      <c r="I2072" t="str">
        <f t="shared" si="96"/>
        <v>กลางวัน</v>
      </c>
      <c r="J2072" t="str">
        <f t="shared" si="97"/>
        <v>กลาง</v>
      </c>
      <c r="K2072">
        <f t="shared" si="98"/>
        <v>-38.9</v>
      </c>
    </row>
    <row r="2073" spans="1:11" x14ac:dyDescent="0.2">
      <c r="A2073" s="1">
        <v>2072</v>
      </c>
      <c r="B2073" s="1" t="s">
        <v>13425</v>
      </c>
      <c r="C2073" s="1" t="s">
        <v>16092</v>
      </c>
      <c r="D2073" s="1">
        <v>37.616</v>
      </c>
      <c r="E2073" s="1">
        <v>137.262</v>
      </c>
      <c r="F2073" s="1">
        <v>15</v>
      </c>
      <c r="G2073" s="1">
        <v>5</v>
      </c>
      <c r="H2073" s="2" t="s">
        <v>8066</v>
      </c>
      <c r="I2073" t="str">
        <f t="shared" si="96"/>
        <v>กลางวัน</v>
      </c>
      <c r="J2073" t="str">
        <f t="shared" si="97"/>
        <v>ตื้น</v>
      </c>
      <c r="K2073">
        <f t="shared" si="98"/>
        <v>-15</v>
      </c>
    </row>
    <row r="2074" spans="1:11" x14ac:dyDescent="0.2">
      <c r="A2074" s="1">
        <v>2073</v>
      </c>
      <c r="B2074" s="1" t="s">
        <v>13425</v>
      </c>
      <c r="C2074" s="1" t="s">
        <v>16093</v>
      </c>
      <c r="D2074" s="1">
        <v>36.731999999999999</v>
      </c>
      <c r="E2074" s="1">
        <v>141.93899999999999</v>
      </c>
      <c r="F2074" s="1">
        <v>34</v>
      </c>
      <c r="G2074" s="1">
        <v>4.9000000000000004</v>
      </c>
      <c r="H2074" s="2" t="s">
        <v>2551</v>
      </c>
      <c r="I2074" t="str">
        <f t="shared" si="96"/>
        <v>กลางวัน</v>
      </c>
      <c r="J2074" t="str">
        <f t="shared" si="97"/>
        <v>กลาง</v>
      </c>
      <c r="K2074">
        <f t="shared" si="98"/>
        <v>-34</v>
      </c>
    </row>
    <row r="2075" spans="1:11" x14ac:dyDescent="0.2">
      <c r="A2075" s="1">
        <v>2074</v>
      </c>
      <c r="B2075" s="1" t="s">
        <v>13426</v>
      </c>
      <c r="C2075" s="1" t="s">
        <v>16094</v>
      </c>
      <c r="D2075" s="1">
        <v>33.664000000000001</v>
      </c>
      <c r="E2075" s="1">
        <v>136.71899999999999</v>
      </c>
      <c r="F2075" s="1">
        <v>388.7</v>
      </c>
      <c r="G2075" s="1">
        <v>4.5999999999999996</v>
      </c>
      <c r="H2075" s="2" t="s">
        <v>8073</v>
      </c>
      <c r="I2075" t="str">
        <f t="shared" si="96"/>
        <v>กลางวัน</v>
      </c>
      <c r="J2075" t="str">
        <f t="shared" si="97"/>
        <v>ลึก</v>
      </c>
      <c r="K2075">
        <f t="shared" si="98"/>
        <v>-388.7</v>
      </c>
    </row>
    <row r="2076" spans="1:11" x14ac:dyDescent="0.2">
      <c r="A2076" s="1">
        <v>2075</v>
      </c>
      <c r="B2076" s="1" t="s">
        <v>13426</v>
      </c>
      <c r="C2076" s="1" t="s">
        <v>16095</v>
      </c>
      <c r="D2076" s="1">
        <v>37.502000000000002</v>
      </c>
      <c r="E2076" s="1">
        <v>137.733</v>
      </c>
      <c r="F2076" s="1">
        <v>33</v>
      </c>
      <c r="G2076" s="1">
        <v>4.5</v>
      </c>
      <c r="H2076" s="2" t="s">
        <v>8077</v>
      </c>
      <c r="I2076" t="str">
        <f t="shared" si="96"/>
        <v>กลางวัน</v>
      </c>
      <c r="J2076" t="str">
        <f t="shared" si="97"/>
        <v>กลาง</v>
      </c>
      <c r="K2076">
        <f t="shared" si="98"/>
        <v>-33</v>
      </c>
    </row>
    <row r="2077" spans="1:11" x14ac:dyDescent="0.2">
      <c r="A2077" s="1">
        <v>2076</v>
      </c>
      <c r="B2077" s="1" t="s">
        <v>13426</v>
      </c>
      <c r="C2077" s="1" t="s">
        <v>16096</v>
      </c>
      <c r="D2077" s="1">
        <v>38.673999999999999</v>
      </c>
      <c r="E2077" s="1">
        <v>141.702</v>
      </c>
      <c r="F2077" s="1">
        <v>74.5</v>
      </c>
      <c r="G2077" s="1">
        <v>4.5999999999999996</v>
      </c>
      <c r="H2077" s="2" t="s">
        <v>8081</v>
      </c>
      <c r="I2077" t="str">
        <f t="shared" si="96"/>
        <v>กลางวัน</v>
      </c>
      <c r="J2077" t="str">
        <f t="shared" si="97"/>
        <v>ลึก</v>
      </c>
      <c r="K2077">
        <f t="shared" si="98"/>
        <v>-74.5</v>
      </c>
    </row>
    <row r="2078" spans="1:11" x14ac:dyDescent="0.2">
      <c r="A2078" s="1">
        <v>2077</v>
      </c>
      <c r="B2078" s="1" t="s">
        <v>13426</v>
      </c>
      <c r="C2078" s="1" t="s">
        <v>16097</v>
      </c>
      <c r="D2078" s="1">
        <v>35.445</v>
      </c>
      <c r="E2078" s="1">
        <v>141.084</v>
      </c>
      <c r="F2078" s="1">
        <v>33</v>
      </c>
      <c r="G2078" s="1">
        <v>4.5999999999999996</v>
      </c>
      <c r="H2078" s="2" t="s">
        <v>8085</v>
      </c>
      <c r="I2078" t="str">
        <f t="shared" si="96"/>
        <v>กลางวัน</v>
      </c>
      <c r="J2078" t="str">
        <f t="shared" si="97"/>
        <v>กลาง</v>
      </c>
      <c r="K2078">
        <f t="shared" si="98"/>
        <v>-33</v>
      </c>
    </row>
    <row r="2079" spans="1:11" x14ac:dyDescent="0.2">
      <c r="A2079" s="1">
        <v>2078</v>
      </c>
      <c r="B2079" s="1" t="s">
        <v>13427</v>
      </c>
      <c r="C2079" s="1" t="s">
        <v>16098</v>
      </c>
      <c r="D2079" s="1">
        <v>37.215000000000003</v>
      </c>
      <c r="E2079" s="1">
        <v>137.245</v>
      </c>
      <c r="F2079" s="1">
        <v>45</v>
      </c>
      <c r="G2079" s="1">
        <v>4.7</v>
      </c>
      <c r="H2079" s="2" t="s">
        <v>8089</v>
      </c>
      <c r="I2079" t="str">
        <f t="shared" si="96"/>
        <v>กลางคืน</v>
      </c>
      <c r="J2079" t="str">
        <f t="shared" si="97"/>
        <v>กลาง</v>
      </c>
      <c r="K2079">
        <f t="shared" si="98"/>
        <v>-45</v>
      </c>
    </row>
    <row r="2080" spans="1:11" x14ac:dyDescent="0.2">
      <c r="A2080" s="1">
        <v>2079</v>
      </c>
      <c r="B2080" s="1" t="s">
        <v>13428</v>
      </c>
      <c r="C2080" s="1" t="s">
        <v>16099</v>
      </c>
      <c r="D2080" s="1">
        <v>40.268000000000001</v>
      </c>
      <c r="E2080" s="1">
        <v>142.333</v>
      </c>
      <c r="F2080" s="1">
        <v>47.9</v>
      </c>
      <c r="G2080" s="1">
        <v>5.7</v>
      </c>
      <c r="H2080" s="2" t="s">
        <v>2496</v>
      </c>
      <c r="I2080" t="str">
        <f t="shared" si="96"/>
        <v>กลางวัน</v>
      </c>
      <c r="J2080" t="str">
        <f t="shared" si="97"/>
        <v>กลาง</v>
      </c>
      <c r="K2080">
        <f t="shared" si="98"/>
        <v>-47.9</v>
      </c>
    </row>
    <row r="2081" spans="1:11" x14ac:dyDescent="0.2">
      <c r="A2081" s="1">
        <v>2080</v>
      </c>
      <c r="B2081" s="1" t="s">
        <v>13429</v>
      </c>
      <c r="C2081" s="1" t="s">
        <v>16100</v>
      </c>
      <c r="D2081" s="1">
        <v>37.36</v>
      </c>
      <c r="E2081" s="1">
        <v>142.42699999999999</v>
      </c>
      <c r="F2081" s="1">
        <v>33</v>
      </c>
      <c r="G2081" s="1">
        <v>4.7</v>
      </c>
      <c r="H2081" s="2" t="s">
        <v>8096</v>
      </c>
      <c r="I2081" t="str">
        <f t="shared" si="96"/>
        <v>กลางวัน</v>
      </c>
      <c r="J2081" t="str">
        <f t="shared" si="97"/>
        <v>กลาง</v>
      </c>
      <c r="K2081">
        <f t="shared" si="98"/>
        <v>-33</v>
      </c>
    </row>
    <row r="2082" spans="1:11" x14ac:dyDescent="0.2">
      <c r="A2082" s="1">
        <v>2081</v>
      </c>
      <c r="B2082" s="1" t="s">
        <v>13430</v>
      </c>
      <c r="C2082" s="1" t="s">
        <v>16101</v>
      </c>
      <c r="D2082" s="1">
        <v>38.750999999999998</v>
      </c>
      <c r="E2082" s="1">
        <v>143.03899999999999</v>
      </c>
      <c r="F2082" s="1">
        <v>17</v>
      </c>
      <c r="G2082" s="1">
        <v>5.0999999999999996</v>
      </c>
      <c r="H2082" s="2" t="s">
        <v>8100</v>
      </c>
      <c r="I2082" t="str">
        <f t="shared" si="96"/>
        <v>กลางคืน</v>
      </c>
      <c r="J2082" t="str">
        <f t="shared" si="97"/>
        <v>ตื้น</v>
      </c>
      <c r="K2082">
        <f t="shared" si="98"/>
        <v>-17</v>
      </c>
    </row>
    <row r="2083" spans="1:11" x14ac:dyDescent="0.2">
      <c r="A2083" s="1">
        <v>2082</v>
      </c>
      <c r="B2083" s="1" t="s">
        <v>13431</v>
      </c>
      <c r="C2083" s="1" t="s">
        <v>16102</v>
      </c>
      <c r="D2083" s="1">
        <v>37.71</v>
      </c>
      <c r="E2083" s="1">
        <v>141.57900000000001</v>
      </c>
      <c r="F2083" s="1">
        <v>84</v>
      </c>
      <c r="G2083" s="1">
        <v>4.8</v>
      </c>
      <c r="H2083" s="2" t="s">
        <v>8104</v>
      </c>
      <c r="I2083" t="str">
        <f t="shared" si="96"/>
        <v>กลางวัน</v>
      </c>
      <c r="J2083" t="str">
        <f t="shared" si="97"/>
        <v>ลึก</v>
      </c>
      <c r="K2083">
        <f t="shared" si="98"/>
        <v>-84</v>
      </c>
    </row>
    <row r="2084" spans="1:11" x14ac:dyDescent="0.2">
      <c r="A2084" s="1">
        <v>2083</v>
      </c>
      <c r="B2084" s="1" t="s">
        <v>13432</v>
      </c>
      <c r="C2084" s="1" t="s">
        <v>16103</v>
      </c>
      <c r="D2084" s="1">
        <v>33.444000000000003</v>
      </c>
      <c r="E2084" s="1">
        <v>135.03100000000001</v>
      </c>
      <c r="F2084" s="1">
        <v>37.200000000000003</v>
      </c>
      <c r="G2084" s="1">
        <v>4.5999999999999996</v>
      </c>
      <c r="H2084" s="2" t="s">
        <v>8108</v>
      </c>
      <c r="I2084" t="str">
        <f t="shared" si="96"/>
        <v>กลางวัน</v>
      </c>
      <c r="J2084" t="str">
        <f t="shared" si="97"/>
        <v>กลาง</v>
      </c>
      <c r="K2084">
        <f t="shared" si="98"/>
        <v>-37.200000000000003</v>
      </c>
    </row>
    <row r="2085" spans="1:11" x14ac:dyDescent="0.2">
      <c r="A2085" s="1">
        <v>2084</v>
      </c>
      <c r="B2085" s="1" t="s">
        <v>13433</v>
      </c>
      <c r="C2085" s="1" t="s">
        <v>16104</v>
      </c>
      <c r="D2085" s="1">
        <v>36.473999999999997</v>
      </c>
      <c r="E2085" s="1">
        <v>141.566</v>
      </c>
      <c r="F2085" s="1">
        <v>33</v>
      </c>
      <c r="G2085" s="1">
        <v>4.5</v>
      </c>
      <c r="H2085" s="2" t="s">
        <v>5263</v>
      </c>
      <c r="I2085" t="str">
        <f t="shared" si="96"/>
        <v>กลางวัน</v>
      </c>
      <c r="J2085" t="str">
        <f t="shared" si="97"/>
        <v>กลาง</v>
      </c>
      <c r="K2085">
        <f t="shared" si="98"/>
        <v>-33</v>
      </c>
    </row>
    <row r="2086" spans="1:11" x14ac:dyDescent="0.2">
      <c r="A2086" s="1">
        <v>2085</v>
      </c>
      <c r="B2086" s="1" t="s">
        <v>13433</v>
      </c>
      <c r="C2086" s="1" t="s">
        <v>16105</v>
      </c>
      <c r="D2086" s="1">
        <v>36.037999999999997</v>
      </c>
      <c r="E2086" s="1">
        <v>141.55000000000001</v>
      </c>
      <c r="F2086" s="1">
        <v>34.4</v>
      </c>
      <c r="G2086" s="1">
        <v>5.6</v>
      </c>
      <c r="H2086" s="2" t="s">
        <v>8115</v>
      </c>
      <c r="I2086" t="str">
        <f t="shared" si="96"/>
        <v>กลางคืน</v>
      </c>
      <c r="J2086" t="str">
        <f t="shared" si="97"/>
        <v>กลาง</v>
      </c>
      <c r="K2086">
        <f t="shared" si="98"/>
        <v>-34.4</v>
      </c>
    </row>
    <row r="2087" spans="1:11" x14ac:dyDescent="0.2">
      <c r="A2087" s="1">
        <v>2086</v>
      </c>
      <c r="B2087" s="1" t="s">
        <v>13433</v>
      </c>
      <c r="C2087" s="1" t="s">
        <v>16106</v>
      </c>
      <c r="D2087" s="1">
        <v>35.942</v>
      </c>
      <c r="E2087" s="1">
        <v>141.58500000000001</v>
      </c>
      <c r="F2087" s="1">
        <v>33.799999999999997</v>
      </c>
      <c r="G2087" s="1">
        <v>5</v>
      </c>
      <c r="H2087" s="2" t="s">
        <v>1264</v>
      </c>
      <c r="I2087" t="str">
        <f t="shared" si="96"/>
        <v>กลางคืน</v>
      </c>
      <c r="J2087" t="str">
        <f t="shared" si="97"/>
        <v>กลาง</v>
      </c>
      <c r="K2087">
        <f t="shared" si="98"/>
        <v>-33.799999999999997</v>
      </c>
    </row>
    <row r="2088" spans="1:11" x14ac:dyDescent="0.2">
      <c r="A2088" s="1">
        <v>2087</v>
      </c>
      <c r="B2088" s="1" t="s">
        <v>13434</v>
      </c>
      <c r="C2088" s="1" t="s">
        <v>16107</v>
      </c>
      <c r="D2088" s="1">
        <v>36.078000000000003</v>
      </c>
      <c r="E2088" s="1">
        <v>141.58699999999999</v>
      </c>
      <c r="F2088" s="1">
        <v>33.5</v>
      </c>
      <c r="G2088" s="1">
        <v>5.0999999999999996</v>
      </c>
      <c r="H2088" s="2" t="s">
        <v>8122</v>
      </c>
      <c r="I2088" t="str">
        <f t="shared" si="96"/>
        <v>กลางคืน</v>
      </c>
      <c r="J2088" t="str">
        <f t="shared" si="97"/>
        <v>กลาง</v>
      </c>
      <c r="K2088">
        <f t="shared" si="98"/>
        <v>-33.5</v>
      </c>
    </row>
    <row r="2089" spans="1:11" x14ac:dyDescent="0.2">
      <c r="A2089" s="1">
        <v>2088</v>
      </c>
      <c r="B2089" s="1" t="s">
        <v>13435</v>
      </c>
      <c r="C2089" s="1" t="s">
        <v>16108</v>
      </c>
      <c r="D2089" s="1">
        <v>37.673999999999999</v>
      </c>
      <c r="E2089" s="1">
        <v>137.43700000000001</v>
      </c>
      <c r="F2089" s="1">
        <v>33</v>
      </c>
      <c r="G2089" s="1">
        <v>4.7</v>
      </c>
      <c r="H2089" s="2" t="s">
        <v>8126</v>
      </c>
      <c r="I2089" t="str">
        <f t="shared" si="96"/>
        <v>กลางวัน</v>
      </c>
      <c r="J2089" t="str">
        <f t="shared" si="97"/>
        <v>กลาง</v>
      </c>
      <c r="K2089">
        <f t="shared" si="98"/>
        <v>-33</v>
      </c>
    </row>
    <row r="2090" spans="1:11" x14ac:dyDescent="0.2">
      <c r="A2090" s="1">
        <v>2089</v>
      </c>
      <c r="B2090" s="1" t="s">
        <v>13436</v>
      </c>
      <c r="C2090" s="1" t="s">
        <v>16109</v>
      </c>
      <c r="D2090" s="1">
        <v>37.575000000000003</v>
      </c>
      <c r="E2090" s="1">
        <v>137.41300000000001</v>
      </c>
      <c r="F2090" s="1">
        <v>10</v>
      </c>
      <c r="G2090" s="1">
        <v>5.2</v>
      </c>
      <c r="H2090" s="2" t="s">
        <v>8130</v>
      </c>
      <c r="I2090" t="str">
        <f t="shared" si="96"/>
        <v>กลางวัน</v>
      </c>
      <c r="J2090" t="str">
        <f t="shared" si="97"/>
        <v>ตื้นมาก</v>
      </c>
      <c r="K2090">
        <f t="shared" si="98"/>
        <v>-10</v>
      </c>
    </row>
    <row r="2091" spans="1:11" x14ac:dyDescent="0.2">
      <c r="A2091" s="1">
        <v>2090</v>
      </c>
      <c r="B2091" s="1" t="s">
        <v>13436</v>
      </c>
      <c r="C2091" s="1" t="s">
        <v>16110</v>
      </c>
      <c r="D2091" s="1">
        <v>37.457999999999998</v>
      </c>
      <c r="E2091" s="1">
        <v>137.47300000000001</v>
      </c>
      <c r="F2091" s="1">
        <v>46.4</v>
      </c>
      <c r="G2091" s="1">
        <v>4.8</v>
      </c>
      <c r="H2091" s="2" t="s">
        <v>8134</v>
      </c>
      <c r="I2091" t="str">
        <f t="shared" si="96"/>
        <v>กลางวัน</v>
      </c>
      <c r="J2091" t="str">
        <f t="shared" si="97"/>
        <v>กลาง</v>
      </c>
      <c r="K2091">
        <f t="shared" si="98"/>
        <v>-46.4</v>
      </c>
    </row>
    <row r="2092" spans="1:11" x14ac:dyDescent="0.2">
      <c r="A2092" s="1">
        <v>2091</v>
      </c>
      <c r="B2092" s="1" t="s">
        <v>13437</v>
      </c>
      <c r="C2092" s="1" t="s">
        <v>16111</v>
      </c>
      <c r="D2092" s="1">
        <v>34.188000000000002</v>
      </c>
      <c r="E2092" s="1">
        <v>140.05799999999999</v>
      </c>
      <c r="F2092" s="1">
        <v>99.5</v>
      </c>
      <c r="G2092" s="1">
        <v>5</v>
      </c>
      <c r="H2092" s="2" t="s">
        <v>8138</v>
      </c>
      <c r="I2092" t="str">
        <f t="shared" si="96"/>
        <v>กลางคืน</v>
      </c>
      <c r="J2092" t="str">
        <f t="shared" si="97"/>
        <v>ลึก</v>
      </c>
      <c r="K2092">
        <f t="shared" si="98"/>
        <v>-99.5</v>
      </c>
    </row>
    <row r="2093" spans="1:11" x14ac:dyDescent="0.2">
      <c r="A2093" s="1">
        <v>2092</v>
      </c>
      <c r="B2093" s="1" t="s">
        <v>13438</v>
      </c>
      <c r="C2093" s="1" t="s">
        <v>16112</v>
      </c>
      <c r="D2093" s="1">
        <v>40.15</v>
      </c>
      <c r="E2093" s="1">
        <v>142.351</v>
      </c>
      <c r="F2093" s="1">
        <v>51.2</v>
      </c>
      <c r="G2093" s="1">
        <v>4.9000000000000004</v>
      </c>
      <c r="H2093" s="2" t="s">
        <v>1073</v>
      </c>
      <c r="I2093" t="str">
        <f t="shared" si="96"/>
        <v>กลางคืน</v>
      </c>
      <c r="J2093" t="str">
        <f t="shared" si="97"/>
        <v>กลาง</v>
      </c>
      <c r="K2093">
        <f t="shared" si="98"/>
        <v>-51.2</v>
      </c>
    </row>
    <row r="2094" spans="1:11" x14ac:dyDescent="0.2">
      <c r="A2094" s="1">
        <v>2093</v>
      </c>
      <c r="B2094" s="1" t="s">
        <v>13439</v>
      </c>
      <c r="C2094" s="1" t="s">
        <v>16113</v>
      </c>
      <c r="D2094" s="1">
        <v>33.423999999999999</v>
      </c>
      <c r="E2094" s="1">
        <v>140.721</v>
      </c>
      <c r="F2094" s="1">
        <v>70.599999999999994</v>
      </c>
      <c r="G2094" s="1">
        <v>4.7</v>
      </c>
      <c r="H2094" s="2" t="s">
        <v>215</v>
      </c>
      <c r="I2094" t="str">
        <f t="shared" si="96"/>
        <v>กลางวัน</v>
      </c>
      <c r="J2094" t="str">
        <f t="shared" si="97"/>
        <v>ลึก</v>
      </c>
      <c r="K2094">
        <f t="shared" si="98"/>
        <v>-70.599999999999994</v>
      </c>
    </row>
    <row r="2095" spans="1:11" x14ac:dyDescent="0.2">
      <c r="A2095" s="1">
        <v>2094</v>
      </c>
      <c r="B2095" s="1" t="s">
        <v>13440</v>
      </c>
      <c r="C2095" s="1" t="s">
        <v>16114</v>
      </c>
      <c r="D2095" s="1">
        <v>35.764000000000003</v>
      </c>
      <c r="E2095" s="1">
        <v>137.49</v>
      </c>
      <c r="F2095" s="1">
        <v>27.7</v>
      </c>
      <c r="G2095" s="1">
        <v>4.5</v>
      </c>
      <c r="H2095" s="2" t="s">
        <v>4736</v>
      </c>
      <c r="I2095" t="str">
        <f t="shared" si="96"/>
        <v>กลางคืน</v>
      </c>
      <c r="J2095" t="str">
        <f t="shared" si="97"/>
        <v>ตื้น</v>
      </c>
      <c r="K2095">
        <f t="shared" si="98"/>
        <v>-27.7</v>
      </c>
    </row>
    <row r="2096" spans="1:11" x14ac:dyDescent="0.2">
      <c r="A2096" s="1">
        <v>2095</v>
      </c>
      <c r="B2096" s="1" t="s">
        <v>13441</v>
      </c>
      <c r="C2096" s="1" t="s">
        <v>16115</v>
      </c>
      <c r="D2096" s="1">
        <v>37.572000000000003</v>
      </c>
      <c r="E2096" s="1">
        <v>141.459</v>
      </c>
      <c r="F2096" s="1">
        <v>49.8</v>
      </c>
      <c r="G2096" s="1">
        <v>5</v>
      </c>
      <c r="H2096" s="2" t="s">
        <v>8151</v>
      </c>
      <c r="I2096" t="str">
        <f t="shared" si="96"/>
        <v>กลางวัน</v>
      </c>
      <c r="J2096" t="str">
        <f t="shared" si="97"/>
        <v>กลาง</v>
      </c>
      <c r="K2096">
        <f t="shared" si="98"/>
        <v>-49.8</v>
      </c>
    </row>
    <row r="2097" spans="1:11" x14ac:dyDescent="0.2">
      <c r="A2097" s="1">
        <v>2096</v>
      </c>
      <c r="B2097" s="1" t="s">
        <v>13442</v>
      </c>
      <c r="C2097" s="1" t="s">
        <v>16116</v>
      </c>
      <c r="D2097" s="1">
        <v>36.96</v>
      </c>
      <c r="E2097" s="1">
        <v>137.922</v>
      </c>
      <c r="F2097" s="1">
        <v>205.9</v>
      </c>
      <c r="G2097" s="1">
        <v>4.8</v>
      </c>
      <c r="H2097" s="2" t="s">
        <v>8155</v>
      </c>
      <c r="I2097" t="str">
        <f t="shared" si="96"/>
        <v>กลางคืน</v>
      </c>
      <c r="J2097" t="str">
        <f t="shared" si="97"/>
        <v>ลึก</v>
      </c>
      <c r="K2097">
        <f t="shared" si="98"/>
        <v>-205.9</v>
      </c>
    </row>
    <row r="2098" spans="1:11" x14ac:dyDescent="0.2">
      <c r="A2098" s="1">
        <v>2097</v>
      </c>
      <c r="B2098" s="1" t="s">
        <v>13443</v>
      </c>
      <c r="C2098" s="1" t="s">
        <v>16117</v>
      </c>
      <c r="D2098" s="1">
        <v>39.097000000000001</v>
      </c>
      <c r="E2098" s="1">
        <v>141.678</v>
      </c>
      <c r="F2098" s="1">
        <v>99.8</v>
      </c>
      <c r="G2098" s="1">
        <v>5.4</v>
      </c>
      <c r="H2098" s="2" t="s">
        <v>8159</v>
      </c>
      <c r="I2098" t="str">
        <f t="shared" si="96"/>
        <v>กลางคืน</v>
      </c>
      <c r="J2098" t="str">
        <f t="shared" si="97"/>
        <v>ลึก</v>
      </c>
      <c r="K2098">
        <f t="shared" si="98"/>
        <v>-99.8</v>
      </c>
    </row>
    <row r="2099" spans="1:11" x14ac:dyDescent="0.2">
      <c r="A2099" s="1">
        <v>2098</v>
      </c>
      <c r="B2099" s="1" t="s">
        <v>13444</v>
      </c>
      <c r="C2099" s="1" t="s">
        <v>16118</v>
      </c>
      <c r="D2099" s="1">
        <v>37.518999999999998</v>
      </c>
      <c r="E2099" s="1">
        <v>137.32300000000001</v>
      </c>
      <c r="F2099" s="1">
        <v>33</v>
      </c>
      <c r="G2099" s="1">
        <v>4.7</v>
      </c>
      <c r="H2099" s="2" t="s">
        <v>8163</v>
      </c>
      <c r="I2099" t="str">
        <f t="shared" si="96"/>
        <v>กลางวัน</v>
      </c>
      <c r="J2099" t="str">
        <f t="shared" si="97"/>
        <v>กลาง</v>
      </c>
      <c r="K2099">
        <f t="shared" si="98"/>
        <v>-33</v>
      </c>
    </row>
    <row r="2100" spans="1:11" x14ac:dyDescent="0.2">
      <c r="A2100" s="1">
        <v>2099</v>
      </c>
      <c r="B2100" s="1" t="s">
        <v>13445</v>
      </c>
      <c r="C2100" s="1" t="s">
        <v>16119</v>
      </c>
      <c r="D2100" s="1">
        <v>35.448</v>
      </c>
      <c r="E2100" s="1">
        <v>141.178</v>
      </c>
      <c r="F2100" s="1">
        <v>33</v>
      </c>
      <c r="G2100" s="1">
        <v>4.5</v>
      </c>
      <c r="H2100" s="2" t="s">
        <v>8167</v>
      </c>
      <c r="I2100" t="str">
        <f t="shared" si="96"/>
        <v>กลางวัน</v>
      </c>
      <c r="J2100" t="str">
        <f t="shared" si="97"/>
        <v>กลาง</v>
      </c>
      <c r="K2100">
        <f t="shared" si="98"/>
        <v>-33</v>
      </c>
    </row>
    <row r="2101" spans="1:11" x14ac:dyDescent="0.2">
      <c r="A2101" s="1">
        <v>2100</v>
      </c>
      <c r="B2101" s="1" t="s">
        <v>13446</v>
      </c>
      <c r="C2101" s="1" t="s">
        <v>16120</v>
      </c>
      <c r="D2101" s="1">
        <v>37.561</v>
      </c>
      <c r="E2101" s="1">
        <v>142.56899999999999</v>
      </c>
      <c r="F2101" s="1">
        <v>28.5</v>
      </c>
      <c r="G2101" s="1">
        <v>5.3</v>
      </c>
      <c r="H2101" s="2" t="s">
        <v>5219</v>
      </c>
      <c r="I2101" t="str">
        <f t="shared" si="96"/>
        <v>กลางวัน</v>
      </c>
      <c r="J2101" t="str">
        <f t="shared" si="97"/>
        <v>ตื้น</v>
      </c>
      <c r="K2101">
        <f t="shared" si="98"/>
        <v>-28.5</v>
      </c>
    </row>
    <row r="2102" spans="1:11" x14ac:dyDescent="0.2">
      <c r="A2102" s="1">
        <v>2101</v>
      </c>
      <c r="B2102" s="1" t="s">
        <v>13447</v>
      </c>
      <c r="C2102" s="1" t="s">
        <v>16121</v>
      </c>
      <c r="D2102" s="1">
        <v>37.524999999999999</v>
      </c>
      <c r="E2102" s="1">
        <v>137.529</v>
      </c>
      <c r="F2102" s="1">
        <v>33</v>
      </c>
      <c r="G2102" s="1">
        <v>4.5</v>
      </c>
      <c r="H2102" s="2" t="s">
        <v>8042</v>
      </c>
      <c r="I2102" t="str">
        <f t="shared" si="96"/>
        <v>กลางวัน</v>
      </c>
      <c r="J2102" t="str">
        <f t="shared" si="97"/>
        <v>กลาง</v>
      </c>
      <c r="K2102">
        <f t="shared" si="98"/>
        <v>-33</v>
      </c>
    </row>
    <row r="2103" spans="1:11" x14ac:dyDescent="0.2">
      <c r="A2103" s="1">
        <v>2102</v>
      </c>
      <c r="B2103" s="1" t="s">
        <v>13448</v>
      </c>
      <c r="C2103" s="1" t="s">
        <v>16122</v>
      </c>
      <c r="D2103" s="1">
        <v>35.993000000000002</v>
      </c>
      <c r="E2103" s="1">
        <v>139.69399999999999</v>
      </c>
      <c r="F2103" s="1">
        <v>74.400000000000006</v>
      </c>
      <c r="G2103" s="1">
        <v>5.2</v>
      </c>
      <c r="H2103" s="2" t="s">
        <v>8177</v>
      </c>
      <c r="I2103" t="str">
        <f t="shared" si="96"/>
        <v>กลางคืน</v>
      </c>
      <c r="J2103" t="str">
        <f t="shared" si="97"/>
        <v>ลึก</v>
      </c>
      <c r="K2103">
        <f t="shared" si="98"/>
        <v>-74.400000000000006</v>
      </c>
    </row>
    <row r="2104" spans="1:11" x14ac:dyDescent="0.2">
      <c r="A2104" s="1">
        <v>2103</v>
      </c>
      <c r="B2104" s="1" t="s">
        <v>13449</v>
      </c>
      <c r="C2104" s="1" t="s">
        <v>16123</v>
      </c>
      <c r="D2104" s="1">
        <v>37.491</v>
      </c>
      <c r="E2104" s="1">
        <v>137.458</v>
      </c>
      <c r="F2104" s="1">
        <v>40.5</v>
      </c>
      <c r="G2104" s="1">
        <v>4.7</v>
      </c>
      <c r="H2104" s="2" t="s">
        <v>8181</v>
      </c>
      <c r="I2104" t="str">
        <f t="shared" si="96"/>
        <v>กลางวัน</v>
      </c>
      <c r="J2104" t="str">
        <f t="shared" si="97"/>
        <v>กลาง</v>
      </c>
      <c r="K2104">
        <f t="shared" si="98"/>
        <v>-40.5</v>
      </c>
    </row>
    <row r="2105" spans="1:11" x14ac:dyDescent="0.2">
      <c r="A2105" s="1">
        <v>2104</v>
      </c>
      <c r="B2105" s="1" t="s">
        <v>13450</v>
      </c>
      <c r="C2105" s="1" t="s">
        <v>16124</v>
      </c>
      <c r="D2105" s="1">
        <v>34.890999999999998</v>
      </c>
      <c r="E2105" s="1">
        <v>140.80500000000001</v>
      </c>
      <c r="F2105" s="1">
        <v>33</v>
      </c>
      <c r="G2105" s="1">
        <v>4.5</v>
      </c>
      <c r="H2105" s="2" t="s">
        <v>8185</v>
      </c>
      <c r="I2105" t="str">
        <f t="shared" si="96"/>
        <v>กลางคืน</v>
      </c>
      <c r="J2105" t="str">
        <f t="shared" si="97"/>
        <v>กลาง</v>
      </c>
      <c r="K2105">
        <f t="shared" si="98"/>
        <v>-33</v>
      </c>
    </row>
    <row r="2106" spans="1:11" x14ac:dyDescent="0.2">
      <c r="A2106" s="1">
        <v>2105</v>
      </c>
      <c r="B2106" s="1" t="s">
        <v>13451</v>
      </c>
      <c r="C2106" s="1" t="s">
        <v>16125</v>
      </c>
      <c r="D2106" s="1">
        <v>36.588000000000001</v>
      </c>
      <c r="E2106" s="1">
        <v>141.34200000000001</v>
      </c>
      <c r="F2106" s="1">
        <v>43.9</v>
      </c>
      <c r="G2106" s="1">
        <v>4.7</v>
      </c>
      <c r="H2106" s="2" t="s">
        <v>5259</v>
      </c>
      <c r="I2106" t="str">
        <f t="shared" si="96"/>
        <v>กลางวัน</v>
      </c>
      <c r="J2106" t="str">
        <f t="shared" si="97"/>
        <v>กลาง</v>
      </c>
      <c r="K2106">
        <f t="shared" si="98"/>
        <v>-43.9</v>
      </c>
    </row>
    <row r="2107" spans="1:11" x14ac:dyDescent="0.2">
      <c r="A2107" s="1">
        <v>2106</v>
      </c>
      <c r="B2107" s="1" t="s">
        <v>13451</v>
      </c>
      <c r="C2107" s="1" t="s">
        <v>16126</v>
      </c>
      <c r="D2107" s="1">
        <v>37.441000000000003</v>
      </c>
      <c r="E2107" s="1">
        <v>137.53</v>
      </c>
      <c r="F2107" s="1">
        <v>36.5</v>
      </c>
      <c r="G2107" s="1">
        <v>4.5</v>
      </c>
      <c r="H2107" s="2" t="s">
        <v>8077</v>
      </c>
      <c r="I2107" t="str">
        <f t="shared" si="96"/>
        <v>กลางวัน</v>
      </c>
      <c r="J2107" t="str">
        <f t="shared" si="97"/>
        <v>กลาง</v>
      </c>
      <c r="K2107">
        <f t="shared" si="98"/>
        <v>-36.5</v>
      </c>
    </row>
    <row r="2108" spans="1:11" x14ac:dyDescent="0.2">
      <c r="A2108" s="1">
        <v>2107</v>
      </c>
      <c r="B2108" s="1" t="s">
        <v>13452</v>
      </c>
      <c r="C2108" s="1" t="s">
        <v>16127</v>
      </c>
      <c r="D2108" s="1">
        <v>34.911999999999999</v>
      </c>
      <c r="E2108" s="1">
        <v>139.249</v>
      </c>
      <c r="F2108" s="1">
        <v>33</v>
      </c>
      <c r="G2108" s="1">
        <v>4.5</v>
      </c>
      <c r="H2108" s="2" t="s">
        <v>2645</v>
      </c>
      <c r="I2108" t="str">
        <f t="shared" si="96"/>
        <v>กลางคืน</v>
      </c>
      <c r="J2108" t="str">
        <f t="shared" si="97"/>
        <v>กลาง</v>
      </c>
      <c r="K2108">
        <f t="shared" si="98"/>
        <v>-33</v>
      </c>
    </row>
    <row r="2109" spans="1:11" x14ac:dyDescent="0.2">
      <c r="A2109" s="1">
        <v>2108</v>
      </c>
      <c r="B2109" s="1" t="s">
        <v>13453</v>
      </c>
      <c r="C2109" s="1" t="s">
        <v>16128</v>
      </c>
      <c r="D2109" s="1">
        <v>40.177999999999997</v>
      </c>
      <c r="E2109" s="1">
        <v>142.477</v>
      </c>
      <c r="F2109" s="1">
        <v>47.9</v>
      </c>
      <c r="G2109" s="1">
        <v>5</v>
      </c>
      <c r="H2109" s="2" t="s">
        <v>6426</v>
      </c>
      <c r="I2109" t="str">
        <f t="shared" si="96"/>
        <v>กลางคืน</v>
      </c>
      <c r="J2109" t="str">
        <f t="shared" si="97"/>
        <v>กลาง</v>
      </c>
      <c r="K2109">
        <f t="shared" si="98"/>
        <v>-47.9</v>
      </c>
    </row>
    <row r="2110" spans="1:11" x14ac:dyDescent="0.2">
      <c r="A2110" s="1">
        <v>2109</v>
      </c>
      <c r="B2110" s="1" t="s">
        <v>13454</v>
      </c>
      <c r="C2110" s="1" t="s">
        <v>16129</v>
      </c>
      <c r="D2110" s="1">
        <v>35.076999999999998</v>
      </c>
      <c r="E2110" s="1">
        <v>139.32</v>
      </c>
      <c r="F2110" s="1">
        <v>55.2</v>
      </c>
      <c r="G2110" s="1">
        <v>4.8</v>
      </c>
      <c r="H2110" s="2" t="s">
        <v>8201</v>
      </c>
      <c r="I2110" t="str">
        <f t="shared" si="96"/>
        <v>กลางคืน</v>
      </c>
      <c r="J2110" t="str">
        <f t="shared" si="97"/>
        <v>กลาง</v>
      </c>
      <c r="K2110">
        <f t="shared" si="98"/>
        <v>-55.2</v>
      </c>
    </row>
    <row r="2111" spans="1:11" x14ac:dyDescent="0.2">
      <c r="A2111" s="1">
        <v>2110</v>
      </c>
      <c r="B2111" s="1" t="s">
        <v>13455</v>
      </c>
      <c r="C2111" s="1" t="s">
        <v>16130</v>
      </c>
      <c r="D2111" s="1">
        <v>35.972000000000001</v>
      </c>
      <c r="E2111" s="1">
        <v>141.529</v>
      </c>
      <c r="F2111" s="1">
        <v>35.700000000000003</v>
      </c>
      <c r="G2111" s="1">
        <v>5.8</v>
      </c>
      <c r="H2111" s="2" t="s">
        <v>8205</v>
      </c>
      <c r="I2111" t="str">
        <f t="shared" si="96"/>
        <v>กลางคืน</v>
      </c>
      <c r="J2111" t="str">
        <f t="shared" si="97"/>
        <v>กลาง</v>
      </c>
      <c r="K2111">
        <f t="shared" si="98"/>
        <v>-35.700000000000003</v>
      </c>
    </row>
    <row r="2112" spans="1:11" x14ac:dyDescent="0.2">
      <c r="A2112" s="1">
        <v>2111</v>
      </c>
      <c r="B2112" s="1" t="s">
        <v>13455</v>
      </c>
      <c r="C2112" s="1" t="s">
        <v>16131</v>
      </c>
      <c r="D2112" s="1">
        <v>35.286000000000001</v>
      </c>
      <c r="E2112" s="1">
        <v>141.9</v>
      </c>
      <c r="F2112" s="1">
        <v>10.8</v>
      </c>
      <c r="G2112" s="1">
        <v>5.4</v>
      </c>
      <c r="H2112" s="2" t="s">
        <v>8209</v>
      </c>
      <c r="I2112" t="str">
        <f t="shared" si="96"/>
        <v>กลางวัน</v>
      </c>
      <c r="J2112" t="str">
        <f t="shared" si="97"/>
        <v>ตื้น</v>
      </c>
      <c r="K2112">
        <f t="shared" si="98"/>
        <v>-10.8</v>
      </c>
    </row>
    <row r="2113" spans="1:11" x14ac:dyDescent="0.2">
      <c r="A2113" s="1">
        <v>2112</v>
      </c>
      <c r="B2113" s="1" t="s">
        <v>13455</v>
      </c>
      <c r="C2113" s="1" t="s">
        <v>16132</v>
      </c>
      <c r="D2113" s="1">
        <v>34.643999999999998</v>
      </c>
      <c r="E2113" s="1">
        <v>141.59899999999999</v>
      </c>
      <c r="F2113" s="1">
        <v>33</v>
      </c>
      <c r="G2113" s="1">
        <v>4.5999999999999996</v>
      </c>
      <c r="H2113" s="2" t="s">
        <v>8213</v>
      </c>
      <c r="I2113" t="str">
        <f t="shared" si="96"/>
        <v>กลางวัน</v>
      </c>
      <c r="J2113" t="str">
        <f t="shared" si="97"/>
        <v>กลาง</v>
      </c>
      <c r="K2113">
        <f t="shared" si="98"/>
        <v>-33</v>
      </c>
    </row>
    <row r="2114" spans="1:11" x14ac:dyDescent="0.2">
      <c r="A2114" s="1">
        <v>2113</v>
      </c>
      <c r="B2114" s="1" t="s">
        <v>13456</v>
      </c>
      <c r="C2114" s="1" t="s">
        <v>16133</v>
      </c>
      <c r="D2114" s="1">
        <v>36.564999999999998</v>
      </c>
      <c r="E2114" s="1">
        <v>139.262</v>
      </c>
      <c r="F2114" s="1">
        <v>169.6</v>
      </c>
      <c r="G2114" s="1">
        <v>4.5999999999999996</v>
      </c>
      <c r="H2114" s="2" t="s">
        <v>8217</v>
      </c>
      <c r="I2114" t="str">
        <f t="shared" si="96"/>
        <v>กลางวัน</v>
      </c>
      <c r="J2114" t="str">
        <f t="shared" si="97"/>
        <v>ลึก</v>
      </c>
      <c r="K2114">
        <f t="shared" si="98"/>
        <v>-169.6</v>
      </c>
    </row>
    <row r="2115" spans="1:11" x14ac:dyDescent="0.2">
      <c r="A2115" s="1">
        <v>2114</v>
      </c>
      <c r="B2115" s="1" t="s">
        <v>13456</v>
      </c>
      <c r="C2115" s="1" t="s">
        <v>16134</v>
      </c>
      <c r="D2115" s="1">
        <v>37.667999999999999</v>
      </c>
      <c r="E2115" s="1">
        <v>137.37</v>
      </c>
      <c r="F2115" s="1">
        <v>21.5</v>
      </c>
      <c r="G2115" s="1">
        <v>5.0999999999999996</v>
      </c>
      <c r="H2115" s="2" t="s">
        <v>8221</v>
      </c>
      <c r="I2115" t="str">
        <f t="shared" ref="I2115:I2178" si="99">IF(AND(HOUR(D2115)&gt;=6, HOUR(D2115)&lt;18),"กลางวัน","กลางคืน")</f>
        <v>กลางวัน</v>
      </c>
      <c r="J2115" t="str">
        <f t="shared" ref="J2115:J2178" si="100">IF(F2115&lt;=10,"ตื้นมาก",IF(F2115&lt;=30,"ตื้น",IF(F2115&lt;=70,"กลาง","ลึก")))</f>
        <v>ตื้น</v>
      </c>
      <c r="K2115">
        <f t="shared" ref="K2115:K2178" si="101">F2115*-1</f>
        <v>-21.5</v>
      </c>
    </row>
    <row r="2116" spans="1:11" x14ac:dyDescent="0.2">
      <c r="A2116" s="1">
        <v>2115</v>
      </c>
      <c r="B2116" s="1" t="s">
        <v>13457</v>
      </c>
      <c r="C2116" s="1" t="s">
        <v>16135</v>
      </c>
      <c r="D2116" s="1">
        <v>34.868000000000002</v>
      </c>
      <c r="E2116" s="1">
        <v>141.68299999999999</v>
      </c>
      <c r="F2116" s="1">
        <v>47</v>
      </c>
      <c r="G2116" s="1">
        <v>5.2</v>
      </c>
      <c r="H2116" s="2" t="s">
        <v>8225</v>
      </c>
      <c r="I2116" t="str">
        <f t="shared" si="99"/>
        <v>กลางคืน</v>
      </c>
      <c r="J2116" t="str">
        <f t="shared" si="100"/>
        <v>กลาง</v>
      </c>
      <c r="K2116">
        <f t="shared" si="101"/>
        <v>-47</v>
      </c>
    </row>
    <row r="2117" spans="1:11" x14ac:dyDescent="0.2">
      <c r="A2117" s="1">
        <v>2116</v>
      </c>
      <c r="B2117" s="1" t="s">
        <v>13458</v>
      </c>
      <c r="C2117" s="1" t="s">
        <v>16136</v>
      </c>
      <c r="D2117" s="1">
        <v>36.015000000000001</v>
      </c>
      <c r="E2117" s="1">
        <v>142.059</v>
      </c>
      <c r="F2117" s="1">
        <v>24.1</v>
      </c>
      <c r="G2117" s="1">
        <v>4.7</v>
      </c>
      <c r="H2117" s="2" t="s">
        <v>8229</v>
      </c>
      <c r="I2117" t="str">
        <f t="shared" si="99"/>
        <v>กลางคืน</v>
      </c>
      <c r="J2117" t="str">
        <f t="shared" si="100"/>
        <v>ตื้น</v>
      </c>
      <c r="K2117">
        <f t="shared" si="101"/>
        <v>-24.1</v>
      </c>
    </row>
    <row r="2118" spans="1:11" x14ac:dyDescent="0.2">
      <c r="A2118" s="1">
        <v>2117</v>
      </c>
      <c r="B2118" s="1" t="s">
        <v>13459</v>
      </c>
      <c r="C2118" s="1" t="s">
        <v>16137</v>
      </c>
      <c r="D2118" s="1">
        <v>36.058999999999997</v>
      </c>
      <c r="E2118" s="1">
        <v>141.83099999999999</v>
      </c>
      <c r="F2118" s="1">
        <v>30.1</v>
      </c>
      <c r="G2118" s="1">
        <v>5.0999999999999996</v>
      </c>
      <c r="H2118" s="2" t="s">
        <v>3411</v>
      </c>
      <c r="I2118" t="str">
        <f t="shared" si="99"/>
        <v>กลางคืน</v>
      </c>
      <c r="J2118" t="str">
        <f t="shared" si="100"/>
        <v>กลาง</v>
      </c>
      <c r="K2118">
        <f t="shared" si="101"/>
        <v>-30.1</v>
      </c>
    </row>
    <row r="2119" spans="1:11" x14ac:dyDescent="0.2">
      <c r="A2119" s="1">
        <v>2118</v>
      </c>
      <c r="B2119" s="1" t="s">
        <v>13460</v>
      </c>
      <c r="C2119" s="1" t="s">
        <v>16138</v>
      </c>
      <c r="D2119" s="1">
        <v>38.633000000000003</v>
      </c>
      <c r="E2119" s="1">
        <v>142.26599999999999</v>
      </c>
      <c r="F2119" s="1">
        <v>53.9</v>
      </c>
      <c r="G2119" s="1">
        <v>4.7</v>
      </c>
      <c r="H2119" s="2" t="s">
        <v>581</v>
      </c>
      <c r="I2119" t="str">
        <f t="shared" si="99"/>
        <v>กลางวัน</v>
      </c>
      <c r="J2119" t="str">
        <f t="shared" si="100"/>
        <v>กลาง</v>
      </c>
      <c r="K2119">
        <f t="shared" si="101"/>
        <v>-53.9</v>
      </c>
    </row>
    <row r="2120" spans="1:11" x14ac:dyDescent="0.2">
      <c r="A2120" s="1">
        <v>2119</v>
      </c>
      <c r="B2120" s="1" t="s">
        <v>13461</v>
      </c>
      <c r="C2120" s="1" t="s">
        <v>16139</v>
      </c>
      <c r="D2120" s="1">
        <v>36.154000000000003</v>
      </c>
      <c r="E2120" s="1">
        <v>141.62899999999999</v>
      </c>
      <c r="F2120" s="1">
        <v>28.5</v>
      </c>
      <c r="G2120" s="1">
        <v>5</v>
      </c>
      <c r="H2120" s="2" t="s">
        <v>8239</v>
      </c>
      <c r="I2120" t="str">
        <f t="shared" si="99"/>
        <v>กลางคืน</v>
      </c>
      <c r="J2120" t="str">
        <f t="shared" si="100"/>
        <v>ตื้น</v>
      </c>
      <c r="K2120">
        <f t="shared" si="101"/>
        <v>-28.5</v>
      </c>
    </row>
    <row r="2121" spans="1:11" x14ac:dyDescent="0.2">
      <c r="A2121" s="1">
        <v>2120</v>
      </c>
      <c r="B2121" s="1" t="s">
        <v>13462</v>
      </c>
      <c r="C2121" s="1" t="s">
        <v>16140</v>
      </c>
      <c r="D2121" s="1">
        <v>35.643000000000001</v>
      </c>
      <c r="E2121" s="1">
        <v>140.77500000000001</v>
      </c>
      <c r="F2121" s="1">
        <v>64.3</v>
      </c>
      <c r="G2121" s="1">
        <v>4.5</v>
      </c>
      <c r="H2121" s="2" t="s">
        <v>8243</v>
      </c>
      <c r="I2121" t="str">
        <f t="shared" si="99"/>
        <v>กลางวัน</v>
      </c>
      <c r="J2121" t="str">
        <f t="shared" si="100"/>
        <v>กลาง</v>
      </c>
      <c r="K2121">
        <f t="shared" si="101"/>
        <v>-64.3</v>
      </c>
    </row>
    <row r="2122" spans="1:11" x14ac:dyDescent="0.2">
      <c r="A2122" s="1">
        <v>2121</v>
      </c>
      <c r="B2122" s="1" t="s">
        <v>13463</v>
      </c>
      <c r="C2122" s="1" t="s">
        <v>16141</v>
      </c>
      <c r="D2122" s="1">
        <v>40.009</v>
      </c>
      <c r="E2122" s="1">
        <v>140.56</v>
      </c>
      <c r="F2122" s="1">
        <v>124.1</v>
      </c>
      <c r="G2122" s="1">
        <v>4.5</v>
      </c>
      <c r="H2122" s="2" t="s">
        <v>8247</v>
      </c>
      <c r="I2122" t="str">
        <f t="shared" si="99"/>
        <v>กลางคืน</v>
      </c>
      <c r="J2122" t="str">
        <f t="shared" si="100"/>
        <v>ลึก</v>
      </c>
      <c r="K2122">
        <f t="shared" si="101"/>
        <v>-124.1</v>
      </c>
    </row>
    <row r="2123" spans="1:11" x14ac:dyDescent="0.2">
      <c r="A2123" s="1">
        <v>2122</v>
      </c>
      <c r="B2123" s="1" t="s">
        <v>13464</v>
      </c>
      <c r="C2123" s="1" t="s">
        <v>16142</v>
      </c>
      <c r="D2123" s="1">
        <v>33.984000000000002</v>
      </c>
      <c r="E2123" s="1">
        <v>138.92699999999999</v>
      </c>
      <c r="F2123" s="1">
        <v>14.7</v>
      </c>
      <c r="G2123" s="1">
        <v>4.8</v>
      </c>
      <c r="H2123" s="2" t="s">
        <v>2687</v>
      </c>
      <c r="I2123" t="str">
        <f t="shared" si="99"/>
        <v>กลางคืน</v>
      </c>
      <c r="J2123" t="str">
        <f t="shared" si="100"/>
        <v>ตื้น</v>
      </c>
      <c r="K2123">
        <f t="shared" si="101"/>
        <v>-14.7</v>
      </c>
    </row>
    <row r="2124" spans="1:11" x14ac:dyDescent="0.2">
      <c r="A2124" s="1">
        <v>2123</v>
      </c>
      <c r="B2124" s="1" t="s">
        <v>13464</v>
      </c>
      <c r="C2124" s="1" t="s">
        <v>16143</v>
      </c>
      <c r="D2124" s="1">
        <v>34.01</v>
      </c>
      <c r="E2124" s="1">
        <v>138.65700000000001</v>
      </c>
      <c r="F2124" s="1">
        <v>12.9</v>
      </c>
      <c r="G2124" s="1">
        <v>4.9000000000000004</v>
      </c>
      <c r="H2124" s="2" t="s">
        <v>8254</v>
      </c>
      <c r="I2124" t="str">
        <f t="shared" si="99"/>
        <v>กลางคืน</v>
      </c>
      <c r="J2124" t="str">
        <f t="shared" si="100"/>
        <v>ตื้น</v>
      </c>
      <c r="K2124">
        <f t="shared" si="101"/>
        <v>-12.9</v>
      </c>
    </row>
    <row r="2125" spans="1:11" x14ac:dyDescent="0.2">
      <c r="A2125" s="1">
        <v>2124</v>
      </c>
      <c r="B2125" s="1" t="s">
        <v>13465</v>
      </c>
      <c r="C2125" s="1" t="s">
        <v>14759</v>
      </c>
      <c r="D2125" s="1">
        <v>33.07</v>
      </c>
      <c r="E2125" s="1">
        <v>140.82499999999999</v>
      </c>
      <c r="F2125" s="1">
        <v>21.9</v>
      </c>
      <c r="G2125" s="1">
        <v>5.2</v>
      </c>
      <c r="H2125" s="2" t="s">
        <v>1465</v>
      </c>
      <c r="I2125" t="str">
        <f t="shared" si="99"/>
        <v>กลางคืน</v>
      </c>
      <c r="J2125" t="str">
        <f t="shared" si="100"/>
        <v>ตื้น</v>
      </c>
      <c r="K2125">
        <f t="shared" si="101"/>
        <v>-21.9</v>
      </c>
    </row>
    <row r="2126" spans="1:11" x14ac:dyDescent="0.2">
      <c r="A2126" s="1">
        <v>2125</v>
      </c>
      <c r="B2126" s="1" t="s">
        <v>13465</v>
      </c>
      <c r="C2126" s="1" t="s">
        <v>16144</v>
      </c>
      <c r="D2126" s="1">
        <v>37.145000000000003</v>
      </c>
      <c r="E2126" s="1">
        <v>141.126</v>
      </c>
      <c r="F2126" s="1">
        <v>46.4</v>
      </c>
      <c r="G2126" s="1">
        <v>4.8</v>
      </c>
      <c r="H2126" s="2" t="s">
        <v>8261</v>
      </c>
      <c r="I2126" t="str">
        <f t="shared" si="99"/>
        <v>กลางคืน</v>
      </c>
      <c r="J2126" t="str">
        <f t="shared" si="100"/>
        <v>กลาง</v>
      </c>
      <c r="K2126">
        <f t="shared" si="101"/>
        <v>-46.4</v>
      </c>
    </row>
    <row r="2127" spans="1:11" x14ac:dyDescent="0.2">
      <c r="A2127" s="1">
        <v>2126</v>
      </c>
      <c r="B2127" s="1" t="s">
        <v>13466</v>
      </c>
      <c r="C2127" s="1" t="s">
        <v>16145</v>
      </c>
      <c r="D2127" s="1">
        <v>36.350999999999999</v>
      </c>
      <c r="E2127" s="1">
        <v>137.73599999999999</v>
      </c>
      <c r="F2127" s="1">
        <v>10</v>
      </c>
      <c r="G2127" s="1">
        <v>4.5</v>
      </c>
      <c r="H2127" s="2" t="s">
        <v>8265</v>
      </c>
      <c r="I2127" t="str">
        <f t="shared" si="99"/>
        <v>กลางวัน</v>
      </c>
      <c r="J2127" t="str">
        <f t="shared" si="100"/>
        <v>ตื้นมาก</v>
      </c>
      <c r="K2127">
        <f t="shared" si="101"/>
        <v>-10</v>
      </c>
    </row>
    <row r="2128" spans="1:11" x14ac:dyDescent="0.2">
      <c r="A2128" s="1">
        <v>2127</v>
      </c>
      <c r="B2128" s="1" t="s">
        <v>13466</v>
      </c>
      <c r="C2128" s="1" t="s">
        <v>16146</v>
      </c>
      <c r="D2128" s="1">
        <v>34.465000000000003</v>
      </c>
      <c r="E2128" s="1">
        <v>141.339</v>
      </c>
      <c r="F2128" s="1">
        <v>46</v>
      </c>
      <c r="G2128" s="1">
        <v>5.2</v>
      </c>
      <c r="H2128" s="2" t="s">
        <v>8269</v>
      </c>
      <c r="I2128" t="str">
        <f t="shared" si="99"/>
        <v>กลางวัน</v>
      </c>
      <c r="J2128" t="str">
        <f t="shared" si="100"/>
        <v>กลาง</v>
      </c>
      <c r="K2128">
        <f t="shared" si="101"/>
        <v>-46</v>
      </c>
    </row>
    <row r="2129" spans="1:11" x14ac:dyDescent="0.2">
      <c r="A2129" s="1">
        <v>2128</v>
      </c>
      <c r="B2129" s="1" t="s">
        <v>13467</v>
      </c>
      <c r="C2129" s="1" t="s">
        <v>16147</v>
      </c>
      <c r="D2129" s="1">
        <v>35.488</v>
      </c>
      <c r="E2129" s="1">
        <v>140.292</v>
      </c>
      <c r="F2129" s="1">
        <v>75.599999999999994</v>
      </c>
      <c r="G2129" s="1">
        <v>4.5</v>
      </c>
      <c r="H2129" s="2" t="s">
        <v>8273</v>
      </c>
      <c r="I2129" t="str">
        <f t="shared" si="99"/>
        <v>กลางวัน</v>
      </c>
      <c r="J2129" t="str">
        <f t="shared" si="100"/>
        <v>ลึก</v>
      </c>
      <c r="K2129">
        <f t="shared" si="101"/>
        <v>-75.599999999999994</v>
      </c>
    </row>
    <row r="2130" spans="1:11" x14ac:dyDescent="0.2">
      <c r="A2130" s="1">
        <v>2129</v>
      </c>
      <c r="B2130" s="1" t="s">
        <v>13468</v>
      </c>
      <c r="C2130" s="1" t="s">
        <v>16148</v>
      </c>
      <c r="D2130" s="1">
        <v>39.087000000000003</v>
      </c>
      <c r="E2130" s="1">
        <v>138.636</v>
      </c>
      <c r="F2130" s="1">
        <v>13.7</v>
      </c>
      <c r="G2130" s="1">
        <v>5.0999999999999996</v>
      </c>
      <c r="H2130" s="2" t="s">
        <v>8277</v>
      </c>
      <c r="I2130" t="str">
        <f t="shared" si="99"/>
        <v>กลางคืน</v>
      </c>
      <c r="J2130" t="str">
        <f t="shared" si="100"/>
        <v>ตื้น</v>
      </c>
      <c r="K2130">
        <f t="shared" si="101"/>
        <v>-13.7</v>
      </c>
    </row>
    <row r="2131" spans="1:11" x14ac:dyDescent="0.2">
      <c r="A2131" s="1">
        <v>2130</v>
      </c>
      <c r="B2131" s="1" t="s">
        <v>13469</v>
      </c>
      <c r="C2131" s="1" t="s">
        <v>16149</v>
      </c>
      <c r="D2131" s="1">
        <v>35.213999999999999</v>
      </c>
      <c r="E2131" s="1">
        <v>141.69900000000001</v>
      </c>
      <c r="F2131" s="1">
        <v>33</v>
      </c>
      <c r="G2131" s="1">
        <v>4.5</v>
      </c>
      <c r="H2131" s="2" t="s">
        <v>8281</v>
      </c>
      <c r="I2131" t="str">
        <f t="shared" si="99"/>
        <v>กลางคืน</v>
      </c>
      <c r="J2131" t="str">
        <f t="shared" si="100"/>
        <v>กลาง</v>
      </c>
      <c r="K2131">
        <f t="shared" si="101"/>
        <v>-33</v>
      </c>
    </row>
    <row r="2132" spans="1:11" x14ac:dyDescent="0.2">
      <c r="A2132" s="1">
        <v>2131</v>
      </c>
      <c r="B2132" s="1" t="s">
        <v>13470</v>
      </c>
      <c r="C2132" s="1" t="s">
        <v>16150</v>
      </c>
      <c r="D2132" s="1">
        <v>34.442</v>
      </c>
      <c r="E2132" s="1">
        <v>141.59100000000001</v>
      </c>
      <c r="F2132" s="1">
        <v>24.9</v>
      </c>
      <c r="G2132" s="1">
        <v>5.4</v>
      </c>
      <c r="H2132" s="2" t="s">
        <v>8285</v>
      </c>
      <c r="I2132" t="str">
        <f t="shared" si="99"/>
        <v>กลางวัน</v>
      </c>
      <c r="J2132" t="str">
        <f t="shared" si="100"/>
        <v>ตื้น</v>
      </c>
      <c r="K2132">
        <f t="shared" si="101"/>
        <v>-24.9</v>
      </c>
    </row>
    <row r="2133" spans="1:11" x14ac:dyDescent="0.2">
      <c r="A2133" s="1">
        <v>2132</v>
      </c>
      <c r="B2133" s="1" t="s">
        <v>13471</v>
      </c>
      <c r="C2133" s="1" t="s">
        <v>16151</v>
      </c>
      <c r="D2133" s="1">
        <v>33.365000000000002</v>
      </c>
      <c r="E2133" s="1">
        <v>132.40799999999999</v>
      </c>
      <c r="F2133" s="1">
        <v>41.3</v>
      </c>
      <c r="G2133" s="1">
        <v>5</v>
      </c>
      <c r="H2133" s="2" t="s">
        <v>8289</v>
      </c>
      <c r="I2133" t="str">
        <f t="shared" si="99"/>
        <v>กลางวัน</v>
      </c>
      <c r="J2133" t="str">
        <f t="shared" si="100"/>
        <v>กลาง</v>
      </c>
      <c r="K2133">
        <f t="shared" si="101"/>
        <v>-41.3</v>
      </c>
    </row>
    <row r="2134" spans="1:11" x14ac:dyDescent="0.2">
      <c r="A2134" s="1">
        <v>2133</v>
      </c>
      <c r="B2134" s="1" t="s">
        <v>13471</v>
      </c>
      <c r="C2134" s="1" t="s">
        <v>16152</v>
      </c>
      <c r="D2134" s="1">
        <v>36.945</v>
      </c>
      <c r="E2134" s="1">
        <v>142.143</v>
      </c>
      <c r="F2134" s="1">
        <v>27.1</v>
      </c>
      <c r="G2134" s="1">
        <v>4.5</v>
      </c>
      <c r="H2134" s="2" t="s">
        <v>8293</v>
      </c>
      <c r="I2134" t="str">
        <f t="shared" si="99"/>
        <v>กลางคืน</v>
      </c>
      <c r="J2134" t="str">
        <f t="shared" si="100"/>
        <v>ตื้น</v>
      </c>
      <c r="K2134">
        <f t="shared" si="101"/>
        <v>-27.1</v>
      </c>
    </row>
    <row r="2135" spans="1:11" x14ac:dyDescent="0.2">
      <c r="A2135" s="1">
        <v>2134</v>
      </c>
      <c r="B2135" s="1" t="s">
        <v>13472</v>
      </c>
      <c r="C2135" s="1" t="s">
        <v>16153</v>
      </c>
      <c r="D2135" s="1">
        <v>34.012999999999998</v>
      </c>
      <c r="E2135" s="1">
        <v>135.15899999999999</v>
      </c>
      <c r="F2135" s="1">
        <v>16.899999999999999</v>
      </c>
      <c r="G2135" s="1">
        <v>4.5</v>
      </c>
      <c r="H2135" s="2" t="s">
        <v>8297</v>
      </c>
      <c r="I2135" t="str">
        <f t="shared" si="99"/>
        <v>กลางคืน</v>
      </c>
      <c r="J2135" t="str">
        <f t="shared" si="100"/>
        <v>ตื้น</v>
      </c>
      <c r="K2135">
        <f t="shared" si="101"/>
        <v>-16.899999999999999</v>
      </c>
    </row>
    <row r="2136" spans="1:11" x14ac:dyDescent="0.2">
      <c r="A2136" s="1">
        <v>2135</v>
      </c>
      <c r="B2136" s="1" t="s">
        <v>13473</v>
      </c>
      <c r="C2136" s="1" t="s">
        <v>16154</v>
      </c>
      <c r="D2136" s="1">
        <v>38.795999999999999</v>
      </c>
      <c r="E2136" s="1">
        <v>142.648</v>
      </c>
      <c r="F2136" s="1">
        <v>25.8</v>
      </c>
      <c r="G2136" s="1">
        <v>4.5999999999999996</v>
      </c>
      <c r="H2136" s="2" t="s">
        <v>8301</v>
      </c>
      <c r="I2136" t="str">
        <f t="shared" si="99"/>
        <v>กลางคืน</v>
      </c>
      <c r="J2136" t="str">
        <f t="shared" si="100"/>
        <v>ตื้น</v>
      </c>
      <c r="K2136">
        <f t="shared" si="101"/>
        <v>-25.8</v>
      </c>
    </row>
    <row r="2137" spans="1:11" x14ac:dyDescent="0.2">
      <c r="A2137" s="1">
        <v>2136</v>
      </c>
      <c r="B2137" s="1" t="s">
        <v>13474</v>
      </c>
      <c r="C2137" s="1" t="s">
        <v>16155</v>
      </c>
      <c r="D2137" s="1">
        <v>36.401000000000003</v>
      </c>
      <c r="E2137" s="1">
        <v>141.994</v>
      </c>
      <c r="F2137" s="1">
        <v>34.799999999999997</v>
      </c>
      <c r="G2137" s="1">
        <v>5.0999999999999996</v>
      </c>
      <c r="H2137" s="2" t="s">
        <v>8305</v>
      </c>
      <c r="I2137" t="str">
        <f t="shared" si="99"/>
        <v>กลางวัน</v>
      </c>
      <c r="J2137" t="str">
        <f t="shared" si="100"/>
        <v>กลาง</v>
      </c>
      <c r="K2137">
        <f t="shared" si="101"/>
        <v>-34.799999999999997</v>
      </c>
    </row>
    <row r="2138" spans="1:11" x14ac:dyDescent="0.2">
      <c r="A2138" s="1">
        <v>2137</v>
      </c>
      <c r="B2138" s="1" t="s">
        <v>13475</v>
      </c>
      <c r="C2138" s="1" t="s">
        <v>16156</v>
      </c>
      <c r="D2138" s="1">
        <v>40.139000000000003</v>
      </c>
      <c r="E2138" s="1">
        <v>142.42500000000001</v>
      </c>
      <c r="F2138" s="1">
        <v>46.5</v>
      </c>
      <c r="G2138" s="1">
        <v>5</v>
      </c>
      <c r="H2138" s="2" t="s">
        <v>744</v>
      </c>
      <c r="I2138" t="str">
        <f t="shared" si="99"/>
        <v>กลางคืน</v>
      </c>
      <c r="J2138" t="str">
        <f t="shared" si="100"/>
        <v>กลาง</v>
      </c>
      <c r="K2138">
        <f t="shared" si="101"/>
        <v>-46.5</v>
      </c>
    </row>
    <row r="2139" spans="1:11" x14ac:dyDescent="0.2">
      <c r="A2139" s="1">
        <v>2138</v>
      </c>
      <c r="B2139" s="1" t="s">
        <v>13476</v>
      </c>
      <c r="C2139" s="1" t="s">
        <v>16157</v>
      </c>
      <c r="D2139" s="1">
        <v>33.433</v>
      </c>
      <c r="E2139" s="1">
        <v>132.39400000000001</v>
      </c>
      <c r="F2139" s="1">
        <v>47.4</v>
      </c>
      <c r="G2139" s="1">
        <v>4.9000000000000004</v>
      </c>
      <c r="H2139" s="2" t="s">
        <v>8312</v>
      </c>
      <c r="I2139" t="str">
        <f t="shared" si="99"/>
        <v>กลางวัน</v>
      </c>
      <c r="J2139" t="str">
        <f t="shared" si="100"/>
        <v>กลาง</v>
      </c>
      <c r="K2139">
        <f t="shared" si="101"/>
        <v>-47.4</v>
      </c>
    </row>
    <row r="2140" spans="1:11" x14ac:dyDescent="0.2">
      <c r="A2140" s="1">
        <v>2139</v>
      </c>
      <c r="B2140" s="1" t="s">
        <v>13477</v>
      </c>
      <c r="C2140" s="1" t="s">
        <v>16158</v>
      </c>
      <c r="D2140" s="1">
        <v>38.408999999999999</v>
      </c>
      <c r="E2140" s="1">
        <v>133.77799999999999</v>
      </c>
      <c r="F2140" s="1">
        <v>443.8</v>
      </c>
      <c r="G2140" s="1">
        <v>4.8</v>
      </c>
      <c r="H2140" s="2" t="s">
        <v>3364</v>
      </c>
      <c r="I2140" t="str">
        <f t="shared" si="99"/>
        <v>กลางวัน</v>
      </c>
      <c r="J2140" t="str">
        <f t="shared" si="100"/>
        <v>ลึก</v>
      </c>
      <c r="K2140">
        <f t="shared" si="101"/>
        <v>-443.8</v>
      </c>
    </row>
    <row r="2141" spans="1:11" x14ac:dyDescent="0.2">
      <c r="A2141" s="1">
        <v>2140</v>
      </c>
      <c r="B2141" s="1" t="s">
        <v>13478</v>
      </c>
      <c r="C2141" s="1" t="s">
        <v>16159</v>
      </c>
      <c r="D2141" s="1">
        <v>36.097000000000001</v>
      </c>
      <c r="E2141" s="1">
        <v>140.08699999999999</v>
      </c>
      <c r="F2141" s="1">
        <v>80.900000000000006</v>
      </c>
      <c r="G2141" s="1">
        <v>4.7</v>
      </c>
      <c r="H2141" s="2" t="s">
        <v>8319</v>
      </c>
      <c r="I2141" t="str">
        <f t="shared" si="99"/>
        <v>กลางคืน</v>
      </c>
      <c r="J2141" t="str">
        <f t="shared" si="100"/>
        <v>ลึก</v>
      </c>
      <c r="K2141">
        <f t="shared" si="101"/>
        <v>-80.900000000000006</v>
      </c>
    </row>
    <row r="2142" spans="1:11" x14ac:dyDescent="0.2">
      <c r="A2142" s="1">
        <v>2141</v>
      </c>
      <c r="B2142" s="1" t="s">
        <v>13479</v>
      </c>
      <c r="C2142" s="1" t="s">
        <v>16160</v>
      </c>
      <c r="D2142" s="1">
        <v>33.777999999999999</v>
      </c>
      <c r="E2142" s="1">
        <v>137.26499999999999</v>
      </c>
      <c r="F2142" s="1">
        <v>333.1</v>
      </c>
      <c r="G2142" s="1">
        <v>4.5</v>
      </c>
      <c r="H2142" s="2" t="s">
        <v>8323</v>
      </c>
      <c r="I2142" t="str">
        <f t="shared" si="99"/>
        <v>กลางคืน</v>
      </c>
      <c r="J2142" t="str">
        <f t="shared" si="100"/>
        <v>ลึก</v>
      </c>
      <c r="K2142">
        <f t="shared" si="101"/>
        <v>-333.1</v>
      </c>
    </row>
    <row r="2143" spans="1:11" x14ac:dyDescent="0.2">
      <c r="A2143" s="1">
        <v>2142</v>
      </c>
      <c r="B2143" s="1" t="s">
        <v>13480</v>
      </c>
      <c r="C2143" s="1" t="s">
        <v>16161</v>
      </c>
      <c r="D2143" s="1">
        <v>33.591999999999999</v>
      </c>
      <c r="E2143" s="1">
        <v>135.18799999999999</v>
      </c>
      <c r="F2143" s="1">
        <v>29.5</v>
      </c>
      <c r="G2143" s="1">
        <v>4.5999999999999996</v>
      </c>
      <c r="H2143" s="2" t="s">
        <v>8327</v>
      </c>
      <c r="I2143" t="str">
        <f t="shared" si="99"/>
        <v>กลางวัน</v>
      </c>
      <c r="J2143" t="str">
        <f t="shared" si="100"/>
        <v>ตื้น</v>
      </c>
      <c r="K2143">
        <f t="shared" si="101"/>
        <v>-29.5</v>
      </c>
    </row>
    <row r="2144" spans="1:11" x14ac:dyDescent="0.2">
      <c r="A2144" s="1">
        <v>2143</v>
      </c>
      <c r="B2144" s="1" t="s">
        <v>13481</v>
      </c>
      <c r="C2144" s="1" t="s">
        <v>16162</v>
      </c>
      <c r="D2144" s="1">
        <v>34.366</v>
      </c>
      <c r="E2144" s="1">
        <v>136.03899999999999</v>
      </c>
      <c r="F2144" s="1">
        <v>33</v>
      </c>
      <c r="G2144" s="1">
        <v>4.5</v>
      </c>
      <c r="H2144" s="2" t="s">
        <v>8331</v>
      </c>
      <c r="I2144" t="str">
        <f t="shared" si="99"/>
        <v>กลางวัน</v>
      </c>
      <c r="J2144" t="str">
        <f t="shared" si="100"/>
        <v>กลาง</v>
      </c>
      <c r="K2144">
        <f t="shared" si="101"/>
        <v>-33</v>
      </c>
    </row>
    <row r="2145" spans="1:11" x14ac:dyDescent="0.2">
      <c r="A2145" s="1">
        <v>2144</v>
      </c>
      <c r="B2145" s="1" t="s">
        <v>13482</v>
      </c>
      <c r="C2145" s="1" t="s">
        <v>16163</v>
      </c>
      <c r="D2145" s="1">
        <v>36.116</v>
      </c>
      <c r="E2145" s="1">
        <v>140.863</v>
      </c>
      <c r="F2145" s="1">
        <v>43.3</v>
      </c>
      <c r="G2145" s="1">
        <v>5.2</v>
      </c>
      <c r="H2145" s="2" t="s">
        <v>8335</v>
      </c>
      <c r="I2145" t="str">
        <f t="shared" si="99"/>
        <v>กลางคืน</v>
      </c>
      <c r="J2145" t="str">
        <f t="shared" si="100"/>
        <v>กลาง</v>
      </c>
      <c r="K2145">
        <f t="shared" si="101"/>
        <v>-43.3</v>
      </c>
    </row>
    <row r="2146" spans="1:11" x14ac:dyDescent="0.2">
      <c r="A2146" s="1">
        <v>2145</v>
      </c>
      <c r="B2146" s="1" t="s">
        <v>13483</v>
      </c>
      <c r="C2146" s="1" t="s">
        <v>16164</v>
      </c>
      <c r="D2146" s="1">
        <v>37.552</v>
      </c>
      <c r="E2146" s="1">
        <v>140.459</v>
      </c>
      <c r="F2146" s="1">
        <v>101.9</v>
      </c>
      <c r="G2146" s="1">
        <v>5</v>
      </c>
      <c r="H2146" s="2" t="s">
        <v>8339</v>
      </c>
      <c r="I2146" t="str">
        <f t="shared" si="99"/>
        <v>กลางวัน</v>
      </c>
      <c r="J2146" t="str">
        <f t="shared" si="100"/>
        <v>ลึก</v>
      </c>
      <c r="K2146">
        <f t="shared" si="101"/>
        <v>-101.9</v>
      </c>
    </row>
    <row r="2147" spans="1:11" x14ac:dyDescent="0.2">
      <c r="A2147" s="1">
        <v>2146</v>
      </c>
      <c r="B2147" s="1" t="s">
        <v>13484</v>
      </c>
      <c r="C2147" s="1" t="s">
        <v>16165</v>
      </c>
      <c r="D2147" s="1">
        <v>38.814999999999998</v>
      </c>
      <c r="E2147" s="1">
        <v>142.81</v>
      </c>
      <c r="F2147" s="1">
        <v>5</v>
      </c>
      <c r="G2147" s="1">
        <v>4.5999999999999996</v>
      </c>
      <c r="H2147" s="2" t="s">
        <v>7987</v>
      </c>
      <c r="I2147" t="str">
        <f t="shared" si="99"/>
        <v>กลางคืน</v>
      </c>
      <c r="J2147" t="str">
        <f t="shared" si="100"/>
        <v>ตื้นมาก</v>
      </c>
      <c r="K2147">
        <f t="shared" si="101"/>
        <v>-5</v>
      </c>
    </row>
    <row r="2148" spans="1:11" x14ac:dyDescent="0.2">
      <c r="A2148" s="1">
        <v>2147</v>
      </c>
      <c r="B2148" s="1" t="s">
        <v>13485</v>
      </c>
      <c r="C2148" s="1" t="s">
        <v>16166</v>
      </c>
      <c r="D2148" s="1">
        <v>34.317</v>
      </c>
      <c r="E2148" s="1">
        <v>139.09800000000001</v>
      </c>
      <c r="F2148" s="1">
        <v>26.3</v>
      </c>
      <c r="G2148" s="1">
        <v>4.5</v>
      </c>
      <c r="H2148" s="2" t="s">
        <v>8346</v>
      </c>
      <c r="I2148" t="str">
        <f t="shared" si="99"/>
        <v>กลางวัน</v>
      </c>
      <c r="J2148" t="str">
        <f t="shared" si="100"/>
        <v>ตื้น</v>
      </c>
      <c r="K2148">
        <f t="shared" si="101"/>
        <v>-26.3</v>
      </c>
    </row>
    <row r="2149" spans="1:11" x14ac:dyDescent="0.2">
      <c r="A2149" s="1">
        <v>2148</v>
      </c>
      <c r="B2149" s="1" t="s">
        <v>13486</v>
      </c>
      <c r="C2149" s="1" t="s">
        <v>16167</v>
      </c>
      <c r="D2149" s="1">
        <v>36.097000000000001</v>
      </c>
      <c r="E2149" s="1">
        <v>140.298</v>
      </c>
      <c r="F2149" s="1">
        <v>83.3</v>
      </c>
      <c r="G2149" s="1">
        <v>4.5999999999999996</v>
      </c>
      <c r="H2149" s="2" t="s">
        <v>8350</v>
      </c>
      <c r="I2149" t="str">
        <f t="shared" si="99"/>
        <v>กลางคืน</v>
      </c>
      <c r="J2149" t="str">
        <f t="shared" si="100"/>
        <v>ลึก</v>
      </c>
      <c r="K2149">
        <f t="shared" si="101"/>
        <v>-83.3</v>
      </c>
    </row>
    <row r="2150" spans="1:11" x14ac:dyDescent="0.2">
      <c r="A2150" s="1">
        <v>2149</v>
      </c>
      <c r="B2150" s="1" t="s">
        <v>13487</v>
      </c>
      <c r="C2150" s="1" t="s">
        <v>16168</v>
      </c>
      <c r="D2150" s="1">
        <v>36.183</v>
      </c>
      <c r="E2150" s="1">
        <v>141.66900000000001</v>
      </c>
      <c r="F2150" s="1">
        <v>32.700000000000003</v>
      </c>
      <c r="G2150" s="1">
        <v>5.4</v>
      </c>
      <c r="H2150" s="2" t="s">
        <v>2390</v>
      </c>
      <c r="I2150" t="str">
        <f t="shared" si="99"/>
        <v>กลางคืน</v>
      </c>
      <c r="J2150" t="str">
        <f t="shared" si="100"/>
        <v>กลาง</v>
      </c>
      <c r="K2150">
        <f t="shared" si="101"/>
        <v>-32.700000000000003</v>
      </c>
    </row>
    <row r="2151" spans="1:11" x14ac:dyDescent="0.2">
      <c r="A2151" s="1">
        <v>2150</v>
      </c>
      <c r="B2151" s="1" t="s">
        <v>13488</v>
      </c>
      <c r="C2151" s="1" t="s">
        <v>16169</v>
      </c>
      <c r="D2151" s="1">
        <v>36.215000000000003</v>
      </c>
      <c r="E2151" s="1">
        <v>141.672</v>
      </c>
      <c r="F2151" s="1">
        <v>30.9</v>
      </c>
      <c r="G2151" s="1">
        <v>5</v>
      </c>
      <c r="H2151" s="2" t="s">
        <v>3646</v>
      </c>
      <c r="I2151" t="str">
        <f t="shared" si="99"/>
        <v>กลางคืน</v>
      </c>
      <c r="J2151" t="str">
        <f t="shared" si="100"/>
        <v>กลาง</v>
      </c>
      <c r="K2151">
        <f t="shared" si="101"/>
        <v>-30.9</v>
      </c>
    </row>
    <row r="2152" spans="1:11" x14ac:dyDescent="0.2">
      <c r="A2152" s="1">
        <v>2151</v>
      </c>
      <c r="B2152" s="1" t="s">
        <v>13488</v>
      </c>
      <c r="C2152" s="1" t="s">
        <v>16170</v>
      </c>
      <c r="D2152" s="1">
        <v>36.253</v>
      </c>
      <c r="E2152" s="1">
        <v>141.64699999999999</v>
      </c>
      <c r="F2152" s="1">
        <v>38.799999999999997</v>
      </c>
      <c r="G2152" s="1">
        <v>5.2</v>
      </c>
      <c r="H2152" s="2" t="s">
        <v>8360</v>
      </c>
      <c r="I2152" t="str">
        <f t="shared" si="99"/>
        <v>กลางวัน</v>
      </c>
      <c r="J2152" t="str">
        <f t="shared" si="100"/>
        <v>กลาง</v>
      </c>
      <c r="K2152">
        <f t="shared" si="101"/>
        <v>-38.799999999999997</v>
      </c>
    </row>
    <row r="2153" spans="1:11" x14ac:dyDescent="0.2">
      <c r="A2153" s="1">
        <v>2152</v>
      </c>
      <c r="B2153" s="1" t="s">
        <v>13488</v>
      </c>
      <c r="C2153" s="1" t="s">
        <v>16171</v>
      </c>
      <c r="D2153" s="1">
        <v>36.313000000000002</v>
      </c>
      <c r="E2153" s="1">
        <v>141.81200000000001</v>
      </c>
      <c r="F2153" s="1">
        <v>32.6</v>
      </c>
      <c r="G2153" s="1">
        <v>4.5</v>
      </c>
      <c r="H2153" s="2" t="s">
        <v>8364</v>
      </c>
      <c r="I2153" t="str">
        <f t="shared" si="99"/>
        <v>กลางวัน</v>
      </c>
      <c r="J2153" t="str">
        <f t="shared" si="100"/>
        <v>กลาง</v>
      </c>
      <c r="K2153">
        <f t="shared" si="101"/>
        <v>-32.6</v>
      </c>
    </row>
    <row r="2154" spans="1:11" x14ac:dyDescent="0.2">
      <c r="A2154" s="1">
        <v>2153</v>
      </c>
      <c r="B2154" s="1" t="s">
        <v>13488</v>
      </c>
      <c r="C2154" s="1" t="s">
        <v>16172</v>
      </c>
      <c r="D2154" s="1">
        <v>36.283000000000001</v>
      </c>
      <c r="E2154" s="1">
        <v>141.846</v>
      </c>
      <c r="F2154" s="1">
        <v>33.5</v>
      </c>
      <c r="G2154" s="1">
        <v>4.8</v>
      </c>
      <c r="H2154" s="2" t="s">
        <v>2567</v>
      </c>
      <c r="I2154" t="str">
        <f t="shared" si="99"/>
        <v>กลางวัน</v>
      </c>
      <c r="J2154" t="str">
        <f t="shared" si="100"/>
        <v>กลาง</v>
      </c>
      <c r="K2154">
        <f t="shared" si="101"/>
        <v>-33.5</v>
      </c>
    </row>
    <row r="2155" spans="1:11" x14ac:dyDescent="0.2">
      <c r="A2155" s="1">
        <v>2154</v>
      </c>
      <c r="B2155" s="1" t="s">
        <v>13489</v>
      </c>
      <c r="C2155" s="1" t="s">
        <v>16173</v>
      </c>
      <c r="D2155" s="1">
        <v>36.164999999999999</v>
      </c>
      <c r="E2155" s="1">
        <v>141.76</v>
      </c>
      <c r="F2155" s="1">
        <v>33.200000000000003</v>
      </c>
      <c r="G2155" s="1">
        <v>4.5</v>
      </c>
      <c r="H2155" s="2" t="s">
        <v>8371</v>
      </c>
      <c r="I2155" t="str">
        <f t="shared" si="99"/>
        <v>กลางคืน</v>
      </c>
      <c r="J2155" t="str">
        <f t="shared" si="100"/>
        <v>กลาง</v>
      </c>
      <c r="K2155">
        <f t="shared" si="101"/>
        <v>-33.200000000000003</v>
      </c>
    </row>
    <row r="2156" spans="1:11" x14ac:dyDescent="0.2">
      <c r="A2156" s="1">
        <v>2155</v>
      </c>
      <c r="B2156" s="1" t="s">
        <v>13489</v>
      </c>
      <c r="C2156" s="1" t="s">
        <v>16174</v>
      </c>
      <c r="D2156" s="1">
        <v>37.781999999999996</v>
      </c>
      <c r="E2156" s="1">
        <v>140.15899999999999</v>
      </c>
      <c r="F2156" s="1">
        <v>10</v>
      </c>
      <c r="G2156" s="1">
        <v>4.5999999999999996</v>
      </c>
      <c r="H2156" s="2" t="s">
        <v>8375</v>
      </c>
      <c r="I2156" t="str">
        <f t="shared" si="99"/>
        <v>กลางคืน</v>
      </c>
      <c r="J2156" t="str">
        <f t="shared" si="100"/>
        <v>ตื้นมาก</v>
      </c>
      <c r="K2156">
        <f t="shared" si="101"/>
        <v>-10</v>
      </c>
    </row>
    <row r="2157" spans="1:11" x14ac:dyDescent="0.2">
      <c r="A2157" s="1">
        <v>2156</v>
      </c>
      <c r="B2157" s="1" t="s">
        <v>13490</v>
      </c>
      <c r="C2157" s="1" t="s">
        <v>16175</v>
      </c>
      <c r="D2157" s="1">
        <v>39.031999999999996</v>
      </c>
      <c r="E2157" s="1">
        <v>142.27000000000001</v>
      </c>
      <c r="F2157" s="1">
        <v>29.6</v>
      </c>
      <c r="G2157" s="1">
        <v>5.2</v>
      </c>
      <c r="H2157" s="2" t="s">
        <v>8379</v>
      </c>
      <c r="I2157" t="str">
        <f t="shared" si="99"/>
        <v>กลางคืน</v>
      </c>
      <c r="J2157" t="str">
        <f t="shared" si="100"/>
        <v>ตื้น</v>
      </c>
      <c r="K2157">
        <f t="shared" si="101"/>
        <v>-29.6</v>
      </c>
    </row>
    <row r="2158" spans="1:11" x14ac:dyDescent="0.2">
      <c r="A2158" s="1">
        <v>2157</v>
      </c>
      <c r="B2158" s="1" t="s">
        <v>13490</v>
      </c>
      <c r="C2158" s="1" t="s">
        <v>16176</v>
      </c>
      <c r="D2158" s="1">
        <v>36.170999999999999</v>
      </c>
      <c r="E2158" s="1">
        <v>141.74299999999999</v>
      </c>
      <c r="F2158" s="1">
        <v>37</v>
      </c>
      <c r="G2158" s="1">
        <v>4.5</v>
      </c>
      <c r="H2158" s="2" t="s">
        <v>8383</v>
      </c>
      <c r="I2158" t="str">
        <f t="shared" si="99"/>
        <v>กลางคืน</v>
      </c>
      <c r="J2158" t="str">
        <f t="shared" si="100"/>
        <v>กลาง</v>
      </c>
      <c r="K2158">
        <f t="shared" si="101"/>
        <v>-37</v>
      </c>
    </row>
    <row r="2159" spans="1:11" x14ac:dyDescent="0.2">
      <c r="A2159" s="1">
        <v>2158</v>
      </c>
      <c r="B2159" s="1" t="s">
        <v>13491</v>
      </c>
      <c r="C2159" s="1" t="s">
        <v>16177</v>
      </c>
      <c r="D2159" s="1">
        <v>33.69</v>
      </c>
      <c r="E2159" s="1">
        <v>137.029</v>
      </c>
      <c r="F2159" s="1">
        <v>365</v>
      </c>
      <c r="G2159" s="1">
        <v>4.5999999999999996</v>
      </c>
      <c r="H2159" s="2" t="s">
        <v>8387</v>
      </c>
      <c r="I2159" t="str">
        <f t="shared" si="99"/>
        <v>กลางวัน</v>
      </c>
      <c r="J2159" t="str">
        <f t="shared" si="100"/>
        <v>ลึก</v>
      </c>
      <c r="K2159">
        <f t="shared" si="101"/>
        <v>-365</v>
      </c>
    </row>
    <row r="2160" spans="1:11" x14ac:dyDescent="0.2">
      <c r="A2160" s="1">
        <v>2159</v>
      </c>
      <c r="B2160" s="1" t="s">
        <v>13492</v>
      </c>
      <c r="C2160" s="1" t="s">
        <v>16178</v>
      </c>
      <c r="D2160" s="1">
        <v>36.442</v>
      </c>
      <c r="E2160" s="1">
        <v>141.19</v>
      </c>
      <c r="F2160" s="1">
        <v>41.3</v>
      </c>
      <c r="G2160" s="1">
        <v>5</v>
      </c>
      <c r="H2160" s="2" t="s">
        <v>8391</v>
      </c>
      <c r="I2160" t="str">
        <f t="shared" si="99"/>
        <v>กลางวัน</v>
      </c>
      <c r="J2160" t="str">
        <f t="shared" si="100"/>
        <v>กลาง</v>
      </c>
      <c r="K2160">
        <f t="shared" si="101"/>
        <v>-41.3</v>
      </c>
    </row>
    <row r="2161" spans="1:11" x14ac:dyDescent="0.2">
      <c r="A2161" s="1">
        <v>2160</v>
      </c>
      <c r="B2161" s="1" t="s">
        <v>13493</v>
      </c>
      <c r="C2161" s="1" t="s">
        <v>16179</v>
      </c>
      <c r="D2161" s="1">
        <v>38.712000000000003</v>
      </c>
      <c r="E2161" s="1">
        <v>142.20500000000001</v>
      </c>
      <c r="F2161" s="1">
        <v>51.7</v>
      </c>
      <c r="G2161" s="1">
        <v>4.7</v>
      </c>
      <c r="H2161" s="2" t="s">
        <v>8395</v>
      </c>
      <c r="I2161" t="str">
        <f t="shared" si="99"/>
        <v>กลางวัน</v>
      </c>
      <c r="J2161" t="str">
        <f t="shared" si="100"/>
        <v>กลาง</v>
      </c>
      <c r="K2161">
        <f t="shared" si="101"/>
        <v>-51.7</v>
      </c>
    </row>
    <row r="2162" spans="1:11" x14ac:dyDescent="0.2">
      <c r="A2162" s="1">
        <v>2161</v>
      </c>
      <c r="B2162" s="1" t="s">
        <v>13494</v>
      </c>
      <c r="C2162" s="1" t="s">
        <v>14831</v>
      </c>
      <c r="D2162" s="1">
        <v>37.677999999999997</v>
      </c>
      <c r="E2162" s="1">
        <v>137.452</v>
      </c>
      <c r="F2162" s="1">
        <v>41.2</v>
      </c>
      <c r="G2162" s="1">
        <v>4.5999999999999996</v>
      </c>
      <c r="H2162" s="2" t="s">
        <v>8126</v>
      </c>
      <c r="I2162" t="str">
        <f t="shared" si="99"/>
        <v>กลางวัน</v>
      </c>
      <c r="J2162" t="str">
        <f t="shared" si="100"/>
        <v>กลาง</v>
      </c>
      <c r="K2162">
        <f t="shared" si="101"/>
        <v>-41.2</v>
      </c>
    </row>
    <row r="2163" spans="1:11" x14ac:dyDescent="0.2">
      <c r="A2163" s="1">
        <v>2162</v>
      </c>
      <c r="B2163" s="1" t="s">
        <v>13494</v>
      </c>
      <c r="C2163" s="1" t="s">
        <v>16180</v>
      </c>
      <c r="D2163" s="1">
        <v>38.625</v>
      </c>
      <c r="E2163" s="1">
        <v>141.16399999999999</v>
      </c>
      <c r="F2163" s="1">
        <v>104</v>
      </c>
      <c r="G2163" s="1">
        <v>5.8</v>
      </c>
      <c r="H2163" s="2" t="s">
        <v>8402</v>
      </c>
      <c r="I2163" t="str">
        <f t="shared" si="99"/>
        <v>กลางวัน</v>
      </c>
      <c r="J2163" t="str">
        <f t="shared" si="100"/>
        <v>ลึก</v>
      </c>
      <c r="K2163">
        <f t="shared" si="101"/>
        <v>-104</v>
      </c>
    </row>
    <row r="2164" spans="1:11" x14ac:dyDescent="0.2">
      <c r="A2164" s="1">
        <v>2163</v>
      </c>
      <c r="B2164" s="1" t="s">
        <v>13495</v>
      </c>
      <c r="C2164" s="1" t="s">
        <v>16181</v>
      </c>
      <c r="D2164" s="1">
        <v>37.710999999999999</v>
      </c>
      <c r="E2164" s="1">
        <v>137.40899999999999</v>
      </c>
      <c r="F2164" s="1">
        <v>22.8</v>
      </c>
      <c r="G2164" s="1">
        <v>4.7</v>
      </c>
      <c r="H2164" s="2" t="s">
        <v>8406</v>
      </c>
      <c r="I2164" t="str">
        <f t="shared" si="99"/>
        <v>กลางวัน</v>
      </c>
      <c r="J2164" t="str">
        <f t="shared" si="100"/>
        <v>ตื้น</v>
      </c>
      <c r="K2164">
        <f t="shared" si="101"/>
        <v>-22.8</v>
      </c>
    </row>
    <row r="2165" spans="1:11" x14ac:dyDescent="0.2">
      <c r="A2165" s="1">
        <v>2164</v>
      </c>
      <c r="B2165" s="1" t="s">
        <v>13496</v>
      </c>
      <c r="C2165" s="1" t="s">
        <v>16182</v>
      </c>
      <c r="D2165" s="1">
        <v>38.765000000000001</v>
      </c>
      <c r="E2165" s="1">
        <v>142.83799999999999</v>
      </c>
      <c r="F2165" s="1">
        <v>15.1</v>
      </c>
      <c r="G2165" s="1">
        <v>4.5999999999999996</v>
      </c>
      <c r="H2165" s="2" t="s">
        <v>8410</v>
      </c>
      <c r="I2165" t="str">
        <f t="shared" si="99"/>
        <v>กลางคืน</v>
      </c>
      <c r="J2165" t="str">
        <f t="shared" si="100"/>
        <v>ตื้น</v>
      </c>
      <c r="K2165">
        <f t="shared" si="101"/>
        <v>-15.1</v>
      </c>
    </row>
    <row r="2166" spans="1:11" x14ac:dyDescent="0.2">
      <c r="A2166" s="1">
        <v>2165</v>
      </c>
      <c r="B2166" s="1" t="s">
        <v>13497</v>
      </c>
      <c r="C2166" s="1" t="s">
        <v>16183</v>
      </c>
      <c r="D2166" s="1">
        <v>37.298999999999999</v>
      </c>
      <c r="E2166" s="1">
        <v>138.25899999999999</v>
      </c>
      <c r="F2166" s="1">
        <v>196.1</v>
      </c>
      <c r="G2166" s="1">
        <v>4.5</v>
      </c>
      <c r="H2166" s="2" t="s">
        <v>8414</v>
      </c>
      <c r="I2166" t="str">
        <f t="shared" si="99"/>
        <v>กลางวัน</v>
      </c>
      <c r="J2166" t="str">
        <f t="shared" si="100"/>
        <v>ลึก</v>
      </c>
      <c r="K2166">
        <f t="shared" si="101"/>
        <v>-196.1</v>
      </c>
    </row>
    <row r="2167" spans="1:11" x14ac:dyDescent="0.2">
      <c r="A2167" s="1">
        <v>2166</v>
      </c>
      <c r="B2167" s="1" t="s">
        <v>13497</v>
      </c>
      <c r="C2167" s="1" t="s">
        <v>16184</v>
      </c>
      <c r="D2167" s="1">
        <v>36.445</v>
      </c>
      <c r="E2167" s="1">
        <v>140.96199999999999</v>
      </c>
      <c r="F2167" s="1">
        <v>43.1</v>
      </c>
      <c r="G2167" s="1">
        <v>5.3</v>
      </c>
      <c r="H2167" s="2" t="s">
        <v>1919</v>
      </c>
      <c r="I2167" t="str">
        <f t="shared" si="99"/>
        <v>กลางวัน</v>
      </c>
      <c r="J2167" t="str">
        <f t="shared" si="100"/>
        <v>กลาง</v>
      </c>
      <c r="K2167">
        <f t="shared" si="101"/>
        <v>-43.1</v>
      </c>
    </row>
    <row r="2168" spans="1:11" x14ac:dyDescent="0.2">
      <c r="A2168" s="1">
        <v>2167</v>
      </c>
      <c r="B2168" s="1" t="s">
        <v>13498</v>
      </c>
      <c r="C2168" s="1" t="s">
        <v>16185</v>
      </c>
      <c r="D2168" s="1">
        <v>37.546999999999997</v>
      </c>
      <c r="E2168" s="1">
        <v>141.346</v>
      </c>
      <c r="F2168" s="1">
        <v>67.3</v>
      </c>
      <c r="G2168" s="1">
        <v>4.9000000000000004</v>
      </c>
      <c r="H2168" s="2" t="s">
        <v>6556</v>
      </c>
      <c r="I2168" t="str">
        <f t="shared" si="99"/>
        <v>กลางวัน</v>
      </c>
      <c r="J2168" t="str">
        <f t="shared" si="100"/>
        <v>กลาง</v>
      </c>
      <c r="K2168">
        <f t="shared" si="101"/>
        <v>-67.3</v>
      </c>
    </row>
    <row r="2169" spans="1:11" x14ac:dyDescent="0.2">
      <c r="A2169" s="1">
        <v>2168</v>
      </c>
      <c r="B2169" s="1" t="s">
        <v>13499</v>
      </c>
      <c r="C2169" s="1" t="s">
        <v>16186</v>
      </c>
      <c r="D2169" s="1">
        <v>39.186</v>
      </c>
      <c r="E2169" s="1">
        <v>142.18199999999999</v>
      </c>
      <c r="F2169" s="1">
        <v>54.4</v>
      </c>
      <c r="G2169" s="1">
        <v>5.4</v>
      </c>
      <c r="H2169" s="2" t="s">
        <v>8424</v>
      </c>
      <c r="I2169" t="str">
        <f t="shared" si="99"/>
        <v>กลางคืน</v>
      </c>
      <c r="J2169" t="str">
        <f t="shared" si="100"/>
        <v>กลาง</v>
      </c>
      <c r="K2169">
        <f t="shared" si="101"/>
        <v>-54.4</v>
      </c>
    </row>
    <row r="2170" spans="1:11" x14ac:dyDescent="0.2">
      <c r="A2170" s="1">
        <v>2169</v>
      </c>
      <c r="B2170" s="1" t="s">
        <v>13500</v>
      </c>
      <c r="C2170" s="1" t="s">
        <v>16187</v>
      </c>
      <c r="D2170" s="1">
        <v>34.212000000000003</v>
      </c>
      <c r="E2170" s="1">
        <v>137.88399999999999</v>
      </c>
      <c r="F2170" s="1">
        <v>281.7</v>
      </c>
      <c r="G2170" s="1">
        <v>4.5</v>
      </c>
      <c r="H2170" s="2" t="s">
        <v>8428</v>
      </c>
      <c r="I2170" t="str">
        <f t="shared" si="99"/>
        <v>กลางคืน</v>
      </c>
      <c r="J2170" t="str">
        <f t="shared" si="100"/>
        <v>ลึก</v>
      </c>
      <c r="K2170">
        <f t="shared" si="101"/>
        <v>-281.7</v>
      </c>
    </row>
    <row r="2171" spans="1:11" x14ac:dyDescent="0.2">
      <c r="A2171" s="1">
        <v>2170</v>
      </c>
      <c r="B2171" s="1" t="s">
        <v>13501</v>
      </c>
      <c r="C2171" s="1" t="s">
        <v>16188</v>
      </c>
      <c r="D2171" s="1">
        <v>33.780999999999999</v>
      </c>
      <c r="E2171" s="1">
        <v>135.53399999999999</v>
      </c>
      <c r="F2171" s="1">
        <v>66.099999999999994</v>
      </c>
      <c r="G2171" s="1">
        <v>4.7</v>
      </c>
      <c r="H2171" s="2" t="s">
        <v>8432</v>
      </c>
      <c r="I2171" t="str">
        <f t="shared" si="99"/>
        <v>กลางคืน</v>
      </c>
      <c r="J2171" t="str">
        <f t="shared" si="100"/>
        <v>กลาง</v>
      </c>
      <c r="K2171">
        <f t="shared" si="101"/>
        <v>-66.099999999999994</v>
      </c>
    </row>
    <row r="2172" spans="1:11" x14ac:dyDescent="0.2">
      <c r="A2172" s="1">
        <v>2171</v>
      </c>
      <c r="B2172" s="1" t="s">
        <v>13502</v>
      </c>
      <c r="C2172" s="1" t="s">
        <v>16189</v>
      </c>
      <c r="D2172" s="1">
        <v>33.74</v>
      </c>
      <c r="E2172" s="1">
        <v>137.315</v>
      </c>
      <c r="F2172" s="1">
        <v>351</v>
      </c>
      <c r="G2172" s="1">
        <v>4.7</v>
      </c>
      <c r="H2172" s="2" t="s">
        <v>8436</v>
      </c>
      <c r="I2172" t="str">
        <f t="shared" si="99"/>
        <v>กลางวัน</v>
      </c>
      <c r="J2172" t="str">
        <f t="shared" si="100"/>
        <v>ลึก</v>
      </c>
      <c r="K2172">
        <f t="shared" si="101"/>
        <v>-351</v>
      </c>
    </row>
    <row r="2173" spans="1:11" x14ac:dyDescent="0.2">
      <c r="A2173" s="1">
        <v>2172</v>
      </c>
      <c r="B2173" s="1" t="s">
        <v>13503</v>
      </c>
      <c r="C2173" s="1" t="s">
        <v>16190</v>
      </c>
      <c r="D2173" s="1">
        <v>35.244</v>
      </c>
      <c r="E2173" s="1">
        <v>140.69300000000001</v>
      </c>
      <c r="F2173" s="1">
        <v>10</v>
      </c>
      <c r="G2173" s="1">
        <v>4.5</v>
      </c>
      <c r="H2173" s="2" t="s">
        <v>8440</v>
      </c>
      <c r="I2173" t="str">
        <f t="shared" si="99"/>
        <v>กลางคืน</v>
      </c>
      <c r="J2173" t="str">
        <f t="shared" si="100"/>
        <v>ตื้นมาก</v>
      </c>
      <c r="K2173">
        <f t="shared" si="101"/>
        <v>-10</v>
      </c>
    </row>
    <row r="2174" spans="1:11" x14ac:dyDescent="0.2">
      <c r="A2174" s="1">
        <v>2173</v>
      </c>
      <c r="B2174" s="1" t="s">
        <v>13504</v>
      </c>
      <c r="C2174" s="1" t="s">
        <v>16191</v>
      </c>
      <c r="D2174" s="1">
        <v>36.033000000000001</v>
      </c>
      <c r="E2174" s="1">
        <v>140.86600000000001</v>
      </c>
      <c r="F2174" s="1">
        <v>88.6</v>
      </c>
      <c r="G2174" s="1">
        <v>4.5999999999999996</v>
      </c>
      <c r="H2174" s="2" t="s">
        <v>8444</v>
      </c>
      <c r="I2174" t="str">
        <f t="shared" si="99"/>
        <v>กลางคืน</v>
      </c>
      <c r="J2174" t="str">
        <f t="shared" si="100"/>
        <v>ลึก</v>
      </c>
      <c r="K2174">
        <f t="shared" si="101"/>
        <v>-88.6</v>
      </c>
    </row>
    <row r="2175" spans="1:11" x14ac:dyDescent="0.2">
      <c r="A2175" s="1">
        <v>2174</v>
      </c>
      <c r="B2175" s="1" t="s">
        <v>13505</v>
      </c>
      <c r="C2175" s="1" t="s">
        <v>16192</v>
      </c>
      <c r="D2175" s="1">
        <v>36.427</v>
      </c>
      <c r="E2175" s="1">
        <v>141.155</v>
      </c>
      <c r="F2175" s="1">
        <v>41.9</v>
      </c>
      <c r="G2175" s="1">
        <v>5</v>
      </c>
      <c r="H2175" s="2" t="s">
        <v>5355</v>
      </c>
      <c r="I2175" t="str">
        <f t="shared" si="99"/>
        <v>กลางวัน</v>
      </c>
      <c r="J2175" t="str">
        <f t="shared" si="100"/>
        <v>กลาง</v>
      </c>
      <c r="K2175">
        <f t="shared" si="101"/>
        <v>-41.9</v>
      </c>
    </row>
    <row r="2176" spans="1:11" x14ac:dyDescent="0.2">
      <c r="A2176" s="1">
        <v>2175</v>
      </c>
      <c r="B2176" s="1" t="s">
        <v>13506</v>
      </c>
      <c r="C2176" s="1" t="s">
        <v>16193</v>
      </c>
      <c r="D2176" s="1">
        <v>34.22</v>
      </c>
      <c r="E2176" s="1">
        <v>139.167</v>
      </c>
      <c r="F2176" s="1">
        <v>10</v>
      </c>
      <c r="G2176" s="1">
        <v>5.5</v>
      </c>
      <c r="H2176" s="2" t="s">
        <v>8451</v>
      </c>
      <c r="I2176" t="str">
        <f t="shared" si="99"/>
        <v>กลางคืน</v>
      </c>
      <c r="J2176" t="str">
        <f t="shared" si="100"/>
        <v>ตื้นมาก</v>
      </c>
      <c r="K2176">
        <f t="shared" si="101"/>
        <v>-10</v>
      </c>
    </row>
    <row r="2177" spans="1:11" x14ac:dyDescent="0.2">
      <c r="A2177" s="1">
        <v>2176</v>
      </c>
      <c r="B2177" s="1" t="s">
        <v>13506</v>
      </c>
      <c r="C2177" s="1" t="s">
        <v>16194</v>
      </c>
      <c r="D2177" s="1">
        <v>34.182000000000002</v>
      </c>
      <c r="E2177" s="1">
        <v>139.20500000000001</v>
      </c>
      <c r="F2177" s="1">
        <v>10</v>
      </c>
      <c r="G2177" s="1">
        <v>4.7</v>
      </c>
      <c r="H2177" s="2" t="s">
        <v>8455</v>
      </c>
      <c r="I2177" t="str">
        <f t="shared" si="99"/>
        <v>กลางคืน</v>
      </c>
      <c r="J2177" t="str">
        <f t="shared" si="100"/>
        <v>ตื้นมาก</v>
      </c>
      <c r="K2177">
        <f t="shared" si="101"/>
        <v>-10</v>
      </c>
    </row>
    <row r="2178" spans="1:11" x14ac:dyDescent="0.2">
      <c r="A2178" s="1">
        <v>2177</v>
      </c>
      <c r="B2178" s="1" t="s">
        <v>13506</v>
      </c>
      <c r="C2178" s="1" t="s">
        <v>16195</v>
      </c>
      <c r="D2178" s="1">
        <v>34.670999999999999</v>
      </c>
      <c r="E2178" s="1">
        <v>138.57400000000001</v>
      </c>
      <c r="F2178" s="1">
        <v>10</v>
      </c>
      <c r="G2178" s="1">
        <v>4.9000000000000004</v>
      </c>
      <c r="H2178" s="2" t="s">
        <v>8459</v>
      </c>
      <c r="I2178" t="str">
        <f t="shared" si="99"/>
        <v>กลางวัน</v>
      </c>
      <c r="J2178" t="str">
        <f t="shared" si="100"/>
        <v>ตื้นมาก</v>
      </c>
      <c r="K2178">
        <f t="shared" si="101"/>
        <v>-10</v>
      </c>
    </row>
    <row r="2179" spans="1:11" x14ac:dyDescent="0.2">
      <c r="A2179" s="1">
        <v>2178</v>
      </c>
      <c r="B2179" s="1" t="s">
        <v>13507</v>
      </c>
      <c r="C2179" s="1" t="s">
        <v>16196</v>
      </c>
      <c r="D2179" s="1">
        <v>35.750999999999998</v>
      </c>
      <c r="E2179" s="1">
        <v>140.94800000000001</v>
      </c>
      <c r="F2179" s="1">
        <v>33</v>
      </c>
      <c r="G2179" s="1">
        <v>4.7</v>
      </c>
      <c r="H2179" s="2" t="s">
        <v>8463</v>
      </c>
      <c r="I2179" t="str">
        <f t="shared" ref="I2179:I2242" si="102">IF(AND(HOUR(D2179)&gt;=6, HOUR(D2179)&lt;18),"กลางวัน","กลางคืน")</f>
        <v>กลางคืน</v>
      </c>
      <c r="J2179" t="str">
        <f t="shared" ref="J2179:J2242" si="103">IF(F2179&lt;=10,"ตื้นมาก",IF(F2179&lt;=30,"ตื้น",IF(F2179&lt;=70,"กลาง","ลึก")))</f>
        <v>กลาง</v>
      </c>
      <c r="K2179">
        <f t="shared" ref="K2179:K2242" si="104">F2179*-1</f>
        <v>-33</v>
      </c>
    </row>
    <row r="2180" spans="1:11" x14ac:dyDescent="0.2">
      <c r="A2180" s="1">
        <v>2179</v>
      </c>
      <c r="B2180" s="1" t="s">
        <v>13508</v>
      </c>
      <c r="C2180" s="1" t="s">
        <v>16197</v>
      </c>
      <c r="D2180" s="1">
        <v>34.036000000000001</v>
      </c>
      <c r="E2180" s="1">
        <v>139.08000000000001</v>
      </c>
      <c r="F2180" s="1">
        <v>10</v>
      </c>
      <c r="G2180" s="1">
        <v>4.5</v>
      </c>
      <c r="H2180" s="2" t="s">
        <v>8467</v>
      </c>
      <c r="I2180" t="str">
        <f t="shared" si="102"/>
        <v>กลางคืน</v>
      </c>
      <c r="J2180" t="str">
        <f t="shared" si="103"/>
        <v>ตื้นมาก</v>
      </c>
      <c r="K2180">
        <f t="shared" si="104"/>
        <v>-10</v>
      </c>
    </row>
    <row r="2181" spans="1:11" x14ac:dyDescent="0.2">
      <c r="A2181" s="1">
        <v>2180</v>
      </c>
      <c r="B2181" s="1" t="s">
        <v>13509</v>
      </c>
      <c r="C2181" s="1" t="s">
        <v>16198</v>
      </c>
      <c r="D2181" s="1">
        <v>40.466000000000001</v>
      </c>
      <c r="E2181" s="1">
        <v>141.56700000000001</v>
      </c>
      <c r="F2181" s="1">
        <v>88.5</v>
      </c>
      <c r="G2181" s="1">
        <v>4.5</v>
      </c>
      <c r="H2181" s="2" t="s">
        <v>8471</v>
      </c>
      <c r="I2181" t="str">
        <f t="shared" si="102"/>
        <v>กลางวัน</v>
      </c>
      <c r="J2181" t="str">
        <f t="shared" si="103"/>
        <v>ลึก</v>
      </c>
      <c r="K2181">
        <f t="shared" si="104"/>
        <v>-88.5</v>
      </c>
    </row>
    <row r="2182" spans="1:11" x14ac:dyDescent="0.2">
      <c r="A2182" s="1">
        <v>2181</v>
      </c>
      <c r="B2182" s="1" t="s">
        <v>13510</v>
      </c>
      <c r="C2182" s="1" t="s">
        <v>16199</v>
      </c>
      <c r="D2182" s="1">
        <v>33.436999999999998</v>
      </c>
      <c r="E2182" s="1">
        <v>141.28899999999999</v>
      </c>
      <c r="F2182" s="1">
        <v>38.1</v>
      </c>
      <c r="G2182" s="1">
        <v>5.4</v>
      </c>
      <c r="H2182" s="2" t="s">
        <v>2205</v>
      </c>
      <c r="I2182" t="str">
        <f t="shared" si="102"/>
        <v>กลางวัน</v>
      </c>
      <c r="J2182" t="str">
        <f t="shared" si="103"/>
        <v>กลาง</v>
      </c>
      <c r="K2182">
        <f t="shared" si="104"/>
        <v>-38.1</v>
      </c>
    </row>
    <row r="2183" spans="1:11" x14ac:dyDescent="0.2">
      <c r="A2183" s="1">
        <v>2182</v>
      </c>
      <c r="B2183" s="1" t="s">
        <v>13511</v>
      </c>
      <c r="C2183" s="1" t="s">
        <v>16200</v>
      </c>
      <c r="D2183" s="1">
        <v>36.25</v>
      </c>
      <c r="E2183" s="1">
        <v>141.48400000000001</v>
      </c>
      <c r="F2183" s="1">
        <v>36.700000000000003</v>
      </c>
      <c r="G2183" s="1">
        <v>5.0999999999999996</v>
      </c>
      <c r="H2183" s="2" t="s">
        <v>8478</v>
      </c>
      <c r="I2183" t="str">
        <f t="shared" si="102"/>
        <v>กลางวัน</v>
      </c>
      <c r="J2183" t="str">
        <f t="shared" si="103"/>
        <v>กลาง</v>
      </c>
      <c r="K2183">
        <f t="shared" si="104"/>
        <v>-36.700000000000003</v>
      </c>
    </row>
    <row r="2184" spans="1:11" x14ac:dyDescent="0.2">
      <c r="A2184" s="1">
        <v>2183</v>
      </c>
      <c r="B2184" s="1" t="s">
        <v>13511</v>
      </c>
      <c r="C2184" s="1" t="s">
        <v>16201</v>
      </c>
      <c r="D2184" s="1">
        <v>36.164999999999999</v>
      </c>
      <c r="E2184" s="1">
        <v>141.505</v>
      </c>
      <c r="F2184" s="1">
        <v>36.799999999999997</v>
      </c>
      <c r="G2184" s="1">
        <v>5.5</v>
      </c>
      <c r="H2184" s="2" t="s">
        <v>8482</v>
      </c>
      <c r="I2184" t="str">
        <f t="shared" si="102"/>
        <v>กลางคืน</v>
      </c>
      <c r="J2184" t="str">
        <f t="shared" si="103"/>
        <v>กลาง</v>
      </c>
      <c r="K2184">
        <f t="shared" si="104"/>
        <v>-36.799999999999997</v>
      </c>
    </row>
    <row r="2185" spans="1:11" x14ac:dyDescent="0.2">
      <c r="A2185" s="1">
        <v>2184</v>
      </c>
      <c r="B2185" s="1" t="s">
        <v>13512</v>
      </c>
      <c r="C2185" s="1" t="s">
        <v>16202</v>
      </c>
      <c r="D2185" s="1">
        <v>35.506999999999998</v>
      </c>
      <c r="E2185" s="1">
        <v>135.50299999999999</v>
      </c>
      <c r="F2185" s="1">
        <v>358.4</v>
      </c>
      <c r="G2185" s="1">
        <v>5</v>
      </c>
      <c r="H2185" s="2" t="s">
        <v>8486</v>
      </c>
      <c r="I2185" t="str">
        <f t="shared" si="102"/>
        <v>กลางวัน</v>
      </c>
      <c r="J2185" t="str">
        <f t="shared" si="103"/>
        <v>ลึก</v>
      </c>
      <c r="K2185">
        <f t="shared" si="104"/>
        <v>-358.4</v>
      </c>
    </row>
    <row r="2186" spans="1:11" x14ac:dyDescent="0.2">
      <c r="A2186" s="1">
        <v>2185</v>
      </c>
      <c r="B2186" s="1" t="s">
        <v>13513</v>
      </c>
      <c r="C2186" s="1" t="s">
        <v>16203</v>
      </c>
      <c r="D2186" s="1">
        <v>35.847000000000001</v>
      </c>
      <c r="E2186" s="1">
        <v>131.03299999999999</v>
      </c>
      <c r="F2186" s="1">
        <v>26.9</v>
      </c>
      <c r="G2186" s="1">
        <v>5.2</v>
      </c>
      <c r="H2186" s="2" t="s">
        <v>8490</v>
      </c>
      <c r="I2186" t="str">
        <f t="shared" si="102"/>
        <v>กลางคืน</v>
      </c>
      <c r="J2186" t="str">
        <f t="shared" si="103"/>
        <v>ตื้น</v>
      </c>
      <c r="K2186">
        <f t="shared" si="104"/>
        <v>-26.9</v>
      </c>
    </row>
    <row r="2187" spans="1:11" x14ac:dyDescent="0.2">
      <c r="A2187" s="1">
        <v>2186</v>
      </c>
      <c r="B2187" s="1" t="s">
        <v>13514</v>
      </c>
      <c r="C2187" s="1" t="s">
        <v>16204</v>
      </c>
      <c r="D2187" s="1">
        <v>35.872999999999998</v>
      </c>
      <c r="E2187" s="1">
        <v>131.07599999999999</v>
      </c>
      <c r="F2187" s="1">
        <v>27.1</v>
      </c>
      <c r="G2187" s="1">
        <v>5.2</v>
      </c>
      <c r="H2187" s="2" t="s">
        <v>8494</v>
      </c>
      <c r="I2187" t="str">
        <f t="shared" si="102"/>
        <v>กลางคืน</v>
      </c>
      <c r="J2187" t="str">
        <f t="shared" si="103"/>
        <v>ตื้น</v>
      </c>
      <c r="K2187">
        <f t="shared" si="104"/>
        <v>-27.1</v>
      </c>
    </row>
    <row r="2188" spans="1:11" x14ac:dyDescent="0.2">
      <c r="A2188" s="1">
        <v>2187</v>
      </c>
      <c r="B2188" s="1" t="s">
        <v>13514</v>
      </c>
      <c r="C2188" s="1" t="s">
        <v>16205</v>
      </c>
      <c r="D2188" s="1">
        <v>35.853999999999999</v>
      </c>
      <c r="E2188" s="1">
        <v>131.09</v>
      </c>
      <c r="F2188" s="1">
        <v>27.7</v>
      </c>
      <c r="G2188" s="1">
        <v>4.5</v>
      </c>
      <c r="H2188" s="2" t="s">
        <v>8498</v>
      </c>
      <c r="I2188" t="str">
        <f t="shared" si="102"/>
        <v>กลางคืน</v>
      </c>
      <c r="J2188" t="str">
        <f t="shared" si="103"/>
        <v>ตื้น</v>
      </c>
      <c r="K2188">
        <f t="shared" si="104"/>
        <v>-27.7</v>
      </c>
    </row>
    <row r="2189" spans="1:11" x14ac:dyDescent="0.2">
      <c r="A2189" s="1">
        <v>2188</v>
      </c>
      <c r="B2189" s="1" t="s">
        <v>13514</v>
      </c>
      <c r="C2189" s="1" t="s">
        <v>16206</v>
      </c>
      <c r="D2189" s="1">
        <v>40.154000000000003</v>
      </c>
      <c r="E2189" s="1">
        <v>142.506</v>
      </c>
      <c r="F2189" s="1">
        <v>45.9</v>
      </c>
      <c r="G2189" s="1">
        <v>5.0999999999999996</v>
      </c>
      <c r="H2189" s="2" t="s">
        <v>6426</v>
      </c>
      <c r="I2189" t="str">
        <f t="shared" si="102"/>
        <v>กลางคืน</v>
      </c>
      <c r="J2189" t="str">
        <f t="shared" si="103"/>
        <v>กลาง</v>
      </c>
      <c r="K2189">
        <f t="shared" si="104"/>
        <v>-45.9</v>
      </c>
    </row>
    <row r="2190" spans="1:11" x14ac:dyDescent="0.2">
      <c r="A2190" s="1">
        <v>2189</v>
      </c>
      <c r="B2190" s="1" t="s">
        <v>13515</v>
      </c>
      <c r="C2190" s="1" t="s">
        <v>16207</v>
      </c>
      <c r="D2190" s="1">
        <v>37.514000000000003</v>
      </c>
      <c r="E2190" s="1">
        <v>141.56</v>
      </c>
      <c r="F2190" s="1">
        <v>45.7</v>
      </c>
      <c r="G2190" s="1">
        <v>5</v>
      </c>
      <c r="H2190" s="2" t="s">
        <v>8505</v>
      </c>
      <c r="I2190" t="str">
        <f t="shared" si="102"/>
        <v>กลางวัน</v>
      </c>
      <c r="J2190" t="str">
        <f t="shared" si="103"/>
        <v>กลาง</v>
      </c>
      <c r="K2190">
        <f t="shared" si="104"/>
        <v>-45.7</v>
      </c>
    </row>
    <row r="2191" spans="1:11" x14ac:dyDescent="0.2">
      <c r="A2191" s="1">
        <v>2190</v>
      </c>
      <c r="B2191" s="1" t="s">
        <v>13516</v>
      </c>
      <c r="C2191" s="1" t="s">
        <v>16208</v>
      </c>
      <c r="D2191" s="1">
        <v>40.386000000000003</v>
      </c>
      <c r="E2191" s="1">
        <v>141.506</v>
      </c>
      <c r="F2191" s="1">
        <v>33</v>
      </c>
      <c r="G2191" s="1">
        <v>5</v>
      </c>
      <c r="H2191" s="2" t="s">
        <v>8509</v>
      </c>
      <c r="I2191" t="str">
        <f t="shared" si="102"/>
        <v>กลางวัน</v>
      </c>
      <c r="J2191" t="str">
        <f t="shared" si="103"/>
        <v>กลาง</v>
      </c>
      <c r="K2191">
        <f t="shared" si="104"/>
        <v>-33</v>
      </c>
    </row>
    <row r="2192" spans="1:11" x14ac:dyDescent="0.2">
      <c r="A2192" s="1">
        <v>2191</v>
      </c>
      <c r="B2192" s="1" t="s">
        <v>13517</v>
      </c>
      <c r="C2192" s="1" t="s">
        <v>16209</v>
      </c>
      <c r="D2192" s="1">
        <v>37.703000000000003</v>
      </c>
      <c r="E2192" s="1">
        <v>143.09899999999999</v>
      </c>
      <c r="F2192" s="1">
        <v>10</v>
      </c>
      <c r="G2192" s="1">
        <v>4.5999999999999996</v>
      </c>
      <c r="H2192" s="2" t="s">
        <v>8513</v>
      </c>
      <c r="I2192" t="str">
        <f t="shared" si="102"/>
        <v>กลางวัน</v>
      </c>
      <c r="J2192" t="str">
        <f t="shared" si="103"/>
        <v>ตื้นมาก</v>
      </c>
      <c r="K2192">
        <f t="shared" si="104"/>
        <v>-10</v>
      </c>
    </row>
    <row r="2193" spans="1:11" x14ac:dyDescent="0.2">
      <c r="A2193" s="1">
        <v>2192</v>
      </c>
      <c r="B2193" s="1" t="s">
        <v>13518</v>
      </c>
      <c r="C2193" s="1" t="s">
        <v>16210</v>
      </c>
      <c r="D2193" s="1">
        <v>33.494999999999997</v>
      </c>
      <c r="E2193" s="1">
        <v>140.12700000000001</v>
      </c>
      <c r="F2193" s="1">
        <v>120.8</v>
      </c>
      <c r="G2193" s="1">
        <v>4.5</v>
      </c>
      <c r="H2193" s="2" t="s">
        <v>8517</v>
      </c>
      <c r="I2193" t="str">
        <f t="shared" si="102"/>
        <v>กลางวัน</v>
      </c>
      <c r="J2193" t="str">
        <f t="shared" si="103"/>
        <v>ลึก</v>
      </c>
      <c r="K2193">
        <f t="shared" si="104"/>
        <v>-120.8</v>
      </c>
    </row>
    <row r="2194" spans="1:11" x14ac:dyDescent="0.2">
      <c r="A2194" s="1">
        <v>2193</v>
      </c>
      <c r="B2194" s="1" t="s">
        <v>13519</v>
      </c>
      <c r="C2194" s="1" t="s">
        <v>16211</v>
      </c>
      <c r="D2194" s="1">
        <v>36.436</v>
      </c>
      <c r="E2194" s="1">
        <v>141.577</v>
      </c>
      <c r="F2194" s="1">
        <v>38.1</v>
      </c>
      <c r="G2194" s="1">
        <v>4.9000000000000004</v>
      </c>
      <c r="H2194" s="2" t="s">
        <v>8521</v>
      </c>
      <c r="I2194" t="str">
        <f t="shared" si="102"/>
        <v>กลางวัน</v>
      </c>
      <c r="J2194" t="str">
        <f t="shared" si="103"/>
        <v>กลาง</v>
      </c>
      <c r="K2194">
        <f t="shared" si="104"/>
        <v>-38.1</v>
      </c>
    </row>
    <row r="2195" spans="1:11" x14ac:dyDescent="0.2">
      <c r="A2195" s="1">
        <v>2194</v>
      </c>
      <c r="B2195" s="1" t="s">
        <v>13519</v>
      </c>
      <c r="C2195" s="1" t="s">
        <v>16212</v>
      </c>
      <c r="D2195" s="1">
        <v>36.856000000000002</v>
      </c>
      <c r="E2195" s="1">
        <v>141.73500000000001</v>
      </c>
      <c r="F2195" s="1">
        <v>33</v>
      </c>
      <c r="G2195" s="1">
        <v>4.5999999999999996</v>
      </c>
      <c r="H2195" s="2" t="s">
        <v>8525</v>
      </c>
      <c r="I2195" t="str">
        <f t="shared" si="102"/>
        <v>กลางคืน</v>
      </c>
      <c r="J2195" t="str">
        <f t="shared" si="103"/>
        <v>กลาง</v>
      </c>
      <c r="K2195">
        <f t="shared" si="104"/>
        <v>-33</v>
      </c>
    </row>
    <row r="2196" spans="1:11" x14ac:dyDescent="0.2">
      <c r="A2196" s="1">
        <v>2195</v>
      </c>
      <c r="B2196" s="1" t="s">
        <v>13520</v>
      </c>
      <c r="C2196" s="1" t="s">
        <v>16213</v>
      </c>
      <c r="D2196" s="1">
        <v>34.066000000000003</v>
      </c>
      <c r="E2196" s="1">
        <v>135.15</v>
      </c>
      <c r="F2196" s="1">
        <v>27.1</v>
      </c>
      <c r="G2196" s="1">
        <v>4.5</v>
      </c>
      <c r="H2196" s="2" t="s">
        <v>8529</v>
      </c>
      <c r="I2196" t="str">
        <f t="shared" si="102"/>
        <v>กลางคืน</v>
      </c>
      <c r="J2196" t="str">
        <f t="shared" si="103"/>
        <v>ตื้น</v>
      </c>
      <c r="K2196">
        <f t="shared" si="104"/>
        <v>-27.1</v>
      </c>
    </row>
    <row r="2197" spans="1:11" x14ac:dyDescent="0.2">
      <c r="A2197" s="1">
        <v>2196</v>
      </c>
      <c r="B2197" s="1" t="s">
        <v>13521</v>
      </c>
      <c r="C2197" s="1" t="s">
        <v>16214</v>
      </c>
      <c r="D2197" s="1">
        <v>36.295999999999999</v>
      </c>
      <c r="E2197" s="1">
        <v>140.02699999999999</v>
      </c>
      <c r="F2197" s="1">
        <v>85.4</v>
      </c>
      <c r="G2197" s="1">
        <v>4.9000000000000004</v>
      </c>
      <c r="H2197" s="2" t="s">
        <v>8533</v>
      </c>
      <c r="I2197" t="str">
        <f t="shared" si="102"/>
        <v>กลางวัน</v>
      </c>
      <c r="J2197" t="str">
        <f t="shared" si="103"/>
        <v>ลึก</v>
      </c>
      <c r="K2197">
        <f t="shared" si="104"/>
        <v>-85.4</v>
      </c>
    </row>
    <row r="2198" spans="1:11" x14ac:dyDescent="0.2">
      <c r="A2198" s="1">
        <v>2197</v>
      </c>
      <c r="B2198" s="1" t="s">
        <v>13522</v>
      </c>
      <c r="C2198" s="1" t="s">
        <v>16215</v>
      </c>
      <c r="D2198" s="1">
        <v>38.625999999999998</v>
      </c>
      <c r="E2198" s="1">
        <v>142.90299999999999</v>
      </c>
      <c r="F2198" s="1">
        <v>35.6</v>
      </c>
      <c r="G2198" s="1">
        <v>4.5</v>
      </c>
      <c r="H2198" s="2" t="s">
        <v>8537</v>
      </c>
      <c r="I2198" t="str">
        <f t="shared" si="102"/>
        <v>กลางวัน</v>
      </c>
      <c r="J2198" t="str">
        <f t="shared" si="103"/>
        <v>กลาง</v>
      </c>
      <c r="K2198">
        <f t="shared" si="104"/>
        <v>-35.6</v>
      </c>
    </row>
    <row r="2199" spans="1:11" x14ac:dyDescent="0.2">
      <c r="A2199" s="1">
        <v>2198</v>
      </c>
      <c r="B2199" s="1" t="s">
        <v>13523</v>
      </c>
      <c r="C2199" s="1" t="s">
        <v>16216</v>
      </c>
      <c r="D2199" s="1">
        <v>35.405999999999999</v>
      </c>
      <c r="E2199" s="1">
        <v>136.13399999999999</v>
      </c>
      <c r="F2199" s="1">
        <v>48.9</v>
      </c>
      <c r="G2199" s="1">
        <v>5.0999999999999996</v>
      </c>
      <c r="H2199" s="2" t="s">
        <v>8541</v>
      </c>
      <c r="I2199" t="str">
        <f t="shared" si="102"/>
        <v>กลางวัน</v>
      </c>
      <c r="J2199" t="str">
        <f t="shared" si="103"/>
        <v>กลาง</v>
      </c>
      <c r="K2199">
        <f t="shared" si="104"/>
        <v>-48.9</v>
      </c>
    </row>
    <row r="2200" spans="1:11" x14ac:dyDescent="0.2">
      <c r="A2200" s="1">
        <v>2199</v>
      </c>
      <c r="B2200" s="1" t="s">
        <v>13524</v>
      </c>
      <c r="C2200" s="1" t="s">
        <v>16217</v>
      </c>
      <c r="D2200" s="1">
        <v>33.369</v>
      </c>
      <c r="E2200" s="1">
        <v>137.744</v>
      </c>
      <c r="F2200" s="1">
        <v>353.4</v>
      </c>
      <c r="G2200" s="1">
        <v>4.7</v>
      </c>
      <c r="H2200" s="2" t="s">
        <v>8545</v>
      </c>
      <c r="I2200" t="str">
        <f t="shared" si="102"/>
        <v>กลางวัน</v>
      </c>
      <c r="J2200" t="str">
        <f t="shared" si="103"/>
        <v>ลึก</v>
      </c>
      <c r="K2200">
        <f t="shared" si="104"/>
        <v>-353.4</v>
      </c>
    </row>
    <row r="2201" spans="1:11" x14ac:dyDescent="0.2">
      <c r="A2201" s="1">
        <v>2200</v>
      </c>
      <c r="B2201" s="1" t="s">
        <v>13525</v>
      </c>
      <c r="C2201" s="1" t="s">
        <v>16218</v>
      </c>
      <c r="D2201" s="1">
        <v>37.69</v>
      </c>
      <c r="E2201" s="1">
        <v>137.41300000000001</v>
      </c>
      <c r="F2201" s="1">
        <v>22.8</v>
      </c>
      <c r="G2201" s="1">
        <v>4.8</v>
      </c>
      <c r="H2201" s="2" t="s">
        <v>8549</v>
      </c>
      <c r="I2201" t="str">
        <f t="shared" si="102"/>
        <v>กลางวัน</v>
      </c>
      <c r="J2201" t="str">
        <f t="shared" si="103"/>
        <v>ตื้น</v>
      </c>
      <c r="K2201">
        <f t="shared" si="104"/>
        <v>-22.8</v>
      </c>
    </row>
    <row r="2202" spans="1:11" x14ac:dyDescent="0.2">
      <c r="A2202" s="1">
        <v>2201</v>
      </c>
      <c r="B2202" s="1" t="s">
        <v>13526</v>
      </c>
      <c r="C2202" s="1" t="s">
        <v>16219</v>
      </c>
      <c r="D2202" s="1">
        <v>36.378999999999998</v>
      </c>
      <c r="E2202" s="1">
        <v>141.916</v>
      </c>
      <c r="F2202" s="1">
        <v>10</v>
      </c>
      <c r="G2202" s="1">
        <v>4.7</v>
      </c>
      <c r="H2202" s="2" t="s">
        <v>8553</v>
      </c>
      <c r="I2202" t="str">
        <f t="shared" si="102"/>
        <v>กลางวัน</v>
      </c>
      <c r="J2202" t="str">
        <f t="shared" si="103"/>
        <v>ตื้นมาก</v>
      </c>
      <c r="K2202">
        <f t="shared" si="104"/>
        <v>-10</v>
      </c>
    </row>
    <row r="2203" spans="1:11" x14ac:dyDescent="0.2">
      <c r="A2203" s="1">
        <v>2202</v>
      </c>
      <c r="B2203" s="1" t="s">
        <v>13527</v>
      </c>
      <c r="C2203" s="1" t="s">
        <v>16220</v>
      </c>
      <c r="D2203" s="1">
        <v>40.189</v>
      </c>
      <c r="E2203" s="1">
        <v>142.416</v>
      </c>
      <c r="F2203" s="1">
        <v>50.2</v>
      </c>
      <c r="G2203" s="1">
        <v>4.7</v>
      </c>
      <c r="H2203" s="2" t="s">
        <v>7330</v>
      </c>
      <c r="I2203" t="str">
        <f t="shared" si="102"/>
        <v>กลางคืน</v>
      </c>
      <c r="J2203" t="str">
        <f t="shared" si="103"/>
        <v>กลาง</v>
      </c>
      <c r="K2203">
        <f t="shared" si="104"/>
        <v>-50.2</v>
      </c>
    </row>
    <row r="2204" spans="1:11" x14ac:dyDescent="0.2">
      <c r="A2204" s="1">
        <v>2203</v>
      </c>
      <c r="B2204" s="1" t="s">
        <v>13528</v>
      </c>
      <c r="C2204" s="1" t="s">
        <v>16221</v>
      </c>
      <c r="D2204" s="1">
        <v>36.451000000000001</v>
      </c>
      <c r="E2204" s="1">
        <v>142.40100000000001</v>
      </c>
      <c r="F2204" s="1">
        <v>33</v>
      </c>
      <c r="G2204" s="1">
        <v>4.8</v>
      </c>
      <c r="H2204" s="2" t="s">
        <v>8560</v>
      </c>
      <c r="I2204" t="str">
        <f t="shared" si="102"/>
        <v>กลางวัน</v>
      </c>
      <c r="J2204" t="str">
        <f t="shared" si="103"/>
        <v>กลาง</v>
      </c>
      <c r="K2204">
        <f t="shared" si="104"/>
        <v>-33</v>
      </c>
    </row>
    <row r="2205" spans="1:11" x14ac:dyDescent="0.2">
      <c r="A2205" s="1">
        <v>2204</v>
      </c>
      <c r="B2205" s="1" t="s">
        <v>13529</v>
      </c>
      <c r="C2205" s="1" t="s">
        <v>16222</v>
      </c>
      <c r="D2205" s="1">
        <v>34.912999999999997</v>
      </c>
      <c r="E2205" s="1">
        <v>139.959</v>
      </c>
      <c r="F2205" s="1">
        <v>48.5</v>
      </c>
      <c r="G2205" s="1">
        <v>4.5</v>
      </c>
      <c r="H2205" s="2" t="s">
        <v>8564</v>
      </c>
      <c r="I2205" t="str">
        <f t="shared" si="102"/>
        <v>กลางคืน</v>
      </c>
      <c r="J2205" t="str">
        <f t="shared" si="103"/>
        <v>กลาง</v>
      </c>
      <c r="K2205">
        <f t="shared" si="104"/>
        <v>-48.5</v>
      </c>
    </row>
    <row r="2206" spans="1:11" x14ac:dyDescent="0.2">
      <c r="A2206" s="1">
        <v>2205</v>
      </c>
      <c r="B2206" s="1" t="s">
        <v>13530</v>
      </c>
      <c r="C2206" s="1" t="s">
        <v>16223</v>
      </c>
      <c r="D2206" s="1">
        <v>33.520000000000003</v>
      </c>
      <c r="E2206" s="1">
        <v>140.81100000000001</v>
      </c>
      <c r="F2206" s="1">
        <v>63.9</v>
      </c>
      <c r="G2206" s="1">
        <v>4.8</v>
      </c>
      <c r="H2206" s="2" t="s">
        <v>5562</v>
      </c>
      <c r="I2206" t="str">
        <f t="shared" si="102"/>
        <v>กลางวัน</v>
      </c>
      <c r="J2206" t="str">
        <f t="shared" si="103"/>
        <v>กลาง</v>
      </c>
      <c r="K2206">
        <f t="shared" si="104"/>
        <v>-63.9</v>
      </c>
    </row>
    <row r="2207" spans="1:11" x14ac:dyDescent="0.2">
      <c r="A2207" s="1">
        <v>2206</v>
      </c>
      <c r="B2207" s="1" t="s">
        <v>13531</v>
      </c>
      <c r="C2207" s="1" t="s">
        <v>16224</v>
      </c>
      <c r="D2207" s="1">
        <v>35.283000000000001</v>
      </c>
      <c r="E2207" s="1">
        <v>141.12299999999999</v>
      </c>
      <c r="F2207" s="1">
        <v>33</v>
      </c>
      <c r="G2207" s="1">
        <v>4.5</v>
      </c>
      <c r="H2207" s="2" t="s">
        <v>1817</v>
      </c>
      <c r="I2207" t="str">
        <f t="shared" si="102"/>
        <v>กลางวัน</v>
      </c>
      <c r="J2207" t="str">
        <f t="shared" si="103"/>
        <v>กลาง</v>
      </c>
      <c r="K2207">
        <f t="shared" si="104"/>
        <v>-33</v>
      </c>
    </row>
    <row r="2208" spans="1:11" x14ac:dyDescent="0.2">
      <c r="A2208" s="1">
        <v>2207</v>
      </c>
      <c r="B2208" s="1" t="s">
        <v>13531</v>
      </c>
      <c r="C2208" s="1" t="s">
        <v>16225</v>
      </c>
      <c r="D2208" s="1">
        <v>35.686999999999998</v>
      </c>
      <c r="E2208" s="1">
        <v>140.227</v>
      </c>
      <c r="F2208" s="1">
        <v>76.599999999999994</v>
      </c>
      <c r="G2208" s="1">
        <v>4.5</v>
      </c>
      <c r="H2208" s="2" t="s">
        <v>8574</v>
      </c>
      <c r="I2208" t="str">
        <f t="shared" si="102"/>
        <v>กลางวัน</v>
      </c>
      <c r="J2208" t="str">
        <f t="shared" si="103"/>
        <v>ลึก</v>
      </c>
      <c r="K2208">
        <f t="shared" si="104"/>
        <v>-76.599999999999994</v>
      </c>
    </row>
    <row r="2209" spans="1:11" x14ac:dyDescent="0.2">
      <c r="A2209" s="1">
        <v>2208</v>
      </c>
      <c r="B2209" s="1" t="s">
        <v>13532</v>
      </c>
      <c r="C2209" s="1" t="s">
        <v>16226</v>
      </c>
      <c r="D2209" s="1">
        <v>39.817</v>
      </c>
      <c r="E2209" s="1">
        <v>143.054</v>
      </c>
      <c r="F2209" s="1">
        <v>34.6</v>
      </c>
      <c r="G2209" s="1">
        <v>4.9000000000000004</v>
      </c>
      <c r="H2209" s="2" t="s">
        <v>7242</v>
      </c>
      <c r="I2209" t="str">
        <f t="shared" si="102"/>
        <v>กลางคืน</v>
      </c>
      <c r="J2209" t="str">
        <f t="shared" si="103"/>
        <v>กลาง</v>
      </c>
      <c r="K2209">
        <f t="shared" si="104"/>
        <v>-34.6</v>
      </c>
    </row>
    <row r="2210" spans="1:11" x14ac:dyDescent="0.2">
      <c r="A2210" s="1">
        <v>2209</v>
      </c>
      <c r="B2210" s="1" t="s">
        <v>13533</v>
      </c>
      <c r="C2210" s="1" t="s">
        <v>16227</v>
      </c>
      <c r="D2210" s="1">
        <v>40.89</v>
      </c>
      <c r="E2210" s="1">
        <v>142.596</v>
      </c>
      <c r="F2210" s="1">
        <v>56.8</v>
      </c>
      <c r="G2210" s="1">
        <v>5.0999999999999996</v>
      </c>
      <c r="H2210" s="2" t="s">
        <v>8581</v>
      </c>
      <c r="I2210" t="str">
        <f t="shared" si="102"/>
        <v>กลางคืน</v>
      </c>
      <c r="J2210" t="str">
        <f t="shared" si="103"/>
        <v>กลาง</v>
      </c>
      <c r="K2210">
        <f t="shared" si="104"/>
        <v>-56.8</v>
      </c>
    </row>
    <row r="2211" spans="1:11" x14ac:dyDescent="0.2">
      <c r="A2211" s="1">
        <v>2210</v>
      </c>
      <c r="B2211" s="1" t="s">
        <v>13534</v>
      </c>
      <c r="C2211" s="1" t="s">
        <v>16228</v>
      </c>
      <c r="D2211" s="1">
        <v>35.552999999999997</v>
      </c>
      <c r="E2211" s="1">
        <v>140.78399999999999</v>
      </c>
      <c r="F2211" s="1">
        <v>64</v>
      </c>
      <c r="G2211" s="1">
        <v>4.5999999999999996</v>
      </c>
      <c r="H2211" s="2" t="s">
        <v>8585</v>
      </c>
      <c r="I2211" t="str">
        <f t="shared" si="102"/>
        <v>กลางวัน</v>
      </c>
      <c r="J2211" t="str">
        <f t="shared" si="103"/>
        <v>กลาง</v>
      </c>
      <c r="K2211">
        <f t="shared" si="104"/>
        <v>-64</v>
      </c>
    </row>
    <row r="2212" spans="1:11" x14ac:dyDescent="0.2">
      <c r="A2212" s="1">
        <v>2211</v>
      </c>
      <c r="B2212" s="1" t="s">
        <v>13534</v>
      </c>
      <c r="C2212" s="1" t="s">
        <v>16229</v>
      </c>
      <c r="D2212" s="1">
        <v>35.603000000000002</v>
      </c>
      <c r="E2212" s="1">
        <v>140.749</v>
      </c>
      <c r="F2212" s="1">
        <v>60.4</v>
      </c>
      <c r="G2212" s="1">
        <v>4.8</v>
      </c>
      <c r="H2212" s="2" t="s">
        <v>8589</v>
      </c>
      <c r="I2212" t="str">
        <f t="shared" si="102"/>
        <v>กลางวัน</v>
      </c>
      <c r="J2212" t="str">
        <f t="shared" si="103"/>
        <v>กลาง</v>
      </c>
      <c r="K2212">
        <f t="shared" si="104"/>
        <v>-60.4</v>
      </c>
    </row>
    <row r="2213" spans="1:11" x14ac:dyDescent="0.2">
      <c r="A2213" s="1">
        <v>2212</v>
      </c>
      <c r="B2213" s="1" t="s">
        <v>13534</v>
      </c>
      <c r="C2213" s="1" t="s">
        <v>16230</v>
      </c>
      <c r="D2213" s="1">
        <v>35.549999999999997</v>
      </c>
      <c r="E2213" s="1">
        <v>141.131</v>
      </c>
      <c r="F2213" s="1">
        <v>33</v>
      </c>
      <c r="G2213" s="1">
        <v>4.5999999999999996</v>
      </c>
      <c r="H2213" s="2" t="s">
        <v>8593</v>
      </c>
      <c r="I2213" t="str">
        <f t="shared" si="102"/>
        <v>กลางวัน</v>
      </c>
      <c r="J2213" t="str">
        <f t="shared" si="103"/>
        <v>กลาง</v>
      </c>
      <c r="K2213">
        <f t="shared" si="104"/>
        <v>-33</v>
      </c>
    </row>
    <row r="2214" spans="1:11" x14ac:dyDescent="0.2">
      <c r="A2214" s="1">
        <v>2213</v>
      </c>
      <c r="B2214" s="1" t="s">
        <v>13535</v>
      </c>
      <c r="C2214" s="1" t="s">
        <v>16231</v>
      </c>
      <c r="D2214" s="1">
        <v>38.793999999999997</v>
      </c>
      <c r="E2214" s="1">
        <v>142.07499999999999</v>
      </c>
      <c r="F2214" s="1">
        <v>43.6</v>
      </c>
      <c r="G2214" s="1">
        <v>5.9</v>
      </c>
      <c r="H2214" s="2" t="s">
        <v>8597</v>
      </c>
      <c r="I2214" t="str">
        <f t="shared" si="102"/>
        <v>กลางคืน</v>
      </c>
      <c r="J2214" t="str">
        <f t="shared" si="103"/>
        <v>กลาง</v>
      </c>
      <c r="K2214">
        <f t="shared" si="104"/>
        <v>-43.6</v>
      </c>
    </row>
    <row r="2215" spans="1:11" x14ac:dyDescent="0.2">
      <c r="A2215" s="1">
        <v>2214</v>
      </c>
      <c r="B2215" s="1" t="s">
        <v>13536</v>
      </c>
      <c r="C2215" s="1" t="s">
        <v>16232</v>
      </c>
      <c r="D2215" s="1">
        <v>37.841999999999999</v>
      </c>
      <c r="E2215" s="1">
        <v>142.46199999999999</v>
      </c>
      <c r="F2215" s="1">
        <v>19.8</v>
      </c>
      <c r="G2215" s="1">
        <v>5.8</v>
      </c>
      <c r="H2215" s="2" t="s">
        <v>2008</v>
      </c>
      <c r="I2215" t="str">
        <f t="shared" si="102"/>
        <v>กลางคืน</v>
      </c>
      <c r="J2215" t="str">
        <f t="shared" si="103"/>
        <v>ตื้น</v>
      </c>
      <c r="K2215">
        <f t="shared" si="104"/>
        <v>-19.8</v>
      </c>
    </row>
    <row r="2216" spans="1:11" x14ac:dyDescent="0.2">
      <c r="A2216" s="1">
        <v>2215</v>
      </c>
      <c r="B2216" s="1" t="s">
        <v>13536</v>
      </c>
      <c r="C2216" s="1" t="s">
        <v>16233</v>
      </c>
      <c r="D2216" s="1">
        <v>37.898000000000003</v>
      </c>
      <c r="E2216" s="1">
        <v>142.46899999999999</v>
      </c>
      <c r="F2216" s="1">
        <v>34.200000000000003</v>
      </c>
      <c r="G2216" s="1">
        <v>4.9000000000000004</v>
      </c>
      <c r="H2216" s="2" t="s">
        <v>8604</v>
      </c>
      <c r="I2216" t="str">
        <f t="shared" si="102"/>
        <v>กลางคืน</v>
      </c>
      <c r="J2216" t="str">
        <f t="shared" si="103"/>
        <v>กลาง</v>
      </c>
      <c r="K2216">
        <f t="shared" si="104"/>
        <v>-34.200000000000003</v>
      </c>
    </row>
    <row r="2217" spans="1:11" x14ac:dyDescent="0.2">
      <c r="A2217" s="1">
        <v>2216</v>
      </c>
      <c r="B2217" s="1" t="s">
        <v>13537</v>
      </c>
      <c r="C2217" s="1" t="s">
        <v>16234</v>
      </c>
      <c r="D2217" s="1">
        <v>33.56</v>
      </c>
      <c r="E2217" s="1">
        <v>134.596</v>
      </c>
      <c r="F2217" s="1">
        <v>38</v>
      </c>
      <c r="G2217" s="1">
        <v>4.9000000000000004</v>
      </c>
      <c r="H2217" s="2" t="s">
        <v>8608</v>
      </c>
      <c r="I2217" t="str">
        <f t="shared" si="102"/>
        <v>กลางวัน</v>
      </c>
      <c r="J2217" t="str">
        <f t="shared" si="103"/>
        <v>กลาง</v>
      </c>
      <c r="K2217">
        <f t="shared" si="104"/>
        <v>-38</v>
      </c>
    </row>
    <row r="2218" spans="1:11" x14ac:dyDescent="0.2">
      <c r="A2218" s="1">
        <v>2217</v>
      </c>
      <c r="B2218" s="1" t="s">
        <v>13538</v>
      </c>
      <c r="C2218" s="1" t="s">
        <v>16235</v>
      </c>
      <c r="D2218" s="1">
        <v>39.667999999999999</v>
      </c>
      <c r="E2218" s="1">
        <v>138.39400000000001</v>
      </c>
      <c r="F2218" s="1">
        <v>33</v>
      </c>
      <c r="G2218" s="1">
        <v>5.2</v>
      </c>
      <c r="H2218" s="2" t="s">
        <v>8612</v>
      </c>
      <c r="I2218" t="str">
        <f t="shared" si="102"/>
        <v>กลางวัน</v>
      </c>
      <c r="J2218" t="str">
        <f t="shared" si="103"/>
        <v>กลาง</v>
      </c>
      <c r="K2218">
        <f t="shared" si="104"/>
        <v>-33</v>
      </c>
    </row>
    <row r="2219" spans="1:11" x14ac:dyDescent="0.2">
      <c r="A2219" s="1">
        <v>2218</v>
      </c>
      <c r="B2219" s="1" t="s">
        <v>13538</v>
      </c>
      <c r="C2219" s="1" t="s">
        <v>16236</v>
      </c>
      <c r="D2219" s="1">
        <v>38.283000000000001</v>
      </c>
      <c r="E2219" s="1">
        <v>140.68100000000001</v>
      </c>
      <c r="F2219" s="1">
        <v>139.5</v>
      </c>
      <c r="G2219" s="1">
        <v>4.5999999999999996</v>
      </c>
      <c r="H2219" s="2" t="s">
        <v>8616</v>
      </c>
      <c r="I2219" t="str">
        <f t="shared" si="102"/>
        <v>กลางวัน</v>
      </c>
      <c r="J2219" t="str">
        <f t="shared" si="103"/>
        <v>ลึก</v>
      </c>
      <c r="K2219">
        <f t="shared" si="104"/>
        <v>-139.5</v>
      </c>
    </row>
    <row r="2220" spans="1:11" x14ac:dyDescent="0.2">
      <c r="A2220" s="1">
        <v>2219</v>
      </c>
      <c r="B2220" s="1" t="s">
        <v>13539</v>
      </c>
      <c r="C2220" s="1" t="s">
        <v>16237</v>
      </c>
      <c r="D2220" s="1">
        <v>40.585999999999999</v>
      </c>
      <c r="E2220" s="1">
        <v>142.63999999999999</v>
      </c>
      <c r="F2220" s="1">
        <v>55.8</v>
      </c>
      <c r="G2220" s="1">
        <v>4.5999999999999996</v>
      </c>
      <c r="H2220" s="2" t="s">
        <v>8620</v>
      </c>
      <c r="I2220" t="str">
        <f t="shared" si="102"/>
        <v>กลางวัน</v>
      </c>
      <c r="J2220" t="str">
        <f t="shared" si="103"/>
        <v>กลาง</v>
      </c>
      <c r="K2220">
        <f t="shared" si="104"/>
        <v>-55.8</v>
      </c>
    </row>
    <row r="2221" spans="1:11" x14ac:dyDescent="0.2">
      <c r="A2221" s="1">
        <v>2220</v>
      </c>
      <c r="B2221" s="1" t="s">
        <v>13540</v>
      </c>
      <c r="C2221" s="1" t="s">
        <v>16238</v>
      </c>
      <c r="D2221" s="1">
        <v>36.479999999999997</v>
      </c>
      <c r="E2221" s="1">
        <v>140.77000000000001</v>
      </c>
      <c r="F2221" s="1">
        <v>56.3</v>
      </c>
      <c r="G2221" s="1">
        <v>4.9000000000000004</v>
      </c>
      <c r="H2221" s="2" t="s">
        <v>8624</v>
      </c>
      <c r="I2221" t="str">
        <f t="shared" si="102"/>
        <v>กลางวัน</v>
      </c>
      <c r="J2221" t="str">
        <f t="shared" si="103"/>
        <v>กลาง</v>
      </c>
      <c r="K2221">
        <f t="shared" si="104"/>
        <v>-56.3</v>
      </c>
    </row>
    <row r="2222" spans="1:11" x14ac:dyDescent="0.2">
      <c r="A2222" s="1">
        <v>2221</v>
      </c>
      <c r="B2222" s="1" t="s">
        <v>13541</v>
      </c>
      <c r="C2222" s="1" t="s">
        <v>16239</v>
      </c>
      <c r="D2222" s="1">
        <v>35.656999999999996</v>
      </c>
      <c r="E2222" s="1">
        <v>140.291</v>
      </c>
      <c r="F2222" s="1">
        <v>88.5</v>
      </c>
      <c r="G2222" s="1">
        <v>4.9000000000000004</v>
      </c>
      <c r="H2222" s="2" t="s">
        <v>8628</v>
      </c>
      <c r="I2222" t="str">
        <f t="shared" si="102"/>
        <v>กลางวัน</v>
      </c>
      <c r="J2222" t="str">
        <f t="shared" si="103"/>
        <v>ลึก</v>
      </c>
      <c r="K2222">
        <f t="shared" si="104"/>
        <v>-88.5</v>
      </c>
    </row>
    <row r="2223" spans="1:11" x14ac:dyDescent="0.2">
      <c r="A2223" s="1">
        <v>2222</v>
      </c>
      <c r="B2223" s="1" t="s">
        <v>13542</v>
      </c>
      <c r="C2223" s="1" t="s">
        <v>16240</v>
      </c>
      <c r="D2223" s="1">
        <v>36.484000000000002</v>
      </c>
      <c r="E2223" s="1">
        <v>140.57300000000001</v>
      </c>
      <c r="F2223" s="1">
        <v>66.599999999999994</v>
      </c>
      <c r="G2223" s="1">
        <v>4.9000000000000004</v>
      </c>
      <c r="H2223" s="2" t="s">
        <v>8632</v>
      </c>
      <c r="I2223" t="str">
        <f t="shared" si="102"/>
        <v>กลางวัน</v>
      </c>
      <c r="J2223" t="str">
        <f t="shared" si="103"/>
        <v>กลาง</v>
      </c>
      <c r="K2223">
        <f t="shared" si="104"/>
        <v>-66.599999999999994</v>
      </c>
    </row>
    <row r="2224" spans="1:11" x14ac:dyDescent="0.2">
      <c r="A2224" s="1">
        <v>2223</v>
      </c>
      <c r="B2224" s="1" t="s">
        <v>13543</v>
      </c>
      <c r="C2224" s="1" t="s">
        <v>16241</v>
      </c>
      <c r="D2224" s="1">
        <v>34.566000000000003</v>
      </c>
      <c r="E2224" s="1">
        <v>140.47300000000001</v>
      </c>
      <c r="F2224" s="1">
        <v>80.5</v>
      </c>
      <c r="G2224" s="1">
        <v>5</v>
      </c>
      <c r="H2224" s="2" t="s">
        <v>8636</v>
      </c>
      <c r="I2224" t="str">
        <f t="shared" si="102"/>
        <v>กลางวัน</v>
      </c>
      <c r="J2224" t="str">
        <f t="shared" si="103"/>
        <v>ลึก</v>
      </c>
      <c r="K2224">
        <f t="shared" si="104"/>
        <v>-80.5</v>
      </c>
    </row>
    <row r="2225" spans="1:11" x14ac:dyDescent="0.2">
      <c r="A2225" s="1">
        <v>2224</v>
      </c>
      <c r="B2225" s="1" t="s">
        <v>13544</v>
      </c>
      <c r="C2225" s="1" t="s">
        <v>16242</v>
      </c>
      <c r="D2225" s="1">
        <v>36.435000000000002</v>
      </c>
      <c r="E2225" s="1">
        <v>137.005</v>
      </c>
      <c r="F2225" s="1">
        <v>268.60000000000002</v>
      </c>
      <c r="G2225" s="1">
        <v>4.5</v>
      </c>
      <c r="H2225" s="2" t="s">
        <v>8640</v>
      </c>
      <c r="I2225" t="str">
        <f t="shared" si="102"/>
        <v>กลางวัน</v>
      </c>
      <c r="J2225" t="str">
        <f t="shared" si="103"/>
        <v>ลึก</v>
      </c>
      <c r="K2225">
        <f t="shared" si="104"/>
        <v>-268.60000000000002</v>
      </c>
    </row>
    <row r="2226" spans="1:11" x14ac:dyDescent="0.2">
      <c r="A2226" s="1">
        <v>2225</v>
      </c>
      <c r="B2226" s="1" t="s">
        <v>13545</v>
      </c>
      <c r="C2226" s="1" t="s">
        <v>16243</v>
      </c>
      <c r="D2226" s="1">
        <v>33.374000000000002</v>
      </c>
      <c r="E2226" s="1">
        <v>141.208</v>
      </c>
      <c r="F2226" s="1">
        <v>33</v>
      </c>
      <c r="G2226" s="1">
        <v>4.7</v>
      </c>
      <c r="H2226" s="2" t="s">
        <v>8644</v>
      </c>
      <c r="I2226" t="str">
        <f t="shared" si="102"/>
        <v>กลางวัน</v>
      </c>
      <c r="J2226" t="str">
        <f t="shared" si="103"/>
        <v>กลาง</v>
      </c>
      <c r="K2226">
        <f t="shared" si="104"/>
        <v>-33</v>
      </c>
    </row>
    <row r="2227" spans="1:11" x14ac:dyDescent="0.2">
      <c r="A2227" s="1">
        <v>2226</v>
      </c>
      <c r="B2227" s="1" t="s">
        <v>13546</v>
      </c>
      <c r="C2227" s="1" t="s">
        <v>16244</v>
      </c>
      <c r="D2227" s="1">
        <v>38.677</v>
      </c>
      <c r="E2227" s="1">
        <v>142.934</v>
      </c>
      <c r="F2227" s="1">
        <v>32</v>
      </c>
      <c r="G2227" s="1">
        <v>5</v>
      </c>
      <c r="H2227" s="2" t="s">
        <v>2363</v>
      </c>
      <c r="I2227" t="str">
        <f t="shared" si="102"/>
        <v>กลางวัน</v>
      </c>
      <c r="J2227" t="str">
        <f t="shared" si="103"/>
        <v>กลาง</v>
      </c>
      <c r="K2227">
        <f t="shared" si="104"/>
        <v>-32</v>
      </c>
    </row>
    <row r="2228" spans="1:11" x14ac:dyDescent="0.2">
      <c r="A2228" s="1">
        <v>2227</v>
      </c>
      <c r="B2228" s="1" t="s">
        <v>13547</v>
      </c>
      <c r="C2228" s="1" t="s">
        <v>16245</v>
      </c>
      <c r="D2228" s="1">
        <v>36.31</v>
      </c>
      <c r="E2228" s="1">
        <v>139.36799999999999</v>
      </c>
      <c r="F2228" s="1">
        <v>127.5</v>
      </c>
      <c r="G2228" s="1">
        <v>5.0999999999999996</v>
      </c>
      <c r="H2228" s="2" t="s">
        <v>8651</v>
      </c>
      <c r="I2228" t="str">
        <f t="shared" si="102"/>
        <v>กลางวัน</v>
      </c>
      <c r="J2228" t="str">
        <f t="shared" si="103"/>
        <v>ลึก</v>
      </c>
      <c r="K2228">
        <f t="shared" si="104"/>
        <v>-127.5</v>
      </c>
    </row>
    <row r="2229" spans="1:11" x14ac:dyDescent="0.2">
      <c r="A2229" s="1">
        <v>2228</v>
      </c>
      <c r="B2229" s="1" t="s">
        <v>13548</v>
      </c>
      <c r="C2229" s="1" t="s">
        <v>16246</v>
      </c>
      <c r="D2229" s="1">
        <v>37.183999999999997</v>
      </c>
      <c r="E2229" s="1">
        <v>142.12299999999999</v>
      </c>
      <c r="F2229" s="1">
        <v>25.2</v>
      </c>
      <c r="G2229" s="1">
        <v>5.2</v>
      </c>
      <c r="H2229" s="2" t="s">
        <v>429</v>
      </c>
      <c r="I2229" t="str">
        <f t="shared" si="102"/>
        <v>กลางคืน</v>
      </c>
      <c r="J2229" t="str">
        <f t="shared" si="103"/>
        <v>ตื้น</v>
      </c>
      <c r="K2229">
        <f t="shared" si="104"/>
        <v>-25.2</v>
      </c>
    </row>
    <row r="2230" spans="1:11" x14ac:dyDescent="0.2">
      <c r="A2230" s="1">
        <v>2229</v>
      </c>
      <c r="B2230" s="1" t="s">
        <v>13548</v>
      </c>
      <c r="C2230" s="1" t="s">
        <v>16247</v>
      </c>
      <c r="D2230" s="1">
        <v>37.146999999999998</v>
      </c>
      <c r="E2230" s="1">
        <v>142.232</v>
      </c>
      <c r="F2230" s="1">
        <v>33</v>
      </c>
      <c r="G2230" s="1">
        <v>4.7</v>
      </c>
      <c r="H2230" s="2" t="s">
        <v>8658</v>
      </c>
      <c r="I2230" t="str">
        <f t="shared" si="102"/>
        <v>กลางคืน</v>
      </c>
      <c r="J2230" t="str">
        <f t="shared" si="103"/>
        <v>กลาง</v>
      </c>
      <c r="K2230">
        <f t="shared" si="104"/>
        <v>-33</v>
      </c>
    </row>
    <row r="2231" spans="1:11" x14ac:dyDescent="0.2">
      <c r="A2231" s="1">
        <v>2230</v>
      </c>
      <c r="B2231" s="1" t="s">
        <v>13548</v>
      </c>
      <c r="C2231" s="1" t="s">
        <v>16248</v>
      </c>
      <c r="D2231" s="1">
        <v>37.960999999999999</v>
      </c>
      <c r="E2231" s="1">
        <v>141.559</v>
      </c>
      <c r="F2231" s="1">
        <v>10</v>
      </c>
      <c r="G2231" s="1">
        <v>4.5999999999999996</v>
      </c>
      <c r="H2231" s="2" t="s">
        <v>8662</v>
      </c>
      <c r="I2231" t="str">
        <f t="shared" si="102"/>
        <v>กลางคืน</v>
      </c>
      <c r="J2231" t="str">
        <f t="shared" si="103"/>
        <v>ตื้นมาก</v>
      </c>
      <c r="K2231">
        <f t="shared" si="104"/>
        <v>-10</v>
      </c>
    </row>
    <row r="2232" spans="1:11" x14ac:dyDescent="0.2">
      <c r="A2232" s="1">
        <v>2231</v>
      </c>
      <c r="B2232" s="1" t="s">
        <v>13549</v>
      </c>
      <c r="C2232" s="1" t="s">
        <v>16249</v>
      </c>
      <c r="D2232" s="1">
        <v>36.704999999999998</v>
      </c>
      <c r="E2232" s="1">
        <v>141.58699999999999</v>
      </c>
      <c r="F2232" s="1">
        <v>10</v>
      </c>
      <c r="G2232" s="1">
        <v>4.5999999999999996</v>
      </c>
      <c r="H2232" s="2" t="s">
        <v>8666</v>
      </c>
      <c r="I2232" t="str">
        <f t="shared" si="102"/>
        <v>กลางวัน</v>
      </c>
      <c r="J2232" t="str">
        <f t="shared" si="103"/>
        <v>ตื้นมาก</v>
      </c>
      <c r="K2232">
        <f t="shared" si="104"/>
        <v>-10</v>
      </c>
    </row>
    <row r="2233" spans="1:11" x14ac:dyDescent="0.2">
      <c r="A2233" s="1">
        <v>2232</v>
      </c>
      <c r="B2233" s="1" t="s">
        <v>13550</v>
      </c>
      <c r="C2233" s="1" t="s">
        <v>16250</v>
      </c>
      <c r="D2233" s="1">
        <v>34.158999999999999</v>
      </c>
      <c r="E2233" s="1">
        <v>135.24</v>
      </c>
      <c r="F2233" s="1">
        <v>10</v>
      </c>
      <c r="G2233" s="1">
        <v>4.5</v>
      </c>
      <c r="H2233" s="2" t="s">
        <v>8670</v>
      </c>
      <c r="I2233" t="str">
        <f t="shared" si="102"/>
        <v>กลางคืน</v>
      </c>
      <c r="J2233" t="str">
        <f t="shared" si="103"/>
        <v>ตื้นมาก</v>
      </c>
      <c r="K2233">
        <f t="shared" si="104"/>
        <v>-10</v>
      </c>
    </row>
    <row r="2234" spans="1:11" x14ac:dyDescent="0.2">
      <c r="A2234" s="1">
        <v>2233</v>
      </c>
      <c r="B2234" s="1" t="s">
        <v>13551</v>
      </c>
      <c r="C2234" s="1" t="s">
        <v>16251</v>
      </c>
      <c r="D2234" s="1">
        <v>37.630000000000003</v>
      </c>
      <c r="E2234" s="1">
        <v>137.358</v>
      </c>
      <c r="F2234" s="1">
        <v>33</v>
      </c>
      <c r="G2234" s="1">
        <v>4.5</v>
      </c>
      <c r="H2234" s="2" t="s">
        <v>8674</v>
      </c>
      <c r="I2234" t="str">
        <f t="shared" si="102"/>
        <v>กลางวัน</v>
      </c>
      <c r="J2234" t="str">
        <f t="shared" si="103"/>
        <v>กลาง</v>
      </c>
      <c r="K2234">
        <f t="shared" si="104"/>
        <v>-33</v>
      </c>
    </row>
    <row r="2235" spans="1:11" x14ac:dyDescent="0.2">
      <c r="A2235" s="1">
        <v>2234</v>
      </c>
      <c r="B2235" s="1" t="s">
        <v>13552</v>
      </c>
      <c r="C2235" s="1" t="s">
        <v>16252</v>
      </c>
      <c r="D2235" s="1">
        <v>33.326999999999998</v>
      </c>
      <c r="E2235" s="1">
        <v>136.84200000000001</v>
      </c>
      <c r="F2235" s="1">
        <v>389.6</v>
      </c>
      <c r="G2235" s="1">
        <v>4.7</v>
      </c>
      <c r="H2235" s="2" t="s">
        <v>8678</v>
      </c>
      <c r="I2235" t="str">
        <f t="shared" si="102"/>
        <v>กลางวัน</v>
      </c>
      <c r="J2235" t="str">
        <f t="shared" si="103"/>
        <v>ลึก</v>
      </c>
      <c r="K2235">
        <f t="shared" si="104"/>
        <v>-389.6</v>
      </c>
    </row>
    <row r="2236" spans="1:11" x14ac:dyDescent="0.2">
      <c r="A2236" s="1">
        <v>2235</v>
      </c>
      <c r="B2236" s="1" t="s">
        <v>13553</v>
      </c>
      <c r="C2236" s="1" t="s">
        <v>16253</v>
      </c>
      <c r="D2236" s="1">
        <v>33.518000000000001</v>
      </c>
      <c r="E2236" s="1">
        <v>136.476</v>
      </c>
      <c r="F2236" s="1">
        <v>33</v>
      </c>
      <c r="G2236" s="1">
        <v>4.5999999999999996</v>
      </c>
      <c r="H2236" s="2" t="s">
        <v>8682</v>
      </c>
      <c r="I2236" t="str">
        <f t="shared" si="102"/>
        <v>กลางวัน</v>
      </c>
      <c r="J2236" t="str">
        <f t="shared" si="103"/>
        <v>กลาง</v>
      </c>
      <c r="K2236">
        <f t="shared" si="104"/>
        <v>-33</v>
      </c>
    </row>
    <row r="2237" spans="1:11" x14ac:dyDescent="0.2">
      <c r="A2237" s="1">
        <v>2236</v>
      </c>
      <c r="B2237" s="1" t="s">
        <v>13554</v>
      </c>
      <c r="C2237" s="1" t="s">
        <v>16254</v>
      </c>
      <c r="D2237" s="1">
        <v>34.945999999999998</v>
      </c>
      <c r="E2237" s="1">
        <v>141.971</v>
      </c>
      <c r="F2237" s="1">
        <v>37.700000000000003</v>
      </c>
      <c r="G2237" s="1">
        <v>4.9000000000000004</v>
      </c>
      <c r="H2237" s="2" t="s">
        <v>8686</v>
      </c>
      <c r="I2237" t="str">
        <f t="shared" si="102"/>
        <v>กลางคืน</v>
      </c>
      <c r="J2237" t="str">
        <f t="shared" si="103"/>
        <v>กลาง</v>
      </c>
      <c r="K2237">
        <f t="shared" si="104"/>
        <v>-37.700000000000003</v>
      </c>
    </row>
    <row r="2238" spans="1:11" x14ac:dyDescent="0.2">
      <c r="A2238" s="1">
        <v>2237</v>
      </c>
      <c r="B2238" s="1" t="s">
        <v>13555</v>
      </c>
      <c r="C2238" s="1" t="s">
        <v>16255</v>
      </c>
      <c r="D2238" s="1">
        <v>34.856999999999999</v>
      </c>
      <c r="E2238" s="1">
        <v>140.512</v>
      </c>
      <c r="F2238" s="1">
        <v>76.8</v>
      </c>
      <c r="G2238" s="1">
        <v>4.8</v>
      </c>
      <c r="H2238" s="2" t="s">
        <v>8690</v>
      </c>
      <c r="I2238" t="str">
        <f t="shared" si="102"/>
        <v>กลางคืน</v>
      </c>
      <c r="J2238" t="str">
        <f t="shared" si="103"/>
        <v>ลึก</v>
      </c>
      <c r="K2238">
        <f t="shared" si="104"/>
        <v>-76.8</v>
      </c>
    </row>
    <row r="2239" spans="1:11" x14ac:dyDescent="0.2">
      <c r="A2239" s="1">
        <v>2238</v>
      </c>
      <c r="B2239" s="1" t="s">
        <v>13556</v>
      </c>
      <c r="C2239" s="1" t="s">
        <v>16256</v>
      </c>
      <c r="D2239" s="1">
        <v>33.427</v>
      </c>
      <c r="E2239" s="1">
        <v>132.161</v>
      </c>
      <c r="F2239" s="1">
        <v>33</v>
      </c>
      <c r="G2239" s="1">
        <v>4.5</v>
      </c>
      <c r="H2239" s="2" t="s">
        <v>8694</v>
      </c>
      <c r="I2239" t="str">
        <f t="shared" si="102"/>
        <v>กลางวัน</v>
      </c>
      <c r="J2239" t="str">
        <f t="shared" si="103"/>
        <v>กลาง</v>
      </c>
      <c r="K2239">
        <f t="shared" si="104"/>
        <v>-33</v>
      </c>
    </row>
    <row r="2240" spans="1:11" x14ac:dyDescent="0.2">
      <c r="A2240" s="1">
        <v>2239</v>
      </c>
      <c r="B2240" s="1" t="s">
        <v>13556</v>
      </c>
      <c r="C2240" s="1" t="s">
        <v>16257</v>
      </c>
      <c r="D2240" s="1">
        <v>36.101999999999997</v>
      </c>
      <c r="E2240" s="1">
        <v>139.94399999999999</v>
      </c>
      <c r="F2240" s="1">
        <v>59.5</v>
      </c>
      <c r="G2240" s="1">
        <v>4.9000000000000004</v>
      </c>
      <c r="H2240" s="2" t="s">
        <v>8698</v>
      </c>
      <c r="I2240" t="str">
        <f t="shared" si="102"/>
        <v>กลางคืน</v>
      </c>
      <c r="J2240" t="str">
        <f t="shared" si="103"/>
        <v>กลาง</v>
      </c>
      <c r="K2240">
        <f t="shared" si="104"/>
        <v>-59.5</v>
      </c>
    </row>
    <row r="2241" spans="1:11" x14ac:dyDescent="0.2">
      <c r="A2241" s="1">
        <v>2240</v>
      </c>
      <c r="B2241" s="1" t="s">
        <v>13557</v>
      </c>
      <c r="C2241" s="1" t="s">
        <v>16258</v>
      </c>
      <c r="D2241" s="1">
        <v>33.707000000000001</v>
      </c>
      <c r="E2241" s="1">
        <v>139.26900000000001</v>
      </c>
      <c r="F2241" s="1">
        <v>39.1</v>
      </c>
      <c r="G2241" s="1">
        <v>4.7</v>
      </c>
      <c r="H2241" s="2" t="s">
        <v>3694</v>
      </c>
      <c r="I2241" t="str">
        <f t="shared" si="102"/>
        <v>กลางวัน</v>
      </c>
      <c r="J2241" t="str">
        <f t="shared" si="103"/>
        <v>กลาง</v>
      </c>
      <c r="K2241">
        <f t="shared" si="104"/>
        <v>-39.1</v>
      </c>
    </row>
    <row r="2242" spans="1:11" x14ac:dyDescent="0.2">
      <c r="A2242" s="1">
        <v>2241</v>
      </c>
      <c r="B2242" s="1" t="s">
        <v>13558</v>
      </c>
      <c r="C2242" s="1" t="s">
        <v>16259</v>
      </c>
      <c r="D2242" s="1">
        <v>35.720999999999997</v>
      </c>
      <c r="E2242" s="1">
        <v>142.256</v>
      </c>
      <c r="F2242" s="1">
        <v>25.3</v>
      </c>
      <c r="G2242" s="1">
        <v>4.9000000000000004</v>
      </c>
      <c r="H2242" s="2" t="s">
        <v>8705</v>
      </c>
      <c r="I2242" t="str">
        <f t="shared" si="102"/>
        <v>กลางวัน</v>
      </c>
      <c r="J2242" t="str">
        <f t="shared" si="103"/>
        <v>ตื้น</v>
      </c>
      <c r="K2242">
        <f t="shared" si="104"/>
        <v>-25.3</v>
      </c>
    </row>
    <row r="2243" spans="1:11" x14ac:dyDescent="0.2">
      <c r="A2243" s="1">
        <v>2242</v>
      </c>
      <c r="B2243" s="1" t="s">
        <v>13559</v>
      </c>
      <c r="C2243" s="1" t="s">
        <v>16260</v>
      </c>
      <c r="D2243" s="1">
        <v>35.774000000000001</v>
      </c>
      <c r="E2243" s="1">
        <v>140.92400000000001</v>
      </c>
      <c r="F2243" s="1">
        <v>33</v>
      </c>
      <c r="G2243" s="1">
        <v>4.8</v>
      </c>
      <c r="H2243" s="2" t="s">
        <v>8709</v>
      </c>
      <c r="I2243" t="str">
        <f t="shared" ref="I2243:I2306" si="105">IF(AND(HOUR(D2243)&gt;=6, HOUR(D2243)&lt;18),"กลางวัน","กลางคืน")</f>
        <v>กลางคืน</v>
      </c>
      <c r="J2243" t="str">
        <f t="shared" ref="J2243:J2306" si="106">IF(F2243&lt;=10,"ตื้นมาก",IF(F2243&lt;=30,"ตื้น",IF(F2243&lt;=70,"กลาง","ลึก")))</f>
        <v>กลาง</v>
      </c>
      <c r="K2243">
        <f t="shared" ref="K2243:K2306" si="107">F2243*-1</f>
        <v>-33</v>
      </c>
    </row>
    <row r="2244" spans="1:11" x14ac:dyDescent="0.2">
      <c r="A2244" s="1">
        <v>2243</v>
      </c>
      <c r="B2244" s="1" t="s">
        <v>13560</v>
      </c>
      <c r="C2244" s="1" t="s">
        <v>16261</v>
      </c>
      <c r="D2244" s="1">
        <v>33.548999999999999</v>
      </c>
      <c r="E2244" s="1">
        <v>139.31100000000001</v>
      </c>
      <c r="F2244" s="1">
        <v>10</v>
      </c>
      <c r="G2244" s="1">
        <v>4.7</v>
      </c>
      <c r="H2244" s="2" t="s">
        <v>8713</v>
      </c>
      <c r="I2244" t="str">
        <f t="shared" si="105"/>
        <v>กลางวัน</v>
      </c>
      <c r="J2244" t="str">
        <f t="shared" si="106"/>
        <v>ตื้นมาก</v>
      </c>
      <c r="K2244">
        <f t="shared" si="107"/>
        <v>-10</v>
      </c>
    </row>
    <row r="2245" spans="1:11" x14ac:dyDescent="0.2">
      <c r="A2245" s="1">
        <v>2244</v>
      </c>
      <c r="B2245" s="1" t="s">
        <v>13561</v>
      </c>
      <c r="C2245" s="1" t="s">
        <v>16262</v>
      </c>
      <c r="D2245" s="1">
        <v>37.018000000000001</v>
      </c>
      <c r="E2245" s="1">
        <v>141.72300000000001</v>
      </c>
      <c r="F2245" s="1">
        <v>33</v>
      </c>
      <c r="G2245" s="1">
        <v>5</v>
      </c>
      <c r="H2245" s="2" t="s">
        <v>8717</v>
      </c>
      <c r="I2245" t="str">
        <f t="shared" si="105"/>
        <v>กลางคืน</v>
      </c>
      <c r="J2245" t="str">
        <f t="shared" si="106"/>
        <v>กลาง</v>
      </c>
      <c r="K2245">
        <f t="shared" si="107"/>
        <v>-33</v>
      </c>
    </row>
    <row r="2246" spans="1:11" x14ac:dyDescent="0.2">
      <c r="A2246" s="1">
        <v>2245</v>
      </c>
      <c r="B2246" s="1" t="s">
        <v>13562</v>
      </c>
      <c r="C2246" s="1" t="s">
        <v>16263</v>
      </c>
      <c r="D2246" s="1">
        <v>34.802</v>
      </c>
      <c r="E2246" s="1">
        <v>142.53399999999999</v>
      </c>
      <c r="F2246" s="1">
        <v>33</v>
      </c>
      <c r="G2246" s="1">
        <v>4.9000000000000004</v>
      </c>
      <c r="H2246" s="2" t="s">
        <v>8721</v>
      </c>
      <c r="I2246" t="str">
        <f t="shared" si="105"/>
        <v>กลางคืน</v>
      </c>
      <c r="J2246" t="str">
        <f t="shared" si="106"/>
        <v>กลาง</v>
      </c>
      <c r="K2246">
        <f t="shared" si="107"/>
        <v>-33</v>
      </c>
    </row>
    <row r="2247" spans="1:11" x14ac:dyDescent="0.2">
      <c r="A2247" s="1">
        <v>2246</v>
      </c>
      <c r="B2247" s="1" t="s">
        <v>13563</v>
      </c>
      <c r="C2247" s="1" t="s">
        <v>16264</v>
      </c>
      <c r="D2247" s="1">
        <v>38.930999999999997</v>
      </c>
      <c r="E2247" s="1">
        <v>142.279</v>
      </c>
      <c r="F2247" s="1">
        <v>56.8</v>
      </c>
      <c r="G2247" s="1">
        <v>4.5999999999999996</v>
      </c>
      <c r="H2247" s="2" t="s">
        <v>8725</v>
      </c>
      <c r="I2247" t="str">
        <f t="shared" si="105"/>
        <v>กลางคืน</v>
      </c>
      <c r="J2247" t="str">
        <f t="shared" si="106"/>
        <v>กลาง</v>
      </c>
      <c r="K2247">
        <f t="shared" si="107"/>
        <v>-56.8</v>
      </c>
    </row>
    <row r="2248" spans="1:11" x14ac:dyDescent="0.2">
      <c r="A2248" s="1">
        <v>2247</v>
      </c>
      <c r="B2248" s="1" t="s">
        <v>13564</v>
      </c>
      <c r="C2248" s="1" t="s">
        <v>16265</v>
      </c>
      <c r="D2248" s="1">
        <v>36.116</v>
      </c>
      <c r="E2248" s="1">
        <v>141.46799999999999</v>
      </c>
      <c r="F2248" s="1">
        <v>10</v>
      </c>
      <c r="G2248" s="1">
        <v>4.5999999999999996</v>
      </c>
      <c r="H2248" s="2" t="s">
        <v>910</v>
      </c>
      <c r="I2248" t="str">
        <f t="shared" si="105"/>
        <v>กลางคืน</v>
      </c>
      <c r="J2248" t="str">
        <f t="shared" si="106"/>
        <v>ตื้นมาก</v>
      </c>
      <c r="K2248">
        <f t="shared" si="107"/>
        <v>-10</v>
      </c>
    </row>
    <row r="2249" spans="1:11" x14ac:dyDescent="0.2">
      <c r="A2249" s="1">
        <v>2248</v>
      </c>
      <c r="B2249" s="1" t="s">
        <v>13565</v>
      </c>
      <c r="C2249" s="1" t="s">
        <v>16266</v>
      </c>
      <c r="D2249" s="1">
        <v>38.305999999999997</v>
      </c>
      <c r="E2249" s="1">
        <v>142.102</v>
      </c>
      <c r="F2249" s="1">
        <v>51.8</v>
      </c>
      <c r="G2249" s="1">
        <v>5.2</v>
      </c>
      <c r="H2249" s="2" t="s">
        <v>8732</v>
      </c>
      <c r="I2249" t="str">
        <f t="shared" si="105"/>
        <v>กลางวัน</v>
      </c>
      <c r="J2249" t="str">
        <f t="shared" si="106"/>
        <v>กลาง</v>
      </c>
      <c r="K2249">
        <f t="shared" si="107"/>
        <v>-51.8</v>
      </c>
    </row>
    <row r="2250" spans="1:11" x14ac:dyDescent="0.2">
      <c r="A2250" s="1">
        <v>2249</v>
      </c>
      <c r="B2250" s="1" t="s">
        <v>13565</v>
      </c>
      <c r="C2250" s="1" t="s">
        <v>16267</v>
      </c>
      <c r="D2250" s="1">
        <v>35.738</v>
      </c>
      <c r="E2250" s="1">
        <v>140.96799999999999</v>
      </c>
      <c r="F2250" s="1">
        <v>60.3</v>
      </c>
      <c r="G2250" s="1">
        <v>4.5</v>
      </c>
      <c r="H2250" s="2" t="s">
        <v>8736</v>
      </c>
      <c r="I2250" t="str">
        <f t="shared" si="105"/>
        <v>กลางวัน</v>
      </c>
      <c r="J2250" t="str">
        <f t="shared" si="106"/>
        <v>กลาง</v>
      </c>
      <c r="K2250">
        <f t="shared" si="107"/>
        <v>-60.3</v>
      </c>
    </row>
    <row r="2251" spans="1:11" x14ac:dyDescent="0.2">
      <c r="A2251" s="1">
        <v>2250</v>
      </c>
      <c r="B2251" s="1" t="s">
        <v>13566</v>
      </c>
      <c r="C2251" s="1" t="s">
        <v>16268</v>
      </c>
      <c r="D2251" s="1">
        <v>33.765000000000001</v>
      </c>
      <c r="E2251" s="1">
        <v>136.899</v>
      </c>
      <c r="F2251" s="1">
        <v>358.3</v>
      </c>
      <c r="G2251" s="1">
        <v>4.8</v>
      </c>
      <c r="H2251" s="2" t="s">
        <v>8740</v>
      </c>
      <c r="I2251" t="str">
        <f t="shared" si="105"/>
        <v>กลางคืน</v>
      </c>
      <c r="J2251" t="str">
        <f t="shared" si="106"/>
        <v>ลึก</v>
      </c>
      <c r="K2251">
        <f t="shared" si="107"/>
        <v>-358.3</v>
      </c>
    </row>
    <row r="2252" spans="1:11" x14ac:dyDescent="0.2">
      <c r="A2252" s="1">
        <v>2251</v>
      </c>
      <c r="B2252" s="1" t="s">
        <v>13567</v>
      </c>
      <c r="C2252" s="1" t="s">
        <v>16269</v>
      </c>
      <c r="D2252" s="1">
        <v>37.372999999999998</v>
      </c>
      <c r="E2252" s="1">
        <v>139.79900000000001</v>
      </c>
      <c r="F2252" s="1">
        <v>14.5</v>
      </c>
      <c r="G2252" s="1">
        <v>5.3</v>
      </c>
      <c r="H2252" s="2" t="s">
        <v>8744</v>
      </c>
      <c r="I2252" t="str">
        <f t="shared" si="105"/>
        <v>กลางวัน</v>
      </c>
      <c r="J2252" t="str">
        <f t="shared" si="106"/>
        <v>ตื้น</v>
      </c>
      <c r="K2252">
        <f t="shared" si="107"/>
        <v>-14.5</v>
      </c>
    </row>
    <row r="2253" spans="1:11" x14ac:dyDescent="0.2">
      <c r="A2253" s="1">
        <v>2252</v>
      </c>
      <c r="B2253" s="1" t="s">
        <v>13567</v>
      </c>
      <c r="C2253" s="1" t="s">
        <v>16270</v>
      </c>
      <c r="D2253" s="1">
        <v>37.292999999999999</v>
      </c>
      <c r="E2253" s="1">
        <v>139.84399999999999</v>
      </c>
      <c r="F2253" s="1">
        <v>33</v>
      </c>
      <c r="G2253" s="1">
        <v>4.8</v>
      </c>
      <c r="H2253" s="2" t="s">
        <v>8748</v>
      </c>
      <c r="I2253" t="str">
        <f t="shared" si="105"/>
        <v>กลางวัน</v>
      </c>
      <c r="J2253" t="str">
        <f t="shared" si="106"/>
        <v>กลาง</v>
      </c>
      <c r="K2253">
        <f t="shared" si="107"/>
        <v>-33</v>
      </c>
    </row>
    <row r="2254" spans="1:11" x14ac:dyDescent="0.2">
      <c r="A2254" s="1">
        <v>2253</v>
      </c>
      <c r="B2254" s="1" t="s">
        <v>13568</v>
      </c>
      <c r="C2254" s="1" t="s">
        <v>16271</v>
      </c>
      <c r="D2254" s="1">
        <v>35.692999999999998</v>
      </c>
      <c r="E2254" s="1">
        <v>139.261</v>
      </c>
      <c r="F2254" s="1">
        <v>10</v>
      </c>
      <c r="G2254" s="1">
        <v>4.8</v>
      </c>
      <c r="H2254" s="2" t="s">
        <v>8752</v>
      </c>
      <c r="I2254" t="str">
        <f t="shared" si="105"/>
        <v>กลางวัน</v>
      </c>
      <c r="J2254" t="str">
        <f t="shared" si="106"/>
        <v>ตื้นมาก</v>
      </c>
      <c r="K2254">
        <f t="shared" si="107"/>
        <v>-10</v>
      </c>
    </row>
    <row r="2255" spans="1:11" x14ac:dyDescent="0.2">
      <c r="A2255" s="1">
        <v>2254</v>
      </c>
      <c r="B2255" s="1" t="s">
        <v>13569</v>
      </c>
      <c r="C2255" s="1" t="s">
        <v>16272</v>
      </c>
      <c r="D2255" s="1">
        <v>39.590000000000003</v>
      </c>
      <c r="E2255" s="1">
        <v>141.048</v>
      </c>
      <c r="F2255" s="1">
        <v>90.9</v>
      </c>
      <c r="G2255" s="1">
        <v>4.9000000000000004</v>
      </c>
      <c r="H2255" s="2" t="s">
        <v>1335</v>
      </c>
      <c r="I2255" t="str">
        <f t="shared" si="105"/>
        <v>กลางวัน</v>
      </c>
      <c r="J2255" t="str">
        <f t="shared" si="106"/>
        <v>ลึก</v>
      </c>
      <c r="K2255">
        <f t="shared" si="107"/>
        <v>-90.9</v>
      </c>
    </row>
    <row r="2256" spans="1:11" x14ac:dyDescent="0.2">
      <c r="A2256" s="1">
        <v>2255</v>
      </c>
      <c r="B2256" s="1" t="s">
        <v>13570</v>
      </c>
      <c r="C2256" s="1" t="s">
        <v>16273</v>
      </c>
      <c r="D2256" s="1">
        <v>34.905000000000001</v>
      </c>
      <c r="E2256" s="1">
        <v>135.59700000000001</v>
      </c>
      <c r="F2256" s="1">
        <v>370.1</v>
      </c>
      <c r="G2256" s="1">
        <v>4.9000000000000004</v>
      </c>
      <c r="H2256" s="2" t="s">
        <v>8759</v>
      </c>
      <c r="I2256" t="str">
        <f t="shared" si="105"/>
        <v>กลางคืน</v>
      </c>
      <c r="J2256" t="str">
        <f t="shared" si="106"/>
        <v>ลึก</v>
      </c>
      <c r="K2256">
        <f t="shared" si="107"/>
        <v>-370.1</v>
      </c>
    </row>
    <row r="2257" spans="1:11" x14ac:dyDescent="0.2">
      <c r="A2257" s="1">
        <v>2256</v>
      </c>
      <c r="B2257" s="1" t="s">
        <v>13570</v>
      </c>
      <c r="C2257" s="1" t="s">
        <v>16274</v>
      </c>
      <c r="D2257" s="1">
        <v>34.293999999999997</v>
      </c>
      <c r="E2257" s="1">
        <v>137.33600000000001</v>
      </c>
      <c r="F2257" s="1">
        <v>33</v>
      </c>
      <c r="G2257" s="1">
        <v>4.8</v>
      </c>
      <c r="H2257" s="2" t="s">
        <v>8763</v>
      </c>
      <c r="I2257" t="str">
        <f t="shared" si="105"/>
        <v>กลางวัน</v>
      </c>
      <c r="J2257" t="str">
        <f t="shared" si="106"/>
        <v>กลาง</v>
      </c>
      <c r="K2257">
        <f t="shared" si="107"/>
        <v>-33</v>
      </c>
    </row>
    <row r="2258" spans="1:11" x14ac:dyDescent="0.2">
      <c r="A2258" s="1">
        <v>2257</v>
      </c>
      <c r="B2258" s="1" t="s">
        <v>13571</v>
      </c>
      <c r="C2258" s="1" t="s">
        <v>16275</v>
      </c>
      <c r="D2258" s="1">
        <v>34.386000000000003</v>
      </c>
      <c r="E2258" s="1">
        <v>137.33799999999999</v>
      </c>
      <c r="F2258" s="1">
        <v>301.7</v>
      </c>
      <c r="G2258" s="1">
        <v>4.8</v>
      </c>
      <c r="H2258" s="2" t="s">
        <v>8767</v>
      </c>
      <c r="I2258" t="str">
        <f t="shared" si="105"/>
        <v>กลางวัน</v>
      </c>
      <c r="J2258" t="str">
        <f t="shared" si="106"/>
        <v>ลึก</v>
      </c>
      <c r="K2258">
        <f t="shared" si="107"/>
        <v>-301.7</v>
      </c>
    </row>
    <row r="2259" spans="1:11" x14ac:dyDescent="0.2">
      <c r="A2259" s="1">
        <v>2258</v>
      </c>
      <c r="B2259" s="1" t="s">
        <v>13572</v>
      </c>
      <c r="C2259" s="1" t="s">
        <v>16276</v>
      </c>
      <c r="D2259" s="1">
        <v>40.573</v>
      </c>
      <c r="E2259" s="1">
        <v>142.78299999999999</v>
      </c>
      <c r="F2259" s="1">
        <v>33</v>
      </c>
      <c r="G2259" s="1">
        <v>5.3</v>
      </c>
      <c r="H2259" s="2" t="s">
        <v>8771</v>
      </c>
      <c r="I2259" t="str">
        <f t="shared" si="105"/>
        <v>กลางวัน</v>
      </c>
      <c r="J2259" t="str">
        <f t="shared" si="106"/>
        <v>กลาง</v>
      </c>
      <c r="K2259">
        <f t="shared" si="107"/>
        <v>-33</v>
      </c>
    </row>
    <row r="2260" spans="1:11" x14ac:dyDescent="0.2">
      <c r="A2260" s="1">
        <v>2259</v>
      </c>
      <c r="B2260" s="1" t="s">
        <v>13572</v>
      </c>
      <c r="C2260" s="1" t="s">
        <v>16277</v>
      </c>
      <c r="D2260" s="1">
        <v>40.296999999999997</v>
      </c>
      <c r="E2260" s="1">
        <v>143.023</v>
      </c>
      <c r="F2260" s="1">
        <v>32.700000000000003</v>
      </c>
      <c r="G2260" s="1">
        <v>4.9000000000000004</v>
      </c>
      <c r="H2260" s="2" t="s">
        <v>8775</v>
      </c>
      <c r="I2260" t="str">
        <f t="shared" si="105"/>
        <v>กลางวัน</v>
      </c>
      <c r="J2260" t="str">
        <f t="shared" si="106"/>
        <v>กลาง</v>
      </c>
      <c r="K2260">
        <f t="shared" si="107"/>
        <v>-32.700000000000003</v>
      </c>
    </row>
    <row r="2261" spans="1:11" x14ac:dyDescent="0.2">
      <c r="A2261" s="1">
        <v>2260</v>
      </c>
      <c r="B2261" s="1" t="s">
        <v>13572</v>
      </c>
      <c r="C2261" s="1" t="s">
        <v>16278</v>
      </c>
      <c r="D2261" s="1">
        <v>40.392000000000003</v>
      </c>
      <c r="E2261" s="1">
        <v>142.941</v>
      </c>
      <c r="F2261" s="1">
        <v>33</v>
      </c>
      <c r="G2261" s="1">
        <v>4.7</v>
      </c>
      <c r="H2261" s="2" t="s">
        <v>8779</v>
      </c>
      <c r="I2261" t="str">
        <f t="shared" si="105"/>
        <v>กลางวัน</v>
      </c>
      <c r="J2261" t="str">
        <f t="shared" si="106"/>
        <v>กลาง</v>
      </c>
      <c r="K2261">
        <f t="shared" si="107"/>
        <v>-33</v>
      </c>
    </row>
    <row r="2262" spans="1:11" x14ac:dyDescent="0.2">
      <c r="A2262" s="1">
        <v>2261</v>
      </c>
      <c r="B2262" s="1" t="s">
        <v>13572</v>
      </c>
      <c r="C2262" s="1" t="s">
        <v>16279</v>
      </c>
      <c r="D2262" s="1">
        <v>40.545999999999999</v>
      </c>
      <c r="E2262" s="1">
        <v>142.61600000000001</v>
      </c>
      <c r="F2262" s="1">
        <v>33</v>
      </c>
      <c r="G2262" s="1">
        <v>4.8</v>
      </c>
      <c r="H2262" s="2" t="s">
        <v>8783</v>
      </c>
      <c r="I2262" t="str">
        <f t="shared" si="105"/>
        <v>กลางวัน</v>
      </c>
      <c r="J2262" t="str">
        <f t="shared" si="106"/>
        <v>กลาง</v>
      </c>
      <c r="K2262">
        <f t="shared" si="107"/>
        <v>-33</v>
      </c>
    </row>
    <row r="2263" spans="1:11" x14ac:dyDescent="0.2">
      <c r="A2263" s="1">
        <v>2262</v>
      </c>
      <c r="B2263" s="1" t="s">
        <v>13572</v>
      </c>
      <c r="C2263" s="1" t="s">
        <v>16280</v>
      </c>
      <c r="D2263" s="1">
        <v>40.094000000000001</v>
      </c>
      <c r="E2263" s="1">
        <v>142.68700000000001</v>
      </c>
      <c r="F2263" s="1">
        <v>21.9</v>
      </c>
      <c r="G2263" s="1">
        <v>6.2</v>
      </c>
      <c r="H2263" s="2" t="s">
        <v>8787</v>
      </c>
      <c r="I2263" t="str">
        <f t="shared" si="105"/>
        <v>กลางคืน</v>
      </c>
      <c r="J2263" t="str">
        <f t="shared" si="106"/>
        <v>ตื้น</v>
      </c>
      <c r="K2263">
        <f t="shared" si="107"/>
        <v>-21.9</v>
      </c>
    </row>
    <row r="2264" spans="1:11" x14ac:dyDescent="0.2">
      <c r="A2264" s="1">
        <v>2263</v>
      </c>
      <c r="B2264" s="1" t="s">
        <v>13572</v>
      </c>
      <c r="C2264" s="1" t="s">
        <v>16281</v>
      </c>
      <c r="D2264" s="1">
        <v>40.115000000000002</v>
      </c>
      <c r="E2264" s="1">
        <v>142.78800000000001</v>
      </c>
      <c r="F2264" s="1">
        <v>39.6</v>
      </c>
      <c r="G2264" s="1">
        <v>5.4</v>
      </c>
      <c r="H2264" s="2" t="s">
        <v>8791</v>
      </c>
      <c r="I2264" t="str">
        <f t="shared" si="105"/>
        <v>กลางคืน</v>
      </c>
      <c r="J2264" t="str">
        <f t="shared" si="106"/>
        <v>กลาง</v>
      </c>
      <c r="K2264">
        <f t="shared" si="107"/>
        <v>-39.6</v>
      </c>
    </row>
    <row r="2265" spans="1:11" x14ac:dyDescent="0.2">
      <c r="A2265" s="1">
        <v>2264</v>
      </c>
      <c r="B2265" s="1" t="s">
        <v>13572</v>
      </c>
      <c r="C2265" s="1" t="s">
        <v>16282</v>
      </c>
      <c r="D2265" s="1">
        <v>40.305</v>
      </c>
      <c r="E2265" s="1">
        <v>142.88399999999999</v>
      </c>
      <c r="F2265" s="1">
        <v>33</v>
      </c>
      <c r="G2265" s="1">
        <v>4.9000000000000004</v>
      </c>
      <c r="H2265" s="2" t="s">
        <v>8795</v>
      </c>
      <c r="I2265" t="str">
        <f t="shared" si="105"/>
        <v>กลางวัน</v>
      </c>
      <c r="J2265" t="str">
        <f t="shared" si="106"/>
        <v>กลาง</v>
      </c>
      <c r="K2265">
        <f t="shared" si="107"/>
        <v>-33</v>
      </c>
    </row>
    <row r="2266" spans="1:11" x14ac:dyDescent="0.2">
      <c r="A2266" s="1">
        <v>2265</v>
      </c>
      <c r="B2266" s="1" t="s">
        <v>13572</v>
      </c>
      <c r="C2266" s="1" t="s">
        <v>16283</v>
      </c>
      <c r="D2266" s="1">
        <v>40.292999999999999</v>
      </c>
      <c r="E2266" s="1">
        <v>142.36099999999999</v>
      </c>
      <c r="F2266" s="1">
        <v>43.6</v>
      </c>
      <c r="G2266" s="1">
        <v>5.3</v>
      </c>
      <c r="H2266" s="2" t="s">
        <v>8799</v>
      </c>
      <c r="I2266" t="str">
        <f t="shared" si="105"/>
        <v>กลางวัน</v>
      </c>
      <c r="J2266" t="str">
        <f t="shared" si="106"/>
        <v>กลาง</v>
      </c>
      <c r="K2266">
        <f t="shared" si="107"/>
        <v>-43.6</v>
      </c>
    </row>
    <row r="2267" spans="1:11" x14ac:dyDescent="0.2">
      <c r="A2267" s="1">
        <v>2266</v>
      </c>
      <c r="B2267" s="1" t="s">
        <v>13573</v>
      </c>
      <c r="C2267" s="1" t="s">
        <v>16284</v>
      </c>
      <c r="D2267" s="1">
        <v>40.773000000000003</v>
      </c>
      <c r="E2267" s="1">
        <v>142.10900000000001</v>
      </c>
      <c r="F2267" s="1">
        <v>55.6</v>
      </c>
      <c r="G2267" s="1">
        <v>5.5</v>
      </c>
      <c r="H2267" s="2" t="s">
        <v>8803</v>
      </c>
      <c r="I2267" t="str">
        <f t="shared" si="105"/>
        <v>กลางคืน</v>
      </c>
      <c r="J2267" t="str">
        <f t="shared" si="106"/>
        <v>กลาง</v>
      </c>
      <c r="K2267">
        <f t="shared" si="107"/>
        <v>-55.6</v>
      </c>
    </row>
    <row r="2268" spans="1:11" x14ac:dyDescent="0.2">
      <c r="A2268" s="1">
        <v>2267</v>
      </c>
      <c r="B2268" s="1" t="s">
        <v>13573</v>
      </c>
      <c r="C2268" s="1" t="s">
        <v>16285</v>
      </c>
      <c r="D2268" s="1">
        <v>40.4</v>
      </c>
      <c r="E2268" s="1">
        <v>142.92099999999999</v>
      </c>
      <c r="F2268" s="1">
        <v>33</v>
      </c>
      <c r="G2268" s="1">
        <v>5.0999999999999996</v>
      </c>
      <c r="H2268" s="2" t="s">
        <v>8779</v>
      </c>
      <c r="I2268" t="str">
        <f t="shared" si="105"/>
        <v>กลางวัน</v>
      </c>
      <c r="J2268" t="str">
        <f t="shared" si="106"/>
        <v>กลาง</v>
      </c>
      <c r="K2268">
        <f t="shared" si="107"/>
        <v>-33</v>
      </c>
    </row>
    <row r="2269" spans="1:11" x14ac:dyDescent="0.2">
      <c r="A2269" s="1">
        <v>2268</v>
      </c>
      <c r="B2269" s="1" t="s">
        <v>13574</v>
      </c>
      <c r="C2269" s="1" t="s">
        <v>16286</v>
      </c>
      <c r="D2269" s="1">
        <v>36.104999999999997</v>
      </c>
      <c r="E2269" s="1">
        <v>139.82</v>
      </c>
      <c r="F2269" s="1">
        <v>138.4</v>
      </c>
      <c r="G2269" s="1">
        <v>4.5999999999999996</v>
      </c>
      <c r="H2269" s="2" t="s">
        <v>8810</v>
      </c>
      <c r="I2269" t="str">
        <f t="shared" si="105"/>
        <v>กลางคืน</v>
      </c>
      <c r="J2269" t="str">
        <f t="shared" si="106"/>
        <v>ลึก</v>
      </c>
      <c r="K2269">
        <f t="shared" si="107"/>
        <v>-138.4</v>
      </c>
    </row>
    <row r="2270" spans="1:11" x14ac:dyDescent="0.2">
      <c r="A2270" s="1">
        <v>2269</v>
      </c>
      <c r="B2270" s="1" t="s">
        <v>13574</v>
      </c>
      <c r="C2270" s="1" t="s">
        <v>16287</v>
      </c>
      <c r="D2270" s="1">
        <v>40.905000000000001</v>
      </c>
      <c r="E2270" s="1">
        <v>142.11699999999999</v>
      </c>
      <c r="F2270" s="1">
        <v>33</v>
      </c>
      <c r="G2270" s="1">
        <v>5</v>
      </c>
      <c r="H2270" s="2" t="s">
        <v>8814</v>
      </c>
      <c r="I2270" t="str">
        <f t="shared" si="105"/>
        <v>กลางคืน</v>
      </c>
      <c r="J2270" t="str">
        <f t="shared" si="106"/>
        <v>กลาง</v>
      </c>
      <c r="K2270">
        <f t="shared" si="107"/>
        <v>-33</v>
      </c>
    </row>
    <row r="2271" spans="1:11" x14ac:dyDescent="0.2">
      <c r="A2271" s="1">
        <v>2270</v>
      </c>
      <c r="B2271" s="1" t="s">
        <v>13575</v>
      </c>
      <c r="C2271" s="1" t="s">
        <v>16288</v>
      </c>
      <c r="D2271" s="1">
        <v>40.216999999999999</v>
      </c>
      <c r="E2271" s="1">
        <v>142.54599999999999</v>
      </c>
      <c r="F2271" s="1">
        <v>43</v>
      </c>
      <c r="G2271" s="1">
        <v>6</v>
      </c>
      <c r="H2271" s="2" t="s">
        <v>8818</v>
      </c>
      <c r="I2271" t="str">
        <f t="shared" si="105"/>
        <v>กลางคืน</v>
      </c>
      <c r="J2271" t="str">
        <f t="shared" si="106"/>
        <v>กลาง</v>
      </c>
      <c r="K2271">
        <f t="shared" si="107"/>
        <v>-43</v>
      </c>
    </row>
    <row r="2272" spans="1:11" x14ac:dyDescent="0.2">
      <c r="A2272" s="1">
        <v>2271</v>
      </c>
      <c r="B2272" s="1" t="s">
        <v>13575</v>
      </c>
      <c r="C2272" s="1" t="s">
        <v>16289</v>
      </c>
      <c r="D2272" s="1">
        <v>40.183</v>
      </c>
      <c r="E2272" s="1">
        <v>142.786</v>
      </c>
      <c r="F2272" s="1">
        <v>33</v>
      </c>
      <c r="G2272" s="1">
        <v>5</v>
      </c>
      <c r="H2272" s="2" t="s">
        <v>8822</v>
      </c>
      <c r="I2272" t="str">
        <f t="shared" si="105"/>
        <v>กลางคืน</v>
      </c>
      <c r="J2272" t="str">
        <f t="shared" si="106"/>
        <v>กลาง</v>
      </c>
      <c r="K2272">
        <f t="shared" si="107"/>
        <v>-33</v>
      </c>
    </row>
    <row r="2273" spans="1:11" x14ac:dyDescent="0.2">
      <c r="A2273" s="1">
        <v>2272</v>
      </c>
      <c r="B2273" s="1" t="s">
        <v>13575</v>
      </c>
      <c r="C2273" s="1" t="s">
        <v>16290</v>
      </c>
      <c r="D2273" s="1">
        <v>35.82</v>
      </c>
      <c r="E2273" s="1">
        <v>139.99299999999999</v>
      </c>
      <c r="F2273" s="1">
        <v>75.8</v>
      </c>
      <c r="G2273" s="1">
        <v>5.0999999999999996</v>
      </c>
      <c r="H2273" s="2" t="s">
        <v>8826</v>
      </c>
      <c r="I2273" t="str">
        <f t="shared" si="105"/>
        <v>กลางคืน</v>
      </c>
      <c r="J2273" t="str">
        <f t="shared" si="106"/>
        <v>ลึก</v>
      </c>
      <c r="K2273">
        <f t="shared" si="107"/>
        <v>-75.8</v>
      </c>
    </row>
    <row r="2274" spans="1:11" x14ac:dyDescent="0.2">
      <c r="A2274" s="1">
        <v>2273</v>
      </c>
      <c r="B2274" s="1" t="s">
        <v>13576</v>
      </c>
      <c r="C2274" s="1" t="s">
        <v>16291</v>
      </c>
      <c r="D2274" s="1">
        <v>40.048999999999999</v>
      </c>
      <c r="E2274" s="1">
        <v>142.68600000000001</v>
      </c>
      <c r="F2274" s="1">
        <v>42</v>
      </c>
      <c r="G2274" s="1">
        <v>5.2</v>
      </c>
      <c r="H2274" s="2" t="s">
        <v>7409</v>
      </c>
      <c r="I2274" t="str">
        <f t="shared" si="105"/>
        <v>กลางคืน</v>
      </c>
      <c r="J2274" t="str">
        <f t="shared" si="106"/>
        <v>กลาง</v>
      </c>
      <c r="K2274">
        <f t="shared" si="107"/>
        <v>-42</v>
      </c>
    </row>
    <row r="2275" spans="1:11" x14ac:dyDescent="0.2">
      <c r="A2275" s="1">
        <v>2274</v>
      </c>
      <c r="B2275" s="1" t="s">
        <v>13577</v>
      </c>
      <c r="C2275" s="1" t="s">
        <v>16292</v>
      </c>
      <c r="D2275" s="1">
        <v>40.167000000000002</v>
      </c>
      <c r="E2275" s="1">
        <v>142.55199999999999</v>
      </c>
      <c r="F2275" s="1">
        <v>49.3</v>
      </c>
      <c r="G2275" s="1">
        <v>4.8</v>
      </c>
      <c r="H2275" s="2" t="s">
        <v>7409</v>
      </c>
      <c r="I2275" t="str">
        <f t="shared" si="105"/>
        <v>กลางคืน</v>
      </c>
      <c r="J2275" t="str">
        <f t="shared" si="106"/>
        <v>กลาง</v>
      </c>
      <c r="K2275">
        <f t="shared" si="107"/>
        <v>-49.3</v>
      </c>
    </row>
    <row r="2276" spans="1:11" x14ac:dyDescent="0.2">
      <c r="A2276" s="1">
        <v>2275</v>
      </c>
      <c r="B2276" s="1" t="s">
        <v>13578</v>
      </c>
      <c r="C2276" s="1" t="s">
        <v>16293</v>
      </c>
      <c r="D2276" s="1">
        <v>40.520000000000003</v>
      </c>
      <c r="E2276" s="1">
        <v>142.458</v>
      </c>
      <c r="F2276" s="1">
        <v>33</v>
      </c>
      <c r="G2276" s="1">
        <v>4.5999999999999996</v>
      </c>
      <c r="H2276" s="2" t="s">
        <v>8836</v>
      </c>
      <c r="I2276" t="str">
        <f t="shared" si="105"/>
        <v>กลางวัน</v>
      </c>
      <c r="J2276" t="str">
        <f t="shared" si="106"/>
        <v>กลาง</v>
      </c>
      <c r="K2276">
        <f t="shared" si="107"/>
        <v>-33</v>
      </c>
    </row>
    <row r="2277" spans="1:11" x14ac:dyDescent="0.2">
      <c r="A2277" s="1">
        <v>2276</v>
      </c>
      <c r="B2277" s="1" t="s">
        <v>13578</v>
      </c>
      <c r="C2277" s="1" t="s">
        <v>16294</v>
      </c>
      <c r="D2277" s="1">
        <v>38.024999999999999</v>
      </c>
      <c r="E2277" s="1">
        <v>141.84200000000001</v>
      </c>
      <c r="F2277" s="1">
        <v>87.7</v>
      </c>
      <c r="G2277" s="1">
        <v>4.5999999999999996</v>
      </c>
      <c r="H2277" s="2" t="s">
        <v>8840</v>
      </c>
      <c r="I2277" t="str">
        <f t="shared" si="105"/>
        <v>กลางคืน</v>
      </c>
      <c r="J2277" t="str">
        <f t="shared" si="106"/>
        <v>ลึก</v>
      </c>
      <c r="K2277">
        <f t="shared" si="107"/>
        <v>-87.7</v>
      </c>
    </row>
    <row r="2278" spans="1:11" x14ac:dyDescent="0.2">
      <c r="A2278" s="1">
        <v>2277</v>
      </c>
      <c r="B2278" s="1" t="s">
        <v>13579</v>
      </c>
      <c r="C2278" s="1" t="s">
        <v>16295</v>
      </c>
      <c r="D2278" s="1">
        <v>34.018000000000001</v>
      </c>
      <c r="E2278" s="1">
        <v>139.13999999999999</v>
      </c>
      <c r="F2278" s="1">
        <v>18.2</v>
      </c>
      <c r="G2278" s="1">
        <v>4.8</v>
      </c>
      <c r="H2278" s="2" t="s">
        <v>8844</v>
      </c>
      <c r="I2278" t="str">
        <f t="shared" si="105"/>
        <v>กลางคืน</v>
      </c>
      <c r="J2278" t="str">
        <f t="shared" si="106"/>
        <v>ตื้น</v>
      </c>
      <c r="K2278">
        <f t="shared" si="107"/>
        <v>-18.2</v>
      </c>
    </row>
    <row r="2279" spans="1:11" x14ac:dyDescent="0.2">
      <c r="A2279" s="1">
        <v>2278</v>
      </c>
      <c r="B2279" s="1" t="s">
        <v>13579</v>
      </c>
      <c r="C2279" s="1" t="s">
        <v>16296</v>
      </c>
      <c r="D2279" s="1">
        <v>40.246000000000002</v>
      </c>
      <c r="E2279" s="1">
        <v>142.17500000000001</v>
      </c>
      <c r="F2279" s="1">
        <v>26.9</v>
      </c>
      <c r="G2279" s="1">
        <v>7</v>
      </c>
      <c r="H2279" s="2" t="s">
        <v>8848</v>
      </c>
      <c r="I2279" t="str">
        <f t="shared" si="105"/>
        <v>กลางคืน</v>
      </c>
      <c r="J2279" t="str">
        <f t="shared" si="106"/>
        <v>ตื้น</v>
      </c>
      <c r="K2279">
        <f t="shared" si="107"/>
        <v>-26.9</v>
      </c>
    </row>
    <row r="2280" spans="1:11" x14ac:dyDescent="0.2">
      <c r="A2280" s="1">
        <v>2279</v>
      </c>
      <c r="B2280" s="1" t="s">
        <v>13580</v>
      </c>
      <c r="C2280" s="1" t="s">
        <v>16297</v>
      </c>
      <c r="D2280" s="1">
        <v>40.258000000000003</v>
      </c>
      <c r="E2280" s="1">
        <v>142.364</v>
      </c>
      <c r="F2280" s="1">
        <v>32</v>
      </c>
      <c r="G2280" s="1">
        <v>6</v>
      </c>
      <c r="H2280" s="2" t="s">
        <v>8852</v>
      </c>
      <c r="I2280" t="str">
        <f t="shared" si="105"/>
        <v>กลางวัน</v>
      </c>
      <c r="J2280" t="str">
        <f t="shared" si="106"/>
        <v>กลาง</v>
      </c>
      <c r="K2280">
        <f t="shared" si="107"/>
        <v>-32</v>
      </c>
    </row>
    <row r="2281" spans="1:11" x14ac:dyDescent="0.2">
      <c r="A2281" s="1">
        <v>2280</v>
      </c>
      <c r="B2281" s="1" t="s">
        <v>13580</v>
      </c>
      <c r="C2281" s="1" t="s">
        <v>16298</v>
      </c>
      <c r="D2281" s="1">
        <v>40.180999999999997</v>
      </c>
      <c r="E2281" s="1">
        <v>142.47499999999999</v>
      </c>
      <c r="F2281" s="1">
        <v>44.2</v>
      </c>
      <c r="G2281" s="1">
        <v>5.0999999999999996</v>
      </c>
      <c r="H2281" s="2" t="s">
        <v>6426</v>
      </c>
      <c r="I2281" t="str">
        <f t="shared" si="105"/>
        <v>กลางคืน</v>
      </c>
      <c r="J2281" t="str">
        <f t="shared" si="106"/>
        <v>กลาง</v>
      </c>
      <c r="K2281">
        <f t="shared" si="107"/>
        <v>-44.2</v>
      </c>
    </row>
    <row r="2282" spans="1:11" x14ac:dyDescent="0.2">
      <c r="A2282" s="1">
        <v>2281</v>
      </c>
      <c r="B2282" s="1" t="s">
        <v>13580</v>
      </c>
      <c r="C2282" s="1" t="s">
        <v>16299</v>
      </c>
      <c r="D2282" s="1">
        <v>36.347000000000001</v>
      </c>
      <c r="E2282" s="1">
        <v>139.892</v>
      </c>
      <c r="F2282" s="1">
        <v>69.400000000000006</v>
      </c>
      <c r="G2282" s="1">
        <v>4.9000000000000004</v>
      </c>
      <c r="H2282" s="2" t="s">
        <v>8859</v>
      </c>
      <c r="I2282" t="str">
        <f t="shared" si="105"/>
        <v>กลางวัน</v>
      </c>
      <c r="J2282" t="str">
        <f t="shared" si="106"/>
        <v>กลาง</v>
      </c>
      <c r="K2282">
        <f t="shared" si="107"/>
        <v>-69.400000000000006</v>
      </c>
    </row>
    <row r="2283" spans="1:11" x14ac:dyDescent="0.2">
      <c r="A2283" s="1">
        <v>2282</v>
      </c>
      <c r="B2283" s="1" t="s">
        <v>13580</v>
      </c>
      <c r="C2283" s="1" t="s">
        <v>16300</v>
      </c>
      <c r="D2283" s="1">
        <v>36.36</v>
      </c>
      <c r="E2283" s="1">
        <v>139.958</v>
      </c>
      <c r="F2283" s="1">
        <v>77.099999999999994</v>
      </c>
      <c r="G2283" s="1">
        <v>4.5</v>
      </c>
      <c r="H2283" s="2" t="s">
        <v>8863</v>
      </c>
      <c r="I2283" t="str">
        <f t="shared" si="105"/>
        <v>กลางวัน</v>
      </c>
      <c r="J2283" t="str">
        <f t="shared" si="106"/>
        <v>ลึก</v>
      </c>
      <c r="K2283">
        <f t="shared" si="107"/>
        <v>-77.099999999999994</v>
      </c>
    </row>
    <row r="2284" spans="1:11" x14ac:dyDescent="0.2">
      <c r="A2284" s="1">
        <v>2283</v>
      </c>
      <c r="B2284" s="1" t="s">
        <v>13581</v>
      </c>
      <c r="C2284" s="1" t="s">
        <v>16301</v>
      </c>
      <c r="D2284" s="1">
        <v>40.183999999999997</v>
      </c>
      <c r="E2284" s="1">
        <v>142.44900000000001</v>
      </c>
      <c r="F2284" s="1">
        <v>44.5</v>
      </c>
      <c r="G2284" s="1">
        <v>5</v>
      </c>
      <c r="H2284" s="2" t="s">
        <v>1059</v>
      </c>
      <c r="I2284" t="str">
        <f t="shared" si="105"/>
        <v>กลางคืน</v>
      </c>
      <c r="J2284" t="str">
        <f t="shared" si="106"/>
        <v>กลาง</v>
      </c>
      <c r="K2284">
        <f t="shared" si="107"/>
        <v>-44.5</v>
      </c>
    </row>
    <row r="2285" spans="1:11" x14ac:dyDescent="0.2">
      <c r="A2285" s="1">
        <v>2284</v>
      </c>
      <c r="B2285" s="1" t="s">
        <v>13582</v>
      </c>
      <c r="C2285" s="1" t="s">
        <v>16302</v>
      </c>
      <c r="D2285" s="1">
        <v>35.880000000000003</v>
      </c>
      <c r="E2285" s="1">
        <v>141.34299999999999</v>
      </c>
      <c r="F2285" s="1">
        <v>33.299999999999997</v>
      </c>
      <c r="G2285" s="1">
        <v>6</v>
      </c>
      <c r="H2285" s="2" t="s">
        <v>8870</v>
      </c>
      <c r="I2285" t="str">
        <f t="shared" si="105"/>
        <v>กลางคืน</v>
      </c>
      <c r="J2285" t="str">
        <f t="shared" si="106"/>
        <v>กลาง</v>
      </c>
      <c r="K2285">
        <f t="shared" si="107"/>
        <v>-33.299999999999997</v>
      </c>
    </row>
    <row r="2286" spans="1:11" x14ac:dyDescent="0.2">
      <c r="A2286" s="1">
        <v>2285</v>
      </c>
      <c r="B2286" s="1" t="s">
        <v>13583</v>
      </c>
      <c r="C2286" s="1" t="s">
        <v>16303</v>
      </c>
      <c r="D2286" s="1">
        <v>40.713000000000001</v>
      </c>
      <c r="E2286" s="1">
        <v>141.864</v>
      </c>
      <c r="F2286" s="1">
        <v>33</v>
      </c>
      <c r="G2286" s="1">
        <v>5</v>
      </c>
      <c r="H2286" s="2" t="s">
        <v>8874</v>
      </c>
      <c r="I2286" t="str">
        <f t="shared" si="105"/>
        <v>กลางวัน</v>
      </c>
      <c r="J2286" t="str">
        <f t="shared" si="106"/>
        <v>กลาง</v>
      </c>
      <c r="K2286">
        <f t="shared" si="107"/>
        <v>-33</v>
      </c>
    </row>
    <row r="2287" spans="1:11" x14ac:dyDescent="0.2">
      <c r="A2287" s="1">
        <v>2286</v>
      </c>
      <c r="B2287" s="1" t="s">
        <v>13584</v>
      </c>
      <c r="C2287" s="1" t="s">
        <v>16304</v>
      </c>
      <c r="D2287" s="1">
        <v>35.965000000000003</v>
      </c>
      <c r="E2287" s="1">
        <v>141.51599999999999</v>
      </c>
      <c r="F2287" s="1">
        <v>33</v>
      </c>
      <c r="G2287" s="1">
        <v>4.7</v>
      </c>
      <c r="H2287" s="2" t="s">
        <v>8878</v>
      </c>
      <c r="I2287" t="str">
        <f t="shared" si="105"/>
        <v>กลางคืน</v>
      </c>
      <c r="J2287" t="str">
        <f t="shared" si="106"/>
        <v>กลาง</v>
      </c>
      <c r="K2287">
        <f t="shared" si="107"/>
        <v>-33</v>
      </c>
    </row>
    <row r="2288" spans="1:11" x14ac:dyDescent="0.2">
      <c r="A2288" s="1">
        <v>2287</v>
      </c>
      <c r="B2288" s="1" t="s">
        <v>13585</v>
      </c>
      <c r="C2288" s="1" t="s">
        <v>16305</v>
      </c>
      <c r="D2288" s="1">
        <v>34.277000000000001</v>
      </c>
      <c r="E2288" s="1">
        <v>139.095</v>
      </c>
      <c r="F2288" s="1">
        <v>25.4</v>
      </c>
      <c r="G2288" s="1">
        <v>5.0999999999999996</v>
      </c>
      <c r="H2288" s="2" t="s">
        <v>8882</v>
      </c>
      <c r="I2288" t="str">
        <f t="shared" si="105"/>
        <v>กลางวัน</v>
      </c>
      <c r="J2288" t="str">
        <f t="shared" si="106"/>
        <v>ตื้น</v>
      </c>
      <c r="K2288">
        <f t="shared" si="107"/>
        <v>-25.4</v>
      </c>
    </row>
    <row r="2289" spans="1:11" x14ac:dyDescent="0.2">
      <c r="A2289" s="1">
        <v>2288</v>
      </c>
      <c r="B2289" s="1" t="s">
        <v>13586</v>
      </c>
      <c r="C2289" s="1" t="s">
        <v>16306</v>
      </c>
      <c r="D2289" s="1">
        <v>34.167000000000002</v>
      </c>
      <c r="E2289" s="1">
        <v>139.28399999999999</v>
      </c>
      <c r="F2289" s="1">
        <v>17.899999999999999</v>
      </c>
      <c r="G2289" s="1">
        <v>4.5</v>
      </c>
      <c r="H2289" s="2" t="s">
        <v>7500</v>
      </c>
      <c r="I2289" t="str">
        <f t="shared" si="105"/>
        <v>กลางคืน</v>
      </c>
      <c r="J2289" t="str">
        <f t="shared" si="106"/>
        <v>ตื้น</v>
      </c>
      <c r="K2289">
        <f t="shared" si="107"/>
        <v>-17.899999999999999</v>
      </c>
    </row>
    <row r="2290" spans="1:11" x14ac:dyDescent="0.2">
      <c r="A2290" s="1">
        <v>2289</v>
      </c>
      <c r="B2290" s="1" t="s">
        <v>13587</v>
      </c>
      <c r="C2290" s="1" t="s">
        <v>16307</v>
      </c>
      <c r="D2290" s="1">
        <v>33.354999999999997</v>
      </c>
      <c r="E2290" s="1">
        <v>140.80699999999999</v>
      </c>
      <c r="F2290" s="1">
        <v>58</v>
      </c>
      <c r="G2290" s="1">
        <v>4.5999999999999996</v>
      </c>
      <c r="H2290" s="2" t="s">
        <v>828</v>
      </c>
      <c r="I2290" t="str">
        <f t="shared" si="105"/>
        <v>กลางวัน</v>
      </c>
      <c r="J2290" t="str">
        <f t="shared" si="106"/>
        <v>กลาง</v>
      </c>
      <c r="K2290">
        <f t="shared" si="107"/>
        <v>-58</v>
      </c>
    </row>
    <row r="2291" spans="1:11" x14ac:dyDescent="0.2">
      <c r="A2291" s="1">
        <v>2290</v>
      </c>
      <c r="B2291" s="1" t="s">
        <v>13587</v>
      </c>
      <c r="C2291" s="1" t="s">
        <v>16308</v>
      </c>
      <c r="D2291" s="1">
        <v>39.56</v>
      </c>
      <c r="E2291" s="1">
        <v>143.005</v>
      </c>
      <c r="F2291" s="1">
        <v>33</v>
      </c>
      <c r="G2291" s="1">
        <v>5.4</v>
      </c>
      <c r="H2291" s="2" t="s">
        <v>8892</v>
      </c>
      <c r="I2291" t="str">
        <f t="shared" si="105"/>
        <v>กลางวัน</v>
      </c>
      <c r="J2291" t="str">
        <f t="shared" si="106"/>
        <v>กลาง</v>
      </c>
      <c r="K2291">
        <f t="shared" si="107"/>
        <v>-33</v>
      </c>
    </row>
    <row r="2292" spans="1:11" x14ac:dyDescent="0.2">
      <c r="A2292" s="1">
        <v>2291</v>
      </c>
      <c r="B2292" s="1" t="s">
        <v>13588</v>
      </c>
      <c r="C2292" s="1" t="s">
        <v>16309</v>
      </c>
      <c r="D2292" s="1">
        <v>34.582999999999998</v>
      </c>
      <c r="E2292" s="1">
        <v>135.018</v>
      </c>
      <c r="F2292" s="1">
        <v>21.9</v>
      </c>
      <c r="G2292" s="1">
        <v>6.9</v>
      </c>
      <c r="H2292" s="2" t="s">
        <v>8896</v>
      </c>
      <c r="I2292" t="str">
        <f t="shared" si="105"/>
        <v>กลางวัน</v>
      </c>
      <c r="J2292" t="str">
        <f t="shared" si="106"/>
        <v>ตื้น</v>
      </c>
      <c r="K2292">
        <f t="shared" si="107"/>
        <v>-21.9</v>
      </c>
    </row>
    <row r="2293" spans="1:11" x14ac:dyDescent="0.2">
      <c r="A2293" s="1">
        <v>2292</v>
      </c>
      <c r="B2293" s="1" t="s">
        <v>13588</v>
      </c>
      <c r="C2293" s="1" t="s">
        <v>16310</v>
      </c>
      <c r="D2293" s="1">
        <v>34.340000000000003</v>
      </c>
      <c r="E2293" s="1">
        <v>135.303</v>
      </c>
      <c r="F2293" s="1">
        <v>10</v>
      </c>
      <c r="G2293" s="1">
        <v>4.8</v>
      </c>
      <c r="H2293" s="2" t="s">
        <v>8900</v>
      </c>
      <c r="I2293" t="str">
        <f t="shared" si="105"/>
        <v>กลางวัน</v>
      </c>
      <c r="J2293" t="str">
        <f t="shared" si="106"/>
        <v>ตื้นมาก</v>
      </c>
      <c r="K2293">
        <f t="shared" si="107"/>
        <v>-10</v>
      </c>
    </row>
    <row r="2294" spans="1:11" x14ac:dyDescent="0.2">
      <c r="A2294" s="1">
        <v>2293</v>
      </c>
      <c r="B2294" s="1" t="s">
        <v>13588</v>
      </c>
      <c r="C2294" s="1" t="s">
        <v>16311</v>
      </c>
      <c r="D2294" s="1">
        <v>34.546999999999997</v>
      </c>
      <c r="E2294" s="1">
        <v>134.82900000000001</v>
      </c>
      <c r="F2294" s="1">
        <v>10</v>
      </c>
      <c r="G2294" s="1">
        <v>5</v>
      </c>
      <c r="H2294" s="2" t="s">
        <v>8904</v>
      </c>
      <c r="I2294" t="str">
        <f t="shared" si="105"/>
        <v>กลางวัน</v>
      </c>
      <c r="J2294" t="str">
        <f t="shared" si="106"/>
        <v>ตื้นมาก</v>
      </c>
      <c r="K2294">
        <f t="shared" si="107"/>
        <v>-10</v>
      </c>
    </row>
    <row r="2295" spans="1:11" x14ac:dyDescent="0.2">
      <c r="A2295" s="1">
        <v>2294</v>
      </c>
      <c r="B2295" s="1" t="s">
        <v>13588</v>
      </c>
      <c r="C2295" s="1" t="s">
        <v>16312</v>
      </c>
      <c r="D2295" s="1">
        <v>34.761000000000003</v>
      </c>
      <c r="E2295" s="1">
        <v>135.66499999999999</v>
      </c>
      <c r="F2295" s="1">
        <v>10</v>
      </c>
      <c r="G2295" s="1">
        <v>4.5999999999999996</v>
      </c>
      <c r="H2295" s="2" t="s">
        <v>8908</v>
      </c>
      <c r="I2295" t="str">
        <f t="shared" si="105"/>
        <v>กลางคืน</v>
      </c>
      <c r="J2295" t="str">
        <f t="shared" si="106"/>
        <v>ตื้นมาก</v>
      </c>
      <c r="K2295">
        <f t="shared" si="107"/>
        <v>-10</v>
      </c>
    </row>
    <row r="2296" spans="1:11" x14ac:dyDescent="0.2">
      <c r="A2296" s="1">
        <v>2295</v>
      </c>
      <c r="B2296" s="1" t="s">
        <v>13588</v>
      </c>
      <c r="C2296" s="1" t="s">
        <v>16313</v>
      </c>
      <c r="D2296" s="1">
        <v>34.484999999999999</v>
      </c>
      <c r="E2296" s="1">
        <v>135.202</v>
      </c>
      <c r="F2296" s="1">
        <v>10</v>
      </c>
      <c r="G2296" s="1">
        <v>4.7</v>
      </c>
      <c r="H2296" s="2" t="s">
        <v>8912</v>
      </c>
      <c r="I2296" t="str">
        <f t="shared" si="105"/>
        <v>กลางวัน</v>
      </c>
      <c r="J2296" t="str">
        <f t="shared" si="106"/>
        <v>ตื้นมาก</v>
      </c>
      <c r="K2296">
        <f t="shared" si="107"/>
        <v>-10</v>
      </c>
    </row>
    <row r="2297" spans="1:11" x14ac:dyDescent="0.2">
      <c r="A2297" s="1">
        <v>2296</v>
      </c>
      <c r="B2297" s="1" t="s">
        <v>13588</v>
      </c>
      <c r="C2297" s="1" t="s">
        <v>16314</v>
      </c>
      <c r="D2297" s="1">
        <v>34.399000000000001</v>
      </c>
      <c r="E2297" s="1">
        <v>135.12700000000001</v>
      </c>
      <c r="F2297" s="1">
        <v>10</v>
      </c>
      <c r="G2297" s="1">
        <v>4.7</v>
      </c>
      <c r="H2297" s="2" t="s">
        <v>8916</v>
      </c>
      <c r="I2297" t="str">
        <f t="shared" si="105"/>
        <v>กลางวัน</v>
      </c>
      <c r="J2297" t="str">
        <f t="shared" si="106"/>
        <v>ตื้นมาก</v>
      </c>
      <c r="K2297">
        <f t="shared" si="107"/>
        <v>-10</v>
      </c>
    </row>
    <row r="2298" spans="1:11" x14ac:dyDescent="0.2">
      <c r="A2298" s="1">
        <v>2297</v>
      </c>
      <c r="B2298" s="1" t="s">
        <v>13589</v>
      </c>
      <c r="C2298" s="1" t="s">
        <v>16315</v>
      </c>
      <c r="D2298" s="1">
        <v>34.484000000000002</v>
      </c>
      <c r="E2298" s="1">
        <v>134.78200000000001</v>
      </c>
      <c r="F2298" s="1">
        <v>10</v>
      </c>
      <c r="G2298" s="1">
        <v>4.5999999999999996</v>
      </c>
      <c r="H2298" s="2" t="s">
        <v>8920</v>
      </c>
      <c r="I2298" t="str">
        <f t="shared" si="105"/>
        <v>กลางวัน</v>
      </c>
      <c r="J2298" t="str">
        <f t="shared" si="106"/>
        <v>ตื้นมาก</v>
      </c>
      <c r="K2298">
        <f t="shared" si="107"/>
        <v>-10</v>
      </c>
    </row>
    <row r="2299" spans="1:11" x14ac:dyDescent="0.2">
      <c r="A2299" s="1">
        <v>2298</v>
      </c>
      <c r="B2299" s="1" t="s">
        <v>13589</v>
      </c>
      <c r="C2299" s="1" t="s">
        <v>16316</v>
      </c>
      <c r="D2299" s="1">
        <v>34.488</v>
      </c>
      <c r="E2299" s="1">
        <v>135.179</v>
      </c>
      <c r="F2299" s="1">
        <v>10</v>
      </c>
      <c r="G2299" s="1">
        <v>4.7</v>
      </c>
      <c r="H2299" s="2" t="s">
        <v>8924</v>
      </c>
      <c r="I2299" t="str">
        <f t="shared" si="105"/>
        <v>กลางวัน</v>
      </c>
      <c r="J2299" t="str">
        <f t="shared" si="106"/>
        <v>ตื้นมาก</v>
      </c>
      <c r="K2299">
        <f t="shared" si="107"/>
        <v>-10</v>
      </c>
    </row>
    <row r="2300" spans="1:11" x14ac:dyDescent="0.2">
      <c r="A2300" s="1">
        <v>2299</v>
      </c>
      <c r="B2300" s="1" t="s">
        <v>13589</v>
      </c>
      <c r="C2300" s="1" t="s">
        <v>16317</v>
      </c>
      <c r="D2300" s="1">
        <v>34.520000000000003</v>
      </c>
      <c r="E2300" s="1">
        <v>134.80099999999999</v>
      </c>
      <c r="F2300" s="1">
        <v>10</v>
      </c>
      <c r="G2300" s="1">
        <v>4.5999999999999996</v>
      </c>
      <c r="H2300" s="2" t="s">
        <v>8928</v>
      </c>
      <c r="I2300" t="str">
        <f t="shared" si="105"/>
        <v>กลางวัน</v>
      </c>
      <c r="J2300" t="str">
        <f t="shared" si="106"/>
        <v>ตื้นมาก</v>
      </c>
      <c r="K2300">
        <f t="shared" si="107"/>
        <v>-10</v>
      </c>
    </row>
    <row r="2301" spans="1:11" x14ac:dyDescent="0.2">
      <c r="A2301" s="1">
        <v>2300</v>
      </c>
      <c r="B2301" s="1" t="s">
        <v>13589</v>
      </c>
      <c r="C2301" s="1" t="s">
        <v>16318</v>
      </c>
      <c r="D2301" s="1">
        <v>34.537999999999997</v>
      </c>
      <c r="E2301" s="1">
        <v>135.18</v>
      </c>
      <c r="F2301" s="1">
        <v>10</v>
      </c>
      <c r="G2301" s="1">
        <v>4.5999999999999996</v>
      </c>
      <c r="H2301" s="2" t="s">
        <v>8932</v>
      </c>
      <c r="I2301" t="str">
        <f t="shared" si="105"/>
        <v>กลางวัน</v>
      </c>
      <c r="J2301" t="str">
        <f t="shared" si="106"/>
        <v>ตื้นมาก</v>
      </c>
      <c r="K2301">
        <f t="shared" si="107"/>
        <v>-10</v>
      </c>
    </row>
    <row r="2302" spans="1:11" x14ac:dyDescent="0.2">
      <c r="A2302" s="1">
        <v>2301</v>
      </c>
      <c r="B2302" s="1" t="s">
        <v>13589</v>
      </c>
      <c r="C2302" s="1" t="s">
        <v>16319</v>
      </c>
      <c r="D2302" s="1">
        <v>34.406999999999996</v>
      </c>
      <c r="E2302" s="1">
        <v>134.84899999999999</v>
      </c>
      <c r="F2302" s="1">
        <v>10</v>
      </c>
      <c r="G2302" s="1">
        <v>4.5</v>
      </c>
      <c r="H2302" s="2" t="s">
        <v>8936</v>
      </c>
      <c r="I2302" t="str">
        <f t="shared" si="105"/>
        <v>กลางวัน</v>
      </c>
      <c r="J2302" t="str">
        <f t="shared" si="106"/>
        <v>ตื้นมาก</v>
      </c>
      <c r="K2302">
        <f t="shared" si="107"/>
        <v>-10</v>
      </c>
    </row>
    <row r="2303" spans="1:11" x14ac:dyDescent="0.2">
      <c r="A2303" s="1">
        <v>2302</v>
      </c>
      <c r="B2303" s="1" t="s">
        <v>13589</v>
      </c>
      <c r="C2303" s="1" t="s">
        <v>16320</v>
      </c>
      <c r="D2303" s="1">
        <v>34.639000000000003</v>
      </c>
      <c r="E2303" s="1">
        <v>135.072</v>
      </c>
      <c r="F2303" s="1">
        <v>10</v>
      </c>
      <c r="G2303" s="1">
        <v>4.7</v>
      </c>
      <c r="H2303" s="2" t="s">
        <v>8940</v>
      </c>
      <c r="I2303" t="str">
        <f t="shared" si="105"/>
        <v>กลางวัน</v>
      </c>
      <c r="J2303" t="str">
        <f t="shared" si="106"/>
        <v>ตื้นมาก</v>
      </c>
      <c r="K2303">
        <f t="shared" si="107"/>
        <v>-10</v>
      </c>
    </row>
    <row r="2304" spans="1:11" x14ac:dyDescent="0.2">
      <c r="A2304" s="1">
        <v>2303</v>
      </c>
      <c r="B2304" s="1" t="s">
        <v>13590</v>
      </c>
      <c r="C2304" s="1" t="s">
        <v>16321</v>
      </c>
      <c r="D2304" s="1">
        <v>40.223999999999997</v>
      </c>
      <c r="E2304" s="1">
        <v>142.50399999999999</v>
      </c>
      <c r="F2304" s="1">
        <v>47.5</v>
      </c>
      <c r="G2304" s="1">
        <v>4.9000000000000004</v>
      </c>
      <c r="H2304" s="2" t="s">
        <v>8787</v>
      </c>
      <c r="I2304" t="str">
        <f t="shared" si="105"/>
        <v>กลางคืน</v>
      </c>
      <c r="J2304" t="str">
        <f t="shared" si="106"/>
        <v>กลาง</v>
      </c>
      <c r="K2304">
        <f t="shared" si="107"/>
        <v>-47.5</v>
      </c>
    </row>
    <row r="2305" spans="1:11" x14ac:dyDescent="0.2">
      <c r="A2305" s="1">
        <v>2304</v>
      </c>
      <c r="B2305" s="1" t="s">
        <v>13590</v>
      </c>
      <c r="C2305" s="1" t="s">
        <v>16322</v>
      </c>
      <c r="D2305" s="1">
        <v>40.664000000000001</v>
      </c>
      <c r="E2305" s="1">
        <v>142.374</v>
      </c>
      <c r="F2305" s="1">
        <v>33</v>
      </c>
      <c r="G2305" s="1">
        <v>4.9000000000000004</v>
      </c>
      <c r="H2305" s="2" t="s">
        <v>8947</v>
      </c>
      <c r="I2305" t="str">
        <f t="shared" si="105"/>
        <v>กลางวัน</v>
      </c>
      <c r="J2305" t="str">
        <f t="shared" si="106"/>
        <v>กลาง</v>
      </c>
      <c r="K2305">
        <f t="shared" si="107"/>
        <v>-33</v>
      </c>
    </row>
    <row r="2306" spans="1:11" x14ac:dyDescent="0.2">
      <c r="A2306" s="1">
        <v>2305</v>
      </c>
      <c r="B2306" s="1" t="s">
        <v>13591</v>
      </c>
      <c r="C2306" s="1" t="s">
        <v>16323</v>
      </c>
      <c r="D2306" s="1">
        <v>35.898000000000003</v>
      </c>
      <c r="E2306" s="1">
        <v>141.44999999999999</v>
      </c>
      <c r="F2306" s="1">
        <v>33</v>
      </c>
      <c r="G2306" s="1">
        <v>4.5</v>
      </c>
      <c r="H2306" s="2" t="s">
        <v>581</v>
      </c>
      <c r="I2306" t="str">
        <f t="shared" si="105"/>
        <v>กลางคืน</v>
      </c>
      <c r="J2306" t="str">
        <f t="shared" si="106"/>
        <v>กลาง</v>
      </c>
      <c r="K2306">
        <f t="shared" si="107"/>
        <v>-33</v>
      </c>
    </row>
    <row r="2307" spans="1:11" x14ac:dyDescent="0.2">
      <c r="A2307" s="1">
        <v>2306</v>
      </c>
      <c r="B2307" s="1" t="s">
        <v>13592</v>
      </c>
      <c r="C2307" s="1" t="s">
        <v>16324</v>
      </c>
      <c r="D2307" s="1">
        <v>40.930999999999997</v>
      </c>
      <c r="E2307" s="1">
        <v>131.49100000000001</v>
      </c>
      <c r="F2307" s="1">
        <v>533.29999999999995</v>
      </c>
      <c r="G2307" s="1">
        <v>4.7</v>
      </c>
      <c r="H2307" s="2" t="s">
        <v>8954</v>
      </c>
      <c r="I2307" t="str">
        <f t="shared" ref="I2307:I2370" si="108">IF(AND(HOUR(D2307)&gt;=6, HOUR(D2307)&lt;18),"กลางวัน","กลางคืน")</f>
        <v>กลางคืน</v>
      </c>
      <c r="J2307" t="str">
        <f t="shared" ref="J2307:J2370" si="109">IF(F2307&lt;=10,"ตื้นมาก",IF(F2307&lt;=30,"ตื้น",IF(F2307&lt;=70,"กลาง","ลึก")))</f>
        <v>ลึก</v>
      </c>
      <c r="K2307">
        <f t="shared" ref="K2307:K2370" si="110">F2307*-1</f>
        <v>-533.29999999999995</v>
      </c>
    </row>
    <row r="2308" spans="1:11" x14ac:dyDescent="0.2">
      <c r="A2308" s="1">
        <v>2307</v>
      </c>
      <c r="B2308" s="1" t="s">
        <v>13592</v>
      </c>
      <c r="C2308" s="1" t="s">
        <v>16325</v>
      </c>
      <c r="D2308" s="1">
        <v>35.642000000000003</v>
      </c>
      <c r="E2308" s="1">
        <v>141.07900000000001</v>
      </c>
      <c r="F2308" s="1">
        <v>10</v>
      </c>
      <c r="G2308" s="1">
        <v>4.5999999999999996</v>
      </c>
      <c r="H2308" s="2" t="s">
        <v>8958</v>
      </c>
      <c r="I2308" t="str">
        <f t="shared" si="108"/>
        <v>กลางวัน</v>
      </c>
      <c r="J2308" t="str">
        <f t="shared" si="109"/>
        <v>ตื้นมาก</v>
      </c>
      <c r="K2308">
        <f t="shared" si="110"/>
        <v>-10</v>
      </c>
    </row>
    <row r="2309" spans="1:11" x14ac:dyDescent="0.2">
      <c r="A2309" s="1">
        <v>2308</v>
      </c>
      <c r="B2309" s="1" t="s">
        <v>13593</v>
      </c>
      <c r="C2309" s="1" t="s">
        <v>16326</v>
      </c>
      <c r="D2309" s="1">
        <v>40.372</v>
      </c>
      <c r="E2309" s="1">
        <v>142.20099999999999</v>
      </c>
      <c r="F2309" s="1">
        <v>72</v>
      </c>
      <c r="G2309" s="1">
        <v>4.5999999999999996</v>
      </c>
      <c r="H2309" s="2" t="s">
        <v>2935</v>
      </c>
      <c r="I2309" t="str">
        <f t="shared" si="108"/>
        <v>กลางวัน</v>
      </c>
      <c r="J2309" t="str">
        <f t="shared" si="109"/>
        <v>ลึก</v>
      </c>
      <c r="K2309">
        <f t="shared" si="110"/>
        <v>-72</v>
      </c>
    </row>
    <row r="2310" spans="1:11" x14ac:dyDescent="0.2">
      <c r="A2310" s="1">
        <v>2309</v>
      </c>
      <c r="B2310" s="1" t="s">
        <v>13594</v>
      </c>
      <c r="C2310" s="1" t="s">
        <v>16327</v>
      </c>
      <c r="D2310" s="1">
        <v>40.582000000000001</v>
      </c>
      <c r="E2310" s="1">
        <v>142.078</v>
      </c>
      <c r="F2310" s="1">
        <v>33</v>
      </c>
      <c r="G2310" s="1">
        <v>4.9000000000000004</v>
      </c>
      <c r="H2310" s="2" t="s">
        <v>8965</v>
      </c>
      <c r="I2310" t="str">
        <f t="shared" si="108"/>
        <v>กลางวัน</v>
      </c>
      <c r="J2310" t="str">
        <f t="shared" si="109"/>
        <v>กลาง</v>
      </c>
      <c r="K2310">
        <f t="shared" si="110"/>
        <v>-33</v>
      </c>
    </row>
    <row r="2311" spans="1:11" x14ac:dyDescent="0.2">
      <c r="A2311" s="1">
        <v>2310</v>
      </c>
      <c r="B2311" s="1" t="s">
        <v>13595</v>
      </c>
      <c r="C2311" s="1" t="s">
        <v>16328</v>
      </c>
      <c r="D2311" s="1">
        <v>32.957999999999998</v>
      </c>
      <c r="E2311" s="1">
        <v>140.411</v>
      </c>
      <c r="F2311" s="1">
        <v>80.3</v>
      </c>
      <c r="G2311" s="1">
        <v>4.7</v>
      </c>
      <c r="H2311" s="2" t="s">
        <v>1375</v>
      </c>
      <c r="I2311" t="str">
        <f t="shared" si="108"/>
        <v>กลางคืน</v>
      </c>
      <c r="J2311" t="str">
        <f t="shared" si="109"/>
        <v>ลึก</v>
      </c>
      <c r="K2311">
        <f t="shared" si="110"/>
        <v>-80.3</v>
      </c>
    </row>
    <row r="2312" spans="1:11" x14ac:dyDescent="0.2">
      <c r="A2312" s="1">
        <v>2311</v>
      </c>
      <c r="B2312" s="1" t="s">
        <v>13596</v>
      </c>
      <c r="C2312" s="1" t="s">
        <v>16329</v>
      </c>
      <c r="D2312" s="1">
        <v>40.703000000000003</v>
      </c>
      <c r="E2312" s="1">
        <v>142.464</v>
      </c>
      <c r="F2312" s="1">
        <v>52.7</v>
      </c>
      <c r="G2312" s="1">
        <v>4.5999999999999996</v>
      </c>
      <c r="H2312" s="2" t="s">
        <v>8972</v>
      </c>
      <c r="I2312" t="str">
        <f t="shared" si="108"/>
        <v>กลางวัน</v>
      </c>
      <c r="J2312" t="str">
        <f t="shared" si="109"/>
        <v>กลาง</v>
      </c>
      <c r="K2312">
        <f t="shared" si="110"/>
        <v>-52.7</v>
      </c>
    </row>
    <row r="2313" spans="1:11" x14ac:dyDescent="0.2">
      <c r="A2313" s="1">
        <v>2312</v>
      </c>
      <c r="B2313" s="1" t="s">
        <v>13596</v>
      </c>
      <c r="C2313" s="1" t="s">
        <v>16330</v>
      </c>
      <c r="D2313" s="1">
        <v>34.444000000000003</v>
      </c>
      <c r="E2313" s="1">
        <v>134.75700000000001</v>
      </c>
      <c r="F2313" s="1">
        <v>10</v>
      </c>
      <c r="G2313" s="1">
        <v>4.7</v>
      </c>
      <c r="H2313" s="2" t="s">
        <v>8976</v>
      </c>
      <c r="I2313" t="str">
        <f t="shared" si="108"/>
        <v>กลางวัน</v>
      </c>
      <c r="J2313" t="str">
        <f t="shared" si="109"/>
        <v>ตื้นมาก</v>
      </c>
      <c r="K2313">
        <f t="shared" si="110"/>
        <v>-10</v>
      </c>
    </row>
    <row r="2314" spans="1:11" x14ac:dyDescent="0.2">
      <c r="A2314" s="1">
        <v>2313</v>
      </c>
      <c r="B2314" s="1" t="s">
        <v>13597</v>
      </c>
      <c r="C2314" s="1" t="s">
        <v>16331</v>
      </c>
      <c r="D2314" s="1">
        <v>35.893000000000001</v>
      </c>
      <c r="E2314" s="1">
        <v>141.54900000000001</v>
      </c>
      <c r="F2314" s="1">
        <v>33</v>
      </c>
      <c r="G2314" s="1">
        <v>4.5999999999999996</v>
      </c>
      <c r="H2314" s="2" t="s">
        <v>8980</v>
      </c>
      <c r="I2314" t="str">
        <f t="shared" si="108"/>
        <v>กลางคืน</v>
      </c>
      <c r="J2314" t="str">
        <f t="shared" si="109"/>
        <v>กลาง</v>
      </c>
      <c r="K2314">
        <f t="shared" si="110"/>
        <v>-33</v>
      </c>
    </row>
    <row r="2315" spans="1:11" x14ac:dyDescent="0.2">
      <c r="A2315" s="1">
        <v>2314</v>
      </c>
      <c r="B2315" s="1" t="s">
        <v>13598</v>
      </c>
      <c r="C2315" s="1" t="s">
        <v>16332</v>
      </c>
      <c r="D2315" s="1">
        <v>40.512999999999998</v>
      </c>
      <c r="E2315" s="1">
        <v>142.27799999999999</v>
      </c>
      <c r="F2315" s="1">
        <v>33</v>
      </c>
      <c r="G2315" s="1">
        <v>4.7</v>
      </c>
      <c r="H2315" s="2" t="s">
        <v>7000</v>
      </c>
      <c r="I2315" t="str">
        <f t="shared" si="108"/>
        <v>กลางวัน</v>
      </c>
      <c r="J2315" t="str">
        <f t="shared" si="109"/>
        <v>กลาง</v>
      </c>
      <c r="K2315">
        <f t="shared" si="110"/>
        <v>-33</v>
      </c>
    </row>
    <row r="2316" spans="1:11" x14ac:dyDescent="0.2">
      <c r="A2316" s="1">
        <v>2315</v>
      </c>
      <c r="B2316" s="1" t="s">
        <v>13599</v>
      </c>
      <c r="C2316" s="1" t="s">
        <v>16333</v>
      </c>
      <c r="D2316" s="1">
        <v>39.93</v>
      </c>
      <c r="E2316" s="1">
        <v>143.06299999999999</v>
      </c>
      <c r="F2316" s="1">
        <v>28.3</v>
      </c>
      <c r="G2316" s="1">
        <v>5.0999999999999996</v>
      </c>
      <c r="H2316" s="2" t="s">
        <v>8987</v>
      </c>
      <c r="I2316" t="str">
        <f t="shared" si="108"/>
        <v>กลางคืน</v>
      </c>
      <c r="J2316" t="str">
        <f t="shared" si="109"/>
        <v>ตื้น</v>
      </c>
      <c r="K2316">
        <f t="shared" si="110"/>
        <v>-28.3</v>
      </c>
    </row>
    <row r="2317" spans="1:11" x14ac:dyDescent="0.2">
      <c r="A2317" s="1">
        <v>2316</v>
      </c>
      <c r="B2317" s="1" t="s">
        <v>13600</v>
      </c>
      <c r="C2317" s="1" t="s">
        <v>16334</v>
      </c>
      <c r="D2317" s="1">
        <v>39.445</v>
      </c>
      <c r="E2317" s="1">
        <v>142.01599999999999</v>
      </c>
      <c r="F2317" s="1">
        <v>46.1</v>
      </c>
      <c r="G2317" s="1">
        <v>5.0999999999999996</v>
      </c>
      <c r="H2317" s="2" t="s">
        <v>8991</v>
      </c>
      <c r="I2317" t="str">
        <f t="shared" si="108"/>
        <v>กลางวัน</v>
      </c>
      <c r="J2317" t="str">
        <f t="shared" si="109"/>
        <v>กลาง</v>
      </c>
      <c r="K2317">
        <f t="shared" si="110"/>
        <v>-46.1</v>
      </c>
    </row>
    <row r="2318" spans="1:11" x14ac:dyDescent="0.2">
      <c r="A2318" s="1">
        <v>2317</v>
      </c>
      <c r="B2318" s="1" t="s">
        <v>13601</v>
      </c>
      <c r="C2318" s="1" t="s">
        <v>16335</v>
      </c>
      <c r="D2318" s="1">
        <v>35.470999999999997</v>
      </c>
      <c r="E2318" s="1">
        <v>140.654</v>
      </c>
      <c r="F2318" s="1">
        <v>67.099999999999994</v>
      </c>
      <c r="G2318" s="1">
        <v>4.8</v>
      </c>
      <c r="H2318" s="2" t="s">
        <v>8995</v>
      </c>
      <c r="I2318" t="str">
        <f t="shared" si="108"/>
        <v>กลางวัน</v>
      </c>
      <c r="J2318" t="str">
        <f t="shared" si="109"/>
        <v>กลาง</v>
      </c>
      <c r="K2318">
        <f t="shared" si="110"/>
        <v>-67.099999999999994</v>
      </c>
    </row>
    <row r="2319" spans="1:11" x14ac:dyDescent="0.2">
      <c r="A2319" s="1">
        <v>2318</v>
      </c>
      <c r="B2319" s="1" t="s">
        <v>13602</v>
      </c>
      <c r="C2319" s="1" t="s">
        <v>16336</v>
      </c>
      <c r="D2319" s="1">
        <v>40.225999999999999</v>
      </c>
      <c r="E2319" s="1">
        <v>142.68199999999999</v>
      </c>
      <c r="F2319" s="1">
        <v>34.799999999999997</v>
      </c>
      <c r="G2319" s="1">
        <v>4.8</v>
      </c>
      <c r="H2319" s="2" t="s">
        <v>8999</v>
      </c>
      <c r="I2319" t="str">
        <f t="shared" si="108"/>
        <v>กลางคืน</v>
      </c>
      <c r="J2319" t="str">
        <f t="shared" si="109"/>
        <v>กลาง</v>
      </c>
      <c r="K2319">
        <f t="shared" si="110"/>
        <v>-34.799999999999997</v>
      </c>
    </row>
    <row r="2320" spans="1:11" x14ac:dyDescent="0.2">
      <c r="A2320" s="1">
        <v>2319</v>
      </c>
      <c r="B2320" s="1" t="s">
        <v>13603</v>
      </c>
      <c r="C2320" s="1" t="s">
        <v>16337</v>
      </c>
      <c r="D2320" s="1">
        <v>38.261000000000003</v>
      </c>
      <c r="E2320" s="1">
        <v>142.75</v>
      </c>
      <c r="F2320" s="1">
        <v>29.2</v>
      </c>
      <c r="G2320" s="1">
        <v>5</v>
      </c>
      <c r="H2320" s="2" t="s">
        <v>9003</v>
      </c>
      <c r="I2320" t="str">
        <f t="shared" si="108"/>
        <v>กลางวัน</v>
      </c>
      <c r="J2320" t="str">
        <f t="shared" si="109"/>
        <v>ตื้น</v>
      </c>
      <c r="K2320">
        <f t="shared" si="110"/>
        <v>-29.2</v>
      </c>
    </row>
    <row r="2321" spans="1:11" x14ac:dyDescent="0.2">
      <c r="A2321" s="1">
        <v>2320</v>
      </c>
      <c r="B2321" s="1" t="s">
        <v>13604</v>
      </c>
      <c r="C2321" s="1" t="s">
        <v>16338</v>
      </c>
      <c r="D2321" s="1">
        <v>35.997999999999998</v>
      </c>
      <c r="E2321" s="1">
        <v>139.89400000000001</v>
      </c>
      <c r="F2321" s="1">
        <v>62.9</v>
      </c>
      <c r="G2321" s="1">
        <v>5.0999999999999996</v>
      </c>
      <c r="H2321" s="2" t="s">
        <v>9007</v>
      </c>
      <c r="I2321" t="str">
        <f t="shared" si="108"/>
        <v>กลางคืน</v>
      </c>
      <c r="J2321" t="str">
        <f t="shared" si="109"/>
        <v>กลาง</v>
      </c>
      <c r="K2321">
        <f t="shared" si="110"/>
        <v>-62.9</v>
      </c>
    </row>
    <row r="2322" spans="1:11" x14ac:dyDescent="0.2">
      <c r="A2322" s="1">
        <v>2321</v>
      </c>
      <c r="B2322" s="1" t="s">
        <v>13605</v>
      </c>
      <c r="C2322" s="1" t="s">
        <v>16339</v>
      </c>
      <c r="D2322" s="1">
        <v>40.109000000000002</v>
      </c>
      <c r="E2322" s="1">
        <v>142.52199999999999</v>
      </c>
      <c r="F2322" s="1">
        <v>44.6</v>
      </c>
      <c r="G2322" s="1">
        <v>4.8</v>
      </c>
      <c r="H2322" s="2" t="s">
        <v>1879</v>
      </c>
      <c r="I2322" t="str">
        <f t="shared" si="108"/>
        <v>กลางคืน</v>
      </c>
      <c r="J2322" t="str">
        <f t="shared" si="109"/>
        <v>กลาง</v>
      </c>
      <c r="K2322">
        <f t="shared" si="110"/>
        <v>-44.6</v>
      </c>
    </row>
    <row r="2323" spans="1:11" x14ac:dyDescent="0.2">
      <c r="A2323" s="1">
        <v>2322</v>
      </c>
      <c r="B2323" s="1" t="s">
        <v>13606</v>
      </c>
      <c r="C2323" s="1" t="s">
        <v>16340</v>
      </c>
      <c r="D2323" s="1">
        <v>40.787999999999997</v>
      </c>
      <c r="E2323" s="1">
        <v>142.73599999999999</v>
      </c>
      <c r="F2323" s="1">
        <v>33</v>
      </c>
      <c r="G2323" s="1">
        <v>4.5999999999999996</v>
      </c>
      <c r="H2323" s="2" t="s">
        <v>9014</v>
      </c>
      <c r="I2323" t="str">
        <f t="shared" si="108"/>
        <v>กลางคืน</v>
      </c>
      <c r="J2323" t="str">
        <f t="shared" si="109"/>
        <v>กลาง</v>
      </c>
      <c r="K2323">
        <f t="shared" si="110"/>
        <v>-33</v>
      </c>
    </row>
    <row r="2324" spans="1:11" x14ac:dyDescent="0.2">
      <c r="A2324" s="1">
        <v>2323</v>
      </c>
      <c r="B2324" s="1" t="s">
        <v>13607</v>
      </c>
      <c r="C2324" s="1" t="s">
        <v>16341</v>
      </c>
      <c r="D2324" s="1">
        <v>40.765999999999998</v>
      </c>
      <c r="E2324" s="1">
        <v>142.45099999999999</v>
      </c>
      <c r="F2324" s="1">
        <v>52.3</v>
      </c>
      <c r="G2324" s="1">
        <v>4.8</v>
      </c>
      <c r="H2324" s="2" t="s">
        <v>1887</v>
      </c>
      <c r="I2324" t="str">
        <f t="shared" si="108"/>
        <v>กลางคืน</v>
      </c>
      <c r="J2324" t="str">
        <f t="shared" si="109"/>
        <v>กลาง</v>
      </c>
      <c r="K2324">
        <f t="shared" si="110"/>
        <v>-52.3</v>
      </c>
    </row>
    <row r="2325" spans="1:11" x14ac:dyDescent="0.2">
      <c r="A2325" s="1">
        <v>2324</v>
      </c>
      <c r="B2325" s="1" t="s">
        <v>13608</v>
      </c>
      <c r="C2325" s="1" t="s">
        <v>16342</v>
      </c>
      <c r="D2325" s="1">
        <v>38.212000000000003</v>
      </c>
      <c r="E2325" s="1">
        <v>135.012</v>
      </c>
      <c r="F2325" s="1">
        <v>354.4</v>
      </c>
      <c r="G2325" s="1">
        <v>6.2</v>
      </c>
      <c r="H2325" s="2" t="s">
        <v>9021</v>
      </c>
      <c r="I2325" t="str">
        <f t="shared" si="108"/>
        <v>กลางคืน</v>
      </c>
      <c r="J2325" t="str">
        <f t="shared" si="109"/>
        <v>ลึก</v>
      </c>
      <c r="K2325">
        <f t="shared" si="110"/>
        <v>-354.4</v>
      </c>
    </row>
    <row r="2326" spans="1:11" x14ac:dyDescent="0.2">
      <c r="A2326" s="1">
        <v>2325</v>
      </c>
      <c r="B2326" s="1" t="s">
        <v>13609</v>
      </c>
      <c r="C2326" s="1" t="s">
        <v>16343</v>
      </c>
      <c r="D2326" s="1">
        <v>37.924999999999997</v>
      </c>
      <c r="E2326" s="1">
        <v>139.18600000000001</v>
      </c>
      <c r="F2326" s="1">
        <v>10.8</v>
      </c>
      <c r="G2326" s="1">
        <v>5.4</v>
      </c>
      <c r="H2326" s="2" t="s">
        <v>9025</v>
      </c>
      <c r="I2326" t="str">
        <f t="shared" si="108"/>
        <v>กลางคืน</v>
      </c>
      <c r="J2326" t="str">
        <f t="shared" si="109"/>
        <v>ตื้น</v>
      </c>
      <c r="K2326">
        <f t="shared" si="110"/>
        <v>-10.8</v>
      </c>
    </row>
    <row r="2327" spans="1:11" x14ac:dyDescent="0.2">
      <c r="A2327" s="1">
        <v>2326</v>
      </c>
      <c r="B2327" s="1" t="s">
        <v>13610</v>
      </c>
      <c r="C2327" s="1" t="s">
        <v>16344</v>
      </c>
      <c r="D2327" s="1">
        <v>37.97</v>
      </c>
      <c r="E2327" s="1">
        <v>139.17699999999999</v>
      </c>
      <c r="F2327" s="1">
        <v>10</v>
      </c>
      <c r="G2327" s="1">
        <v>4.7</v>
      </c>
      <c r="H2327" s="2" t="s">
        <v>9029</v>
      </c>
      <c r="I2327" t="str">
        <f t="shared" si="108"/>
        <v>กลางคืน</v>
      </c>
      <c r="J2327" t="str">
        <f t="shared" si="109"/>
        <v>ตื้นมาก</v>
      </c>
      <c r="K2327">
        <f t="shared" si="110"/>
        <v>-10</v>
      </c>
    </row>
    <row r="2328" spans="1:11" x14ac:dyDescent="0.2">
      <c r="A2328" s="1">
        <v>2327</v>
      </c>
      <c r="B2328" s="1" t="s">
        <v>13611</v>
      </c>
      <c r="C2328" s="1" t="s">
        <v>16345</v>
      </c>
      <c r="D2328" s="1">
        <v>37.923999999999999</v>
      </c>
      <c r="E2328" s="1">
        <v>139.29</v>
      </c>
      <c r="F2328" s="1">
        <v>10</v>
      </c>
      <c r="G2328" s="1">
        <v>4.5999999999999996</v>
      </c>
      <c r="H2328" s="2" t="s">
        <v>9033</v>
      </c>
      <c r="I2328" t="str">
        <f t="shared" si="108"/>
        <v>กลางคืน</v>
      </c>
      <c r="J2328" t="str">
        <f t="shared" si="109"/>
        <v>ตื้นมาก</v>
      </c>
      <c r="K2328">
        <f t="shared" si="110"/>
        <v>-10</v>
      </c>
    </row>
    <row r="2329" spans="1:11" x14ac:dyDescent="0.2">
      <c r="A2329" s="1">
        <v>2328</v>
      </c>
      <c r="B2329" s="1" t="s">
        <v>13612</v>
      </c>
      <c r="C2329" s="1" t="s">
        <v>16346</v>
      </c>
      <c r="D2329" s="1">
        <v>36.4</v>
      </c>
      <c r="E2329" s="1">
        <v>140.55099999999999</v>
      </c>
      <c r="F2329" s="1">
        <v>56.2</v>
      </c>
      <c r="G2329" s="1">
        <v>4.9000000000000004</v>
      </c>
      <c r="H2329" s="2" t="s">
        <v>9037</v>
      </c>
      <c r="I2329" t="str">
        <f t="shared" si="108"/>
        <v>กลางวัน</v>
      </c>
      <c r="J2329" t="str">
        <f t="shared" si="109"/>
        <v>กลาง</v>
      </c>
      <c r="K2329">
        <f t="shared" si="110"/>
        <v>-56.2</v>
      </c>
    </row>
    <row r="2330" spans="1:11" x14ac:dyDescent="0.2">
      <c r="A2330" s="1">
        <v>2329</v>
      </c>
      <c r="B2330" s="1" t="s">
        <v>13613</v>
      </c>
      <c r="C2330" s="1" t="s">
        <v>16347</v>
      </c>
      <c r="D2330" s="1">
        <v>39.037999999999997</v>
      </c>
      <c r="E2330" s="1">
        <v>140.81700000000001</v>
      </c>
      <c r="F2330" s="1">
        <v>33</v>
      </c>
      <c r="G2330" s="1">
        <v>4.5</v>
      </c>
      <c r="H2330" s="2" t="s">
        <v>9041</v>
      </c>
      <c r="I2330" t="str">
        <f t="shared" si="108"/>
        <v>กลางคืน</v>
      </c>
      <c r="J2330" t="str">
        <f t="shared" si="109"/>
        <v>กลาง</v>
      </c>
      <c r="K2330">
        <f t="shared" si="110"/>
        <v>-33</v>
      </c>
    </row>
    <row r="2331" spans="1:11" x14ac:dyDescent="0.2">
      <c r="A2331" s="1">
        <v>2330</v>
      </c>
      <c r="B2331" s="1" t="s">
        <v>13613</v>
      </c>
      <c r="C2331" s="1" t="s">
        <v>16348</v>
      </c>
      <c r="D2331" s="1">
        <v>34.951000000000001</v>
      </c>
      <c r="E2331" s="1">
        <v>138.56200000000001</v>
      </c>
      <c r="F2331" s="1">
        <v>26.1</v>
      </c>
      <c r="G2331" s="1">
        <v>4.8</v>
      </c>
      <c r="H2331" s="2" t="s">
        <v>9045</v>
      </c>
      <c r="I2331" t="str">
        <f t="shared" si="108"/>
        <v>กลางคืน</v>
      </c>
      <c r="J2331" t="str">
        <f t="shared" si="109"/>
        <v>ตื้น</v>
      </c>
      <c r="K2331">
        <f t="shared" si="110"/>
        <v>-26.1</v>
      </c>
    </row>
    <row r="2332" spans="1:11" x14ac:dyDescent="0.2">
      <c r="A2332" s="1">
        <v>2331</v>
      </c>
      <c r="B2332" s="1" t="s">
        <v>13614</v>
      </c>
      <c r="C2332" s="1" t="s">
        <v>16349</v>
      </c>
      <c r="D2332" s="1">
        <v>33.100999999999999</v>
      </c>
      <c r="E2332" s="1">
        <v>136.88499999999999</v>
      </c>
      <c r="F2332" s="1">
        <v>388</v>
      </c>
      <c r="G2332" s="1">
        <v>4.5</v>
      </c>
      <c r="H2332" s="2" t="s">
        <v>9049</v>
      </c>
      <c r="I2332" t="str">
        <f t="shared" si="108"/>
        <v>กลางคืน</v>
      </c>
      <c r="J2332" t="str">
        <f t="shared" si="109"/>
        <v>ลึก</v>
      </c>
      <c r="K2332">
        <f t="shared" si="110"/>
        <v>-388</v>
      </c>
    </row>
    <row r="2333" spans="1:11" x14ac:dyDescent="0.2">
      <c r="A2333" s="1">
        <v>2332</v>
      </c>
      <c r="B2333" s="1" t="s">
        <v>13615</v>
      </c>
      <c r="C2333" s="1" t="s">
        <v>16350</v>
      </c>
      <c r="D2333" s="1">
        <v>36.238999999999997</v>
      </c>
      <c r="E2333" s="1">
        <v>139.76900000000001</v>
      </c>
      <c r="F2333" s="1">
        <v>75.2</v>
      </c>
      <c r="G2333" s="1">
        <v>4.5</v>
      </c>
      <c r="H2333" s="2" t="s">
        <v>9053</v>
      </c>
      <c r="I2333" t="str">
        <f t="shared" si="108"/>
        <v>กลางคืน</v>
      </c>
      <c r="J2333" t="str">
        <f t="shared" si="109"/>
        <v>ลึก</v>
      </c>
      <c r="K2333">
        <f t="shared" si="110"/>
        <v>-75.2</v>
      </c>
    </row>
    <row r="2334" spans="1:11" x14ac:dyDescent="0.2">
      <c r="A2334" s="1">
        <v>2333</v>
      </c>
      <c r="B2334" s="1" t="s">
        <v>13616</v>
      </c>
      <c r="C2334" s="1" t="s">
        <v>16351</v>
      </c>
      <c r="D2334" s="1">
        <v>40.186</v>
      </c>
      <c r="E2334" s="1">
        <v>141.97900000000001</v>
      </c>
      <c r="F2334" s="1">
        <v>33</v>
      </c>
      <c r="G2334" s="1">
        <v>4.5</v>
      </c>
      <c r="H2334" s="2" t="s">
        <v>9057</v>
      </c>
      <c r="I2334" t="str">
        <f t="shared" si="108"/>
        <v>กลางคืน</v>
      </c>
      <c r="J2334" t="str">
        <f t="shared" si="109"/>
        <v>กลาง</v>
      </c>
      <c r="K2334">
        <f t="shared" si="110"/>
        <v>-33</v>
      </c>
    </row>
    <row r="2335" spans="1:11" x14ac:dyDescent="0.2">
      <c r="A2335" s="1">
        <v>2334</v>
      </c>
      <c r="B2335" s="1" t="s">
        <v>13617</v>
      </c>
      <c r="C2335" s="1" t="s">
        <v>16352</v>
      </c>
      <c r="D2335" s="1">
        <v>40.103000000000002</v>
      </c>
      <c r="E2335" s="1">
        <v>142.65199999999999</v>
      </c>
      <c r="F2335" s="1">
        <v>40.799999999999997</v>
      </c>
      <c r="G2335" s="1">
        <v>4.7</v>
      </c>
      <c r="H2335" s="2" t="s">
        <v>378</v>
      </c>
      <c r="I2335" t="str">
        <f t="shared" si="108"/>
        <v>กลางคืน</v>
      </c>
      <c r="J2335" t="str">
        <f t="shared" si="109"/>
        <v>กลาง</v>
      </c>
      <c r="K2335">
        <f t="shared" si="110"/>
        <v>-40.799999999999997</v>
      </c>
    </row>
    <row r="2336" spans="1:11" x14ac:dyDescent="0.2">
      <c r="A2336" s="1">
        <v>2335</v>
      </c>
      <c r="B2336" s="1" t="s">
        <v>13618</v>
      </c>
      <c r="C2336" s="1" t="s">
        <v>16353</v>
      </c>
      <c r="D2336" s="1">
        <v>40.210999999999999</v>
      </c>
      <c r="E2336" s="1">
        <v>138.66800000000001</v>
      </c>
      <c r="F2336" s="1">
        <v>25.6</v>
      </c>
      <c r="G2336" s="1">
        <v>4.5999999999999996</v>
      </c>
      <c r="H2336" s="2" t="s">
        <v>9064</v>
      </c>
      <c r="I2336" t="str">
        <f t="shared" si="108"/>
        <v>กลางคืน</v>
      </c>
      <c r="J2336" t="str">
        <f t="shared" si="109"/>
        <v>ตื้น</v>
      </c>
      <c r="K2336">
        <f t="shared" si="110"/>
        <v>-25.6</v>
      </c>
    </row>
    <row r="2337" spans="1:11" x14ac:dyDescent="0.2">
      <c r="A2337" s="1">
        <v>2336</v>
      </c>
      <c r="B2337" s="1" t="s">
        <v>13619</v>
      </c>
      <c r="C2337" s="1" t="s">
        <v>16354</v>
      </c>
      <c r="D2337" s="1">
        <v>33.798999999999999</v>
      </c>
      <c r="E2337" s="1">
        <v>139.45599999999999</v>
      </c>
      <c r="F2337" s="1">
        <v>17.2</v>
      </c>
      <c r="G2337" s="1">
        <v>4.5</v>
      </c>
      <c r="H2337" s="2" t="s">
        <v>9068</v>
      </c>
      <c r="I2337" t="str">
        <f t="shared" si="108"/>
        <v>กลางคืน</v>
      </c>
      <c r="J2337" t="str">
        <f t="shared" si="109"/>
        <v>ตื้น</v>
      </c>
      <c r="K2337">
        <f t="shared" si="110"/>
        <v>-17.2</v>
      </c>
    </row>
    <row r="2338" spans="1:11" x14ac:dyDescent="0.2">
      <c r="A2338" s="1">
        <v>2337</v>
      </c>
      <c r="B2338" s="1" t="s">
        <v>13620</v>
      </c>
      <c r="C2338" s="1" t="s">
        <v>16355</v>
      </c>
      <c r="D2338" s="1">
        <v>40.354999999999997</v>
      </c>
      <c r="E2338" s="1">
        <v>142.99600000000001</v>
      </c>
      <c r="F2338" s="1">
        <v>33</v>
      </c>
      <c r="G2338" s="1">
        <v>5.0999999999999996</v>
      </c>
      <c r="H2338" s="2" t="s">
        <v>9072</v>
      </c>
      <c r="I2338" t="str">
        <f t="shared" si="108"/>
        <v>กลางวัน</v>
      </c>
      <c r="J2338" t="str">
        <f t="shared" si="109"/>
        <v>กลาง</v>
      </c>
      <c r="K2338">
        <f t="shared" si="110"/>
        <v>-33</v>
      </c>
    </row>
    <row r="2339" spans="1:11" x14ac:dyDescent="0.2">
      <c r="A2339" s="1">
        <v>2338</v>
      </c>
      <c r="B2339" s="1" t="s">
        <v>13621</v>
      </c>
      <c r="C2339" s="1" t="s">
        <v>16356</v>
      </c>
      <c r="D2339" s="1">
        <v>33.255000000000003</v>
      </c>
      <c r="E2339" s="1">
        <v>137.185</v>
      </c>
      <c r="F2339" s="1">
        <v>398.5</v>
      </c>
      <c r="G2339" s="1">
        <v>4.5</v>
      </c>
      <c r="H2339" s="2" t="s">
        <v>9076</v>
      </c>
      <c r="I2339" t="str">
        <f t="shared" si="108"/>
        <v>กลางวัน</v>
      </c>
      <c r="J2339" t="str">
        <f t="shared" si="109"/>
        <v>ลึก</v>
      </c>
      <c r="K2339">
        <f t="shared" si="110"/>
        <v>-398.5</v>
      </c>
    </row>
    <row r="2340" spans="1:11" x14ac:dyDescent="0.2">
      <c r="A2340" s="1">
        <v>2339</v>
      </c>
      <c r="B2340" s="1" t="s">
        <v>13622</v>
      </c>
      <c r="C2340" s="1" t="s">
        <v>16357</v>
      </c>
      <c r="D2340" s="1">
        <v>36.536000000000001</v>
      </c>
      <c r="E2340" s="1">
        <v>140.77600000000001</v>
      </c>
      <c r="F2340" s="1">
        <v>65.900000000000006</v>
      </c>
      <c r="G2340" s="1">
        <v>4.5</v>
      </c>
      <c r="H2340" s="2" t="s">
        <v>9080</v>
      </c>
      <c r="I2340" t="str">
        <f t="shared" si="108"/>
        <v>กลางวัน</v>
      </c>
      <c r="J2340" t="str">
        <f t="shared" si="109"/>
        <v>กลาง</v>
      </c>
      <c r="K2340">
        <f t="shared" si="110"/>
        <v>-65.900000000000006</v>
      </c>
    </row>
    <row r="2341" spans="1:11" x14ac:dyDescent="0.2">
      <c r="A2341" s="1">
        <v>2340</v>
      </c>
      <c r="B2341" s="1" t="s">
        <v>13623</v>
      </c>
      <c r="C2341" s="1" t="s">
        <v>16358</v>
      </c>
      <c r="D2341" s="1">
        <v>37.652000000000001</v>
      </c>
      <c r="E2341" s="1">
        <v>137.447</v>
      </c>
      <c r="F2341" s="1">
        <v>33</v>
      </c>
      <c r="G2341" s="1">
        <v>4.7</v>
      </c>
      <c r="H2341" s="2" t="s">
        <v>9084</v>
      </c>
      <c r="I2341" t="str">
        <f t="shared" si="108"/>
        <v>กลางวัน</v>
      </c>
      <c r="J2341" t="str">
        <f t="shared" si="109"/>
        <v>กลาง</v>
      </c>
      <c r="K2341">
        <f t="shared" si="110"/>
        <v>-33</v>
      </c>
    </row>
    <row r="2342" spans="1:11" x14ac:dyDescent="0.2">
      <c r="A2342" s="1">
        <v>2341</v>
      </c>
      <c r="B2342" s="1" t="s">
        <v>13624</v>
      </c>
      <c r="C2342" s="1" t="s">
        <v>16359</v>
      </c>
      <c r="D2342" s="1">
        <v>36.518000000000001</v>
      </c>
      <c r="E2342" s="1">
        <v>140.38</v>
      </c>
      <c r="F2342" s="1">
        <v>117.1</v>
      </c>
      <c r="G2342" s="1">
        <v>4.5</v>
      </c>
      <c r="H2342" s="2" t="s">
        <v>9088</v>
      </c>
      <c r="I2342" t="str">
        <f t="shared" si="108"/>
        <v>กลางวัน</v>
      </c>
      <c r="J2342" t="str">
        <f t="shared" si="109"/>
        <v>ลึก</v>
      </c>
      <c r="K2342">
        <f t="shared" si="110"/>
        <v>-117.1</v>
      </c>
    </row>
    <row r="2343" spans="1:11" x14ac:dyDescent="0.2">
      <c r="A2343" s="1">
        <v>2342</v>
      </c>
      <c r="B2343" s="1" t="s">
        <v>13625</v>
      </c>
      <c r="C2343" s="1" t="s">
        <v>16360</v>
      </c>
      <c r="D2343" s="1">
        <v>35.186</v>
      </c>
      <c r="E2343" s="1">
        <v>139.04</v>
      </c>
      <c r="F2343" s="1">
        <v>166.3</v>
      </c>
      <c r="G2343" s="1">
        <v>4.8</v>
      </c>
      <c r="H2343" s="2" t="s">
        <v>9092</v>
      </c>
      <c r="I2343" t="str">
        <f t="shared" si="108"/>
        <v>กลางคืน</v>
      </c>
      <c r="J2343" t="str">
        <f t="shared" si="109"/>
        <v>ลึก</v>
      </c>
      <c r="K2343">
        <f t="shared" si="110"/>
        <v>-166.3</v>
      </c>
    </row>
    <row r="2344" spans="1:11" x14ac:dyDescent="0.2">
      <c r="A2344" s="1">
        <v>2343</v>
      </c>
      <c r="B2344" s="1" t="s">
        <v>13626</v>
      </c>
      <c r="C2344" s="1" t="s">
        <v>16361</v>
      </c>
      <c r="D2344" s="1">
        <v>35.039000000000001</v>
      </c>
      <c r="E2344" s="1">
        <v>139.393</v>
      </c>
      <c r="F2344" s="1">
        <v>119.6</v>
      </c>
      <c r="G2344" s="1">
        <v>5.3</v>
      </c>
      <c r="H2344" s="2" t="s">
        <v>9096</v>
      </c>
      <c r="I2344" t="str">
        <f t="shared" si="108"/>
        <v>กลางคืน</v>
      </c>
      <c r="J2344" t="str">
        <f t="shared" si="109"/>
        <v>ลึก</v>
      </c>
      <c r="K2344">
        <f t="shared" si="110"/>
        <v>-119.6</v>
      </c>
    </row>
    <row r="2345" spans="1:11" x14ac:dyDescent="0.2">
      <c r="A2345" s="1">
        <v>2344</v>
      </c>
      <c r="B2345" s="1" t="s">
        <v>13627</v>
      </c>
      <c r="C2345" s="1" t="s">
        <v>16362</v>
      </c>
      <c r="D2345" s="1">
        <v>38.011000000000003</v>
      </c>
      <c r="E2345" s="1">
        <v>142.273</v>
      </c>
      <c r="F2345" s="1">
        <v>33</v>
      </c>
      <c r="G2345" s="1">
        <v>4.5999999999999996</v>
      </c>
      <c r="H2345" s="2" t="s">
        <v>9100</v>
      </c>
      <c r="I2345" t="str">
        <f t="shared" si="108"/>
        <v>กลางคืน</v>
      </c>
      <c r="J2345" t="str">
        <f t="shared" si="109"/>
        <v>กลาง</v>
      </c>
      <c r="K2345">
        <f t="shared" si="110"/>
        <v>-33</v>
      </c>
    </row>
    <row r="2346" spans="1:11" x14ac:dyDescent="0.2">
      <c r="A2346" s="1">
        <v>2345</v>
      </c>
      <c r="B2346" s="1" t="s">
        <v>13628</v>
      </c>
      <c r="C2346" s="1" t="s">
        <v>16363</v>
      </c>
      <c r="D2346" s="1">
        <v>35.624000000000002</v>
      </c>
      <c r="E2346" s="1">
        <v>140.565</v>
      </c>
      <c r="F2346" s="1">
        <v>68</v>
      </c>
      <c r="G2346" s="1">
        <v>4.5999999999999996</v>
      </c>
      <c r="H2346" s="2" t="s">
        <v>9104</v>
      </c>
      <c r="I2346" t="str">
        <f t="shared" si="108"/>
        <v>กลางวัน</v>
      </c>
      <c r="J2346" t="str">
        <f t="shared" si="109"/>
        <v>กลาง</v>
      </c>
      <c r="K2346">
        <f t="shared" si="110"/>
        <v>-68</v>
      </c>
    </row>
    <row r="2347" spans="1:11" x14ac:dyDescent="0.2">
      <c r="A2347" s="1">
        <v>2346</v>
      </c>
      <c r="B2347" s="1" t="s">
        <v>13628</v>
      </c>
      <c r="C2347" s="1" t="s">
        <v>16364</v>
      </c>
      <c r="D2347" s="1">
        <v>33.972000000000001</v>
      </c>
      <c r="E2347" s="1">
        <v>137.12700000000001</v>
      </c>
      <c r="F2347" s="1">
        <v>333.3</v>
      </c>
      <c r="G2347" s="1">
        <v>6</v>
      </c>
      <c r="H2347" s="2" t="s">
        <v>9108</v>
      </c>
      <c r="I2347" t="str">
        <f t="shared" si="108"/>
        <v>กลางคืน</v>
      </c>
      <c r="J2347" t="str">
        <f t="shared" si="109"/>
        <v>ลึก</v>
      </c>
      <c r="K2347">
        <f t="shared" si="110"/>
        <v>-333.3</v>
      </c>
    </row>
    <row r="2348" spans="1:11" x14ac:dyDescent="0.2">
      <c r="A2348" s="1">
        <v>2347</v>
      </c>
      <c r="B2348" s="1" t="s">
        <v>13629</v>
      </c>
      <c r="C2348" s="1" t="s">
        <v>16365</v>
      </c>
      <c r="D2348" s="1">
        <v>40.622999999999998</v>
      </c>
      <c r="E2348" s="1">
        <v>140.31399999999999</v>
      </c>
      <c r="F2348" s="1">
        <v>33</v>
      </c>
      <c r="G2348" s="1">
        <v>4.5</v>
      </c>
      <c r="H2348" s="2" t="s">
        <v>9112</v>
      </c>
      <c r="I2348" t="str">
        <f t="shared" si="108"/>
        <v>กลางวัน</v>
      </c>
      <c r="J2348" t="str">
        <f t="shared" si="109"/>
        <v>กลาง</v>
      </c>
      <c r="K2348">
        <f t="shared" si="110"/>
        <v>-33</v>
      </c>
    </row>
    <row r="2349" spans="1:11" x14ac:dyDescent="0.2">
      <c r="A2349" s="1">
        <v>2348</v>
      </c>
      <c r="B2349" s="1" t="s">
        <v>13630</v>
      </c>
      <c r="C2349" s="1" t="s">
        <v>16366</v>
      </c>
      <c r="D2349" s="1">
        <v>35.765000000000001</v>
      </c>
      <c r="E2349" s="1">
        <v>140.4</v>
      </c>
      <c r="F2349" s="1">
        <v>35.1</v>
      </c>
      <c r="G2349" s="1">
        <v>5.3</v>
      </c>
      <c r="H2349" s="2" t="s">
        <v>9116</v>
      </c>
      <c r="I2349" t="str">
        <f t="shared" si="108"/>
        <v>กลางคืน</v>
      </c>
      <c r="J2349" t="str">
        <f t="shared" si="109"/>
        <v>กลาง</v>
      </c>
      <c r="K2349">
        <f t="shared" si="110"/>
        <v>-35.1</v>
      </c>
    </row>
    <row r="2350" spans="1:11" x14ac:dyDescent="0.2">
      <c r="A2350" s="1">
        <v>2349</v>
      </c>
      <c r="B2350" s="1" t="s">
        <v>13631</v>
      </c>
      <c r="C2350" s="1" t="s">
        <v>16367</v>
      </c>
      <c r="D2350" s="1">
        <v>33.606000000000002</v>
      </c>
      <c r="E2350" s="1">
        <v>140.09399999999999</v>
      </c>
      <c r="F2350" s="1">
        <v>99</v>
      </c>
      <c r="G2350" s="1">
        <v>4.5</v>
      </c>
      <c r="H2350" s="2" t="s">
        <v>9120</v>
      </c>
      <c r="I2350" t="str">
        <f t="shared" si="108"/>
        <v>กลางวัน</v>
      </c>
      <c r="J2350" t="str">
        <f t="shared" si="109"/>
        <v>ลึก</v>
      </c>
      <c r="K2350">
        <f t="shared" si="110"/>
        <v>-99</v>
      </c>
    </row>
    <row r="2351" spans="1:11" x14ac:dyDescent="0.2">
      <c r="A2351" s="1">
        <v>2350</v>
      </c>
      <c r="B2351" s="1" t="s">
        <v>13632</v>
      </c>
      <c r="C2351" s="1" t="s">
        <v>16368</v>
      </c>
      <c r="D2351" s="1">
        <v>37.484999999999999</v>
      </c>
      <c r="E2351" s="1">
        <v>138.374</v>
      </c>
      <c r="F2351" s="1">
        <v>22.1</v>
      </c>
      <c r="G2351" s="1">
        <v>4.5</v>
      </c>
      <c r="H2351" s="2" t="s">
        <v>9124</v>
      </c>
      <c r="I2351" t="str">
        <f t="shared" si="108"/>
        <v>กลางวัน</v>
      </c>
      <c r="J2351" t="str">
        <f t="shared" si="109"/>
        <v>ตื้น</v>
      </c>
      <c r="K2351">
        <f t="shared" si="110"/>
        <v>-22.1</v>
      </c>
    </row>
    <row r="2352" spans="1:11" x14ac:dyDescent="0.2">
      <c r="A2352" s="1">
        <v>2351</v>
      </c>
      <c r="B2352" s="1" t="s">
        <v>13633</v>
      </c>
      <c r="C2352" s="1" t="s">
        <v>16369</v>
      </c>
      <c r="D2352" s="1">
        <v>36.390999999999998</v>
      </c>
      <c r="E2352" s="1">
        <v>141.721</v>
      </c>
      <c r="F2352" s="1">
        <v>33</v>
      </c>
      <c r="G2352" s="1">
        <v>4.5</v>
      </c>
      <c r="H2352" s="2" t="s">
        <v>4672</v>
      </c>
      <c r="I2352" t="str">
        <f t="shared" si="108"/>
        <v>กลางวัน</v>
      </c>
      <c r="J2352" t="str">
        <f t="shared" si="109"/>
        <v>กลาง</v>
      </c>
      <c r="K2352">
        <f t="shared" si="110"/>
        <v>-33</v>
      </c>
    </row>
    <row r="2353" spans="1:11" x14ac:dyDescent="0.2">
      <c r="A2353" s="1">
        <v>2352</v>
      </c>
      <c r="B2353" s="1" t="s">
        <v>13634</v>
      </c>
      <c r="C2353" s="1" t="s">
        <v>16370</v>
      </c>
      <c r="D2353" s="1">
        <v>36.862000000000002</v>
      </c>
      <c r="E2353" s="1">
        <v>141.71</v>
      </c>
      <c r="F2353" s="1">
        <v>33.799999999999997</v>
      </c>
      <c r="G2353" s="1">
        <v>4.5</v>
      </c>
      <c r="H2353" s="2" t="s">
        <v>9131</v>
      </c>
      <c r="I2353" t="str">
        <f t="shared" si="108"/>
        <v>กลางคืน</v>
      </c>
      <c r="J2353" t="str">
        <f t="shared" si="109"/>
        <v>กลาง</v>
      </c>
      <c r="K2353">
        <f t="shared" si="110"/>
        <v>-33.799999999999997</v>
      </c>
    </row>
    <row r="2354" spans="1:11" x14ac:dyDescent="0.2">
      <c r="A2354" s="1">
        <v>2353</v>
      </c>
      <c r="B2354" s="1" t="s">
        <v>13635</v>
      </c>
      <c r="C2354" s="1" t="s">
        <v>16371</v>
      </c>
      <c r="D2354" s="1">
        <v>35.729999999999997</v>
      </c>
      <c r="E2354" s="1">
        <v>137.65299999999999</v>
      </c>
      <c r="F2354" s="1">
        <v>10</v>
      </c>
      <c r="G2354" s="1">
        <v>4.7</v>
      </c>
      <c r="H2354" s="2" t="s">
        <v>9135</v>
      </c>
      <c r="I2354" t="str">
        <f t="shared" si="108"/>
        <v>กลางวัน</v>
      </c>
      <c r="J2354" t="str">
        <f t="shared" si="109"/>
        <v>ตื้นมาก</v>
      </c>
      <c r="K2354">
        <f t="shared" si="110"/>
        <v>-10</v>
      </c>
    </row>
    <row r="2355" spans="1:11" x14ac:dyDescent="0.2">
      <c r="A2355" s="1">
        <v>2354</v>
      </c>
      <c r="B2355" s="1" t="s">
        <v>13636</v>
      </c>
      <c r="C2355" s="1" t="s">
        <v>16372</v>
      </c>
      <c r="D2355" s="1">
        <v>39.451999999999998</v>
      </c>
      <c r="E2355" s="1">
        <v>140.57300000000001</v>
      </c>
      <c r="F2355" s="1">
        <v>111.3</v>
      </c>
      <c r="G2355" s="1">
        <v>4.5</v>
      </c>
      <c r="H2355" s="2" t="s">
        <v>9139</v>
      </c>
      <c r="I2355" t="str">
        <f t="shared" si="108"/>
        <v>กลางวัน</v>
      </c>
      <c r="J2355" t="str">
        <f t="shared" si="109"/>
        <v>ลึก</v>
      </c>
      <c r="K2355">
        <f t="shared" si="110"/>
        <v>-111.3</v>
      </c>
    </row>
    <row r="2356" spans="1:11" x14ac:dyDescent="0.2">
      <c r="A2356" s="1">
        <v>2355</v>
      </c>
      <c r="B2356" s="1" t="s">
        <v>13636</v>
      </c>
      <c r="C2356" s="1" t="s">
        <v>16373</v>
      </c>
      <c r="D2356" s="1">
        <v>36.814999999999998</v>
      </c>
      <c r="E2356" s="1">
        <v>139.31899999999999</v>
      </c>
      <c r="F2356" s="1">
        <v>12</v>
      </c>
      <c r="G2356" s="1">
        <v>4.5</v>
      </c>
      <c r="H2356" s="2" t="s">
        <v>9143</v>
      </c>
      <c r="I2356" t="str">
        <f t="shared" si="108"/>
        <v>กลางคืน</v>
      </c>
      <c r="J2356" t="str">
        <f t="shared" si="109"/>
        <v>ตื้น</v>
      </c>
      <c r="K2356">
        <f t="shared" si="110"/>
        <v>-12</v>
      </c>
    </row>
    <row r="2357" spans="1:11" x14ac:dyDescent="0.2">
      <c r="A2357" s="1">
        <v>2356</v>
      </c>
      <c r="B2357" s="1" t="s">
        <v>13637</v>
      </c>
      <c r="C2357" s="1" t="s">
        <v>16374</v>
      </c>
      <c r="D2357" s="1">
        <v>40.747</v>
      </c>
      <c r="E2357" s="1">
        <v>140.14599999999999</v>
      </c>
      <c r="F2357" s="1">
        <v>166.8</v>
      </c>
      <c r="G2357" s="1">
        <v>4.5999999999999996</v>
      </c>
      <c r="H2357" s="2" t="s">
        <v>9147</v>
      </c>
      <c r="I2357" t="str">
        <f t="shared" si="108"/>
        <v>กลางวัน</v>
      </c>
      <c r="J2357" t="str">
        <f t="shared" si="109"/>
        <v>ลึก</v>
      </c>
      <c r="K2357">
        <f t="shared" si="110"/>
        <v>-166.8</v>
      </c>
    </row>
    <row r="2358" spans="1:11" x14ac:dyDescent="0.2">
      <c r="A2358" s="1">
        <v>2357</v>
      </c>
      <c r="B2358" s="1" t="s">
        <v>13638</v>
      </c>
      <c r="C2358" s="1" t="s">
        <v>16375</v>
      </c>
      <c r="D2358" s="1">
        <v>40.209000000000003</v>
      </c>
      <c r="E2358" s="1">
        <v>142.44499999999999</v>
      </c>
      <c r="F2358" s="1">
        <v>44.9</v>
      </c>
      <c r="G2358" s="1">
        <v>4.9000000000000004</v>
      </c>
      <c r="H2358" s="2" t="s">
        <v>4431</v>
      </c>
      <c r="I2358" t="str">
        <f t="shared" si="108"/>
        <v>กลางคืน</v>
      </c>
      <c r="J2358" t="str">
        <f t="shared" si="109"/>
        <v>กลาง</v>
      </c>
      <c r="K2358">
        <f t="shared" si="110"/>
        <v>-44.9</v>
      </c>
    </row>
    <row r="2359" spans="1:11" x14ac:dyDescent="0.2">
      <c r="A2359" s="1">
        <v>2358</v>
      </c>
      <c r="B2359" s="1" t="s">
        <v>13639</v>
      </c>
      <c r="C2359" s="1" t="s">
        <v>16376</v>
      </c>
      <c r="D2359" s="1">
        <v>37.048000000000002</v>
      </c>
      <c r="E2359" s="1">
        <v>141.65</v>
      </c>
      <c r="F2359" s="1">
        <v>56.4</v>
      </c>
      <c r="G2359" s="1">
        <v>4.5999999999999996</v>
      </c>
      <c r="H2359" s="2" t="s">
        <v>2540</v>
      </c>
      <c r="I2359" t="str">
        <f t="shared" si="108"/>
        <v>กลางคืน</v>
      </c>
      <c r="J2359" t="str">
        <f t="shared" si="109"/>
        <v>กลาง</v>
      </c>
      <c r="K2359">
        <f t="shared" si="110"/>
        <v>-56.4</v>
      </c>
    </row>
    <row r="2360" spans="1:11" x14ac:dyDescent="0.2">
      <c r="A2360" s="1">
        <v>2359</v>
      </c>
      <c r="B2360" s="1" t="s">
        <v>13640</v>
      </c>
      <c r="C2360" s="1" t="s">
        <v>16377</v>
      </c>
      <c r="D2360" s="1">
        <v>35.451999999999998</v>
      </c>
      <c r="E2360" s="1">
        <v>140.15100000000001</v>
      </c>
      <c r="F2360" s="1">
        <v>62.9</v>
      </c>
      <c r="G2360" s="1">
        <v>4.5999999999999996</v>
      </c>
      <c r="H2360" s="2" t="s">
        <v>9157</v>
      </c>
      <c r="I2360" t="str">
        <f t="shared" si="108"/>
        <v>กลางวัน</v>
      </c>
      <c r="J2360" t="str">
        <f t="shared" si="109"/>
        <v>กลาง</v>
      </c>
      <c r="K2360">
        <f t="shared" si="110"/>
        <v>-62.9</v>
      </c>
    </row>
    <row r="2361" spans="1:11" x14ac:dyDescent="0.2">
      <c r="A2361" s="1">
        <v>2360</v>
      </c>
      <c r="B2361" s="1" t="s">
        <v>13641</v>
      </c>
      <c r="C2361" s="1" t="s">
        <v>16378</v>
      </c>
      <c r="D2361" s="1">
        <v>34.942</v>
      </c>
      <c r="E2361" s="1">
        <v>139.17099999999999</v>
      </c>
      <c r="F2361" s="1">
        <v>26.3</v>
      </c>
      <c r="G2361" s="1">
        <v>4.5999999999999996</v>
      </c>
      <c r="H2361" s="2" t="s">
        <v>9161</v>
      </c>
      <c r="I2361" t="str">
        <f t="shared" si="108"/>
        <v>กลางคืน</v>
      </c>
      <c r="J2361" t="str">
        <f t="shared" si="109"/>
        <v>ตื้น</v>
      </c>
      <c r="K2361">
        <f t="shared" si="110"/>
        <v>-26.3</v>
      </c>
    </row>
    <row r="2362" spans="1:11" x14ac:dyDescent="0.2">
      <c r="A2362" s="1">
        <v>2361</v>
      </c>
      <c r="B2362" s="1" t="s">
        <v>13641</v>
      </c>
      <c r="C2362" s="1" t="s">
        <v>16379</v>
      </c>
      <c r="D2362" s="1">
        <v>35.749000000000002</v>
      </c>
      <c r="E2362" s="1">
        <v>137.59899999999999</v>
      </c>
      <c r="F2362" s="1">
        <v>13.3</v>
      </c>
      <c r="G2362" s="1">
        <v>4.7</v>
      </c>
      <c r="H2362" s="2" t="s">
        <v>9165</v>
      </c>
      <c r="I2362" t="str">
        <f t="shared" si="108"/>
        <v>กลางวัน</v>
      </c>
      <c r="J2362" t="str">
        <f t="shared" si="109"/>
        <v>ตื้น</v>
      </c>
      <c r="K2362">
        <f t="shared" si="110"/>
        <v>-13.3</v>
      </c>
    </row>
    <row r="2363" spans="1:11" x14ac:dyDescent="0.2">
      <c r="A2363" s="1">
        <v>2362</v>
      </c>
      <c r="B2363" s="1" t="s">
        <v>13642</v>
      </c>
      <c r="C2363" s="1" t="s">
        <v>16380</v>
      </c>
      <c r="D2363" s="1">
        <v>34.072000000000003</v>
      </c>
      <c r="E2363" s="1">
        <v>139.08000000000001</v>
      </c>
      <c r="F2363" s="1">
        <v>33</v>
      </c>
      <c r="G2363" s="1">
        <v>5.9</v>
      </c>
      <c r="H2363" s="2" t="s">
        <v>9169</v>
      </c>
      <c r="I2363" t="str">
        <f t="shared" si="108"/>
        <v>กลางคืน</v>
      </c>
      <c r="J2363" t="str">
        <f t="shared" si="109"/>
        <v>กลาง</v>
      </c>
      <c r="K2363">
        <f t="shared" si="110"/>
        <v>-33</v>
      </c>
    </row>
    <row r="2364" spans="1:11" x14ac:dyDescent="0.2">
      <c r="A2364" s="1">
        <v>2363</v>
      </c>
      <c r="B2364" s="1" t="s">
        <v>13642</v>
      </c>
      <c r="C2364" s="1" t="s">
        <v>16381</v>
      </c>
      <c r="D2364" s="1">
        <v>34.049999999999997</v>
      </c>
      <c r="E2364" s="1">
        <v>139.14599999999999</v>
      </c>
      <c r="F2364" s="1">
        <v>33</v>
      </c>
      <c r="G2364" s="1">
        <v>4.9000000000000004</v>
      </c>
      <c r="H2364" s="2" t="s">
        <v>9173</v>
      </c>
      <c r="I2364" t="str">
        <f t="shared" si="108"/>
        <v>กลางคืน</v>
      </c>
      <c r="J2364" t="str">
        <f t="shared" si="109"/>
        <v>กลาง</v>
      </c>
      <c r="K2364">
        <f t="shared" si="110"/>
        <v>-33</v>
      </c>
    </row>
    <row r="2365" spans="1:11" x14ac:dyDescent="0.2">
      <c r="A2365" s="1">
        <v>2364</v>
      </c>
      <c r="B2365" s="1" t="s">
        <v>13643</v>
      </c>
      <c r="C2365" s="1" t="s">
        <v>16382</v>
      </c>
      <c r="D2365" s="1">
        <v>35.841000000000001</v>
      </c>
      <c r="E2365" s="1">
        <v>139.98699999999999</v>
      </c>
      <c r="F2365" s="1">
        <v>33</v>
      </c>
      <c r="G2365" s="1">
        <v>4.7</v>
      </c>
      <c r="H2365" s="2" t="s">
        <v>9177</v>
      </c>
      <c r="I2365" t="str">
        <f t="shared" si="108"/>
        <v>กลางคืน</v>
      </c>
      <c r="J2365" t="str">
        <f t="shared" si="109"/>
        <v>กลาง</v>
      </c>
      <c r="K2365">
        <f t="shared" si="110"/>
        <v>-33</v>
      </c>
    </row>
    <row r="2366" spans="1:11" x14ac:dyDescent="0.2">
      <c r="A2366" s="1">
        <v>2365</v>
      </c>
      <c r="B2366" s="1" t="s">
        <v>13643</v>
      </c>
      <c r="C2366" s="1" t="s">
        <v>16383</v>
      </c>
      <c r="D2366" s="1">
        <v>33.912999999999997</v>
      </c>
      <c r="E2366" s="1">
        <v>139.05000000000001</v>
      </c>
      <c r="F2366" s="1">
        <v>33</v>
      </c>
      <c r="G2366" s="1">
        <v>4.5999999999999996</v>
      </c>
      <c r="H2366" s="2" t="s">
        <v>9181</v>
      </c>
      <c r="I2366" t="str">
        <f t="shared" si="108"/>
        <v>กลางคืน</v>
      </c>
      <c r="J2366" t="str">
        <f t="shared" si="109"/>
        <v>กลาง</v>
      </c>
      <c r="K2366">
        <f t="shared" si="110"/>
        <v>-33</v>
      </c>
    </row>
    <row r="2367" spans="1:11" x14ac:dyDescent="0.2">
      <c r="A2367" s="1">
        <v>2366</v>
      </c>
      <c r="B2367" s="1" t="s">
        <v>13644</v>
      </c>
      <c r="C2367" s="1" t="s">
        <v>16384</v>
      </c>
      <c r="D2367" s="1">
        <v>35.307000000000002</v>
      </c>
      <c r="E2367" s="1">
        <v>141.14500000000001</v>
      </c>
      <c r="F2367" s="1">
        <v>33</v>
      </c>
      <c r="G2367" s="1">
        <v>4.5</v>
      </c>
      <c r="H2367" s="2" t="s">
        <v>9185</v>
      </c>
      <c r="I2367" t="str">
        <f t="shared" si="108"/>
        <v>กลางวัน</v>
      </c>
      <c r="J2367" t="str">
        <f t="shared" si="109"/>
        <v>กลาง</v>
      </c>
      <c r="K2367">
        <f t="shared" si="110"/>
        <v>-33</v>
      </c>
    </row>
    <row r="2368" spans="1:11" x14ac:dyDescent="0.2">
      <c r="A2368" s="1">
        <v>2367</v>
      </c>
      <c r="B2368" s="1" t="s">
        <v>13644</v>
      </c>
      <c r="C2368" s="1" t="s">
        <v>16385</v>
      </c>
      <c r="D2368" s="1">
        <v>34.610999999999997</v>
      </c>
      <c r="E2368" s="1">
        <v>135.11199999999999</v>
      </c>
      <c r="F2368" s="1">
        <v>17.7</v>
      </c>
      <c r="G2368" s="1">
        <v>4.9000000000000004</v>
      </c>
      <c r="H2368" s="2" t="s">
        <v>9189</v>
      </c>
      <c r="I2368" t="str">
        <f t="shared" si="108"/>
        <v>กลางวัน</v>
      </c>
      <c r="J2368" t="str">
        <f t="shared" si="109"/>
        <v>ตื้น</v>
      </c>
      <c r="K2368">
        <f t="shared" si="110"/>
        <v>-17.7</v>
      </c>
    </row>
    <row r="2369" spans="1:11" x14ac:dyDescent="0.2">
      <c r="A2369" s="1">
        <v>2368</v>
      </c>
      <c r="B2369" s="1" t="s">
        <v>13645</v>
      </c>
      <c r="C2369" s="1" t="s">
        <v>16386</v>
      </c>
      <c r="D2369" s="1">
        <v>40.134999999999998</v>
      </c>
      <c r="E2369" s="1">
        <v>142.60599999999999</v>
      </c>
      <c r="F2369" s="1">
        <v>46.7</v>
      </c>
      <c r="G2369" s="1">
        <v>4.8</v>
      </c>
      <c r="H2369" s="2" t="s">
        <v>6352</v>
      </c>
      <c r="I2369" t="str">
        <f t="shared" si="108"/>
        <v>กลางคืน</v>
      </c>
      <c r="J2369" t="str">
        <f t="shared" si="109"/>
        <v>กลาง</v>
      </c>
      <c r="K2369">
        <f t="shared" si="110"/>
        <v>-46.7</v>
      </c>
    </row>
    <row r="2370" spans="1:11" x14ac:dyDescent="0.2">
      <c r="A2370" s="1">
        <v>2369</v>
      </c>
      <c r="B2370" s="1" t="s">
        <v>13646</v>
      </c>
      <c r="C2370" s="1" t="s">
        <v>16387</v>
      </c>
      <c r="D2370" s="1">
        <v>38.499000000000002</v>
      </c>
      <c r="E2370" s="1">
        <v>142.03800000000001</v>
      </c>
      <c r="F2370" s="1">
        <v>51.5</v>
      </c>
      <c r="G2370" s="1">
        <v>5.4</v>
      </c>
      <c r="H2370" s="2" t="s">
        <v>9196</v>
      </c>
      <c r="I2370" t="str">
        <f t="shared" si="108"/>
        <v>กลางวัน</v>
      </c>
      <c r="J2370" t="str">
        <f t="shared" si="109"/>
        <v>กลาง</v>
      </c>
      <c r="K2370">
        <f t="shared" si="110"/>
        <v>-51.5</v>
      </c>
    </row>
    <row r="2371" spans="1:11" x14ac:dyDescent="0.2">
      <c r="A2371" s="1">
        <v>2370</v>
      </c>
      <c r="B2371" s="1" t="s">
        <v>13647</v>
      </c>
      <c r="C2371" s="1" t="s">
        <v>16388</v>
      </c>
      <c r="D2371" s="1">
        <v>36.348999999999997</v>
      </c>
      <c r="E2371" s="1">
        <v>130.18</v>
      </c>
      <c r="F2371" s="1">
        <v>33</v>
      </c>
      <c r="G2371" s="1">
        <v>4.5</v>
      </c>
      <c r="H2371" s="2" t="s">
        <v>9200</v>
      </c>
      <c r="I2371" t="str">
        <f t="shared" ref="I2371:I2434" si="111">IF(AND(HOUR(D2371)&gt;=6, HOUR(D2371)&lt;18),"กลางวัน","กลางคืน")</f>
        <v>กลางวัน</v>
      </c>
      <c r="J2371" t="str">
        <f t="shared" ref="J2371:J2434" si="112">IF(F2371&lt;=10,"ตื้นมาก",IF(F2371&lt;=30,"ตื้น",IF(F2371&lt;=70,"กลาง","ลึก")))</f>
        <v>กลาง</v>
      </c>
      <c r="K2371">
        <f t="shared" ref="K2371:K2434" si="113">F2371*-1</f>
        <v>-33</v>
      </c>
    </row>
    <row r="2372" spans="1:11" x14ac:dyDescent="0.2">
      <c r="A2372" s="1">
        <v>2371</v>
      </c>
      <c r="B2372" s="1" t="s">
        <v>13648</v>
      </c>
      <c r="C2372" s="1" t="s">
        <v>16389</v>
      </c>
      <c r="D2372" s="1">
        <v>36.207000000000001</v>
      </c>
      <c r="E2372" s="1">
        <v>139.37899999999999</v>
      </c>
      <c r="F2372" s="1">
        <v>144.19999999999999</v>
      </c>
      <c r="G2372" s="1">
        <v>4.7</v>
      </c>
      <c r="H2372" s="2" t="s">
        <v>9204</v>
      </c>
      <c r="I2372" t="str">
        <f t="shared" si="111"/>
        <v>กลางคืน</v>
      </c>
      <c r="J2372" t="str">
        <f t="shared" si="112"/>
        <v>ลึก</v>
      </c>
      <c r="K2372">
        <f t="shared" si="113"/>
        <v>-144.19999999999999</v>
      </c>
    </row>
    <row r="2373" spans="1:11" x14ac:dyDescent="0.2">
      <c r="A2373" s="1">
        <v>2372</v>
      </c>
      <c r="B2373" s="1" t="s">
        <v>13649</v>
      </c>
      <c r="C2373" s="1" t="s">
        <v>16390</v>
      </c>
      <c r="D2373" s="1">
        <v>36.948999999999998</v>
      </c>
      <c r="E2373" s="1">
        <v>141.54599999999999</v>
      </c>
      <c r="F2373" s="1">
        <v>33</v>
      </c>
      <c r="G2373" s="1">
        <v>4.5</v>
      </c>
      <c r="H2373" s="2" t="s">
        <v>9208</v>
      </c>
      <c r="I2373" t="str">
        <f t="shared" si="111"/>
        <v>กลางคืน</v>
      </c>
      <c r="J2373" t="str">
        <f t="shared" si="112"/>
        <v>กลาง</v>
      </c>
      <c r="K2373">
        <f t="shared" si="113"/>
        <v>-33</v>
      </c>
    </row>
    <row r="2374" spans="1:11" x14ac:dyDescent="0.2">
      <c r="A2374" s="1">
        <v>2373</v>
      </c>
      <c r="B2374" s="1" t="s">
        <v>13650</v>
      </c>
      <c r="C2374" s="1" t="s">
        <v>16391</v>
      </c>
      <c r="D2374" s="1">
        <v>36.997</v>
      </c>
      <c r="E2374" s="1">
        <v>141.29400000000001</v>
      </c>
      <c r="F2374" s="1">
        <v>80.400000000000006</v>
      </c>
      <c r="G2374" s="1">
        <v>4.5999999999999996</v>
      </c>
      <c r="H2374" s="2" t="s">
        <v>9212</v>
      </c>
      <c r="I2374" t="str">
        <f t="shared" si="111"/>
        <v>กลางคืน</v>
      </c>
      <c r="J2374" t="str">
        <f t="shared" si="112"/>
        <v>ลึก</v>
      </c>
      <c r="K2374">
        <f t="shared" si="113"/>
        <v>-80.400000000000006</v>
      </c>
    </row>
    <row r="2375" spans="1:11" x14ac:dyDescent="0.2">
      <c r="A2375" s="1">
        <v>2374</v>
      </c>
      <c r="B2375" s="1" t="s">
        <v>13650</v>
      </c>
      <c r="C2375" s="1" t="s">
        <v>16392</v>
      </c>
      <c r="D2375" s="1">
        <v>37.619999999999997</v>
      </c>
      <c r="E2375" s="1">
        <v>140.571</v>
      </c>
      <c r="F2375" s="1">
        <v>103.5</v>
      </c>
      <c r="G2375" s="1">
        <v>4.5</v>
      </c>
      <c r="H2375" s="2" t="s">
        <v>9216</v>
      </c>
      <c r="I2375" t="str">
        <f t="shared" si="111"/>
        <v>กลางวัน</v>
      </c>
      <c r="J2375" t="str">
        <f t="shared" si="112"/>
        <v>ลึก</v>
      </c>
      <c r="K2375">
        <f t="shared" si="113"/>
        <v>-103.5</v>
      </c>
    </row>
    <row r="2376" spans="1:11" x14ac:dyDescent="0.2">
      <c r="A2376" s="1">
        <v>2375</v>
      </c>
      <c r="B2376" s="1" t="s">
        <v>13651</v>
      </c>
      <c r="C2376" s="1" t="s">
        <v>16393</v>
      </c>
      <c r="D2376" s="1">
        <v>33.091999999999999</v>
      </c>
      <c r="E2376" s="1">
        <v>140.88999999999999</v>
      </c>
      <c r="F2376" s="1">
        <v>33</v>
      </c>
      <c r="G2376" s="1">
        <v>5.0999999999999996</v>
      </c>
      <c r="H2376" s="2" t="s">
        <v>1375</v>
      </c>
      <c r="I2376" t="str">
        <f t="shared" si="111"/>
        <v>กลางคืน</v>
      </c>
      <c r="J2376" t="str">
        <f t="shared" si="112"/>
        <v>กลาง</v>
      </c>
      <c r="K2376">
        <f t="shared" si="113"/>
        <v>-33</v>
      </c>
    </row>
    <row r="2377" spans="1:11" x14ac:dyDescent="0.2">
      <c r="A2377" s="1">
        <v>2376</v>
      </c>
      <c r="B2377" s="1" t="s">
        <v>13652</v>
      </c>
      <c r="C2377" s="1" t="s">
        <v>16394</v>
      </c>
      <c r="D2377" s="1">
        <v>34.69</v>
      </c>
      <c r="E2377" s="1">
        <v>140.89500000000001</v>
      </c>
      <c r="F2377" s="1">
        <v>33</v>
      </c>
      <c r="G2377" s="1">
        <v>5</v>
      </c>
      <c r="H2377" s="2" t="s">
        <v>9223</v>
      </c>
      <c r="I2377" t="str">
        <f t="shared" si="111"/>
        <v>กลางวัน</v>
      </c>
      <c r="J2377" t="str">
        <f t="shared" si="112"/>
        <v>กลาง</v>
      </c>
      <c r="K2377">
        <f t="shared" si="113"/>
        <v>-33</v>
      </c>
    </row>
    <row r="2378" spans="1:11" x14ac:dyDescent="0.2">
      <c r="A2378" s="1">
        <v>2377</v>
      </c>
      <c r="B2378" s="1" t="s">
        <v>13653</v>
      </c>
      <c r="C2378" s="1" t="s">
        <v>16395</v>
      </c>
      <c r="D2378" s="1">
        <v>40.732999999999997</v>
      </c>
      <c r="E2378" s="1">
        <v>142.54300000000001</v>
      </c>
      <c r="F2378" s="1">
        <v>54.5</v>
      </c>
      <c r="G2378" s="1">
        <v>5.3</v>
      </c>
      <c r="H2378" s="2" t="s">
        <v>9227</v>
      </c>
      <c r="I2378" t="str">
        <f t="shared" si="111"/>
        <v>กลางวัน</v>
      </c>
      <c r="J2378" t="str">
        <f t="shared" si="112"/>
        <v>กลาง</v>
      </c>
      <c r="K2378">
        <f t="shared" si="113"/>
        <v>-54.5</v>
      </c>
    </row>
    <row r="2379" spans="1:11" x14ac:dyDescent="0.2">
      <c r="A2379" s="1">
        <v>2378</v>
      </c>
      <c r="B2379" s="1" t="s">
        <v>13654</v>
      </c>
      <c r="C2379" s="1" t="s">
        <v>16396</v>
      </c>
      <c r="D2379" s="1">
        <v>38.262999999999998</v>
      </c>
      <c r="E2379" s="1">
        <v>140.351</v>
      </c>
      <c r="F2379" s="1">
        <v>10</v>
      </c>
      <c r="G2379" s="1">
        <v>4.8</v>
      </c>
      <c r="H2379" s="2" t="s">
        <v>9231</v>
      </c>
      <c r="I2379" t="str">
        <f t="shared" si="111"/>
        <v>กลางวัน</v>
      </c>
      <c r="J2379" t="str">
        <f t="shared" si="112"/>
        <v>ตื้นมาก</v>
      </c>
      <c r="K2379">
        <f t="shared" si="113"/>
        <v>-10</v>
      </c>
    </row>
    <row r="2380" spans="1:11" x14ac:dyDescent="0.2">
      <c r="A2380" s="1">
        <v>2379</v>
      </c>
      <c r="B2380" s="1" t="s">
        <v>13655</v>
      </c>
      <c r="C2380" s="1" t="s">
        <v>16397</v>
      </c>
      <c r="D2380" s="1">
        <v>36.662999999999997</v>
      </c>
      <c r="E2380" s="1">
        <v>137.32599999999999</v>
      </c>
      <c r="F2380" s="1">
        <v>33</v>
      </c>
      <c r="G2380" s="1">
        <v>4.7</v>
      </c>
      <c r="H2380" s="2" t="s">
        <v>9235</v>
      </c>
      <c r="I2380" t="str">
        <f t="shared" si="111"/>
        <v>กลางวัน</v>
      </c>
      <c r="J2380" t="str">
        <f t="shared" si="112"/>
        <v>กลาง</v>
      </c>
      <c r="K2380">
        <f t="shared" si="113"/>
        <v>-33</v>
      </c>
    </row>
    <row r="2381" spans="1:11" x14ac:dyDescent="0.2">
      <c r="A2381" s="1">
        <v>2380</v>
      </c>
      <c r="B2381" s="1" t="s">
        <v>13656</v>
      </c>
      <c r="C2381" s="1" t="s">
        <v>16398</v>
      </c>
      <c r="D2381" s="1">
        <v>32.963000000000001</v>
      </c>
      <c r="E2381" s="1">
        <v>140.142</v>
      </c>
      <c r="F2381" s="1">
        <v>100</v>
      </c>
      <c r="G2381" s="1">
        <v>4.5</v>
      </c>
      <c r="H2381" s="2" t="s">
        <v>9239</v>
      </c>
      <c r="I2381" t="str">
        <f t="shared" si="111"/>
        <v>กลางคืน</v>
      </c>
      <c r="J2381" t="str">
        <f t="shared" si="112"/>
        <v>ลึก</v>
      </c>
      <c r="K2381">
        <f t="shared" si="113"/>
        <v>-100</v>
      </c>
    </row>
    <row r="2382" spans="1:11" x14ac:dyDescent="0.2">
      <c r="A2382" s="1">
        <v>2381</v>
      </c>
      <c r="B2382" s="1" t="s">
        <v>13657</v>
      </c>
      <c r="C2382" s="1" t="s">
        <v>16399</v>
      </c>
      <c r="D2382" s="1">
        <v>40.094000000000001</v>
      </c>
      <c r="E2382" s="1">
        <v>142.32300000000001</v>
      </c>
      <c r="F2382" s="1">
        <v>63</v>
      </c>
      <c r="G2382" s="1">
        <v>5.4</v>
      </c>
      <c r="H2382" s="2" t="s">
        <v>6792</v>
      </c>
      <c r="I2382" t="str">
        <f t="shared" si="111"/>
        <v>กลางคืน</v>
      </c>
      <c r="J2382" t="str">
        <f t="shared" si="112"/>
        <v>กลาง</v>
      </c>
      <c r="K2382">
        <f t="shared" si="113"/>
        <v>-63</v>
      </c>
    </row>
    <row r="2383" spans="1:11" x14ac:dyDescent="0.2">
      <c r="A2383" s="1">
        <v>2382</v>
      </c>
      <c r="B2383" s="1" t="s">
        <v>13657</v>
      </c>
      <c r="C2383" s="1" t="s">
        <v>16400</v>
      </c>
      <c r="D2383" s="1">
        <v>40.131</v>
      </c>
      <c r="E2383" s="1">
        <v>142.346</v>
      </c>
      <c r="F2383" s="1">
        <v>59.5</v>
      </c>
      <c r="G2383" s="1">
        <v>4.5999999999999996</v>
      </c>
      <c r="H2383" s="2" t="s">
        <v>9246</v>
      </c>
      <c r="I2383" t="str">
        <f t="shared" si="111"/>
        <v>กลางคืน</v>
      </c>
      <c r="J2383" t="str">
        <f t="shared" si="112"/>
        <v>กลาง</v>
      </c>
      <c r="K2383">
        <f t="shared" si="113"/>
        <v>-59.5</v>
      </c>
    </row>
    <row r="2384" spans="1:11" x14ac:dyDescent="0.2">
      <c r="A2384" s="1">
        <v>2383</v>
      </c>
      <c r="B2384" s="1" t="s">
        <v>13658</v>
      </c>
      <c r="C2384" s="1" t="s">
        <v>16401</v>
      </c>
      <c r="D2384" s="1">
        <v>40.429000000000002</v>
      </c>
      <c r="E2384" s="1">
        <v>141.42400000000001</v>
      </c>
      <c r="F2384" s="1">
        <v>126.6</v>
      </c>
      <c r="G2384" s="1">
        <v>4.7</v>
      </c>
      <c r="H2384" s="2" t="s">
        <v>9250</v>
      </c>
      <c r="I2384" t="str">
        <f t="shared" si="111"/>
        <v>กลางวัน</v>
      </c>
      <c r="J2384" t="str">
        <f t="shared" si="112"/>
        <v>ลึก</v>
      </c>
      <c r="K2384">
        <f t="shared" si="113"/>
        <v>-126.6</v>
      </c>
    </row>
    <row r="2385" spans="1:11" x14ac:dyDescent="0.2">
      <c r="A2385" s="1">
        <v>2384</v>
      </c>
      <c r="B2385" s="1" t="s">
        <v>13658</v>
      </c>
      <c r="C2385" s="1" t="s">
        <v>16402</v>
      </c>
      <c r="D2385" s="1">
        <v>40.746000000000002</v>
      </c>
      <c r="E2385" s="1">
        <v>142.57</v>
      </c>
      <c r="F2385" s="1">
        <v>50.7</v>
      </c>
      <c r="G2385" s="1">
        <v>4.5999999999999996</v>
      </c>
      <c r="H2385" s="2" t="s">
        <v>9254</v>
      </c>
      <c r="I2385" t="str">
        <f t="shared" si="111"/>
        <v>กลางวัน</v>
      </c>
      <c r="J2385" t="str">
        <f t="shared" si="112"/>
        <v>กลาง</v>
      </c>
      <c r="K2385">
        <f t="shared" si="113"/>
        <v>-50.7</v>
      </c>
    </row>
    <row r="2386" spans="1:11" x14ac:dyDescent="0.2">
      <c r="A2386" s="1">
        <v>2385</v>
      </c>
      <c r="B2386" s="1" t="s">
        <v>13659</v>
      </c>
      <c r="C2386" s="1" t="s">
        <v>16403</v>
      </c>
      <c r="D2386" s="1">
        <v>36.130000000000003</v>
      </c>
      <c r="E2386" s="1">
        <v>135.35</v>
      </c>
      <c r="F2386" s="1">
        <v>361</v>
      </c>
      <c r="G2386" s="1">
        <v>5.2</v>
      </c>
      <c r="H2386" s="2" t="s">
        <v>9258</v>
      </c>
      <c r="I2386" t="str">
        <f t="shared" si="111"/>
        <v>กลางคืน</v>
      </c>
      <c r="J2386" t="str">
        <f t="shared" si="112"/>
        <v>ลึก</v>
      </c>
      <c r="K2386">
        <f t="shared" si="113"/>
        <v>-361</v>
      </c>
    </row>
    <row r="2387" spans="1:11" x14ac:dyDescent="0.2">
      <c r="A2387" s="1">
        <v>2386</v>
      </c>
      <c r="B2387" s="1" t="s">
        <v>13660</v>
      </c>
      <c r="C2387" s="1" t="s">
        <v>16404</v>
      </c>
      <c r="D2387" s="1">
        <v>35.920999999999999</v>
      </c>
      <c r="E2387" s="1">
        <v>136.57400000000001</v>
      </c>
      <c r="F2387" s="1">
        <v>41.8</v>
      </c>
      <c r="G2387" s="1">
        <v>5.0999999999999996</v>
      </c>
      <c r="H2387" s="2" t="s">
        <v>9262</v>
      </c>
      <c r="I2387" t="str">
        <f t="shared" si="111"/>
        <v>กลางคืน</v>
      </c>
      <c r="J2387" t="str">
        <f t="shared" si="112"/>
        <v>กลาง</v>
      </c>
      <c r="K2387">
        <f t="shared" si="113"/>
        <v>-41.8</v>
      </c>
    </row>
    <row r="2388" spans="1:11" x14ac:dyDescent="0.2">
      <c r="A2388" s="1">
        <v>2387</v>
      </c>
      <c r="B2388" s="1" t="s">
        <v>13661</v>
      </c>
      <c r="C2388" s="1" t="s">
        <v>16405</v>
      </c>
      <c r="D2388" s="1">
        <v>37.353000000000002</v>
      </c>
      <c r="E2388" s="1">
        <v>142.38</v>
      </c>
      <c r="F2388" s="1">
        <v>40.799999999999997</v>
      </c>
      <c r="G2388" s="1">
        <v>6.7</v>
      </c>
      <c r="H2388" s="2" t="s">
        <v>9266</v>
      </c>
      <c r="I2388" t="str">
        <f t="shared" si="111"/>
        <v>กลางวัน</v>
      </c>
      <c r="J2388" t="str">
        <f t="shared" si="112"/>
        <v>กลาง</v>
      </c>
      <c r="K2388">
        <f t="shared" si="113"/>
        <v>-40.799999999999997</v>
      </c>
    </row>
    <row r="2389" spans="1:11" x14ac:dyDescent="0.2">
      <c r="A2389" s="1">
        <v>2388</v>
      </c>
      <c r="B2389" s="1" t="s">
        <v>13662</v>
      </c>
      <c r="C2389" s="1" t="s">
        <v>16406</v>
      </c>
      <c r="D2389" s="1">
        <v>40.933</v>
      </c>
      <c r="E2389" s="1">
        <v>141.25</v>
      </c>
      <c r="F2389" s="1">
        <v>33</v>
      </c>
      <c r="G2389" s="1">
        <v>4.5</v>
      </c>
      <c r="H2389" s="2" t="s">
        <v>9270</v>
      </c>
      <c r="I2389" t="str">
        <f t="shared" si="111"/>
        <v>กลางคืน</v>
      </c>
      <c r="J2389" t="str">
        <f t="shared" si="112"/>
        <v>กลาง</v>
      </c>
      <c r="K2389">
        <f t="shared" si="113"/>
        <v>-33</v>
      </c>
    </row>
    <row r="2390" spans="1:11" x14ac:dyDescent="0.2">
      <c r="A2390" s="1">
        <v>2389</v>
      </c>
      <c r="B2390" s="1" t="s">
        <v>13663</v>
      </c>
      <c r="C2390" s="1" t="s">
        <v>16407</v>
      </c>
      <c r="D2390" s="1">
        <v>40.366999999999997</v>
      </c>
      <c r="E2390" s="1">
        <v>142.37100000000001</v>
      </c>
      <c r="F2390" s="1">
        <v>33</v>
      </c>
      <c r="G2390" s="1">
        <v>5.3</v>
      </c>
      <c r="H2390" s="2" t="s">
        <v>2496</v>
      </c>
      <c r="I2390" t="str">
        <f t="shared" si="111"/>
        <v>กลางวัน</v>
      </c>
      <c r="J2390" t="str">
        <f t="shared" si="112"/>
        <v>กลาง</v>
      </c>
      <c r="K2390">
        <f t="shared" si="113"/>
        <v>-33</v>
      </c>
    </row>
    <row r="2391" spans="1:11" x14ac:dyDescent="0.2">
      <c r="A2391" s="1">
        <v>2390</v>
      </c>
      <c r="B2391" s="1" t="s">
        <v>13664</v>
      </c>
      <c r="C2391" s="1" t="s">
        <v>16408</v>
      </c>
      <c r="D2391" s="1">
        <v>33.158000000000001</v>
      </c>
      <c r="E2391" s="1">
        <v>140.75800000000001</v>
      </c>
      <c r="F2391" s="1">
        <v>57.6</v>
      </c>
      <c r="G2391" s="1">
        <v>4.7</v>
      </c>
      <c r="H2391" s="2" t="s">
        <v>231</v>
      </c>
      <c r="I2391" t="str">
        <f t="shared" si="111"/>
        <v>กลางคืน</v>
      </c>
      <c r="J2391" t="str">
        <f t="shared" si="112"/>
        <v>กลาง</v>
      </c>
      <c r="K2391">
        <f t="shared" si="113"/>
        <v>-57.6</v>
      </c>
    </row>
    <row r="2392" spans="1:11" x14ac:dyDescent="0.2">
      <c r="A2392" s="1">
        <v>2391</v>
      </c>
      <c r="B2392" s="1" t="s">
        <v>13665</v>
      </c>
      <c r="C2392" s="1" t="s">
        <v>16409</v>
      </c>
      <c r="D2392" s="1">
        <v>36.384</v>
      </c>
      <c r="E2392" s="1">
        <v>141.71199999999999</v>
      </c>
      <c r="F2392" s="1">
        <v>33</v>
      </c>
      <c r="G2392" s="1">
        <v>5</v>
      </c>
      <c r="H2392" s="2" t="s">
        <v>4672</v>
      </c>
      <c r="I2392" t="str">
        <f t="shared" si="111"/>
        <v>กลางวัน</v>
      </c>
      <c r="J2392" t="str">
        <f t="shared" si="112"/>
        <v>กลาง</v>
      </c>
      <c r="K2392">
        <f t="shared" si="113"/>
        <v>-33</v>
      </c>
    </row>
    <row r="2393" spans="1:11" x14ac:dyDescent="0.2">
      <c r="A2393" s="1">
        <v>2392</v>
      </c>
      <c r="B2393" s="1" t="s">
        <v>13666</v>
      </c>
      <c r="C2393" s="1" t="s">
        <v>16410</v>
      </c>
      <c r="D2393" s="1">
        <v>35.433</v>
      </c>
      <c r="E2393" s="1">
        <v>138.98699999999999</v>
      </c>
      <c r="F2393" s="1">
        <v>33</v>
      </c>
      <c r="G2393" s="1">
        <v>5.6</v>
      </c>
      <c r="H2393" s="2" t="s">
        <v>6624</v>
      </c>
      <c r="I2393" t="str">
        <f t="shared" si="111"/>
        <v>กลางวัน</v>
      </c>
      <c r="J2393" t="str">
        <f t="shared" si="112"/>
        <v>กลาง</v>
      </c>
      <c r="K2393">
        <f t="shared" si="113"/>
        <v>-33</v>
      </c>
    </row>
    <row r="2394" spans="1:11" x14ac:dyDescent="0.2">
      <c r="A2394" s="1">
        <v>2393</v>
      </c>
      <c r="B2394" s="1" t="s">
        <v>13667</v>
      </c>
      <c r="C2394" s="1" t="s">
        <v>16411</v>
      </c>
      <c r="D2394" s="1">
        <v>40.161000000000001</v>
      </c>
      <c r="E2394" s="1">
        <v>142.227</v>
      </c>
      <c r="F2394" s="1">
        <v>33</v>
      </c>
      <c r="G2394" s="1">
        <v>4.7</v>
      </c>
      <c r="H2394" s="2" t="s">
        <v>9287</v>
      </c>
      <c r="I2394" t="str">
        <f t="shared" si="111"/>
        <v>กลางคืน</v>
      </c>
      <c r="J2394" t="str">
        <f t="shared" si="112"/>
        <v>กลาง</v>
      </c>
      <c r="K2394">
        <f t="shared" si="113"/>
        <v>-33</v>
      </c>
    </row>
    <row r="2395" spans="1:11" x14ac:dyDescent="0.2">
      <c r="A2395" s="1">
        <v>2394</v>
      </c>
      <c r="B2395" s="1" t="s">
        <v>13668</v>
      </c>
      <c r="C2395" s="1" t="s">
        <v>16412</v>
      </c>
      <c r="D2395" s="1">
        <v>35.625</v>
      </c>
      <c r="E2395" s="1">
        <v>141.108</v>
      </c>
      <c r="F2395" s="1">
        <v>33</v>
      </c>
      <c r="G2395" s="1">
        <v>4.9000000000000004</v>
      </c>
      <c r="H2395" s="2" t="s">
        <v>9291</v>
      </c>
      <c r="I2395" t="str">
        <f t="shared" si="111"/>
        <v>กลางวัน</v>
      </c>
      <c r="J2395" t="str">
        <f t="shared" si="112"/>
        <v>กลาง</v>
      </c>
      <c r="K2395">
        <f t="shared" si="113"/>
        <v>-33</v>
      </c>
    </row>
    <row r="2396" spans="1:11" x14ac:dyDescent="0.2">
      <c r="A2396" s="1">
        <v>2395</v>
      </c>
      <c r="B2396" s="1" t="s">
        <v>13669</v>
      </c>
      <c r="C2396" s="1" t="s">
        <v>16413</v>
      </c>
      <c r="D2396" s="1">
        <v>40.189</v>
      </c>
      <c r="E2396" s="1">
        <v>142.57599999999999</v>
      </c>
      <c r="F2396" s="1">
        <v>46.7</v>
      </c>
      <c r="G2396" s="1">
        <v>4.5999999999999996</v>
      </c>
      <c r="H2396" s="2" t="s">
        <v>8818</v>
      </c>
      <c r="I2396" t="str">
        <f t="shared" si="111"/>
        <v>กลางคืน</v>
      </c>
      <c r="J2396" t="str">
        <f t="shared" si="112"/>
        <v>กลาง</v>
      </c>
      <c r="K2396">
        <f t="shared" si="113"/>
        <v>-46.7</v>
      </c>
    </row>
    <row r="2397" spans="1:11" x14ac:dyDescent="0.2">
      <c r="A2397" s="1">
        <v>2396</v>
      </c>
      <c r="B2397" s="1" t="s">
        <v>13670</v>
      </c>
      <c r="C2397" s="1" t="s">
        <v>16414</v>
      </c>
      <c r="D2397" s="1">
        <v>35.479999999999997</v>
      </c>
      <c r="E2397" s="1">
        <v>140.185</v>
      </c>
      <c r="F2397" s="1">
        <v>71.2</v>
      </c>
      <c r="G2397" s="1">
        <v>4.5</v>
      </c>
      <c r="H2397" s="2" t="s">
        <v>9298</v>
      </c>
      <c r="I2397" t="str">
        <f t="shared" si="111"/>
        <v>กลางวัน</v>
      </c>
      <c r="J2397" t="str">
        <f t="shared" si="112"/>
        <v>ลึก</v>
      </c>
      <c r="K2397">
        <f t="shared" si="113"/>
        <v>-71.2</v>
      </c>
    </row>
    <row r="2398" spans="1:11" x14ac:dyDescent="0.2">
      <c r="A2398" s="1">
        <v>2397</v>
      </c>
      <c r="B2398" s="1" t="s">
        <v>13671</v>
      </c>
      <c r="C2398" s="1" t="s">
        <v>16415</v>
      </c>
      <c r="D2398" s="1">
        <v>39.215000000000003</v>
      </c>
      <c r="E2398" s="1">
        <v>141.46199999999999</v>
      </c>
      <c r="F2398" s="1">
        <v>73.2</v>
      </c>
      <c r="G2398" s="1">
        <v>5.3</v>
      </c>
      <c r="H2398" s="2" t="s">
        <v>9302</v>
      </c>
      <c r="I2398" t="str">
        <f t="shared" si="111"/>
        <v>กลางคืน</v>
      </c>
      <c r="J2398" t="str">
        <f t="shared" si="112"/>
        <v>ลึก</v>
      </c>
      <c r="K2398">
        <f t="shared" si="113"/>
        <v>-73.2</v>
      </c>
    </row>
    <row r="2399" spans="1:11" x14ac:dyDescent="0.2">
      <c r="A2399" s="1">
        <v>2398</v>
      </c>
      <c r="B2399" s="1" t="s">
        <v>13672</v>
      </c>
      <c r="C2399" s="1" t="s">
        <v>16416</v>
      </c>
      <c r="D2399" s="1">
        <v>34.072000000000003</v>
      </c>
      <c r="E2399" s="1">
        <v>139.25299999999999</v>
      </c>
      <c r="F2399" s="1">
        <v>10</v>
      </c>
      <c r="G2399" s="1">
        <v>4.5999999999999996</v>
      </c>
      <c r="H2399" s="2" t="s">
        <v>9306</v>
      </c>
      <c r="I2399" t="str">
        <f t="shared" si="111"/>
        <v>กลางคืน</v>
      </c>
      <c r="J2399" t="str">
        <f t="shared" si="112"/>
        <v>ตื้นมาก</v>
      </c>
      <c r="K2399">
        <f t="shared" si="113"/>
        <v>-10</v>
      </c>
    </row>
    <row r="2400" spans="1:11" x14ac:dyDescent="0.2">
      <c r="A2400" s="1">
        <v>2399</v>
      </c>
      <c r="B2400" s="1" t="s">
        <v>13672</v>
      </c>
      <c r="C2400" s="1" t="s">
        <v>16417</v>
      </c>
      <c r="D2400" s="1">
        <v>34.119</v>
      </c>
      <c r="E2400" s="1">
        <v>139.267</v>
      </c>
      <c r="F2400" s="1">
        <v>10</v>
      </c>
      <c r="G2400" s="1">
        <v>4.5999999999999996</v>
      </c>
      <c r="H2400" s="2" t="s">
        <v>7159</v>
      </c>
      <c r="I2400" t="str">
        <f t="shared" si="111"/>
        <v>กลางคืน</v>
      </c>
      <c r="J2400" t="str">
        <f t="shared" si="112"/>
        <v>ตื้นมาก</v>
      </c>
      <c r="K2400">
        <f t="shared" si="113"/>
        <v>-10</v>
      </c>
    </row>
    <row r="2401" spans="1:11" x14ac:dyDescent="0.2">
      <c r="A2401" s="1">
        <v>2400</v>
      </c>
      <c r="B2401" s="1" t="s">
        <v>13673</v>
      </c>
      <c r="C2401" s="1" t="s">
        <v>16418</v>
      </c>
      <c r="D2401" s="1">
        <v>36.271000000000001</v>
      </c>
      <c r="E2401" s="1">
        <v>141.80699999999999</v>
      </c>
      <c r="F2401" s="1">
        <v>33</v>
      </c>
      <c r="G2401" s="1">
        <v>5.2</v>
      </c>
      <c r="H2401" s="2" t="s">
        <v>9313</v>
      </c>
      <c r="I2401" t="str">
        <f t="shared" si="111"/>
        <v>กลางวัน</v>
      </c>
      <c r="J2401" t="str">
        <f t="shared" si="112"/>
        <v>กลาง</v>
      </c>
      <c r="K2401">
        <f t="shared" si="113"/>
        <v>-33</v>
      </c>
    </row>
    <row r="2402" spans="1:11" x14ac:dyDescent="0.2">
      <c r="A2402" s="1">
        <v>2401</v>
      </c>
      <c r="B2402" s="1" t="s">
        <v>13673</v>
      </c>
      <c r="C2402" s="1" t="s">
        <v>16419</v>
      </c>
      <c r="D2402" s="1">
        <v>36.192999999999998</v>
      </c>
      <c r="E2402" s="1">
        <v>141.81399999999999</v>
      </c>
      <c r="F2402" s="1">
        <v>33</v>
      </c>
      <c r="G2402" s="1">
        <v>4.8</v>
      </c>
      <c r="H2402" s="2" t="s">
        <v>2044</v>
      </c>
      <c r="I2402" t="str">
        <f t="shared" si="111"/>
        <v>กลางคืน</v>
      </c>
      <c r="J2402" t="str">
        <f t="shared" si="112"/>
        <v>กลาง</v>
      </c>
      <c r="K2402">
        <f t="shared" si="113"/>
        <v>-33</v>
      </c>
    </row>
    <row r="2403" spans="1:11" x14ac:dyDescent="0.2">
      <c r="A2403" s="1">
        <v>2402</v>
      </c>
      <c r="B2403" s="1" t="s">
        <v>13673</v>
      </c>
      <c r="C2403" s="1" t="s">
        <v>16420</v>
      </c>
      <c r="D2403" s="1">
        <v>36.212000000000003</v>
      </c>
      <c r="E2403" s="1">
        <v>141.84399999999999</v>
      </c>
      <c r="F2403" s="1">
        <v>33</v>
      </c>
      <c r="G2403" s="1">
        <v>4.5999999999999996</v>
      </c>
      <c r="H2403" s="2" t="s">
        <v>9320</v>
      </c>
      <c r="I2403" t="str">
        <f t="shared" si="111"/>
        <v>กลางคืน</v>
      </c>
      <c r="J2403" t="str">
        <f t="shared" si="112"/>
        <v>กลาง</v>
      </c>
      <c r="K2403">
        <f t="shared" si="113"/>
        <v>-33</v>
      </c>
    </row>
    <row r="2404" spans="1:11" x14ac:dyDescent="0.2">
      <c r="A2404" s="1">
        <v>2403</v>
      </c>
      <c r="B2404" s="1" t="s">
        <v>13674</v>
      </c>
      <c r="C2404" s="1" t="s">
        <v>16421</v>
      </c>
      <c r="D2404" s="1">
        <v>33.085000000000001</v>
      </c>
      <c r="E2404" s="1">
        <v>140.91900000000001</v>
      </c>
      <c r="F2404" s="1">
        <v>49.1</v>
      </c>
      <c r="G2404" s="1">
        <v>4.9000000000000004</v>
      </c>
      <c r="H2404" s="2" t="s">
        <v>9324</v>
      </c>
      <c r="I2404" t="str">
        <f t="shared" si="111"/>
        <v>กลางคืน</v>
      </c>
      <c r="J2404" t="str">
        <f t="shared" si="112"/>
        <v>กลาง</v>
      </c>
      <c r="K2404">
        <f t="shared" si="113"/>
        <v>-49.1</v>
      </c>
    </row>
    <row r="2405" spans="1:11" x14ac:dyDescent="0.2">
      <c r="A2405" s="1">
        <v>2404</v>
      </c>
      <c r="B2405" s="1" t="s">
        <v>13675</v>
      </c>
      <c r="C2405" s="1" t="s">
        <v>16422</v>
      </c>
      <c r="D2405" s="1">
        <v>38.223999999999997</v>
      </c>
      <c r="E2405" s="1">
        <v>139.21799999999999</v>
      </c>
      <c r="F2405" s="1">
        <v>39</v>
      </c>
      <c r="G2405" s="1">
        <v>4.5</v>
      </c>
      <c r="H2405" s="2" t="s">
        <v>9328</v>
      </c>
      <c r="I2405" t="str">
        <f t="shared" si="111"/>
        <v>กลางคืน</v>
      </c>
      <c r="J2405" t="str">
        <f t="shared" si="112"/>
        <v>กลาง</v>
      </c>
      <c r="K2405">
        <f t="shared" si="113"/>
        <v>-39</v>
      </c>
    </row>
    <row r="2406" spans="1:11" x14ac:dyDescent="0.2">
      <c r="A2406" s="1">
        <v>2405</v>
      </c>
      <c r="B2406" s="1" t="s">
        <v>13676</v>
      </c>
      <c r="C2406" s="1" t="s">
        <v>16423</v>
      </c>
      <c r="D2406" s="1">
        <v>38.704999999999998</v>
      </c>
      <c r="E2406" s="1">
        <v>142.09800000000001</v>
      </c>
      <c r="F2406" s="1">
        <v>33.4</v>
      </c>
      <c r="G2406" s="1">
        <v>4.8</v>
      </c>
      <c r="H2406" s="2" t="s">
        <v>9332</v>
      </c>
      <c r="I2406" t="str">
        <f t="shared" si="111"/>
        <v>กลางวัน</v>
      </c>
      <c r="J2406" t="str">
        <f t="shared" si="112"/>
        <v>กลาง</v>
      </c>
      <c r="K2406">
        <f t="shared" si="113"/>
        <v>-33.4</v>
      </c>
    </row>
    <row r="2407" spans="1:11" x14ac:dyDescent="0.2">
      <c r="A2407" s="1">
        <v>2406</v>
      </c>
      <c r="B2407" s="1" t="s">
        <v>13677</v>
      </c>
      <c r="C2407" s="1" t="s">
        <v>16424</v>
      </c>
      <c r="D2407" s="1">
        <v>32.954000000000001</v>
      </c>
      <c r="E2407" s="1">
        <v>140.495</v>
      </c>
      <c r="F2407" s="1">
        <v>33</v>
      </c>
      <c r="G2407" s="1">
        <v>4.5</v>
      </c>
      <c r="H2407" s="2" t="s">
        <v>1903</v>
      </c>
      <c r="I2407" t="str">
        <f t="shared" si="111"/>
        <v>กลางคืน</v>
      </c>
      <c r="J2407" t="str">
        <f t="shared" si="112"/>
        <v>กลาง</v>
      </c>
      <c r="K2407">
        <f t="shared" si="113"/>
        <v>-33</v>
      </c>
    </row>
    <row r="2408" spans="1:11" x14ac:dyDescent="0.2">
      <c r="A2408" s="1">
        <v>2407</v>
      </c>
      <c r="B2408" s="1" t="s">
        <v>13678</v>
      </c>
      <c r="C2408" s="1" t="s">
        <v>16425</v>
      </c>
      <c r="D2408" s="1">
        <v>33.555999999999997</v>
      </c>
      <c r="E2408" s="1">
        <v>141.041</v>
      </c>
      <c r="F2408" s="1">
        <v>33</v>
      </c>
      <c r="G2408" s="1">
        <v>4.8</v>
      </c>
      <c r="H2408" s="2" t="s">
        <v>9339</v>
      </c>
      <c r="I2408" t="str">
        <f t="shared" si="111"/>
        <v>กลางวัน</v>
      </c>
      <c r="J2408" t="str">
        <f t="shared" si="112"/>
        <v>กลาง</v>
      </c>
      <c r="K2408">
        <f t="shared" si="113"/>
        <v>-33</v>
      </c>
    </row>
    <row r="2409" spans="1:11" x14ac:dyDescent="0.2">
      <c r="A2409" s="1">
        <v>2408</v>
      </c>
      <c r="B2409" s="1" t="s">
        <v>13678</v>
      </c>
      <c r="C2409" s="1" t="s">
        <v>16426</v>
      </c>
      <c r="D2409" s="1">
        <v>35.643000000000001</v>
      </c>
      <c r="E2409" s="1">
        <v>140.63499999999999</v>
      </c>
      <c r="F2409" s="1">
        <v>55.2</v>
      </c>
      <c r="G2409" s="1">
        <v>4.7</v>
      </c>
      <c r="H2409" s="2" t="s">
        <v>9343</v>
      </c>
      <c r="I2409" t="str">
        <f t="shared" si="111"/>
        <v>กลางวัน</v>
      </c>
      <c r="J2409" t="str">
        <f t="shared" si="112"/>
        <v>กลาง</v>
      </c>
      <c r="K2409">
        <f t="shared" si="113"/>
        <v>-55.2</v>
      </c>
    </row>
    <row r="2410" spans="1:11" x14ac:dyDescent="0.2">
      <c r="A2410" s="1">
        <v>2409</v>
      </c>
      <c r="B2410" s="1" t="s">
        <v>13679</v>
      </c>
      <c r="C2410" s="1" t="s">
        <v>16427</v>
      </c>
      <c r="D2410" s="1">
        <v>39.970999999999997</v>
      </c>
      <c r="E2410" s="1">
        <v>142.839</v>
      </c>
      <c r="F2410" s="1">
        <v>44.9</v>
      </c>
      <c r="G2410" s="1">
        <v>5</v>
      </c>
      <c r="H2410" s="2" t="s">
        <v>9347</v>
      </c>
      <c r="I2410" t="str">
        <f t="shared" si="111"/>
        <v>กลางคืน</v>
      </c>
      <c r="J2410" t="str">
        <f t="shared" si="112"/>
        <v>กลาง</v>
      </c>
      <c r="K2410">
        <f t="shared" si="113"/>
        <v>-44.9</v>
      </c>
    </row>
    <row r="2411" spans="1:11" x14ac:dyDescent="0.2">
      <c r="A2411" s="1">
        <v>2410</v>
      </c>
      <c r="B2411" s="1" t="s">
        <v>13680</v>
      </c>
      <c r="C2411" s="1" t="s">
        <v>16428</v>
      </c>
      <c r="D2411" s="1">
        <v>33.673999999999999</v>
      </c>
      <c r="E2411" s="1">
        <v>141.45699999999999</v>
      </c>
      <c r="F2411" s="1">
        <v>11.6</v>
      </c>
      <c r="G2411" s="1">
        <v>4.7</v>
      </c>
      <c r="H2411" s="2" t="s">
        <v>870</v>
      </c>
      <c r="I2411" t="str">
        <f t="shared" si="111"/>
        <v>กลางวัน</v>
      </c>
      <c r="J2411" t="str">
        <f t="shared" si="112"/>
        <v>ตื้น</v>
      </c>
      <c r="K2411">
        <f t="shared" si="113"/>
        <v>-11.6</v>
      </c>
    </row>
    <row r="2412" spans="1:11" x14ac:dyDescent="0.2">
      <c r="A2412" s="1">
        <v>2411</v>
      </c>
      <c r="B2412" s="1" t="s">
        <v>13681</v>
      </c>
      <c r="C2412" s="1" t="s">
        <v>16429</v>
      </c>
      <c r="D2412" s="1">
        <v>40.683</v>
      </c>
      <c r="E2412" s="1">
        <v>142.57</v>
      </c>
      <c r="F2412" s="1">
        <v>48.6</v>
      </c>
      <c r="G2412" s="1">
        <v>5.2</v>
      </c>
      <c r="H2412" s="2" t="s">
        <v>9354</v>
      </c>
      <c r="I2412" t="str">
        <f t="shared" si="111"/>
        <v>กลางวัน</v>
      </c>
      <c r="J2412" t="str">
        <f t="shared" si="112"/>
        <v>กลาง</v>
      </c>
      <c r="K2412">
        <f t="shared" si="113"/>
        <v>-48.6</v>
      </c>
    </row>
    <row r="2413" spans="1:11" x14ac:dyDescent="0.2">
      <c r="A2413" s="1">
        <v>2412</v>
      </c>
      <c r="B2413" s="1" t="s">
        <v>13682</v>
      </c>
      <c r="C2413" s="1" t="s">
        <v>16430</v>
      </c>
      <c r="D2413" s="1">
        <v>36.819000000000003</v>
      </c>
      <c r="E2413" s="1">
        <v>141.76300000000001</v>
      </c>
      <c r="F2413" s="1">
        <v>33</v>
      </c>
      <c r="G2413" s="1">
        <v>4.5</v>
      </c>
      <c r="H2413" s="2" t="s">
        <v>9358</v>
      </c>
      <c r="I2413" t="str">
        <f t="shared" si="111"/>
        <v>กลางคืน</v>
      </c>
      <c r="J2413" t="str">
        <f t="shared" si="112"/>
        <v>กลาง</v>
      </c>
      <c r="K2413">
        <f t="shared" si="113"/>
        <v>-33</v>
      </c>
    </row>
    <row r="2414" spans="1:11" x14ac:dyDescent="0.2">
      <c r="A2414" s="1">
        <v>2413</v>
      </c>
      <c r="B2414" s="1" t="s">
        <v>13683</v>
      </c>
      <c r="C2414" s="1" t="s">
        <v>16431</v>
      </c>
      <c r="D2414" s="1">
        <v>34.098999999999997</v>
      </c>
      <c r="E2414" s="1">
        <v>137.31800000000001</v>
      </c>
      <c r="F2414" s="1">
        <v>327.60000000000002</v>
      </c>
      <c r="G2414" s="1">
        <v>4.5999999999999996</v>
      </c>
      <c r="H2414" s="2" t="s">
        <v>9362</v>
      </c>
      <c r="I2414" t="str">
        <f t="shared" si="111"/>
        <v>กลางคืน</v>
      </c>
      <c r="J2414" t="str">
        <f t="shared" si="112"/>
        <v>ลึก</v>
      </c>
      <c r="K2414">
        <f t="shared" si="113"/>
        <v>-327.60000000000002</v>
      </c>
    </row>
    <row r="2415" spans="1:11" x14ac:dyDescent="0.2">
      <c r="A2415" s="1">
        <v>2414</v>
      </c>
      <c r="B2415" s="1" t="s">
        <v>13684</v>
      </c>
      <c r="C2415" s="1" t="s">
        <v>16432</v>
      </c>
      <c r="D2415" s="1">
        <v>33.140999999999998</v>
      </c>
      <c r="E2415" s="1">
        <v>137.00299999999999</v>
      </c>
      <c r="F2415" s="1">
        <v>391</v>
      </c>
      <c r="G2415" s="1">
        <v>4.5</v>
      </c>
      <c r="H2415" s="2" t="s">
        <v>9366</v>
      </c>
      <c r="I2415" t="str">
        <f t="shared" si="111"/>
        <v>กลางคืน</v>
      </c>
      <c r="J2415" t="str">
        <f t="shared" si="112"/>
        <v>ลึก</v>
      </c>
      <c r="K2415">
        <f t="shared" si="113"/>
        <v>-391</v>
      </c>
    </row>
    <row r="2416" spans="1:11" x14ac:dyDescent="0.2">
      <c r="A2416" s="1">
        <v>2415</v>
      </c>
      <c r="B2416" s="1" t="s">
        <v>13685</v>
      </c>
      <c r="C2416" s="1" t="s">
        <v>16433</v>
      </c>
      <c r="D2416" s="1">
        <v>35.427</v>
      </c>
      <c r="E2416" s="1">
        <v>138.934</v>
      </c>
      <c r="F2416" s="1">
        <v>47.4</v>
      </c>
      <c r="G2416" s="1">
        <v>4.5</v>
      </c>
      <c r="H2416" s="2" t="s">
        <v>9370</v>
      </c>
      <c r="I2416" t="str">
        <f t="shared" si="111"/>
        <v>กลางวัน</v>
      </c>
      <c r="J2416" t="str">
        <f t="shared" si="112"/>
        <v>กลาง</v>
      </c>
      <c r="K2416">
        <f t="shared" si="113"/>
        <v>-47.4</v>
      </c>
    </row>
    <row r="2417" spans="1:11" x14ac:dyDescent="0.2">
      <c r="A2417" s="1">
        <v>2416</v>
      </c>
      <c r="B2417" s="1" t="s">
        <v>13686</v>
      </c>
      <c r="C2417" s="1" t="s">
        <v>16434</v>
      </c>
      <c r="D2417" s="1">
        <v>38.908999999999999</v>
      </c>
      <c r="E2417" s="1">
        <v>140.53</v>
      </c>
      <c r="F2417" s="1">
        <v>10</v>
      </c>
      <c r="G2417" s="1">
        <v>6</v>
      </c>
      <c r="H2417" s="2" t="s">
        <v>9374</v>
      </c>
      <c r="I2417" t="str">
        <f t="shared" si="111"/>
        <v>กลางคืน</v>
      </c>
      <c r="J2417" t="str">
        <f t="shared" si="112"/>
        <v>ตื้นมาก</v>
      </c>
      <c r="K2417">
        <f t="shared" si="113"/>
        <v>-10</v>
      </c>
    </row>
    <row r="2418" spans="1:11" x14ac:dyDescent="0.2">
      <c r="A2418" s="1">
        <v>2417</v>
      </c>
      <c r="B2418" s="1" t="s">
        <v>13686</v>
      </c>
      <c r="C2418" s="1" t="s">
        <v>16435</v>
      </c>
      <c r="D2418" s="1">
        <v>38.875999999999998</v>
      </c>
      <c r="E2418" s="1">
        <v>140.53899999999999</v>
      </c>
      <c r="F2418" s="1">
        <v>10</v>
      </c>
      <c r="G2418" s="1">
        <v>4.5</v>
      </c>
      <c r="H2418" s="2" t="s">
        <v>9378</v>
      </c>
      <c r="I2418" t="str">
        <f t="shared" si="111"/>
        <v>กลางคืน</v>
      </c>
      <c r="J2418" t="str">
        <f t="shared" si="112"/>
        <v>ตื้นมาก</v>
      </c>
      <c r="K2418">
        <f t="shared" si="113"/>
        <v>-10</v>
      </c>
    </row>
    <row r="2419" spans="1:11" x14ac:dyDescent="0.2">
      <c r="A2419" s="1">
        <v>2418</v>
      </c>
      <c r="B2419" s="1" t="s">
        <v>13686</v>
      </c>
      <c r="C2419" s="1" t="s">
        <v>16436</v>
      </c>
      <c r="D2419" s="1">
        <v>38.936</v>
      </c>
      <c r="E2419" s="1">
        <v>140.55600000000001</v>
      </c>
      <c r="F2419" s="1">
        <v>10</v>
      </c>
      <c r="G2419" s="1">
        <v>5.5</v>
      </c>
      <c r="H2419" s="2" t="s">
        <v>9382</v>
      </c>
      <c r="I2419" t="str">
        <f t="shared" si="111"/>
        <v>กลางคืน</v>
      </c>
      <c r="J2419" t="str">
        <f t="shared" si="112"/>
        <v>ตื้นมาก</v>
      </c>
      <c r="K2419">
        <f t="shared" si="113"/>
        <v>-10</v>
      </c>
    </row>
    <row r="2420" spans="1:11" x14ac:dyDescent="0.2">
      <c r="A2420" s="1">
        <v>2419</v>
      </c>
      <c r="B2420" s="1" t="s">
        <v>13686</v>
      </c>
      <c r="C2420" s="1" t="s">
        <v>16437</v>
      </c>
      <c r="D2420" s="1">
        <v>38.880000000000003</v>
      </c>
      <c r="E2420" s="1">
        <v>140.62799999999999</v>
      </c>
      <c r="F2420" s="1">
        <v>10</v>
      </c>
      <c r="G2420" s="1">
        <v>5.7</v>
      </c>
      <c r="H2420" s="2" t="s">
        <v>1316</v>
      </c>
      <c r="I2420" t="str">
        <f t="shared" si="111"/>
        <v>กลางคืน</v>
      </c>
      <c r="J2420" t="str">
        <f t="shared" si="112"/>
        <v>ตื้นมาก</v>
      </c>
      <c r="K2420">
        <f t="shared" si="113"/>
        <v>-10</v>
      </c>
    </row>
    <row r="2421" spans="1:11" x14ac:dyDescent="0.2">
      <c r="A2421" s="1">
        <v>2420</v>
      </c>
      <c r="B2421" s="1" t="s">
        <v>13687</v>
      </c>
      <c r="C2421" s="1" t="s">
        <v>16438</v>
      </c>
      <c r="D2421" s="1">
        <v>38.847999999999999</v>
      </c>
      <c r="E2421" s="1">
        <v>140.50899999999999</v>
      </c>
      <c r="F2421" s="1">
        <v>10</v>
      </c>
      <c r="G2421" s="1">
        <v>5.2</v>
      </c>
      <c r="H2421" s="2" t="s">
        <v>9389</v>
      </c>
      <c r="I2421" t="str">
        <f t="shared" si="111"/>
        <v>กลางคืน</v>
      </c>
      <c r="J2421" t="str">
        <f t="shared" si="112"/>
        <v>ตื้นมาก</v>
      </c>
      <c r="K2421">
        <f t="shared" si="113"/>
        <v>-10</v>
      </c>
    </row>
    <row r="2422" spans="1:11" x14ac:dyDescent="0.2">
      <c r="A2422" s="1">
        <v>2421</v>
      </c>
      <c r="B2422" s="1" t="s">
        <v>13687</v>
      </c>
      <c r="C2422" s="1" t="s">
        <v>16439</v>
      </c>
      <c r="D2422" s="1">
        <v>38.878</v>
      </c>
      <c r="E2422" s="1">
        <v>140.53700000000001</v>
      </c>
      <c r="F2422" s="1">
        <v>10</v>
      </c>
      <c r="G2422" s="1">
        <v>4.7</v>
      </c>
      <c r="H2422" s="2" t="s">
        <v>9378</v>
      </c>
      <c r="I2422" t="str">
        <f t="shared" si="111"/>
        <v>กลางคืน</v>
      </c>
      <c r="J2422" t="str">
        <f t="shared" si="112"/>
        <v>ตื้นมาก</v>
      </c>
      <c r="K2422">
        <f t="shared" si="113"/>
        <v>-10</v>
      </c>
    </row>
    <row r="2423" spans="1:11" x14ac:dyDescent="0.2">
      <c r="A2423" s="1">
        <v>2422</v>
      </c>
      <c r="B2423" s="1" t="s">
        <v>13687</v>
      </c>
      <c r="C2423" s="1" t="s">
        <v>16440</v>
      </c>
      <c r="D2423" s="1">
        <v>38.948999999999998</v>
      </c>
      <c r="E2423" s="1">
        <v>140.57400000000001</v>
      </c>
      <c r="F2423" s="1">
        <v>10</v>
      </c>
      <c r="G2423" s="1">
        <v>4.9000000000000004</v>
      </c>
      <c r="H2423" s="2" t="s">
        <v>9396</v>
      </c>
      <c r="I2423" t="str">
        <f t="shared" si="111"/>
        <v>กลางคืน</v>
      </c>
      <c r="J2423" t="str">
        <f t="shared" si="112"/>
        <v>ตื้นมาก</v>
      </c>
      <c r="K2423">
        <f t="shared" si="113"/>
        <v>-10</v>
      </c>
    </row>
    <row r="2424" spans="1:11" x14ac:dyDescent="0.2">
      <c r="A2424" s="1">
        <v>2423</v>
      </c>
      <c r="B2424" s="1" t="s">
        <v>13687</v>
      </c>
      <c r="C2424" s="1" t="s">
        <v>16441</v>
      </c>
      <c r="D2424" s="1">
        <v>38.932000000000002</v>
      </c>
      <c r="E2424" s="1">
        <v>140.61600000000001</v>
      </c>
      <c r="F2424" s="1">
        <v>10</v>
      </c>
      <c r="G2424" s="1">
        <v>4.8</v>
      </c>
      <c r="H2424" s="2" t="s">
        <v>9400</v>
      </c>
      <c r="I2424" t="str">
        <f t="shared" si="111"/>
        <v>กลางคืน</v>
      </c>
      <c r="J2424" t="str">
        <f t="shared" si="112"/>
        <v>ตื้นมาก</v>
      </c>
      <c r="K2424">
        <f t="shared" si="113"/>
        <v>-10</v>
      </c>
    </row>
    <row r="2425" spans="1:11" x14ac:dyDescent="0.2">
      <c r="A2425" s="1">
        <v>2424</v>
      </c>
      <c r="B2425" s="1" t="s">
        <v>13688</v>
      </c>
      <c r="C2425" s="1" t="s">
        <v>16442</v>
      </c>
      <c r="D2425" s="1">
        <v>38.844000000000001</v>
      </c>
      <c r="E2425" s="1">
        <v>140.50899999999999</v>
      </c>
      <c r="F2425" s="1">
        <v>10</v>
      </c>
      <c r="G2425" s="1">
        <v>5.3</v>
      </c>
      <c r="H2425" s="2" t="s">
        <v>9389</v>
      </c>
      <c r="I2425" t="str">
        <f t="shared" si="111"/>
        <v>กลางคืน</v>
      </c>
      <c r="J2425" t="str">
        <f t="shared" si="112"/>
        <v>ตื้นมาก</v>
      </c>
      <c r="K2425">
        <f t="shared" si="113"/>
        <v>-10</v>
      </c>
    </row>
    <row r="2426" spans="1:11" x14ac:dyDescent="0.2">
      <c r="A2426" s="1">
        <v>2425</v>
      </c>
      <c r="B2426" s="1" t="s">
        <v>13689</v>
      </c>
      <c r="C2426" s="1" t="s">
        <v>16443</v>
      </c>
      <c r="D2426" s="1">
        <v>36.023000000000003</v>
      </c>
      <c r="E2426" s="1">
        <v>139.785</v>
      </c>
      <c r="F2426" s="1">
        <v>54.7</v>
      </c>
      <c r="G2426" s="1">
        <v>4.5999999999999996</v>
      </c>
      <c r="H2426" s="2" t="s">
        <v>9407</v>
      </c>
      <c r="I2426" t="str">
        <f t="shared" si="111"/>
        <v>กลางคืน</v>
      </c>
      <c r="J2426" t="str">
        <f t="shared" si="112"/>
        <v>กลาง</v>
      </c>
      <c r="K2426">
        <f t="shared" si="113"/>
        <v>-54.7</v>
      </c>
    </row>
    <row r="2427" spans="1:11" x14ac:dyDescent="0.2">
      <c r="A2427" s="1">
        <v>2426</v>
      </c>
      <c r="B2427" s="1" t="s">
        <v>13690</v>
      </c>
      <c r="C2427" s="1" t="s">
        <v>16444</v>
      </c>
      <c r="D2427" s="1">
        <v>35.484999999999999</v>
      </c>
      <c r="E2427" s="1">
        <v>140.9</v>
      </c>
      <c r="F2427" s="1">
        <v>33</v>
      </c>
      <c r="G2427" s="1">
        <v>5.2</v>
      </c>
      <c r="H2427" s="2" t="s">
        <v>9411</v>
      </c>
      <c r="I2427" t="str">
        <f t="shared" si="111"/>
        <v>กลางวัน</v>
      </c>
      <c r="J2427" t="str">
        <f t="shared" si="112"/>
        <v>กลาง</v>
      </c>
      <c r="K2427">
        <f t="shared" si="113"/>
        <v>-33</v>
      </c>
    </row>
    <row r="2428" spans="1:11" x14ac:dyDescent="0.2">
      <c r="A2428" s="1">
        <v>2427</v>
      </c>
      <c r="B2428" s="1" t="s">
        <v>13691</v>
      </c>
      <c r="C2428" s="1" t="s">
        <v>16445</v>
      </c>
      <c r="D2428" s="1">
        <v>33.252000000000002</v>
      </c>
      <c r="E2428" s="1">
        <v>141.66</v>
      </c>
      <c r="F2428" s="1">
        <v>33</v>
      </c>
      <c r="G2428" s="1">
        <v>4.5999999999999996</v>
      </c>
      <c r="H2428" s="2" t="s">
        <v>394</v>
      </c>
      <c r="I2428" t="str">
        <f t="shared" si="111"/>
        <v>กลางวัน</v>
      </c>
      <c r="J2428" t="str">
        <f t="shared" si="112"/>
        <v>กลาง</v>
      </c>
      <c r="K2428">
        <f t="shared" si="113"/>
        <v>-33</v>
      </c>
    </row>
    <row r="2429" spans="1:11" x14ac:dyDescent="0.2">
      <c r="A2429" s="1">
        <v>2428</v>
      </c>
      <c r="B2429" s="1" t="s">
        <v>13692</v>
      </c>
      <c r="C2429" s="1" t="s">
        <v>16446</v>
      </c>
      <c r="D2429" s="1">
        <v>35.658999999999999</v>
      </c>
      <c r="E2429" s="1">
        <v>140.518</v>
      </c>
      <c r="F2429" s="1">
        <v>39.1</v>
      </c>
      <c r="G2429" s="1">
        <v>4.7</v>
      </c>
      <c r="H2429" s="2" t="s">
        <v>9418</v>
      </c>
      <c r="I2429" t="str">
        <f t="shared" si="111"/>
        <v>กลางวัน</v>
      </c>
      <c r="J2429" t="str">
        <f t="shared" si="112"/>
        <v>กลาง</v>
      </c>
      <c r="K2429">
        <f t="shared" si="113"/>
        <v>-39.1</v>
      </c>
    </row>
    <row r="2430" spans="1:11" x14ac:dyDescent="0.2">
      <c r="A2430" s="1">
        <v>2429</v>
      </c>
      <c r="B2430" s="1" t="s">
        <v>13693</v>
      </c>
      <c r="C2430" s="1" t="s">
        <v>16447</v>
      </c>
      <c r="D2430" s="1">
        <v>36.363</v>
      </c>
      <c r="E2430" s="1">
        <v>141.24700000000001</v>
      </c>
      <c r="F2430" s="1">
        <v>50</v>
      </c>
      <c r="G2430" s="1">
        <v>4.5</v>
      </c>
      <c r="H2430" s="2" t="s">
        <v>5716</v>
      </c>
      <c r="I2430" t="str">
        <f t="shared" si="111"/>
        <v>กลางวัน</v>
      </c>
      <c r="J2430" t="str">
        <f t="shared" si="112"/>
        <v>กลาง</v>
      </c>
      <c r="K2430">
        <f t="shared" si="113"/>
        <v>-50</v>
      </c>
    </row>
    <row r="2431" spans="1:11" x14ac:dyDescent="0.2">
      <c r="A2431" s="1">
        <v>2430</v>
      </c>
      <c r="B2431" s="1" t="s">
        <v>13694</v>
      </c>
      <c r="C2431" s="1" t="s">
        <v>16448</v>
      </c>
      <c r="D2431" s="1">
        <v>40.203000000000003</v>
      </c>
      <c r="E2431" s="1">
        <v>142.65199999999999</v>
      </c>
      <c r="F2431" s="1">
        <v>33</v>
      </c>
      <c r="G2431" s="1">
        <v>5.0999999999999996</v>
      </c>
      <c r="H2431" s="2" t="s">
        <v>6221</v>
      </c>
      <c r="I2431" t="str">
        <f t="shared" si="111"/>
        <v>กลางคืน</v>
      </c>
      <c r="J2431" t="str">
        <f t="shared" si="112"/>
        <v>กลาง</v>
      </c>
      <c r="K2431">
        <f t="shared" si="113"/>
        <v>-33</v>
      </c>
    </row>
    <row r="2432" spans="1:11" x14ac:dyDescent="0.2">
      <c r="A2432" s="1">
        <v>2431</v>
      </c>
      <c r="B2432" s="1" t="s">
        <v>13695</v>
      </c>
      <c r="C2432" s="1" t="s">
        <v>16449</v>
      </c>
      <c r="D2432" s="1">
        <v>34.837000000000003</v>
      </c>
      <c r="E2432" s="1">
        <v>139.70599999999999</v>
      </c>
      <c r="F2432" s="1">
        <v>43.6</v>
      </c>
      <c r="G2432" s="1">
        <v>4.8</v>
      </c>
      <c r="H2432" s="2" t="s">
        <v>9428</v>
      </c>
      <c r="I2432" t="str">
        <f t="shared" si="111"/>
        <v>กลางคืน</v>
      </c>
      <c r="J2432" t="str">
        <f t="shared" si="112"/>
        <v>กลาง</v>
      </c>
      <c r="K2432">
        <f t="shared" si="113"/>
        <v>-43.6</v>
      </c>
    </row>
    <row r="2433" spans="1:11" x14ac:dyDescent="0.2">
      <c r="A2433" s="1">
        <v>2432</v>
      </c>
      <c r="B2433" s="1" t="s">
        <v>13696</v>
      </c>
      <c r="C2433" s="1" t="s">
        <v>16450</v>
      </c>
      <c r="D2433" s="1">
        <v>35.536999999999999</v>
      </c>
      <c r="E2433" s="1">
        <v>140.94300000000001</v>
      </c>
      <c r="F2433" s="1">
        <v>55</v>
      </c>
      <c r="G2433" s="1">
        <v>6.2</v>
      </c>
      <c r="H2433" s="2" t="s">
        <v>9432</v>
      </c>
      <c r="I2433" t="str">
        <f t="shared" si="111"/>
        <v>กลางวัน</v>
      </c>
      <c r="J2433" t="str">
        <f t="shared" si="112"/>
        <v>กลาง</v>
      </c>
      <c r="K2433">
        <f t="shared" si="113"/>
        <v>-55</v>
      </c>
    </row>
    <row r="2434" spans="1:11" x14ac:dyDescent="0.2">
      <c r="A2434" s="1">
        <v>2433</v>
      </c>
      <c r="B2434" s="1" t="s">
        <v>13696</v>
      </c>
      <c r="C2434" s="1" t="s">
        <v>16451</v>
      </c>
      <c r="D2434" s="1">
        <v>40.795999999999999</v>
      </c>
      <c r="E2434" s="1">
        <v>143.06399999999999</v>
      </c>
      <c r="F2434" s="1">
        <v>33</v>
      </c>
      <c r="G2434" s="1">
        <v>4.5999999999999996</v>
      </c>
      <c r="H2434" s="2" t="s">
        <v>1077</v>
      </c>
      <c r="I2434" t="str">
        <f t="shared" si="111"/>
        <v>กลางคืน</v>
      </c>
      <c r="J2434" t="str">
        <f t="shared" si="112"/>
        <v>กลาง</v>
      </c>
      <c r="K2434">
        <f t="shared" si="113"/>
        <v>-33</v>
      </c>
    </row>
    <row r="2435" spans="1:11" x14ac:dyDescent="0.2">
      <c r="A2435" s="1">
        <v>2434</v>
      </c>
      <c r="B2435" s="1" t="s">
        <v>13697</v>
      </c>
      <c r="C2435" s="1" t="s">
        <v>16452</v>
      </c>
      <c r="D2435" s="1">
        <v>38.255000000000003</v>
      </c>
      <c r="E2435" s="1">
        <v>141.971</v>
      </c>
      <c r="F2435" s="1">
        <v>48.1</v>
      </c>
      <c r="G2435" s="1">
        <v>4.8</v>
      </c>
      <c r="H2435" s="2" t="s">
        <v>1422</v>
      </c>
      <c r="I2435" t="str">
        <f t="shared" ref="I2435:I2498" si="114">IF(AND(HOUR(D2435)&gt;=6, HOUR(D2435)&lt;18),"กลางวัน","กลางคืน")</f>
        <v>กลางวัน</v>
      </c>
      <c r="J2435" t="str">
        <f t="shared" ref="J2435:J2498" si="115">IF(F2435&lt;=10,"ตื้นมาก",IF(F2435&lt;=30,"ตื้น",IF(F2435&lt;=70,"กลาง","ลึก")))</f>
        <v>กลาง</v>
      </c>
      <c r="K2435">
        <f t="shared" ref="K2435:K2498" si="116">F2435*-1</f>
        <v>-48.1</v>
      </c>
    </row>
    <row r="2436" spans="1:11" x14ac:dyDescent="0.2">
      <c r="A2436" s="1">
        <v>2435</v>
      </c>
      <c r="B2436" s="1" t="s">
        <v>13698</v>
      </c>
      <c r="C2436" s="1" t="s">
        <v>16453</v>
      </c>
      <c r="D2436" s="1">
        <v>33.145000000000003</v>
      </c>
      <c r="E2436" s="1">
        <v>137.553</v>
      </c>
      <c r="F2436" s="1">
        <v>356.5</v>
      </c>
      <c r="G2436" s="1">
        <v>4.5999999999999996</v>
      </c>
      <c r="H2436" s="2" t="s">
        <v>9442</v>
      </c>
      <c r="I2436" t="str">
        <f t="shared" si="114"/>
        <v>กลางคืน</v>
      </c>
      <c r="J2436" t="str">
        <f t="shared" si="115"/>
        <v>ลึก</v>
      </c>
      <c r="K2436">
        <f t="shared" si="116"/>
        <v>-356.5</v>
      </c>
    </row>
    <row r="2437" spans="1:11" x14ac:dyDescent="0.2">
      <c r="A2437" s="1">
        <v>2436</v>
      </c>
      <c r="B2437" s="1" t="s">
        <v>13699</v>
      </c>
      <c r="C2437" s="1" t="s">
        <v>16454</v>
      </c>
      <c r="D2437" s="1">
        <v>34.04</v>
      </c>
      <c r="E2437" s="1">
        <v>140.62700000000001</v>
      </c>
      <c r="F2437" s="1">
        <v>54.9</v>
      </c>
      <c r="G2437" s="1">
        <v>5.2</v>
      </c>
      <c r="H2437" s="2" t="s">
        <v>9446</v>
      </c>
      <c r="I2437" t="str">
        <f t="shared" si="114"/>
        <v>กลางคืน</v>
      </c>
      <c r="J2437" t="str">
        <f t="shared" si="115"/>
        <v>กลาง</v>
      </c>
      <c r="K2437">
        <f t="shared" si="116"/>
        <v>-54.9</v>
      </c>
    </row>
    <row r="2438" spans="1:11" x14ac:dyDescent="0.2">
      <c r="A2438" s="1">
        <v>2437</v>
      </c>
      <c r="B2438" s="1" t="s">
        <v>13700</v>
      </c>
      <c r="C2438" s="1" t="s">
        <v>16455</v>
      </c>
      <c r="D2438" s="1">
        <v>33.256</v>
      </c>
      <c r="E2438" s="1">
        <v>141.40899999999999</v>
      </c>
      <c r="F2438" s="1">
        <v>33</v>
      </c>
      <c r="G2438" s="1">
        <v>4.9000000000000004</v>
      </c>
      <c r="H2438" s="2" t="s">
        <v>6604</v>
      </c>
      <c r="I2438" t="str">
        <f t="shared" si="114"/>
        <v>กลางวัน</v>
      </c>
      <c r="J2438" t="str">
        <f t="shared" si="115"/>
        <v>กลาง</v>
      </c>
      <c r="K2438">
        <f t="shared" si="116"/>
        <v>-33</v>
      </c>
    </row>
    <row r="2439" spans="1:11" x14ac:dyDescent="0.2">
      <c r="A2439" s="1">
        <v>2438</v>
      </c>
      <c r="B2439" s="1" t="s">
        <v>13701</v>
      </c>
      <c r="C2439" s="1" t="s">
        <v>16456</v>
      </c>
      <c r="D2439" s="1">
        <v>34.491999999999997</v>
      </c>
      <c r="E2439" s="1">
        <v>141.11199999999999</v>
      </c>
      <c r="F2439" s="1">
        <v>38.4</v>
      </c>
      <c r="G2439" s="1">
        <v>4.8</v>
      </c>
      <c r="H2439" s="2" t="s">
        <v>9453</v>
      </c>
      <c r="I2439" t="str">
        <f t="shared" si="114"/>
        <v>กลางวัน</v>
      </c>
      <c r="J2439" t="str">
        <f t="shared" si="115"/>
        <v>กลาง</v>
      </c>
      <c r="K2439">
        <f t="shared" si="116"/>
        <v>-38.4</v>
      </c>
    </row>
    <row r="2440" spans="1:11" x14ac:dyDescent="0.2">
      <c r="A2440" s="1">
        <v>2439</v>
      </c>
      <c r="B2440" s="1" t="s">
        <v>13702</v>
      </c>
      <c r="C2440" s="1" t="s">
        <v>16457</v>
      </c>
      <c r="D2440" s="1">
        <v>34.911000000000001</v>
      </c>
      <c r="E2440" s="1">
        <v>138.04300000000001</v>
      </c>
      <c r="F2440" s="1">
        <v>47.7</v>
      </c>
      <c r="G2440" s="1">
        <v>5.2</v>
      </c>
      <c r="H2440" s="2" t="s">
        <v>9457</v>
      </c>
      <c r="I2440" t="str">
        <f t="shared" si="114"/>
        <v>กลางคืน</v>
      </c>
      <c r="J2440" t="str">
        <f t="shared" si="115"/>
        <v>กลาง</v>
      </c>
      <c r="K2440">
        <f t="shared" si="116"/>
        <v>-47.7</v>
      </c>
    </row>
    <row r="2441" spans="1:11" x14ac:dyDescent="0.2">
      <c r="A2441" s="1">
        <v>2440</v>
      </c>
      <c r="B2441" s="1" t="s">
        <v>13703</v>
      </c>
      <c r="C2441" s="1" t="s">
        <v>16458</v>
      </c>
      <c r="D2441" s="1">
        <v>34.832000000000001</v>
      </c>
      <c r="E2441" s="1">
        <v>138.02000000000001</v>
      </c>
      <c r="F2441" s="1">
        <v>33</v>
      </c>
      <c r="G2441" s="1">
        <v>4.7</v>
      </c>
      <c r="H2441" s="2" t="s">
        <v>9461</v>
      </c>
      <c r="I2441" t="str">
        <f t="shared" si="114"/>
        <v>กลางคืน</v>
      </c>
      <c r="J2441" t="str">
        <f t="shared" si="115"/>
        <v>กลาง</v>
      </c>
      <c r="K2441">
        <f t="shared" si="116"/>
        <v>-33</v>
      </c>
    </row>
    <row r="2442" spans="1:11" x14ac:dyDescent="0.2">
      <c r="A2442" s="1">
        <v>2441</v>
      </c>
      <c r="B2442" s="1" t="s">
        <v>13703</v>
      </c>
      <c r="C2442" s="1" t="s">
        <v>16459</v>
      </c>
      <c r="D2442" s="1">
        <v>36.326000000000001</v>
      </c>
      <c r="E2442" s="1">
        <v>140.934</v>
      </c>
      <c r="F2442" s="1">
        <v>33</v>
      </c>
      <c r="G2442" s="1">
        <v>4.8</v>
      </c>
      <c r="H2442" s="2" t="s">
        <v>3134</v>
      </c>
      <c r="I2442" t="str">
        <f t="shared" si="114"/>
        <v>กลางวัน</v>
      </c>
      <c r="J2442" t="str">
        <f t="shared" si="115"/>
        <v>กลาง</v>
      </c>
      <c r="K2442">
        <f t="shared" si="116"/>
        <v>-33</v>
      </c>
    </row>
    <row r="2443" spans="1:11" x14ac:dyDescent="0.2">
      <c r="A2443" s="1">
        <v>2442</v>
      </c>
      <c r="B2443" s="1" t="s">
        <v>13704</v>
      </c>
      <c r="C2443" s="1" t="s">
        <v>16460</v>
      </c>
      <c r="D2443" s="1">
        <v>36.058</v>
      </c>
      <c r="E2443" s="1">
        <v>139.489</v>
      </c>
      <c r="F2443" s="1">
        <v>100.4</v>
      </c>
      <c r="G2443" s="1">
        <v>4.9000000000000004</v>
      </c>
      <c r="H2443" s="2" t="s">
        <v>9468</v>
      </c>
      <c r="I2443" t="str">
        <f t="shared" si="114"/>
        <v>กลางคืน</v>
      </c>
      <c r="J2443" t="str">
        <f t="shared" si="115"/>
        <v>ลึก</v>
      </c>
      <c r="K2443">
        <f t="shared" si="116"/>
        <v>-100.4</v>
      </c>
    </row>
    <row r="2444" spans="1:11" x14ac:dyDescent="0.2">
      <c r="A2444" s="1">
        <v>2443</v>
      </c>
      <c r="B2444" s="1" t="s">
        <v>13704</v>
      </c>
      <c r="C2444" s="1" t="s">
        <v>16461</v>
      </c>
      <c r="D2444" s="1">
        <v>35.982999999999997</v>
      </c>
      <c r="E2444" s="1">
        <v>139.58099999999999</v>
      </c>
      <c r="F2444" s="1">
        <v>95.2</v>
      </c>
      <c r="G2444" s="1">
        <v>4.5</v>
      </c>
      <c r="H2444" s="2" t="s">
        <v>9472</v>
      </c>
      <c r="I2444" t="str">
        <f t="shared" si="114"/>
        <v>กลางคืน</v>
      </c>
      <c r="J2444" t="str">
        <f t="shared" si="115"/>
        <v>ลึก</v>
      </c>
      <c r="K2444">
        <f t="shared" si="116"/>
        <v>-95.2</v>
      </c>
    </row>
    <row r="2445" spans="1:11" x14ac:dyDescent="0.2">
      <c r="A2445" s="1">
        <v>2444</v>
      </c>
      <c r="B2445" s="1" t="s">
        <v>13705</v>
      </c>
      <c r="C2445" s="1" t="s">
        <v>16462</v>
      </c>
      <c r="D2445" s="1">
        <v>33.685000000000002</v>
      </c>
      <c r="E2445" s="1">
        <v>137.40299999999999</v>
      </c>
      <c r="F2445" s="1">
        <v>337.5</v>
      </c>
      <c r="G2445" s="1">
        <v>5.6</v>
      </c>
      <c r="H2445" s="2" t="s">
        <v>9476</v>
      </c>
      <c r="I2445" t="str">
        <f t="shared" si="114"/>
        <v>กลางวัน</v>
      </c>
      <c r="J2445" t="str">
        <f t="shared" si="115"/>
        <v>ลึก</v>
      </c>
      <c r="K2445">
        <f t="shared" si="116"/>
        <v>-337.5</v>
      </c>
    </row>
    <row r="2446" spans="1:11" x14ac:dyDescent="0.2">
      <c r="A2446" s="1">
        <v>2445</v>
      </c>
      <c r="B2446" s="1" t="s">
        <v>13706</v>
      </c>
      <c r="C2446" s="1" t="s">
        <v>16463</v>
      </c>
      <c r="D2446" s="1">
        <v>37.622</v>
      </c>
      <c r="E2446" s="1">
        <v>141.536</v>
      </c>
      <c r="F2446" s="1">
        <v>84.5</v>
      </c>
      <c r="G2446" s="1">
        <v>4.8</v>
      </c>
      <c r="H2446" s="2" t="s">
        <v>9480</v>
      </c>
      <c r="I2446" t="str">
        <f t="shared" si="114"/>
        <v>กลางวัน</v>
      </c>
      <c r="J2446" t="str">
        <f t="shared" si="115"/>
        <v>ลึก</v>
      </c>
      <c r="K2446">
        <f t="shared" si="116"/>
        <v>-84.5</v>
      </c>
    </row>
    <row r="2447" spans="1:11" x14ac:dyDescent="0.2">
      <c r="A2447" s="1">
        <v>2446</v>
      </c>
      <c r="B2447" s="1" t="s">
        <v>13707</v>
      </c>
      <c r="C2447" s="1" t="s">
        <v>16464</v>
      </c>
      <c r="D2447" s="1">
        <v>34.213000000000001</v>
      </c>
      <c r="E2447" s="1">
        <v>139.06100000000001</v>
      </c>
      <c r="F2447" s="1">
        <v>33.9</v>
      </c>
      <c r="G2447" s="1">
        <v>4.8</v>
      </c>
      <c r="H2447" s="2" t="s">
        <v>9484</v>
      </c>
      <c r="I2447" t="str">
        <f t="shared" si="114"/>
        <v>กลางคืน</v>
      </c>
      <c r="J2447" t="str">
        <f t="shared" si="115"/>
        <v>กลาง</v>
      </c>
      <c r="K2447">
        <f t="shared" si="116"/>
        <v>-33.9</v>
      </c>
    </row>
    <row r="2448" spans="1:11" x14ac:dyDescent="0.2">
      <c r="A2448" s="1">
        <v>2447</v>
      </c>
      <c r="B2448" s="1" t="s">
        <v>13708</v>
      </c>
      <c r="C2448" s="1" t="s">
        <v>16465</v>
      </c>
      <c r="D2448" s="1">
        <v>35.408000000000001</v>
      </c>
      <c r="E2448" s="1">
        <v>138.952</v>
      </c>
      <c r="F2448" s="1">
        <v>49.2</v>
      </c>
      <c r="G2448" s="1">
        <v>4.8</v>
      </c>
      <c r="H2448" s="2" t="s">
        <v>9488</v>
      </c>
      <c r="I2448" t="str">
        <f t="shared" si="114"/>
        <v>กลางวัน</v>
      </c>
      <c r="J2448" t="str">
        <f t="shared" si="115"/>
        <v>กลาง</v>
      </c>
      <c r="K2448">
        <f t="shared" si="116"/>
        <v>-49.2</v>
      </c>
    </row>
    <row r="2449" spans="1:11" x14ac:dyDescent="0.2">
      <c r="A2449" s="1">
        <v>2448</v>
      </c>
      <c r="B2449" s="1" t="s">
        <v>13709</v>
      </c>
      <c r="C2449" s="1" t="s">
        <v>16466</v>
      </c>
      <c r="D2449" s="1">
        <v>36.040999999999997</v>
      </c>
      <c r="E2449" s="1">
        <v>139.66300000000001</v>
      </c>
      <c r="F2449" s="1">
        <v>100.5</v>
      </c>
      <c r="G2449" s="1">
        <v>4.8</v>
      </c>
      <c r="H2449" s="2" t="s">
        <v>9492</v>
      </c>
      <c r="I2449" t="str">
        <f t="shared" si="114"/>
        <v>กลางคืน</v>
      </c>
      <c r="J2449" t="str">
        <f t="shared" si="115"/>
        <v>ลึก</v>
      </c>
      <c r="K2449">
        <f t="shared" si="116"/>
        <v>-100.5</v>
      </c>
    </row>
    <row r="2450" spans="1:11" x14ac:dyDescent="0.2">
      <c r="A2450" s="1">
        <v>2449</v>
      </c>
      <c r="B2450" s="1" t="s">
        <v>13710</v>
      </c>
      <c r="C2450" s="1" t="s">
        <v>16467</v>
      </c>
      <c r="D2450" s="1">
        <v>34.220999999999997</v>
      </c>
      <c r="E2450" s="1">
        <v>139.227</v>
      </c>
      <c r="F2450" s="1">
        <v>33</v>
      </c>
      <c r="G2450" s="1">
        <v>4.7</v>
      </c>
      <c r="H2450" s="2" t="s">
        <v>9496</v>
      </c>
      <c r="I2450" t="str">
        <f t="shared" si="114"/>
        <v>กลางคืน</v>
      </c>
      <c r="J2450" t="str">
        <f t="shared" si="115"/>
        <v>กลาง</v>
      </c>
      <c r="K2450">
        <f t="shared" si="116"/>
        <v>-33</v>
      </c>
    </row>
    <row r="2451" spans="1:11" x14ac:dyDescent="0.2">
      <c r="A2451" s="1">
        <v>2450</v>
      </c>
      <c r="B2451" s="1" t="s">
        <v>13710</v>
      </c>
      <c r="C2451" s="1" t="s">
        <v>16468</v>
      </c>
      <c r="D2451" s="1">
        <v>34.261000000000003</v>
      </c>
      <c r="E2451" s="1">
        <v>139.172</v>
      </c>
      <c r="F2451" s="1">
        <v>33</v>
      </c>
      <c r="G2451" s="1">
        <v>4.9000000000000004</v>
      </c>
      <c r="H2451" s="2" t="s">
        <v>7874</v>
      </c>
      <c r="I2451" t="str">
        <f t="shared" si="114"/>
        <v>กลางวัน</v>
      </c>
      <c r="J2451" t="str">
        <f t="shared" si="115"/>
        <v>กลาง</v>
      </c>
      <c r="K2451">
        <f t="shared" si="116"/>
        <v>-33</v>
      </c>
    </row>
    <row r="2452" spans="1:11" x14ac:dyDescent="0.2">
      <c r="A2452" s="1">
        <v>2451</v>
      </c>
      <c r="B2452" s="1" t="s">
        <v>13711</v>
      </c>
      <c r="C2452" s="1" t="s">
        <v>16469</v>
      </c>
      <c r="D2452" s="1">
        <v>34.206000000000003</v>
      </c>
      <c r="E2452" s="1">
        <v>139.21899999999999</v>
      </c>
      <c r="F2452" s="1">
        <v>11.5</v>
      </c>
      <c r="G2452" s="1">
        <v>5.0999999999999996</v>
      </c>
      <c r="H2452" s="2" t="s">
        <v>9503</v>
      </c>
      <c r="I2452" t="str">
        <f t="shared" si="114"/>
        <v>กลางคืน</v>
      </c>
      <c r="J2452" t="str">
        <f t="shared" si="115"/>
        <v>ตื้น</v>
      </c>
      <c r="K2452">
        <f t="shared" si="116"/>
        <v>-11.5</v>
      </c>
    </row>
    <row r="2453" spans="1:11" x14ac:dyDescent="0.2">
      <c r="A2453" s="1">
        <v>2452</v>
      </c>
      <c r="B2453" s="1" t="s">
        <v>13712</v>
      </c>
      <c r="C2453" s="1" t="s">
        <v>16470</v>
      </c>
      <c r="D2453" s="1">
        <v>33.811</v>
      </c>
      <c r="E2453" s="1">
        <v>137.10300000000001</v>
      </c>
      <c r="F2453" s="1">
        <v>350</v>
      </c>
      <c r="G2453" s="1">
        <v>4.7</v>
      </c>
      <c r="H2453" s="2" t="s">
        <v>2653</v>
      </c>
      <c r="I2453" t="str">
        <f t="shared" si="114"/>
        <v>กลางคืน</v>
      </c>
      <c r="J2453" t="str">
        <f t="shared" si="115"/>
        <v>ลึก</v>
      </c>
      <c r="K2453">
        <f t="shared" si="116"/>
        <v>-350</v>
      </c>
    </row>
    <row r="2454" spans="1:11" x14ac:dyDescent="0.2">
      <c r="A2454" s="1">
        <v>2453</v>
      </c>
      <c r="B2454" s="1" t="s">
        <v>13712</v>
      </c>
      <c r="C2454" s="1" t="s">
        <v>16471</v>
      </c>
      <c r="D2454" s="1">
        <v>38.933999999999997</v>
      </c>
      <c r="E2454" s="1">
        <v>142.30099999999999</v>
      </c>
      <c r="F2454" s="1">
        <v>86.6</v>
      </c>
      <c r="G2454" s="1">
        <v>4.8</v>
      </c>
      <c r="H2454" s="2" t="s">
        <v>9510</v>
      </c>
      <c r="I2454" t="str">
        <f t="shared" si="114"/>
        <v>กลางคืน</v>
      </c>
      <c r="J2454" t="str">
        <f t="shared" si="115"/>
        <v>ลึก</v>
      </c>
      <c r="K2454">
        <f t="shared" si="116"/>
        <v>-86.6</v>
      </c>
    </row>
    <row r="2455" spans="1:11" x14ac:dyDescent="0.2">
      <c r="A2455" s="1">
        <v>2454</v>
      </c>
      <c r="B2455" s="1" t="s">
        <v>13713</v>
      </c>
      <c r="C2455" s="1" t="s">
        <v>16472</v>
      </c>
      <c r="D2455" s="1">
        <v>34.314999999999998</v>
      </c>
      <c r="E2455" s="1">
        <v>139.255</v>
      </c>
      <c r="F2455" s="1">
        <v>24.5</v>
      </c>
      <c r="G2455" s="1">
        <v>4.5</v>
      </c>
      <c r="H2455" s="2" t="s">
        <v>9514</v>
      </c>
      <c r="I2455" t="str">
        <f t="shared" si="114"/>
        <v>กลางวัน</v>
      </c>
      <c r="J2455" t="str">
        <f t="shared" si="115"/>
        <v>ตื้น</v>
      </c>
      <c r="K2455">
        <f t="shared" si="116"/>
        <v>-24.5</v>
      </c>
    </row>
    <row r="2456" spans="1:11" x14ac:dyDescent="0.2">
      <c r="A2456" s="1">
        <v>2455</v>
      </c>
      <c r="B2456" s="1" t="s">
        <v>13714</v>
      </c>
      <c r="C2456" s="1" t="s">
        <v>16473</v>
      </c>
      <c r="D2456" s="1">
        <v>34.35</v>
      </c>
      <c r="E2456" s="1">
        <v>141.13200000000001</v>
      </c>
      <c r="F2456" s="1">
        <v>33</v>
      </c>
      <c r="G2456" s="1">
        <v>6.1</v>
      </c>
      <c r="H2456" s="2" t="s">
        <v>918</v>
      </c>
      <c r="I2456" t="str">
        <f t="shared" si="114"/>
        <v>กลางวัน</v>
      </c>
      <c r="J2456" t="str">
        <f t="shared" si="115"/>
        <v>กลาง</v>
      </c>
      <c r="K2456">
        <f t="shared" si="116"/>
        <v>-33</v>
      </c>
    </row>
    <row r="2457" spans="1:11" x14ac:dyDescent="0.2">
      <c r="A2457" s="1">
        <v>2456</v>
      </c>
      <c r="B2457" s="1" t="s">
        <v>13715</v>
      </c>
      <c r="C2457" s="1" t="s">
        <v>16474</v>
      </c>
      <c r="D2457" s="1">
        <v>35.649000000000001</v>
      </c>
      <c r="E2457" s="1">
        <v>140.149</v>
      </c>
      <c r="F2457" s="1">
        <v>68.099999999999994</v>
      </c>
      <c r="G2457" s="1">
        <v>4.9000000000000004</v>
      </c>
      <c r="H2457" s="2" t="s">
        <v>9521</v>
      </c>
      <c r="I2457" t="str">
        <f t="shared" si="114"/>
        <v>กลางวัน</v>
      </c>
      <c r="J2457" t="str">
        <f t="shared" si="115"/>
        <v>กลาง</v>
      </c>
      <c r="K2457">
        <f t="shared" si="116"/>
        <v>-68.099999999999994</v>
      </c>
    </row>
    <row r="2458" spans="1:11" x14ac:dyDescent="0.2">
      <c r="A2458" s="1">
        <v>2457</v>
      </c>
      <c r="B2458" s="1" t="s">
        <v>13716</v>
      </c>
      <c r="C2458" s="1" t="s">
        <v>16475</v>
      </c>
      <c r="D2458" s="1">
        <v>38.402000000000001</v>
      </c>
      <c r="E2458" s="1">
        <v>133.60900000000001</v>
      </c>
      <c r="F2458" s="1">
        <v>432.2</v>
      </c>
      <c r="G2458" s="1">
        <v>4.5999999999999996</v>
      </c>
      <c r="H2458" s="2" t="s">
        <v>3364</v>
      </c>
      <c r="I2458" t="str">
        <f t="shared" si="114"/>
        <v>กลางวัน</v>
      </c>
      <c r="J2458" t="str">
        <f t="shared" si="115"/>
        <v>ลึก</v>
      </c>
      <c r="K2458">
        <f t="shared" si="116"/>
        <v>-432.2</v>
      </c>
    </row>
    <row r="2459" spans="1:11" x14ac:dyDescent="0.2">
      <c r="A2459" s="1">
        <v>2458</v>
      </c>
      <c r="B2459" s="1" t="s">
        <v>13717</v>
      </c>
      <c r="C2459" s="1" t="s">
        <v>16476</v>
      </c>
      <c r="D2459" s="1">
        <v>34.557000000000002</v>
      </c>
      <c r="E2459" s="1">
        <v>140.11600000000001</v>
      </c>
      <c r="F2459" s="1">
        <v>66.599999999999994</v>
      </c>
      <c r="G2459" s="1">
        <v>5.6</v>
      </c>
      <c r="H2459" s="2" t="s">
        <v>581</v>
      </c>
      <c r="I2459" t="str">
        <f t="shared" si="114"/>
        <v>กลางวัน</v>
      </c>
      <c r="J2459" t="str">
        <f t="shared" si="115"/>
        <v>กลาง</v>
      </c>
      <c r="K2459">
        <f t="shared" si="116"/>
        <v>-66.599999999999994</v>
      </c>
    </row>
    <row r="2460" spans="1:11" x14ac:dyDescent="0.2">
      <c r="A2460" s="1">
        <v>2459</v>
      </c>
      <c r="B2460" s="1" t="s">
        <v>13718</v>
      </c>
      <c r="C2460" s="1" t="s">
        <v>16477</v>
      </c>
      <c r="D2460" s="1">
        <v>37.484999999999999</v>
      </c>
      <c r="E2460" s="1">
        <v>139.47999999999999</v>
      </c>
      <c r="F2460" s="1">
        <v>138.9</v>
      </c>
      <c r="G2460" s="1">
        <v>5.7</v>
      </c>
      <c r="H2460" s="2" t="s">
        <v>9531</v>
      </c>
      <c r="I2460" t="str">
        <f t="shared" si="114"/>
        <v>กลางวัน</v>
      </c>
      <c r="J2460" t="str">
        <f t="shared" si="115"/>
        <v>ลึก</v>
      </c>
      <c r="K2460">
        <f t="shared" si="116"/>
        <v>-138.9</v>
      </c>
    </row>
    <row r="2461" spans="1:11" x14ac:dyDescent="0.2">
      <c r="A2461" s="1">
        <v>2460</v>
      </c>
      <c r="B2461" s="1" t="s">
        <v>13719</v>
      </c>
      <c r="C2461" s="1" t="s">
        <v>16478</v>
      </c>
      <c r="D2461" s="1">
        <v>33.914999999999999</v>
      </c>
      <c r="E2461" s="1">
        <v>141.535</v>
      </c>
      <c r="F2461" s="1">
        <v>33</v>
      </c>
      <c r="G2461" s="1">
        <v>4.7</v>
      </c>
      <c r="H2461" s="2" t="s">
        <v>2351</v>
      </c>
      <c r="I2461" t="str">
        <f t="shared" si="114"/>
        <v>กลางคืน</v>
      </c>
      <c r="J2461" t="str">
        <f t="shared" si="115"/>
        <v>กลาง</v>
      </c>
      <c r="K2461">
        <f t="shared" si="116"/>
        <v>-33</v>
      </c>
    </row>
    <row r="2462" spans="1:11" x14ac:dyDescent="0.2">
      <c r="A2462" s="1">
        <v>2461</v>
      </c>
      <c r="B2462" s="1" t="s">
        <v>13719</v>
      </c>
      <c r="C2462" s="1" t="s">
        <v>16479</v>
      </c>
      <c r="D2462" s="1">
        <v>33.981999999999999</v>
      </c>
      <c r="E2462" s="1">
        <v>141.49199999999999</v>
      </c>
      <c r="F2462" s="1">
        <v>33</v>
      </c>
      <c r="G2462" s="1">
        <v>5.4</v>
      </c>
      <c r="H2462" s="2" t="s">
        <v>9538</v>
      </c>
      <c r="I2462" t="str">
        <f t="shared" si="114"/>
        <v>กลางคืน</v>
      </c>
      <c r="J2462" t="str">
        <f t="shared" si="115"/>
        <v>กลาง</v>
      </c>
      <c r="K2462">
        <f t="shared" si="116"/>
        <v>-33</v>
      </c>
    </row>
    <row r="2463" spans="1:11" x14ac:dyDescent="0.2">
      <c r="A2463" s="1">
        <v>2462</v>
      </c>
      <c r="B2463" s="1" t="s">
        <v>13719</v>
      </c>
      <c r="C2463" s="1" t="s">
        <v>16480</v>
      </c>
      <c r="D2463" s="1">
        <v>33.280999999999999</v>
      </c>
      <c r="E2463" s="1">
        <v>140.559</v>
      </c>
      <c r="F2463" s="1">
        <v>60.8</v>
      </c>
      <c r="G2463" s="1">
        <v>5.2</v>
      </c>
      <c r="H2463" s="2" t="s">
        <v>227</v>
      </c>
      <c r="I2463" t="str">
        <f t="shared" si="114"/>
        <v>กลางวัน</v>
      </c>
      <c r="J2463" t="str">
        <f t="shared" si="115"/>
        <v>กลาง</v>
      </c>
      <c r="K2463">
        <f t="shared" si="116"/>
        <v>-60.8</v>
      </c>
    </row>
    <row r="2464" spans="1:11" x14ac:dyDescent="0.2">
      <c r="A2464" s="1">
        <v>2463</v>
      </c>
      <c r="B2464" s="1" t="s">
        <v>13720</v>
      </c>
      <c r="C2464" s="1" t="s">
        <v>16481</v>
      </c>
      <c r="D2464" s="1">
        <v>36.024999999999999</v>
      </c>
      <c r="E2464" s="1">
        <v>139.767</v>
      </c>
      <c r="F2464" s="1">
        <v>44.8</v>
      </c>
      <c r="G2464" s="1">
        <v>5.5</v>
      </c>
      <c r="H2464" s="2" t="s">
        <v>9545</v>
      </c>
      <c r="I2464" t="str">
        <f t="shared" si="114"/>
        <v>กลางคืน</v>
      </c>
      <c r="J2464" t="str">
        <f t="shared" si="115"/>
        <v>กลาง</v>
      </c>
      <c r="K2464">
        <f t="shared" si="116"/>
        <v>-44.8</v>
      </c>
    </row>
    <row r="2465" spans="1:11" x14ac:dyDescent="0.2">
      <c r="A2465" s="1">
        <v>2464</v>
      </c>
      <c r="B2465" s="1" t="s">
        <v>13721</v>
      </c>
      <c r="C2465" s="1" t="s">
        <v>16482</v>
      </c>
      <c r="D2465" s="1">
        <v>33.268999999999998</v>
      </c>
      <c r="E2465" s="1">
        <v>141.13200000000001</v>
      </c>
      <c r="F2465" s="1">
        <v>33</v>
      </c>
      <c r="G2465" s="1">
        <v>4.5</v>
      </c>
      <c r="H2465" s="2" t="s">
        <v>1782</v>
      </c>
      <c r="I2465" t="str">
        <f t="shared" si="114"/>
        <v>กลางวัน</v>
      </c>
      <c r="J2465" t="str">
        <f t="shared" si="115"/>
        <v>กลาง</v>
      </c>
      <c r="K2465">
        <f t="shared" si="116"/>
        <v>-33</v>
      </c>
    </row>
    <row r="2466" spans="1:11" x14ac:dyDescent="0.2">
      <c r="A2466" s="1">
        <v>2465</v>
      </c>
      <c r="B2466" s="1" t="s">
        <v>13722</v>
      </c>
      <c r="C2466" s="1" t="s">
        <v>16483</v>
      </c>
      <c r="D2466" s="1">
        <v>35.491</v>
      </c>
      <c r="E2466" s="1">
        <v>135.66499999999999</v>
      </c>
      <c r="F2466" s="1">
        <v>357.8</v>
      </c>
      <c r="G2466" s="1">
        <v>4.5999999999999996</v>
      </c>
      <c r="H2466" s="2" t="s">
        <v>9552</v>
      </c>
      <c r="I2466" t="str">
        <f t="shared" si="114"/>
        <v>กลางวัน</v>
      </c>
      <c r="J2466" t="str">
        <f t="shared" si="115"/>
        <v>ลึก</v>
      </c>
      <c r="K2466">
        <f t="shared" si="116"/>
        <v>-357.8</v>
      </c>
    </row>
    <row r="2467" spans="1:11" x14ac:dyDescent="0.2">
      <c r="A2467" s="1">
        <v>2466</v>
      </c>
      <c r="B2467" s="1" t="s">
        <v>13723</v>
      </c>
      <c r="C2467" s="1" t="s">
        <v>16484</v>
      </c>
      <c r="D2467" s="1">
        <v>40.066000000000003</v>
      </c>
      <c r="E2467" s="1">
        <v>142.042</v>
      </c>
      <c r="F2467" s="1">
        <v>70.400000000000006</v>
      </c>
      <c r="G2467" s="1">
        <v>4.5</v>
      </c>
      <c r="H2467" s="2" t="s">
        <v>9556</v>
      </c>
      <c r="I2467" t="str">
        <f t="shared" si="114"/>
        <v>กลางคืน</v>
      </c>
      <c r="J2467" t="str">
        <f t="shared" si="115"/>
        <v>ลึก</v>
      </c>
      <c r="K2467">
        <f t="shared" si="116"/>
        <v>-70.400000000000006</v>
      </c>
    </row>
    <row r="2468" spans="1:11" x14ac:dyDescent="0.2">
      <c r="A2468" s="1">
        <v>2467</v>
      </c>
      <c r="B2468" s="1" t="s">
        <v>13724</v>
      </c>
      <c r="C2468" s="1" t="s">
        <v>16485</v>
      </c>
      <c r="D2468" s="1">
        <v>34.363999999999997</v>
      </c>
      <c r="E2468" s="1">
        <v>141.102</v>
      </c>
      <c r="F2468" s="1">
        <v>40</v>
      </c>
      <c r="G2468" s="1">
        <v>5</v>
      </c>
      <c r="H2468" s="2" t="s">
        <v>9560</v>
      </c>
      <c r="I2468" t="str">
        <f t="shared" si="114"/>
        <v>กลางวัน</v>
      </c>
      <c r="J2468" t="str">
        <f t="shared" si="115"/>
        <v>กลาง</v>
      </c>
      <c r="K2468">
        <f t="shared" si="116"/>
        <v>-40</v>
      </c>
    </row>
    <row r="2469" spans="1:11" x14ac:dyDescent="0.2">
      <c r="A2469" s="1">
        <v>2468</v>
      </c>
      <c r="B2469" s="1" t="s">
        <v>13724</v>
      </c>
      <c r="C2469" s="1" t="s">
        <v>16486</v>
      </c>
      <c r="D2469" s="1">
        <v>37.058999999999997</v>
      </c>
      <c r="E2469" s="1">
        <v>143.09299999999999</v>
      </c>
      <c r="F2469" s="1">
        <v>35.700000000000003</v>
      </c>
      <c r="G2469" s="1">
        <v>4.7</v>
      </c>
      <c r="H2469" s="2" t="s">
        <v>9564</v>
      </c>
      <c r="I2469" t="str">
        <f t="shared" si="114"/>
        <v>กลางคืน</v>
      </c>
      <c r="J2469" t="str">
        <f t="shared" si="115"/>
        <v>กลาง</v>
      </c>
      <c r="K2469">
        <f t="shared" si="116"/>
        <v>-35.700000000000003</v>
      </c>
    </row>
    <row r="2470" spans="1:11" x14ac:dyDescent="0.2">
      <c r="A2470" s="1">
        <v>2469</v>
      </c>
      <c r="B2470" s="1" t="s">
        <v>13725</v>
      </c>
      <c r="C2470" s="1" t="s">
        <v>16487</v>
      </c>
      <c r="D2470" s="1">
        <v>34.317</v>
      </c>
      <c r="E2470" s="1">
        <v>141.227</v>
      </c>
      <c r="F2470" s="1">
        <v>33</v>
      </c>
      <c r="G2470" s="1">
        <v>5</v>
      </c>
      <c r="H2470" s="2" t="s">
        <v>9568</v>
      </c>
      <c r="I2470" t="str">
        <f t="shared" si="114"/>
        <v>กลางวัน</v>
      </c>
      <c r="J2470" t="str">
        <f t="shared" si="115"/>
        <v>กลาง</v>
      </c>
      <c r="K2470">
        <f t="shared" si="116"/>
        <v>-33</v>
      </c>
    </row>
    <row r="2471" spans="1:11" x14ac:dyDescent="0.2">
      <c r="A2471" s="1">
        <v>2470</v>
      </c>
      <c r="B2471" s="1" t="s">
        <v>13726</v>
      </c>
      <c r="C2471" s="1" t="s">
        <v>16488</v>
      </c>
      <c r="D2471" s="1">
        <v>34.137999999999998</v>
      </c>
      <c r="E2471" s="1">
        <v>141.364</v>
      </c>
      <c r="F2471" s="1">
        <v>33</v>
      </c>
      <c r="G2471" s="1">
        <v>4.7</v>
      </c>
      <c r="H2471" s="2" t="s">
        <v>9572</v>
      </c>
      <c r="I2471" t="str">
        <f t="shared" si="114"/>
        <v>กลางคืน</v>
      </c>
      <c r="J2471" t="str">
        <f t="shared" si="115"/>
        <v>กลาง</v>
      </c>
      <c r="K2471">
        <f t="shared" si="116"/>
        <v>-33</v>
      </c>
    </row>
    <row r="2472" spans="1:11" x14ac:dyDescent="0.2">
      <c r="A2472" s="1">
        <v>2471</v>
      </c>
      <c r="B2472" s="1" t="s">
        <v>13727</v>
      </c>
      <c r="C2472" s="1" t="s">
        <v>16489</v>
      </c>
      <c r="D2472" s="1">
        <v>35.654000000000003</v>
      </c>
      <c r="E2472" s="1">
        <v>140.12299999999999</v>
      </c>
      <c r="F2472" s="1">
        <v>70.099999999999994</v>
      </c>
      <c r="G2472" s="1">
        <v>4.7</v>
      </c>
      <c r="H2472" s="2" t="s">
        <v>9576</v>
      </c>
      <c r="I2472" t="str">
        <f t="shared" si="114"/>
        <v>กลางวัน</v>
      </c>
      <c r="J2472" t="str">
        <f t="shared" si="115"/>
        <v>ลึก</v>
      </c>
      <c r="K2472">
        <f t="shared" si="116"/>
        <v>-70.099999999999994</v>
      </c>
    </row>
    <row r="2473" spans="1:11" x14ac:dyDescent="0.2">
      <c r="A2473" s="1">
        <v>2472</v>
      </c>
      <c r="B2473" s="1" t="s">
        <v>13728</v>
      </c>
      <c r="C2473" s="1" t="s">
        <v>16490</v>
      </c>
      <c r="D2473" s="1">
        <v>34.387999999999998</v>
      </c>
      <c r="E2473" s="1">
        <v>141.20099999999999</v>
      </c>
      <c r="F2473" s="1">
        <v>60.7</v>
      </c>
      <c r="G2473" s="1">
        <v>4.8</v>
      </c>
      <c r="H2473" s="2" t="s">
        <v>394</v>
      </c>
      <c r="I2473" t="str">
        <f t="shared" si="114"/>
        <v>กลางวัน</v>
      </c>
      <c r="J2473" t="str">
        <f t="shared" si="115"/>
        <v>กลาง</v>
      </c>
      <c r="K2473">
        <f t="shared" si="116"/>
        <v>-60.7</v>
      </c>
    </row>
    <row r="2474" spans="1:11" x14ac:dyDescent="0.2">
      <c r="A2474" s="1">
        <v>2473</v>
      </c>
      <c r="B2474" s="1" t="s">
        <v>13729</v>
      </c>
      <c r="C2474" s="1" t="s">
        <v>16491</v>
      </c>
      <c r="D2474" s="1">
        <v>34.773000000000003</v>
      </c>
      <c r="E2474" s="1">
        <v>135.23599999999999</v>
      </c>
      <c r="F2474" s="1">
        <v>388.1</v>
      </c>
      <c r="G2474" s="1">
        <v>4.5999999999999996</v>
      </c>
      <c r="H2474" s="2" t="s">
        <v>9583</v>
      </c>
      <c r="I2474" t="str">
        <f t="shared" si="114"/>
        <v>กลางคืน</v>
      </c>
      <c r="J2474" t="str">
        <f t="shared" si="115"/>
        <v>ลึก</v>
      </c>
      <c r="K2474">
        <f t="shared" si="116"/>
        <v>-388.1</v>
      </c>
    </row>
    <row r="2475" spans="1:11" x14ac:dyDescent="0.2">
      <c r="A2475" s="1">
        <v>2474</v>
      </c>
      <c r="B2475" s="1" t="s">
        <v>13730</v>
      </c>
      <c r="C2475" s="1" t="s">
        <v>16492</v>
      </c>
      <c r="D2475" s="1">
        <v>35.557000000000002</v>
      </c>
      <c r="E2475" s="1">
        <v>140.19399999999999</v>
      </c>
      <c r="F2475" s="1">
        <v>68</v>
      </c>
      <c r="G2475" s="1">
        <v>4.5999999999999996</v>
      </c>
      <c r="H2475" s="2" t="s">
        <v>9587</v>
      </c>
      <c r="I2475" t="str">
        <f t="shared" si="114"/>
        <v>กลางวัน</v>
      </c>
      <c r="J2475" t="str">
        <f t="shared" si="115"/>
        <v>กลาง</v>
      </c>
      <c r="K2475">
        <f t="shared" si="116"/>
        <v>-68</v>
      </c>
    </row>
    <row r="2476" spans="1:11" x14ac:dyDescent="0.2">
      <c r="A2476" s="1">
        <v>2475</v>
      </c>
      <c r="B2476" s="1" t="s">
        <v>13731</v>
      </c>
      <c r="C2476" s="1" t="s">
        <v>16493</v>
      </c>
      <c r="D2476" s="1">
        <v>35.466999999999999</v>
      </c>
      <c r="E2476" s="1">
        <v>140.279</v>
      </c>
      <c r="F2476" s="1">
        <v>67.099999999999994</v>
      </c>
      <c r="G2476" s="1">
        <v>4.5</v>
      </c>
      <c r="H2476" s="2" t="s">
        <v>9591</v>
      </c>
      <c r="I2476" t="str">
        <f t="shared" si="114"/>
        <v>กลางวัน</v>
      </c>
      <c r="J2476" t="str">
        <f t="shared" si="115"/>
        <v>กลาง</v>
      </c>
      <c r="K2476">
        <f t="shared" si="116"/>
        <v>-67.099999999999994</v>
      </c>
    </row>
    <row r="2477" spans="1:11" x14ac:dyDescent="0.2">
      <c r="A2477" s="1">
        <v>2476</v>
      </c>
      <c r="B2477" s="1" t="s">
        <v>13731</v>
      </c>
      <c r="C2477" s="1" t="s">
        <v>16494</v>
      </c>
      <c r="D2477" s="1">
        <v>37.402999999999999</v>
      </c>
      <c r="E2477" s="1">
        <v>141.065</v>
      </c>
      <c r="F2477" s="1">
        <v>84.1</v>
      </c>
      <c r="G2477" s="1">
        <v>5.5</v>
      </c>
      <c r="H2477" s="2" t="s">
        <v>581</v>
      </c>
      <c r="I2477" t="str">
        <f t="shared" si="114"/>
        <v>กลางวัน</v>
      </c>
      <c r="J2477" t="str">
        <f t="shared" si="115"/>
        <v>ลึก</v>
      </c>
      <c r="K2477">
        <f t="shared" si="116"/>
        <v>-84.1</v>
      </c>
    </row>
    <row r="2478" spans="1:11" x14ac:dyDescent="0.2">
      <c r="A2478" s="1">
        <v>2477</v>
      </c>
      <c r="B2478" s="1" t="s">
        <v>13732</v>
      </c>
      <c r="C2478" s="1" t="s">
        <v>16495</v>
      </c>
      <c r="D2478" s="1">
        <v>34.85</v>
      </c>
      <c r="E2478" s="1">
        <v>139.27000000000001</v>
      </c>
      <c r="F2478" s="1">
        <v>10</v>
      </c>
      <c r="G2478" s="1">
        <v>4.8</v>
      </c>
      <c r="H2478" s="2" t="s">
        <v>9598</v>
      </c>
      <c r="I2478" t="str">
        <f t="shared" si="114"/>
        <v>กลางคืน</v>
      </c>
      <c r="J2478" t="str">
        <f t="shared" si="115"/>
        <v>ตื้นมาก</v>
      </c>
      <c r="K2478">
        <f t="shared" si="116"/>
        <v>-10</v>
      </c>
    </row>
    <row r="2479" spans="1:11" x14ac:dyDescent="0.2">
      <c r="A2479" s="1">
        <v>2478</v>
      </c>
      <c r="B2479" s="1" t="s">
        <v>13732</v>
      </c>
      <c r="C2479" s="1" t="s">
        <v>16496</v>
      </c>
      <c r="D2479" s="1">
        <v>34.96</v>
      </c>
      <c r="E2479" s="1">
        <v>139.14500000000001</v>
      </c>
      <c r="F2479" s="1">
        <v>10</v>
      </c>
      <c r="G2479" s="1">
        <v>4.7</v>
      </c>
      <c r="H2479" s="2" t="s">
        <v>9602</v>
      </c>
      <c r="I2479" t="str">
        <f t="shared" si="114"/>
        <v>กลางคืน</v>
      </c>
      <c r="J2479" t="str">
        <f t="shared" si="115"/>
        <v>ตื้นมาก</v>
      </c>
      <c r="K2479">
        <f t="shared" si="116"/>
        <v>-10</v>
      </c>
    </row>
    <row r="2480" spans="1:11" x14ac:dyDescent="0.2">
      <c r="A2480" s="1">
        <v>2479</v>
      </c>
      <c r="B2480" s="1" t="s">
        <v>13732</v>
      </c>
      <c r="C2480" s="1" t="s">
        <v>16497</v>
      </c>
      <c r="D2480" s="1">
        <v>34.878</v>
      </c>
      <c r="E2480" s="1">
        <v>139.18799999999999</v>
      </c>
      <c r="F2480" s="1">
        <v>10</v>
      </c>
      <c r="G2480" s="1">
        <v>5</v>
      </c>
      <c r="H2480" s="2" t="s">
        <v>9606</v>
      </c>
      <c r="I2480" t="str">
        <f t="shared" si="114"/>
        <v>กลางคืน</v>
      </c>
      <c r="J2480" t="str">
        <f t="shared" si="115"/>
        <v>ตื้นมาก</v>
      </c>
      <c r="K2480">
        <f t="shared" si="116"/>
        <v>-10</v>
      </c>
    </row>
    <row r="2481" spans="1:11" x14ac:dyDescent="0.2">
      <c r="A2481" s="1">
        <v>2480</v>
      </c>
      <c r="B2481" s="1" t="s">
        <v>13733</v>
      </c>
      <c r="C2481" s="1" t="s">
        <v>16498</v>
      </c>
      <c r="D2481" s="1">
        <v>34.892000000000003</v>
      </c>
      <c r="E2481" s="1">
        <v>139.03800000000001</v>
      </c>
      <c r="F2481" s="1">
        <v>10</v>
      </c>
      <c r="G2481" s="1">
        <v>5.6</v>
      </c>
      <c r="H2481" s="2" t="s">
        <v>9610</v>
      </c>
      <c r="I2481" t="str">
        <f t="shared" si="114"/>
        <v>กลางคืน</v>
      </c>
      <c r="J2481" t="str">
        <f t="shared" si="115"/>
        <v>ตื้นมาก</v>
      </c>
      <c r="K2481">
        <f t="shared" si="116"/>
        <v>-10</v>
      </c>
    </row>
    <row r="2482" spans="1:11" x14ac:dyDescent="0.2">
      <c r="A2482" s="1">
        <v>2481</v>
      </c>
      <c r="B2482" s="1" t="s">
        <v>13734</v>
      </c>
      <c r="C2482" s="1" t="s">
        <v>16499</v>
      </c>
      <c r="D2482" s="1">
        <v>34.783999999999999</v>
      </c>
      <c r="E2482" s="1">
        <v>139.04599999999999</v>
      </c>
      <c r="F2482" s="1">
        <v>10</v>
      </c>
      <c r="G2482" s="1">
        <v>4.5999999999999996</v>
      </c>
      <c r="H2482" s="2" t="s">
        <v>9614</v>
      </c>
      <c r="I2482" t="str">
        <f t="shared" si="114"/>
        <v>กลางคืน</v>
      </c>
      <c r="J2482" t="str">
        <f t="shared" si="115"/>
        <v>ตื้นมาก</v>
      </c>
      <c r="K2482">
        <f t="shared" si="116"/>
        <v>-10</v>
      </c>
    </row>
    <row r="2483" spans="1:11" x14ac:dyDescent="0.2">
      <c r="A2483" s="1">
        <v>2482</v>
      </c>
      <c r="B2483" s="1" t="s">
        <v>13734</v>
      </c>
      <c r="C2483" s="1" t="s">
        <v>16500</v>
      </c>
      <c r="D2483" s="1">
        <v>39.634</v>
      </c>
      <c r="E2483" s="1">
        <v>139.78800000000001</v>
      </c>
      <c r="F2483" s="1">
        <v>46.9</v>
      </c>
      <c r="G2483" s="1">
        <v>4.5999999999999996</v>
      </c>
      <c r="H2483" s="2" t="s">
        <v>9618</v>
      </c>
      <c r="I2483" t="str">
        <f t="shared" si="114"/>
        <v>กลางวัน</v>
      </c>
      <c r="J2483" t="str">
        <f t="shared" si="115"/>
        <v>กลาง</v>
      </c>
      <c r="K2483">
        <f t="shared" si="116"/>
        <v>-46.9</v>
      </c>
    </row>
    <row r="2484" spans="1:11" x14ac:dyDescent="0.2">
      <c r="A2484" s="1">
        <v>2483</v>
      </c>
      <c r="B2484" s="1" t="s">
        <v>13735</v>
      </c>
      <c r="C2484" s="1" t="s">
        <v>16501</v>
      </c>
      <c r="D2484" s="1">
        <v>40.65</v>
      </c>
      <c r="E2484" s="1">
        <v>139.374</v>
      </c>
      <c r="F2484" s="1">
        <v>47</v>
      </c>
      <c r="G2484" s="1">
        <v>4.9000000000000004</v>
      </c>
      <c r="H2484" s="2" t="s">
        <v>3934</v>
      </c>
      <c r="I2484" t="str">
        <f t="shared" si="114"/>
        <v>กลางวัน</v>
      </c>
      <c r="J2484" t="str">
        <f t="shared" si="115"/>
        <v>กลาง</v>
      </c>
      <c r="K2484">
        <f t="shared" si="116"/>
        <v>-47</v>
      </c>
    </row>
    <row r="2485" spans="1:11" x14ac:dyDescent="0.2">
      <c r="A2485" s="1">
        <v>2484</v>
      </c>
      <c r="B2485" s="1" t="s">
        <v>13736</v>
      </c>
      <c r="C2485" s="1" t="s">
        <v>16502</v>
      </c>
      <c r="D2485" s="1">
        <v>34.816000000000003</v>
      </c>
      <c r="E2485" s="1">
        <v>139.10400000000001</v>
      </c>
      <c r="F2485" s="1">
        <v>10</v>
      </c>
      <c r="G2485" s="1">
        <v>4.5999999999999996</v>
      </c>
      <c r="H2485" s="2" t="s">
        <v>9625</v>
      </c>
      <c r="I2485" t="str">
        <f t="shared" si="114"/>
        <v>กลางคืน</v>
      </c>
      <c r="J2485" t="str">
        <f t="shared" si="115"/>
        <v>ตื้นมาก</v>
      </c>
      <c r="K2485">
        <f t="shared" si="116"/>
        <v>-10</v>
      </c>
    </row>
    <row r="2486" spans="1:11" x14ac:dyDescent="0.2">
      <c r="A2486" s="1">
        <v>2485</v>
      </c>
      <c r="B2486" s="1" t="s">
        <v>13737</v>
      </c>
      <c r="C2486" s="1" t="s">
        <v>16503</v>
      </c>
      <c r="D2486" s="1">
        <v>35.563000000000002</v>
      </c>
      <c r="E2486" s="1">
        <v>140.024</v>
      </c>
      <c r="F2486" s="1">
        <v>63.2</v>
      </c>
      <c r="G2486" s="1">
        <v>4.8</v>
      </c>
      <c r="H2486" s="2" t="s">
        <v>9629</v>
      </c>
      <c r="I2486" t="str">
        <f t="shared" si="114"/>
        <v>กลางวัน</v>
      </c>
      <c r="J2486" t="str">
        <f t="shared" si="115"/>
        <v>กลาง</v>
      </c>
      <c r="K2486">
        <f t="shared" si="116"/>
        <v>-63.2</v>
      </c>
    </row>
    <row r="2487" spans="1:11" x14ac:dyDescent="0.2">
      <c r="A2487" s="1">
        <v>2486</v>
      </c>
      <c r="B2487" s="1" t="s">
        <v>13738</v>
      </c>
      <c r="C2487" s="1" t="s">
        <v>16504</v>
      </c>
      <c r="D2487" s="1">
        <v>34.850999999999999</v>
      </c>
      <c r="E2487" s="1">
        <v>137.44499999999999</v>
      </c>
      <c r="F2487" s="1">
        <v>36.200000000000003</v>
      </c>
      <c r="G2487" s="1">
        <v>5.6</v>
      </c>
      <c r="H2487" s="2" t="s">
        <v>9633</v>
      </c>
      <c r="I2487" t="str">
        <f t="shared" si="114"/>
        <v>กลางคืน</v>
      </c>
      <c r="J2487" t="str">
        <f t="shared" si="115"/>
        <v>กลาง</v>
      </c>
      <c r="K2487">
        <f t="shared" si="116"/>
        <v>-36.200000000000003</v>
      </c>
    </row>
    <row r="2488" spans="1:11" x14ac:dyDescent="0.2">
      <c r="A2488" s="1">
        <v>2487</v>
      </c>
      <c r="B2488" s="1" t="s">
        <v>13739</v>
      </c>
      <c r="C2488" s="1" t="s">
        <v>16505</v>
      </c>
      <c r="D2488" s="1">
        <v>35.942</v>
      </c>
      <c r="E2488" s="1">
        <v>139.99199999999999</v>
      </c>
      <c r="F2488" s="1">
        <v>83.3</v>
      </c>
      <c r="G2488" s="1">
        <v>5.2</v>
      </c>
      <c r="H2488" s="2" t="s">
        <v>9637</v>
      </c>
      <c r="I2488" t="str">
        <f t="shared" si="114"/>
        <v>กลางคืน</v>
      </c>
      <c r="J2488" t="str">
        <f t="shared" si="115"/>
        <v>ลึก</v>
      </c>
      <c r="K2488">
        <f t="shared" si="116"/>
        <v>-83.3</v>
      </c>
    </row>
    <row r="2489" spans="1:11" x14ac:dyDescent="0.2">
      <c r="A2489" s="1">
        <v>2488</v>
      </c>
      <c r="B2489" s="1" t="s">
        <v>13740</v>
      </c>
      <c r="C2489" s="1" t="s">
        <v>16506</v>
      </c>
      <c r="D2489" s="1">
        <v>34.686999999999998</v>
      </c>
      <c r="E2489" s="1">
        <v>140.583</v>
      </c>
      <c r="F2489" s="1">
        <v>85.8</v>
      </c>
      <c r="G2489" s="1">
        <v>4.7</v>
      </c>
      <c r="H2489" s="2" t="s">
        <v>9641</v>
      </c>
      <c r="I2489" t="str">
        <f t="shared" si="114"/>
        <v>กลางวัน</v>
      </c>
      <c r="J2489" t="str">
        <f t="shared" si="115"/>
        <v>ลึก</v>
      </c>
      <c r="K2489">
        <f t="shared" si="116"/>
        <v>-85.8</v>
      </c>
    </row>
    <row r="2490" spans="1:11" x14ac:dyDescent="0.2">
      <c r="A2490" s="1">
        <v>2489</v>
      </c>
      <c r="B2490" s="1" t="s">
        <v>13741</v>
      </c>
      <c r="C2490" s="1" t="s">
        <v>16507</v>
      </c>
      <c r="D2490" s="1">
        <v>35.412999999999997</v>
      </c>
      <c r="E2490" s="1">
        <v>139.85499999999999</v>
      </c>
      <c r="F2490" s="1">
        <v>33</v>
      </c>
      <c r="G2490" s="1">
        <v>4.5</v>
      </c>
      <c r="H2490" s="2" t="s">
        <v>9645</v>
      </c>
      <c r="I2490" t="str">
        <f t="shared" si="114"/>
        <v>กลางวัน</v>
      </c>
      <c r="J2490" t="str">
        <f t="shared" si="115"/>
        <v>กลาง</v>
      </c>
      <c r="K2490">
        <f t="shared" si="116"/>
        <v>-33</v>
      </c>
    </row>
    <row r="2491" spans="1:11" x14ac:dyDescent="0.2">
      <c r="A2491" s="1">
        <v>2490</v>
      </c>
      <c r="B2491" s="1" t="s">
        <v>13742</v>
      </c>
      <c r="C2491" s="1" t="s">
        <v>16508</v>
      </c>
      <c r="D2491" s="1">
        <v>33.01</v>
      </c>
      <c r="E2491" s="1">
        <v>141.18700000000001</v>
      </c>
      <c r="F2491" s="1">
        <v>33</v>
      </c>
      <c r="G2491" s="1">
        <v>4.5</v>
      </c>
      <c r="H2491" s="2" t="s">
        <v>9649</v>
      </c>
      <c r="I2491" t="str">
        <f t="shared" si="114"/>
        <v>กลางคืน</v>
      </c>
      <c r="J2491" t="str">
        <f t="shared" si="115"/>
        <v>กลาง</v>
      </c>
      <c r="K2491">
        <f t="shared" si="116"/>
        <v>-33</v>
      </c>
    </row>
    <row r="2492" spans="1:11" x14ac:dyDescent="0.2">
      <c r="A2492" s="1">
        <v>2491</v>
      </c>
      <c r="B2492" s="1" t="s">
        <v>13743</v>
      </c>
      <c r="C2492" s="1" t="s">
        <v>16509</v>
      </c>
      <c r="D2492" s="1">
        <v>33.316000000000003</v>
      </c>
      <c r="E2492" s="1">
        <v>132.34</v>
      </c>
      <c r="F2492" s="1">
        <v>42.6</v>
      </c>
      <c r="G2492" s="1">
        <v>4.8</v>
      </c>
      <c r="H2492" s="2" t="s">
        <v>9653</v>
      </c>
      <c r="I2492" t="str">
        <f t="shared" si="114"/>
        <v>กลางวัน</v>
      </c>
      <c r="J2492" t="str">
        <f t="shared" si="115"/>
        <v>กลาง</v>
      </c>
      <c r="K2492">
        <f t="shared" si="116"/>
        <v>-42.6</v>
      </c>
    </row>
    <row r="2493" spans="1:11" x14ac:dyDescent="0.2">
      <c r="A2493" s="1">
        <v>2492</v>
      </c>
      <c r="B2493" s="1" t="s">
        <v>13744</v>
      </c>
      <c r="C2493" s="1" t="s">
        <v>16510</v>
      </c>
      <c r="D2493" s="1">
        <v>33.356999999999999</v>
      </c>
      <c r="E2493" s="1">
        <v>132.22300000000001</v>
      </c>
      <c r="F2493" s="1">
        <v>45.5</v>
      </c>
      <c r="G2493" s="1">
        <v>5.0999999999999996</v>
      </c>
      <c r="H2493" s="2" t="s">
        <v>9657</v>
      </c>
      <c r="I2493" t="str">
        <f t="shared" si="114"/>
        <v>กลางวัน</v>
      </c>
      <c r="J2493" t="str">
        <f t="shared" si="115"/>
        <v>กลาง</v>
      </c>
      <c r="K2493">
        <f t="shared" si="116"/>
        <v>-45.5</v>
      </c>
    </row>
    <row r="2494" spans="1:11" x14ac:dyDescent="0.2">
      <c r="A2494" s="1">
        <v>2493</v>
      </c>
      <c r="B2494" s="1" t="s">
        <v>13745</v>
      </c>
      <c r="C2494" s="1" t="s">
        <v>16511</v>
      </c>
      <c r="D2494" s="1">
        <v>33.036999999999999</v>
      </c>
      <c r="E2494" s="1">
        <v>140.41900000000001</v>
      </c>
      <c r="F2494" s="1">
        <v>67</v>
      </c>
      <c r="G2494" s="1">
        <v>5.0999999999999996</v>
      </c>
      <c r="H2494" s="2" t="s">
        <v>9661</v>
      </c>
      <c r="I2494" t="str">
        <f t="shared" si="114"/>
        <v>กลางคืน</v>
      </c>
      <c r="J2494" t="str">
        <f t="shared" si="115"/>
        <v>กลาง</v>
      </c>
      <c r="K2494">
        <f t="shared" si="116"/>
        <v>-67</v>
      </c>
    </row>
    <row r="2495" spans="1:11" x14ac:dyDescent="0.2">
      <c r="A2495" s="1">
        <v>2494</v>
      </c>
      <c r="B2495" s="1" t="s">
        <v>13746</v>
      </c>
      <c r="C2495" s="1" t="s">
        <v>16512</v>
      </c>
      <c r="D2495" s="1">
        <v>36.307000000000002</v>
      </c>
      <c r="E2495" s="1">
        <v>140.572</v>
      </c>
      <c r="F2495" s="1">
        <v>72.2</v>
      </c>
      <c r="G2495" s="1">
        <v>4.5999999999999996</v>
      </c>
      <c r="H2495" s="2" t="s">
        <v>581</v>
      </c>
      <c r="I2495" t="str">
        <f t="shared" si="114"/>
        <v>กลางวัน</v>
      </c>
      <c r="J2495" t="str">
        <f t="shared" si="115"/>
        <v>ลึก</v>
      </c>
      <c r="K2495">
        <f t="shared" si="116"/>
        <v>-72.2</v>
      </c>
    </row>
    <row r="2496" spans="1:11" x14ac:dyDescent="0.2">
      <c r="A2496" s="1">
        <v>2495</v>
      </c>
      <c r="B2496" s="1" t="s">
        <v>13747</v>
      </c>
      <c r="C2496" s="1" t="s">
        <v>16513</v>
      </c>
      <c r="D2496" s="1">
        <v>38.206000000000003</v>
      </c>
      <c r="E2496" s="1">
        <v>142.751</v>
      </c>
      <c r="F2496" s="1">
        <v>10</v>
      </c>
      <c r="G2496" s="1">
        <v>4.5</v>
      </c>
      <c r="H2496" s="2" t="s">
        <v>9668</v>
      </c>
      <c r="I2496" t="str">
        <f t="shared" si="114"/>
        <v>กลางคืน</v>
      </c>
      <c r="J2496" t="str">
        <f t="shared" si="115"/>
        <v>ตื้นมาก</v>
      </c>
      <c r="K2496">
        <f t="shared" si="116"/>
        <v>-10</v>
      </c>
    </row>
    <row r="2497" spans="1:11" x14ac:dyDescent="0.2">
      <c r="A2497" s="1">
        <v>2496</v>
      </c>
      <c r="B2497" s="1" t="s">
        <v>13748</v>
      </c>
      <c r="C2497" s="1" t="s">
        <v>16514</v>
      </c>
      <c r="D2497" s="1">
        <v>38.098999999999997</v>
      </c>
      <c r="E2497" s="1">
        <v>142.624</v>
      </c>
      <c r="F2497" s="1">
        <v>33.200000000000003</v>
      </c>
      <c r="G2497" s="1">
        <v>4.7</v>
      </c>
      <c r="H2497" s="2" t="s">
        <v>9672</v>
      </c>
      <c r="I2497" t="str">
        <f t="shared" si="114"/>
        <v>กลางคืน</v>
      </c>
      <c r="J2497" t="str">
        <f t="shared" si="115"/>
        <v>กลาง</v>
      </c>
      <c r="K2497">
        <f t="shared" si="116"/>
        <v>-33.200000000000003</v>
      </c>
    </row>
    <row r="2498" spans="1:11" x14ac:dyDescent="0.2">
      <c r="A2498" s="1">
        <v>2497</v>
      </c>
      <c r="B2498" s="1" t="s">
        <v>13749</v>
      </c>
      <c r="C2498" s="1" t="s">
        <v>16515</v>
      </c>
      <c r="D2498" s="1">
        <v>37.234999999999999</v>
      </c>
      <c r="E2498" s="1">
        <v>141.31100000000001</v>
      </c>
      <c r="F2498" s="1">
        <v>55.1</v>
      </c>
      <c r="G2498" s="1">
        <v>4.5999999999999996</v>
      </c>
      <c r="H2498" s="2" t="s">
        <v>581</v>
      </c>
      <c r="I2498" t="str">
        <f t="shared" si="114"/>
        <v>กลางคืน</v>
      </c>
      <c r="J2498" t="str">
        <f t="shared" si="115"/>
        <v>กลาง</v>
      </c>
      <c r="K2498">
        <f t="shared" si="116"/>
        <v>-55.1</v>
      </c>
    </row>
    <row r="2499" spans="1:11" x14ac:dyDescent="0.2">
      <c r="A2499" s="1">
        <v>2498</v>
      </c>
      <c r="B2499" s="1" t="s">
        <v>13750</v>
      </c>
      <c r="C2499" s="1" t="s">
        <v>16516</v>
      </c>
      <c r="D2499" s="1">
        <v>35.670999999999999</v>
      </c>
      <c r="E2499" s="1">
        <v>140.78200000000001</v>
      </c>
      <c r="F2499" s="1">
        <v>30.8</v>
      </c>
      <c r="G2499" s="1">
        <v>4.9000000000000004</v>
      </c>
      <c r="H2499" s="2" t="s">
        <v>9679</v>
      </c>
      <c r="I2499" t="str">
        <f t="shared" ref="I2499:I2562" si="117">IF(AND(HOUR(D2499)&gt;=6, HOUR(D2499)&lt;18),"กลางวัน","กลางคืน")</f>
        <v>กลางวัน</v>
      </c>
      <c r="J2499" t="str">
        <f t="shared" ref="J2499:J2562" si="118">IF(F2499&lt;=10,"ตื้นมาก",IF(F2499&lt;=30,"ตื้น",IF(F2499&lt;=70,"กลาง","ลึก")))</f>
        <v>กลาง</v>
      </c>
      <c r="K2499">
        <f t="shared" ref="K2499:K2562" si="119">F2499*-1</f>
        <v>-30.8</v>
      </c>
    </row>
    <row r="2500" spans="1:11" x14ac:dyDescent="0.2">
      <c r="A2500" s="1">
        <v>2499</v>
      </c>
      <c r="B2500" s="1" t="s">
        <v>13751</v>
      </c>
      <c r="C2500" s="1" t="s">
        <v>16517</v>
      </c>
      <c r="D2500" s="1">
        <v>37.091000000000001</v>
      </c>
      <c r="E2500" s="1">
        <v>140.91399999999999</v>
      </c>
      <c r="F2500" s="1">
        <v>48.8</v>
      </c>
      <c r="G2500" s="1">
        <v>5.9</v>
      </c>
      <c r="H2500" s="2" t="s">
        <v>9683</v>
      </c>
      <c r="I2500" t="str">
        <f t="shared" si="117"/>
        <v>กลางคืน</v>
      </c>
      <c r="J2500" t="str">
        <f t="shared" si="118"/>
        <v>กลาง</v>
      </c>
      <c r="K2500">
        <f t="shared" si="119"/>
        <v>-48.8</v>
      </c>
    </row>
    <row r="2501" spans="1:11" x14ac:dyDescent="0.2">
      <c r="A2501" s="1">
        <v>2500</v>
      </c>
      <c r="B2501" s="1" t="s">
        <v>13752</v>
      </c>
      <c r="C2501" s="1" t="s">
        <v>16518</v>
      </c>
      <c r="D2501" s="1">
        <v>34.067999999999998</v>
      </c>
      <c r="E2501" s="1">
        <v>141.50200000000001</v>
      </c>
      <c r="F2501" s="1">
        <v>33</v>
      </c>
      <c r="G2501" s="1">
        <v>5.4</v>
      </c>
      <c r="H2501" s="2" t="s">
        <v>9687</v>
      </c>
      <c r="I2501" t="str">
        <f t="shared" si="117"/>
        <v>กลางคืน</v>
      </c>
      <c r="J2501" t="str">
        <f t="shared" si="118"/>
        <v>กลาง</v>
      </c>
      <c r="K2501">
        <f t="shared" si="119"/>
        <v>-33</v>
      </c>
    </row>
    <row r="2502" spans="1:11" x14ac:dyDescent="0.2">
      <c r="A2502" s="1">
        <v>2501</v>
      </c>
      <c r="B2502" s="1" t="s">
        <v>13753</v>
      </c>
      <c r="C2502" s="1" t="s">
        <v>16519</v>
      </c>
      <c r="D2502" s="1">
        <v>33.880000000000003</v>
      </c>
      <c r="E2502" s="1">
        <v>139.97300000000001</v>
      </c>
      <c r="F2502" s="1">
        <v>101.5</v>
      </c>
      <c r="G2502" s="1">
        <v>5</v>
      </c>
      <c r="H2502" s="2" t="s">
        <v>9691</v>
      </c>
      <c r="I2502" t="str">
        <f t="shared" si="117"/>
        <v>กลางคืน</v>
      </c>
      <c r="J2502" t="str">
        <f t="shared" si="118"/>
        <v>ลึก</v>
      </c>
      <c r="K2502">
        <f t="shared" si="119"/>
        <v>-101.5</v>
      </c>
    </row>
    <row r="2503" spans="1:11" x14ac:dyDescent="0.2">
      <c r="A2503" s="1">
        <v>2502</v>
      </c>
      <c r="B2503" s="1" t="s">
        <v>13754</v>
      </c>
      <c r="C2503" s="1" t="s">
        <v>16520</v>
      </c>
      <c r="D2503" s="1">
        <v>34.277000000000001</v>
      </c>
      <c r="E2503" s="1">
        <v>139.12899999999999</v>
      </c>
      <c r="F2503" s="1">
        <v>20.3</v>
      </c>
      <c r="G2503" s="1">
        <v>5.0999999999999996</v>
      </c>
      <c r="H2503" s="2" t="s">
        <v>9695</v>
      </c>
      <c r="I2503" t="str">
        <f t="shared" si="117"/>
        <v>กลางวัน</v>
      </c>
      <c r="J2503" t="str">
        <f t="shared" si="118"/>
        <v>ตื้น</v>
      </c>
      <c r="K2503">
        <f t="shared" si="119"/>
        <v>-20.3</v>
      </c>
    </row>
    <row r="2504" spans="1:11" x14ac:dyDescent="0.2">
      <c r="A2504" s="1">
        <v>2503</v>
      </c>
      <c r="B2504" s="1" t="s">
        <v>13755</v>
      </c>
      <c r="C2504" s="1" t="s">
        <v>16521</v>
      </c>
      <c r="D2504" s="1">
        <v>34.368000000000002</v>
      </c>
      <c r="E2504" s="1">
        <v>137.48400000000001</v>
      </c>
      <c r="F2504" s="1">
        <v>10.9</v>
      </c>
      <c r="G2504" s="1">
        <v>5.8</v>
      </c>
      <c r="H2504" s="2" t="s">
        <v>9699</v>
      </c>
      <c r="I2504" t="str">
        <f t="shared" si="117"/>
        <v>กลางวัน</v>
      </c>
      <c r="J2504" t="str">
        <f t="shared" si="118"/>
        <v>ตื้น</v>
      </c>
      <c r="K2504">
        <f t="shared" si="119"/>
        <v>-10.9</v>
      </c>
    </row>
    <row r="2505" spans="1:11" x14ac:dyDescent="0.2">
      <c r="A2505" s="1">
        <v>2504</v>
      </c>
      <c r="B2505" s="1" t="s">
        <v>13756</v>
      </c>
      <c r="C2505" s="1" t="s">
        <v>16522</v>
      </c>
      <c r="D2505" s="1">
        <v>33.564999999999998</v>
      </c>
      <c r="E2505" s="1">
        <v>142.017</v>
      </c>
      <c r="F2505" s="1">
        <v>33</v>
      </c>
      <c r="G2505" s="1">
        <v>5.3</v>
      </c>
      <c r="H2505" s="2" t="s">
        <v>1156</v>
      </c>
      <c r="I2505" t="str">
        <f t="shared" si="117"/>
        <v>กลางวัน</v>
      </c>
      <c r="J2505" t="str">
        <f t="shared" si="118"/>
        <v>กลาง</v>
      </c>
      <c r="K2505">
        <f t="shared" si="119"/>
        <v>-33</v>
      </c>
    </row>
    <row r="2506" spans="1:11" x14ac:dyDescent="0.2">
      <c r="A2506" s="1">
        <v>2505</v>
      </c>
      <c r="B2506" s="1" t="s">
        <v>13757</v>
      </c>
      <c r="C2506" s="1" t="s">
        <v>16523</v>
      </c>
      <c r="D2506" s="1">
        <v>37.363</v>
      </c>
      <c r="E2506" s="1">
        <v>141.46700000000001</v>
      </c>
      <c r="F2506" s="1">
        <v>41.2</v>
      </c>
      <c r="G2506" s="1">
        <v>4.5999999999999996</v>
      </c>
      <c r="H2506" s="2" t="s">
        <v>6115</v>
      </c>
      <c r="I2506" t="str">
        <f t="shared" si="117"/>
        <v>กลางวัน</v>
      </c>
      <c r="J2506" t="str">
        <f t="shared" si="118"/>
        <v>กลาง</v>
      </c>
      <c r="K2506">
        <f t="shared" si="119"/>
        <v>-41.2</v>
      </c>
    </row>
    <row r="2507" spans="1:11" x14ac:dyDescent="0.2">
      <c r="A2507" s="1">
        <v>2506</v>
      </c>
      <c r="B2507" s="1" t="s">
        <v>13758</v>
      </c>
      <c r="C2507" s="1" t="s">
        <v>16524</v>
      </c>
      <c r="D2507" s="1">
        <v>33.929000000000002</v>
      </c>
      <c r="E2507" s="1">
        <v>138.86500000000001</v>
      </c>
      <c r="F2507" s="1">
        <v>5</v>
      </c>
      <c r="G2507" s="1">
        <v>4.8</v>
      </c>
      <c r="H2507" s="2" t="s">
        <v>9709</v>
      </c>
      <c r="I2507" t="str">
        <f t="shared" si="117"/>
        <v>กลางคืน</v>
      </c>
      <c r="J2507" t="str">
        <f t="shared" si="118"/>
        <v>ตื้นมาก</v>
      </c>
      <c r="K2507">
        <f t="shared" si="119"/>
        <v>-5</v>
      </c>
    </row>
    <row r="2508" spans="1:11" x14ac:dyDescent="0.2">
      <c r="A2508" s="1">
        <v>2507</v>
      </c>
      <c r="B2508" s="1" t="s">
        <v>13759</v>
      </c>
      <c r="C2508" s="1" t="s">
        <v>16525</v>
      </c>
      <c r="D2508" s="1">
        <v>33.29</v>
      </c>
      <c r="E2508" s="1">
        <v>142.27699999999999</v>
      </c>
      <c r="F2508" s="1">
        <v>41.5</v>
      </c>
      <c r="G2508" s="1">
        <v>4.8</v>
      </c>
      <c r="H2508" s="2" t="s">
        <v>9713</v>
      </c>
      <c r="I2508" t="str">
        <f t="shared" si="117"/>
        <v>กลางวัน</v>
      </c>
      <c r="J2508" t="str">
        <f t="shared" si="118"/>
        <v>กลาง</v>
      </c>
      <c r="K2508">
        <f t="shared" si="119"/>
        <v>-41.5</v>
      </c>
    </row>
    <row r="2509" spans="1:11" x14ac:dyDescent="0.2">
      <c r="A2509" s="1">
        <v>2508</v>
      </c>
      <c r="B2509" s="1" t="s">
        <v>13760</v>
      </c>
      <c r="C2509" s="1" t="s">
        <v>16526</v>
      </c>
      <c r="D2509" s="1">
        <v>33.945</v>
      </c>
      <c r="E2509" s="1">
        <v>141.678</v>
      </c>
      <c r="F2509" s="1">
        <v>23.1</v>
      </c>
      <c r="G2509" s="1">
        <v>4.5999999999999996</v>
      </c>
      <c r="H2509" s="2" t="s">
        <v>3023</v>
      </c>
      <c r="I2509" t="str">
        <f t="shared" si="117"/>
        <v>กลางคืน</v>
      </c>
      <c r="J2509" t="str">
        <f t="shared" si="118"/>
        <v>ตื้น</v>
      </c>
      <c r="K2509">
        <f t="shared" si="119"/>
        <v>-23.1</v>
      </c>
    </row>
    <row r="2510" spans="1:11" x14ac:dyDescent="0.2">
      <c r="A2510" s="1">
        <v>2509</v>
      </c>
      <c r="B2510" s="1" t="s">
        <v>13761</v>
      </c>
      <c r="C2510" s="1" t="s">
        <v>16527</v>
      </c>
      <c r="D2510" s="1">
        <v>34.395000000000003</v>
      </c>
      <c r="E2510" s="1">
        <v>131.60300000000001</v>
      </c>
      <c r="F2510" s="1">
        <v>10</v>
      </c>
      <c r="G2510" s="1">
        <v>5.9</v>
      </c>
      <c r="H2510" s="2" t="s">
        <v>9720</v>
      </c>
      <c r="I2510" t="str">
        <f t="shared" si="117"/>
        <v>กลางวัน</v>
      </c>
      <c r="J2510" t="str">
        <f t="shared" si="118"/>
        <v>ตื้นมาก</v>
      </c>
      <c r="K2510">
        <f t="shared" si="119"/>
        <v>-10</v>
      </c>
    </row>
    <row r="2511" spans="1:11" x14ac:dyDescent="0.2">
      <c r="A2511" s="1">
        <v>2510</v>
      </c>
      <c r="B2511" s="1" t="s">
        <v>13762</v>
      </c>
      <c r="C2511" s="1" t="s">
        <v>16528</v>
      </c>
      <c r="D2511" s="1">
        <v>40.176000000000002</v>
      </c>
      <c r="E2511" s="1">
        <v>142.67400000000001</v>
      </c>
      <c r="F2511" s="1">
        <v>33</v>
      </c>
      <c r="G2511" s="1">
        <v>4.5</v>
      </c>
      <c r="H2511" s="2" t="s">
        <v>9724</v>
      </c>
      <c r="I2511" t="str">
        <f t="shared" si="117"/>
        <v>กลางคืน</v>
      </c>
      <c r="J2511" t="str">
        <f t="shared" si="118"/>
        <v>กลาง</v>
      </c>
      <c r="K2511">
        <f t="shared" si="119"/>
        <v>-33</v>
      </c>
    </row>
    <row r="2512" spans="1:11" x14ac:dyDescent="0.2">
      <c r="A2512" s="1">
        <v>2511</v>
      </c>
      <c r="B2512" s="1" t="s">
        <v>13763</v>
      </c>
      <c r="C2512" s="1" t="s">
        <v>16529</v>
      </c>
      <c r="D2512" s="1">
        <v>33.451000000000001</v>
      </c>
      <c r="E2512" s="1">
        <v>141.66200000000001</v>
      </c>
      <c r="F2512" s="1">
        <v>33</v>
      </c>
      <c r="G2512" s="1">
        <v>5.0999999999999996</v>
      </c>
      <c r="H2512" s="2" t="s">
        <v>2444</v>
      </c>
      <c r="I2512" t="str">
        <f t="shared" si="117"/>
        <v>กลางวัน</v>
      </c>
      <c r="J2512" t="str">
        <f t="shared" si="118"/>
        <v>กลาง</v>
      </c>
      <c r="K2512">
        <f t="shared" si="119"/>
        <v>-33</v>
      </c>
    </row>
    <row r="2513" spans="1:11" x14ac:dyDescent="0.2">
      <c r="A2513" s="1">
        <v>2512</v>
      </c>
      <c r="B2513" s="1" t="s">
        <v>13764</v>
      </c>
      <c r="C2513" s="1" t="s">
        <v>16530</v>
      </c>
      <c r="D2513" s="1">
        <v>35.433999999999997</v>
      </c>
      <c r="E2513" s="1">
        <v>139.989</v>
      </c>
      <c r="F2513" s="1">
        <v>64</v>
      </c>
      <c r="G2513" s="1">
        <v>5.0999999999999996</v>
      </c>
      <c r="H2513" s="2" t="s">
        <v>9731</v>
      </c>
      <c r="I2513" t="str">
        <f t="shared" si="117"/>
        <v>กลางวัน</v>
      </c>
      <c r="J2513" t="str">
        <f t="shared" si="118"/>
        <v>กลาง</v>
      </c>
      <c r="K2513">
        <f t="shared" si="119"/>
        <v>-64</v>
      </c>
    </row>
    <row r="2514" spans="1:11" x14ac:dyDescent="0.2">
      <c r="A2514" s="1">
        <v>2513</v>
      </c>
      <c r="B2514" s="1" t="s">
        <v>13765</v>
      </c>
      <c r="C2514" s="1" t="s">
        <v>16531</v>
      </c>
      <c r="D2514" s="1">
        <v>33.438000000000002</v>
      </c>
      <c r="E2514" s="1">
        <v>141.64099999999999</v>
      </c>
      <c r="F2514" s="1">
        <v>33</v>
      </c>
      <c r="G2514" s="1">
        <v>4.9000000000000004</v>
      </c>
      <c r="H2514" s="2" t="s">
        <v>2444</v>
      </c>
      <c r="I2514" t="str">
        <f t="shared" si="117"/>
        <v>กลางวัน</v>
      </c>
      <c r="J2514" t="str">
        <f t="shared" si="118"/>
        <v>กลาง</v>
      </c>
      <c r="K2514">
        <f t="shared" si="119"/>
        <v>-33</v>
      </c>
    </row>
    <row r="2515" spans="1:11" x14ac:dyDescent="0.2">
      <c r="A2515" s="1">
        <v>2514</v>
      </c>
      <c r="B2515" s="1" t="s">
        <v>13766</v>
      </c>
      <c r="C2515" s="1" t="s">
        <v>16532</v>
      </c>
      <c r="D2515" s="1">
        <v>35.704000000000001</v>
      </c>
      <c r="E2515" s="1">
        <v>139.364</v>
      </c>
      <c r="F2515" s="1">
        <v>67.8</v>
      </c>
      <c r="G2515" s="1">
        <v>5.0999999999999996</v>
      </c>
      <c r="H2515" s="2" t="s">
        <v>9738</v>
      </c>
      <c r="I2515" t="str">
        <f t="shared" si="117"/>
        <v>กลางวัน</v>
      </c>
      <c r="J2515" t="str">
        <f t="shared" si="118"/>
        <v>กลาง</v>
      </c>
      <c r="K2515">
        <f t="shared" si="119"/>
        <v>-67.8</v>
      </c>
    </row>
    <row r="2516" spans="1:11" x14ac:dyDescent="0.2">
      <c r="A2516" s="1">
        <v>2515</v>
      </c>
      <c r="B2516" s="1" t="s">
        <v>13767</v>
      </c>
      <c r="C2516" s="1" t="s">
        <v>16533</v>
      </c>
      <c r="D2516" s="1">
        <v>38.426000000000002</v>
      </c>
      <c r="E2516" s="1">
        <v>142.16300000000001</v>
      </c>
      <c r="F2516" s="1">
        <v>40.4</v>
      </c>
      <c r="G2516" s="1">
        <v>4.5</v>
      </c>
      <c r="H2516" s="2" t="s">
        <v>9742</v>
      </c>
      <c r="I2516" t="str">
        <f t="shared" si="117"/>
        <v>กลางวัน</v>
      </c>
      <c r="J2516" t="str">
        <f t="shared" si="118"/>
        <v>กลาง</v>
      </c>
      <c r="K2516">
        <f t="shared" si="119"/>
        <v>-40.4</v>
      </c>
    </row>
    <row r="2517" spans="1:11" x14ac:dyDescent="0.2">
      <c r="A2517" s="1">
        <v>2516</v>
      </c>
      <c r="B2517" s="1" t="s">
        <v>13768</v>
      </c>
      <c r="C2517" s="1" t="s">
        <v>16534</v>
      </c>
      <c r="D2517" s="1">
        <v>36.131999999999998</v>
      </c>
      <c r="E2517" s="1">
        <v>139.911</v>
      </c>
      <c r="F2517" s="1">
        <v>80.5</v>
      </c>
      <c r="G2517" s="1">
        <v>4.5</v>
      </c>
      <c r="H2517" s="2" t="s">
        <v>9746</v>
      </c>
      <c r="I2517" t="str">
        <f t="shared" si="117"/>
        <v>กลางคืน</v>
      </c>
      <c r="J2517" t="str">
        <f t="shared" si="118"/>
        <v>ลึก</v>
      </c>
      <c r="K2517">
        <f t="shared" si="119"/>
        <v>-80.5</v>
      </c>
    </row>
    <row r="2518" spans="1:11" x14ac:dyDescent="0.2">
      <c r="A2518" s="1">
        <v>2517</v>
      </c>
      <c r="B2518" s="1" t="s">
        <v>13769</v>
      </c>
      <c r="C2518" s="1" t="s">
        <v>16535</v>
      </c>
      <c r="D2518" s="1">
        <v>35.225000000000001</v>
      </c>
      <c r="E2518" s="1">
        <v>133.21799999999999</v>
      </c>
      <c r="F2518" s="1">
        <v>10</v>
      </c>
      <c r="G2518" s="1">
        <v>5.3</v>
      </c>
      <c r="H2518" s="2" t="s">
        <v>9750</v>
      </c>
      <c r="I2518" t="str">
        <f t="shared" si="117"/>
        <v>กลางคืน</v>
      </c>
      <c r="J2518" t="str">
        <f t="shared" si="118"/>
        <v>ตื้นมาก</v>
      </c>
      <c r="K2518">
        <f t="shared" si="119"/>
        <v>-10</v>
      </c>
    </row>
    <row r="2519" spans="1:11" x14ac:dyDescent="0.2">
      <c r="A2519" s="1">
        <v>2518</v>
      </c>
      <c r="B2519" s="1" t="s">
        <v>13770</v>
      </c>
      <c r="C2519" s="1" t="s">
        <v>16536</v>
      </c>
      <c r="D2519" s="1">
        <v>37.375</v>
      </c>
      <c r="E2519" s="1">
        <v>134.37100000000001</v>
      </c>
      <c r="F2519" s="1">
        <v>26.4</v>
      </c>
      <c r="G2519" s="1">
        <v>4.5999999999999996</v>
      </c>
      <c r="H2519" s="2" t="s">
        <v>9754</v>
      </c>
      <c r="I2519" t="str">
        <f t="shared" si="117"/>
        <v>กลางวัน</v>
      </c>
      <c r="J2519" t="str">
        <f t="shared" si="118"/>
        <v>ตื้น</v>
      </c>
      <c r="K2519">
        <f t="shared" si="119"/>
        <v>-26.4</v>
      </c>
    </row>
    <row r="2520" spans="1:11" x14ac:dyDescent="0.2">
      <c r="A2520" s="1">
        <v>2519</v>
      </c>
      <c r="B2520" s="1" t="s">
        <v>13771</v>
      </c>
      <c r="C2520" s="1" t="s">
        <v>16537</v>
      </c>
      <c r="D2520" s="1">
        <v>35.439</v>
      </c>
      <c r="E2520" s="1">
        <v>139.77000000000001</v>
      </c>
      <c r="F2520" s="1">
        <v>105.5</v>
      </c>
      <c r="G2520" s="1">
        <v>5.2</v>
      </c>
      <c r="H2520" s="2" t="s">
        <v>9758</v>
      </c>
      <c r="I2520" t="str">
        <f t="shared" si="117"/>
        <v>กลางวัน</v>
      </c>
      <c r="J2520" t="str">
        <f t="shared" si="118"/>
        <v>ลึก</v>
      </c>
      <c r="K2520">
        <f t="shared" si="119"/>
        <v>-105.5</v>
      </c>
    </row>
    <row r="2521" spans="1:11" x14ac:dyDescent="0.2">
      <c r="A2521" s="1">
        <v>2520</v>
      </c>
      <c r="B2521" s="1" t="s">
        <v>13772</v>
      </c>
      <c r="C2521" s="1" t="s">
        <v>16538</v>
      </c>
      <c r="D2521" s="1">
        <v>34.164000000000001</v>
      </c>
      <c r="E2521" s="1">
        <v>141.44</v>
      </c>
      <c r="F2521" s="1">
        <v>33</v>
      </c>
      <c r="G2521" s="1">
        <v>4.9000000000000004</v>
      </c>
      <c r="H2521" s="2" t="s">
        <v>9762</v>
      </c>
      <c r="I2521" t="str">
        <f t="shared" si="117"/>
        <v>กลางคืน</v>
      </c>
      <c r="J2521" t="str">
        <f t="shared" si="118"/>
        <v>กลาง</v>
      </c>
      <c r="K2521">
        <f t="shared" si="119"/>
        <v>-33</v>
      </c>
    </row>
    <row r="2522" spans="1:11" x14ac:dyDescent="0.2">
      <c r="A2522" s="1">
        <v>2521</v>
      </c>
      <c r="B2522" s="1" t="s">
        <v>13772</v>
      </c>
      <c r="C2522" s="1" t="s">
        <v>16539</v>
      </c>
      <c r="D2522" s="1">
        <v>34.232999999999997</v>
      </c>
      <c r="E2522" s="1">
        <v>141.44900000000001</v>
      </c>
      <c r="F2522" s="1">
        <v>33</v>
      </c>
      <c r="G2522" s="1">
        <v>4.7</v>
      </c>
      <c r="H2522" s="2" t="s">
        <v>9766</v>
      </c>
      <c r="I2522" t="str">
        <f t="shared" si="117"/>
        <v>กลางคืน</v>
      </c>
      <c r="J2522" t="str">
        <f t="shared" si="118"/>
        <v>กลาง</v>
      </c>
      <c r="K2522">
        <f t="shared" si="119"/>
        <v>-33</v>
      </c>
    </row>
    <row r="2523" spans="1:11" x14ac:dyDescent="0.2">
      <c r="A2523" s="1">
        <v>2522</v>
      </c>
      <c r="B2523" s="1" t="s">
        <v>13773</v>
      </c>
      <c r="C2523" s="1" t="s">
        <v>16540</v>
      </c>
      <c r="D2523" s="1">
        <v>34.351999999999997</v>
      </c>
      <c r="E2523" s="1">
        <v>140.96799999999999</v>
      </c>
      <c r="F2523" s="1">
        <v>40.5</v>
      </c>
      <c r="G2523" s="1">
        <v>4.8</v>
      </c>
      <c r="H2523" s="2" t="s">
        <v>9770</v>
      </c>
      <c r="I2523" t="str">
        <f t="shared" si="117"/>
        <v>กลางวัน</v>
      </c>
      <c r="J2523" t="str">
        <f t="shared" si="118"/>
        <v>กลาง</v>
      </c>
      <c r="K2523">
        <f t="shared" si="119"/>
        <v>-40.5</v>
      </c>
    </row>
    <row r="2524" spans="1:11" x14ac:dyDescent="0.2">
      <c r="A2524" s="1">
        <v>2523</v>
      </c>
      <c r="B2524" s="1" t="s">
        <v>13774</v>
      </c>
      <c r="C2524" s="1" t="s">
        <v>16541</v>
      </c>
      <c r="D2524" s="1">
        <v>35.661999999999999</v>
      </c>
      <c r="E2524" s="1">
        <v>140.47800000000001</v>
      </c>
      <c r="F2524" s="1">
        <v>77.5</v>
      </c>
      <c r="G2524" s="1">
        <v>4.5999999999999996</v>
      </c>
      <c r="H2524" s="2" t="s">
        <v>9774</v>
      </c>
      <c r="I2524" t="str">
        <f t="shared" si="117"/>
        <v>กลางวัน</v>
      </c>
      <c r="J2524" t="str">
        <f t="shared" si="118"/>
        <v>ลึก</v>
      </c>
      <c r="K2524">
        <f t="shared" si="119"/>
        <v>-77.5</v>
      </c>
    </row>
    <row r="2525" spans="1:11" x14ac:dyDescent="0.2">
      <c r="A2525" s="1">
        <v>2524</v>
      </c>
      <c r="B2525" s="1" t="s">
        <v>13775</v>
      </c>
      <c r="C2525" s="1" t="s">
        <v>16542</v>
      </c>
      <c r="D2525" s="1">
        <v>36.475000000000001</v>
      </c>
      <c r="E2525" s="1">
        <v>142.63</v>
      </c>
      <c r="F2525" s="1">
        <v>33</v>
      </c>
      <c r="G2525" s="1">
        <v>4.8</v>
      </c>
      <c r="H2525" s="2" t="s">
        <v>6739</v>
      </c>
      <c r="I2525" t="str">
        <f t="shared" si="117"/>
        <v>กลางวัน</v>
      </c>
      <c r="J2525" t="str">
        <f t="shared" si="118"/>
        <v>กลาง</v>
      </c>
      <c r="K2525">
        <f t="shared" si="119"/>
        <v>-33</v>
      </c>
    </row>
    <row r="2526" spans="1:11" x14ac:dyDescent="0.2">
      <c r="A2526" s="1">
        <v>2525</v>
      </c>
      <c r="B2526" s="1" t="s">
        <v>13776</v>
      </c>
      <c r="C2526" s="1" t="s">
        <v>16543</v>
      </c>
      <c r="D2526" s="1">
        <v>40.612000000000002</v>
      </c>
      <c r="E2526" s="1">
        <v>142.47499999999999</v>
      </c>
      <c r="F2526" s="1">
        <v>33</v>
      </c>
      <c r="G2526" s="1">
        <v>4.7</v>
      </c>
      <c r="H2526" s="2" t="s">
        <v>9781</v>
      </c>
      <c r="I2526" t="str">
        <f t="shared" si="117"/>
        <v>กลางวัน</v>
      </c>
      <c r="J2526" t="str">
        <f t="shared" si="118"/>
        <v>กลาง</v>
      </c>
      <c r="K2526">
        <f t="shared" si="119"/>
        <v>-33</v>
      </c>
    </row>
    <row r="2527" spans="1:11" x14ac:dyDescent="0.2">
      <c r="A2527" s="1">
        <v>2526</v>
      </c>
      <c r="B2527" s="1" t="s">
        <v>13777</v>
      </c>
      <c r="C2527" s="1" t="s">
        <v>16544</v>
      </c>
      <c r="D2527" s="1">
        <v>34.380000000000003</v>
      </c>
      <c r="E2527" s="1">
        <v>138.148</v>
      </c>
      <c r="F2527" s="1">
        <v>27.8</v>
      </c>
      <c r="G2527" s="1">
        <v>5.2</v>
      </c>
      <c r="H2527" s="2" t="s">
        <v>9785</v>
      </c>
      <c r="I2527" t="str">
        <f t="shared" si="117"/>
        <v>กลางวัน</v>
      </c>
      <c r="J2527" t="str">
        <f t="shared" si="118"/>
        <v>ตื้น</v>
      </c>
      <c r="K2527">
        <f t="shared" si="119"/>
        <v>-27.8</v>
      </c>
    </row>
    <row r="2528" spans="1:11" x14ac:dyDescent="0.2">
      <c r="A2528" s="1">
        <v>2527</v>
      </c>
      <c r="B2528" s="1" t="s">
        <v>13777</v>
      </c>
      <c r="C2528" s="1" t="s">
        <v>16545</v>
      </c>
      <c r="D2528" s="1">
        <v>38.859000000000002</v>
      </c>
      <c r="E2528" s="1">
        <v>142.05000000000001</v>
      </c>
      <c r="F2528" s="1">
        <v>51.6</v>
      </c>
      <c r="G2528" s="1">
        <v>5.4</v>
      </c>
      <c r="H2528" s="2" t="s">
        <v>9789</v>
      </c>
      <c r="I2528" t="str">
        <f t="shared" si="117"/>
        <v>กลางคืน</v>
      </c>
      <c r="J2528" t="str">
        <f t="shared" si="118"/>
        <v>กลาง</v>
      </c>
      <c r="K2528">
        <f t="shared" si="119"/>
        <v>-51.6</v>
      </c>
    </row>
    <row r="2529" spans="1:11" x14ac:dyDescent="0.2">
      <c r="A2529" s="1">
        <v>2528</v>
      </c>
      <c r="B2529" s="1" t="s">
        <v>13778</v>
      </c>
      <c r="C2529" s="1" t="s">
        <v>16546</v>
      </c>
      <c r="D2529" s="1">
        <v>36.286000000000001</v>
      </c>
      <c r="E2529" s="1">
        <v>141.02600000000001</v>
      </c>
      <c r="F2529" s="1">
        <v>44.2</v>
      </c>
      <c r="G2529" s="1">
        <v>4.9000000000000004</v>
      </c>
      <c r="H2529" s="2" t="s">
        <v>9793</v>
      </c>
      <c r="I2529" t="str">
        <f t="shared" si="117"/>
        <v>กลางวัน</v>
      </c>
      <c r="J2529" t="str">
        <f t="shared" si="118"/>
        <v>กลาง</v>
      </c>
      <c r="K2529">
        <f t="shared" si="119"/>
        <v>-44.2</v>
      </c>
    </row>
    <row r="2530" spans="1:11" x14ac:dyDescent="0.2">
      <c r="A2530" s="1">
        <v>2529</v>
      </c>
      <c r="B2530" s="1" t="s">
        <v>13779</v>
      </c>
      <c r="C2530" s="1" t="s">
        <v>16547</v>
      </c>
      <c r="D2530" s="1">
        <v>39.295999999999999</v>
      </c>
      <c r="E2530" s="1">
        <v>140.46100000000001</v>
      </c>
      <c r="F2530" s="1">
        <v>133.6</v>
      </c>
      <c r="G2530" s="1">
        <v>5.6</v>
      </c>
      <c r="H2530" s="2" t="s">
        <v>9797</v>
      </c>
      <c r="I2530" t="str">
        <f t="shared" si="117"/>
        <v>กลางวัน</v>
      </c>
      <c r="J2530" t="str">
        <f t="shared" si="118"/>
        <v>ลึก</v>
      </c>
      <c r="K2530">
        <f t="shared" si="119"/>
        <v>-133.6</v>
      </c>
    </row>
    <row r="2531" spans="1:11" x14ac:dyDescent="0.2">
      <c r="A2531" s="1">
        <v>2530</v>
      </c>
      <c r="B2531" s="1" t="s">
        <v>13780</v>
      </c>
      <c r="C2531" s="1" t="s">
        <v>16548</v>
      </c>
      <c r="D2531" s="1">
        <v>36.029000000000003</v>
      </c>
      <c r="E2531" s="1">
        <v>139.94999999999999</v>
      </c>
      <c r="F2531" s="1">
        <v>39.9</v>
      </c>
      <c r="G2531" s="1">
        <v>4.5999999999999996</v>
      </c>
      <c r="H2531" s="2" t="s">
        <v>9801</v>
      </c>
      <c r="I2531" t="str">
        <f t="shared" si="117"/>
        <v>กลางคืน</v>
      </c>
      <c r="J2531" t="str">
        <f t="shared" si="118"/>
        <v>กลาง</v>
      </c>
      <c r="K2531">
        <f t="shared" si="119"/>
        <v>-39.9</v>
      </c>
    </row>
    <row r="2532" spans="1:11" x14ac:dyDescent="0.2">
      <c r="A2532" s="1">
        <v>2531</v>
      </c>
      <c r="B2532" s="1" t="s">
        <v>13781</v>
      </c>
      <c r="C2532" s="1" t="s">
        <v>16549</v>
      </c>
      <c r="D2532" s="1">
        <v>39.372999999999998</v>
      </c>
      <c r="E2532" s="1">
        <v>142.13300000000001</v>
      </c>
      <c r="F2532" s="1">
        <v>74.5</v>
      </c>
      <c r="G2532" s="1">
        <v>4.5999999999999996</v>
      </c>
      <c r="H2532" s="2" t="s">
        <v>9805</v>
      </c>
      <c r="I2532" t="str">
        <f t="shared" si="117"/>
        <v>กลางวัน</v>
      </c>
      <c r="J2532" t="str">
        <f t="shared" si="118"/>
        <v>ลึก</v>
      </c>
      <c r="K2532">
        <f t="shared" si="119"/>
        <v>-74.5</v>
      </c>
    </row>
    <row r="2533" spans="1:11" x14ac:dyDescent="0.2">
      <c r="A2533" s="1">
        <v>2532</v>
      </c>
      <c r="B2533" s="1" t="s">
        <v>13782</v>
      </c>
      <c r="C2533" s="1" t="s">
        <v>16550</v>
      </c>
      <c r="D2533" s="1">
        <v>36.564</v>
      </c>
      <c r="E2533" s="1">
        <v>141.10900000000001</v>
      </c>
      <c r="F2533" s="1">
        <v>42.7</v>
      </c>
      <c r="G2533" s="1">
        <v>4.5999999999999996</v>
      </c>
      <c r="H2533" s="2" t="s">
        <v>9809</v>
      </c>
      <c r="I2533" t="str">
        <f t="shared" si="117"/>
        <v>กลางวัน</v>
      </c>
      <c r="J2533" t="str">
        <f t="shared" si="118"/>
        <v>กลาง</v>
      </c>
      <c r="K2533">
        <f t="shared" si="119"/>
        <v>-42.7</v>
      </c>
    </row>
    <row r="2534" spans="1:11" x14ac:dyDescent="0.2">
      <c r="A2534" s="1">
        <v>2533</v>
      </c>
      <c r="B2534" s="1" t="s">
        <v>13782</v>
      </c>
      <c r="C2534" s="1" t="s">
        <v>16551</v>
      </c>
      <c r="D2534" s="1">
        <v>39.933</v>
      </c>
      <c r="E2534" s="1">
        <v>142.21600000000001</v>
      </c>
      <c r="F2534" s="1">
        <v>33</v>
      </c>
      <c r="G2534" s="1">
        <v>4.8</v>
      </c>
      <c r="H2534" s="2" t="s">
        <v>9813</v>
      </c>
      <c r="I2534" t="str">
        <f t="shared" si="117"/>
        <v>กลางคืน</v>
      </c>
      <c r="J2534" t="str">
        <f t="shared" si="118"/>
        <v>กลาง</v>
      </c>
      <c r="K2534">
        <f t="shared" si="119"/>
        <v>-33</v>
      </c>
    </row>
    <row r="2535" spans="1:11" x14ac:dyDescent="0.2">
      <c r="A2535" s="1">
        <v>2534</v>
      </c>
      <c r="B2535" s="1" t="s">
        <v>13783</v>
      </c>
      <c r="C2535" s="1" t="s">
        <v>16552</v>
      </c>
      <c r="D2535" s="1">
        <v>33.387</v>
      </c>
      <c r="E2535" s="1">
        <v>140.80099999999999</v>
      </c>
      <c r="F2535" s="1">
        <v>55.8</v>
      </c>
      <c r="G2535" s="1">
        <v>4.5999999999999996</v>
      </c>
      <c r="H2535" s="2" t="s">
        <v>541</v>
      </c>
      <c r="I2535" t="str">
        <f t="shared" si="117"/>
        <v>กลางวัน</v>
      </c>
      <c r="J2535" t="str">
        <f t="shared" si="118"/>
        <v>กลาง</v>
      </c>
      <c r="K2535">
        <f t="shared" si="119"/>
        <v>-55.8</v>
      </c>
    </row>
    <row r="2536" spans="1:11" x14ac:dyDescent="0.2">
      <c r="A2536" s="1">
        <v>2535</v>
      </c>
      <c r="B2536" s="1" t="s">
        <v>13784</v>
      </c>
      <c r="C2536" s="1" t="s">
        <v>16553</v>
      </c>
      <c r="D2536" s="1">
        <v>33.606999999999999</v>
      </c>
      <c r="E2536" s="1">
        <v>139.63300000000001</v>
      </c>
      <c r="F2536" s="1">
        <v>115.2</v>
      </c>
      <c r="G2536" s="1">
        <v>4.9000000000000004</v>
      </c>
      <c r="H2536" s="2" t="s">
        <v>9820</v>
      </c>
      <c r="I2536" t="str">
        <f t="shared" si="117"/>
        <v>กลางวัน</v>
      </c>
      <c r="J2536" t="str">
        <f t="shared" si="118"/>
        <v>ลึก</v>
      </c>
      <c r="K2536">
        <f t="shared" si="119"/>
        <v>-115.2</v>
      </c>
    </row>
    <row r="2537" spans="1:11" x14ac:dyDescent="0.2">
      <c r="A2537" s="1">
        <v>2536</v>
      </c>
      <c r="B2537" s="1" t="s">
        <v>13784</v>
      </c>
      <c r="C2537" s="1" t="s">
        <v>16554</v>
      </c>
      <c r="D2537" s="1">
        <v>34.353999999999999</v>
      </c>
      <c r="E2537" s="1">
        <v>137.249</v>
      </c>
      <c r="F2537" s="1">
        <v>309.7</v>
      </c>
      <c r="G2537" s="1">
        <v>4.5</v>
      </c>
      <c r="H2537" s="2" t="s">
        <v>9824</v>
      </c>
      <c r="I2537" t="str">
        <f t="shared" si="117"/>
        <v>กลางวัน</v>
      </c>
      <c r="J2537" t="str">
        <f t="shared" si="118"/>
        <v>ลึก</v>
      </c>
      <c r="K2537">
        <f t="shared" si="119"/>
        <v>-309.7</v>
      </c>
    </row>
    <row r="2538" spans="1:11" x14ac:dyDescent="0.2">
      <c r="A2538" s="1">
        <v>2537</v>
      </c>
      <c r="B2538" s="1" t="s">
        <v>13785</v>
      </c>
      <c r="C2538" s="1" t="s">
        <v>16555</v>
      </c>
      <c r="D2538" s="1">
        <v>36.863</v>
      </c>
      <c r="E2538" s="1">
        <v>141.358</v>
      </c>
      <c r="F2538" s="1">
        <v>75.400000000000006</v>
      </c>
      <c r="G2538" s="1">
        <v>4.9000000000000004</v>
      </c>
      <c r="H2538" s="2" t="s">
        <v>9828</v>
      </c>
      <c r="I2538" t="str">
        <f t="shared" si="117"/>
        <v>กลางคืน</v>
      </c>
      <c r="J2538" t="str">
        <f t="shared" si="118"/>
        <v>ลึก</v>
      </c>
      <c r="K2538">
        <f t="shared" si="119"/>
        <v>-75.400000000000006</v>
      </c>
    </row>
    <row r="2539" spans="1:11" x14ac:dyDescent="0.2">
      <c r="A2539" s="1">
        <v>2538</v>
      </c>
      <c r="B2539" s="1" t="s">
        <v>13786</v>
      </c>
      <c r="C2539" s="1" t="s">
        <v>16556</v>
      </c>
      <c r="D2539" s="1">
        <v>33.253999999999998</v>
      </c>
      <c r="E2539" s="1">
        <v>141.45500000000001</v>
      </c>
      <c r="F2539" s="1">
        <v>33</v>
      </c>
      <c r="G2539" s="1">
        <v>4.5</v>
      </c>
      <c r="H2539" s="2" t="s">
        <v>9832</v>
      </c>
      <c r="I2539" t="str">
        <f t="shared" si="117"/>
        <v>กลางวัน</v>
      </c>
      <c r="J2539" t="str">
        <f t="shared" si="118"/>
        <v>กลาง</v>
      </c>
      <c r="K2539">
        <f t="shared" si="119"/>
        <v>-33</v>
      </c>
    </row>
    <row r="2540" spans="1:11" x14ac:dyDescent="0.2">
      <c r="A2540" s="1">
        <v>2539</v>
      </c>
      <c r="B2540" s="1" t="s">
        <v>13787</v>
      </c>
      <c r="C2540" s="1" t="s">
        <v>16557</v>
      </c>
      <c r="D2540" s="1">
        <v>40.921999999999997</v>
      </c>
      <c r="E2540" s="1">
        <v>142.00899999999999</v>
      </c>
      <c r="F2540" s="1">
        <v>100</v>
      </c>
      <c r="G2540" s="1">
        <v>4.7</v>
      </c>
      <c r="H2540" s="2" t="s">
        <v>9836</v>
      </c>
      <c r="I2540" t="str">
        <f t="shared" si="117"/>
        <v>กลางคืน</v>
      </c>
      <c r="J2540" t="str">
        <f t="shared" si="118"/>
        <v>ลึก</v>
      </c>
      <c r="K2540">
        <f t="shared" si="119"/>
        <v>-100</v>
      </c>
    </row>
    <row r="2541" spans="1:11" x14ac:dyDescent="0.2">
      <c r="A2541" s="1">
        <v>2540</v>
      </c>
      <c r="B2541" s="1" t="s">
        <v>13788</v>
      </c>
      <c r="C2541" s="1" t="s">
        <v>16558</v>
      </c>
      <c r="D2541" s="1">
        <v>34.18</v>
      </c>
      <c r="E2541" s="1">
        <v>140.41499999999999</v>
      </c>
      <c r="F2541" s="1">
        <v>70.400000000000006</v>
      </c>
      <c r="G2541" s="1">
        <v>4.7</v>
      </c>
      <c r="H2541" s="2" t="s">
        <v>9840</v>
      </c>
      <c r="I2541" t="str">
        <f t="shared" si="117"/>
        <v>กลางคืน</v>
      </c>
      <c r="J2541" t="str">
        <f t="shared" si="118"/>
        <v>ลึก</v>
      </c>
      <c r="K2541">
        <f t="shared" si="119"/>
        <v>-70.400000000000006</v>
      </c>
    </row>
    <row r="2542" spans="1:11" x14ac:dyDescent="0.2">
      <c r="A2542" s="1">
        <v>2541</v>
      </c>
      <c r="B2542" s="1" t="s">
        <v>13789</v>
      </c>
      <c r="C2542" s="1" t="s">
        <v>16559</v>
      </c>
      <c r="D2542" s="1">
        <v>39.959000000000003</v>
      </c>
      <c r="E2542" s="1">
        <v>138.82900000000001</v>
      </c>
      <c r="F2542" s="1">
        <v>23.4</v>
      </c>
      <c r="G2542" s="1">
        <v>5.6</v>
      </c>
      <c r="H2542" s="2" t="s">
        <v>9844</v>
      </c>
      <c r="I2542" t="str">
        <f t="shared" si="117"/>
        <v>กลางคืน</v>
      </c>
      <c r="J2542" t="str">
        <f t="shared" si="118"/>
        <v>ตื้น</v>
      </c>
      <c r="K2542">
        <f t="shared" si="119"/>
        <v>-23.4</v>
      </c>
    </row>
    <row r="2543" spans="1:11" x14ac:dyDescent="0.2">
      <c r="A2543" s="1">
        <v>2542</v>
      </c>
      <c r="B2543" s="1" t="s">
        <v>13789</v>
      </c>
      <c r="C2543" s="1" t="s">
        <v>16560</v>
      </c>
      <c r="D2543" s="1">
        <v>39.875999999999998</v>
      </c>
      <c r="E2543" s="1">
        <v>138.86000000000001</v>
      </c>
      <c r="F2543" s="1">
        <v>41.2</v>
      </c>
      <c r="G2543" s="1">
        <v>4.5</v>
      </c>
      <c r="H2543" s="2" t="s">
        <v>9848</v>
      </c>
      <c r="I2543" t="str">
        <f t="shared" si="117"/>
        <v>กลางคืน</v>
      </c>
      <c r="J2543" t="str">
        <f t="shared" si="118"/>
        <v>กลาง</v>
      </c>
      <c r="K2543">
        <f t="shared" si="119"/>
        <v>-41.2</v>
      </c>
    </row>
    <row r="2544" spans="1:11" x14ac:dyDescent="0.2">
      <c r="A2544" s="1">
        <v>2543</v>
      </c>
      <c r="B2544" s="1" t="s">
        <v>13789</v>
      </c>
      <c r="C2544" s="1" t="s">
        <v>16561</v>
      </c>
      <c r="D2544" s="1">
        <v>39.912999999999997</v>
      </c>
      <c r="E2544" s="1">
        <v>138.85499999999999</v>
      </c>
      <c r="F2544" s="1">
        <v>23.1</v>
      </c>
      <c r="G2544" s="1">
        <v>4.7</v>
      </c>
      <c r="H2544" s="2" t="s">
        <v>9852</v>
      </c>
      <c r="I2544" t="str">
        <f t="shared" si="117"/>
        <v>กลางคืน</v>
      </c>
      <c r="J2544" t="str">
        <f t="shared" si="118"/>
        <v>ตื้น</v>
      </c>
      <c r="K2544">
        <f t="shared" si="119"/>
        <v>-23.1</v>
      </c>
    </row>
    <row r="2545" spans="1:11" x14ac:dyDescent="0.2">
      <c r="A2545" s="1">
        <v>2544</v>
      </c>
      <c r="B2545" s="1" t="s">
        <v>13789</v>
      </c>
      <c r="C2545" s="1" t="s">
        <v>16562</v>
      </c>
      <c r="D2545" s="1">
        <v>39.898000000000003</v>
      </c>
      <c r="E2545" s="1">
        <v>139.02500000000001</v>
      </c>
      <c r="F2545" s="1">
        <v>23.2</v>
      </c>
      <c r="G2545" s="1">
        <v>4.5999999999999996</v>
      </c>
      <c r="H2545" s="2" t="s">
        <v>9856</v>
      </c>
      <c r="I2545" t="str">
        <f t="shared" si="117"/>
        <v>กลางคืน</v>
      </c>
      <c r="J2545" t="str">
        <f t="shared" si="118"/>
        <v>ตื้น</v>
      </c>
      <c r="K2545">
        <f t="shared" si="119"/>
        <v>-23.2</v>
      </c>
    </row>
    <row r="2546" spans="1:11" x14ac:dyDescent="0.2">
      <c r="A2546" s="1">
        <v>2545</v>
      </c>
      <c r="B2546" s="1" t="s">
        <v>13790</v>
      </c>
      <c r="C2546" s="1" t="s">
        <v>16563</v>
      </c>
      <c r="D2546" s="1">
        <v>36.003</v>
      </c>
      <c r="E2546" s="1">
        <v>139.63300000000001</v>
      </c>
      <c r="F2546" s="1">
        <v>79.5</v>
      </c>
      <c r="G2546" s="1">
        <v>4.5</v>
      </c>
      <c r="H2546" s="2" t="s">
        <v>9860</v>
      </c>
      <c r="I2546" t="str">
        <f t="shared" si="117"/>
        <v>กลางคืน</v>
      </c>
      <c r="J2546" t="str">
        <f t="shared" si="118"/>
        <v>ลึก</v>
      </c>
      <c r="K2546">
        <f t="shared" si="119"/>
        <v>-79.5</v>
      </c>
    </row>
    <row r="2547" spans="1:11" x14ac:dyDescent="0.2">
      <c r="A2547" s="1">
        <v>2546</v>
      </c>
      <c r="B2547" s="1" t="s">
        <v>13791</v>
      </c>
      <c r="C2547" s="1" t="s">
        <v>16564</v>
      </c>
      <c r="D2547" s="1">
        <v>39.963999999999999</v>
      </c>
      <c r="E2547" s="1">
        <v>138.80600000000001</v>
      </c>
      <c r="F2547" s="1">
        <v>33</v>
      </c>
      <c r="G2547" s="1">
        <v>5.0999999999999996</v>
      </c>
      <c r="H2547" s="2" t="s">
        <v>9864</v>
      </c>
      <c r="I2547" t="str">
        <f t="shared" si="117"/>
        <v>กลางคืน</v>
      </c>
      <c r="J2547" t="str">
        <f t="shared" si="118"/>
        <v>กลาง</v>
      </c>
      <c r="K2547">
        <f t="shared" si="119"/>
        <v>-33</v>
      </c>
    </row>
    <row r="2548" spans="1:11" x14ac:dyDescent="0.2">
      <c r="A2548" s="1">
        <v>2547</v>
      </c>
      <c r="B2548" s="1" t="s">
        <v>13792</v>
      </c>
      <c r="C2548" s="1" t="s">
        <v>16565</v>
      </c>
      <c r="D2548" s="1">
        <v>35.384999999999998</v>
      </c>
      <c r="E2548" s="1">
        <v>140.001</v>
      </c>
      <c r="F2548" s="1">
        <v>33</v>
      </c>
      <c r="G2548" s="1">
        <v>4.7</v>
      </c>
      <c r="H2548" s="2" t="s">
        <v>9868</v>
      </c>
      <c r="I2548" t="str">
        <f t="shared" si="117"/>
        <v>กลางวัน</v>
      </c>
      <c r="J2548" t="str">
        <f t="shared" si="118"/>
        <v>กลาง</v>
      </c>
      <c r="K2548">
        <f t="shared" si="119"/>
        <v>-33</v>
      </c>
    </row>
    <row r="2549" spans="1:11" x14ac:dyDescent="0.2">
      <c r="A2549" s="1">
        <v>2548</v>
      </c>
      <c r="B2549" s="1" t="s">
        <v>13792</v>
      </c>
      <c r="C2549" s="1" t="s">
        <v>16566</v>
      </c>
      <c r="D2549" s="1">
        <v>35.503999999999998</v>
      </c>
      <c r="E2549" s="1">
        <v>140.07300000000001</v>
      </c>
      <c r="F2549" s="1">
        <v>33</v>
      </c>
      <c r="G2549" s="1">
        <v>4.5</v>
      </c>
      <c r="H2549" s="2" t="s">
        <v>9872</v>
      </c>
      <c r="I2549" t="str">
        <f t="shared" si="117"/>
        <v>กลางวัน</v>
      </c>
      <c r="J2549" t="str">
        <f t="shared" si="118"/>
        <v>กลาง</v>
      </c>
      <c r="K2549">
        <f t="shared" si="119"/>
        <v>-33</v>
      </c>
    </row>
    <row r="2550" spans="1:11" x14ac:dyDescent="0.2">
      <c r="A2550" s="1">
        <v>2549</v>
      </c>
      <c r="B2550" s="1" t="s">
        <v>13793</v>
      </c>
      <c r="C2550" s="1" t="s">
        <v>16567</v>
      </c>
      <c r="D2550" s="1">
        <v>37.695999999999998</v>
      </c>
      <c r="E2550" s="1">
        <v>141.58699999999999</v>
      </c>
      <c r="F2550" s="1">
        <v>87.3</v>
      </c>
      <c r="G2550" s="1">
        <v>5.4</v>
      </c>
      <c r="H2550" s="2" t="s">
        <v>8104</v>
      </c>
      <c r="I2550" t="str">
        <f t="shared" si="117"/>
        <v>กลางวัน</v>
      </c>
      <c r="J2550" t="str">
        <f t="shared" si="118"/>
        <v>ลึก</v>
      </c>
      <c r="K2550">
        <f t="shared" si="119"/>
        <v>-87.3</v>
      </c>
    </row>
    <row r="2551" spans="1:11" x14ac:dyDescent="0.2">
      <c r="A2551" s="1">
        <v>2550</v>
      </c>
      <c r="B2551" s="1" t="s">
        <v>13794</v>
      </c>
      <c r="C2551" s="1" t="s">
        <v>16568</v>
      </c>
      <c r="D2551" s="1">
        <v>39.56</v>
      </c>
      <c r="E2551" s="1">
        <v>142.16</v>
      </c>
      <c r="F2551" s="1">
        <v>33</v>
      </c>
      <c r="G2551" s="1">
        <v>4.7</v>
      </c>
      <c r="H2551" s="2" t="s">
        <v>9879</v>
      </c>
      <c r="I2551" t="str">
        <f t="shared" si="117"/>
        <v>กลางวัน</v>
      </c>
      <c r="J2551" t="str">
        <f t="shared" si="118"/>
        <v>กลาง</v>
      </c>
      <c r="K2551">
        <f t="shared" si="119"/>
        <v>-33</v>
      </c>
    </row>
    <row r="2552" spans="1:11" x14ac:dyDescent="0.2">
      <c r="A2552" s="1">
        <v>2551</v>
      </c>
      <c r="B2552" s="1" t="s">
        <v>13795</v>
      </c>
      <c r="C2552" s="1" t="s">
        <v>16569</v>
      </c>
      <c r="D2552" s="1">
        <v>34.366</v>
      </c>
      <c r="E2552" s="1">
        <v>137.34399999999999</v>
      </c>
      <c r="F2552" s="1">
        <v>300.89999999999998</v>
      </c>
      <c r="G2552" s="1">
        <v>4.5</v>
      </c>
      <c r="H2552" s="2" t="s">
        <v>9883</v>
      </c>
      <c r="I2552" t="str">
        <f t="shared" si="117"/>
        <v>กลางวัน</v>
      </c>
      <c r="J2552" t="str">
        <f t="shared" si="118"/>
        <v>ลึก</v>
      </c>
      <c r="K2552">
        <f t="shared" si="119"/>
        <v>-300.89999999999998</v>
      </c>
    </row>
    <row r="2553" spans="1:11" x14ac:dyDescent="0.2">
      <c r="A2553" s="1">
        <v>2552</v>
      </c>
      <c r="B2553" s="1" t="s">
        <v>13796</v>
      </c>
      <c r="C2553" s="1" t="s">
        <v>16570</v>
      </c>
      <c r="D2553" s="1">
        <v>36.244999999999997</v>
      </c>
      <c r="E2553" s="1">
        <v>136.10599999999999</v>
      </c>
      <c r="F2553" s="1">
        <v>15.7</v>
      </c>
      <c r="G2553" s="1">
        <v>4.5999999999999996</v>
      </c>
      <c r="H2553" s="2" t="s">
        <v>9887</v>
      </c>
      <c r="I2553" t="str">
        <f t="shared" si="117"/>
        <v>กลางคืน</v>
      </c>
      <c r="J2553" t="str">
        <f t="shared" si="118"/>
        <v>ตื้น</v>
      </c>
      <c r="K2553">
        <f t="shared" si="119"/>
        <v>-15.7</v>
      </c>
    </row>
    <row r="2554" spans="1:11" x14ac:dyDescent="0.2">
      <c r="A2554" s="1">
        <v>2553</v>
      </c>
      <c r="B2554" s="1" t="s">
        <v>13797</v>
      </c>
      <c r="C2554" s="1" t="s">
        <v>16571</v>
      </c>
      <c r="D2554" s="1">
        <v>40.131999999999998</v>
      </c>
      <c r="E2554" s="1">
        <v>142.32900000000001</v>
      </c>
      <c r="F2554" s="1">
        <v>45.5</v>
      </c>
      <c r="G2554" s="1">
        <v>5.4</v>
      </c>
      <c r="H2554" s="2" t="s">
        <v>9246</v>
      </c>
      <c r="I2554" t="str">
        <f t="shared" si="117"/>
        <v>กลางคืน</v>
      </c>
      <c r="J2554" t="str">
        <f t="shared" si="118"/>
        <v>กลาง</v>
      </c>
      <c r="K2554">
        <f t="shared" si="119"/>
        <v>-45.5</v>
      </c>
    </row>
    <row r="2555" spans="1:11" x14ac:dyDescent="0.2">
      <c r="A2555" s="1">
        <v>2554</v>
      </c>
      <c r="B2555" s="1" t="s">
        <v>13798</v>
      </c>
      <c r="C2555" s="1" t="s">
        <v>16572</v>
      </c>
      <c r="D2555" s="1">
        <v>39.008000000000003</v>
      </c>
      <c r="E2555" s="1">
        <v>139.66300000000001</v>
      </c>
      <c r="F2555" s="1">
        <v>33</v>
      </c>
      <c r="G2555" s="1">
        <v>4.7</v>
      </c>
      <c r="H2555" s="2" t="s">
        <v>9894</v>
      </c>
      <c r="I2555" t="str">
        <f t="shared" si="117"/>
        <v>กลางคืน</v>
      </c>
      <c r="J2555" t="str">
        <f t="shared" si="118"/>
        <v>กลาง</v>
      </c>
      <c r="K2555">
        <f t="shared" si="119"/>
        <v>-33</v>
      </c>
    </row>
    <row r="2556" spans="1:11" x14ac:dyDescent="0.2">
      <c r="A2556" s="1">
        <v>2555</v>
      </c>
      <c r="B2556" s="1" t="s">
        <v>13798</v>
      </c>
      <c r="C2556" s="1" t="s">
        <v>16573</v>
      </c>
      <c r="D2556" s="1">
        <v>35.518000000000001</v>
      </c>
      <c r="E2556" s="1">
        <v>140.16499999999999</v>
      </c>
      <c r="F2556" s="1">
        <v>62.1</v>
      </c>
      <c r="G2556" s="1">
        <v>5</v>
      </c>
      <c r="H2556" s="2" t="s">
        <v>9898</v>
      </c>
      <c r="I2556" t="str">
        <f t="shared" si="117"/>
        <v>กลางวัน</v>
      </c>
      <c r="J2556" t="str">
        <f t="shared" si="118"/>
        <v>กลาง</v>
      </c>
      <c r="K2556">
        <f t="shared" si="119"/>
        <v>-62.1</v>
      </c>
    </row>
    <row r="2557" spans="1:11" x14ac:dyDescent="0.2">
      <c r="A2557" s="1">
        <v>2556</v>
      </c>
      <c r="B2557" s="1" t="s">
        <v>13799</v>
      </c>
      <c r="C2557" s="1" t="s">
        <v>16574</v>
      </c>
      <c r="D2557" s="1">
        <v>35.046999999999997</v>
      </c>
      <c r="E2557" s="1">
        <v>140.34</v>
      </c>
      <c r="F2557" s="1">
        <v>43.3</v>
      </c>
      <c r="G2557" s="1">
        <v>4.5999999999999996</v>
      </c>
      <c r="H2557" s="2" t="s">
        <v>581</v>
      </c>
      <c r="I2557" t="str">
        <f t="shared" si="117"/>
        <v>กลางคืน</v>
      </c>
      <c r="J2557" t="str">
        <f t="shared" si="118"/>
        <v>กลาง</v>
      </c>
      <c r="K2557">
        <f t="shared" si="119"/>
        <v>-43.3</v>
      </c>
    </row>
    <row r="2558" spans="1:11" x14ac:dyDescent="0.2">
      <c r="A2558" s="1">
        <v>2557</v>
      </c>
      <c r="B2558" s="1" t="s">
        <v>13800</v>
      </c>
      <c r="C2558" s="1" t="s">
        <v>16575</v>
      </c>
      <c r="D2558" s="1">
        <v>33.158999999999999</v>
      </c>
      <c r="E2558" s="1">
        <v>140.51599999999999</v>
      </c>
      <c r="F2558" s="1">
        <v>76.400000000000006</v>
      </c>
      <c r="G2558" s="1">
        <v>4.5999999999999996</v>
      </c>
      <c r="H2558" s="2" t="s">
        <v>271</v>
      </c>
      <c r="I2558" t="str">
        <f t="shared" si="117"/>
        <v>กลางคืน</v>
      </c>
      <c r="J2558" t="str">
        <f t="shared" si="118"/>
        <v>ลึก</v>
      </c>
      <c r="K2558">
        <f t="shared" si="119"/>
        <v>-76.400000000000006</v>
      </c>
    </row>
    <row r="2559" spans="1:11" x14ac:dyDescent="0.2">
      <c r="A2559" s="1">
        <v>2558</v>
      </c>
      <c r="B2559" s="1" t="s">
        <v>13801</v>
      </c>
      <c r="C2559" s="1" t="s">
        <v>16576</v>
      </c>
      <c r="D2559" s="1">
        <v>40.585999999999999</v>
      </c>
      <c r="E2559" s="1">
        <v>142.923</v>
      </c>
      <c r="F2559" s="1">
        <v>33</v>
      </c>
      <c r="G2559" s="1">
        <v>4.5999999999999996</v>
      </c>
      <c r="H2559" s="2" t="s">
        <v>9908</v>
      </c>
      <c r="I2559" t="str">
        <f t="shared" si="117"/>
        <v>กลางวัน</v>
      </c>
      <c r="J2559" t="str">
        <f t="shared" si="118"/>
        <v>กลาง</v>
      </c>
      <c r="K2559">
        <f t="shared" si="119"/>
        <v>-33</v>
      </c>
    </row>
    <row r="2560" spans="1:11" x14ac:dyDescent="0.2">
      <c r="A2560" s="1">
        <v>2559</v>
      </c>
      <c r="B2560" s="1" t="s">
        <v>13802</v>
      </c>
      <c r="C2560" s="1" t="s">
        <v>16577</v>
      </c>
      <c r="D2560" s="1">
        <v>35.728000000000002</v>
      </c>
      <c r="E2560" s="1">
        <v>141.82900000000001</v>
      </c>
      <c r="F2560" s="1">
        <v>33</v>
      </c>
      <c r="G2560" s="1">
        <v>4.9000000000000004</v>
      </c>
      <c r="H2560" s="2" t="s">
        <v>9912</v>
      </c>
      <c r="I2560" t="str">
        <f t="shared" si="117"/>
        <v>กลางวัน</v>
      </c>
      <c r="J2560" t="str">
        <f t="shared" si="118"/>
        <v>กลาง</v>
      </c>
      <c r="K2560">
        <f t="shared" si="119"/>
        <v>-33</v>
      </c>
    </row>
    <row r="2561" spans="1:11" x14ac:dyDescent="0.2">
      <c r="A2561" s="1">
        <v>2560</v>
      </c>
      <c r="B2561" s="1" t="s">
        <v>13803</v>
      </c>
      <c r="C2561" s="1" t="s">
        <v>16578</v>
      </c>
      <c r="D2561" s="1">
        <v>37.222000000000001</v>
      </c>
      <c r="E2561" s="1">
        <v>138.684</v>
      </c>
      <c r="F2561" s="1">
        <v>33</v>
      </c>
      <c r="G2561" s="1">
        <v>5.0999999999999996</v>
      </c>
      <c r="H2561" s="2" t="s">
        <v>9916</v>
      </c>
      <c r="I2561" t="str">
        <f t="shared" si="117"/>
        <v>กลางคืน</v>
      </c>
      <c r="J2561" t="str">
        <f t="shared" si="118"/>
        <v>กลาง</v>
      </c>
      <c r="K2561">
        <f t="shared" si="119"/>
        <v>-33</v>
      </c>
    </row>
    <row r="2562" spans="1:11" x14ac:dyDescent="0.2">
      <c r="A2562" s="1">
        <v>2561</v>
      </c>
      <c r="B2562" s="1" t="s">
        <v>13804</v>
      </c>
      <c r="C2562" s="1" t="s">
        <v>16579</v>
      </c>
      <c r="D2562" s="1">
        <v>35.847999999999999</v>
      </c>
      <c r="E2562" s="1">
        <v>135.559</v>
      </c>
      <c r="F2562" s="1">
        <v>348.1</v>
      </c>
      <c r="G2562" s="1">
        <v>4.5</v>
      </c>
      <c r="H2562" s="2" t="s">
        <v>9920</v>
      </c>
      <c r="I2562" t="str">
        <f t="shared" si="117"/>
        <v>กลางคืน</v>
      </c>
      <c r="J2562" t="str">
        <f t="shared" si="118"/>
        <v>ลึก</v>
      </c>
      <c r="K2562">
        <f t="shared" si="119"/>
        <v>-348.1</v>
      </c>
    </row>
    <row r="2563" spans="1:11" x14ac:dyDescent="0.2">
      <c r="A2563" s="1">
        <v>2562</v>
      </c>
      <c r="B2563" s="1" t="s">
        <v>13805</v>
      </c>
      <c r="C2563" s="1" t="s">
        <v>16580</v>
      </c>
      <c r="D2563" s="1">
        <v>35.398000000000003</v>
      </c>
      <c r="E2563" s="1">
        <v>140.846</v>
      </c>
      <c r="F2563" s="1">
        <v>48.5</v>
      </c>
      <c r="G2563" s="1">
        <v>4.9000000000000004</v>
      </c>
      <c r="H2563" s="2" t="s">
        <v>9924</v>
      </c>
      <c r="I2563" t="str">
        <f t="shared" ref="I2563:I2626" si="120">IF(AND(HOUR(D2563)&gt;=6, HOUR(D2563)&lt;18),"กลางวัน","กลางคืน")</f>
        <v>กลางวัน</v>
      </c>
      <c r="J2563" t="str">
        <f t="shared" ref="J2563:J2626" si="121">IF(F2563&lt;=10,"ตื้นมาก",IF(F2563&lt;=30,"ตื้น",IF(F2563&lt;=70,"กลาง","ลึก")))</f>
        <v>กลาง</v>
      </c>
      <c r="K2563">
        <f t="shared" ref="K2563:K2626" si="122">F2563*-1</f>
        <v>-48.5</v>
      </c>
    </row>
    <row r="2564" spans="1:11" x14ac:dyDescent="0.2">
      <c r="A2564" s="1">
        <v>2563</v>
      </c>
      <c r="B2564" s="1" t="s">
        <v>13806</v>
      </c>
      <c r="C2564" s="1" t="s">
        <v>16581</v>
      </c>
      <c r="D2564" s="1">
        <v>33.457999999999998</v>
      </c>
      <c r="E2564" s="1">
        <v>138.124</v>
      </c>
      <c r="F2564" s="1">
        <v>291.39999999999998</v>
      </c>
      <c r="G2564" s="1">
        <v>5.7</v>
      </c>
      <c r="H2564" s="2" t="s">
        <v>9928</v>
      </c>
      <c r="I2564" t="str">
        <f t="shared" si="120"/>
        <v>กลางวัน</v>
      </c>
      <c r="J2564" t="str">
        <f t="shared" si="121"/>
        <v>ลึก</v>
      </c>
      <c r="K2564">
        <f t="shared" si="122"/>
        <v>-291.39999999999998</v>
      </c>
    </row>
    <row r="2565" spans="1:11" x14ac:dyDescent="0.2">
      <c r="A2565" s="1">
        <v>2564</v>
      </c>
      <c r="B2565" s="1" t="s">
        <v>13807</v>
      </c>
      <c r="C2565" s="1" t="s">
        <v>16582</v>
      </c>
      <c r="D2565" s="1">
        <v>40.326000000000001</v>
      </c>
      <c r="E2565" s="1">
        <v>142.34200000000001</v>
      </c>
      <c r="F2565" s="1">
        <v>33</v>
      </c>
      <c r="G2565" s="1">
        <v>4.5999999999999996</v>
      </c>
      <c r="H2565" s="2" t="s">
        <v>9932</v>
      </c>
      <c r="I2565" t="str">
        <f t="shared" si="120"/>
        <v>กลางวัน</v>
      </c>
      <c r="J2565" t="str">
        <f t="shared" si="121"/>
        <v>กลาง</v>
      </c>
      <c r="K2565">
        <f t="shared" si="122"/>
        <v>-33</v>
      </c>
    </row>
    <row r="2566" spans="1:11" x14ac:dyDescent="0.2">
      <c r="A2566" s="1">
        <v>2565</v>
      </c>
      <c r="B2566" s="1" t="s">
        <v>13808</v>
      </c>
      <c r="C2566" s="1" t="s">
        <v>16583</v>
      </c>
      <c r="D2566" s="1">
        <v>40.947000000000003</v>
      </c>
      <c r="E2566" s="1">
        <v>142.12700000000001</v>
      </c>
      <c r="F2566" s="1">
        <v>90.4</v>
      </c>
      <c r="G2566" s="1">
        <v>4.5</v>
      </c>
      <c r="H2566" s="2" t="s">
        <v>9936</v>
      </c>
      <c r="I2566" t="str">
        <f t="shared" si="120"/>
        <v>กลางคืน</v>
      </c>
      <c r="J2566" t="str">
        <f t="shared" si="121"/>
        <v>ลึก</v>
      </c>
      <c r="K2566">
        <f t="shared" si="122"/>
        <v>-90.4</v>
      </c>
    </row>
    <row r="2567" spans="1:11" x14ac:dyDescent="0.2">
      <c r="A2567" s="1">
        <v>2566</v>
      </c>
      <c r="B2567" s="1" t="s">
        <v>13809</v>
      </c>
      <c r="C2567" s="1" t="s">
        <v>14784</v>
      </c>
      <c r="D2567" s="1">
        <v>38.606999999999999</v>
      </c>
      <c r="E2567" s="1">
        <v>141.71100000000001</v>
      </c>
      <c r="F2567" s="1">
        <v>57.5</v>
      </c>
      <c r="G2567" s="1">
        <v>4.5999999999999996</v>
      </c>
      <c r="H2567" s="2" t="s">
        <v>9940</v>
      </c>
      <c r="I2567" t="str">
        <f t="shared" si="120"/>
        <v>กลางวัน</v>
      </c>
      <c r="J2567" t="str">
        <f t="shared" si="121"/>
        <v>กลาง</v>
      </c>
      <c r="K2567">
        <f t="shared" si="122"/>
        <v>-57.5</v>
      </c>
    </row>
    <row r="2568" spans="1:11" x14ac:dyDescent="0.2">
      <c r="A2568" s="1">
        <v>2567</v>
      </c>
      <c r="B2568" s="1" t="s">
        <v>13809</v>
      </c>
      <c r="C2568" s="1" t="s">
        <v>16584</v>
      </c>
      <c r="D2568" s="1">
        <v>36.087000000000003</v>
      </c>
      <c r="E2568" s="1">
        <v>139.60400000000001</v>
      </c>
      <c r="F2568" s="1">
        <v>69.2</v>
      </c>
      <c r="G2568" s="1">
        <v>4.5999999999999996</v>
      </c>
      <c r="H2568" s="2" t="s">
        <v>9944</v>
      </c>
      <c r="I2568" t="str">
        <f t="shared" si="120"/>
        <v>กลางคืน</v>
      </c>
      <c r="J2568" t="str">
        <f t="shared" si="121"/>
        <v>กลาง</v>
      </c>
      <c r="K2568">
        <f t="shared" si="122"/>
        <v>-69.2</v>
      </c>
    </row>
    <row r="2569" spans="1:11" x14ac:dyDescent="0.2">
      <c r="A2569" s="1">
        <v>2568</v>
      </c>
      <c r="B2569" s="1" t="s">
        <v>13810</v>
      </c>
      <c r="C2569" s="1" t="s">
        <v>16585</v>
      </c>
      <c r="D2569" s="1">
        <v>37.700000000000003</v>
      </c>
      <c r="E2569" s="1">
        <v>142.24</v>
      </c>
      <c r="F2569" s="1">
        <v>33</v>
      </c>
      <c r="G2569" s="1">
        <v>5.0999999999999996</v>
      </c>
      <c r="H2569" s="2" t="s">
        <v>9948</v>
      </c>
      <c r="I2569" t="str">
        <f t="shared" si="120"/>
        <v>กลางวัน</v>
      </c>
      <c r="J2569" t="str">
        <f t="shared" si="121"/>
        <v>กลาง</v>
      </c>
      <c r="K2569">
        <f t="shared" si="122"/>
        <v>-33</v>
      </c>
    </row>
    <row r="2570" spans="1:11" x14ac:dyDescent="0.2">
      <c r="A2570" s="1">
        <v>2569</v>
      </c>
      <c r="B2570" s="1" t="s">
        <v>13811</v>
      </c>
      <c r="C2570" s="1" t="s">
        <v>16586</v>
      </c>
      <c r="D2570" s="1">
        <v>37.152999999999999</v>
      </c>
      <c r="E2570" s="1">
        <v>142.80500000000001</v>
      </c>
      <c r="F2570" s="1">
        <v>33</v>
      </c>
      <c r="G2570" s="1">
        <v>5</v>
      </c>
      <c r="H2570" s="2" t="s">
        <v>9952</v>
      </c>
      <c r="I2570" t="str">
        <f t="shared" si="120"/>
        <v>กลางคืน</v>
      </c>
      <c r="J2570" t="str">
        <f t="shared" si="121"/>
        <v>กลาง</v>
      </c>
      <c r="K2570">
        <f t="shared" si="122"/>
        <v>-33</v>
      </c>
    </row>
    <row r="2571" spans="1:11" x14ac:dyDescent="0.2">
      <c r="A2571" s="1">
        <v>2570</v>
      </c>
      <c r="B2571" s="1" t="s">
        <v>13812</v>
      </c>
      <c r="C2571" s="1" t="s">
        <v>16587</v>
      </c>
      <c r="D2571" s="1">
        <v>37.07</v>
      </c>
      <c r="E2571" s="1">
        <v>141.18100000000001</v>
      </c>
      <c r="F2571" s="1">
        <v>51.5</v>
      </c>
      <c r="G2571" s="1">
        <v>4.7</v>
      </c>
      <c r="H2571" s="2" t="s">
        <v>9956</v>
      </c>
      <c r="I2571" t="str">
        <f t="shared" si="120"/>
        <v>กลางคืน</v>
      </c>
      <c r="J2571" t="str">
        <f t="shared" si="121"/>
        <v>กลาง</v>
      </c>
      <c r="K2571">
        <f t="shared" si="122"/>
        <v>-51.5</v>
      </c>
    </row>
    <row r="2572" spans="1:11" x14ac:dyDescent="0.2">
      <c r="A2572" s="1">
        <v>2571</v>
      </c>
      <c r="B2572" s="1" t="s">
        <v>13813</v>
      </c>
      <c r="C2572" s="1" t="s">
        <v>16588</v>
      </c>
      <c r="D2572" s="1">
        <v>37.984000000000002</v>
      </c>
      <c r="E2572" s="1">
        <v>142.58500000000001</v>
      </c>
      <c r="F2572" s="1">
        <v>33</v>
      </c>
      <c r="G2572" s="1">
        <v>4.5</v>
      </c>
      <c r="H2572" s="2" t="s">
        <v>6380</v>
      </c>
      <c r="I2572" t="str">
        <f t="shared" si="120"/>
        <v>กลางคืน</v>
      </c>
      <c r="J2572" t="str">
        <f t="shared" si="121"/>
        <v>กลาง</v>
      </c>
      <c r="K2572">
        <f t="shared" si="122"/>
        <v>-33</v>
      </c>
    </row>
    <row r="2573" spans="1:11" x14ac:dyDescent="0.2">
      <c r="A2573" s="1">
        <v>2572</v>
      </c>
      <c r="B2573" s="1" t="s">
        <v>13814</v>
      </c>
      <c r="C2573" s="1" t="s">
        <v>16589</v>
      </c>
      <c r="D2573" s="1">
        <v>36.317</v>
      </c>
      <c r="E2573" s="1">
        <v>141.07499999999999</v>
      </c>
      <c r="F2573" s="1">
        <v>41.8</v>
      </c>
      <c r="G2573" s="1">
        <v>5.5</v>
      </c>
      <c r="H2573" s="2" t="s">
        <v>9963</v>
      </c>
      <c r="I2573" t="str">
        <f t="shared" si="120"/>
        <v>กลางวัน</v>
      </c>
      <c r="J2573" t="str">
        <f t="shared" si="121"/>
        <v>กลาง</v>
      </c>
      <c r="K2573">
        <f t="shared" si="122"/>
        <v>-41.8</v>
      </c>
    </row>
    <row r="2574" spans="1:11" x14ac:dyDescent="0.2">
      <c r="A2574" s="1">
        <v>2573</v>
      </c>
      <c r="B2574" s="1" t="s">
        <v>13815</v>
      </c>
      <c r="C2574" s="1" t="s">
        <v>16590</v>
      </c>
      <c r="D2574" s="1">
        <v>37.588000000000001</v>
      </c>
      <c r="E2574" s="1">
        <v>142.767</v>
      </c>
      <c r="F2574" s="1">
        <v>33</v>
      </c>
      <c r="G2574" s="1">
        <v>4.5999999999999996</v>
      </c>
      <c r="H2574" s="2" t="s">
        <v>9967</v>
      </c>
      <c r="I2574" t="str">
        <f t="shared" si="120"/>
        <v>กลางวัน</v>
      </c>
      <c r="J2574" t="str">
        <f t="shared" si="121"/>
        <v>กลาง</v>
      </c>
      <c r="K2574">
        <f t="shared" si="122"/>
        <v>-33</v>
      </c>
    </row>
    <row r="2575" spans="1:11" x14ac:dyDescent="0.2">
      <c r="A2575" s="1">
        <v>2574</v>
      </c>
      <c r="B2575" s="1" t="s">
        <v>13816</v>
      </c>
      <c r="C2575" s="1" t="s">
        <v>16591</v>
      </c>
      <c r="D2575" s="1">
        <v>37.295000000000002</v>
      </c>
      <c r="E2575" s="1">
        <v>142.899</v>
      </c>
      <c r="F2575" s="1">
        <v>32.200000000000003</v>
      </c>
      <c r="G2575" s="1">
        <v>4.9000000000000004</v>
      </c>
      <c r="H2575" s="2" t="s">
        <v>9971</v>
      </c>
      <c r="I2575" t="str">
        <f t="shared" si="120"/>
        <v>กลางวัน</v>
      </c>
      <c r="J2575" t="str">
        <f t="shared" si="121"/>
        <v>กลาง</v>
      </c>
      <c r="K2575">
        <f t="shared" si="122"/>
        <v>-32.200000000000003</v>
      </c>
    </row>
    <row r="2576" spans="1:11" x14ac:dyDescent="0.2">
      <c r="A2576" s="1">
        <v>2575</v>
      </c>
      <c r="B2576" s="1" t="s">
        <v>13817</v>
      </c>
      <c r="C2576" s="1" t="s">
        <v>16592</v>
      </c>
      <c r="D2576" s="1">
        <v>37.448</v>
      </c>
      <c r="E2576" s="1">
        <v>138.27500000000001</v>
      </c>
      <c r="F2576" s="1">
        <v>44.9</v>
      </c>
      <c r="G2576" s="1">
        <v>4.8</v>
      </c>
      <c r="H2576" s="2" t="s">
        <v>9975</v>
      </c>
      <c r="I2576" t="str">
        <f t="shared" si="120"/>
        <v>กลางวัน</v>
      </c>
      <c r="J2576" t="str">
        <f t="shared" si="121"/>
        <v>กลาง</v>
      </c>
      <c r="K2576">
        <f t="shared" si="122"/>
        <v>-44.9</v>
      </c>
    </row>
    <row r="2577" spans="1:11" x14ac:dyDescent="0.2">
      <c r="A2577" s="1">
        <v>2576</v>
      </c>
      <c r="B2577" s="1" t="s">
        <v>13818</v>
      </c>
      <c r="C2577" s="1" t="s">
        <v>16593</v>
      </c>
      <c r="D2577" s="1">
        <v>35.435000000000002</v>
      </c>
      <c r="E2577" s="1">
        <v>138.154</v>
      </c>
      <c r="F2577" s="1">
        <v>33</v>
      </c>
      <c r="G2577" s="1">
        <v>4.5</v>
      </c>
      <c r="H2577" s="2" t="s">
        <v>9979</v>
      </c>
      <c r="I2577" t="str">
        <f t="shared" si="120"/>
        <v>กลางวัน</v>
      </c>
      <c r="J2577" t="str">
        <f t="shared" si="121"/>
        <v>กลาง</v>
      </c>
      <c r="K2577">
        <f t="shared" si="122"/>
        <v>-33</v>
      </c>
    </row>
    <row r="2578" spans="1:11" x14ac:dyDescent="0.2">
      <c r="A2578" s="1">
        <v>2577</v>
      </c>
      <c r="B2578" s="1" t="s">
        <v>13819</v>
      </c>
      <c r="C2578" s="1" t="s">
        <v>16594</v>
      </c>
      <c r="D2578" s="1">
        <v>34.384999999999998</v>
      </c>
      <c r="E2578" s="1">
        <v>141.46700000000001</v>
      </c>
      <c r="F2578" s="1">
        <v>33</v>
      </c>
      <c r="G2578" s="1">
        <v>4.9000000000000004</v>
      </c>
      <c r="H2578" s="2" t="s">
        <v>7721</v>
      </c>
      <c r="I2578" t="str">
        <f t="shared" si="120"/>
        <v>กลางวัน</v>
      </c>
      <c r="J2578" t="str">
        <f t="shared" si="121"/>
        <v>กลาง</v>
      </c>
      <c r="K2578">
        <f t="shared" si="122"/>
        <v>-33</v>
      </c>
    </row>
    <row r="2579" spans="1:11" x14ac:dyDescent="0.2">
      <c r="A2579" s="1">
        <v>2578</v>
      </c>
      <c r="B2579" s="1" t="s">
        <v>13820</v>
      </c>
      <c r="C2579" s="1" t="s">
        <v>16595</v>
      </c>
      <c r="D2579" s="1">
        <v>36.959000000000003</v>
      </c>
      <c r="E2579" s="1">
        <v>140.75200000000001</v>
      </c>
      <c r="F2579" s="1">
        <v>88.5</v>
      </c>
      <c r="G2579" s="1">
        <v>5.0999999999999996</v>
      </c>
      <c r="H2579" s="2" t="s">
        <v>581</v>
      </c>
      <c r="I2579" t="str">
        <f t="shared" si="120"/>
        <v>กลางคืน</v>
      </c>
      <c r="J2579" t="str">
        <f t="shared" si="121"/>
        <v>ลึก</v>
      </c>
      <c r="K2579">
        <f t="shared" si="122"/>
        <v>-88.5</v>
      </c>
    </row>
    <row r="2580" spans="1:11" x14ac:dyDescent="0.2">
      <c r="A2580" s="1">
        <v>2579</v>
      </c>
      <c r="B2580" s="1" t="s">
        <v>13821</v>
      </c>
      <c r="C2580" s="1" t="s">
        <v>16596</v>
      </c>
      <c r="D2580" s="1">
        <v>36.92</v>
      </c>
      <c r="E2580" s="1">
        <v>140.82400000000001</v>
      </c>
      <c r="F2580" s="1">
        <v>110.6</v>
      </c>
      <c r="G2580" s="1">
        <v>5.5</v>
      </c>
      <c r="H2580" s="2" t="s">
        <v>9989</v>
      </c>
      <c r="I2580" t="str">
        <f t="shared" si="120"/>
        <v>กลางคืน</v>
      </c>
      <c r="J2580" t="str">
        <f t="shared" si="121"/>
        <v>ลึก</v>
      </c>
      <c r="K2580">
        <f t="shared" si="122"/>
        <v>-110.6</v>
      </c>
    </row>
    <row r="2581" spans="1:11" x14ac:dyDescent="0.2">
      <c r="A2581" s="1">
        <v>2580</v>
      </c>
      <c r="B2581" s="1" t="s">
        <v>13822</v>
      </c>
      <c r="C2581" s="1" t="s">
        <v>16597</v>
      </c>
      <c r="D2581" s="1">
        <v>36.341999999999999</v>
      </c>
      <c r="E2581" s="1">
        <v>140.607</v>
      </c>
      <c r="F2581" s="1">
        <v>71.599999999999994</v>
      </c>
      <c r="G2581" s="1">
        <v>4.5</v>
      </c>
      <c r="H2581" s="2" t="s">
        <v>9993</v>
      </c>
      <c r="I2581" t="str">
        <f t="shared" si="120"/>
        <v>กลางวัน</v>
      </c>
      <c r="J2581" t="str">
        <f t="shared" si="121"/>
        <v>ลึก</v>
      </c>
      <c r="K2581">
        <f t="shared" si="122"/>
        <v>-71.599999999999994</v>
      </c>
    </row>
    <row r="2582" spans="1:11" x14ac:dyDescent="0.2">
      <c r="A2582" s="1">
        <v>2581</v>
      </c>
      <c r="B2582" s="1" t="s">
        <v>13823</v>
      </c>
      <c r="C2582" s="1" t="s">
        <v>16598</v>
      </c>
      <c r="D2582" s="1">
        <v>37.369</v>
      </c>
      <c r="E2582" s="1">
        <v>142.911</v>
      </c>
      <c r="F2582" s="1">
        <v>53.9</v>
      </c>
      <c r="G2582" s="1">
        <v>4.5</v>
      </c>
      <c r="H2582" s="2" t="s">
        <v>9971</v>
      </c>
      <c r="I2582" t="str">
        <f t="shared" si="120"/>
        <v>กลางวัน</v>
      </c>
      <c r="J2582" t="str">
        <f t="shared" si="121"/>
        <v>กลาง</v>
      </c>
      <c r="K2582">
        <f t="shared" si="122"/>
        <v>-53.9</v>
      </c>
    </row>
    <row r="2583" spans="1:11" x14ac:dyDescent="0.2">
      <c r="A2583" s="1">
        <v>2582</v>
      </c>
      <c r="B2583" s="1" t="s">
        <v>13824</v>
      </c>
      <c r="C2583" s="1" t="s">
        <v>16599</v>
      </c>
      <c r="D2583" s="1">
        <v>39.828000000000003</v>
      </c>
      <c r="E2583" s="1">
        <v>138.54</v>
      </c>
      <c r="F2583" s="1">
        <v>33</v>
      </c>
      <c r="G2583" s="1">
        <v>4.9000000000000004</v>
      </c>
      <c r="H2583" s="2" t="s">
        <v>10000</v>
      </c>
      <c r="I2583" t="str">
        <f t="shared" si="120"/>
        <v>กลางคืน</v>
      </c>
      <c r="J2583" t="str">
        <f t="shared" si="121"/>
        <v>กลาง</v>
      </c>
      <c r="K2583">
        <f t="shared" si="122"/>
        <v>-33</v>
      </c>
    </row>
    <row r="2584" spans="1:11" x14ac:dyDescent="0.2">
      <c r="A2584" s="1">
        <v>2583</v>
      </c>
      <c r="B2584" s="1" t="s">
        <v>13825</v>
      </c>
      <c r="C2584" s="1" t="s">
        <v>16600</v>
      </c>
      <c r="D2584" s="1">
        <v>37.351999999999997</v>
      </c>
      <c r="E2584" s="1">
        <v>141.148</v>
      </c>
      <c r="F2584" s="1">
        <v>62.3</v>
      </c>
      <c r="G2584" s="1">
        <v>4.5</v>
      </c>
      <c r="H2584" s="2" t="s">
        <v>581</v>
      </c>
      <c r="I2584" t="str">
        <f t="shared" si="120"/>
        <v>กลางวัน</v>
      </c>
      <c r="J2584" t="str">
        <f t="shared" si="121"/>
        <v>กลาง</v>
      </c>
      <c r="K2584">
        <f t="shared" si="122"/>
        <v>-62.3</v>
      </c>
    </row>
    <row r="2585" spans="1:11" x14ac:dyDescent="0.2">
      <c r="A2585" s="1">
        <v>2584</v>
      </c>
      <c r="B2585" s="1" t="s">
        <v>13826</v>
      </c>
      <c r="C2585" s="1" t="s">
        <v>16601</v>
      </c>
      <c r="D2585" s="1">
        <v>35.152999999999999</v>
      </c>
      <c r="E2585" s="1">
        <v>136.41999999999999</v>
      </c>
      <c r="F2585" s="1">
        <v>33</v>
      </c>
      <c r="G2585" s="1">
        <v>5.2</v>
      </c>
      <c r="H2585" s="2" t="s">
        <v>10007</v>
      </c>
      <c r="I2585" t="str">
        <f t="shared" si="120"/>
        <v>กลางคืน</v>
      </c>
      <c r="J2585" t="str">
        <f t="shared" si="121"/>
        <v>กลาง</v>
      </c>
      <c r="K2585">
        <f t="shared" si="122"/>
        <v>-33</v>
      </c>
    </row>
    <row r="2586" spans="1:11" x14ac:dyDescent="0.2">
      <c r="A2586" s="1">
        <v>2585</v>
      </c>
      <c r="B2586" s="1" t="s">
        <v>13827</v>
      </c>
      <c r="C2586" s="1" t="s">
        <v>16602</v>
      </c>
      <c r="D2586" s="1">
        <v>34.917999999999999</v>
      </c>
      <c r="E2586" s="1">
        <v>139.084</v>
      </c>
      <c r="F2586" s="1">
        <v>33</v>
      </c>
      <c r="G2586" s="1">
        <v>4.8</v>
      </c>
      <c r="H2586" s="2" t="s">
        <v>10011</v>
      </c>
      <c r="I2586" t="str">
        <f t="shared" si="120"/>
        <v>กลางคืน</v>
      </c>
      <c r="J2586" t="str">
        <f t="shared" si="121"/>
        <v>กลาง</v>
      </c>
      <c r="K2586">
        <f t="shared" si="122"/>
        <v>-33</v>
      </c>
    </row>
    <row r="2587" spans="1:11" x14ac:dyDescent="0.2">
      <c r="A2587" s="1">
        <v>2586</v>
      </c>
      <c r="B2587" s="1" t="s">
        <v>13828</v>
      </c>
      <c r="C2587" s="1" t="s">
        <v>16603</v>
      </c>
      <c r="D2587" s="1">
        <v>34.51</v>
      </c>
      <c r="E2587" s="1">
        <v>140.06200000000001</v>
      </c>
      <c r="F2587" s="1">
        <v>104</v>
      </c>
      <c r="G2587" s="1">
        <v>4.9000000000000004</v>
      </c>
      <c r="H2587" s="2" t="s">
        <v>10015</v>
      </c>
      <c r="I2587" t="str">
        <f t="shared" si="120"/>
        <v>กลางวัน</v>
      </c>
      <c r="J2587" t="str">
        <f t="shared" si="121"/>
        <v>ลึก</v>
      </c>
      <c r="K2587">
        <f t="shared" si="122"/>
        <v>-104</v>
      </c>
    </row>
    <row r="2588" spans="1:11" x14ac:dyDescent="0.2">
      <c r="A2588" s="1">
        <v>2587</v>
      </c>
      <c r="B2588" s="1" t="s">
        <v>13828</v>
      </c>
      <c r="C2588" s="1" t="s">
        <v>16604</v>
      </c>
      <c r="D2588" s="1">
        <v>34.899000000000001</v>
      </c>
      <c r="E2588" s="1">
        <v>139.08500000000001</v>
      </c>
      <c r="F2588" s="1">
        <v>33</v>
      </c>
      <c r="G2588" s="1">
        <v>4.5</v>
      </c>
      <c r="H2588" s="2" t="s">
        <v>2653</v>
      </c>
      <c r="I2588" t="str">
        <f t="shared" si="120"/>
        <v>กลางคืน</v>
      </c>
      <c r="J2588" t="str">
        <f t="shared" si="121"/>
        <v>กลาง</v>
      </c>
      <c r="K2588">
        <f t="shared" si="122"/>
        <v>-33</v>
      </c>
    </row>
    <row r="2589" spans="1:11" x14ac:dyDescent="0.2">
      <c r="A2589" s="1">
        <v>2588</v>
      </c>
      <c r="B2589" s="1" t="s">
        <v>13829</v>
      </c>
      <c r="C2589" s="1" t="s">
        <v>16605</v>
      </c>
      <c r="D2589" s="1">
        <v>34.869999999999997</v>
      </c>
      <c r="E2589" s="1">
        <v>138.982</v>
      </c>
      <c r="F2589" s="1">
        <v>34</v>
      </c>
      <c r="G2589" s="1">
        <v>5.6</v>
      </c>
      <c r="H2589" s="2" t="s">
        <v>10022</v>
      </c>
      <c r="I2589" t="str">
        <f t="shared" si="120"/>
        <v>กลางคืน</v>
      </c>
      <c r="J2589" t="str">
        <f t="shared" si="121"/>
        <v>กลาง</v>
      </c>
      <c r="K2589">
        <f t="shared" si="122"/>
        <v>-34</v>
      </c>
    </row>
    <row r="2590" spans="1:11" x14ac:dyDescent="0.2">
      <c r="A2590" s="1">
        <v>2589</v>
      </c>
      <c r="B2590" s="1" t="s">
        <v>13829</v>
      </c>
      <c r="C2590" s="1" t="s">
        <v>16606</v>
      </c>
      <c r="D2590" s="1">
        <v>34.354999999999997</v>
      </c>
      <c r="E2590" s="1">
        <v>136.25</v>
      </c>
      <c r="F2590" s="1">
        <v>370.8</v>
      </c>
      <c r="G2590" s="1">
        <v>4.5</v>
      </c>
      <c r="H2590" s="2" t="s">
        <v>10026</v>
      </c>
      <c r="I2590" t="str">
        <f t="shared" si="120"/>
        <v>กลางวัน</v>
      </c>
      <c r="J2590" t="str">
        <f t="shared" si="121"/>
        <v>ลึก</v>
      </c>
      <c r="K2590">
        <f t="shared" si="122"/>
        <v>-370.8</v>
      </c>
    </row>
    <row r="2591" spans="1:11" x14ac:dyDescent="0.2">
      <c r="A2591" s="1">
        <v>2590</v>
      </c>
      <c r="B2591" s="1" t="s">
        <v>13830</v>
      </c>
      <c r="C2591" s="1" t="s">
        <v>16607</v>
      </c>
      <c r="D2591" s="1">
        <v>34.930999999999997</v>
      </c>
      <c r="E2591" s="1">
        <v>139.82</v>
      </c>
      <c r="F2591" s="1">
        <v>88.5</v>
      </c>
      <c r="G2591" s="1">
        <v>4.5</v>
      </c>
      <c r="H2591" s="2" t="s">
        <v>10030</v>
      </c>
      <c r="I2591" t="str">
        <f t="shared" si="120"/>
        <v>กลางคืน</v>
      </c>
      <c r="J2591" t="str">
        <f t="shared" si="121"/>
        <v>ลึก</v>
      </c>
      <c r="K2591">
        <f t="shared" si="122"/>
        <v>-88.5</v>
      </c>
    </row>
    <row r="2592" spans="1:11" x14ac:dyDescent="0.2">
      <c r="A2592" s="1">
        <v>2591</v>
      </c>
      <c r="B2592" s="1" t="s">
        <v>13831</v>
      </c>
      <c r="C2592" s="1" t="s">
        <v>16608</v>
      </c>
      <c r="D2592" s="1">
        <v>36.386000000000003</v>
      </c>
      <c r="E2592" s="1">
        <v>142.25899999999999</v>
      </c>
      <c r="F2592" s="1">
        <v>33</v>
      </c>
      <c r="G2592" s="1">
        <v>5.2</v>
      </c>
      <c r="H2592" s="2" t="s">
        <v>10034</v>
      </c>
      <c r="I2592" t="str">
        <f t="shared" si="120"/>
        <v>กลางวัน</v>
      </c>
      <c r="J2592" t="str">
        <f t="shared" si="121"/>
        <v>กลาง</v>
      </c>
      <c r="K2592">
        <f t="shared" si="122"/>
        <v>-33</v>
      </c>
    </row>
    <row r="2593" spans="1:11" x14ac:dyDescent="0.2">
      <c r="A2593" s="1">
        <v>2592</v>
      </c>
      <c r="B2593" s="1" t="s">
        <v>13832</v>
      </c>
      <c r="C2593" s="1" t="s">
        <v>16609</v>
      </c>
      <c r="D2593" s="1">
        <v>38.578000000000003</v>
      </c>
      <c r="E2593" s="1">
        <v>141.97300000000001</v>
      </c>
      <c r="F2593" s="1">
        <v>82.9</v>
      </c>
      <c r="G2593" s="1">
        <v>4.7</v>
      </c>
      <c r="H2593" s="2" t="s">
        <v>10038</v>
      </c>
      <c r="I2593" t="str">
        <f t="shared" si="120"/>
        <v>กลางวัน</v>
      </c>
      <c r="J2593" t="str">
        <f t="shared" si="121"/>
        <v>ลึก</v>
      </c>
      <c r="K2593">
        <f t="shared" si="122"/>
        <v>-82.9</v>
      </c>
    </row>
    <row r="2594" spans="1:11" x14ac:dyDescent="0.2">
      <c r="A2594" s="1">
        <v>2593</v>
      </c>
      <c r="B2594" s="1" t="s">
        <v>13833</v>
      </c>
      <c r="C2594" s="1" t="s">
        <v>16610</v>
      </c>
      <c r="D2594" s="1">
        <v>33.622</v>
      </c>
      <c r="E2594" s="1">
        <v>131.51400000000001</v>
      </c>
      <c r="F2594" s="1">
        <v>81</v>
      </c>
      <c r="G2594" s="1">
        <v>5.5</v>
      </c>
      <c r="H2594" s="2" t="s">
        <v>10042</v>
      </c>
      <c r="I2594" t="str">
        <f t="shared" si="120"/>
        <v>กลางวัน</v>
      </c>
      <c r="J2594" t="str">
        <f t="shared" si="121"/>
        <v>ลึก</v>
      </c>
      <c r="K2594">
        <f t="shared" si="122"/>
        <v>-81</v>
      </c>
    </row>
    <row r="2595" spans="1:11" x14ac:dyDescent="0.2">
      <c r="A2595" s="1">
        <v>2594</v>
      </c>
      <c r="B2595" s="1" t="s">
        <v>13834</v>
      </c>
      <c r="C2595" s="1" t="s">
        <v>16611</v>
      </c>
      <c r="D2595" s="1">
        <v>39.183999999999997</v>
      </c>
      <c r="E2595" s="1">
        <v>143.078</v>
      </c>
      <c r="F2595" s="1">
        <v>30.8</v>
      </c>
      <c r="G2595" s="1">
        <v>5.3</v>
      </c>
      <c r="H2595" s="2" t="s">
        <v>10046</v>
      </c>
      <c r="I2595" t="str">
        <f t="shared" si="120"/>
        <v>กลางคืน</v>
      </c>
      <c r="J2595" t="str">
        <f t="shared" si="121"/>
        <v>กลาง</v>
      </c>
      <c r="K2595">
        <f t="shared" si="122"/>
        <v>-30.8</v>
      </c>
    </row>
    <row r="2596" spans="1:11" x14ac:dyDescent="0.2">
      <c r="A2596" s="1">
        <v>2595</v>
      </c>
      <c r="B2596" s="1" t="s">
        <v>13834</v>
      </c>
      <c r="C2596" s="1" t="s">
        <v>16612</v>
      </c>
      <c r="D2596" s="1">
        <v>33.942</v>
      </c>
      <c r="E2596" s="1">
        <v>136.08699999999999</v>
      </c>
      <c r="F2596" s="1">
        <v>398.5</v>
      </c>
      <c r="G2596" s="1">
        <v>5.8</v>
      </c>
      <c r="H2596" s="2" t="s">
        <v>10050</v>
      </c>
      <c r="I2596" t="str">
        <f t="shared" si="120"/>
        <v>กลางคืน</v>
      </c>
      <c r="J2596" t="str">
        <f t="shared" si="121"/>
        <v>ลึก</v>
      </c>
      <c r="K2596">
        <f t="shared" si="122"/>
        <v>-398.5</v>
      </c>
    </row>
    <row r="2597" spans="1:11" x14ac:dyDescent="0.2">
      <c r="A2597" s="1">
        <v>2596</v>
      </c>
      <c r="B2597" s="1" t="s">
        <v>13834</v>
      </c>
      <c r="C2597" s="1" t="s">
        <v>16613</v>
      </c>
      <c r="D2597" s="1">
        <v>39.42</v>
      </c>
      <c r="E2597" s="1">
        <v>143.036</v>
      </c>
      <c r="F2597" s="1">
        <v>33</v>
      </c>
      <c r="G2597" s="1">
        <v>4.7</v>
      </c>
      <c r="H2597" s="2" t="s">
        <v>7767</v>
      </c>
      <c r="I2597" t="str">
        <f t="shared" si="120"/>
        <v>กลางวัน</v>
      </c>
      <c r="J2597" t="str">
        <f t="shared" si="121"/>
        <v>กลาง</v>
      </c>
      <c r="K2597">
        <f t="shared" si="122"/>
        <v>-33</v>
      </c>
    </row>
    <row r="2598" spans="1:11" x14ac:dyDescent="0.2">
      <c r="A2598" s="1">
        <v>2597</v>
      </c>
      <c r="B2598" s="1" t="s">
        <v>13835</v>
      </c>
      <c r="C2598" s="1" t="s">
        <v>16614</v>
      </c>
      <c r="D2598" s="1">
        <v>33.277999999999999</v>
      </c>
      <c r="E2598" s="1">
        <v>140.92599999999999</v>
      </c>
      <c r="F2598" s="1">
        <v>33</v>
      </c>
      <c r="G2598" s="1">
        <v>4.5999999999999996</v>
      </c>
      <c r="H2598" s="2" t="s">
        <v>791</v>
      </c>
      <c r="I2598" t="str">
        <f t="shared" si="120"/>
        <v>กลางวัน</v>
      </c>
      <c r="J2598" t="str">
        <f t="shared" si="121"/>
        <v>กลาง</v>
      </c>
      <c r="K2598">
        <f t="shared" si="122"/>
        <v>-33</v>
      </c>
    </row>
    <row r="2599" spans="1:11" x14ac:dyDescent="0.2">
      <c r="A2599" s="1">
        <v>2598</v>
      </c>
      <c r="B2599" s="1" t="s">
        <v>13836</v>
      </c>
      <c r="C2599" s="1" t="s">
        <v>16615</v>
      </c>
      <c r="D2599" s="1">
        <v>35.372</v>
      </c>
      <c r="E2599" s="1">
        <v>140.52000000000001</v>
      </c>
      <c r="F2599" s="1">
        <v>45.3</v>
      </c>
      <c r="G2599" s="1">
        <v>5.7</v>
      </c>
      <c r="H2599" s="2" t="s">
        <v>10060</v>
      </c>
      <c r="I2599" t="str">
        <f t="shared" si="120"/>
        <v>กลางวัน</v>
      </c>
      <c r="J2599" t="str">
        <f t="shared" si="121"/>
        <v>กลาง</v>
      </c>
      <c r="K2599">
        <f t="shared" si="122"/>
        <v>-45.3</v>
      </c>
    </row>
    <row r="2600" spans="1:11" x14ac:dyDescent="0.2">
      <c r="A2600" s="1">
        <v>2599</v>
      </c>
      <c r="B2600" s="1" t="s">
        <v>13837</v>
      </c>
      <c r="C2600" s="1" t="s">
        <v>16616</v>
      </c>
      <c r="D2600" s="1">
        <v>34.691000000000003</v>
      </c>
      <c r="E2600" s="1">
        <v>139.637</v>
      </c>
      <c r="F2600" s="1">
        <v>138.4</v>
      </c>
      <c r="G2600" s="1">
        <v>4.5999999999999996</v>
      </c>
      <c r="H2600" s="2" t="s">
        <v>10064</v>
      </c>
      <c r="I2600" t="str">
        <f t="shared" si="120"/>
        <v>กลางวัน</v>
      </c>
      <c r="J2600" t="str">
        <f t="shared" si="121"/>
        <v>ลึก</v>
      </c>
      <c r="K2600">
        <f t="shared" si="122"/>
        <v>-138.4</v>
      </c>
    </row>
    <row r="2601" spans="1:11" x14ac:dyDescent="0.2">
      <c r="A2601" s="1">
        <v>2600</v>
      </c>
      <c r="B2601" s="1" t="s">
        <v>13838</v>
      </c>
      <c r="C2601" s="1" t="s">
        <v>16617</v>
      </c>
      <c r="D2601" s="1">
        <v>36.206000000000003</v>
      </c>
      <c r="E2601" s="1">
        <v>141.12</v>
      </c>
      <c r="F2601" s="1">
        <v>54.9</v>
      </c>
      <c r="G2601" s="1">
        <v>4.5</v>
      </c>
      <c r="H2601" s="2" t="s">
        <v>10068</v>
      </c>
      <c r="I2601" t="str">
        <f t="shared" si="120"/>
        <v>กลางคืน</v>
      </c>
      <c r="J2601" t="str">
        <f t="shared" si="121"/>
        <v>กลาง</v>
      </c>
      <c r="K2601">
        <f t="shared" si="122"/>
        <v>-54.9</v>
      </c>
    </row>
    <row r="2602" spans="1:11" x14ac:dyDescent="0.2">
      <c r="A2602" s="1">
        <v>2601</v>
      </c>
      <c r="B2602" s="1" t="s">
        <v>13839</v>
      </c>
      <c r="C2602" s="1" t="s">
        <v>16618</v>
      </c>
      <c r="D2602" s="1">
        <v>34.569000000000003</v>
      </c>
      <c r="E2602" s="1">
        <v>136.077</v>
      </c>
      <c r="F2602" s="1">
        <v>39.9</v>
      </c>
      <c r="G2602" s="1">
        <v>4.5</v>
      </c>
      <c r="H2602" s="2" t="s">
        <v>10072</v>
      </c>
      <c r="I2602" t="str">
        <f t="shared" si="120"/>
        <v>กลางวัน</v>
      </c>
      <c r="J2602" t="str">
        <f t="shared" si="121"/>
        <v>กลาง</v>
      </c>
      <c r="K2602">
        <f t="shared" si="122"/>
        <v>-39.9</v>
      </c>
    </row>
    <row r="2603" spans="1:11" x14ac:dyDescent="0.2">
      <c r="A2603" s="1">
        <v>2602</v>
      </c>
      <c r="B2603" s="1" t="s">
        <v>13839</v>
      </c>
      <c r="C2603" s="1" t="s">
        <v>16619</v>
      </c>
      <c r="D2603" s="1">
        <v>33.31</v>
      </c>
      <c r="E2603" s="1">
        <v>140.77099999999999</v>
      </c>
      <c r="F2603" s="1">
        <v>53.8</v>
      </c>
      <c r="G2603" s="1">
        <v>4.5999999999999996</v>
      </c>
      <c r="H2603" s="2" t="s">
        <v>5612</v>
      </c>
      <c r="I2603" t="str">
        <f t="shared" si="120"/>
        <v>กลางวัน</v>
      </c>
      <c r="J2603" t="str">
        <f t="shared" si="121"/>
        <v>กลาง</v>
      </c>
      <c r="K2603">
        <f t="shared" si="122"/>
        <v>-53.8</v>
      </c>
    </row>
    <row r="2604" spans="1:11" x14ac:dyDescent="0.2">
      <c r="A2604" s="1">
        <v>2603</v>
      </c>
      <c r="B2604" s="1" t="s">
        <v>13840</v>
      </c>
      <c r="C2604" s="1" t="s">
        <v>16620</v>
      </c>
      <c r="D2604" s="1">
        <v>36.058999999999997</v>
      </c>
      <c r="E2604" s="1">
        <v>140.01499999999999</v>
      </c>
      <c r="F2604" s="1">
        <v>86.4</v>
      </c>
      <c r="G2604" s="1">
        <v>4.9000000000000004</v>
      </c>
      <c r="H2604" s="2" t="s">
        <v>10079</v>
      </c>
      <c r="I2604" t="str">
        <f t="shared" si="120"/>
        <v>กลางคืน</v>
      </c>
      <c r="J2604" t="str">
        <f t="shared" si="121"/>
        <v>ลึก</v>
      </c>
      <c r="K2604">
        <f t="shared" si="122"/>
        <v>-86.4</v>
      </c>
    </row>
    <row r="2605" spans="1:11" x14ac:dyDescent="0.2">
      <c r="A2605" s="1">
        <v>2604</v>
      </c>
      <c r="B2605" s="1" t="s">
        <v>13840</v>
      </c>
      <c r="C2605" s="1" t="s">
        <v>16621</v>
      </c>
      <c r="D2605" s="1">
        <v>34.19</v>
      </c>
      <c r="E2605" s="1">
        <v>139.072</v>
      </c>
      <c r="F2605" s="1">
        <v>33</v>
      </c>
      <c r="G2605" s="1">
        <v>4.5999999999999996</v>
      </c>
      <c r="H2605" s="2" t="s">
        <v>10083</v>
      </c>
      <c r="I2605" t="str">
        <f t="shared" si="120"/>
        <v>กลางคืน</v>
      </c>
      <c r="J2605" t="str">
        <f t="shared" si="121"/>
        <v>กลาง</v>
      </c>
      <c r="K2605">
        <f t="shared" si="122"/>
        <v>-33</v>
      </c>
    </row>
    <row r="2606" spans="1:11" x14ac:dyDescent="0.2">
      <c r="A2606" s="1">
        <v>2605</v>
      </c>
      <c r="B2606" s="1" t="s">
        <v>13841</v>
      </c>
      <c r="C2606" s="1" t="s">
        <v>16622</v>
      </c>
      <c r="D2606" s="1">
        <v>36.427999999999997</v>
      </c>
      <c r="E2606" s="1">
        <v>137.72399999999999</v>
      </c>
      <c r="F2606" s="1">
        <v>33</v>
      </c>
      <c r="G2606" s="1">
        <v>4.7</v>
      </c>
      <c r="H2606" s="2" t="s">
        <v>10087</v>
      </c>
      <c r="I2606" t="str">
        <f t="shared" si="120"/>
        <v>กลางวัน</v>
      </c>
      <c r="J2606" t="str">
        <f t="shared" si="121"/>
        <v>กลาง</v>
      </c>
      <c r="K2606">
        <f t="shared" si="122"/>
        <v>-33</v>
      </c>
    </row>
    <row r="2607" spans="1:11" x14ac:dyDescent="0.2">
      <c r="A2607" s="1">
        <v>2606</v>
      </c>
      <c r="B2607" s="1" t="s">
        <v>13842</v>
      </c>
      <c r="C2607" s="1" t="s">
        <v>16623</v>
      </c>
      <c r="D2607" s="1">
        <v>36.051000000000002</v>
      </c>
      <c r="E2607" s="1">
        <v>139.57599999999999</v>
      </c>
      <c r="F2607" s="1">
        <v>77.2</v>
      </c>
      <c r="G2607" s="1">
        <v>4.5</v>
      </c>
      <c r="H2607" s="2" t="s">
        <v>10091</v>
      </c>
      <c r="I2607" t="str">
        <f t="shared" si="120"/>
        <v>กลางคืน</v>
      </c>
      <c r="J2607" t="str">
        <f t="shared" si="121"/>
        <v>ลึก</v>
      </c>
      <c r="K2607">
        <f t="shared" si="122"/>
        <v>-77.2</v>
      </c>
    </row>
    <row r="2608" spans="1:11" x14ac:dyDescent="0.2">
      <c r="A2608" s="1">
        <v>2607</v>
      </c>
      <c r="B2608" s="1" t="s">
        <v>13843</v>
      </c>
      <c r="C2608" s="1" t="s">
        <v>16624</v>
      </c>
      <c r="D2608" s="1">
        <v>33.118000000000002</v>
      </c>
      <c r="E2608" s="1">
        <v>141.488</v>
      </c>
      <c r="F2608" s="1">
        <v>33</v>
      </c>
      <c r="G2608" s="1">
        <v>4.5</v>
      </c>
      <c r="H2608" s="2" t="s">
        <v>10095</v>
      </c>
      <c r="I2608" t="str">
        <f t="shared" si="120"/>
        <v>กลางคืน</v>
      </c>
      <c r="J2608" t="str">
        <f t="shared" si="121"/>
        <v>กลาง</v>
      </c>
      <c r="K2608">
        <f t="shared" si="122"/>
        <v>-33</v>
      </c>
    </row>
    <row r="2609" spans="1:11" x14ac:dyDescent="0.2">
      <c r="A2609" s="1">
        <v>2608</v>
      </c>
      <c r="B2609" s="1" t="s">
        <v>13843</v>
      </c>
      <c r="C2609" s="1" t="s">
        <v>16625</v>
      </c>
      <c r="D2609" s="1">
        <v>35.606000000000002</v>
      </c>
      <c r="E2609" s="1">
        <v>140.33500000000001</v>
      </c>
      <c r="F2609" s="1">
        <v>84.3</v>
      </c>
      <c r="G2609" s="1">
        <v>4.5999999999999996</v>
      </c>
      <c r="H2609" s="2" t="s">
        <v>10099</v>
      </c>
      <c r="I2609" t="str">
        <f t="shared" si="120"/>
        <v>กลางวัน</v>
      </c>
      <c r="J2609" t="str">
        <f t="shared" si="121"/>
        <v>ลึก</v>
      </c>
      <c r="K2609">
        <f t="shared" si="122"/>
        <v>-84.3</v>
      </c>
    </row>
    <row r="2610" spans="1:11" x14ac:dyDescent="0.2">
      <c r="A2610" s="1">
        <v>2609</v>
      </c>
      <c r="B2610" s="1" t="s">
        <v>13844</v>
      </c>
      <c r="C2610" s="1" t="s">
        <v>16626</v>
      </c>
      <c r="D2610" s="1">
        <v>37.189</v>
      </c>
      <c r="E2610" s="1">
        <v>139.934</v>
      </c>
      <c r="F2610" s="1">
        <v>33</v>
      </c>
      <c r="G2610" s="1">
        <v>5.0999999999999996</v>
      </c>
      <c r="H2610" s="2" t="s">
        <v>10103</v>
      </c>
      <c r="I2610" t="str">
        <f t="shared" si="120"/>
        <v>กลางคืน</v>
      </c>
      <c r="J2610" t="str">
        <f t="shared" si="121"/>
        <v>กลาง</v>
      </c>
      <c r="K2610">
        <f t="shared" si="122"/>
        <v>-33</v>
      </c>
    </row>
    <row r="2611" spans="1:11" x14ac:dyDescent="0.2">
      <c r="A2611" s="1">
        <v>2610</v>
      </c>
      <c r="B2611" s="1" t="s">
        <v>13845</v>
      </c>
      <c r="C2611" s="1" t="s">
        <v>16627</v>
      </c>
      <c r="D2611" s="1">
        <v>36.207000000000001</v>
      </c>
      <c r="E2611" s="1">
        <v>137.684</v>
      </c>
      <c r="F2611" s="1">
        <v>10</v>
      </c>
      <c r="G2611" s="1">
        <v>4.5999999999999996</v>
      </c>
      <c r="H2611" s="2" t="s">
        <v>10107</v>
      </c>
      <c r="I2611" t="str">
        <f t="shared" si="120"/>
        <v>กลางคืน</v>
      </c>
      <c r="J2611" t="str">
        <f t="shared" si="121"/>
        <v>ตื้นมาก</v>
      </c>
      <c r="K2611">
        <f t="shared" si="122"/>
        <v>-10</v>
      </c>
    </row>
    <row r="2612" spans="1:11" x14ac:dyDescent="0.2">
      <c r="A2612" s="1">
        <v>2611</v>
      </c>
      <c r="B2612" s="1" t="s">
        <v>13846</v>
      </c>
      <c r="C2612" s="1" t="s">
        <v>16628</v>
      </c>
      <c r="D2612" s="1">
        <v>35.927999999999997</v>
      </c>
      <c r="E2612" s="1">
        <v>141.624</v>
      </c>
      <c r="F2612" s="1">
        <v>10</v>
      </c>
      <c r="G2612" s="1">
        <v>4.5</v>
      </c>
      <c r="H2612" s="2" t="s">
        <v>581</v>
      </c>
      <c r="I2612" t="str">
        <f t="shared" si="120"/>
        <v>กลางคืน</v>
      </c>
      <c r="J2612" t="str">
        <f t="shared" si="121"/>
        <v>ตื้นมาก</v>
      </c>
      <c r="K2612">
        <f t="shared" si="122"/>
        <v>-10</v>
      </c>
    </row>
    <row r="2613" spans="1:11" x14ac:dyDescent="0.2">
      <c r="A2613" s="1">
        <v>2612</v>
      </c>
      <c r="B2613" s="1" t="s">
        <v>13846</v>
      </c>
      <c r="C2613" s="1" t="s">
        <v>16629</v>
      </c>
      <c r="D2613" s="1">
        <v>36.322000000000003</v>
      </c>
      <c r="E2613" s="1">
        <v>137.708</v>
      </c>
      <c r="F2613" s="1">
        <v>10</v>
      </c>
      <c r="G2613" s="1">
        <v>4.8</v>
      </c>
      <c r="H2613" s="2" t="s">
        <v>10114</v>
      </c>
      <c r="I2613" t="str">
        <f t="shared" si="120"/>
        <v>กลางวัน</v>
      </c>
      <c r="J2613" t="str">
        <f t="shared" si="121"/>
        <v>ตื้นมาก</v>
      </c>
      <c r="K2613">
        <f t="shared" si="122"/>
        <v>-10</v>
      </c>
    </row>
    <row r="2614" spans="1:11" x14ac:dyDescent="0.2">
      <c r="A2614" s="1">
        <v>2613</v>
      </c>
      <c r="B2614" s="1" t="s">
        <v>13846</v>
      </c>
      <c r="C2614" s="1" t="s">
        <v>16630</v>
      </c>
      <c r="D2614" s="1">
        <v>36.268000000000001</v>
      </c>
      <c r="E2614" s="1">
        <v>137.64400000000001</v>
      </c>
      <c r="F2614" s="1">
        <v>10</v>
      </c>
      <c r="G2614" s="1">
        <v>5.5</v>
      </c>
      <c r="H2614" s="2" t="s">
        <v>10118</v>
      </c>
      <c r="I2614" t="str">
        <f t="shared" si="120"/>
        <v>กลางวัน</v>
      </c>
      <c r="J2614" t="str">
        <f t="shared" si="121"/>
        <v>ตื้นมาก</v>
      </c>
      <c r="K2614">
        <f t="shared" si="122"/>
        <v>-10</v>
      </c>
    </row>
    <row r="2615" spans="1:11" x14ac:dyDescent="0.2">
      <c r="A2615" s="1">
        <v>2614</v>
      </c>
      <c r="B2615" s="1" t="s">
        <v>13847</v>
      </c>
      <c r="C2615" s="1" t="s">
        <v>16631</v>
      </c>
      <c r="D2615" s="1">
        <v>37.215000000000003</v>
      </c>
      <c r="E2615" s="1">
        <v>141.553</v>
      </c>
      <c r="F2615" s="1">
        <v>63.8</v>
      </c>
      <c r="G2615" s="1">
        <v>5.4</v>
      </c>
      <c r="H2615" s="2" t="s">
        <v>3452</v>
      </c>
      <c r="I2615" t="str">
        <f t="shared" si="120"/>
        <v>กลางคืน</v>
      </c>
      <c r="J2615" t="str">
        <f t="shared" si="121"/>
        <v>กลาง</v>
      </c>
      <c r="K2615">
        <f t="shared" si="122"/>
        <v>-63.8</v>
      </c>
    </row>
    <row r="2616" spans="1:11" x14ac:dyDescent="0.2">
      <c r="A2616" s="1">
        <v>2615</v>
      </c>
      <c r="B2616" s="1" t="s">
        <v>13848</v>
      </c>
      <c r="C2616" s="1" t="s">
        <v>16632</v>
      </c>
      <c r="D2616" s="1">
        <v>36.207999999999998</v>
      </c>
      <c r="E2616" s="1">
        <v>137.714</v>
      </c>
      <c r="F2616" s="1">
        <v>10</v>
      </c>
      <c r="G2616" s="1">
        <v>4.5999999999999996</v>
      </c>
      <c r="H2616" s="2" t="s">
        <v>1335</v>
      </c>
      <c r="I2616" t="str">
        <f t="shared" si="120"/>
        <v>กลางคืน</v>
      </c>
      <c r="J2616" t="str">
        <f t="shared" si="121"/>
        <v>ตื้นมาก</v>
      </c>
      <c r="K2616">
        <f t="shared" si="122"/>
        <v>-10</v>
      </c>
    </row>
    <row r="2617" spans="1:11" x14ac:dyDescent="0.2">
      <c r="A2617" s="1">
        <v>2616</v>
      </c>
      <c r="B2617" s="1" t="s">
        <v>13849</v>
      </c>
      <c r="C2617" s="1" t="s">
        <v>16633</v>
      </c>
      <c r="D2617" s="1">
        <v>34.340000000000003</v>
      </c>
      <c r="E2617" s="1">
        <v>141.05600000000001</v>
      </c>
      <c r="F2617" s="1">
        <v>56.1</v>
      </c>
      <c r="G2617" s="1">
        <v>4.8</v>
      </c>
      <c r="H2617" s="2" t="s">
        <v>9560</v>
      </c>
      <c r="I2617" t="str">
        <f t="shared" si="120"/>
        <v>กลางวัน</v>
      </c>
      <c r="J2617" t="str">
        <f t="shared" si="121"/>
        <v>กลาง</v>
      </c>
      <c r="K2617">
        <f t="shared" si="122"/>
        <v>-56.1</v>
      </c>
    </row>
    <row r="2618" spans="1:11" x14ac:dyDescent="0.2">
      <c r="A2618" s="1">
        <v>2617</v>
      </c>
      <c r="B2618" s="1" t="s">
        <v>13849</v>
      </c>
      <c r="C2618" s="1" t="s">
        <v>16634</v>
      </c>
      <c r="D2618" s="1">
        <v>35.521999999999998</v>
      </c>
      <c r="E2618" s="1">
        <v>139.87899999999999</v>
      </c>
      <c r="F2618" s="1">
        <v>75.900000000000006</v>
      </c>
      <c r="G2618" s="1">
        <v>5.4</v>
      </c>
      <c r="H2618" s="2" t="s">
        <v>10131</v>
      </c>
      <c r="I2618" t="str">
        <f t="shared" si="120"/>
        <v>กลางวัน</v>
      </c>
      <c r="J2618" t="str">
        <f t="shared" si="121"/>
        <v>ลึก</v>
      </c>
      <c r="K2618">
        <f t="shared" si="122"/>
        <v>-75.900000000000006</v>
      </c>
    </row>
    <row r="2619" spans="1:11" x14ac:dyDescent="0.2">
      <c r="A2619" s="1">
        <v>2618</v>
      </c>
      <c r="B2619" s="1" t="s">
        <v>13850</v>
      </c>
      <c r="C2619" s="1" t="s">
        <v>16635</v>
      </c>
      <c r="D2619" s="1">
        <v>39.716000000000001</v>
      </c>
      <c r="E2619" s="1">
        <v>140.76</v>
      </c>
      <c r="F2619" s="1">
        <v>38.1</v>
      </c>
      <c r="G2619" s="1">
        <v>5.9</v>
      </c>
      <c r="H2619" s="2" t="s">
        <v>10135</v>
      </c>
      <c r="I2619" t="str">
        <f t="shared" si="120"/>
        <v>กลางวัน</v>
      </c>
      <c r="J2619" t="str">
        <f t="shared" si="121"/>
        <v>กลาง</v>
      </c>
      <c r="K2619">
        <f t="shared" si="122"/>
        <v>-38.1</v>
      </c>
    </row>
    <row r="2620" spans="1:11" x14ac:dyDescent="0.2">
      <c r="A2620" s="1">
        <v>2619</v>
      </c>
      <c r="B2620" s="1" t="s">
        <v>13851</v>
      </c>
      <c r="C2620" s="1" t="s">
        <v>16636</v>
      </c>
      <c r="D2620" s="1">
        <v>36.317</v>
      </c>
      <c r="E2620" s="1">
        <v>137.678</v>
      </c>
      <c r="F2620" s="1">
        <v>10</v>
      </c>
      <c r="G2620" s="1">
        <v>4.5</v>
      </c>
      <c r="H2620" s="2" t="s">
        <v>10139</v>
      </c>
      <c r="I2620" t="str">
        <f t="shared" si="120"/>
        <v>กลางวัน</v>
      </c>
      <c r="J2620" t="str">
        <f t="shared" si="121"/>
        <v>ตื้นมาก</v>
      </c>
      <c r="K2620">
        <f t="shared" si="122"/>
        <v>-10</v>
      </c>
    </row>
    <row r="2621" spans="1:11" x14ac:dyDescent="0.2">
      <c r="A2621" s="1">
        <v>2620</v>
      </c>
      <c r="B2621" s="1" t="s">
        <v>13851</v>
      </c>
      <c r="C2621" s="1" t="s">
        <v>16637</v>
      </c>
      <c r="D2621" s="1">
        <v>39.494</v>
      </c>
      <c r="E2621" s="1">
        <v>138.41900000000001</v>
      </c>
      <c r="F2621" s="1">
        <v>33</v>
      </c>
      <c r="G2621" s="1">
        <v>4.5</v>
      </c>
      <c r="H2621" s="2" t="s">
        <v>10143</v>
      </c>
      <c r="I2621" t="str">
        <f t="shared" si="120"/>
        <v>กลางวัน</v>
      </c>
      <c r="J2621" t="str">
        <f t="shared" si="121"/>
        <v>กลาง</v>
      </c>
      <c r="K2621">
        <f t="shared" si="122"/>
        <v>-33</v>
      </c>
    </row>
    <row r="2622" spans="1:11" x14ac:dyDescent="0.2">
      <c r="A2622" s="1">
        <v>2621</v>
      </c>
      <c r="B2622" s="1" t="s">
        <v>13852</v>
      </c>
      <c r="C2622" s="1" t="s">
        <v>16638</v>
      </c>
      <c r="D2622" s="1">
        <v>35.872999999999998</v>
      </c>
      <c r="E2622" s="1">
        <v>140.965</v>
      </c>
      <c r="F2622" s="1">
        <v>44.5</v>
      </c>
      <c r="G2622" s="1">
        <v>4.5999999999999996</v>
      </c>
      <c r="H2622" s="2" t="s">
        <v>5343</v>
      </c>
      <c r="I2622" t="str">
        <f t="shared" si="120"/>
        <v>กลางคืน</v>
      </c>
      <c r="J2622" t="str">
        <f t="shared" si="121"/>
        <v>กลาง</v>
      </c>
      <c r="K2622">
        <f t="shared" si="122"/>
        <v>-44.5</v>
      </c>
    </row>
    <row r="2623" spans="1:11" x14ac:dyDescent="0.2">
      <c r="A2623" s="1">
        <v>2622</v>
      </c>
      <c r="B2623" s="1" t="s">
        <v>13853</v>
      </c>
      <c r="C2623" s="1" t="s">
        <v>16639</v>
      </c>
      <c r="D2623" s="1">
        <v>38.345999999999997</v>
      </c>
      <c r="E2623" s="1">
        <v>140.50800000000001</v>
      </c>
      <c r="F2623" s="1">
        <v>50.4</v>
      </c>
      <c r="G2623" s="1">
        <v>5.0999999999999996</v>
      </c>
      <c r="H2623" s="2" t="s">
        <v>10150</v>
      </c>
      <c r="I2623" t="str">
        <f t="shared" si="120"/>
        <v>กลางวัน</v>
      </c>
      <c r="J2623" t="str">
        <f t="shared" si="121"/>
        <v>กลาง</v>
      </c>
      <c r="K2623">
        <f t="shared" si="122"/>
        <v>-50.4</v>
      </c>
    </row>
    <row r="2624" spans="1:11" x14ac:dyDescent="0.2">
      <c r="A2624" s="1">
        <v>2623</v>
      </c>
      <c r="B2624" s="1" t="s">
        <v>13854</v>
      </c>
      <c r="C2624" s="1" t="s">
        <v>16640</v>
      </c>
      <c r="D2624" s="1">
        <v>36.386000000000003</v>
      </c>
      <c r="E2624" s="1">
        <v>137.68299999999999</v>
      </c>
      <c r="F2624" s="1">
        <v>10</v>
      </c>
      <c r="G2624" s="1">
        <v>4.5999999999999996</v>
      </c>
      <c r="H2624" s="2" t="s">
        <v>10154</v>
      </c>
      <c r="I2624" t="str">
        <f t="shared" si="120"/>
        <v>กลางวัน</v>
      </c>
      <c r="J2624" t="str">
        <f t="shared" si="121"/>
        <v>ตื้นมาก</v>
      </c>
      <c r="K2624">
        <f t="shared" si="122"/>
        <v>-10</v>
      </c>
    </row>
    <row r="2625" spans="1:11" x14ac:dyDescent="0.2">
      <c r="A2625" s="1">
        <v>2624</v>
      </c>
      <c r="B2625" s="1" t="s">
        <v>13855</v>
      </c>
      <c r="C2625" s="1" t="s">
        <v>16641</v>
      </c>
      <c r="D2625" s="1">
        <v>37.484999999999999</v>
      </c>
      <c r="E2625" s="1">
        <v>141.26599999999999</v>
      </c>
      <c r="F2625" s="1">
        <v>83.6</v>
      </c>
      <c r="G2625" s="1">
        <v>4.8</v>
      </c>
      <c r="H2625" s="2" t="s">
        <v>10158</v>
      </c>
      <c r="I2625" t="str">
        <f t="shared" si="120"/>
        <v>กลางวัน</v>
      </c>
      <c r="J2625" t="str">
        <f t="shared" si="121"/>
        <v>ลึก</v>
      </c>
      <c r="K2625">
        <f t="shared" si="122"/>
        <v>-83.6</v>
      </c>
    </row>
    <row r="2626" spans="1:11" x14ac:dyDescent="0.2">
      <c r="A2626" s="1">
        <v>2625</v>
      </c>
      <c r="B2626" s="1" t="s">
        <v>13856</v>
      </c>
      <c r="C2626" s="1" t="s">
        <v>16642</v>
      </c>
      <c r="D2626" s="1">
        <v>40.189</v>
      </c>
      <c r="E2626" s="1">
        <v>142.53100000000001</v>
      </c>
      <c r="F2626" s="1">
        <v>47.2</v>
      </c>
      <c r="G2626" s="1">
        <v>4.5</v>
      </c>
      <c r="H2626" s="2" t="s">
        <v>6352</v>
      </c>
      <c r="I2626" t="str">
        <f t="shared" si="120"/>
        <v>กลางคืน</v>
      </c>
      <c r="J2626" t="str">
        <f t="shared" si="121"/>
        <v>กลาง</v>
      </c>
      <c r="K2626">
        <f t="shared" si="122"/>
        <v>-47.2</v>
      </c>
    </row>
    <row r="2627" spans="1:11" x14ac:dyDescent="0.2">
      <c r="A2627" s="1">
        <v>2626</v>
      </c>
      <c r="B2627" s="1" t="s">
        <v>13857</v>
      </c>
      <c r="C2627" s="1" t="s">
        <v>16643</v>
      </c>
      <c r="D2627" s="1">
        <v>35.832000000000001</v>
      </c>
      <c r="E2627" s="1">
        <v>142.203</v>
      </c>
      <c r="F2627" s="1">
        <v>33</v>
      </c>
      <c r="G2627" s="1">
        <v>4.5</v>
      </c>
      <c r="H2627" s="2" t="s">
        <v>10165</v>
      </c>
      <c r="I2627" t="str">
        <f t="shared" ref="I2627:I2690" si="123">IF(AND(HOUR(D2627)&gt;=6, HOUR(D2627)&lt;18),"กลางวัน","กลางคืน")</f>
        <v>กลางคืน</v>
      </c>
      <c r="J2627" t="str">
        <f t="shared" ref="J2627:J2690" si="124">IF(F2627&lt;=10,"ตื้นมาก",IF(F2627&lt;=30,"ตื้น",IF(F2627&lt;=70,"กลาง","ลึก")))</f>
        <v>กลาง</v>
      </c>
      <c r="K2627">
        <f t="shared" ref="K2627:K2690" si="125">F2627*-1</f>
        <v>-33</v>
      </c>
    </row>
    <row r="2628" spans="1:11" x14ac:dyDescent="0.2">
      <c r="A2628" s="1">
        <v>2627</v>
      </c>
      <c r="B2628" s="1" t="s">
        <v>13858</v>
      </c>
      <c r="C2628" s="1" t="s">
        <v>16644</v>
      </c>
      <c r="D2628" s="1">
        <v>36.728999999999999</v>
      </c>
      <c r="E2628" s="1">
        <v>141.51300000000001</v>
      </c>
      <c r="F2628" s="1">
        <v>33</v>
      </c>
      <c r="G2628" s="1">
        <v>4.7</v>
      </c>
      <c r="H2628" s="2" t="s">
        <v>10169</v>
      </c>
      <c r="I2628" t="str">
        <f t="shared" si="123"/>
        <v>กลางวัน</v>
      </c>
      <c r="J2628" t="str">
        <f t="shared" si="124"/>
        <v>กลาง</v>
      </c>
      <c r="K2628">
        <f t="shared" si="125"/>
        <v>-33</v>
      </c>
    </row>
    <row r="2629" spans="1:11" x14ac:dyDescent="0.2">
      <c r="A2629" s="1">
        <v>2628</v>
      </c>
      <c r="B2629" s="1" t="s">
        <v>13859</v>
      </c>
      <c r="C2629" s="1" t="s">
        <v>16645</v>
      </c>
      <c r="D2629" s="1">
        <v>34.948999999999998</v>
      </c>
      <c r="E2629" s="1">
        <v>141.453</v>
      </c>
      <c r="F2629" s="1">
        <v>33</v>
      </c>
      <c r="G2629" s="1">
        <v>4.7</v>
      </c>
      <c r="H2629" s="2" t="s">
        <v>10173</v>
      </c>
      <c r="I2629" t="str">
        <f t="shared" si="123"/>
        <v>กลางคืน</v>
      </c>
      <c r="J2629" t="str">
        <f t="shared" si="124"/>
        <v>กลาง</v>
      </c>
      <c r="K2629">
        <f t="shared" si="125"/>
        <v>-33</v>
      </c>
    </row>
    <row r="2630" spans="1:11" x14ac:dyDescent="0.2">
      <c r="A2630" s="1">
        <v>2629</v>
      </c>
      <c r="B2630" s="1" t="s">
        <v>13860</v>
      </c>
      <c r="C2630" s="1" t="s">
        <v>16646</v>
      </c>
      <c r="D2630" s="1">
        <v>33.488999999999997</v>
      </c>
      <c r="E2630" s="1">
        <v>141.398</v>
      </c>
      <c r="F2630" s="1">
        <v>33</v>
      </c>
      <c r="G2630" s="1">
        <v>5.7</v>
      </c>
      <c r="H2630" s="2" t="s">
        <v>2205</v>
      </c>
      <c r="I2630" t="str">
        <f t="shared" si="123"/>
        <v>กลางวัน</v>
      </c>
      <c r="J2630" t="str">
        <f t="shared" si="124"/>
        <v>กลาง</v>
      </c>
      <c r="K2630">
        <f t="shared" si="125"/>
        <v>-33</v>
      </c>
    </row>
    <row r="2631" spans="1:11" x14ac:dyDescent="0.2">
      <c r="A2631" s="1">
        <v>2630</v>
      </c>
      <c r="B2631" s="1" t="s">
        <v>13861</v>
      </c>
      <c r="C2631" s="1" t="s">
        <v>16647</v>
      </c>
      <c r="D2631" s="1">
        <v>36.558</v>
      </c>
      <c r="E2631" s="1">
        <v>140.74199999999999</v>
      </c>
      <c r="F2631" s="1">
        <v>57.3</v>
      </c>
      <c r="G2631" s="1">
        <v>4.5999999999999996</v>
      </c>
      <c r="H2631" s="2" t="s">
        <v>10180</v>
      </c>
      <c r="I2631" t="str">
        <f t="shared" si="123"/>
        <v>กลางวัน</v>
      </c>
      <c r="J2631" t="str">
        <f t="shared" si="124"/>
        <v>กลาง</v>
      </c>
      <c r="K2631">
        <f t="shared" si="125"/>
        <v>-57.3</v>
      </c>
    </row>
    <row r="2632" spans="1:11" x14ac:dyDescent="0.2">
      <c r="A2632" s="1">
        <v>2631</v>
      </c>
      <c r="B2632" s="1" t="s">
        <v>13862</v>
      </c>
      <c r="C2632" s="1" t="s">
        <v>16648</v>
      </c>
      <c r="D2632" s="1">
        <v>35.51</v>
      </c>
      <c r="E2632" s="1">
        <v>139.898</v>
      </c>
      <c r="F2632" s="1">
        <v>92.7</v>
      </c>
      <c r="G2632" s="1">
        <v>4.9000000000000004</v>
      </c>
      <c r="H2632" s="2" t="s">
        <v>10184</v>
      </c>
      <c r="I2632" t="str">
        <f t="shared" si="123"/>
        <v>กลางวัน</v>
      </c>
      <c r="J2632" t="str">
        <f t="shared" si="124"/>
        <v>ลึก</v>
      </c>
      <c r="K2632">
        <f t="shared" si="125"/>
        <v>-92.7</v>
      </c>
    </row>
    <row r="2633" spans="1:11" x14ac:dyDescent="0.2">
      <c r="A2633" s="1">
        <v>2632</v>
      </c>
      <c r="B2633" s="1" t="s">
        <v>13863</v>
      </c>
      <c r="C2633" s="1" t="s">
        <v>16649</v>
      </c>
      <c r="D2633" s="1">
        <v>35.575000000000003</v>
      </c>
      <c r="E2633" s="1">
        <v>139.755</v>
      </c>
      <c r="F2633" s="1">
        <v>100</v>
      </c>
      <c r="G2633" s="1">
        <v>4.5999999999999996</v>
      </c>
      <c r="H2633" s="2" t="s">
        <v>10188</v>
      </c>
      <c r="I2633" t="str">
        <f t="shared" si="123"/>
        <v>กลางวัน</v>
      </c>
      <c r="J2633" t="str">
        <f t="shared" si="124"/>
        <v>ลึก</v>
      </c>
      <c r="K2633">
        <f t="shared" si="125"/>
        <v>-100</v>
      </c>
    </row>
    <row r="2634" spans="1:11" x14ac:dyDescent="0.2">
      <c r="A2634" s="1">
        <v>2633</v>
      </c>
      <c r="B2634" s="1" t="s">
        <v>13863</v>
      </c>
      <c r="C2634" s="1" t="s">
        <v>16650</v>
      </c>
      <c r="D2634" s="1">
        <v>37.658000000000001</v>
      </c>
      <c r="E2634" s="1">
        <v>137.32</v>
      </c>
      <c r="F2634" s="1">
        <v>20.5</v>
      </c>
      <c r="G2634" s="1">
        <v>4.9000000000000004</v>
      </c>
      <c r="H2634" s="2" t="s">
        <v>10192</v>
      </c>
      <c r="I2634" t="str">
        <f t="shared" si="123"/>
        <v>กลางวัน</v>
      </c>
      <c r="J2634" t="str">
        <f t="shared" si="124"/>
        <v>ตื้น</v>
      </c>
      <c r="K2634">
        <f t="shared" si="125"/>
        <v>-20.5</v>
      </c>
    </row>
    <row r="2635" spans="1:11" x14ac:dyDescent="0.2">
      <c r="A2635" s="1">
        <v>2634</v>
      </c>
      <c r="B2635" s="1" t="s">
        <v>13864</v>
      </c>
      <c r="C2635" s="1" t="s">
        <v>16651</v>
      </c>
      <c r="D2635" s="1">
        <v>36.42</v>
      </c>
      <c r="E2635" s="1">
        <v>141.25700000000001</v>
      </c>
      <c r="F2635" s="1">
        <v>39.4</v>
      </c>
      <c r="G2635" s="1">
        <v>4.5999999999999996</v>
      </c>
      <c r="H2635" s="2" t="s">
        <v>10196</v>
      </c>
      <c r="I2635" t="str">
        <f t="shared" si="123"/>
        <v>กลางวัน</v>
      </c>
      <c r="J2635" t="str">
        <f t="shared" si="124"/>
        <v>กลาง</v>
      </c>
      <c r="K2635">
        <f t="shared" si="125"/>
        <v>-39.4</v>
      </c>
    </row>
    <row r="2636" spans="1:11" x14ac:dyDescent="0.2">
      <c r="A2636" s="1">
        <v>2635</v>
      </c>
      <c r="B2636" s="1" t="s">
        <v>13865</v>
      </c>
      <c r="C2636" s="1" t="s">
        <v>16652</v>
      </c>
      <c r="D2636" s="1">
        <v>37.978999999999999</v>
      </c>
      <c r="E2636" s="1">
        <v>141.47900000000001</v>
      </c>
      <c r="F2636" s="1">
        <v>78.900000000000006</v>
      </c>
      <c r="G2636" s="1">
        <v>5.2</v>
      </c>
      <c r="H2636" s="2" t="s">
        <v>10200</v>
      </c>
      <c r="I2636" t="str">
        <f t="shared" si="123"/>
        <v>กลางคืน</v>
      </c>
      <c r="J2636" t="str">
        <f t="shared" si="124"/>
        <v>ลึก</v>
      </c>
      <c r="K2636">
        <f t="shared" si="125"/>
        <v>-78.900000000000006</v>
      </c>
    </row>
    <row r="2637" spans="1:11" x14ac:dyDescent="0.2">
      <c r="A2637" s="1">
        <v>2636</v>
      </c>
      <c r="B2637" s="1" t="s">
        <v>13866</v>
      </c>
      <c r="C2637" s="1" t="s">
        <v>16653</v>
      </c>
      <c r="D2637" s="1">
        <v>35.993000000000002</v>
      </c>
      <c r="E2637" s="1">
        <v>141.68600000000001</v>
      </c>
      <c r="F2637" s="1">
        <v>33</v>
      </c>
      <c r="G2637" s="1">
        <v>4.5999999999999996</v>
      </c>
      <c r="H2637" s="2" t="s">
        <v>10204</v>
      </c>
      <c r="I2637" t="str">
        <f t="shared" si="123"/>
        <v>กลางคืน</v>
      </c>
      <c r="J2637" t="str">
        <f t="shared" si="124"/>
        <v>กลาง</v>
      </c>
      <c r="K2637">
        <f t="shared" si="125"/>
        <v>-33</v>
      </c>
    </row>
    <row r="2638" spans="1:11" x14ac:dyDescent="0.2">
      <c r="A2638" s="1">
        <v>2637</v>
      </c>
      <c r="B2638" s="1" t="s">
        <v>13866</v>
      </c>
      <c r="C2638" s="1" t="s">
        <v>16654</v>
      </c>
      <c r="D2638" s="1">
        <v>37.012</v>
      </c>
      <c r="E2638" s="1">
        <v>141.46</v>
      </c>
      <c r="F2638" s="1">
        <v>55.6</v>
      </c>
      <c r="G2638" s="1">
        <v>5</v>
      </c>
      <c r="H2638" s="2" t="s">
        <v>5754</v>
      </c>
      <c r="I2638" t="str">
        <f t="shared" si="123"/>
        <v>กลางคืน</v>
      </c>
      <c r="J2638" t="str">
        <f t="shared" si="124"/>
        <v>กลาง</v>
      </c>
      <c r="K2638">
        <f t="shared" si="125"/>
        <v>-55.6</v>
      </c>
    </row>
    <row r="2639" spans="1:11" x14ac:dyDescent="0.2">
      <c r="A2639" s="1">
        <v>2638</v>
      </c>
      <c r="B2639" s="1" t="s">
        <v>13867</v>
      </c>
      <c r="C2639" s="1" t="s">
        <v>16655</v>
      </c>
      <c r="D2639" s="1">
        <v>35.595999999999997</v>
      </c>
      <c r="E2639" s="1">
        <v>140.035</v>
      </c>
      <c r="F2639" s="1">
        <v>66.900000000000006</v>
      </c>
      <c r="G2639" s="1">
        <v>4.5</v>
      </c>
      <c r="H2639" s="2" t="s">
        <v>10211</v>
      </c>
      <c r="I2639" t="str">
        <f t="shared" si="123"/>
        <v>กลางวัน</v>
      </c>
      <c r="J2639" t="str">
        <f t="shared" si="124"/>
        <v>กลาง</v>
      </c>
      <c r="K2639">
        <f t="shared" si="125"/>
        <v>-66.900000000000006</v>
      </c>
    </row>
    <row r="2640" spans="1:11" x14ac:dyDescent="0.2">
      <c r="A2640" s="1">
        <v>2639</v>
      </c>
      <c r="B2640" s="1" t="s">
        <v>13868</v>
      </c>
      <c r="C2640" s="1" t="s">
        <v>16656</v>
      </c>
      <c r="D2640" s="1">
        <v>34.945999999999998</v>
      </c>
      <c r="E2640" s="1">
        <v>141.114</v>
      </c>
      <c r="F2640" s="1">
        <v>33</v>
      </c>
      <c r="G2640" s="1">
        <v>4.8</v>
      </c>
      <c r="H2640" s="2" t="s">
        <v>10215</v>
      </c>
      <c r="I2640" t="str">
        <f t="shared" si="123"/>
        <v>กลางคืน</v>
      </c>
      <c r="J2640" t="str">
        <f t="shared" si="124"/>
        <v>กลาง</v>
      </c>
      <c r="K2640">
        <f t="shared" si="125"/>
        <v>-33</v>
      </c>
    </row>
    <row r="2641" spans="1:11" x14ac:dyDescent="0.2">
      <c r="A2641" s="1">
        <v>2640</v>
      </c>
      <c r="B2641" s="1" t="s">
        <v>13869</v>
      </c>
      <c r="C2641" s="1" t="s">
        <v>15829</v>
      </c>
      <c r="D2641" s="1">
        <v>34.518000000000001</v>
      </c>
      <c r="E2641" s="1">
        <v>141.482</v>
      </c>
      <c r="F2641" s="1">
        <v>33</v>
      </c>
      <c r="G2641" s="1">
        <v>4.5999999999999996</v>
      </c>
      <c r="H2641" s="2" t="s">
        <v>10219</v>
      </c>
      <c r="I2641" t="str">
        <f t="shared" si="123"/>
        <v>กลางวัน</v>
      </c>
      <c r="J2641" t="str">
        <f t="shared" si="124"/>
        <v>กลาง</v>
      </c>
      <c r="K2641">
        <f t="shared" si="125"/>
        <v>-33</v>
      </c>
    </row>
    <row r="2642" spans="1:11" x14ac:dyDescent="0.2">
      <c r="A2642" s="1">
        <v>2641</v>
      </c>
      <c r="B2642" s="1" t="s">
        <v>13870</v>
      </c>
      <c r="C2642" s="1" t="s">
        <v>16657</v>
      </c>
      <c r="D2642" s="1">
        <v>35.956000000000003</v>
      </c>
      <c r="E2642" s="1">
        <v>141.28800000000001</v>
      </c>
      <c r="F2642" s="1">
        <v>38.299999999999997</v>
      </c>
      <c r="G2642" s="1">
        <v>5.2</v>
      </c>
      <c r="H2642" s="2" t="s">
        <v>10223</v>
      </c>
      <c r="I2642" t="str">
        <f t="shared" si="123"/>
        <v>กลางคืน</v>
      </c>
      <c r="J2642" t="str">
        <f t="shared" si="124"/>
        <v>กลาง</v>
      </c>
      <c r="K2642">
        <f t="shared" si="125"/>
        <v>-38.299999999999997</v>
      </c>
    </row>
    <row r="2643" spans="1:11" x14ac:dyDescent="0.2">
      <c r="A2643" s="1">
        <v>2642</v>
      </c>
      <c r="B2643" s="1" t="s">
        <v>13871</v>
      </c>
      <c r="C2643" s="1" t="s">
        <v>16658</v>
      </c>
      <c r="D2643" s="1">
        <v>34.276000000000003</v>
      </c>
      <c r="E2643" s="1">
        <v>141.14599999999999</v>
      </c>
      <c r="F2643" s="1">
        <v>33</v>
      </c>
      <c r="G2643" s="1">
        <v>4.5999999999999996</v>
      </c>
      <c r="H2643" s="2" t="s">
        <v>10227</v>
      </c>
      <c r="I2643" t="str">
        <f t="shared" si="123"/>
        <v>กลางวัน</v>
      </c>
      <c r="J2643" t="str">
        <f t="shared" si="124"/>
        <v>กลาง</v>
      </c>
      <c r="K2643">
        <f t="shared" si="125"/>
        <v>-33</v>
      </c>
    </row>
    <row r="2644" spans="1:11" x14ac:dyDescent="0.2">
      <c r="A2644" s="1">
        <v>2643</v>
      </c>
      <c r="B2644" s="1" t="s">
        <v>13872</v>
      </c>
      <c r="C2644" s="1" t="s">
        <v>16659</v>
      </c>
      <c r="D2644" s="1">
        <v>34.180999999999997</v>
      </c>
      <c r="E2644" s="1">
        <v>141.59899999999999</v>
      </c>
      <c r="F2644" s="1">
        <v>33</v>
      </c>
      <c r="G2644" s="1">
        <v>4.5</v>
      </c>
      <c r="H2644" s="2" t="s">
        <v>2582</v>
      </c>
      <c r="I2644" t="str">
        <f t="shared" si="123"/>
        <v>กลางคืน</v>
      </c>
      <c r="J2644" t="str">
        <f t="shared" si="124"/>
        <v>กลาง</v>
      </c>
      <c r="K2644">
        <f t="shared" si="125"/>
        <v>-33</v>
      </c>
    </row>
    <row r="2645" spans="1:11" x14ac:dyDescent="0.2">
      <c r="A2645" s="1">
        <v>2644</v>
      </c>
      <c r="B2645" s="1" t="s">
        <v>13873</v>
      </c>
      <c r="C2645" s="1" t="s">
        <v>16660</v>
      </c>
      <c r="D2645" s="1">
        <v>36.173999999999999</v>
      </c>
      <c r="E2645" s="1">
        <v>141.65899999999999</v>
      </c>
      <c r="F2645" s="1">
        <v>33</v>
      </c>
      <c r="G2645" s="1">
        <v>4.5</v>
      </c>
      <c r="H2645" s="2" t="s">
        <v>2563</v>
      </c>
      <c r="I2645" t="str">
        <f t="shared" si="123"/>
        <v>กลางคืน</v>
      </c>
      <c r="J2645" t="str">
        <f t="shared" si="124"/>
        <v>กลาง</v>
      </c>
      <c r="K2645">
        <f t="shared" si="125"/>
        <v>-33</v>
      </c>
    </row>
    <row r="2646" spans="1:11" x14ac:dyDescent="0.2">
      <c r="A2646" s="1">
        <v>2645</v>
      </c>
      <c r="B2646" s="1" t="s">
        <v>13873</v>
      </c>
      <c r="C2646" s="1" t="s">
        <v>16661</v>
      </c>
      <c r="D2646" s="1">
        <v>36.139000000000003</v>
      </c>
      <c r="E2646" s="1">
        <v>141.636</v>
      </c>
      <c r="F2646" s="1">
        <v>33</v>
      </c>
      <c r="G2646" s="1">
        <v>5.3</v>
      </c>
      <c r="H2646" s="2" t="s">
        <v>8239</v>
      </c>
      <c r="I2646" t="str">
        <f t="shared" si="123"/>
        <v>กลางคืน</v>
      </c>
      <c r="J2646" t="str">
        <f t="shared" si="124"/>
        <v>กลาง</v>
      </c>
      <c r="K2646">
        <f t="shared" si="125"/>
        <v>-33</v>
      </c>
    </row>
    <row r="2647" spans="1:11" x14ac:dyDescent="0.2">
      <c r="A2647" s="1">
        <v>2646</v>
      </c>
      <c r="B2647" s="1" t="s">
        <v>13873</v>
      </c>
      <c r="C2647" s="1" t="s">
        <v>16662</v>
      </c>
      <c r="D2647" s="1">
        <v>36.180999999999997</v>
      </c>
      <c r="E2647" s="1">
        <v>141.738</v>
      </c>
      <c r="F2647" s="1">
        <v>33</v>
      </c>
      <c r="G2647" s="1">
        <v>4.5</v>
      </c>
      <c r="H2647" s="2" t="s">
        <v>8383</v>
      </c>
      <c r="I2647" t="str">
        <f t="shared" si="123"/>
        <v>กลางคืน</v>
      </c>
      <c r="J2647" t="str">
        <f t="shared" si="124"/>
        <v>กลาง</v>
      </c>
      <c r="K2647">
        <f t="shared" si="125"/>
        <v>-33</v>
      </c>
    </row>
    <row r="2648" spans="1:11" x14ac:dyDescent="0.2">
      <c r="A2648" s="1">
        <v>2647</v>
      </c>
      <c r="B2648" s="1" t="s">
        <v>13873</v>
      </c>
      <c r="C2648" s="1" t="s">
        <v>16663</v>
      </c>
      <c r="D2648" s="1">
        <v>36.207999999999998</v>
      </c>
      <c r="E2648" s="1">
        <v>141.685</v>
      </c>
      <c r="F2648" s="1">
        <v>33</v>
      </c>
      <c r="G2648" s="1">
        <v>4.5</v>
      </c>
      <c r="H2648" s="2" t="s">
        <v>8360</v>
      </c>
      <c r="I2648" t="str">
        <f t="shared" si="123"/>
        <v>กลางคืน</v>
      </c>
      <c r="J2648" t="str">
        <f t="shared" si="124"/>
        <v>กลาง</v>
      </c>
      <c r="K2648">
        <f t="shared" si="125"/>
        <v>-33</v>
      </c>
    </row>
    <row r="2649" spans="1:11" x14ac:dyDescent="0.2">
      <c r="A2649" s="1">
        <v>2648</v>
      </c>
      <c r="B2649" s="1" t="s">
        <v>13873</v>
      </c>
      <c r="C2649" s="1" t="s">
        <v>16664</v>
      </c>
      <c r="D2649" s="1">
        <v>36.155000000000001</v>
      </c>
      <c r="E2649" s="1">
        <v>141.636</v>
      </c>
      <c r="F2649" s="1">
        <v>33</v>
      </c>
      <c r="G2649" s="1">
        <v>4.7</v>
      </c>
      <c r="H2649" s="2" t="s">
        <v>3564</v>
      </c>
      <c r="I2649" t="str">
        <f t="shared" si="123"/>
        <v>กลางคืน</v>
      </c>
      <c r="J2649" t="str">
        <f t="shared" si="124"/>
        <v>กลาง</v>
      </c>
      <c r="K2649">
        <f t="shared" si="125"/>
        <v>-33</v>
      </c>
    </row>
    <row r="2650" spans="1:11" x14ac:dyDescent="0.2">
      <c r="A2650" s="1">
        <v>2649</v>
      </c>
      <c r="B2650" s="1" t="s">
        <v>13874</v>
      </c>
      <c r="C2650" s="1" t="s">
        <v>16665</v>
      </c>
      <c r="D2650" s="1">
        <v>35.932000000000002</v>
      </c>
      <c r="E2650" s="1">
        <v>136.708</v>
      </c>
      <c r="F2650" s="1">
        <v>33</v>
      </c>
      <c r="G2650" s="1">
        <v>4.5</v>
      </c>
      <c r="H2650" s="2" t="s">
        <v>10249</v>
      </c>
      <c r="I2650" t="str">
        <f t="shared" si="123"/>
        <v>กลางคืน</v>
      </c>
      <c r="J2650" t="str">
        <f t="shared" si="124"/>
        <v>กลาง</v>
      </c>
      <c r="K2650">
        <f t="shared" si="125"/>
        <v>-33</v>
      </c>
    </row>
    <row r="2651" spans="1:11" x14ac:dyDescent="0.2">
      <c r="A2651" s="1">
        <v>2650</v>
      </c>
      <c r="B2651" s="1" t="s">
        <v>13875</v>
      </c>
      <c r="C2651" s="1" t="s">
        <v>16666</v>
      </c>
      <c r="D2651" s="1">
        <v>36.988</v>
      </c>
      <c r="E2651" s="1">
        <v>141.19900000000001</v>
      </c>
      <c r="F2651" s="1">
        <v>48.2</v>
      </c>
      <c r="G2651" s="1">
        <v>4.7</v>
      </c>
      <c r="H2651" s="2" t="s">
        <v>10253</v>
      </c>
      <c r="I2651" t="str">
        <f t="shared" si="123"/>
        <v>กลางคืน</v>
      </c>
      <c r="J2651" t="str">
        <f t="shared" si="124"/>
        <v>กลาง</v>
      </c>
      <c r="K2651">
        <f t="shared" si="125"/>
        <v>-48.2</v>
      </c>
    </row>
    <row r="2652" spans="1:11" x14ac:dyDescent="0.2">
      <c r="A2652" s="1">
        <v>2651</v>
      </c>
      <c r="B2652" s="1" t="s">
        <v>13876</v>
      </c>
      <c r="C2652" s="1" t="s">
        <v>16667</v>
      </c>
      <c r="D2652" s="1">
        <v>38.649000000000001</v>
      </c>
      <c r="E2652" s="1">
        <v>142.904</v>
      </c>
      <c r="F2652" s="1">
        <v>33</v>
      </c>
      <c r="G2652" s="1">
        <v>5.8</v>
      </c>
      <c r="H2652" s="2" t="s">
        <v>2862</v>
      </c>
      <c r="I2652" t="str">
        <f t="shared" si="123"/>
        <v>กลางวัน</v>
      </c>
      <c r="J2652" t="str">
        <f t="shared" si="124"/>
        <v>กลาง</v>
      </c>
      <c r="K2652">
        <f t="shared" si="125"/>
        <v>-33</v>
      </c>
    </row>
    <row r="2653" spans="1:11" x14ac:dyDescent="0.2">
      <c r="A2653" s="1">
        <v>2652</v>
      </c>
      <c r="B2653" s="1" t="s">
        <v>13877</v>
      </c>
      <c r="C2653" s="1" t="s">
        <v>16668</v>
      </c>
      <c r="D2653" s="1">
        <v>33.665999999999997</v>
      </c>
      <c r="E2653" s="1">
        <v>138.32599999999999</v>
      </c>
      <c r="F2653" s="1">
        <v>283.89999999999998</v>
      </c>
      <c r="G2653" s="1">
        <v>4.7</v>
      </c>
      <c r="H2653" s="2" t="s">
        <v>10260</v>
      </c>
      <c r="I2653" t="str">
        <f t="shared" si="123"/>
        <v>กลางวัน</v>
      </c>
      <c r="J2653" t="str">
        <f t="shared" si="124"/>
        <v>ลึก</v>
      </c>
      <c r="K2653">
        <f t="shared" si="125"/>
        <v>-283.89999999999998</v>
      </c>
    </row>
    <row r="2654" spans="1:11" x14ac:dyDescent="0.2">
      <c r="A2654" s="1">
        <v>2653</v>
      </c>
      <c r="B2654" s="1" t="s">
        <v>13878</v>
      </c>
      <c r="C2654" s="1" t="s">
        <v>16669</v>
      </c>
      <c r="D2654" s="1">
        <v>36.241999999999997</v>
      </c>
      <c r="E2654" s="1">
        <v>137.92400000000001</v>
      </c>
      <c r="F2654" s="1">
        <v>10</v>
      </c>
      <c r="G2654" s="1">
        <v>4.9000000000000004</v>
      </c>
      <c r="H2654" s="2" t="s">
        <v>10264</v>
      </c>
      <c r="I2654" t="str">
        <f t="shared" si="123"/>
        <v>กลางคืน</v>
      </c>
      <c r="J2654" t="str">
        <f t="shared" si="124"/>
        <v>ตื้นมาก</v>
      </c>
      <c r="K2654">
        <f t="shared" si="125"/>
        <v>-10</v>
      </c>
    </row>
    <row r="2655" spans="1:11" x14ac:dyDescent="0.2">
      <c r="A2655" s="1">
        <v>2654</v>
      </c>
      <c r="B2655" s="1" t="s">
        <v>13879</v>
      </c>
      <c r="C2655" s="1" t="s">
        <v>16670</v>
      </c>
      <c r="D2655" s="1">
        <v>37.148000000000003</v>
      </c>
      <c r="E2655" s="1">
        <v>141.339</v>
      </c>
      <c r="F2655" s="1">
        <v>43.8</v>
      </c>
      <c r="G2655" s="1">
        <v>5.3</v>
      </c>
      <c r="H2655" s="2" t="s">
        <v>5857</v>
      </c>
      <c r="I2655" t="str">
        <f t="shared" si="123"/>
        <v>กลางคืน</v>
      </c>
      <c r="J2655" t="str">
        <f t="shared" si="124"/>
        <v>กลาง</v>
      </c>
      <c r="K2655">
        <f t="shared" si="125"/>
        <v>-43.8</v>
      </c>
    </row>
    <row r="2656" spans="1:11" x14ac:dyDescent="0.2">
      <c r="A2656" s="1">
        <v>2655</v>
      </c>
      <c r="B2656" s="1" t="s">
        <v>13880</v>
      </c>
      <c r="C2656" s="1" t="s">
        <v>16671</v>
      </c>
      <c r="D2656" s="1">
        <v>38.442</v>
      </c>
      <c r="E2656" s="1">
        <v>143.125</v>
      </c>
      <c r="F2656" s="1">
        <v>33</v>
      </c>
      <c r="G2656" s="1">
        <v>4.8</v>
      </c>
      <c r="H2656" s="2" t="s">
        <v>10271</v>
      </c>
      <c r="I2656" t="str">
        <f t="shared" si="123"/>
        <v>กลางวัน</v>
      </c>
      <c r="J2656" t="str">
        <f t="shared" si="124"/>
        <v>กลาง</v>
      </c>
      <c r="K2656">
        <f t="shared" si="125"/>
        <v>-33</v>
      </c>
    </row>
    <row r="2657" spans="1:11" x14ac:dyDescent="0.2">
      <c r="A2657" s="1">
        <v>2656</v>
      </c>
      <c r="B2657" s="1" t="s">
        <v>13881</v>
      </c>
      <c r="C2657" s="1" t="s">
        <v>16672</v>
      </c>
      <c r="D2657" s="1">
        <v>35.51</v>
      </c>
      <c r="E2657" s="1">
        <v>141.81800000000001</v>
      </c>
      <c r="F2657" s="1">
        <v>33</v>
      </c>
      <c r="G2657" s="1">
        <v>5.5</v>
      </c>
      <c r="H2657" s="2" t="s">
        <v>581</v>
      </c>
      <c r="I2657" t="str">
        <f t="shared" si="123"/>
        <v>กลางวัน</v>
      </c>
      <c r="J2657" t="str">
        <f t="shared" si="124"/>
        <v>กลาง</v>
      </c>
      <c r="K2657">
        <f t="shared" si="125"/>
        <v>-33</v>
      </c>
    </row>
    <row r="2658" spans="1:11" x14ac:dyDescent="0.2">
      <c r="A2658" s="1">
        <v>2657</v>
      </c>
      <c r="B2658" s="1" t="s">
        <v>13881</v>
      </c>
      <c r="C2658" s="1" t="s">
        <v>16673</v>
      </c>
      <c r="D2658" s="1">
        <v>35.380000000000003</v>
      </c>
      <c r="E2658" s="1">
        <v>142.09399999999999</v>
      </c>
      <c r="F2658" s="1">
        <v>33</v>
      </c>
      <c r="G2658" s="1">
        <v>5.3</v>
      </c>
      <c r="H2658" s="2" t="s">
        <v>10278</v>
      </c>
      <c r="I2658" t="str">
        <f t="shared" si="123"/>
        <v>กลางวัน</v>
      </c>
      <c r="J2658" t="str">
        <f t="shared" si="124"/>
        <v>กลาง</v>
      </c>
      <c r="K2658">
        <f t="shared" si="125"/>
        <v>-33</v>
      </c>
    </row>
    <row r="2659" spans="1:11" x14ac:dyDescent="0.2">
      <c r="A2659" s="1">
        <v>2658</v>
      </c>
      <c r="B2659" s="1" t="s">
        <v>13882</v>
      </c>
      <c r="C2659" s="1" t="s">
        <v>16674</v>
      </c>
      <c r="D2659" s="1">
        <v>35.597000000000001</v>
      </c>
      <c r="E2659" s="1">
        <v>142.02199999999999</v>
      </c>
      <c r="F2659" s="1">
        <v>33</v>
      </c>
      <c r="G2659" s="1">
        <v>4.5999999999999996</v>
      </c>
      <c r="H2659" s="2" t="s">
        <v>10282</v>
      </c>
      <c r="I2659" t="str">
        <f t="shared" si="123"/>
        <v>กลางวัน</v>
      </c>
      <c r="J2659" t="str">
        <f t="shared" si="124"/>
        <v>กลาง</v>
      </c>
      <c r="K2659">
        <f t="shared" si="125"/>
        <v>-33</v>
      </c>
    </row>
    <row r="2660" spans="1:11" x14ac:dyDescent="0.2">
      <c r="A2660" s="1">
        <v>2659</v>
      </c>
      <c r="B2660" s="1" t="s">
        <v>13883</v>
      </c>
      <c r="C2660" s="1" t="s">
        <v>16675</v>
      </c>
      <c r="D2660" s="1">
        <v>39.151000000000003</v>
      </c>
      <c r="E2660" s="1">
        <v>139.86699999999999</v>
      </c>
      <c r="F2660" s="1">
        <v>33.9</v>
      </c>
      <c r="G2660" s="1">
        <v>5.3</v>
      </c>
      <c r="H2660" s="2" t="s">
        <v>10286</v>
      </c>
      <c r="I2660" t="str">
        <f t="shared" si="123"/>
        <v>กลางคืน</v>
      </c>
      <c r="J2660" t="str">
        <f t="shared" si="124"/>
        <v>กลาง</v>
      </c>
      <c r="K2660">
        <f t="shared" si="125"/>
        <v>-33.9</v>
      </c>
    </row>
    <row r="2661" spans="1:11" x14ac:dyDescent="0.2">
      <c r="A2661" s="1">
        <v>2660</v>
      </c>
      <c r="B2661" s="1" t="s">
        <v>13884</v>
      </c>
      <c r="C2661" s="1" t="s">
        <v>16676</v>
      </c>
      <c r="D2661" s="1">
        <v>35.591999999999999</v>
      </c>
      <c r="E2661" s="1">
        <v>141.751</v>
      </c>
      <c r="F2661" s="1">
        <v>33</v>
      </c>
      <c r="G2661" s="1">
        <v>5.9</v>
      </c>
      <c r="H2661" s="2" t="s">
        <v>10290</v>
      </c>
      <c r="I2661" t="str">
        <f t="shared" si="123"/>
        <v>กลางวัน</v>
      </c>
      <c r="J2661" t="str">
        <f t="shared" si="124"/>
        <v>กลาง</v>
      </c>
      <c r="K2661">
        <f t="shared" si="125"/>
        <v>-33</v>
      </c>
    </row>
    <row r="2662" spans="1:11" x14ac:dyDescent="0.2">
      <c r="A2662" s="1">
        <v>2661</v>
      </c>
      <c r="B2662" s="1" t="s">
        <v>13885</v>
      </c>
      <c r="C2662" s="1" t="s">
        <v>14730</v>
      </c>
      <c r="D2662" s="1">
        <v>37.234999999999999</v>
      </c>
      <c r="E2662" s="1">
        <v>141.99600000000001</v>
      </c>
      <c r="F2662" s="1">
        <v>33</v>
      </c>
      <c r="G2662" s="1">
        <v>4.5</v>
      </c>
      <c r="H2662" s="2" t="s">
        <v>10294</v>
      </c>
      <c r="I2662" t="str">
        <f t="shared" si="123"/>
        <v>กลางคืน</v>
      </c>
      <c r="J2662" t="str">
        <f t="shared" si="124"/>
        <v>กลาง</v>
      </c>
      <c r="K2662">
        <f t="shared" si="125"/>
        <v>-33</v>
      </c>
    </row>
    <row r="2663" spans="1:11" x14ac:dyDescent="0.2">
      <c r="A2663" s="1">
        <v>2662</v>
      </c>
      <c r="B2663" s="1" t="s">
        <v>13886</v>
      </c>
      <c r="C2663" s="1" t="s">
        <v>16677</v>
      </c>
      <c r="D2663" s="1">
        <v>36.186999999999998</v>
      </c>
      <c r="E2663" s="1">
        <v>139.37899999999999</v>
      </c>
      <c r="F2663" s="1">
        <v>151.6</v>
      </c>
      <c r="G2663" s="1">
        <v>4.5</v>
      </c>
      <c r="H2663" s="2" t="s">
        <v>10298</v>
      </c>
      <c r="I2663" t="str">
        <f t="shared" si="123"/>
        <v>กลางคืน</v>
      </c>
      <c r="J2663" t="str">
        <f t="shared" si="124"/>
        <v>ลึก</v>
      </c>
      <c r="K2663">
        <f t="shared" si="125"/>
        <v>-151.6</v>
      </c>
    </row>
    <row r="2664" spans="1:11" x14ac:dyDescent="0.2">
      <c r="A2664" s="1">
        <v>2663</v>
      </c>
      <c r="B2664" s="1" t="s">
        <v>13887</v>
      </c>
      <c r="C2664" s="1" t="s">
        <v>16678</v>
      </c>
      <c r="D2664" s="1">
        <v>39.618000000000002</v>
      </c>
      <c r="E2664" s="1">
        <v>141.87100000000001</v>
      </c>
      <c r="F2664" s="1">
        <v>49.4</v>
      </c>
      <c r="G2664" s="1">
        <v>4.5999999999999996</v>
      </c>
      <c r="H2664" s="2" t="s">
        <v>10302</v>
      </c>
      <c r="I2664" t="str">
        <f t="shared" si="123"/>
        <v>กลางวัน</v>
      </c>
      <c r="J2664" t="str">
        <f t="shared" si="124"/>
        <v>กลาง</v>
      </c>
      <c r="K2664">
        <f t="shared" si="125"/>
        <v>-49.4</v>
      </c>
    </row>
    <row r="2665" spans="1:11" x14ac:dyDescent="0.2">
      <c r="A2665" s="1">
        <v>2664</v>
      </c>
      <c r="B2665" s="1" t="s">
        <v>13888</v>
      </c>
      <c r="C2665" s="1" t="s">
        <v>16679</v>
      </c>
      <c r="D2665" s="1">
        <v>34.131</v>
      </c>
      <c r="E2665" s="1">
        <v>139.09100000000001</v>
      </c>
      <c r="F2665" s="1">
        <v>33</v>
      </c>
      <c r="G2665" s="1">
        <v>5.0999999999999996</v>
      </c>
      <c r="H2665" s="2" t="s">
        <v>10306</v>
      </c>
      <c r="I2665" t="str">
        <f t="shared" si="123"/>
        <v>กลางคืน</v>
      </c>
      <c r="J2665" t="str">
        <f t="shared" si="124"/>
        <v>กลาง</v>
      </c>
      <c r="K2665">
        <f t="shared" si="125"/>
        <v>-33</v>
      </c>
    </row>
    <row r="2666" spans="1:11" x14ac:dyDescent="0.2">
      <c r="A2666" s="1">
        <v>2665</v>
      </c>
      <c r="B2666" s="1" t="s">
        <v>13888</v>
      </c>
      <c r="C2666" s="1" t="s">
        <v>16680</v>
      </c>
      <c r="D2666" s="1">
        <v>34.067</v>
      </c>
      <c r="E2666" s="1">
        <v>139.13999999999999</v>
      </c>
      <c r="F2666" s="1">
        <v>33</v>
      </c>
      <c r="G2666" s="1">
        <v>4.5</v>
      </c>
      <c r="H2666" s="2" t="s">
        <v>10310</v>
      </c>
      <c r="I2666" t="str">
        <f t="shared" si="123"/>
        <v>กลางคืน</v>
      </c>
      <c r="J2666" t="str">
        <f t="shared" si="124"/>
        <v>กลาง</v>
      </c>
      <c r="K2666">
        <f t="shared" si="125"/>
        <v>-33</v>
      </c>
    </row>
    <row r="2667" spans="1:11" x14ac:dyDescent="0.2">
      <c r="A2667" s="1">
        <v>2666</v>
      </c>
      <c r="B2667" s="1" t="s">
        <v>13889</v>
      </c>
      <c r="C2667" s="1" t="s">
        <v>16681</v>
      </c>
      <c r="D2667" s="1">
        <v>33.154000000000003</v>
      </c>
      <c r="E2667" s="1">
        <v>138.209</v>
      </c>
      <c r="F2667" s="1">
        <v>299.10000000000002</v>
      </c>
      <c r="G2667" s="1">
        <v>4.5</v>
      </c>
      <c r="H2667" s="2" t="s">
        <v>10314</v>
      </c>
      <c r="I2667" t="str">
        <f t="shared" si="123"/>
        <v>กลางคืน</v>
      </c>
      <c r="J2667" t="str">
        <f t="shared" si="124"/>
        <v>ลึก</v>
      </c>
      <c r="K2667">
        <f t="shared" si="125"/>
        <v>-299.10000000000002</v>
      </c>
    </row>
    <row r="2668" spans="1:11" x14ac:dyDescent="0.2">
      <c r="A2668" s="1">
        <v>2667</v>
      </c>
      <c r="B2668" s="1" t="s">
        <v>13890</v>
      </c>
      <c r="C2668" s="1" t="s">
        <v>16682</v>
      </c>
      <c r="D2668" s="1">
        <v>35.213000000000001</v>
      </c>
      <c r="E2668" s="1">
        <v>135.82</v>
      </c>
      <c r="F2668" s="1">
        <v>33</v>
      </c>
      <c r="G2668" s="1">
        <v>5.0999999999999996</v>
      </c>
      <c r="H2668" s="2" t="s">
        <v>10318</v>
      </c>
      <c r="I2668" t="str">
        <f t="shared" si="123"/>
        <v>กลางคืน</v>
      </c>
      <c r="J2668" t="str">
        <f t="shared" si="124"/>
        <v>กลาง</v>
      </c>
      <c r="K2668">
        <f t="shared" si="125"/>
        <v>-33</v>
      </c>
    </row>
    <row r="2669" spans="1:11" x14ac:dyDescent="0.2">
      <c r="A2669" s="1">
        <v>2668</v>
      </c>
      <c r="B2669" s="1" t="s">
        <v>13891</v>
      </c>
      <c r="C2669" s="1" t="s">
        <v>16683</v>
      </c>
      <c r="D2669" s="1">
        <v>40.174999999999997</v>
      </c>
      <c r="E2669" s="1">
        <v>142.285</v>
      </c>
      <c r="F2669" s="1">
        <v>46.8</v>
      </c>
      <c r="G2669" s="1">
        <v>4.7</v>
      </c>
      <c r="H2669" s="2" t="s">
        <v>1073</v>
      </c>
      <c r="I2669" t="str">
        <f t="shared" si="123"/>
        <v>กลางคืน</v>
      </c>
      <c r="J2669" t="str">
        <f t="shared" si="124"/>
        <v>กลาง</v>
      </c>
      <c r="K2669">
        <f t="shared" si="125"/>
        <v>-46.8</v>
      </c>
    </row>
    <row r="2670" spans="1:11" x14ac:dyDescent="0.2">
      <c r="A2670" s="1">
        <v>2669</v>
      </c>
      <c r="B2670" s="1" t="s">
        <v>13892</v>
      </c>
      <c r="C2670" s="1" t="s">
        <v>16684</v>
      </c>
      <c r="D2670" s="1">
        <v>33.256</v>
      </c>
      <c r="E2670" s="1">
        <v>141.34200000000001</v>
      </c>
      <c r="F2670" s="1">
        <v>33</v>
      </c>
      <c r="G2670" s="1">
        <v>5.3</v>
      </c>
      <c r="H2670" s="2" t="s">
        <v>10325</v>
      </c>
      <c r="I2670" t="str">
        <f t="shared" si="123"/>
        <v>กลางวัน</v>
      </c>
      <c r="J2670" t="str">
        <f t="shared" si="124"/>
        <v>กลาง</v>
      </c>
      <c r="K2670">
        <f t="shared" si="125"/>
        <v>-33</v>
      </c>
    </row>
    <row r="2671" spans="1:11" x14ac:dyDescent="0.2">
      <c r="A2671" s="1">
        <v>2670</v>
      </c>
      <c r="B2671" s="1" t="s">
        <v>13893</v>
      </c>
      <c r="C2671" s="1" t="s">
        <v>16685</v>
      </c>
      <c r="D2671" s="1">
        <v>36.396999999999998</v>
      </c>
      <c r="E2671" s="1">
        <v>140.46899999999999</v>
      </c>
      <c r="F2671" s="1">
        <v>82.9</v>
      </c>
      <c r="G2671" s="1">
        <v>5.2</v>
      </c>
      <c r="H2671" s="2" t="s">
        <v>10329</v>
      </c>
      <c r="I2671" t="str">
        <f t="shared" si="123"/>
        <v>กลางวัน</v>
      </c>
      <c r="J2671" t="str">
        <f t="shared" si="124"/>
        <v>ลึก</v>
      </c>
      <c r="K2671">
        <f t="shared" si="125"/>
        <v>-82.9</v>
      </c>
    </row>
    <row r="2672" spans="1:11" x14ac:dyDescent="0.2">
      <c r="A2672" s="1">
        <v>2671</v>
      </c>
      <c r="B2672" s="1" t="s">
        <v>13894</v>
      </c>
      <c r="C2672" s="1" t="s">
        <v>16686</v>
      </c>
      <c r="D2672" s="1">
        <v>34.061</v>
      </c>
      <c r="E2672" s="1">
        <v>138.899</v>
      </c>
      <c r="F2672" s="1">
        <v>39.700000000000003</v>
      </c>
      <c r="G2672" s="1">
        <v>4.8</v>
      </c>
      <c r="H2672" s="2" t="s">
        <v>9169</v>
      </c>
      <c r="I2672" t="str">
        <f t="shared" si="123"/>
        <v>กลางคืน</v>
      </c>
      <c r="J2672" t="str">
        <f t="shared" si="124"/>
        <v>กลาง</v>
      </c>
      <c r="K2672">
        <f t="shared" si="125"/>
        <v>-39.700000000000003</v>
      </c>
    </row>
    <row r="2673" spans="1:11" x14ac:dyDescent="0.2">
      <c r="A2673" s="1">
        <v>2672</v>
      </c>
      <c r="B2673" s="1" t="s">
        <v>13895</v>
      </c>
      <c r="C2673" s="1" t="s">
        <v>16687</v>
      </c>
      <c r="D2673" s="1">
        <v>40.24</v>
      </c>
      <c r="E2673" s="1">
        <v>142.38499999999999</v>
      </c>
      <c r="F2673" s="1">
        <v>45.5</v>
      </c>
      <c r="G2673" s="1">
        <v>4.5</v>
      </c>
      <c r="H2673" s="2" t="s">
        <v>8852</v>
      </c>
      <c r="I2673" t="str">
        <f t="shared" si="123"/>
        <v>กลางคืน</v>
      </c>
      <c r="J2673" t="str">
        <f t="shared" si="124"/>
        <v>กลาง</v>
      </c>
      <c r="K2673">
        <f t="shared" si="125"/>
        <v>-45.5</v>
      </c>
    </row>
    <row r="2674" spans="1:11" x14ac:dyDescent="0.2">
      <c r="A2674" s="1">
        <v>2673</v>
      </c>
      <c r="B2674" s="1" t="s">
        <v>13896</v>
      </c>
      <c r="C2674" s="1" t="s">
        <v>16688</v>
      </c>
      <c r="D2674" s="1">
        <v>37.219000000000001</v>
      </c>
      <c r="E2674" s="1">
        <v>142.23599999999999</v>
      </c>
      <c r="F2674" s="1">
        <v>33</v>
      </c>
      <c r="G2674" s="1">
        <v>4.5</v>
      </c>
      <c r="H2674" s="2" t="s">
        <v>2256</v>
      </c>
      <c r="I2674" t="str">
        <f t="shared" si="123"/>
        <v>กลางคืน</v>
      </c>
      <c r="J2674" t="str">
        <f t="shared" si="124"/>
        <v>กลาง</v>
      </c>
      <c r="K2674">
        <f t="shared" si="125"/>
        <v>-33</v>
      </c>
    </row>
    <row r="2675" spans="1:11" x14ac:dyDescent="0.2">
      <c r="A2675" s="1">
        <v>2674</v>
      </c>
      <c r="B2675" s="1" t="s">
        <v>13897</v>
      </c>
      <c r="C2675" s="1" t="s">
        <v>16689</v>
      </c>
      <c r="D2675" s="1">
        <v>33.148000000000003</v>
      </c>
      <c r="E2675" s="1">
        <v>141.48599999999999</v>
      </c>
      <c r="F2675" s="1">
        <v>33</v>
      </c>
      <c r="G2675" s="1">
        <v>4.5999999999999996</v>
      </c>
      <c r="H2675" s="2" t="s">
        <v>10342</v>
      </c>
      <c r="I2675" t="str">
        <f t="shared" si="123"/>
        <v>กลางคืน</v>
      </c>
      <c r="J2675" t="str">
        <f t="shared" si="124"/>
        <v>กลาง</v>
      </c>
      <c r="K2675">
        <f t="shared" si="125"/>
        <v>-33</v>
      </c>
    </row>
    <row r="2676" spans="1:11" x14ac:dyDescent="0.2">
      <c r="A2676" s="1">
        <v>2675</v>
      </c>
      <c r="B2676" s="1" t="s">
        <v>13898</v>
      </c>
      <c r="C2676" s="1" t="s">
        <v>16690</v>
      </c>
      <c r="D2676" s="1">
        <v>39.017000000000003</v>
      </c>
      <c r="E2676" s="1">
        <v>140.76900000000001</v>
      </c>
      <c r="F2676" s="1">
        <v>33</v>
      </c>
      <c r="G2676" s="1">
        <v>4.7</v>
      </c>
      <c r="H2676" s="2" t="s">
        <v>10346</v>
      </c>
      <c r="I2676" t="str">
        <f t="shared" si="123"/>
        <v>กลางคืน</v>
      </c>
      <c r="J2676" t="str">
        <f t="shared" si="124"/>
        <v>กลาง</v>
      </c>
      <c r="K2676">
        <f t="shared" si="125"/>
        <v>-33</v>
      </c>
    </row>
    <row r="2677" spans="1:11" x14ac:dyDescent="0.2">
      <c r="A2677" s="1">
        <v>2676</v>
      </c>
      <c r="B2677" s="1" t="s">
        <v>13898</v>
      </c>
      <c r="C2677" s="1" t="s">
        <v>16691</v>
      </c>
      <c r="D2677" s="1">
        <v>34.192</v>
      </c>
      <c r="E2677" s="1">
        <v>139.46</v>
      </c>
      <c r="F2677" s="1">
        <v>129.30000000000001</v>
      </c>
      <c r="G2677" s="1">
        <v>4.8</v>
      </c>
      <c r="H2677" s="2" t="s">
        <v>10350</v>
      </c>
      <c r="I2677" t="str">
        <f t="shared" si="123"/>
        <v>กลางคืน</v>
      </c>
      <c r="J2677" t="str">
        <f t="shared" si="124"/>
        <v>ลึก</v>
      </c>
      <c r="K2677">
        <f t="shared" si="125"/>
        <v>-129.30000000000001</v>
      </c>
    </row>
    <row r="2678" spans="1:11" x14ac:dyDescent="0.2">
      <c r="A2678" s="1">
        <v>2677</v>
      </c>
      <c r="B2678" s="1" t="s">
        <v>13899</v>
      </c>
      <c r="C2678" s="1" t="s">
        <v>16692</v>
      </c>
      <c r="D2678" s="1">
        <v>35.432000000000002</v>
      </c>
      <c r="E2678" s="1">
        <v>140.12299999999999</v>
      </c>
      <c r="F2678" s="1">
        <v>103.4</v>
      </c>
      <c r="G2678" s="1">
        <v>4.5999999999999996</v>
      </c>
      <c r="H2678" s="2" t="s">
        <v>10354</v>
      </c>
      <c r="I2678" t="str">
        <f t="shared" si="123"/>
        <v>กลางวัน</v>
      </c>
      <c r="J2678" t="str">
        <f t="shared" si="124"/>
        <v>ลึก</v>
      </c>
      <c r="K2678">
        <f t="shared" si="125"/>
        <v>-103.4</v>
      </c>
    </row>
    <row r="2679" spans="1:11" x14ac:dyDescent="0.2">
      <c r="A2679" s="1">
        <v>2678</v>
      </c>
      <c r="B2679" s="1" t="s">
        <v>13899</v>
      </c>
      <c r="C2679" s="1" t="s">
        <v>16693</v>
      </c>
      <c r="D2679" s="1">
        <v>36.441000000000003</v>
      </c>
      <c r="E2679" s="1">
        <v>140.47300000000001</v>
      </c>
      <c r="F2679" s="1">
        <v>81.7</v>
      </c>
      <c r="G2679" s="1">
        <v>5.3</v>
      </c>
      <c r="H2679" s="2" t="s">
        <v>10358</v>
      </c>
      <c r="I2679" t="str">
        <f t="shared" si="123"/>
        <v>กลางวัน</v>
      </c>
      <c r="J2679" t="str">
        <f t="shared" si="124"/>
        <v>ลึก</v>
      </c>
      <c r="K2679">
        <f t="shared" si="125"/>
        <v>-81.7</v>
      </c>
    </row>
    <row r="2680" spans="1:11" x14ac:dyDescent="0.2">
      <c r="A2680" s="1">
        <v>2679</v>
      </c>
      <c r="B2680" s="1" t="s">
        <v>13900</v>
      </c>
      <c r="C2680" s="1" t="s">
        <v>16694</v>
      </c>
      <c r="D2680" s="1">
        <v>35.101999999999997</v>
      </c>
      <c r="E2680" s="1">
        <v>141.167</v>
      </c>
      <c r="F2680" s="1">
        <v>58.9</v>
      </c>
      <c r="G2680" s="1">
        <v>4.7</v>
      </c>
      <c r="H2680" s="2" t="s">
        <v>10362</v>
      </c>
      <c r="I2680" t="str">
        <f t="shared" si="123"/>
        <v>กลางคืน</v>
      </c>
      <c r="J2680" t="str">
        <f t="shared" si="124"/>
        <v>กลาง</v>
      </c>
      <c r="K2680">
        <f t="shared" si="125"/>
        <v>-58.9</v>
      </c>
    </row>
    <row r="2681" spans="1:11" x14ac:dyDescent="0.2">
      <c r="A2681" s="1">
        <v>2680</v>
      </c>
      <c r="B2681" s="1" t="s">
        <v>13901</v>
      </c>
      <c r="C2681" s="1" t="s">
        <v>16695</v>
      </c>
      <c r="D2681" s="1">
        <v>35.093000000000004</v>
      </c>
      <c r="E2681" s="1">
        <v>138.13900000000001</v>
      </c>
      <c r="F2681" s="1">
        <v>33</v>
      </c>
      <c r="G2681" s="1">
        <v>4.8</v>
      </c>
      <c r="H2681" s="2" t="s">
        <v>10366</v>
      </c>
      <c r="I2681" t="str">
        <f t="shared" si="123"/>
        <v>กลางคืน</v>
      </c>
      <c r="J2681" t="str">
        <f t="shared" si="124"/>
        <v>กลาง</v>
      </c>
      <c r="K2681">
        <f t="shared" si="125"/>
        <v>-33</v>
      </c>
    </row>
    <row r="2682" spans="1:11" x14ac:dyDescent="0.2">
      <c r="A2682" s="1">
        <v>2681</v>
      </c>
      <c r="B2682" s="1" t="s">
        <v>13902</v>
      </c>
      <c r="C2682" s="1" t="s">
        <v>16696</v>
      </c>
      <c r="D2682" s="1">
        <v>37.578000000000003</v>
      </c>
      <c r="E2682" s="1">
        <v>141.77199999999999</v>
      </c>
      <c r="F2682" s="1">
        <v>61.1</v>
      </c>
      <c r="G2682" s="1">
        <v>4.8</v>
      </c>
      <c r="H2682" s="2" t="s">
        <v>10370</v>
      </c>
      <c r="I2682" t="str">
        <f t="shared" si="123"/>
        <v>กลางวัน</v>
      </c>
      <c r="J2682" t="str">
        <f t="shared" si="124"/>
        <v>กลาง</v>
      </c>
      <c r="K2682">
        <f t="shared" si="125"/>
        <v>-61.1</v>
      </c>
    </row>
    <row r="2683" spans="1:11" x14ac:dyDescent="0.2">
      <c r="A2683" s="1">
        <v>2682</v>
      </c>
      <c r="B2683" s="1" t="s">
        <v>13903</v>
      </c>
      <c r="C2683" s="1" t="s">
        <v>16697</v>
      </c>
      <c r="D2683" s="1">
        <v>34.265000000000001</v>
      </c>
      <c r="E2683" s="1">
        <v>141.078</v>
      </c>
      <c r="F2683" s="1">
        <v>42.5</v>
      </c>
      <c r="G2683" s="1">
        <v>4.9000000000000004</v>
      </c>
      <c r="H2683" s="2" t="s">
        <v>8269</v>
      </c>
      <c r="I2683" t="str">
        <f t="shared" si="123"/>
        <v>กลางวัน</v>
      </c>
      <c r="J2683" t="str">
        <f t="shared" si="124"/>
        <v>กลาง</v>
      </c>
      <c r="K2683">
        <f t="shared" si="125"/>
        <v>-42.5</v>
      </c>
    </row>
    <row r="2684" spans="1:11" x14ac:dyDescent="0.2">
      <c r="A2684" s="1">
        <v>2683</v>
      </c>
      <c r="B2684" s="1" t="s">
        <v>13904</v>
      </c>
      <c r="C2684" s="1" t="s">
        <v>16698</v>
      </c>
      <c r="D2684" s="1">
        <v>35.347999999999999</v>
      </c>
      <c r="E2684" s="1">
        <v>139.38399999999999</v>
      </c>
      <c r="F2684" s="1">
        <v>33</v>
      </c>
      <c r="G2684" s="1">
        <v>4.7</v>
      </c>
      <c r="H2684" s="2" t="s">
        <v>10377</v>
      </c>
      <c r="I2684" t="str">
        <f t="shared" si="123"/>
        <v>กลางวัน</v>
      </c>
      <c r="J2684" t="str">
        <f t="shared" si="124"/>
        <v>กลาง</v>
      </c>
      <c r="K2684">
        <f t="shared" si="125"/>
        <v>-33</v>
      </c>
    </row>
    <row r="2685" spans="1:11" x14ac:dyDescent="0.2">
      <c r="A2685" s="1">
        <v>2684</v>
      </c>
      <c r="B2685" s="1" t="s">
        <v>13905</v>
      </c>
      <c r="C2685" s="1" t="s">
        <v>16699</v>
      </c>
      <c r="D2685" s="1">
        <v>34.817</v>
      </c>
      <c r="E2685" s="1">
        <v>138.363</v>
      </c>
      <c r="F2685" s="1">
        <v>208.1</v>
      </c>
      <c r="G2685" s="1">
        <v>4.5</v>
      </c>
      <c r="H2685" s="2" t="s">
        <v>10381</v>
      </c>
      <c r="I2685" t="str">
        <f t="shared" si="123"/>
        <v>กลางคืน</v>
      </c>
      <c r="J2685" t="str">
        <f t="shared" si="124"/>
        <v>ลึก</v>
      </c>
      <c r="K2685">
        <f t="shared" si="125"/>
        <v>-208.1</v>
      </c>
    </row>
    <row r="2686" spans="1:11" x14ac:dyDescent="0.2">
      <c r="A2686" s="1">
        <v>2685</v>
      </c>
      <c r="B2686" s="1" t="s">
        <v>13906</v>
      </c>
      <c r="C2686" s="1" t="s">
        <v>16700</v>
      </c>
      <c r="D2686" s="1">
        <v>37.411000000000001</v>
      </c>
      <c r="E2686" s="1">
        <v>141.88900000000001</v>
      </c>
      <c r="F2686" s="1">
        <v>77.8</v>
      </c>
      <c r="G2686" s="1">
        <v>4.7</v>
      </c>
      <c r="H2686" s="2" t="s">
        <v>10385</v>
      </c>
      <c r="I2686" t="str">
        <f t="shared" si="123"/>
        <v>กลางวัน</v>
      </c>
      <c r="J2686" t="str">
        <f t="shared" si="124"/>
        <v>ลึก</v>
      </c>
      <c r="K2686">
        <f t="shared" si="125"/>
        <v>-77.8</v>
      </c>
    </row>
    <row r="2687" spans="1:11" x14ac:dyDescent="0.2">
      <c r="A2687" s="1">
        <v>2686</v>
      </c>
      <c r="B2687" s="1" t="s">
        <v>13907</v>
      </c>
      <c r="C2687" s="1" t="s">
        <v>16701</v>
      </c>
      <c r="D2687" s="1">
        <v>40.939</v>
      </c>
      <c r="E2687" s="1">
        <v>142.261</v>
      </c>
      <c r="F2687" s="1">
        <v>33</v>
      </c>
      <c r="G2687" s="1">
        <v>4.5999999999999996</v>
      </c>
      <c r="H2687" s="2" t="s">
        <v>10389</v>
      </c>
      <c r="I2687" t="str">
        <f t="shared" si="123"/>
        <v>กลางคืน</v>
      </c>
      <c r="J2687" t="str">
        <f t="shared" si="124"/>
        <v>กลาง</v>
      </c>
      <c r="K2687">
        <f t="shared" si="125"/>
        <v>-33</v>
      </c>
    </row>
    <row r="2688" spans="1:11" x14ac:dyDescent="0.2">
      <c r="A2688" s="1">
        <v>2687</v>
      </c>
      <c r="B2688" s="1" t="s">
        <v>13908</v>
      </c>
      <c r="C2688" s="1" t="s">
        <v>16702</v>
      </c>
      <c r="D2688" s="1">
        <v>32.985999999999997</v>
      </c>
      <c r="E2688" s="1">
        <v>138.03299999999999</v>
      </c>
      <c r="F2688" s="1">
        <v>354.6</v>
      </c>
      <c r="G2688" s="1">
        <v>4.5</v>
      </c>
      <c r="H2688" s="2" t="s">
        <v>10393</v>
      </c>
      <c r="I2688" t="str">
        <f t="shared" si="123"/>
        <v>กลางคืน</v>
      </c>
      <c r="J2688" t="str">
        <f t="shared" si="124"/>
        <v>ลึก</v>
      </c>
      <c r="K2688">
        <f t="shared" si="125"/>
        <v>-354.6</v>
      </c>
    </row>
    <row r="2689" spans="1:11" x14ac:dyDescent="0.2">
      <c r="A2689" s="1">
        <v>2688</v>
      </c>
      <c r="B2689" s="1" t="s">
        <v>13909</v>
      </c>
      <c r="C2689" s="1" t="s">
        <v>16703</v>
      </c>
      <c r="D2689" s="1">
        <v>33.877000000000002</v>
      </c>
      <c r="E2689" s="1">
        <v>142.35400000000001</v>
      </c>
      <c r="F2689" s="1">
        <v>33</v>
      </c>
      <c r="G2689" s="1">
        <v>5</v>
      </c>
      <c r="H2689" s="2" t="s">
        <v>10397</v>
      </c>
      <c r="I2689" t="str">
        <f t="shared" si="123"/>
        <v>กลางคืน</v>
      </c>
      <c r="J2689" t="str">
        <f t="shared" si="124"/>
        <v>กลาง</v>
      </c>
      <c r="K2689">
        <f t="shared" si="125"/>
        <v>-33</v>
      </c>
    </row>
    <row r="2690" spans="1:11" x14ac:dyDescent="0.2">
      <c r="A2690" s="1">
        <v>2689</v>
      </c>
      <c r="B2690" s="1" t="s">
        <v>13910</v>
      </c>
      <c r="C2690" s="1" t="s">
        <v>16704</v>
      </c>
      <c r="D2690" s="1">
        <v>35.848999999999997</v>
      </c>
      <c r="E2690" s="1">
        <v>140.21</v>
      </c>
      <c r="F2690" s="1">
        <v>83.2</v>
      </c>
      <c r="G2690" s="1">
        <v>5.2</v>
      </c>
      <c r="H2690" s="2" t="s">
        <v>10401</v>
      </c>
      <c r="I2690" t="str">
        <f t="shared" si="123"/>
        <v>กลางคืน</v>
      </c>
      <c r="J2690" t="str">
        <f t="shared" si="124"/>
        <v>ลึก</v>
      </c>
      <c r="K2690">
        <f t="shared" si="125"/>
        <v>-83.2</v>
      </c>
    </row>
    <row r="2691" spans="1:11" x14ac:dyDescent="0.2">
      <c r="A2691" s="1">
        <v>2690</v>
      </c>
      <c r="B2691" s="1" t="s">
        <v>13911</v>
      </c>
      <c r="C2691" s="1" t="s">
        <v>16705</v>
      </c>
      <c r="D2691" s="1">
        <v>35.369</v>
      </c>
      <c r="E2691" s="1">
        <v>141.22</v>
      </c>
      <c r="F2691" s="1">
        <v>33</v>
      </c>
      <c r="G2691" s="1">
        <v>4.5</v>
      </c>
      <c r="H2691" s="2" t="s">
        <v>7530</v>
      </c>
      <c r="I2691" t="str">
        <f t="shared" ref="I2691:I2754" si="126">IF(AND(HOUR(D2691)&gt;=6, HOUR(D2691)&lt;18),"กลางวัน","กลางคืน")</f>
        <v>กลางวัน</v>
      </c>
      <c r="J2691" t="str">
        <f t="shared" ref="J2691:J2754" si="127">IF(F2691&lt;=10,"ตื้นมาก",IF(F2691&lt;=30,"ตื้น",IF(F2691&lt;=70,"กลาง","ลึก")))</f>
        <v>กลาง</v>
      </c>
      <c r="K2691">
        <f t="shared" ref="K2691:K2754" si="128">F2691*-1</f>
        <v>-33</v>
      </c>
    </row>
    <row r="2692" spans="1:11" x14ac:dyDescent="0.2">
      <c r="A2692" s="1">
        <v>2691</v>
      </c>
      <c r="B2692" s="1" t="s">
        <v>13912</v>
      </c>
      <c r="C2692" s="1" t="s">
        <v>16706</v>
      </c>
      <c r="D2692" s="1">
        <v>35.283000000000001</v>
      </c>
      <c r="E2692" s="1">
        <v>140.29400000000001</v>
      </c>
      <c r="F2692" s="1">
        <v>65.2</v>
      </c>
      <c r="G2692" s="1">
        <v>4.5999999999999996</v>
      </c>
      <c r="H2692" s="2" t="s">
        <v>10408</v>
      </c>
      <c r="I2692" t="str">
        <f t="shared" si="126"/>
        <v>กลางวัน</v>
      </c>
      <c r="J2692" t="str">
        <f t="shared" si="127"/>
        <v>กลาง</v>
      </c>
      <c r="K2692">
        <f t="shared" si="128"/>
        <v>-65.2</v>
      </c>
    </row>
    <row r="2693" spans="1:11" x14ac:dyDescent="0.2">
      <c r="A2693" s="1">
        <v>2692</v>
      </c>
      <c r="B2693" s="1" t="s">
        <v>13912</v>
      </c>
      <c r="C2693" s="1" t="s">
        <v>16707</v>
      </c>
      <c r="D2693" s="1">
        <v>35.969000000000001</v>
      </c>
      <c r="E2693" s="1">
        <v>140.977</v>
      </c>
      <c r="F2693" s="1">
        <v>72.3</v>
      </c>
      <c r="G2693" s="1">
        <v>4.7</v>
      </c>
      <c r="H2693" s="2" t="s">
        <v>10412</v>
      </c>
      <c r="I2693" t="str">
        <f t="shared" si="126"/>
        <v>กลางคืน</v>
      </c>
      <c r="J2693" t="str">
        <f t="shared" si="127"/>
        <v>ลึก</v>
      </c>
      <c r="K2693">
        <f t="shared" si="128"/>
        <v>-72.3</v>
      </c>
    </row>
    <row r="2694" spans="1:11" x14ac:dyDescent="0.2">
      <c r="A2694" s="1">
        <v>2693</v>
      </c>
      <c r="B2694" s="1" t="s">
        <v>13912</v>
      </c>
      <c r="C2694" s="1" t="s">
        <v>16708</v>
      </c>
      <c r="D2694" s="1">
        <v>36.024000000000001</v>
      </c>
      <c r="E2694" s="1">
        <v>140.982</v>
      </c>
      <c r="F2694" s="1">
        <v>64.3</v>
      </c>
      <c r="G2694" s="1">
        <v>4.9000000000000004</v>
      </c>
      <c r="H2694" s="2" t="s">
        <v>10416</v>
      </c>
      <c r="I2694" t="str">
        <f t="shared" si="126"/>
        <v>กลางคืน</v>
      </c>
      <c r="J2694" t="str">
        <f t="shared" si="127"/>
        <v>กลาง</v>
      </c>
      <c r="K2694">
        <f t="shared" si="128"/>
        <v>-64.3</v>
      </c>
    </row>
    <row r="2695" spans="1:11" x14ac:dyDescent="0.2">
      <c r="A2695" s="1">
        <v>2694</v>
      </c>
      <c r="B2695" s="1" t="s">
        <v>13913</v>
      </c>
      <c r="C2695" s="1" t="s">
        <v>16709</v>
      </c>
      <c r="D2695" s="1">
        <v>40.78</v>
      </c>
      <c r="E2695" s="1">
        <v>141.67500000000001</v>
      </c>
      <c r="F2695" s="1">
        <v>104.1</v>
      </c>
      <c r="G2695" s="1">
        <v>5.7</v>
      </c>
      <c r="H2695" s="2" t="s">
        <v>10420</v>
      </c>
      <c r="I2695" t="str">
        <f t="shared" si="126"/>
        <v>กลางคืน</v>
      </c>
      <c r="J2695" t="str">
        <f t="shared" si="127"/>
        <v>ลึก</v>
      </c>
      <c r="K2695">
        <f t="shared" si="128"/>
        <v>-104.1</v>
      </c>
    </row>
    <row r="2696" spans="1:11" x14ac:dyDescent="0.2">
      <c r="A2696" s="1">
        <v>2695</v>
      </c>
      <c r="B2696" s="1" t="s">
        <v>13914</v>
      </c>
      <c r="C2696" s="1" t="s">
        <v>16710</v>
      </c>
      <c r="D2696" s="1">
        <v>40.162999999999997</v>
      </c>
      <c r="E2696" s="1">
        <v>141.863</v>
      </c>
      <c r="F2696" s="1">
        <v>60.7</v>
      </c>
      <c r="G2696" s="1">
        <v>4.8</v>
      </c>
      <c r="H2696" s="2" t="s">
        <v>10424</v>
      </c>
      <c r="I2696" t="str">
        <f t="shared" si="126"/>
        <v>กลางคืน</v>
      </c>
      <c r="J2696" t="str">
        <f t="shared" si="127"/>
        <v>กลาง</v>
      </c>
      <c r="K2696">
        <f t="shared" si="128"/>
        <v>-60.7</v>
      </c>
    </row>
    <row r="2697" spans="1:11" x14ac:dyDescent="0.2">
      <c r="A2697" s="1">
        <v>2696</v>
      </c>
      <c r="B2697" s="1" t="s">
        <v>13915</v>
      </c>
      <c r="C2697" s="1" t="s">
        <v>16711</v>
      </c>
      <c r="D2697" s="1">
        <v>34.323999999999998</v>
      </c>
      <c r="E2697" s="1">
        <v>137.08000000000001</v>
      </c>
      <c r="F2697" s="1">
        <v>352.7</v>
      </c>
      <c r="G2697" s="1">
        <v>4.5</v>
      </c>
      <c r="H2697" s="2" t="s">
        <v>10428</v>
      </c>
      <c r="I2697" t="str">
        <f t="shared" si="126"/>
        <v>กลางวัน</v>
      </c>
      <c r="J2697" t="str">
        <f t="shared" si="127"/>
        <v>ลึก</v>
      </c>
      <c r="K2697">
        <f t="shared" si="128"/>
        <v>-352.7</v>
      </c>
    </row>
    <row r="2698" spans="1:11" x14ac:dyDescent="0.2">
      <c r="A2698" s="1">
        <v>2697</v>
      </c>
      <c r="B2698" s="1" t="s">
        <v>13916</v>
      </c>
      <c r="C2698" s="1" t="s">
        <v>16712</v>
      </c>
      <c r="D2698" s="1">
        <v>35.792000000000002</v>
      </c>
      <c r="E2698" s="1">
        <v>139.762</v>
      </c>
      <c r="F2698" s="1">
        <v>133.30000000000001</v>
      </c>
      <c r="G2698" s="1">
        <v>4.5</v>
      </c>
      <c r="H2698" s="2" t="s">
        <v>10432</v>
      </c>
      <c r="I2698" t="str">
        <f t="shared" si="126"/>
        <v>กลางคืน</v>
      </c>
      <c r="J2698" t="str">
        <f t="shared" si="127"/>
        <v>ลึก</v>
      </c>
      <c r="K2698">
        <f t="shared" si="128"/>
        <v>-133.30000000000001</v>
      </c>
    </row>
    <row r="2699" spans="1:11" x14ac:dyDescent="0.2">
      <c r="A2699" s="1">
        <v>2698</v>
      </c>
      <c r="B2699" s="1" t="s">
        <v>13917</v>
      </c>
      <c r="C2699" s="1" t="s">
        <v>16713</v>
      </c>
      <c r="D2699" s="1">
        <v>33.514000000000003</v>
      </c>
      <c r="E2699" s="1">
        <v>141.10300000000001</v>
      </c>
      <c r="F2699" s="1">
        <v>53.8</v>
      </c>
      <c r="G2699" s="1">
        <v>4.5999999999999996</v>
      </c>
      <c r="H2699" s="2" t="s">
        <v>138</v>
      </c>
      <c r="I2699" t="str">
        <f t="shared" si="126"/>
        <v>กลางวัน</v>
      </c>
      <c r="J2699" t="str">
        <f t="shared" si="127"/>
        <v>กลาง</v>
      </c>
      <c r="K2699">
        <f t="shared" si="128"/>
        <v>-53.8</v>
      </c>
    </row>
    <row r="2700" spans="1:11" x14ac:dyDescent="0.2">
      <c r="A2700" s="1">
        <v>2699</v>
      </c>
      <c r="B2700" s="1" t="s">
        <v>13918</v>
      </c>
      <c r="C2700" s="1" t="s">
        <v>16714</v>
      </c>
      <c r="D2700" s="1">
        <v>40.127000000000002</v>
      </c>
      <c r="E2700" s="1">
        <v>142.47999999999999</v>
      </c>
      <c r="F2700" s="1">
        <v>55.4</v>
      </c>
      <c r="G2700" s="1">
        <v>4.9000000000000004</v>
      </c>
      <c r="H2700" s="2" t="s">
        <v>10439</v>
      </c>
      <c r="I2700" t="str">
        <f t="shared" si="126"/>
        <v>กลางคืน</v>
      </c>
      <c r="J2700" t="str">
        <f t="shared" si="127"/>
        <v>กลาง</v>
      </c>
      <c r="K2700">
        <f t="shared" si="128"/>
        <v>-55.4</v>
      </c>
    </row>
    <row r="2701" spans="1:11" x14ac:dyDescent="0.2">
      <c r="A2701" s="1">
        <v>2700</v>
      </c>
      <c r="B2701" s="1" t="s">
        <v>13919</v>
      </c>
      <c r="C2701" s="1" t="s">
        <v>16715</v>
      </c>
      <c r="D2701" s="1">
        <v>34.024000000000001</v>
      </c>
      <c r="E2701" s="1">
        <v>135.405</v>
      </c>
      <c r="F2701" s="1">
        <v>65.5</v>
      </c>
      <c r="G2701" s="1">
        <v>5.7</v>
      </c>
      <c r="H2701" s="2" t="s">
        <v>10443</v>
      </c>
      <c r="I2701" t="str">
        <f t="shared" si="126"/>
        <v>กลางคืน</v>
      </c>
      <c r="J2701" t="str">
        <f t="shared" si="127"/>
        <v>กลาง</v>
      </c>
      <c r="K2701">
        <f t="shared" si="128"/>
        <v>-65.5</v>
      </c>
    </row>
    <row r="2702" spans="1:11" x14ac:dyDescent="0.2">
      <c r="A2702" s="1">
        <v>2701</v>
      </c>
      <c r="B2702" s="1" t="s">
        <v>13920</v>
      </c>
      <c r="C2702" s="1" t="s">
        <v>16716</v>
      </c>
      <c r="D2702" s="1">
        <v>37.822000000000003</v>
      </c>
      <c r="E2702" s="1">
        <v>142.17500000000001</v>
      </c>
      <c r="F2702" s="1">
        <v>33</v>
      </c>
      <c r="G2702" s="1">
        <v>4.7</v>
      </c>
      <c r="H2702" s="2" t="s">
        <v>10447</v>
      </c>
      <c r="I2702" t="str">
        <f t="shared" si="126"/>
        <v>กลางคืน</v>
      </c>
      <c r="J2702" t="str">
        <f t="shared" si="127"/>
        <v>กลาง</v>
      </c>
      <c r="K2702">
        <f t="shared" si="128"/>
        <v>-33</v>
      </c>
    </row>
    <row r="2703" spans="1:11" x14ac:dyDescent="0.2">
      <c r="A2703" s="1">
        <v>2702</v>
      </c>
      <c r="B2703" s="1" t="s">
        <v>13921</v>
      </c>
      <c r="C2703" s="1" t="s">
        <v>16717</v>
      </c>
      <c r="D2703" s="1">
        <v>34.031999999999996</v>
      </c>
      <c r="E2703" s="1">
        <v>141.535</v>
      </c>
      <c r="F2703" s="1">
        <v>33</v>
      </c>
      <c r="G2703" s="1">
        <v>4.7</v>
      </c>
      <c r="H2703" s="2" t="s">
        <v>4755</v>
      </c>
      <c r="I2703" t="str">
        <f t="shared" si="126"/>
        <v>กลางคืน</v>
      </c>
      <c r="J2703" t="str">
        <f t="shared" si="127"/>
        <v>กลาง</v>
      </c>
      <c r="K2703">
        <f t="shared" si="128"/>
        <v>-33</v>
      </c>
    </row>
    <row r="2704" spans="1:11" x14ac:dyDescent="0.2">
      <c r="A2704" s="1">
        <v>2703</v>
      </c>
      <c r="B2704" s="1" t="s">
        <v>13922</v>
      </c>
      <c r="C2704" s="1" t="s">
        <v>16718</v>
      </c>
      <c r="D2704" s="1">
        <v>33.500999999999998</v>
      </c>
      <c r="E2704" s="1">
        <v>137.17599999999999</v>
      </c>
      <c r="F2704" s="1">
        <v>357.3</v>
      </c>
      <c r="G2704" s="1">
        <v>4.5</v>
      </c>
      <c r="H2704" s="2" t="s">
        <v>10454</v>
      </c>
      <c r="I2704" t="str">
        <f t="shared" si="126"/>
        <v>กลางวัน</v>
      </c>
      <c r="J2704" t="str">
        <f t="shared" si="127"/>
        <v>ลึก</v>
      </c>
      <c r="K2704">
        <f t="shared" si="128"/>
        <v>-357.3</v>
      </c>
    </row>
    <row r="2705" spans="1:11" x14ac:dyDescent="0.2">
      <c r="A2705" s="1">
        <v>2704</v>
      </c>
      <c r="B2705" s="1" t="s">
        <v>13923</v>
      </c>
      <c r="C2705" s="1" t="s">
        <v>16719</v>
      </c>
      <c r="D2705" s="1">
        <v>35.485999999999997</v>
      </c>
      <c r="E2705" s="1">
        <v>139.97399999999999</v>
      </c>
      <c r="F2705" s="1">
        <v>64.5</v>
      </c>
      <c r="G2705" s="1">
        <v>5.4</v>
      </c>
      <c r="H2705" s="2" t="s">
        <v>10458</v>
      </c>
      <c r="I2705" t="str">
        <f t="shared" si="126"/>
        <v>กลางวัน</v>
      </c>
      <c r="J2705" t="str">
        <f t="shared" si="127"/>
        <v>กลาง</v>
      </c>
      <c r="K2705">
        <f t="shared" si="128"/>
        <v>-64.5</v>
      </c>
    </row>
    <row r="2706" spans="1:11" x14ac:dyDescent="0.2">
      <c r="A2706" s="1">
        <v>2705</v>
      </c>
      <c r="B2706" s="1" t="s">
        <v>13924</v>
      </c>
      <c r="C2706" s="1" t="s">
        <v>16720</v>
      </c>
      <c r="D2706" s="1">
        <v>33.061</v>
      </c>
      <c r="E2706" s="1">
        <v>141.40199999999999</v>
      </c>
      <c r="F2706" s="1">
        <v>33</v>
      </c>
      <c r="G2706" s="1">
        <v>4.9000000000000004</v>
      </c>
      <c r="H2706" s="2" t="s">
        <v>10462</v>
      </c>
      <c r="I2706" t="str">
        <f t="shared" si="126"/>
        <v>กลางคืน</v>
      </c>
      <c r="J2706" t="str">
        <f t="shared" si="127"/>
        <v>กลาง</v>
      </c>
      <c r="K2706">
        <f t="shared" si="128"/>
        <v>-33</v>
      </c>
    </row>
    <row r="2707" spans="1:11" x14ac:dyDescent="0.2">
      <c r="A2707" s="1">
        <v>2706</v>
      </c>
      <c r="B2707" s="1" t="s">
        <v>13925</v>
      </c>
      <c r="C2707" s="1" t="s">
        <v>16721</v>
      </c>
      <c r="D2707" s="1">
        <v>33.094000000000001</v>
      </c>
      <c r="E2707" s="1">
        <v>141.63499999999999</v>
      </c>
      <c r="F2707" s="1">
        <v>33</v>
      </c>
      <c r="G2707" s="1">
        <v>4.7</v>
      </c>
      <c r="H2707" s="2" t="s">
        <v>2472</v>
      </c>
      <c r="I2707" t="str">
        <f t="shared" si="126"/>
        <v>กลางคืน</v>
      </c>
      <c r="J2707" t="str">
        <f t="shared" si="127"/>
        <v>กลาง</v>
      </c>
      <c r="K2707">
        <f t="shared" si="128"/>
        <v>-33</v>
      </c>
    </row>
    <row r="2708" spans="1:11" x14ac:dyDescent="0.2">
      <c r="A2708" s="1">
        <v>2707</v>
      </c>
      <c r="B2708" s="1" t="s">
        <v>13926</v>
      </c>
      <c r="C2708" s="1" t="s">
        <v>16722</v>
      </c>
      <c r="D2708" s="1">
        <v>37.801000000000002</v>
      </c>
      <c r="E2708" s="1">
        <v>139.066</v>
      </c>
      <c r="F2708" s="1">
        <v>167.8</v>
      </c>
      <c r="G2708" s="1">
        <v>4.5</v>
      </c>
      <c r="H2708" s="2" t="s">
        <v>10469</v>
      </c>
      <c r="I2708" t="str">
        <f t="shared" si="126"/>
        <v>กลางคืน</v>
      </c>
      <c r="J2708" t="str">
        <f t="shared" si="127"/>
        <v>ลึก</v>
      </c>
      <c r="K2708">
        <f t="shared" si="128"/>
        <v>-167.8</v>
      </c>
    </row>
    <row r="2709" spans="1:11" x14ac:dyDescent="0.2">
      <c r="A2709" s="1">
        <v>2708</v>
      </c>
      <c r="B2709" s="1" t="s">
        <v>13927</v>
      </c>
      <c r="C2709" s="1" t="s">
        <v>16723</v>
      </c>
      <c r="D2709" s="1">
        <v>40.186</v>
      </c>
      <c r="E2709" s="1">
        <v>143.04</v>
      </c>
      <c r="F2709" s="1">
        <v>33</v>
      </c>
      <c r="G2709" s="1">
        <v>5.7</v>
      </c>
      <c r="H2709" s="2" t="s">
        <v>10473</v>
      </c>
      <c r="I2709" t="str">
        <f t="shared" si="126"/>
        <v>กลางคืน</v>
      </c>
      <c r="J2709" t="str">
        <f t="shared" si="127"/>
        <v>กลาง</v>
      </c>
      <c r="K2709">
        <f t="shared" si="128"/>
        <v>-33</v>
      </c>
    </row>
    <row r="2710" spans="1:11" x14ac:dyDescent="0.2">
      <c r="A2710" s="1">
        <v>2709</v>
      </c>
      <c r="B2710" s="1" t="s">
        <v>13928</v>
      </c>
      <c r="C2710" s="1" t="s">
        <v>16724</v>
      </c>
      <c r="D2710" s="1">
        <v>35.68</v>
      </c>
      <c r="E2710" s="1">
        <v>135.13300000000001</v>
      </c>
      <c r="F2710" s="1">
        <v>378.4</v>
      </c>
      <c r="G2710" s="1">
        <v>4.5</v>
      </c>
      <c r="H2710" s="2" t="s">
        <v>10477</v>
      </c>
      <c r="I2710" t="str">
        <f t="shared" si="126"/>
        <v>กลางวัน</v>
      </c>
      <c r="J2710" t="str">
        <f t="shared" si="127"/>
        <v>ลึก</v>
      </c>
      <c r="K2710">
        <f t="shared" si="128"/>
        <v>-378.4</v>
      </c>
    </row>
    <row r="2711" spans="1:11" x14ac:dyDescent="0.2">
      <c r="A2711" s="1">
        <v>2710</v>
      </c>
      <c r="B2711" s="1" t="s">
        <v>13929</v>
      </c>
      <c r="C2711" s="1" t="s">
        <v>16725</v>
      </c>
      <c r="D2711" s="1">
        <v>37.356000000000002</v>
      </c>
      <c r="E2711" s="1">
        <v>142.49299999999999</v>
      </c>
      <c r="F2711" s="1">
        <v>33</v>
      </c>
      <c r="G2711" s="1">
        <v>5.3</v>
      </c>
      <c r="H2711" s="2" t="s">
        <v>10481</v>
      </c>
      <c r="I2711" t="str">
        <f t="shared" si="126"/>
        <v>กลางวัน</v>
      </c>
      <c r="J2711" t="str">
        <f t="shared" si="127"/>
        <v>กลาง</v>
      </c>
      <c r="K2711">
        <f t="shared" si="128"/>
        <v>-33</v>
      </c>
    </row>
    <row r="2712" spans="1:11" x14ac:dyDescent="0.2">
      <c r="A2712" s="1">
        <v>2711</v>
      </c>
      <c r="B2712" s="1" t="s">
        <v>13930</v>
      </c>
      <c r="C2712" s="1" t="s">
        <v>16726</v>
      </c>
      <c r="D2712" s="1">
        <v>35.643000000000001</v>
      </c>
      <c r="E2712" s="1">
        <v>141.83600000000001</v>
      </c>
      <c r="F2712" s="1">
        <v>51.8</v>
      </c>
      <c r="G2712" s="1">
        <v>4.5</v>
      </c>
      <c r="H2712" s="2" t="s">
        <v>10485</v>
      </c>
      <c r="I2712" t="str">
        <f t="shared" si="126"/>
        <v>กลางวัน</v>
      </c>
      <c r="J2712" t="str">
        <f t="shared" si="127"/>
        <v>กลาง</v>
      </c>
      <c r="K2712">
        <f t="shared" si="128"/>
        <v>-51.8</v>
      </c>
    </row>
    <row r="2713" spans="1:11" x14ac:dyDescent="0.2">
      <c r="A2713" s="1">
        <v>2712</v>
      </c>
      <c r="B2713" s="1" t="s">
        <v>13931</v>
      </c>
      <c r="C2713" s="1" t="s">
        <v>16727</v>
      </c>
      <c r="D2713" s="1">
        <v>36.463000000000001</v>
      </c>
      <c r="E2713" s="1">
        <v>141.404</v>
      </c>
      <c r="F2713" s="1">
        <v>33</v>
      </c>
      <c r="G2713" s="1">
        <v>5.3</v>
      </c>
      <c r="H2713" s="2" t="s">
        <v>10489</v>
      </c>
      <c r="I2713" t="str">
        <f t="shared" si="126"/>
        <v>กลางวัน</v>
      </c>
      <c r="J2713" t="str">
        <f t="shared" si="127"/>
        <v>กลาง</v>
      </c>
      <c r="K2713">
        <f t="shared" si="128"/>
        <v>-33</v>
      </c>
    </row>
    <row r="2714" spans="1:11" x14ac:dyDescent="0.2">
      <c r="A2714" s="1">
        <v>2713</v>
      </c>
      <c r="B2714" s="1" t="s">
        <v>13932</v>
      </c>
      <c r="C2714" s="1" t="s">
        <v>16728</v>
      </c>
      <c r="D2714" s="1">
        <v>36.378</v>
      </c>
      <c r="E2714" s="1">
        <v>141.33099999999999</v>
      </c>
      <c r="F2714" s="1">
        <v>33</v>
      </c>
      <c r="G2714" s="1">
        <v>4.9000000000000004</v>
      </c>
      <c r="H2714" s="2" t="s">
        <v>10493</v>
      </c>
      <c r="I2714" t="str">
        <f t="shared" si="126"/>
        <v>กลางวัน</v>
      </c>
      <c r="J2714" t="str">
        <f t="shared" si="127"/>
        <v>กลาง</v>
      </c>
      <c r="K2714">
        <f t="shared" si="128"/>
        <v>-33</v>
      </c>
    </row>
    <row r="2715" spans="1:11" x14ac:dyDescent="0.2">
      <c r="A2715" s="1">
        <v>2714</v>
      </c>
      <c r="B2715" s="1" t="s">
        <v>13933</v>
      </c>
      <c r="C2715" s="1" t="s">
        <v>16729</v>
      </c>
      <c r="D2715" s="1">
        <v>33.343000000000004</v>
      </c>
      <c r="E2715" s="1">
        <v>140.45599999999999</v>
      </c>
      <c r="F2715" s="1">
        <v>99.8</v>
      </c>
      <c r="G2715" s="1">
        <v>4.7</v>
      </c>
      <c r="H2715" s="2" t="s">
        <v>283</v>
      </c>
      <c r="I2715" t="str">
        <f t="shared" si="126"/>
        <v>กลางวัน</v>
      </c>
      <c r="J2715" t="str">
        <f t="shared" si="127"/>
        <v>ลึก</v>
      </c>
      <c r="K2715">
        <f t="shared" si="128"/>
        <v>-99.8</v>
      </c>
    </row>
    <row r="2716" spans="1:11" x14ac:dyDescent="0.2">
      <c r="A2716" s="1">
        <v>2715</v>
      </c>
      <c r="B2716" s="1" t="s">
        <v>13934</v>
      </c>
      <c r="C2716" s="1" t="s">
        <v>16730</v>
      </c>
      <c r="D2716" s="1">
        <v>34.027000000000001</v>
      </c>
      <c r="E2716" s="1">
        <v>133.42400000000001</v>
      </c>
      <c r="F2716" s="1">
        <v>37.6</v>
      </c>
      <c r="G2716" s="1">
        <v>4.5</v>
      </c>
      <c r="H2716" s="2" t="s">
        <v>10500</v>
      </c>
      <c r="I2716" t="str">
        <f t="shared" si="126"/>
        <v>กลางคืน</v>
      </c>
      <c r="J2716" t="str">
        <f t="shared" si="127"/>
        <v>กลาง</v>
      </c>
      <c r="K2716">
        <f t="shared" si="128"/>
        <v>-37.6</v>
      </c>
    </row>
    <row r="2717" spans="1:11" x14ac:dyDescent="0.2">
      <c r="A2717" s="1">
        <v>2716</v>
      </c>
      <c r="B2717" s="1" t="s">
        <v>13935</v>
      </c>
      <c r="C2717" s="1" t="s">
        <v>16731</v>
      </c>
      <c r="D2717" s="1">
        <v>34.658999999999999</v>
      </c>
      <c r="E2717" s="1">
        <v>141.626</v>
      </c>
      <c r="F2717" s="1">
        <v>33.5</v>
      </c>
      <c r="G2717" s="1">
        <v>5.2</v>
      </c>
      <c r="H2717" s="2" t="s">
        <v>10504</v>
      </c>
      <c r="I2717" t="str">
        <f t="shared" si="126"/>
        <v>กลางวัน</v>
      </c>
      <c r="J2717" t="str">
        <f t="shared" si="127"/>
        <v>กลาง</v>
      </c>
      <c r="K2717">
        <f t="shared" si="128"/>
        <v>-33.5</v>
      </c>
    </row>
    <row r="2718" spans="1:11" x14ac:dyDescent="0.2">
      <c r="A2718" s="1">
        <v>2717</v>
      </c>
      <c r="B2718" s="1" t="s">
        <v>13936</v>
      </c>
      <c r="C2718" s="1" t="s">
        <v>16732</v>
      </c>
      <c r="D2718" s="1">
        <v>35.637999999999998</v>
      </c>
      <c r="E2718" s="1">
        <v>135.745</v>
      </c>
      <c r="F2718" s="1">
        <v>10</v>
      </c>
      <c r="G2718" s="1">
        <v>4.7</v>
      </c>
      <c r="H2718" s="2" t="s">
        <v>10508</v>
      </c>
      <c r="I2718" t="str">
        <f t="shared" si="126"/>
        <v>กลางวัน</v>
      </c>
      <c r="J2718" t="str">
        <f t="shared" si="127"/>
        <v>ตื้นมาก</v>
      </c>
      <c r="K2718">
        <f t="shared" si="128"/>
        <v>-10</v>
      </c>
    </row>
    <row r="2719" spans="1:11" x14ac:dyDescent="0.2">
      <c r="A2719" s="1">
        <v>2718</v>
      </c>
      <c r="B2719" s="1" t="s">
        <v>13937</v>
      </c>
      <c r="C2719" s="1" t="s">
        <v>16733</v>
      </c>
      <c r="D2719" s="1">
        <v>37.487000000000002</v>
      </c>
      <c r="E2719" s="1">
        <v>140.74700000000001</v>
      </c>
      <c r="F2719" s="1">
        <v>76.2</v>
      </c>
      <c r="G2719" s="1">
        <v>4.5</v>
      </c>
      <c r="H2719" s="2" t="s">
        <v>10512</v>
      </c>
      <c r="I2719" t="str">
        <f t="shared" si="126"/>
        <v>กลางวัน</v>
      </c>
      <c r="J2719" t="str">
        <f t="shared" si="127"/>
        <v>ลึก</v>
      </c>
      <c r="K2719">
        <f t="shared" si="128"/>
        <v>-76.2</v>
      </c>
    </row>
    <row r="2720" spans="1:11" x14ac:dyDescent="0.2">
      <c r="A2720" s="1">
        <v>2719</v>
      </c>
      <c r="B2720" s="1" t="s">
        <v>13938</v>
      </c>
      <c r="C2720" s="1" t="s">
        <v>16734</v>
      </c>
      <c r="D2720" s="1">
        <v>38.304000000000002</v>
      </c>
      <c r="E2720" s="1">
        <v>142.309</v>
      </c>
      <c r="F2720" s="1">
        <v>50.6</v>
      </c>
      <c r="G2720" s="1">
        <v>5.7</v>
      </c>
      <c r="H2720" s="2" t="s">
        <v>10516</v>
      </c>
      <c r="I2720" t="str">
        <f t="shared" si="126"/>
        <v>กลางวัน</v>
      </c>
      <c r="J2720" t="str">
        <f t="shared" si="127"/>
        <v>กลาง</v>
      </c>
      <c r="K2720">
        <f t="shared" si="128"/>
        <v>-50.6</v>
      </c>
    </row>
    <row r="2721" spans="1:11" x14ac:dyDescent="0.2">
      <c r="A2721" s="1">
        <v>2720</v>
      </c>
      <c r="B2721" s="1" t="s">
        <v>13939</v>
      </c>
      <c r="C2721" s="1" t="s">
        <v>16735</v>
      </c>
      <c r="D2721" s="1">
        <v>36.121000000000002</v>
      </c>
      <c r="E2721" s="1">
        <v>140.40199999999999</v>
      </c>
      <c r="F2721" s="1">
        <v>119</v>
      </c>
      <c r="G2721" s="1">
        <v>4.5</v>
      </c>
      <c r="H2721" s="2" t="s">
        <v>10520</v>
      </c>
      <c r="I2721" t="str">
        <f t="shared" si="126"/>
        <v>กลางคืน</v>
      </c>
      <c r="J2721" t="str">
        <f t="shared" si="127"/>
        <v>ลึก</v>
      </c>
      <c r="K2721">
        <f t="shared" si="128"/>
        <v>-119</v>
      </c>
    </row>
    <row r="2722" spans="1:11" x14ac:dyDescent="0.2">
      <c r="A2722" s="1">
        <v>2721</v>
      </c>
      <c r="B2722" s="1" t="s">
        <v>13940</v>
      </c>
      <c r="C2722" s="1" t="s">
        <v>16736</v>
      </c>
      <c r="D2722" s="1">
        <v>34.106999999999999</v>
      </c>
      <c r="E2722" s="1">
        <v>140.57599999999999</v>
      </c>
      <c r="F2722" s="1">
        <v>70</v>
      </c>
      <c r="G2722" s="1">
        <v>4.5</v>
      </c>
      <c r="H2722" s="2" t="s">
        <v>10524</v>
      </c>
      <c r="I2722" t="str">
        <f t="shared" si="126"/>
        <v>กลางคืน</v>
      </c>
      <c r="J2722" t="str">
        <f t="shared" si="127"/>
        <v>กลาง</v>
      </c>
      <c r="K2722">
        <f t="shared" si="128"/>
        <v>-70</v>
      </c>
    </row>
    <row r="2723" spans="1:11" x14ac:dyDescent="0.2">
      <c r="A2723" s="1">
        <v>2722</v>
      </c>
      <c r="B2723" s="1" t="s">
        <v>13941</v>
      </c>
      <c r="C2723" s="1" t="s">
        <v>16737</v>
      </c>
      <c r="D2723" s="1">
        <v>34.991</v>
      </c>
      <c r="E2723" s="1">
        <v>136.96899999999999</v>
      </c>
      <c r="F2723" s="1">
        <v>45.4</v>
      </c>
      <c r="G2723" s="1">
        <v>4.5999999999999996</v>
      </c>
      <c r="H2723" s="2" t="s">
        <v>10528</v>
      </c>
      <c r="I2723" t="str">
        <f t="shared" si="126"/>
        <v>กลางคืน</v>
      </c>
      <c r="J2723" t="str">
        <f t="shared" si="127"/>
        <v>กลาง</v>
      </c>
      <c r="K2723">
        <f t="shared" si="128"/>
        <v>-45.4</v>
      </c>
    </row>
    <row r="2724" spans="1:11" x14ac:dyDescent="0.2">
      <c r="A2724" s="1">
        <v>2723</v>
      </c>
      <c r="B2724" s="1" t="s">
        <v>13942</v>
      </c>
      <c r="C2724" s="1" t="s">
        <v>16738</v>
      </c>
      <c r="D2724" s="1">
        <v>35.866</v>
      </c>
      <c r="E2724" s="1">
        <v>140.61000000000001</v>
      </c>
      <c r="F2724" s="1">
        <v>95.5</v>
      </c>
      <c r="G2724" s="1">
        <v>5</v>
      </c>
      <c r="H2724" s="2" t="s">
        <v>10532</v>
      </c>
      <c r="I2724" t="str">
        <f t="shared" si="126"/>
        <v>กลางคืน</v>
      </c>
      <c r="J2724" t="str">
        <f t="shared" si="127"/>
        <v>ลึก</v>
      </c>
      <c r="K2724">
        <f t="shared" si="128"/>
        <v>-95.5</v>
      </c>
    </row>
    <row r="2725" spans="1:11" x14ac:dyDescent="0.2">
      <c r="A2725" s="1">
        <v>2724</v>
      </c>
      <c r="B2725" s="1" t="s">
        <v>13943</v>
      </c>
      <c r="C2725" s="1" t="s">
        <v>16739</v>
      </c>
      <c r="D2725" s="1">
        <v>37.268999999999998</v>
      </c>
      <c r="E2725" s="1">
        <v>134.66399999999999</v>
      </c>
      <c r="F2725" s="1">
        <v>371.4</v>
      </c>
      <c r="G2725" s="1">
        <v>5.6</v>
      </c>
      <c r="H2725" s="2" t="s">
        <v>10536</v>
      </c>
      <c r="I2725" t="str">
        <f t="shared" si="126"/>
        <v>กลางวัน</v>
      </c>
      <c r="J2725" t="str">
        <f t="shared" si="127"/>
        <v>ลึก</v>
      </c>
      <c r="K2725">
        <f t="shared" si="128"/>
        <v>-371.4</v>
      </c>
    </row>
    <row r="2726" spans="1:11" x14ac:dyDescent="0.2">
      <c r="A2726" s="1">
        <v>2725</v>
      </c>
      <c r="B2726" s="1" t="s">
        <v>13944</v>
      </c>
      <c r="C2726" s="1" t="s">
        <v>16740</v>
      </c>
      <c r="D2726" s="1">
        <v>37.28</v>
      </c>
      <c r="E2726" s="1">
        <v>141.51499999999999</v>
      </c>
      <c r="F2726" s="1">
        <v>56</v>
      </c>
      <c r="G2726" s="1">
        <v>5.4</v>
      </c>
      <c r="H2726" s="2" t="s">
        <v>10540</v>
      </c>
      <c r="I2726" t="str">
        <f t="shared" si="126"/>
        <v>กลางวัน</v>
      </c>
      <c r="J2726" t="str">
        <f t="shared" si="127"/>
        <v>กลาง</v>
      </c>
      <c r="K2726">
        <f t="shared" si="128"/>
        <v>-56</v>
      </c>
    </row>
    <row r="2727" spans="1:11" x14ac:dyDescent="0.2">
      <c r="A2727" s="1">
        <v>2726</v>
      </c>
      <c r="B2727" s="1" t="s">
        <v>13945</v>
      </c>
      <c r="C2727" s="1" t="s">
        <v>16741</v>
      </c>
      <c r="D2727" s="1">
        <v>36.389000000000003</v>
      </c>
      <c r="E2727" s="1">
        <v>140.626</v>
      </c>
      <c r="F2727" s="1">
        <v>68.599999999999994</v>
      </c>
      <c r="G2727" s="1">
        <v>4.9000000000000004</v>
      </c>
      <c r="H2727" s="2" t="s">
        <v>10544</v>
      </c>
      <c r="I2727" t="str">
        <f t="shared" si="126"/>
        <v>กลางวัน</v>
      </c>
      <c r="J2727" t="str">
        <f t="shared" si="127"/>
        <v>กลาง</v>
      </c>
      <c r="K2727">
        <f t="shared" si="128"/>
        <v>-68.599999999999994</v>
      </c>
    </row>
    <row r="2728" spans="1:11" x14ac:dyDescent="0.2">
      <c r="A2728" s="1">
        <v>2727</v>
      </c>
      <c r="B2728" s="1" t="s">
        <v>13946</v>
      </c>
      <c r="C2728" s="1" t="s">
        <v>16742</v>
      </c>
      <c r="D2728" s="1">
        <v>37.890999999999998</v>
      </c>
      <c r="E2728" s="1">
        <v>142.542</v>
      </c>
      <c r="F2728" s="1">
        <v>30.5</v>
      </c>
      <c r="G2728" s="1">
        <v>4.8</v>
      </c>
      <c r="H2728" s="2" t="s">
        <v>10548</v>
      </c>
      <c r="I2728" t="str">
        <f t="shared" si="126"/>
        <v>กลางคืน</v>
      </c>
      <c r="J2728" t="str">
        <f t="shared" si="127"/>
        <v>กลาง</v>
      </c>
      <c r="K2728">
        <f t="shared" si="128"/>
        <v>-30.5</v>
      </c>
    </row>
    <row r="2729" spans="1:11" x14ac:dyDescent="0.2">
      <c r="A2729" s="1">
        <v>2728</v>
      </c>
      <c r="B2729" s="1" t="s">
        <v>13947</v>
      </c>
      <c r="C2729" s="1" t="s">
        <v>16743</v>
      </c>
      <c r="D2729" s="1">
        <v>34.83</v>
      </c>
      <c r="E2729" s="1">
        <v>140.59</v>
      </c>
      <c r="F2729" s="1">
        <v>88.6</v>
      </c>
      <c r="G2729" s="1">
        <v>4.5999999999999996</v>
      </c>
      <c r="H2729" s="2" t="s">
        <v>10552</v>
      </c>
      <c r="I2729" t="str">
        <f t="shared" si="126"/>
        <v>กลางคืน</v>
      </c>
      <c r="J2729" t="str">
        <f t="shared" si="127"/>
        <v>ลึก</v>
      </c>
      <c r="K2729">
        <f t="shared" si="128"/>
        <v>-88.6</v>
      </c>
    </row>
    <row r="2730" spans="1:11" x14ac:dyDescent="0.2">
      <c r="A2730" s="1">
        <v>2729</v>
      </c>
      <c r="B2730" s="1" t="s">
        <v>13948</v>
      </c>
      <c r="C2730" s="1" t="s">
        <v>16744</v>
      </c>
      <c r="D2730" s="1">
        <v>37.258000000000003</v>
      </c>
      <c r="E2730" s="1">
        <v>141.33799999999999</v>
      </c>
      <c r="F2730" s="1">
        <v>33</v>
      </c>
      <c r="G2730" s="1">
        <v>4.7</v>
      </c>
      <c r="H2730" s="2" t="s">
        <v>10556</v>
      </c>
      <c r="I2730" t="str">
        <f t="shared" si="126"/>
        <v>กลางวัน</v>
      </c>
      <c r="J2730" t="str">
        <f t="shared" si="127"/>
        <v>กลาง</v>
      </c>
      <c r="K2730">
        <f t="shared" si="128"/>
        <v>-33</v>
      </c>
    </row>
    <row r="2731" spans="1:11" x14ac:dyDescent="0.2">
      <c r="A2731" s="1">
        <v>2730</v>
      </c>
      <c r="B2731" s="1" t="s">
        <v>13949</v>
      </c>
      <c r="C2731" s="1" t="s">
        <v>16745</v>
      </c>
      <c r="D2731" s="1">
        <v>36.652000000000001</v>
      </c>
      <c r="E2731" s="1">
        <v>140.90199999999999</v>
      </c>
      <c r="F2731" s="1">
        <v>44.4</v>
      </c>
      <c r="G2731" s="1">
        <v>4.8</v>
      </c>
      <c r="H2731" s="2" t="s">
        <v>10560</v>
      </c>
      <c r="I2731" t="str">
        <f t="shared" si="126"/>
        <v>กลางวัน</v>
      </c>
      <c r="J2731" t="str">
        <f t="shared" si="127"/>
        <v>กลาง</v>
      </c>
      <c r="K2731">
        <f t="shared" si="128"/>
        <v>-44.4</v>
      </c>
    </row>
    <row r="2732" spans="1:11" x14ac:dyDescent="0.2">
      <c r="A2732" s="1">
        <v>2731</v>
      </c>
      <c r="B2732" s="1" t="s">
        <v>13950</v>
      </c>
      <c r="C2732" s="1" t="s">
        <v>16746</v>
      </c>
      <c r="D2732" s="1">
        <v>36.671999999999997</v>
      </c>
      <c r="E2732" s="1">
        <v>142.65</v>
      </c>
      <c r="F2732" s="1">
        <v>33</v>
      </c>
      <c r="G2732" s="1">
        <v>4.5999999999999996</v>
      </c>
      <c r="H2732" s="2" t="s">
        <v>10564</v>
      </c>
      <c r="I2732" t="str">
        <f t="shared" si="126"/>
        <v>กลางวัน</v>
      </c>
      <c r="J2732" t="str">
        <f t="shared" si="127"/>
        <v>กลาง</v>
      </c>
      <c r="K2732">
        <f t="shared" si="128"/>
        <v>-33</v>
      </c>
    </row>
    <row r="2733" spans="1:11" x14ac:dyDescent="0.2">
      <c r="A2733" s="1">
        <v>2732</v>
      </c>
      <c r="B2733" s="1" t="s">
        <v>13951</v>
      </c>
      <c r="C2733" s="1" t="s">
        <v>16747</v>
      </c>
      <c r="D2733" s="1">
        <v>39.046999999999997</v>
      </c>
      <c r="E2733" s="1">
        <v>140.78100000000001</v>
      </c>
      <c r="F2733" s="1">
        <v>33</v>
      </c>
      <c r="G2733" s="1">
        <v>5.0999999999999996</v>
      </c>
      <c r="H2733" s="2" t="s">
        <v>1335</v>
      </c>
      <c r="I2733" t="str">
        <f t="shared" si="126"/>
        <v>กลางคืน</v>
      </c>
      <c r="J2733" t="str">
        <f t="shared" si="127"/>
        <v>กลาง</v>
      </c>
      <c r="K2733">
        <f t="shared" si="128"/>
        <v>-33</v>
      </c>
    </row>
    <row r="2734" spans="1:11" x14ac:dyDescent="0.2">
      <c r="A2734" s="1">
        <v>2733</v>
      </c>
      <c r="B2734" s="1" t="s">
        <v>13952</v>
      </c>
      <c r="C2734" s="1" t="s">
        <v>16748</v>
      </c>
      <c r="D2734" s="1">
        <v>39.978000000000002</v>
      </c>
      <c r="E2734" s="1">
        <v>143.107</v>
      </c>
      <c r="F2734" s="1">
        <v>33</v>
      </c>
      <c r="G2734" s="1">
        <v>4.9000000000000004</v>
      </c>
      <c r="H2734" s="2" t="s">
        <v>10571</v>
      </c>
      <c r="I2734" t="str">
        <f t="shared" si="126"/>
        <v>กลางคืน</v>
      </c>
      <c r="J2734" t="str">
        <f t="shared" si="127"/>
        <v>กลาง</v>
      </c>
      <c r="K2734">
        <f t="shared" si="128"/>
        <v>-33</v>
      </c>
    </row>
    <row r="2735" spans="1:11" x14ac:dyDescent="0.2">
      <c r="A2735" s="1">
        <v>2734</v>
      </c>
      <c r="B2735" s="1" t="s">
        <v>13953</v>
      </c>
      <c r="C2735" s="1" t="s">
        <v>16749</v>
      </c>
      <c r="D2735" s="1">
        <v>37.988999999999997</v>
      </c>
      <c r="E2735" s="1">
        <v>141.33600000000001</v>
      </c>
      <c r="F2735" s="1">
        <v>80.099999999999994</v>
      </c>
      <c r="G2735" s="1">
        <v>5.3</v>
      </c>
      <c r="H2735" s="2" t="s">
        <v>10575</v>
      </c>
      <c r="I2735" t="str">
        <f t="shared" si="126"/>
        <v>กลางคืน</v>
      </c>
      <c r="J2735" t="str">
        <f t="shared" si="127"/>
        <v>ลึก</v>
      </c>
      <c r="K2735">
        <f t="shared" si="128"/>
        <v>-80.099999999999994</v>
      </c>
    </row>
    <row r="2736" spans="1:11" x14ac:dyDescent="0.2">
      <c r="A2736" s="1">
        <v>2735</v>
      </c>
      <c r="B2736" s="1" t="s">
        <v>13954</v>
      </c>
      <c r="C2736" s="1" t="s">
        <v>16750</v>
      </c>
      <c r="D2736" s="1">
        <v>34.698999999999998</v>
      </c>
      <c r="E2736" s="1">
        <v>140.45699999999999</v>
      </c>
      <c r="F2736" s="1">
        <v>58.5</v>
      </c>
      <c r="G2736" s="1">
        <v>4.5999999999999996</v>
      </c>
      <c r="H2736" s="2" t="s">
        <v>10579</v>
      </c>
      <c r="I2736" t="str">
        <f t="shared" si="126"/>
        <v>กลางวัน</v>
      </c>
      <c r="J2736" t="str">
        <f t="shared" si="127"/>
        <v>กลาง</v>
      </c>
      <c r="K2736">
        <f t="shared" si="128"/>
        <v>-58.5</v>
      </c>
    </row>
    <row r="2737" spans="1:11" x14ac:dyDescent="0.2">
      <c r="A2737" s="1">
        <v>2736</v>
      </c>
      <c r="B2737" s="1" t="s">
        <v>13954</v>
      </c>
      <c r="C2737" s="1" t="s">
        <v>16751</v>
      </c>
      <c r="D2737" s="1">
        <v>36.183999999999997</v>
      </c>
      <c r="E2737" s="1">
        <v>139.86000000000001</v>
      </c>
      <c r="F2737" s="1">
        <v>79.599999999999994</v>
      </c>
      <c r="G2737" s="1">
        <v>4.9000000000000004</v>
      </c>
      <c r="H2737" s="2" t="s">
        <v>10583</v>
      </c>
      <c r="I2737" t="str">
        <f t="shared" si="126"/>
        <v>กลางคืน</v>
      </c>
      <c r="J2737" t="str">
        <f t="shared" si="127"/>
        <v>ลึก</v>
      </c>
      <c r="K2737">
        <f t="shared" si="128"/>
        <v>-79.599999999999994</v>
      </c>
    </row>
    <row r="2738" spans="1:11" x14ac:dyDescent="0.2">
      <c r="A2738" s="1">
        <v>2737</v>
      </c>
      <c r="B2738" s="1" t="s">
        <v>13955</v>
      </c>
      <c r="C2738" s="1" t="s">
        <v>16752</v>
      </c>
      <c r="D2738" s="1">
        <v>33.89</v>
      </c>
      <c r="E2738" s="1">
        <v>134.92599999999999</v>
      </c>
      <c r="F2738" s="1">
        <v>33</v>
      </c>
      <c r="G2738" s="1">
        <v>4.5</v>
      </c>
      <c r="H2738" s="2" t="s">
        <v>10587</v>
      </c>
      <c r="I2738" t="str">
        <f t="shared" si="126"/>
        <v>กลางคืน</v>
      </c>
      <c r="J2738" t="str">
        <f t="shared" si="127"/>
        <v>กลาง</v>
      </c>
      <c r="K2738">
        <f t="shared" si="128"/>
        <v>-33</v>
      </c>
    </row>
    <row r="2739" spans="1:11" x14ac:dyDescent="0.2">
      <c r="A2739" s="1">
        <v>2738</v>
      </c>
      <c r="B2739" s="1" t="s">
        <v>13955</v>
      </c>
      <c r="C2739" s="1" t="s">
        <v>16753</v>
      </c>
      <c r="D2739" s="1">
        <v>35.597999999999999</v>
      </c>
      <c r="E2739" s="1">
        <v>140.346</v>
      </c>
      <c r="F2739" s="1">
        <v>88.3</v>
      </c>
      <c r="G2739" s="1">
        <v>4.5</v>
      </c>
      <c r="H2739" s="2" t="s">
        <v>10591</v>
      </c>
      <c r="I2739" t="str">
        <f t="shared" si="126"/>
        <v>กลางวัน</v>
      </c>
      <c r="J2739" t="str">
        <f t="shared" si="127"/>
        <v>ลึก</v>
      </c>
      <c r="K2739">
        <f t="shared" si="128"/>
        <v>-88.3</v>
      </c>
    </row>
    <row r="2740" spans="1:11" x14ac:dyDescent="0.2">
      <c r="A2740" s="1">
        <v>2739</v>
      </c>
      <c r="B2740" s="1" t="s">
        <v>13956</v>
      </c>
      <c r="C2740" s="1" t="s">
        <v>16754</v>
      </c>
      <c r="D2740" s="1">
        <v>40.131</v>
      </c>
      <c r="E2740" s="1">
        <v>142.291</v>
      </c>
      <c r="F2740" s="1">
        <v>33</v>
      </c>
      <c r="G2740" s="1">
        <v>5.0999999999999996</v>
      </c>
      <c r="H2740" s="2" t="s">
        <v>581</v>
      </c>
      <c r="I2740" t="str">
        <f t="shared" si="126"/>
        <v>กลางคืน</v>
      </c>
      <c r="J2740" t="str">
        <f t="shared" si="127"/>
        <v>กลาง</v>
      </c>
      <c r="K2740">
        <f t="shared" si="128"/>
        <v>-33</v>
      </c>
    </row>
    <row r="2741" spans="1:11" x14ac:dyDescent="0.2">
      <c r="A2741" s="1">
        <v>2740</v>
      </c>
      <c r="B2741" s="1" t="s">
        <v>13957</v>
      </c>
      <c r="C2741" s="1" t="s">
        <v>16755</v>
      </c>
      <c r="D2741" s="1">
        <v>33.655999999999999</v>
      </c>
      <c r="E2741" s="1">
        <v>135.30799999999999</v>
      </c>
      <c r="F2741" s="1">
        <v>35.299999999999997</v>
      </c>
      <c r="G2741" s="1">
        <v>5.0999999999999996</v>
      </c>
      <c r="H2741" s="2" t="s">
        <v>10598</v>
      </c>
      <c r="I2741" t="str">
        <f t="shared" si="126"/>
        <v>กลางวัน</v>
      </c>
      <c r="J2741" t="str">
        <f t="shared" si="127"/>
        <v>กลาง</v>
      </c>
      <c r="K2741">
        <f t="shared" si="128"/>
        <v>-35.299999999999997</v>
      </c>
    </row>
    <row r="2742" spans="1:11" x14ac:dyDescent="0.2">
      <c r="A2742" s="1">
        <v>2741</v>
      </c>
      <c r="B2742" s="1" t="s">
        <v>13958</v>
      </c>
      <c r="C2742" s="1" t="s">
        <v>16756</v>
      </c>
      <c r="D2742" s="1">
        <v>35.667000000000002</v>
      </c>
      <c r="E2742" s="1">
        <v>135.48599999999999</v>
      </c>
      <c r="F2742" s="1">
        <v>346.5</v>
      </c>
      <c r="G2742" s="1">
        <v>5.5</v>
      </c>
      <c r="H2742" s="2" t="s">
        <v>10602</v>
      </c>
      <c r="I2742" t="str">
        <f t="shared" si="126"/>
        <v>กลางวัน</v>
      </c>
      <c r="J2742" t="str">
        <f t="shared" si="127"/>
        <v>ลึก</v>
      </c>
      <c r="K2742">
        <f t="shared" si="128"/>
        <v>-346.5</v>
      </c>
    </row>
    <row r="2743" spans="1:11" x14ac:dyDescent="0.2">
      <c r="A2743" s="1">
        <v>2742</v>
      </c>
      <c r="B2743" s="1" t="s">
        <v>13959</v>
      </c>
      <c r="C2743" s="1" t="s">
        <v>16757</v>
      </c>
      <c r="D2743" s="1">
        <v>36.601999999999997</v>
      </c>
      <c r="E2743" s="1">
        <v>141.13499999999999</v>
      </c>
      <c r="F2743" s="1">
        <v>52.7</v>
      </c>
      <c r="G2743" s="1">
        <v>4.5999999999999996</v>
      </c>
      <c r="H2743" s="2" t="s">
        <v>10606</v>
      </c>
      <c r="I2743" t="str">
        <f t="shared" si="126"/>
        <v>กลางวัน</v>
      </c>
      <c r="J2743" t="str">
        <f t="shared" si="127"/>
        <v>กลาง</v>
      </c>
      <c r="K2743">
        <f t="shared" si="128"/>
        <v>-52.7</v>
      </c>
    </row>
    <row r="2744" spans="1:11" x14ac:dyDescent="0.2">
      <c r="A2744" s="1">
        <v>2743</v>
      </c>
      <c r="B2744" s="1" t="s">
        <v>13960</v>
      </c>
      <c r="C2744" s="1" t="s">
        <v>16758</v>
      </c>
      <c r="D2744" s="1">
        <v>37.685000000000002</v>
      </c>
      <c r="E2744" s="1">
        <v>139.899</v>
      </c>
      <c r="F2744" s="1">
        <v>43.6</v>
      </c>
      <c r="G2744" s="1">
        <v>4.5999999999999996</v>
      </c>
      <c r="H2744" s="2" t="s">
        <v>10610</v>
      </c>
      <c r="I2744" t="str">
        <f t="shared" si="126"/>
        <v>กลางวัน</v>
      </c>
      <c r="J2744" t="str">
        <f t="shared" si="127"/>
        <v>กลาง</v>
      </c>
      <c r="K2744">
        <f t="shared" si="128"/>
        <v>-43.6</v>
      </c>
    </row>
    <row r="2745" spans="1:11" x14ac:dyDescent="0.2">
      <c r="A2745" s="1">
        <v>2744</v>
      </c>
      <c r="B2745" s="1" t="s">
        <v>13961</v>
      </c>
      <c r="C2745" s="1" t="s">
        <v>16759</v>
      </c>
      <c r="D2745" s="1">
        <v>40.252000000000002</v>
      </c>
      <c r="E2745" s="1">
        <v>142.44999999999999</v>
      </c>
      <c r="F2745" s="1">
        <v>33</v>
      </c>
      <c r="G2745" s="1">
        <v>4.5</v>
      </c>
      <c r="H2745" s="2" t="s">
        <v>10614</v>
      </c>
      <c r="I2745" t="str">
        <f t="shared" si="126"/>
        <v>กลางวัน</v>
      </c>
      <c r="J2745" t="str">
        <f t="shared" si="127"/>
        <v>กลาง</v>
      </c>
      <c r="K2745">
        <f t="shared" si="128"/>
        <v>-33</v>
      </c>
    </row>
    <row r="2746" spans="1:11" x14ac:dyDescent="0.2">
      <c r="A2746" s="1">
        <v>2745</v>
      </c>
      <c r="B2746" s="1" t="s">
        <v>13962</v>
      </c>
      <c r="C2746" s="1" t="s">
        <v>16760</v>
      </c>
      <c r="D2746" s="1">
        <v>36.305999999999997</v>
      </c>
      <c r="E2746" s="1">
        <v>140.98500000000001</v>
      </c>
      <c r="F2746" s="1">
        <v>43.8</v>
      </c>
      <c r="G2746" s="1">
        <v>4.7</v>
      </c>
      <c r="H2746" s="2" t="s">
        <v>10618</v>
      </c>
      <c r="I2746" t="str">
        <f t="shared" si="126"/>
        <v>กลางวัน</v>
      </c>
      <c r="J2746" t="str">
        <f t="shared" si="127"/>
        <v>กลาง</v>
      </c>
      <c r="K2746">
        <f t="shared" si="128"/>
        <v>-43.8</v>
      </c>
    </row>
    <row r="2747" spans="1:11" x14ac:dyDescent="0.2">
      <c r="A2747" s="1">
        <v>2746</v>
      </c>
      <c r="B2747" s="1" t="s">
        <v>13963</v>
      </c>
      <c r="C2747" s="1" t="s">
        <v>16761</v>
      </c>
      <c r="D2747" s="1">
        <v>35.128</v>
      </c>
      <c r="E2747" s="1">
        <v>135.39599999999999</v>
      </c>
      <c r="F2747" s="1">
        <v>33</v>
      </c>
      <c r="G2747" s="1">
        <v>4.5</v>
      </c>
      <c r="H2747" s="2" t="s">
        <v>10622</v>
      </c>
      <c r="I2747" t="str">
        <f t="shared" si="126"/>
        <v>กลางคืน</v>
      </c>
      <c r="J2747" t="str">
        <f t="shared" si="127"/>
        <v>กลาง</v>
      </c>
      <c r="K2747">
        <f t="shared" si="128"/>
        <v>-33</v>
      </c>
    </row>
    <row r="2748" spans="1:11" x14ac:dyDescent="0.2">
      <c r="A2748" s="1">
        <v>2747</v>
      </c>
      <c r="B2748" s="1" t="s">
        <v>13964</v>
      </c>
      <c r="C2748" s="1" t="s">
        <v>16762</v>
      </c>
      <c r="D2748" s="1">
        <v>36.427</v>
      </c>
      <c r="E2748" s="1">
        <v>140.60499999999999</v>
      </c>
      <c r="F2748" s="1">
        <v>63.4</v>
      </c>
      <c r="G2748" s="1">
        <v>4.8</v>
      </c>
      <c r="H2748" s="2" t="s">
        <v>10626</v>
      </c>
      <c r="I2748" t="str">
        <f t="shared" si="126"/>
        <v>กลางวัน</v>
      </c>
      <c r="J2748" t="str">
        <f t="shared" si="127"/>
        <v>กลาง</v>
      </c>
      <c r="K2748">
        <f t="shared" si="128"/>
        <v>-63.4</v>
      </c>
    </row>
    <row r="2749" spans="1:11" x14ac:dyDescent="0.2">
      <c r="A2749" s="1">
        <v>2748</v>
      </c>
      <c r="B2749" s="1" t="s">
        <v>13965</v>
      </c>
      <c r="C2749" s="1" t="s">
        <v>16763</v>
      </c>
      <c r="D2749" s="1">
        <v>33.671999999999997</v>
      </c>
      <c r="E2749" s="1">
        <v>141.16499999999999</v>
      </c>
      <c r="F2749" s="1">
        <v>54.2</v>
      </c>
      <c r="G2749" s="1">
        <v>4.5</v>
      </c>
      <c r="H2749" s="2" t="s">
        <v>3191</v>
      </c>
      <c r="I2749" t="str">
        <f t="shared" si="126"/>
        <v>กลางวัน</v>
      </c>
      <c r="J2749" t="str">
        <f t="shared" si="127"/>
        <v>กลาง</v>
      </c>
      <c r="K2749">
        <f t="shared" si="128"/>
        <v>-54.2</v>
      </c>
    </row>
    <row r="2750" spans="1:11" x14ac:dyDescent="0.2">
      <c r="A2750" s="1">
        <v>2749</v>
      </c>
      <c r="B2750" s="1" t="s">
        <v>13966</v>
      </c>
      <c r="C2750" s="1" t="s">
        <v>16764</v>
      </c>
      <c r="D2750" s="1">
        <v>35.045000000000002</v>
      </c>
      <c r="E2750" s="1">
        <v>135.738</v>
      </c>
      <c r="F2750" s="1">
        <v>33</v>
      </c>
      <c r="G2750" s="1">
        <v>4.5</v>
      </c>
      <c r="H2750" s="2" t="s">
        <v>10633</v>
      </c>
      <c r="I2750" t="str">
        <f t="shared" si="126"/>
        <v>กลางคืน</v>
      </c>
      <c r="J2750" t="str">
        <f t="shared" si="127"/>
        <v>กลาง</v>
      </c>
      <c r="K2750">
        <f t="shared" si="128"/>
        <v>-33</v>
      </c>
    </row>
    <row r="2751" spans="1:11" x14ac:dyDescent="0.2">
      <c r="A2751" s="1">
        <v>2750</v>
      </c>
      <c r="B2751" s="1" t="s">
        <v>13967</v>
      </c>
      <c r="C2751" s="1" t="s">
        <v>16765</v>
      </c>
      <c r="D2751" s="1">
        <v>33.401000000000003</v>
      </c>
      <c r="E2751" s="1">
        <v>142.46799999999999</v>
      </c>
      <c r="F2751" s="1">
        <v>33</v>
      </c>
      <c r="G2751" s="1">
        <v>4.7</v>
      </c>
      <c r="H2751" s="2" t="s">
        <v>10637</v>
      </c>
      <c r="I2751" t="str">
        <f t="shared" si="126"/>
        <v>กลางวัน</v>
      </c>
      <c r="J2751" t="str">
        <f t="shared" si="127"/>
        <v>กลาง</v>
      </c>
      <c r="K2751">
        <f t="shared" si="128"/>
        <v>-33</v>
      </c>
    </row>
    <row r="2752" spans="1:11" x14ac:dyDescent="0.2">
      <c r="A2752" s="1">
        <v>2751</v>
      </c>
      <c r="B2752" s="1" t="s">
        <v>13968</v>
      </c>
      <c r="C2752" s="1" t="s">
        <v>16766</v>
      </c>
      <c r="D2752" s="1">
        <v>37.082999999999998</v>
      </c>
      <c r="E2752" s="1">
        <v>141.19800000000001</v>
      </c>
      <c r="F2752" s="1">
        <v>49.3</v>
      </c>
      <c r="G2752" s="1">
        <v>4.5</v>
      </c>
      <c r="H2752" s="2" t="s">
        <v>10641</v>
      </c>
      <c r="I2752" t="str">
        <f t="shared" si="126"/>
        <v>กลางคืน</v>
      </c>
      <c r="J2752" t="str">
        <f t="shared" si="127"/>
        <v>กลาง</v>
      </c>
      <c r="K2752">
        <f t="shared" si="128"/>
        <v>-49.3</v>
      </c>
    </row>
    <row r="2753" spans="1:11" x14ac:dyDescent="0.2">
      <c r="A2753" s="1">
        <v>2752</v>
      </c>
      <c r="B2753" s="1" t="s">
        <v>13969</v>
      </c>
      <c r="C2753" s="1" t="s">
        <v>16767</v>
      </c>
      <c r="D2753" s="1">
        <v>33.984999999999999</v>
      </c>
      <c r="E2753" s="1">
        <v>135.46</v>
      </c>
      <c r="F2753" s="1">
        <v>57.8</v>
      </c>
      <c r="G2753" s="1">
        <v>4.7</v>
      </c>
      <c r="H2753" s="2" t="s">
        <v>10645</v>
      </c>
      <c r="I2753" t="str">
        <f t="shared" si="126"/>
        <v>กลางคืน</v>
      </c>
      <c r="J2753" t="str">
        <f t="shared" si="127"/>
        <v>กลาง</v>
      </c>
      <c r="K2753">
        <f t="shared" si="128"/>
        <v>-57.8</v>
      </c>
    </row>
    <row r="2754" spans="1:11" x14ac:dyDescent="0.2">
      <c r="A2754" s="1">
        <v>2753</v>
      </c>
      <c r="B2754" s="1" t="s">
        <v>13970</v>
      </c>
      <c r="C2754" s="1" t="s">
        <v>16768</v>
      </c>
      <c r="D2754" s="1">
        <v>35.552</v>
      </c>
      <c r="E2754" s="1">
        <v>140.464</v>
      </c>
      <c r="F2754" s="1">
        <v>62.3</v>
      </c>
      <c r="G2754" s="1">
        <v>6.2</v>
      </c>
      <c r="H2754" s="2" t="s">
        <v>10649</v>
      </c>
      <c r="I2754" t="str">
        <f t="shared" si="126"/>
        <v>กลางวัน</v>
      </c>
      <c r="J2754" t="str">
        <f t="shared" si="127"/>
        <v>กลาง</v>
      </c>
      <c r="K2754">
        <f t="shared" si="128"/>
        <v>-62.3</v>
      </c>
    </row>
    <row r="2755" spans="1:11" x14ac:dyDescent="0.2">
      <c r="A2755" s="1">
        <v>2754</v>
      </c>
      <c r="B2755" s="1" t="s">
        <v>13971</v>
      </c>
      <c r="C2755" s="1" t="s">
        <v>16769</v>
      </c>
      <c r="D2755" s="1">
        <v>37.991999999999997</v>
      </c>
      <c r="E2755" s="1">
        <v>141.696</v>
      </c>
      <c r="F2755" s="1">
        <v>64.599999999999994</v>
      </c>
      <c r="G2755" s="1">
        <v>4.8</v>
      </c>
      <c r="H2755" s="2" t="s">
        <v>10653</v>
      </c>
      <c r="I2755" t="str">
        <f t="shared" ref="I2755:I2818" si="129">IF(AND(HOUR(D2755)&gt;=6, HOUR(D2755)&lt;18),"กลางวัน","กลางคืน")</f>
        <v>กลางคืน</v>
      </c>
      <c r="J2755" t="str">
        <f t="shared" ref="J2755:J2818" si="130">IF(F2755&lt;=10,"ตื้นมาก",IF(F2755&lt;=30,"ตื้น",IF(F2755&lt;=70,"กลาง","ลึก")))</f>
        <v>กลาง</v>
      </c>
      <c r="K2755">
        <f t="shared" ref="K2755:K2818" si="131">F2755*-1</f>
        <v>-64.599999999999994</v>
      </c>
    </row>
    <row r="2756" spans="1:11" x14ac:dyDescent="0.2">
      <c r="A2756" s="1">
        <v>2755</v>
      </c>
      <c r="B2756" s="1" t="s">
        <v>13972</v>
      </c>
      <c r="C2756" s="1" t="s">
        <v>16770</v>
      </c>
      <c r="D2756" s="1">
        <v>36.829000000000001</v>
      </c>
      <c r="E2756" s="1">
        <v>135.464</v>
      </c>
      <c r="F2756" s="1">
        <v>10</v>
      </c>
      <c r="G2756" s="1">
        <v>5.9</v>
      </c>
      <c r="H2756" s="2" t="s">
        <v>3364</v>
      </c>
      <c r="I2756" t="str">
        <f t="shared" si="129"/>
        <v>กลางคืน</v>
      </c>
      <c r="J2756" t="str">
        <f t="shared" si="130"/>
        <v>ตื้นมาก</v>
      </c>
      <c r="K2756">
        <f t="shared" si="131"/>
        <v>-10</v>
      </c>
    </row>
    <row r="2757" spans="1:11" x14ac:dyDescent="0.2">
      <c r="A2757" s="1">
        <v>2756</v>
      </c>
      <c r="B2757" s="1" t="s">
        <v>13973</v>
      </c>
      <c r="C2757" s="1" t="s">
        <v>16771</v>
      </c>
      <c r="D2757" s="1">
        <v>36.75</v>
      </c>
      <c r="E2757" s="1">
        <v>135.47999999999999</v>
      </c>
      <c r="F2757" s="1">
        <v>26.8</v>
      </c>
      <c r="G2757" s="1">
        <v>4.7</v>
      </c>
      <c r="H2757" s="2" t="s">
        <v>10660</v>
      </c>
      <c r="I2757" t="str">
        <f t="shared" si="129"/>
        <v>กลางคืน</v>
      </c>
      <c r="J2757" t="str">
        <f t="shared" si="130"/>
        <v>ตื้น</v>
      </c>
      <c r="K2757">
        <f t="shared" si="131"/>
        <v>-26.8</v>
      </c>
    </row>
    <row r="2758" spans="1:11" x14ac:dyDescent="0.2">
      <c r="A2758" s="1">
        <v>2757</v>
      </c>
      <c r="B2758" s="1" t="s">
        <v>13974</v>
      </c>
      <c r="C2758" s="1" t="s">
        <v>16772</v>
      </c>
      <c r="D2758" s="1">
        <v>34.097000000000001</v>
      </c>
      <c r="E2758" s="1">
        <v>139.36799999999999</v>
      </c>
      <c r="F2758" s="1">
        <v>10</v>
      </c>
      <c r="G2758" s="1">
        <v>4.5</v>
      </c>
      <c r="H2758" s="2" t="s">
        <v>8844</v>
      </c>
      <c r="I2758" t="str">
        <f t="shared" si="129"/>
        <v>กลางคืน</v>
      </c>
      <c r="J2758" t="str">
        <f t="shared" si="130"/>
        <v>ตื้นมาก</v>
      </c>
      <c r="K2758">
        <f t="shared" si="131"/>
        <v>-10</v>
      </c>
    </row>
    <row r="2759" spans="1:11" x14ac:dyDescent="0.2">
      <c r="A2759" s="1">
        <v>2758</v>
      </c>
      <c r="B2759" s="1" t="s">
        <v>13974</v>
      </c>
      <c r="C2759" s="1" t="s">
        <v>16773</v>
      </c>
      <c r="D2759" s="1">
        <v>33.994</v>
      </c>
      <c r="E2759" s="1">
        <v>139.56399999999999</v>
      </c>
      <c r="F2759" s="1">
        <v>10</v>
      </c>
      <c r="G2759" s="1">
        <v>4.8</v>
      </c>
      <c r="H2759" s="2" t="s">
        <v>10667</v>
      </c>
      <c r="I2759" t="str">
        <f t="shared" si="129"/>
        <v>กลางคืน</v>
      </c>
      <c r="J2759" t="str">
        <f t="shared" si="130"/>
        <v>ตื้นมาก</v>
      </c>
      <c r="K2759">
        <f t="shared" si="131"/>
        <v>-10</v>
      </c>
    </row>
    <row r="2760" spans="1:11" x14ac:dyDescent="0.2">
      <c r="A2760" s="1">
        <v>2759</v>
      </c>
      <c r="B2760" s="1" t="s">
        <v>13974</v>
      </c>
      <c r="C2760" s="1" t="s">
        <v>16774</v>
      </c>
      <c r="D2760" s="1">
        <v>34.075000000000003</v>
      </c>
      <c r="E2760" s="1">
        <v>139.42500000000001</v>
      </c>
      <c r="F2760" s="1">
        <v>10</v>
      </c>
      <c r="G2760" s="1">
        <v>4.5999999999999996</v>
      </c>
      <c r="H2760" s="2" t="s">
        <v>10671</v>
      </c>
      <c r="I2760" t="str">
        <f t="shared" si="129"/>
        <v>กลางคืน</v>
      </c>
      <c r="J2760" t="str">
        <f t="shared" si="130"/>
        <v>ตื้นมาก</v>
      </c>
      <c r="K2760">
        <f t="shared" si="131"/>
        <v>-10</v>
      </c>
    </row>
    <row r="2761" spans="1:11" x14ac:dyDescent="0.2">
      <c r="A2761" s="1">
        <v>2760</v>
      </c>
      <c r="B2761" s="1" t="s">
        <v>13974</v>
      </c>
      <c r="C2761" s="1" t="s">
        <v>16775</v>
      </c>
      <c r="D2761" s="1">
        <v>33.985999999999997</v>
      </c>
      <c r="E2761" s="1">
        <v>139.22200000000001</v>
      </c>
      <c r="F2761" s="1">
        <v>10</v>
      </c>
      <c r="G2761" s="1">
        <v>4.5</v>
      </c>
      <c r="H2761" s="2" t="s">
        <v>10671</v>
      </c>
      <c r="I2761" t="str">
        <f t="shared" si="129"/>
        <v>กลางคืน</v>
      </c>
      <c r="J2761" t="str">
        <f t="shared" si="130"/>
        <v>ตื้นมาก</v>
      </c>
      <c r="K2761">
        <f t="shared" si="131"/>
        <v>-10</v>
      </c>
    </row>
    <row r="2762" spans="1:11" x14ac:dyDescent="0.2">
      <c r="A2762" s="1">
        <v>2761</v>
      </c>
      <c r="B2762" s="1" t="s">
        <v>13974</v>
      </c>
      <c r="C2762" s="1" t="s">
        <v>16776</v>
      </c>
      <c r="D2762" s="1">
        <v>34.137</v>
      </c>
      <c r="E2762" s="1">
        <v>139.44</v>
      </c>
      <c r="F2762" s="1">
        <v>10</v>
      </c>
      <c r="G2762" s="1">
        <v>4.5999999999999996</v>
      </c>
      <c r="H2762" s="2" t="s">
        <v>10678</v>
      </c>
      <c r="I2762" t="str">
        <f t="shared" si="129"/>
        <v>กลางคืน</v>
      </c>
      <c r="J2762" t="str">
        <f t="shared" si="130"/>
        <v>ตื้นมาก</v>
      </c>
      <c r="K2762">
        <f t="shared" si="131"/>
        <v>-10</v>
      </c>
    </row>
    <row r="2763" spans="1:11" x14ac:dyDescent="0.2">
      <c r="A2763" s="1">
        <v>2762</v>
      </c>
      <c r="B2763" s="1" t="s">
        <v>13974</v>
      </c>
      <c r="C2763" s="1" t="s">
        <v>16777</v>
      </c>
      <c r="D2763" s="1">
        <v>33.863999999999997</v>
      </c>
      <c r="E2763" s="1">
        <v>139.41999999999999</v>
      </c>
      <c r="F2763" s="1">
        <v>10</v>
      </c>
      <c r="G2763" s="1">
        <v>4.5</v>
      </c>
      <c r="H2763" s="2" t="s">
        <v>10682</v>
      </c>
      <c r="I2763" t="str">
        <f t="shared" si="129"/>
        <v>กลางคืน</v>
      </c>
      <c r="J2763" t="str">
        <f t="shared" si="130"/>
        <v>ตื้นมาก</v>
      </c>
      <c r="K2763">
        <f t="shared" si="131"/>
        <v>-10</v>
      </c>
    </row>
    <row r="2764" spans="1:11" x14ac:dyDescent="0.2">
      <c r="A2764" s="1">
        <v>2763</v>
      </c>
      <c r="B2764" s="1" t="s">
        <v>13974</v>
      </c>
      <c r="C2764" s="1" t="s">
        <v>16778</v>
      </c>
      <c r="D2764" s="1">
        <v>33.905000000000001</v>
      </c>
      <c r="E2764" s="1">
        <v>139.386</v>
      </c>
      <c r="F2764" s="1">
        <v>10</v>
      </c>
      <c r="G2764" s="1">
        <v>4.7</v>
      </c>
      <c r="H2764" s="2" t="s">
        <v>10686</v>
      </c>
      <c r="I2764" t="str">
        <f t="shared" si="129"/>
        <v>กลางคืน</v>
      </c>
      <c r="J2764" t="str">
        <f t="shared" si="130"/>
        <v>ตื้นมาก</v>
      </c>
      <c r="K2764">
        <f t="shared" si="131"/>
        <v>-10</v>
      </c>
    </row>
    <row r="2765" spans="1:11" x14ac:dyDescent="0.2">
      <c r="A2765" s="1">
        <v>2764</v>
      </c>
      <c r="B2765" s="1" t="s">
        <v>13974</v>
      </c>
      <c r="C2765" s="1" t="s">
        <v>16779</v>
      </c>
      <c r="D2765" s="1">
        <v>33.997</v>
      </c>
      <c r="E2765" s="1">
        <v>139.286</v>
      </c>
      <c r="F2765" s="1">
        <v>10</v>
      </c>
      <c r="G2765" s="1">
        <v>4.5999999999999996</v>
      </c>
      <c r="H2765" s="2" t="s">
        <v>10690</v>
      </c>
      <c r="I2765" t="str">
        <f t="shared" si="129"/>
        <v>กลางคืน</v>
      </c>
      <c r="J2765" t="str">
        <f t="shared" si="130"/>
        <v>ตื้นมาก</v>
      </c>
      <c r="K2765">
        <f t="shared" si="131"/>
        <v>-10</v>
      </c>
    </row>
    <row r="2766" spans="1:11" x14ac:dyDescent="0.2">
      <c r="A2766" s="1">
        <v>2765</v>
      </c>
      <c r="B2766" s="1" t="s">
        <v>13974</v>
      </c>
      <c r="C2766" s="1" t="s">
        <v>16780</v>
      </c>
      <c r="D2766" s="1">
        <v>34.015999999999998</v>
      </c>
      <c r="E2766" s="1">
        <v>139.30099999999999</v>
      </c>
      <c r="F2766" s="1">
        <v>10</v>
      </c>
      <c r="G2766" s="1">
        <v>4.5</v>
      </c>
      <c r="H2766" s="2" t="s">
        <v>10671</v>
      </c>
      <c r="I2766" t="str">
        <f t="shared" si="129"/>
        <v>กลางคืน</v>
      </c>
      <c r="J2766" t="str">
        <f t="shared" si="130"/>
        <v>ตื้นมาก</v>
      </c>
      <c r="K2766">
        <f t="shared" si="131"/>
        <v>-10</v>
      </c>
    </row>
    <row r="2767" spans="1:11" x14ac:dyDescent="0.2">
      <c r="A2767" s="1">
        <v>2766</v>
      </c>
      <c r="B2767" s="1" t="s">
        <v>13974</v>
      </c>
      <c r="C2767" s="1" t="s">
        <v>16781</v>
      </c>
      <c r="D2767" s="1">
        <v>34.176000000000002</v>
      </c>
      <c r="E2767" s="1">
        <v>139.33699999999999</v>
      </c>
      <c r="F2767" s="1">
        <v>10</v>
      </c>
      <c r="G2767" s="1">
        <v>4.7</v>
      </c>
      <c r="H2767" s="2" t="s">
        <v>10697</v>
      </c>
      <c r="I2767" t="str">
        <f t="shared" si="129"/>
        <v>กลางคืน</v>
      </c>
      <c r="J2767" t="str">
        <f t="shared" si="130"/>
        <v>ตื้นมาก</v>
      </c>
      <c r="K2767">
        <f t="shared" si="131"/>
        <v>-10</v>
      </c>
    </row>
    <row r="2768" spans="1:11" x14ac:dyDescent="0.2">
      <c r="A2768" s="1">
        <v>2767</v>
      </c>
      <c r="B2768" s="1" t="s">
        <v>13974</v>
      </c>
      <c r="C2768" s="1" t="s">
        <v>16782</v>
      </c>
      <c r="D2768" s="1">
        <v>34.008000000000003</v>
      </c>
      <c r="E2768" s="1">
        <v>139.37</v>
      </c>
      <c r="F2768" s="1">
        <v>10</v>
      </c>
      <c r="G2768" s="1">
        <v>4.5</v>
      </c>
      <c r="H2768" s="2" t="s">
        <v>10701</v>
      </c>
      <c r="I2768" t="str">
        <f t="shared" si="129"/>
        <v>กลางคืน</v>
      </c>
      <c r="J2768" t="str">
        <f t="shared" si="130"/>
        <v>ตื้นมาก</v>
      </c>
      <c r="K2768">
        <f t="shared" si="131"/>
        <v>-10</v>
      </c>
    </row>
    <row r="2769" spans="1:11" x14ac:dyDescent="0.2">
      <c r="A2769" s="1">
        <v>2768</v>
      </c>
      <c r="B2769" s="1" t="s">
        <v>13975</v>
      </c>
      <c r="C2769" s="1" t="s">
        <v>16783</v>
      </c>
      <c r="D2769" s="1">
        <v>34.072000000000003</v>
      </c>
      <c r="E2769" s="1">
        <v>139.26499999999999</v>
      </c>
      <c r="F2769" s="1">
        <v>10</v>
      </c>
      <c r="G2769" s="1">
        <v>4.9000000000000004</v>
      </c>
      <c r="H2769" s="2" t="s">
        <v>10705</v>
      </c>
      <c r="I2769" t="str">
        <f t="shared" si="129"/>
        <v>กลางคืน</v>
      </c>
      <c r="J2769" t="str">
        <f t="shared" si="130"/>
        <v>ตื้นมาก</v>
      </c>
      <c r="K2769">
        <f t="shared" si="131"/>
        <v>-10</v>
      </c>
    </row>
    <row r="2770" spans="1:11" x14ac:dyDescent="0.2">
      <c r="A2770" s="1">
        <v>2769</v>
      </c>
      <c r="B2770" s="1" t="s">
        <v>13975</v>
      </c>
      <c r="C2770" s="1" t="s">
        <v>16784</v>
      </c>
      <c r="D2770" s="1">
        <v>34.036999999999999</v>
      </c>
      <c r="E2770" s="1">
        <v>139.398</v>
      </c>
      <c r="F2770" s="1">
        <v>10</v>
      </c>
      <c r="G2770" s="1">
        <v>4.5</v>
      </c>
      <c r="H2770" s="2" t="s">
        <v>10709</v>
      </c>
      <c r="I2770" t="str">
        <f t="shared" si="129"/>
        <v>กลางคืน</v>
      </c>
      <c r="J2770" t="str">
        <f t="shared" si="130"/>
        <v>ตื้นมาก</v>
      </c>
      <c r="K2770">
        <f t="shared" si="131"/>
        <v>-10</v>
      </c>
    </row>
    <row r="2771" spans="1:11" x14ac:dyDescent="0.2">
      <c r="A2771" s="1">
        <v>2770</v>
      </c>
      <c r="B2771" s="1" t="s">
        <v>13975</v>
      </c>
      <c r="C2771" s="1" t="s">
        <v>16785</v>
      </c>
      <c r="D2771" s="1">
        <v>33.917999999999999</v>
      </c>
      <c r="E2771" s="1">
        <v>139.18600000000001</v>
      </c>
      <c r="F2771" s="1">
        <v>10</v>
      </c>
      <c r="G2771" s="1">
        <v>4.5999999999999996</v>
      </c>
      <c r="H2771" s="2" t="s">
        <v>10713</v>
      </c>
      <c r="I2771" t="str">
        <f t="shared" si="129"/>
        <v>กลางคืน</v>
      </c>
      <c r="J2771" t="str">
        <f t="shared" si="130"/>
        <v>ตื้นมาก</v>
      </c>
      <c r="K2771">
        <f t="shared" si="131"/>
        <v>-10</v>
      </c>
    </row>
    <row r="2772" spans="1:11" x14ac:dyDescent="0.2">
      <c r="A2772" s="1">
        <v>2771</v>
      </c>
      <c r="B2772" s="1" t="s">
        <v>13975</v>
      </c>
      <c r="C2772" s="1" t="s">
        <v>16786</v>
      </c>
      <c r="D2772" s="1">
        <v>34.046999999999997</v>
      </c>
      <c r="E2772" s="1">
        <v>139.64099999999999</v>
      </c>
      <c r="F2772" s="1">
        <v>10</v>
      </c>
      <c r="G2772" s="1">
        <v>4.5999999999999996</v>
      </c>
      <c r="H2772" s="2" t="s">
        <v>10667</v>
      </c>
      <c r="I2772" t="str">
        <f t="shared" si="129"/>
        <v>กลางคืน</v>
      </c>
      <c r="J2772" t="str">
        <f t="shared" si="130"/>
        <v>ตื้นมาก</v>
      </c>
      <c r="K2772">
        <f t="shared" si="131"/>
        <v>-10</v>
      </c>
    </row>
    <row r="2773" spans="1:11" x14ac:dyDescent="0.2">
      <c r="A2773" s="1">
        <v>2772</v>
      </c>
      <c r="B2773" s="1" t="s">
        <v>13975</v>
      </c>
      <c r="C2773" s="1" t="s">
        <v>16787</v>
      </c>
      <c r="D2773" s="1">
        <v>34.033999999999999</v>
      </c>
      <c r="E2773" s="1">
        <v>139.279</v>
      </c>
      <c r="F2773" s="1">
        <v>10</v>
      </c>
      <c r="G2773" s="1">
        <v>4.5</v>
      </c>
      <c r="H2773" s="2" t="s">
        <v>10720</v>
      </c>
      <c r="I2773" t="str">
        <f t="shared" si="129"/>
        <v>กลางคืน</v>
      </c>
      <c r="J2773" t="str">
        <f t="shared" si="130"/>
        <v>ตื้นมาก</v>
      </c>
      <c r="K2773">
        <f t="shared" si="131"/>
        <v>-10</v>
      </c>
    </row>
    <row r="2774" spans="1:11" x14ac:dyDescent="0.2">
      <c r="A2774" s="1">
        <v>2773</v>
      </c>
      <c r="B2774" s="1" t="s">
        <v>13975</v>
      </c>
      <c r="C2774" s="1" t="s">
        <v>16788</v>
      </c>
      <c r="D2774" s="1">
        <v>34.216999999999999</v>
      </c>
      <c r="E2774" s="1">
        <v>139.506</v>
      </c>
      <c r="F2774" s="1">
        <v>10</v>
      </c>
      <c r="G2774" s="1">
        <v>5.3</v>
      </c>
      <c r="H2774" s="2" t="s">
        <v>10724</v>
      </c>
      <c r="I2774" t="str">
        <f t="shared" si="129"/>
        <v>กลางคืน</v>
      </c>
      <c r="J2774" t="str">
        <f t="shared" si="130"/>
        <v>ตื้นมาก</v>
      </c>
      <c r="K2774">
        <f t="shared" si="131"/>
        <v>-10</v>
      </c>
    </row>
    <row r="2775" spans="1:11" x14ac:dyDescent="0.2">
      <c r="A2775" s="1">
        <v>2774</v>
      </c>
      <c r="B2775" s="1" t="s">
        <v>13975</v>
      </c>
      <c r="C2775" s="1" t="s">
        <v>16789</v>
      </c>
      <c r="D2775" s="1">
        <v>34.095999999999997</v>
      </c>
      <c r="E2775" s="1">
        <v>139.37</v>
      </c>
      <c r="F2775" s="1">
        <v>10</v>
      </c>
      <c r="G2775" s="1">
        <v>4.5</v>
      </c>
      <c r="H2775" s="2" t="s">
        <v>8844</v>
      </c>
      <c r="I2775" t="str">
        <f t="shared" si="129"/>
        <v>กลางคืน</v>
      </c>
      <c r="J2775" t="str">
        <f t="shared" si="130"/>
        <v>ตื้นมาก</v>
      </c>
      <c r="K2775">
        <f t="shared" si="131"/>
        <v>-10</v>
      </c>
    </row>
    <row r="2776" spans="1:11" x14ac:dyDescent="0.2">
      <c r="A2776" s="1">
        <v>2775</v>
      </c>
      <c r="B2776" s="1" t="s">
        <v>13975</v>
      </c>
      <c r="C2776" s="1" t="s">
        <v>16790</v>
      </c>
      <c r="D2776" s="1">
        <v>34.076999999999998</v>
      </c>
      <c r="E2776" s="1">
        <v>138.886</v>
      </c>
      <c r="F2776" s="1">
        <v>10</v>
      </c>
      <c r="G2776" s="1">
        <v>4.5</v>
      </c>
      <c r="H2776" s="2" t="s">
        <v>6395</v>
      </c>
      <c r="I2776" t="str">
        <f t="shared" si="129"/>
        <v>กลางคืน</v>
      </c>
      <c r="J2776" t="str">
        <f t="shared" si="130"/>
        <v>ตื้นมาก</v>
      </c>
      <c r="K2776">
        <f t="shared" si="131"/>
        <v>-10</v>
      </c>
    </row>
    <row r="2777" spans="1:11" x14ac:dyDescent="0.2">
      <c r="A2777" s="1">
        <v>2776</v>
      </c>
      <c r="B2777" s="1" t="s">
        <v>13975</v>
      </c>
      <c r="C2777" s="1" t="s">
        <v>16791</v>
      </c>
      <c r="D2777" s="1">
        <v>34.235999999999997</v>
      </c>
      <c r="E2777" s="1">
        <v>139.392</v>
      </c>
      <c r="F2777" s="1">
        <v>10</v>
      </c>
      <c r="G2777" s="1">
        <v>4.5999999999999996</v>
      </c>
      <c r="H2777" s="2" t="s">
        <v>10734</v>
      </c>
      <c r="I2777" t="str">
        <f t="shared" si="129"/>
        <v>กลางคืน</v>
      </c>
      <c r="J2777" t="str">
        <f t="shared" si="130"/>
        <v>ตื้นมาก</v>
      </c>
      <c r="K2777">
        <f t="shared" si="131"/>
        <v>-10</v>
      </c>
    </row>
    <row r="2778" spans="1:11" x14ac:dyDescent="0.2">
      <c r="A2778" s="1">
        <v>2777</v>
      </c>
      <c r="B2778" s="1" t="s">
        <v>13975</v>
      </c>
      <c r="C2778" s="1" t="s">
        <v>16792</v>
      </c>
      <c r="D2778" s="1">
        <v>34.014000000000003</v>
      </c>
      <c r="E2778" s="1">
        <v>139.31899999999999</v>
      </c>
      <c r="F2778" s="1">
        <v>10</v>
      </c>
      <c r="G2778" s="1">
        <v>5.2</v>
      </c>
      <c r="H2778" s="2" t="s">
        <v>10690</v>
      </c>
      <c r="I2778" t="str">
        <f t="shared" si="129"/>
        <v>กลางคืน</v>
      </c>
      <c r="J2778" t="str">
        <f t="shared" si="130"/>
        <v>ตื้นมาก</v>
      </c>
      <c r="K2778">
        <f t="shared" si="131"/>
        <v>-10</v>
      </c>
    </row>
    <row r="2779" spans="1:11" x14ac:dyDescent="0.2">
      <c r="A2779" s="1">
        <v>2778</v>
      </c>
      <c r="B2779" s="1" t="s">
        <v>13975</v>
      </c>
      <c r="C2779" s="1" t="s">
        <v>16793</v>
      </c>
      <c r="D2779" s="1">
        <v>34.238</v>
      </c>
      <c r="E2779" s="1">
        <v>139.29300000000001</v>
      </c>
      <c r="F2779" s="1">
        <v>10</v>
      </c>
      <c r="G2779" s="1">
        <v>4.7</v>
      </c>
      <c r="H2779" s="2" t="s">
        <v>7496</v>
      </c>
      <c r="I2779" t="str">
        <f t="shared" si="129"/>
        <v>กลางคืน</v>
      </c>
      <c r="J2779" t="str">
        <f t="shared" si="130"/>
        <v>ตื้นมาก</v>
      </c>
      <c r="K2779">
        <f t="shared" si="131"/>
        <v>-10</v>
      </c>
    </row>
    <row r="2780" spans="1:11" x14ac:dyDescent="0.2">
      <c r="A2780" s="1">
        <v>2779</v>
      </c>
      <c r="B2780" s="1" t="s">
        <v>13975</v>
      </c>
      <c r="C2780" s="1" t="s">
        <v>16794</v>
      </c>
      <c r="D2780" s="1">
        <v>34.024999999999999</v>
      </c>
      <c r="E2780" s="1">
        <v>139.41499999999999</v>
      </c>
      <c r="F2780" s="1">
        <v>10</v>
      </c>
      <c r="G2780" s="1">
        <v>4.5999999999999996</v>
      </c>
      <c r="H2780" s="2" t="s">
        <v>10744</v>
      </c>
      <c r="I2780" t="str">
        <f t="shared" si="129"/>
        <v>กลางคืน</v>
      </c>
      <c r="J2780" t="str">
        <f t="shared" si="130"/>
        <v>ตื้นมาก</v>
      </c>
      <c r="K2780">
        <f t="shared" si="131"/>
        <v>-10</v>
      </c>
    </row>
    <row r="2781" spans="1:11" x14ac:dyDescent="0.2">
      <c r="A2781" s="1">
        <v>2780</v>
      </c>
      <c r="B2781" s="1" t="s">
        <v>13975</v>
      </c>
      <c r="C2781" s="1" t="s">
        <v>16795</v>
      </c>
      <c r="D2781" s="1">
        <v>33.963999999999999</v>
      </c>
      <c r="E2781" s="1">
        <v>139.4</v>
      </c>
      <c r="F2781" s="1">
        <v>10</v>
      </c>
      <c r="G2781" s="1">
        <v>4.5999999999999996</v>
      </c>
      <c r="H2781" s="2" t="s">
        <v>10748</v>
      </c>
      <c r="I2781" t="str">
        <f t="shared" si="129"/>
        <v>กลางคืน</v>
      </c>
      <c r="J2781" t="str">
        <f t="shared" si="130"/>
        <v>ตื้นมาก</v>
      </c>
      <c r="K2781">
        <f t="shared" si="131"/>
        <v>-10</v>
      </c>
    </row>
    <row r="2782" spans="1:11" x14ac:dyDescent="0.2">
      <c r="A2782" s="1">
        <v>2781</v>
      </c>
      <c r="B2782" s="1" t="s">
        <v>13975</v>
      </c>
      <c r="C2782" s="1" t="s">
        <v>16796</v>
      </c>
      <c r="D2782" s="1">
        <v>33.993000000000002</v>
      </c>
      <c r="E2782" s="1">
        <v>139.607</v>
      </c>
      <c r="F2782" s="1">
        <v>10</v>
      </c>
      <c r="G2782" s="1">
        <v>4.7</v>
      </c>
      <c r="H2782" s="2" t="s">
        <v>10752</v>
      </c>
      <c r="I2782" t="str">
        <f t="shared" si="129"/>
        <v>กลางคืน</v>
      </c>
      <c r="J2782" t="str">
        <f t="shared" si="130"/>
        <v>ตื้นมาก</v>
      </c>
      <c r="K2782">
        <f t="shared" si="131"/>
        <v>-10</v>
      </c>
    </row>
    <row r="2783" spans="1:11" x14ac:dyDescent="0.2">
      <c r="A2783" s="1">
        <v>2782</v>
      </c>
      <c r="B2783" s="1" t="s">
        <v>13975</v>
      </c>
      <c r="C2783" s="1" t="s">
        <v>16797</v>
      </c>
      <c r="D2783" s="1">
        <v>33.951999999999998</v>
      </c>
      <c r="E2783" s="1">
        <v>139.14699999999999</v>
      </c>
      <c r="F2783" s="1">
        <v>10</v>
      </c>
      <c r="G2783" s="1">
        <v>4.5</v>
      </c>
      <c r="H2783" s="2" t="s">
        <v>10709</v>
      </c>
      <c r="I2783" t="str">
        <f t="shared" si="129"/>
        <v>กลางคืน</v>
      </c>
      <c r="J2783" t="str">
        <f t="shared" si="130"/>
        <v>ตื้นมาก</v>
      </c>
      <c r="K2783">
        <f t="shared" si="131"/>
        <v>-10</v>
      </c>
    </row>
    <row r="2784" spans="1:11" x14ac:dyDescent="0.2">
      <c r="A2784" s="1">
        <v>2783</v>
      </c>
      <c r="B2784" s="1" t="s">
        <v>13975</v>
      </c>
      <c r="C2784" s="1" t="s">
        <v>16798</v>
      </c>
      <c r="D2784" s="1">
        <v>34.183</v>
      </c>
      <c r="E2784" s="1">
        <v>139.49700000000001</v>
      </c>
      <c r="F2784" s="1">
        <v>10</v>
      </c>
      <c r="G2784" s="1">
        <v>4.5999999999999996</v>
      </c>
      <c r="H2784" s="2" t="s">
        <v>10759</v>
      </c>
      <c r="I2784" t="str">
        <f t="shared" si="129"/>
        <v>กลางคืน</v>
      </c>
      <c r="J2784" t="str">
        <f t="shared" si="130"/>
        <v>ตื้นมาก</v>
      </c>
      <c r="K2784">
        <f t="shared" si="131"/>
        <v>-10</v>
      </c>
    </row>
    <row r="2785" spans="1:11" x14ac:dyDescent="0.2">
      <c r="A2785" s="1">
        <v>2784</v>
      </c>
      <c r="B2785" s="1" t="s">
        <v>13976</v>
      </c>
      <c r="C2785" s="1" t="s">
        <v>16799</v>
      </c>
      <c r="D2785" s="1">
        <v>34.011000000000003</v>
      </c>
      <c r="E2785" s="1">
        <v>139.47999999999999</v>
      </c>
      <c r="F2785" s="1">
        <v>10</v>
      </c>
      <c r="G2785" s="1">
        <v>4.5</v>
      </c>
      <c r="H2785" s="2" t="s">
        <v>10763</v>
      </c>
      <c r="I2785" t="str">
        <f t="shared" si="129"/>
        <v>กลางคืน</v>
      </c>
      <c r="J2785" t="str">
        <f t="shared" si="130"/>
        <v>ตื้นมาก</v>
      </c>
      <c r="K2785">
        <f t="shared" si="131"/>
        <v>-10</v>
      </c>
    </row>
    <row r="2786" spans="1:11" x14ac:dyDescent="0.2">
      <c r="A2786" s="1">
        <v>2785</v>
      </c>
      <c r="B2786" s="1" t="s">
        <v>13976</v>
      </c>
      <c r="C2786" s="1" t="s">
        <v>16800</v>
      </c>
      <c r="D2786" s="1">
        <v>34.024999999999999</v>
      </c>
      <c r="E2786" s="1">
        <v>139.304</v>
      </c>
      <c r="F2786" s="1">
        <v>10</v>
      </c>
      <c r="G2786" s="1">
        <v>4.5999999999999996</v>
      </c>
      <c r="H2786" s="2" t="s">
        <v>10767</v>
      </c>
      <c r="I2786" t="str">
        <f t="shared" si="129"/>
        <v>กลางคืน</v>
      </c>
      <c r="J2786" t="str">
        <f t="shared" si="130"/>
        <v>ตื้นมาก</v>
      </c>
      <c r="K2786">
        <f t="shared" si="131"/>
        <v>-10</v>
      </c>
    </row>
    <row r="2787" spans="1:11" x14ac:dyDescent="0.2">
      <c r="A2787" s="1">
        <v>2786</v>
      </c>
      <c r="B2787" s="1" t="s">
        <v>13976</v>
      </c>
      <c r="C2787" s="1" t="s">
        <v>16801</v>
      </c>
      <c r="D2787" s="1">
        <v>34.162999999999997</v>
      </c>
      <c r="E2787" s="1">
        <v>139.19300000000001</v>
      </c>
      <c r="F2787" s="1">
        <v>10</v>
      </c>
      <c r="G2787" s="1">
        <v>4.9000000000000004</v>
      </c>
      <c r="H2787" s="2" t="s">
        <v>10306</v>
      </c>
      <c r="I2787" t="str">
        <f t="shared" si="129"/>
        <v>กลางคืน</v>
      </c>
      <c r="J2787" t="str">
        <f t="shared" si="130"/>
        <v>ตื้นมาก</v>
      </c>
      <c r="K2787">
        <f t="shared" si="131"/>
        <v>-10</v>
      </c>
    </row>
    <row r="2788" spans="1:11" x14ac:dyDescent="0.2">
      <c r="A2788" s="1">
        <v>2787</v>
      </c>
      <c r="B2788" s="1" t="s">
        <v>13976</v>
      </c>
      <c r="C2788" s="1" t="s">
        <v>16802</v>
      </c>
      <c r="D2788" s="1">
        <v>34.19</v>
      </c>
      <c r="E2788" s="1">
        <v>139.136</v>
      </c>
      <c r="F2788" s="1">
        <v>10</v>
      </c>
      <c r="G2788" s="1">
        <v>5.3</v>
      </c>
      <c r="H2788" s="2" t="s">
        <v>9496</v>
      </c>
      <c r="I2788" t="str">
        <f t="shared" si="129"/>
        <v>กลางคืน</v>
      </c>
      <c r="J2788" t="str">
        <f t="shared" si="130"/>
        <v>ตื้นมาก</v>
      </c>
      <c r="K2788">
        <f t="shared" si="131"/>
        <v>-10</v>
      </c>
    </row>
    <row r="2789" spans="1:11" x14ac:dyDescent="0.2">
      <c r="A2789" s="1">
        <v>2788</v>
      </c>
      <c r="B2789" s="1" t="s">
        <v>13976</v>
      </c>
      <c r="C2789" s="1" t="s">
        <v>16803</v>
      </c>
      <c r="D2789" s="1">
        <v>34.155000000000001</v>
      </c>
      <c r="E2789" s="1">
        <v>139.18</v>
      </c>
      <c r="F2789" s="1">
        <v>10</v>
      </c>
      <c r="G2789" s="1">
        <v>5.3</v>
      </c>
      <c r="H2789" s="2" t="s">
        <v>10306</v>
      </c>
      <c r="I2789" t="str">
        <f t="shared" si="129"/>
        <v>กลางคืน</v>
      </c>
      <c r="J2789" t="str">
        <f t="shared" si="130"/>
        <v>ตื้นมาก</v>
      </c>
      <c r="K2789">
        <f t="shared" si="131"/>
        <v>-10</v>
      </c>
    </row>
    <row r="2790" spans="1:11" x14ac:dyDescent="0.2">
      <c r="A2790" s="1">
        <v>2789</v>
      </c>
      <c r="B2790" s="1" t="s">
        <v>13976</v>
      </c>
      <c r="C2790" s="1" t="s">
        <v>16804</v>
      </c>
      <c r="D2790" s="1">
        <v>34.027000000000001</v>
      </c>
      <c r="E2790" s="1">
        <v>139.398</v>
      </c>
      <c r="F2790" s="1">
        <v>10</v>
      </c>
      <c r="G2790" s="1">
        <v>4.5</v>
      </c>
      <c r="H2790" s="2" t="s">
        <v>10701</v>
      </c>
      <c r="I2790" t="str">
        <f t="shared" si="129"/>
        <v>กลางคืน</v>
      </c>
      <c r="J2790" t="str">
        <f t="shared" si="130"/>
        <v>ตื้นมาก</v>
      </c>
      <c r="K2790">
        <f t="shared" si="131"/>
        <v>-10</v>
      </c>
    </row>
    <row r="2791" spans="1:11" x14ac:dyDescent="0.2">
      <c r="A2791" s="1">
        <v>2790</v>
      </c>
      <c r="B2791" s="1" t="s">
        <v>13976</v>
      </c>
      <c r="C2791" s="1" t="s">
        <v>16805</v>
      </c>
      <c r="D2791" s="1">
        <v>33.994</v>
      </c>
      <c r="E2791" s="1">
        <v>139.614</v>
      </c>
      <c r="F2791" s="1">
        <v>10</v>
      </c>
      <c r="G2791" s="1">
        <v>4.7</v>
      </c>
      <c r="H2791" s="2" t="s">
        <v>10752</v>
      </c>
      <c r="I2791" t="str">
        <f t="shared" si="129"/>
        <v>กลางคืน</v>
      </c>
      <c r="J2791" t="str">
        <f t="shared" si="130"/>
        <v>ตื้นมาก</v>
      </c>
      <c r="K2791">
        <f t="shared" si="131"/>
        <v>-10</v>
      </c>
    </row>
    <row r="2792" spans="1:11" x14ac:dyDescent="0.2">
      <c r="A2792" s="1">
        <v>2791</v>
      </c>
      <c r="B2792" s="1" t="s">
        <v>13976</v>
      </c>
      <c r="C2792" s="1" t="s">
        <v>16806</v>
      </c>
      <c r="D2792" s="1">
        <v>34.244</v>
      </c>
      <c r="E2792" s="1">
        <v>139.14099999999999</v>
      </c>
      <c r="F2792" s="1">
        <v>10</v>
      </c>
      <c r="G2792" s="1">
        <v>5.0999999999999996</v>
      </c>
      <c r="H2792" s="2" t="s">
        <v>10786</v>
      </c>
      <c r="I2792" t="str">
        <f t="shared" si="129"/>
        <v>กลางคืน</v>
      </c>
      <c r="J2792" t="str">
        <f t="shared" si="130"/>
        <v>ตื้นมาก</v>
      </c>
      <c r="K2792">
        <f t="shared" si="131"/>
        <v>-10</v>
      </c>
    </row>
    <row r="2793" spans="1:11" x14ac:dyDescent="0.2">
      <c r="A2793" s="1">
        <v>2792</v>
      </c>
      <c r="B2793" s="1" t="s">
        <v>13976</v>
      </c>
      <c r="C2793" s="1" t="s">
        <v>16807</v>
      </c>
      <c r="D2793" s="1">
        <v>34.073999999999998</v>
      </c>
      <c r="E2793" s="1">
        <v>139.34399999999999</v>
      </c>
      <c r="F2793" s="1">
        <v>10</v>
      </c>
      <c r="G2793" s="1">
        <v>4.5</v>
      </c>
      <c r="H2793" s="2" t="s">
        <v>10790</v>
      </c>
      <c r="I2793" t="str">
        <f t="shared" si="129"/>
        <v>กลางคืน</v>
      </c>
      <c r="J2793" t="str">
        <f t="shared" si="130"/>
        <v>ตื้นมาก</v>
      </c>
      <c r="K2793">
        <f t="shared" si="131"/>
        <v>-10</v>
      </c>
    </row>
    <row r="2794" spans="1:11" x14ac:dyDescent="0.2">
      <c r="A2794" s="1">
        <v>2793</v>
      </c>
      <c r="B2794" s="1" t="s">
        <v>13976</v>
      </c>
      <c r="C2794" s="1" t="s">
        <v>16808</v>
      </c>
      <c r="D2794" s="1">
        <v>34.055999999999997</v>
      </c>
      <c r="E2794" s="1">
        <v>139.56100000000001</v>
      </c>
      <c r="F2794" s="1">
        <v>10</v>
      </c>
      <c r="G2794" s="1">
        <v>5.5</v>
      </c>
      <c r="H2794" s="2" t="s">
        <v>10794</v>
      </c>
      <c r="I2794" t="str">
        <f t="shared" si="129"/>
        <v>กลางคืน</v>
      </c>
      <c r="J2794" t="str">
        <f t="shared" si="130"/>
        <v>ตื้นมาก</v>
      </c>
      <c r="K2794">
        <f t="shared" si="131"/>
        <v>-10</v>
      </c>
    </row>
    <row r="2795" spans="1:11" x14ac:dyDescent="0.2">
      <c r="A2795" s="1">
        <v>2794</v>
      </c>
      <c r="B2795" s="1" t="s">
        <v>13976</v>
      </c>
      <c r="C2795" s="1" t="s">
        <v>16809</v>
      </c>
      <c r="D2795" s="1">
        <v>34.082000000000001</v>
      </c>
      <c r="E2795" s="1">
        <v>139.333</v>
      </c>
      <c r="F2795" s="1">
        <v>10</v>
      </c>
      <c r="G2795" s="1">
        <v>5.3</v>
      </c>
      <c r="H2795" s="2" t="s">
        <v>8844</v>
      </c>
      <c r="I2795" t="str">
        <f t="shared" si="129"/>
        <v>กลางคืน</v>
      </c>
      <c r="J2795" t="str">
        <f t="shared" si="130"/>
        <v>ตื้นมาก</v>
      </c>
      <c r="K2795">
        <f t="shared" si="131"/>
        <v>-10</v>
      </c>
    </row>
    <row r="2796" spans="1:11" x14ac:dyDescent="0.2">
      <c r="A2796" s="1">
        <v>2795</v>
      </c>
      <c r="B2796" s="1" t="s">
        <v>13976</v>
      </c>
      <c r="C2796" s="1" t="s">
        <v>16810</v>
      </c>
      <c r="D2796" s="1">
        <v>34.151000000000003</v>
      </c>
      <c r="E2796" s="1">
        <v>139.422</v>
      </c>
      <c r="F2796" s="1">
        <v>10</v>
      </c>
      <c r="G2796" s="1">
        <v>5.0999999999999996</v>
      </c>
      <c r="H2796" s="2" t="s">
        <v>10724</v>
      </c>
      <c r="I2796" t="str">
        <f t="shared" si="129"/>
        <v>กลางคืน</v>
      </c>
      <c r="J2796" t="str">
        <f t="shared" si="130"/>
        <v>ตื้นมาก</v>
      </c>
      <c r="K2796">
        <f t="shared" si="131"/>
        <v>-10</v>
      </c>
    </row>
    <row r="2797" spans="1:11" x14ac:dyDescent="0.2">
      <c r="A2797" s="1">
        <v>2796</v>
      </c>
      <c r="B2797" s="1" t="s">
        <v>13976</v>
      </c>
      <c r="C2797" s="1" t="s">
        <v>16811</v>
      </c>
      <c r="D2797" s="1">
        <v>34.027000000000001</v>
      </c>
      <c r="E2797" s="1">
        <v>139.35900000000001</v>
      </c>
      <c r="F2797" s="1">
        <v>10</v>
      </c>
      <c r="G2797" s="1">
        <v>5.6</v>
      </c>
      <c r="H2797" s="2" t="s">
        <v>10690</v>
      </c>
      <c r="I2797" t="str">
        <f t="shared" si="129"/>
        <v>กลางคืน</v>
      </c>
      <c r="J2797" t="str">
        <f t="shared" si="130"/>
        <v>ตื้นมาก</v>
      </c>
      <c r="K2797">
        <f t="shared" si="131"/>
        <v>-10</v>
      </c>
    </row>
    <row r="2798" spans="1:11" x14ac:dyDescent="0.2">
      <c r="A2798" s="1">
        <v>2797</v>
      </c>
      <c r="B2798" s="1" t="s">
        <v>13976</v>
      </c>
      <c r="C2798" s="1" t="s">
        <v>16812</v>
      </c>
      <c r="D2798" s="1">
        <v>33.982999999999997</v>
      </c>
      <c r="E2798" s="1">
        <v>139.49199999999999</v>
      </c>
      <c r="F2798" s="1">
        <v>10</v>
      </c>
      <c r="G2798" s="1">
        <v>4.5</v>
      </c>
      <c r="H2798" s="2" t="s">
        <v>10807</v>
      </c>
      <c r="I2798" t="str">
        <f t="shared" si="129"/>
        <v>กลางคืน</v>
      </c>
      <c r="J2798" t="str">
        <f t="shared" si="130"/>
        <v>ตื้นมาก</v>
      </c>
      <c r="K2798">
        <f t="shared" si="131"/>
        <v>-10</v>
      </c>
    </row>
    <row r="2799" spans="1:11" x14ac:dyDescent="0.2">
      <c r="A2799" s="1">
        <v>2798</v>
      </c>
      <c r="B2799" s="1" t="s">
        <v>13976</v>
      </c>
      <c r="C2799" s="1" t="s">
        <v>16813</v>
      </c>
      <c r="D2799" s="1">
        <v>34.323999999999998</v>
      </c>
      <c r="E2799" s="1">
        <v>140.221</v>
      </c>
      <c r="F2799" s="1">
        <v>10</v>
      </c>
      <c r="G2799" s="1">
        <v>5</v>
      </c>
      <c r="H2799" s="2" t="s">
        <v>10811</v>
      </c>
      <c r="I2799" t="str">
        <f t="shared" si="129"/>
        <v>กลางวัน</v>
      </c>
      <c r="J2799" t="str">
        <f t="shared" si="130"/>
        <v>ตื้นมาก</v>
      </c>
      <c r="K2799">
        <f t="shared" si="131"/>
        <v>-10</v>
      </c>
    </row>
    <row r="2800" spans="1:11" x14ac:dyDescent="0.2">
      <c r="A2800" s="1">
        <v>2799</v>
      </c>
      <c r="B2800" s="1" t="s">
        <v>13976</v>
      </c>
      <c r="C2800" s="1" t="s">
        <v>16814</v>
      </c>
      <c r="D2800" s="1">
        <v>34.094000000000001</v>
      </c>
      <c r="E2800" s="1">
        <v>139.245</v>
      </c>
      <c r="F2800" s="1">
        <v>10</v>
      </c>
      <c r="G2800" s="1">
        <v>4.7</v>
      </c>
      <c r="H2800" s="2" t="s">
        <v>10815</v>
      </c>
      <c r="I2800" t="str">
        <f t="shared" si="129"/>
        <v>กลางคืน</v>
      </c>
      <c r="J2800" t="str">
        <f t="shared" si="130"/>
        <v>ตื้นมาก</v>
      </c>
      <c r="K2800">
        <f t="shared" si="131"/>
        <v>-10</v>
      </c>
    </row>
    <row r="2801" spans="1:11" x14ac:dyDescent="0.2">
      <c r="A2801" s="1">
        <v>2800</v>
      </c>
      <c r="B2801" s="1" t="s">
        <v>13976</v>
      </c>
      <c r="C2801" s="1" t="s">
        <v>16815</v>
      </c>
      <c r="D2801" s="1">
        <v>34.049999999999997</v>
      </c>
      <c r="E2801" s="1">
        <v>139.363</v>
      </c>
      <c r="F2801" s="1">
        <v>10</v>
      </c>
      <c r="G2801" s="1">
        <v>4.5999999999999996</v>
      </c>
      <c r="H2801" s="2" t="s">
        <v>10767</v>
      </c>
      <c r="I2801" t="str">
        <f t="shared" si="129"/>
        <v>กลางคืน</v>
      </c>
      <c r="J2801" t="str">
        <f t="shared" si="130"/>
        <v>ตื้นมาก</v>
      </c>
      <c r="K2801">
        <f t="shared" si="131"/>
        <v>-10</v>
      </c>
    </row>
    <row r="2802" spans="1:11" x14ac:dyDescent="0.2">
      <c r="A2802" s="1">
        <v>2801</v>
      </c>
      <c r="B2802" s="1" t="s">
        <v>13976</v>
      </c>
      <c r="C2802" s="1" t="s">
        <v>16816</v>
      </c>
      <c r="D2802" s="1">
        <v>34.14</v>
      </c>
      <c r="E2802" s="1">
        <v>139.27000000000001</v>
      </c>
      <c r="F2802" s="1">
        <v>10</v>
      </c>
      <c r="G2802" s="1">
        <v>4.5999999999999996</v>
      </c>
      <c r="H2802" s="2" t="s">
        <v>10697</v>
      </c>
      <c r="I2802" t="str">
        <f t="shared" si="129"/>
        <v>กลางคืน</v>
      </c>
      <c r="J2802" t="str">
        <f t="shared" si="130"/>
        <v>ตื้นมาก</v>
      </c>
      <c r="K2802">
        <f t="shared" si="131"/>
        <v>-10</v>
      </c>
    </row>
    <row r="2803" spans="1:11" x14ac:dyDescent="0.2">
      <c r="A2803" s="1">
        <v>2802</v>
      </c>
      <c r="B2803" s="1" t="s">
        <v>13976</v>
      </c>
      <c r="C2803" s="1" t="s">
        <v>16817</v>
      </c>
      <c r="D2803" s="1">
        <v>34.249000000000002</v>
      </c>
      <c r="E2803" s="1">
        <v>139.20500000000001</v>
      </c>
      <c r="F2803" s="1">
        <v>10</v>
      </c>
      <c r="G2803" s="1">
        <v>4.8</v>
      </c>
      <c r="H2803" s="2" t="s">
        <v>10825</v>
      </c>
      <c r="I2803" t="str">
        <f t="shared" si="129"/>
        <v>กลางคืน</v>
      </c>
      <c r="J2803" t="str">
        <f t="shared" si="130"/>
        <v>ตื้นมาก</v>
      </c>
      <c r="K2803">
        <f t="shared" si="131"/>
        <v>-10</v>
      </c>
    </row>
    <row r="2804" spans="1:11" x14ac:dyDescent="0.2">
      <c r="A2804" s="1">
        <v>2803</v>
      </c>
      <c r="B2804" s="1" t="s">
        <v>13976</v>
      </c>
      <c r="C2804" s="1" t="s">
        <v>16818</v>
      </c>
      <c r="D2804" s="1">
        <v>34.045000000000002</v>
      </c>
      <c r="E2804" s="1">
        <v>139.434</v>
      </c>
      <c r="F2804" s="1">
        <v>10</v>
      </c>
      <c r="G2804" s="1">
        <v>4.7</v>
      </c>
      <c r="H2804" s="2" t="s">
        <v>10701</v>
      </c>
      <c r="I2804" t="str">
        <f t="shared" si="129"/>
        <v>กลางคืน</v>
      </c>
      <c r="J2804" t="str">
        <f t="shared" si="130"/>
        <v>ตื้นมาก</v>
      </c>
      <c r="K2804">
        <f t="shared" si="131"/>
        <v>-10</v>
      </c>
    </row>
    <row r="2805" spans="1:11" x14ac:dyDescent="0.2">
      <c r="A2805" s="1">
        <v>2804</v>
      </c>
      <c r="B2805" s="1" t="s">
        <v>13976</v>
      </c>
      <c r="C2805" s="1" t="s">
        <v>16819</v>
      </c>
      <c r="D2805" s="1">
        <v>34.073</v>
      </c>
      <c r="E2805" s="1">
        <v>139.40899999999999</v>
      </c>
      <c r="F2805" s="1">
        <v>10</v>
      </c>
      <c r="G2805" s="1">
        <v>4.5</v>
      </c>
      <c r="H2805" s="2" t="s">
        <v>10767</v>
      </c>
      <c r="I2805" t="str">
        <f t="shared" si="129"/>
        <v>กลางคืน</v>
      </c>
      <c r="J2805" t="str">
        <f t="shared" si="130"/>
        <v>ตื้นมาก</v>
      </c>
      <c r="K2805">
        <f t="shared" si="131"/>
        <v>-10</v>
      </c>
    </row>
    <row r="2806" spans="1:11" x14ac:dyDescent="0.2">
      <c r="A2806" s="1">
        <v>2805</v>
      </c>
      <c r="B2806" s="1" t="s">
        <v>13977</v>
      </c>
      <c r="C2806" s="1" t="s">
        <v>16820</v>
      </c>
      <c r="D2806" s="1">
        <v>33.988</v>
      </c>
      <c r="E2806" s="1">
        <v>139.18700000000001</v>
      </c>
      <c r="F2806" s="1">
        <v>10</v>
      </c>
      <c r="G2806" s="1">
        <v>4.5999999999999996</v>
      </c>
      <c r="H2806" s="2" t="s">
        <v>10767</v>
      </c>
      <c r="I2806" t="str">
        <f t="shared" si="129"/>
        <v>กลางคืน</v>
      </c>
      <c r="J2806" t="str">
        <f t="shared" si="130"/>
        <v>ตื้นมาก</v>
      </c>
      <c r="K2806">
        <f t="shared" si="131"/>
        <v>-10</v>
      </c>
    </row>
    <row r="2807" spans="1:11" x14ac:dyDescent="0.2">
      <c r="A2807" s="1">
        <v>2806</v>
      </c>
      <c r="B2807" s="1" t="s">
        <v>13977</v>
      </c>
      <c r="C2807" s="1" t="s">
        <v>16821</v>
      </c>
      <c r="D2807" s="1">
        <v>34.229999999999997</v>
      </c>
      <c r="E2807" s="1">
        <v>139.316</v>
      </c>
      <c r="F2807" s="1">
        <v>10</v>
      </c>
      <c r="G2807" s="1">
        <v>4.7</v>
      </c>
      <c r="H2807" s="2" t="s">
        <v>10838</v>
      </c>
      <c r="I2807" t="str">
        <f t="shared" si="129"/>
        <v>กลางคืน</v>
      </c>
      <c r="J2807" t="str">
        <f t="shared" si="130"/>
        <v>ตื้นมาก</v>
      </c>
      <c r="K2807">
        <f t="shared" si="131"/>
        <v>-10</v>
      </c>
    </row>
    <row r="2808" spans="1:11" x14ac:dyDescent="0.2">
      <c r="A2808" s="1">
        <v>2807</v>
      </c>
      <c r="B2808" s="1" t="s">
        <v>13977</v>
      </c>
      <c r="C2808" s="1" t="s">
        <v>16822</v>
      </c>
      <c r="D2808" s="1">
        <v>34.073</v>
      </c>
      <c r="E2808" s="1">
        <v>139.374</v>
      </c>
      <c r="F2808" s="1">
        <v>10</v>
      </c>
      <c r="G2808" s="1">
        <v>4.8</v>
      </c>
      <c r="H2808" s="2" t="s">
        <v>10720</v>
      </c>
      <c r="I2808" t="str">
        <f t="shared" si="129"/>
        <v>กลางคืน</v>
      </c>
      <c r="J2808" t="str">
        <f t="shared" si="130"/>
        <v>ตื้นมาก</v>
      </c>
      <c r="K2808">
        <f t="shared" si="131"/>
        <v>-10</v>
      </c>
    </row>
    <row r="2809" spans="1:11" x14ac:dyDescent="0.2">
      <c r="A2809" s="1">
        <v>2808</v>
      </c>
      <c r="B2809" s="1" t="s">
        <v>13977</v>
      </c>
      <c r="C2809" s="1" t="s">
        <v>16823</v>
      </c>
      <c r="D2809" s="1">
        <v>34.088000000000001</v>
      </c>
      <c r="E2809" s="1">
        <v>139.26400000000001</v>
      </c>
      <c r="F2809" s="1">
        <v>10</v>
      </c>
      <c r="G2809" s="1">
        <v>4.5</v>
      </c>
      <c r="H2809" s="2" t="s">
        <v>9173</v>
      </c>
      <c r="I2809" t="str">
        <f t="shared" si="129"/>
        <v>กลางคืน</v>
      </c>
      <c r="J2809" t="str">
        <f t="shared" si="130"/>
        <v>ตื้นมาก</v>
      </c>
      <c r="K2809">
        <f t="shared" si="131"/>
        <v>-10</v>
      </c>
    </row>
    <row r="2810" spans="1:11" x14ac:dyDescent="0.2">
      <c r="A2810" s="1">
        <v>2809</v>
      </c>
      <c r="B2810" s="1" t="s">
        <v>13977</v>
      </c>
      <c r="C2810" s="1" t="s">
        <v>16824</v>
      </c>
      <c r="D2810" s="1">
        <v>37.399000000000001</v>
      </c>
      <c r="E2810" s="1">
        <v>141.50299999999999</v>
      </c>
      <c r="F2810" s="1">
        <v>42.1</v>
      </c>
      <c r="G2810" s="1">
        <v>5.4</v>
      </c>
      <c r="H2810" s="2" t="s">
        <v>10848</v>
      </c>
      <c r="I2810" t="str">
        <f t="shared" si="129"/>
        <v>กลางวัน</v>
      </c>
      <c r="J2810" t="str">
        <f t="shared" si="130"/>
        <v>กลาง</v>
      </c>
      <c r="K2810">
        <f t="shared" si="131"/>
        <v>-42.1</v>
      </c>
    </row>
    <row r="2811" spans="1:11" x14ac:dyDescent="0.2">
      <c r="A2811" s="1">
        <v>2810</v>
      </c>
      <c r="B2811" s="1" t="s">
        <v>13978</v>
      </c>
      <c r="C2811" s="1" t="s">
        <v>16825</v>
      </c>
      <c r="D2811" s="1">
        <v>34.124000000000002</v>
      </c>
      <c r="E2811" s="1">
        <v>139.244</v>
      </c>
      <c r="F2811" s="1">
        <v>10</v>
      </c>
      <c r="G2811" s="1">
        <v>4.5999999999999996</v>
      </c>
      <c r="H2811" s="2" t="s">
        <v>10852</v>
      </c>
      <c r="I2811" t="str">
        <f t="shared" si="129"/>
        <v>กลางคืน</v>
      </c>
      <c r="J2811" t="str">
        <f t="shared" si="130"/>
        <v>ตื้นมาก</v>
      </c>
      <c r="K2811">
        <f t="shared" si="131"/>
        <v>-10</v>
      </c>
    </row>
    <row r="2812" spans="1:11" x14ac:dyDescent="0.2">
      <c r="A2812" s="1">
        <v>2811</v>
      </c>
      <c r="B2812" s="1" t="s">
        <v>13978</v>
      </c>
      <c r="C2812" s="1" t="s">
        <v>16826</v>
      </c>
      <c r="D2812" s="1">
        <v>34.220999999999997</v>
      </c>
      <c r="E2812" s="1">
        <v>139.131</v>
      </c>
      <c r="F2812" s="1">
        <v>10</v>
      </c>
      <c r="G2812" s="1">
        <v>6.1</v>
      </c>
      <c r="H2812" s="2" t="s">
        <v>10825</v>
      </c>
      <c r="I2812" t="str">
        <f t="shared" si="129"/>
        <v>กลางคืน</v>
      </c>
      <c r="J2812" t="str">
        <f t="shared" si="130"/>
        <v>ตื้นมาก</v>
      </c>
      <c r="K2812">
        <f t="shared" si="131"/>
        <v>-10</v>
      </c>
    </row>
    <row r="2813" spans="1:11" x14ac:dyDescent="0.2">
      <c r="A2813" s="1">
        <v>2812</v>
      </c>
      <c r="B2813" s="1" t="s">
        <v>13978</v>
      </c>
      <c r="C2813" s="1" t="s">
        <v>16827</v>
      </c>
      <c r="D2813" s="1">
        <v>34.436999999999998</v>
      </c>
      <c r="E2813" s="1">
        <v>139.16900000000001</v>
      </c>
      <c r="F2813" s="1">
        <v>10</v>
      </c>
      <c r="G2813" s="1">
        <v>4.8</v>
      </c>
      <c r="H2813" s="2" t="s">
        <v>10859</v>
      </c>
      <c r="I2813" t="str">
        <f t="shared" si="129"/>
        <v>กลางวัน</v>
      </c>
      <c r="J2813" t="str">
        <f t="shared" si="130"/>
        <v>ตื้นมาก</v>
      </c>
      <c r="K2813">
        <f t="shared" si="131"/>
        <v>-10</v>
      </c>
    </row>
    <row r="2814" spans="1:11" x14ac:dyDescent="0.2">
      <c r="A2814" s="1">
        <v>2813</v>
      </c>
      <c r="B2814" s="1" t="s">
        <v>13978</v>
      </c>
      <c r="C2814" s="1" t="s">
        <v>16828</v>
      </c>
      <c r="D2814" s="1">
        <v>34.134</v>
      </c>
      <c r="E2814" s="1">
        <v>139.131</v>
      </c>
      <c r="F2814" s="1">
        <v>10</v>
      </c>
      <c r="G2814" s="1">
        <v>4.5999999999999996</v>
      </c>
      <c r="H2814" s="2" t="s">
        <v>7349</v>
      </c>
      <c r="I2814" t="str">
        <f t="shared" si="129"/>
        <v>กลางคืน</v>
      </c>
      <c r="J2814" t="str">
        <f t="shared" si="130"/>
        <v>ตื้นมาก</v>
      </c>
      <c r="K2814">
        <f t="shared" si="131"/>
        <v>-10</v>
      </c>
    </row>
    <row r="2815" spans="1:11" x14ac:dyDescent="0.2">
      <c r="A2815" s="1">
        <v>2814</v>
      </c>
      <c r="B2815" s="1" t="s">
        <v>13978</v>
      </c>
      <c r="C2815" s="1" t="s">
        <v>16829</v>
      </c>
      <c r="D2815" s="1">
        <v>34.271000000000001</v>
      </c>
      <c r="E2815" s="1">
        <v>139.37700000000001</v>
      </c>
      <c r="F2815" s="1">
        <v>10</v>
      </c>
      <c r="G2815" s="1">
        <v>4.5999999999999996</v>
      </c>
      <c r="H2815" s="2" t="s">
        <v>10838</v>
      </c>
      <c r="I2815" t="str">
        <f t="shared" si="129"/>
        <v>กลางวัน</v>
      </c>
      <c r="J2815" t="str">
        <f t="shared" si="130"/>
        <v>ตื้นมาก</v>
      </c>
      <c r="K2815">
        <f t="shared" si="131"/>
        <v>-10</v>
      </c>
    </row>
    <row r="2816" spans="1:11" x14ac:dyDescent="0.2">
      <c r="A2816" s="1">
        <v>2815</v>
      </c>
      <c r="B2816" s="1" t="s">
        <v>13978</v>
      </c>
      <c r="C2816" s="1" t="s">
        <v>16830</v>
      </c>
      <c r="D2816" s="1">
        <v>34.094999999999999</v>
      </c>
      <c r="E2816" s="1">
        <v>139.251</v>
      </c>
      <c r="F2816" s="1">
        <v>10</v>
      </c>
      <c r="G2816" s="1">
        <v>4.5999999999999996</v>
      </c>
      <c r="H2816" s="2" t="s">
        <v>10815</v>
      </c>
      <c r="I2816" t="str">
        <f t="shared" si="129"/>
        <v>กลางคืน</v>
      </c>
      <c r="J2816" t="str">
        <f t="shared" si="130"/>
        <v>ตื้นมาก</v>
      </c>
      <c r="K2816">
        <f t="shared" si="131"/>
        <v>-10</v>
      </c>
    </row>
    <row r="2817" spans="1:11" x14ac:dyDescent="0.2">
      <c r="A2817" s="1">
        <v>2816</v>
      </c>
      <c r="B2817" s="1" t="s">
        <v>13978</v>
      </c>
      <c r="C2817" s="1" t="s">
        <v>16831</v>
      </c>
      <c r="D2817" s="1">
        <v>34.125</v>
      </c>
      <c r="E2817" s="1">
        <v>139.25299999999999</v>
      </c>
      <c r="F2817" s="1">
        <v>10</v>
      </c>
      <c r="G2817" s="1">
        <v>4.5999999999999996</v>
      </c>
      <c r="H2817" s="2" t="s">
        <v>10852</v>
      </c>
      <c r="I2817" t="str">
        <f t="shared" si="129"/>
        <v>กลางคืน</v>
      </c>
      <c r="J2817" t="str">
        <f t="shared" si="130"/>
        <v>ตื้นมาก</v>
      </c>
      <c r="K2817">
        <f t="shared" si="131"/>
        <v>-10</v>
      </c>
    </row>
    <row r="2818" spans="1:11" x14ac:dyDescent="0.2">
      <c r="A2818" s="1">
        <v>2817</v>
      </c>
      <c r="B2818" s="1" t="s">
        <v>13978</v>
      </c>
      <c r="C2818" s="1" t="s">
        <v>15847</v>
      </c>
      <c r="D2818" s="1">
        <v>34.244</v>
      </c>
      <c r="E2818" s="1">
        <v>139.18100000000001</v>
      </c>
      <c r="F2818" s="1">
        <v>10</v>
      </c>
      <c r="G2818" s="1">
        <v>4.9000000000000004</v>
      </c>
      <c r="H2818" s="2" t="s">
        <v>9484</v>
      </c>
      <c r="I2818" t="str">
        <f t="shared" si="129"/>
        <v>กลางคืน</v>
      </c>
      <c r="J2818" t="str">
        <f t="shared" si="130"/>
        <v>ตื้นมาก</v>
      </c>
      <c r="K2818">
        <f t="shared" si="131"/>
        <v>-10</v>
      </c>
    </row>
    <row r="2819" spans="1:11" x14ac:dyDescent="0.2">
      <c r="A2819" s="1">
        <v>2818</v>
      </c>
      <c r="B2819" s="1" t="s">
        <v>13979</v>
      </c>
      <c r="C2819" s="1" t="s">
        <v>16832</v>
      </c>
      <c r="D2819" s="1">
        <v>34.11</v>
      </c>
      <c r="E2819" s="1">
        <v>139.316</v>
      </c>
      <c r="F2819" s="1">
        <v>10</v>
      </c>
      <c r="G2819" s="1">
        <v>4.7</v>
      </c>
      <c r="H2819" s="2" t="s">
        <v>9173</v>
      </c>
      <c r="I2819" t="str">
        <f t="shared" ref="I2819:I2882" si="132">IF(AND(HOUR(D2819)&gt;=6, HOUR(D2819)&lt;18),"กลางวัน","กลางคืน")</f>
        <v>กลางคืน</v>
      </c>
      <c r="J2819" t="str">
        <f t="shared" ref="J2819:J2882" si="133">IF(F2819&lt;=10,"ตื้นมาก",IF(F2819&lt;=30,"ตื้น",IF(F2819&lt;=70,"กลาง","ลึก")))</f>
        <v>ตื้นมาก</v>
      </c>
      <c r="K2819">
        <f t="shared" ref="K2819:K2882" si="134">F2819*-1</f>
        <v>-10</v>
      </c>
    </row>
    <row r="2820" spans="1:11" x14ac:dyDescent="0.2">
      <c r="A2820" s="1">
        <v>2819</v>
      </c>
      <c r="B2820" s="1" t="s">
        <v>13979</v>
      </c>
      <c r="C2820" s="1" t="s">
        <v>16833</v>
      </c>
      <c r="D2820" s="1">
        <v>34.204000000000001</v>
      </c>
      <c r="E2820" s="1">
        <v>139.11099999999999</v>
      </c>
      <c r="F2820" s="1">
        <v>10</v>
      </c>
      <c r="G2820" s="1">
        <v>4.5999999999999996</v>
      </c>
      <c r="H2820" s="2" t="s">
        <v>8451</v>
      </c>
      <c r="I2820" t="str">
        <f t="shared" si="132"/>
        <v>กลางคืน</v>
      </c>
      <c r="J2820" t="str">
        <f t="shared" si="133"/>
        <v>ตื้นมาก</v>
      </c>
      <c r="K2820">
        <f t="shared" si="134"/>
        <v>-10</v>
      </c>
    </row>
    <row r="2821" spans="1:11" x14ac:dyDescent="0.2">
      <c r="A2821" s="1">
        <v>2820</v>
      </c>
      <c r="B2821" s="1" t="s">
        <v>13979</v>
      </c>
      <c r="C2821" s="1" t="s">
        <v>16834</v>
      </c>
      <c r="D2821" s="1">
        <v>34.244</v>
      </c>
      <c r="E2821" s="1">
        <v>139.20400000000001</v>
      </c>
      <c r="F2821" s="1">
        <v>10</v>
      </c>
      <c r="G2821" s="1">
        <v>5.3</v>
      </c>
      <c r="H2821" s="2" t="s">
        <v>10825</v>
      </c>
      <c r="I2821" t="str">
        <f t="shared" si="132"/>
        <v>กลางคืน</v>
      </c>
      <c r="J2821" t="str">
        <f t="shared" si="133"/>
        <v>ตื้นมาก</v>
      </c>
      <c r="K2821">
        <f t="shared" si="134"/>
        <v>-10</v>
      </c>
    </row>
    <row r="2822" spans="1:11" x14ac:dyDescent="0.2">
      <c r="A2822" s="1">
        <v>2821</v>
      </c>
      <c r="B2822" s="1" t="s">
        <v>13979</v>
      </c>
      <c r="C2822" s="1" t="s">
        <v>16835</v>
      </c>
      <c r="D2822" s="1">
        <v>34.076000000000001</v>
      </c>
      <c r="E2822" s="1">
        <v>139.226</v>
      </c>
      <c r="F2822" s="1">
        <v>10</v>
      </c>
      <c r="G2822" s="1">
        <v>5.7</v>
      </c>
      <c r="H2822" s="2" t="s">
        <v>9173</v>
      </c>
      <c r="I2822" t="str">
        <f t="shared" si="132"/>
        <v>กลางคืน</v>
      </c>
      <c r="J2822" t="str">
        <f t="shared" si="133"/>
        <v>ตื้นมาก</v>
      </c>
      <c r="K2822">
        <f t="shared" si="134"/>
        <v>-10</v>
      </c>
    </row>
    <row r="2823" spans="1:11" x14ac:dyDescent="0.2">
      <c r="A2823" s="1">
        <v>2822</v>
      </c>
      <c r="B2823" s="1" t="s">
        <v>13979</v>
      </c>
      <c r="C2823" s="1" t="s">
        <v>16836</v>
      </c>
      <c r="D2823" s="1">
        <v>34.299999999999997</v>
      </c>
      <c r="E2823" s="1">
        <v>139.29300000000001</v>
      </c>
      <c r="F2823" s="1">
        <v>10</v>
      </c>
      <c r="G2823" s="1">
        <v>4.5</v>
      </c>
      <c r="H2823" s="2" t="s">
        <v>10890</v>
      </c>
      <c r="I2823" t="str">
        <f t="shared" si="132"/>
        <v>กลางวัน</v>
      </c>
      <c r="J2823" t="str">
        <f t="shared" si="133"/>
        <v>ตื้นมาก</v>
      </c>
      <c r="K2823">
        <f t="shared" si="134"/>
        <v>-10</v>
      </c>
    </row>
    <row r="2824" spans="1:11" x14ac:dyDescent="0.2">
      <c r="A2824" s="1">
        <v>2823</v>
      </c>
      <c r="B2824" s="1" t="s">
        <v>13979</v>
      </c>
      <c r="C2824" s="1" t="s">
        <v>16837</v>
      </c>
      <c r="D2824" s="1">
        <v>34.152000000000001</v>
      </c>
      <c r="E2824" s="1">
        <v>139.26400000000001</v>
      </c>
      <c r="F2824" s="1">
        <v>10</v>
      </c>
      <c r="G2824" s="1">
        <v>4.5999999999999996</v>
      </c>
      <c r="H2824" s="2" t="s">
        <v>10894</v>
      </c>
      <c r="I2824" t="str">
        <f t="shared" si="132"/>
        <v>กลางคืน</v>
      </c>
      <c r="J2824" t="str">
        <f t="shared" si="133"/>
        <v>ตื้นมาก</v>
      </c>
      <c r="K2824">
        <f t="shared" si="134"/>
        <v>-10</v>
      </c>
    </row>
    <row r="2825" spans="1:11" x14ac:dyDescent="0.2">
      <c r="A2825" s="1">
        <v>2824</v>
      </c>
      <c r="B2825" s="1" t="s">
        <v>13979</v>
      </c>
      <c r="C2825" s="1" t="s">
        <v>16838</v>
      </c>
      <c r="D2825" s="1">
        <v>34.127000000000002</v>
      </c>
      <c r="E2825" s="1">
        <v>139.24700000000001</v>
      </c>
      <c r="F2825" s="1">
        <v>10</v>
      </c>
      <c r="G2825" s="1">
        <v>4.5</v>
      </c>
      <c r="H2825" s="2" t="s">
        <v>10852</v>
      </c>
      <c r="I2825" t="str">
        <f t="shared" si="132"/>
        <v>กลางคืน</v>
      </c>
      <c r="J2825" t="str">
        <f t="shared" si="133"/>
        <v>ตื้นมาก</v>
      </c>
      <c r="K2825">
        <f t="shared" si="134"/>
        <v>-10</v>
      </c>
    </row>
    <row r="2826" spans="1:11" x14ac:dyDescent="0.2">
      <c r="A2826" s="1">
        <v>2825</v>
      </c>
      <c r="B2826" s="1" t="s">
        <v>13980</v>
      </c>
      <c r="C2826" s="1" t="s">
        <v>16839</v>
      </c>
      <c r="D2826" s="1">
        <v>34.079000000000001</v>
      </c>
      <c r="E2826" s="1">
        <v>139.30199999999999</v>
      </c>
      <c r="F2826" s="1">
        <v>10</v>
      </c>
      <c r="G2826" s="1">
        <v>5.2</v>
      </c>
      <c r="H2826" s="2" t="s">
        <v>10705</v>
      </c>
      <c r="I2826" t="str">
        <f t="shared" si="132"/>
        <v>กลางคืน</v>
      </c>
      <c r="J2826" t="str">
        <f t="shared" si="133"/>
        <v>ตื้นมาก</v>
      </c>
      <c r="K2826">
        <f t="shared" si="134"/>
        <v>-10</v>
      </c>
    </row>
    <row r="2827" spans="1:11" x14ac:dyDescent="0.2">
      <c r="A2827" s="1">
        <v>2826</v>
      </c>
      <c r="B2827" s="1" t="s">
        <v>13980</v>
      </c>
      <c r="C2827" s="1" t="s">
        <v>16840</v>
      </c>
      <c r="D2827" s="1">
        <v>33.939</v>
      </c>
      <c r="E2827" s="1">
        <v>139.31100000000001</v>
      </c>
      <c r="F2827" s="1">
        <v>10</v>
      </c>
      <c r="G2827" s="1">
        <v>4.5999999999999996</v>
      </c>
      <c r="H2827" s="2" t="s">
        <v>10763</v>
      </c>
      <c r="I2827" t="str">
        <f t="shared" si="132"/>
        <v>กลางคืน</v>
      </c>
      <c r="J2827" t="str">
        <f t="shared" si="133"/>
        <v>ตื้นมาก</v>
      </c>
      <c r="K2827">
        <f t="shared" si="134"/>
        <v>-10</v>
      </c>
    </row>
    <row r="2828" spans="1:11" x14ac:dyDescent="0.2">
      <c r="A2828" s="1">
        <v>2827</v>
      </c>
      <c r="B2828" s="1" t="s">
        <v>13980</v>
      </c>
      <c r="C2828" s="1" t="s">
        <v>16841</v>
      </c>
      <c r="D2828" s="1">
        <v>34.131999999999998</v>
      </c>
      <c r="E2828" s="1">
        <v>139.684</v>
      </c>
      <c r="F2828" s="1">
        <v>10</v>
      </c>
      <c r="G2828" s="1">
        <v>4.5999999999999996</v>
      </c>
      <c r="H2828" s="2" t="s">
        <v>10907</v>
      </c>
      <c r="I2828" t="str">
        <f t="shared" si="132"/>
        <v>กลางคืน</v>
      </c>
      <c r="J2828" t="str">
        <f t="shared" si="133"/>
        <v>ตื้นมาก</v>
      </c>
      <c r="K2828">
        <f t="shared" si="134"/>
        <v>-10</v>
      </c>
    </row>
    <row r="2829" spans="1:11" x14ac:dyDescent="0.2">
      <c r="A2829" s="1">
        <v>2828</v>
      </c>
      <c r="B2829" s="1" t="s">
        <v>13980</v>
      </c>
      <c r="C2829" s="1" t="s">
        <v>16842</v>
      </c>
      <c r="D2829" s="1">
        <v>34.174999999999997</v>
      </c>
      <c r="E2829" s="1">
        <v>139.352</v>
      </c>
      <c r="F2829" s="1">
        <v>10</v>
      </c>
      <c r="G2829" s="1">
        <v>4.5999999999999996</v>
      </c>
      <c r="H2829" s="2" t="s">
        <v>10911</v>
      </c>
      <c r="I2829" t="str">
        <f t="shared" si="132"/>
        <v>กลางคืน</v>
      </c>
      <c r="J2829" t="str">
        <f t="shared" si="133"/>
        <v>ตื้นมาก</v>
      </c>
      <c r="K2829">
        <f t="shared" si="134"/>
        <v>-10</v>
      </c>
    </row>
    <row r="2830" spans="1:11" x14ac:dyDescent="0.2">
      <c r="A2830" s="1">
        <v>2829</v>
      </c>
      <c r="B2830" s="1" t="s">
        <v>13980</v>
      </c>
      <c r="C2830" s="1" t="s">
        <v>16843</v>
      </c>
      <c r="D2830" s="1">
        <v>34.220999999999997</v>
      </c>
      <c r="E2830" s="1">
        <v>139.22200000000001</v>
      </c>
      <c r="F2830" s="1">
        <v>10</v>
      </c>
      <c r="G2830" s="1">
        <v>4.9000000000000004</v>
      </c>
      <c r="H2830" s="2" t="s">
        <v>2653</v>
      </c>
      <c r="I2830" t="str">
        <f t="shared" si="132"/>
        <v>กลางคืน</v>
      </c>
      <c r="J2830" t="str">
        <f t="shared" si="133"/>
        <v>ตื้นมาก</v>
      </c>
      <c r="K2830">
        <f t="shared" si="134"/>
        <v>-10</v>
      </c>
    </row>
    <row r="2831" spans="1:11" x14ac:dyDescent="0.2">
      <c r="A2831" s="1">
        <v>2830</v>
      </c>
      <c r="B2831" s="1" t="s">
        <v>13980</v>
      </c>
      <c r="C2831" s="1" t="s">
        <v>16844</v>
      </c>
      <c r="D2831" s="1">
        <v>33.966000000000001</v>
      </c>
      <c r="E2831" s="1">
        <v>139.57599999999999</v>
      </c>
      <c r="F2831" s="1">
        <v>10</v>
      </c>
      <c r="G2831" s="1">
        <v>5</v>
      </c>
      <c r="H2831" s="2" t="s">
        <v>10752</v>
      </c>
      <c r="I2831" t="str">
        <f t="shared" si="132"/>
        <v>กลางคืน</v>
      </c>
      <c r="J2831" t="str">
        <f t="shared" si="133"/>
        <v>ตื้นมาก</v>
      </c>
      <c r="K2831">
        <f t="shared" si="134"/>
        <v>-10</v>
      </c>
    </row>
    <row r="2832" spans="1:11" x14ac:dyDescent="0.2">
      <c r="A2832" s="1">
        <v>2831</v>
      </c>
      <c r="B2832" s="1" t="s">
        <v>13980</v>
      </c>
      <c r="C2832" s="1" t="s">
        <v>16845</v>
      </c>
      <c r="D2832" s="1">
        <v>34.069000000000003</v>
      </c>
      <c r="E2832" s="1">
        <v>139.25399999999999</v>
      </c>
      <c r="F2832" s="1">
        <v>10</v>
      </c>
      <c r="G2832" s="1">
        <v>4.7</v>
      </c>
      <c r="H2832" s="2" t="s">
        <v>10705</v>
      </c>
      <c r="I2832" t="str">
        <f t="shared" si="132"/>
        <v>กลางคืน</v>
      </c>
      <c r="J2832" t="str">
        <f t="shared" si="133"/>
        <v>ตื้นมาก</v>
      </c>
      <c r="K2832">
        <f t="shared" si="134"/>
        <v>-10</v>
      </c>
    </row>
    <row r="2833" spans="1:11" x14ac:dyDescent="0.2">
      <c r="A2833" s="1">
        <v>2832</v>
      </c>
      <c r="B2833" s="1" t="s">
        <v>13980</v>
      </c>
      <c r="C2833" s="1" t="s">
        <v>16846</v>
      </c>
      <c r="D2833" s="1">
        <v>34.347000000000001</v>
      </c>
      <c r="E2833" s="1">
        <v>139.31200000000001</v>
      </c>
      <c r="F2833" s="1">
        <v>10</v>
      </c>
      <c r="G2833" s="1">
        <v>4.5</v>
      </c>
      <c r="H2833" s="2" t="s">
        <v>9514</v>
      </c>
      <c r="I2833" t="str">
        <f t="shared" si="132"/>
        <v>กลางวัน</v>
      </c>
      <c r="J2833" t="str">
        <f t="shared" si="133"/>
        <v>ตื้นมาก</v>
      </c>
      <c r="K2833">
        <f t="shared" si="134"/>
        <v>-10</v>
      </c>
    </row>
    <row r="2834" spans="1:11" x14ac:dyDescent="0.2">
      <c r="A2834" s="1">
        <v>2833</v>
      </c>
      <c r="B2834" s="1" t="s">
        <v>13981</v>
      </c>
      <c r="C2834" s="1" t="s">
        <v>16847</v>
      </c>
      <c r="D2834" s="1">
        <v>34.066000000000003</v>
      </c>
      <c r="E2834" s="1">
        <v>139.726</v>
      </c>
      <c r="F2834" s="1">
        <v>10</v>
      </c>
      <c r="G2834" s="1">
        <v>4.5</v>
      </c>
      <c r="H2834" s="2" t="s">
        <v>4350</v>
      </c>
      <c r="I2834" t="str">
        <f t="shared" si="132"/>
        <v>กลางคืน</v>
      </c>
      <c r="J2834" t="str">
        <f t="shared" si="133"/>
        <v>ตื้นมาก</v>
      </c>
      <c r="K2834">
        <f t="shared" si="134"/>
        <v>-10</v>
      </c>
    </row>
    <row r="2835" spans="1:11" x14ac:dyDescent="0.2">
      <c r="A2835" s="1">
        <v>2834</v>
      </c>
      <c r="B2835" s="1" t="s">
        <v>13981</v>
      </c>
      <c r="C2835" s="1" t="s">
        <v>16848</v>
      </c>
      <c r="D2835" s="1">
        <v>34.11</v>
      </c>
      <c r="E2835" s="1">
        <v>139.15899999999999</v>
      </c>
      <c r="F2835" s="1">
        <v>10</v>
      </c>
      <c r="G2835" s="1">
        <v>5.4</v>
      </c>
      <c r="H2835" s="2" t="s">
        <v>10894</v>
      </c>
      <c r="I2835" t="str">
        <f t="shared" si="132"/>
        <v>กลางคืน</v>
      </c>
      <c r="J2835" t="str">
        <f t="shared" si="133"/>
        <v>ตื้นมาก</v>
      </c>
      <c r="K2835">
        <f t="shared" si="134"/>
        <v>-10</v>
      </c>
    </row>
    <row r="2836" spans="1:11" x14ac:dyDescent="0.2">
      <c r="A2836" s="1">
        <v>2835</v>
      </c>
      <c r="B2836" s="1" t="s">
        <v>13981</v>
      </c>
      <c r="C2836" s="1" t="s">
        <v>16849</v>
      </c>
      <c r="D2836" s="1">
        <v>34.091999999999999</v>
      </c>
      <c r="E2836" s="1">
        <v>139.053</v>
      </c>
      <c r="F2836" s="1">
        <v>10</v>
      </c>
      <c r="G2836" s="1">
        <v>4.7</v>
      </c>
      <c r="H2836" s="2" t="s">
        <v>10933</v>
      </c>
      <c r="I2836" t="str">
        <f t="shared" si="132"/>
        <v>กลางคืน</v>
      </c>
      <c r="J2836" t="str">
        <f t="shared" si="133"/>
        <v>ตื้นมาก</v>
      </c>
      <c r="K2836">
        <f t="shared" si="134"/>
        <v>-10</v>
      </c>
    </row>
    <row r="2837" spans="1:11" x14ac:dyDescent="0.2">
      <c r="A2837" s="1">
        <v>2836</v>
      </c>
      <c r="B2837" s="1" t="s">
        <v>13981</v>
      </c>
      <c r="C2837" s="1" t="s">
        <v>16850</v>
      </c>
      <c r="D2837" s="1">
        <v>34.061</v>
      </c>
      <c r="E2837" s="1">
        <v>139.32</v>
      </c>
      <c r="F2837" s="1">
        <v>10</v>
      </c>
      <c r="G2837" s="1">
        <v>4.7</v>
      </c>
      <c r="H2837" s="2" t="s">
        <v>10790</v>
      </c>
      <c r="I2837" t="str">
        <f t="shared" si="132"/>
        <v>กลางคืน</v>
      </c>
      <c r="J2837" t="str">
        <f t="shared" si="133"/>
        <v>ตื้นมาก</v>
      </c>
      <c r="K2837">
        <f t="shared" si="134"/>
        <v>-10</v>
      </c>
    </row>
    <row r="2838" spans="1:11" x14ac:dyDescent="0.2">
      <c r="A2838" s="1">
        <v>2837</v>
      </c>
      <c r="B2838" s="1" t="s">
        <v>13982</v>
      </c>
      <c r="C2838" s="1" t="s">
        <v>16851</v>
      </c>
      <c r="D2838" s="1">
        <v>34.091999999999999</v>
      </c>
      <c r="E2838" s="1">
        <v>139.22</v>
      </c>
      <c r="F2838" s="1">
        <v>10</v>
      </c>
      <c r="G2838" s="1">
        <v>4.5999999999999996</v>
      </c>
      <c r="H2838" s="2" t="s">
        <v>10310</v>
      </c>
      <c r="I2838" t="str">
        <f t="shared" si="132"/>
        <v>กลางคืน</v>
      </c>
      <c r="J2838" t="str">
        <f t="shared" si="133"/>
        <v>ตื้นมาก</v>
      </c>
      <c r="K2838">
        <f t="shared" si="134"/>
        <v>-10</v>
      </c>
    </row>
    <row r="2839" spans="1:11" x14ac:dyDescent="0.2">
      <c r="A2839" s="1">
        <v>2838</v>
      </c>
      <c r="B2839" s="1" t="s">
        <v>13982</v>
      </c>
      <c r="C2839" s="1" t="s">
        <v>16852</v>
      </c>
      <c r="D2839" s="1">
        <v>34.235999999999997</v>
      </c>
      <c r="E2839" s="1">
        <v>139.18</v>
      </c>
      <c r="F2839" s="1">
        <v>10</v>
      </c>
      <c r="G2839" s="1">
        <v>4.5999999999999996</v>
      </c>
      <c r="H2839" s="2" t="s">
        <v>10825</v>
      </c>
      <c r="I2839" t="str">
        <f t="shared" si="132"/>
        <v>กลางคืน</v>
      </c>
      <c r="J2839" t="str">
        <f t="shared" si="133"/>
        <v>ตื้นมาก</v>
      </c>
      <c r="K2839">
        <f t="shared" si="134"/>
        <v>-10</v>
      </c>
    </row>
    <row r="2840" spans="1:11" x14ac:dyDescent="0.2">
      <c r="A2840" s="1">
        <v>2839</v>
      </c>
      <c r="B2840" s="1" t="s">
        <v>13982</v>
      </c>
      <c r="C2840" s="1" t="s">
        <v>16853</v>
      </c>
      <c r="D2840" s="1">
        <v>34.232999999999997</v>
      </c>
      <c r="E2840" s="1">
        <v>139.16499999999999</v>
      </c>
      <c r="F2840" s="1">
        <v>10</v>
      </c>
      <c r="G2840" s="1">
        <v>5.3</v>
      </c>
      <c r="H2840" s="2" t="s">
        <v>10825</v>
      </c>
      <c r="I2840" t="str">
        <f t="shared" si="132"/>
        <v>กลางคืน</v>
      </c>
      <c r="J2840" t="str">
        <f t="shared" si="133"/>
        <v>ตื้นมาก</v>
      </c>
      <c r="K2840">
        <f t="shared" si="134"/>
        <v>-10</v>
      </c>
    </row>
    <row r="2841" spans="1:11" x14ac:dyDescent="0.2">
      <c r="A2841" s="1">
        <v>2840</v>
      </c>
      <c r="B2841" s="1" t="s">
        <v>13982</v>
      </c>
      <c r="C2841" s="1" t="s">
        <v>16854</v>
      </c>
      <c r="D2841" s="1">
        <v>34.314</v>
      </c>
      <c r="E2841" s="1">
        <v>139.392</v>
      </c>
      <c r="F2841" s="1">
        <v>10</v>
      </c>
      <c r="G2841" s="1">
        <v>4.8</v>
      </c>
      <c r="H2841" s="2" t="s">
        <v>10949</v>
      </c>
      <c r="I2841" t="str">
        <f t="shared" si="132"/>
        <v>กลางวัน</v>
      </c>
      <c r="J2841" t="str">
        <f t="shared" si="133"/>
        <v>ตื้นมาก</v>
      </c>
      <c r="K2841">
        <f t="shared" si="134"/>
        <v>-10</v>
      </c>
    </row>
    <row r="2842" spans="1:11" x14ac:dyDescent="0.2">
      <c r="A2842" s="1">
        <v>2841</v>
      </c>
      <c r="B2842" s="1" t="s">
        <v>13982</v>
      </c>
      <c r="C2842" s="1" t="s">
        <v>16855</v>
      </c>
      <c r="D2842" s="1">
        <v>34.103000000000002</v>
      </c>
      <c r="E2842" s="1">
        <v>139.30699999999999</v>
      </c>
      <c r="F2842" s="1">
        <v>10</v>
      </c>
      <c r="G2842" s="1">
        <v>4.5</v>
      </c>
      <c r="H2842" s="2" t="s">
        <v>9173</v>
      </c>
      <c r="I2842" t="str">
        <f t="shared" si="132"/>
        <v>กลางคืน</v>
      </c>
      <c r="J2842" t="str">
        <f t="shared" si="133"/>
        <v>ตื้นมาก</v>
      </c>
      <c r="K2842">
        <f t="shared" si="134"/>
        <v>-10</v>
      </c>
    </row>
    <row r="2843" spans="1:11" x14ac:dyDescent="0.2">
      <c r="A2843" s="1">
        <v>2842</v>
      </c>
      <c r="B2843" s="1" t="s">
        <v>13982</v>
      </c>
      <c r="C2843" s="1" t="s">
        <v>16856</v>
      </c>
      <c r="D2843" s="1">
        <v>34.14</v>
      </c>
      <c r="E2843" s="1">
        <v>139.38800000000001</v>
      </c>
      <c r="F2843" s="1">
        <v>10</v>
      </c>
      <c r="G2843" s="1">
        <v>4.8</v>
      </c>
      <c r="H2843" s="2" t="s">
        <v>10724</v>
      </c>
      <c r="I2843" t="str">
        <f t="shared" si="132"/>
        <v>กลางคืน</v>
      </c>
      <c r="J2843" t="str">
        <f t="shared" si="133"/>
        <v>ตื้นมาก</v>
      </c>
      <c r="K2843">
        <f t="shared" si="134"/>
        <v>-10</v>
      </c>
    </row>
    <row r="2844" spans="1:11" x14ac:dyDescent="0.2">
      <c r="A2844" s="1">
        <v>2843</v>
      </c>
      <c r="B2844" s="1" t="s">
        <v>13983</v>
      </c>
      <c r="C2844" s="1" t="s">
        <v>16857</v>
      </c>
      <c r="D2844" s="1">
        <v>34.131999999999998</v>
      </c>
      <c r="E2844" s="1">
        <v>139.30199999999999</v>
      </c>
      <c r="F2844" s="1">
        <v>10</v>
      </c>
      <c r="G2844" s="1">
        <v>4.5999999999999996</v>
      </c>
      <c r="H2844" s="2" t="s">
        <v>7159</v>
      </c>
      <c r="I2844" t="str">
        <f t="shared" si="132"/>
        <v>กลางคืน</v>
      </c>
      <c r="J2844" t="str">
        <f t="shared" si="133"/>
        <v>ตื้นมาก</v>
      </c>
      <c r="K2844">
        <f t="shared" si="134"/>
        <v>-10</v>
      </c>
    </row>
    <row r="2845" spans="1:11" x14ac:dyDescent="0.2">
      <c r="A2845" s="1">
        <v>2844</v>
      </c>
      <c r="B2845" s="1" t="s">
        <v>13983</v>
      </c>
      <c r="C2845" s="1" t="s">
        <v>16858</v>
      </c>
      <c r="D2845" s="1">
        <v>34.302</v>
      </c>
      <c r="E2845" s="1">
        <v>139.72800000000001</v>
      </c>
      <c r="F2845" s="1">
        <v>10</v>
      </c>
      <c r="G2845" s="1">
        <v>4.9000000000000004</v>
      </c>
      <c r="H2845" s="2" t="s">
        <v>10962</v>
      </c>
      <c r="I2845" t="str">
        <f t="shared" si="132"/>
        <v>กลางวัน</v>
      </c>
      <c r="J2845" t="str">
        <f t="shared" si="133"/>
        <v>ตื้นมาก</v>
      </c>
      <c r="K2845">
        <f t="shared" si="134"/>
        <v>-10</v>
      </c>
    </row>
    <row r="2846" spans="1:11" x14ac:dyDescent="0.2">
      <c r="A2846" s="1">
        <v>2845</v>
      </c>
      <c r="B2846" s="1" t="s">
        <v>13983</v>
      </c>
      <c r="C2846" s="1" t="s">
        <v>16859</v>
      </c>
      <c r="D2846" s="1">
        <v>36.356000000000002</v>
      </c>
      <c r="E2846" s="1">
        <v>142.51</v>
      </c>
      <c r="F2846" s="1">
        <v>50.8</v>
      </c>
      <c r="G2846" s="1">
        <v>5.4</v>
      </c>
      <c r="H2846" s="2" t="s">
        <v>10966</v>
      </c>
      <c r="I2846" t="str">
        <f t="shared" si="132"/>
        <v>กลางวัน</v>
      </c>
      <c r="J2846" t="str">
        <f t="shared" si="133"/>
        <v>กลาง</v>
      </c>
      <c r="K2846">
        <f t="shared" si="134"/>
        <v>-50.8</v>
      </c>
    </row>
    <row r="2847" spans="1:11" x14ac:dyDescent="0.2">
      <c r="A2847" s="1">
        <v>2846</v>
      </c>
      <c r="B2847" s="1" t="s">
        <v>13983</v>
      </c>
      <c r="C2847" s="1" t="s">
        <v>16860</v>
      </c>
      <c r="D2847" s="1">
        <v>34.11</v>
      </c>
      <c r="E2847" s="1">
        <v>139.31200000000001</v>
      </c>
      <c r="F2847" s="1">
        <v>10</v>
      </c>
      <c r="G2847" s="1">
        <v>5.2</v>
      </c>
      <c r="H2847" s="2" t="s">
        <v>9173</v>
      </c>
      <c r="I2847" t="str">
        <f t="shared" si="132"/>
        <v>กลางคืน</v>
      </c>
      <c r="J2847" t="str">
        <f t="shared" si="133"/>
        <v>ตื้นมาก</v>
      </c>
      <c r="K2847">
        <f t="shared" si="134"/>
        <v>-10</v>
      </c>
    </row>
    <row r="2848" spans="1:11" x14ac:dyDescent="0.2">
      <c r="A2848" s="1">
        <v>2847</v>
      </c>
      <c r="B2848" s="1" t="s">
        <v>13983</v>
      </c>
      <c r="C2848" s="1" t="s">
        <v>16861</v>
      </c>
      <c r="D2848" s="1">
        <v>34.021000000000001</v>
      </c>
      <c r="E2848" s="1">
        <v>139.227</v>
      </c>
      <c r="F2848" s="1">
        <v>10</v>
      </c>
      <c r="G2848" s="1">
        <v>4.5999999999999996</v>
      </c>
      <c r="H2848" s="2" t="s">
        <v>10720</v>
      </c>
      <c r="I2848" t="str">
        <f t="shared" si="132"/>
        <v>กลางคืน</v>
      </c>
      <c r="J2848" t="str">
        <f t="shared" si="133"/>
        <v>ตื้นมาก</v>
      </c>
      <c r="K2848">
        <f t="shared" si="134"/>
        <v>-10</v>
      </c>
    </row>
    <row r="2849" spans="1:11" x14ac:dyDescent="0.2">
      <c r="A2849" s="1">
        <v>2848</v>
      </c>
      <c r="B2849" s="1" t="s">
        <v>13983</v>
      </c>
      <c r="C2849" s="1" t="s">
        <v>16862</v>
      </c>
      <c r="D2849" s="1">
        <v>34.037999999999997</v>
      </c>
      <c r="E2849" s="1">
        <v>139.21100000000001</v>
      </c>
      <c r="F2849" s="1">
        <v>10</v>
      </c>
      <c r="G2849" s="1">
        <v>4.5999999999999996</v>
      </c>
      <c r="H2849" s="2" t="s">
        <v>10976</v>
      </c>
      <c r="I2849" t="str">
        <f t="shared" si="132"/>
        <v>กลางคืน</v>
      </c>
      <c r="J2849" t="str">
        <f t="shared" si="133"/>
        <v>ตื้นมาก</v>
      </c>
      <c r="K2849">
        <f t="shared" si="134"/>
        <v>-10</v>
      </c>
    </row>
    <row r="2850" spans="1:11" x14ac:dyDescent="0.2">
      <c r="A2850" s="1">
        <v>2849</v>
      </c>
      <c r="B2850" s="1" t="s">
        <v>13983</v>
      </c>
      <c r="C2850" s="1" t="s">
        <v>16863</v>
      </c>
      <c r="D2850" s="1">
        <v>33.801000000000002</v>
      </c>
      <c r="E2850" s="1">
        <v>139.37200000000001</v>
      </c>
      <c r="F2850" s="1">
        <v>10</v>
      </c>
      <c r="G2850" s="1">
        <v>4.5999999999999996</v>
      </c>
      <c r="H2850" s="2" t="s">
        <v>3702</v>
      </c>
      <c r="I2850" t="str">
        <f t="shared" si="132"/>
        <v>กลางคืน</v>
      </c>
      <c r="J2850" t="str">
        <f t="shared" si="133"/>
        <v>ตื้นมาก</v>
      </c>
      <c r="K2850">
        <f t="shared" si="134"/>
        <v>-10</v>
      </c>
    </row>
    <row r="2851" spans="1:11" x14ac:dyDescent="0.2">
      <c r="A2851" s="1">
        <v>2850</v>
      </c>
      <c r="B2851" s="1" t="s">
        <v>13983</v>
      </c>
      <c r="C2851" s="1" t="s">
        <v>16864</v>
      </c>
      <c r="D2851" s="1">
        <v>34.021000000000001</v>
      </c>
      <c r="E2851" s="1">
        <v>139.28100000000001</v>
      </c>
      <c r="F2851" s="1">
        <v>10</v>
      </c>
      <c r="G2851" s="1">
        <v>4.5</v>
      </c>
      <c r="H2851" s="2" t="s">
        <v>10767</v>
      </c>
      <c r="I2851" t="str">
        <f t="shared" si="132"/>
        <v>กลางคืน</v>
      </c>
      <c r="J2851" t="str">
        <f t="shared" si="133"/>
        <v>ตื้นมาก</v>
      </c>
      <c r="K2851">
        <f t="shared" si="134"/>
        <v>-10</v>
      </c>
    </row>
    <row r="2852" spans="1:11" x14ac:dyDescent="0.2">
      <c r="A2852" s="1">
        <v>2851</v>
      </c>
      <c r="B2852" s="1" t="s">
        <v>13983</v>
      </c>
      <c r="C2852" s="1" t="s">
        <v>16865</v>
      </c>
      <c r="D2852" s="1">
        <v>34.186</v>
      </c>
      <c r="E2852" s="1">
        <v>139.03200000000001</v>
      </c>
      <c r="F2852" s="1">
        <v>10</v>
      </c>
      <c r="G2852" s="1">
        <v>4.8</v>
      </c>
      <c r="H2852" s="2" t="s">
        <v>10986</v>
      </c>
      <c r="I2852" t="str">
        <f t="shared" si="132"/>
        <v>กลางคืน</v>
      </c>
      <c r="J2852" t="str">
        <f t="shared" si="133"/>
        <v>ตื้นมาก</v>
      </c>
      <c r="K2852">
        <f t="shared" si="134"/>
        <v>-10</v>
      </c>
    </row>
    <row r="2853" spans="1:11" x14ac:dyDescent="0.2">
      <c r="A2853" s="1">
        <v>2852</v>
      </c>
      <c r="B2853" s="1" t="s">
        <v>13983</v>
      </c>
      <c r="C2853" s="1" t="s">
        <v>16866</v>
      </c>
      <c r="D2853" s="1">
        <v>34.049999999999997</v>
      </c>
      <c r="E2853" s="1">
        <v>139.26900000000001</v>
      </c>
      <c r="F2853" s="1">
        <v>10</v>
      </c>
      <c r="G2853" s="1">
        <v>4.9000000000000004</v>
      </c>
      <c r="H2853" s="2" t="s">
        <v>8844</v>
      </c>
      <c r="I2853" t="str">
        <f t="shared" si="132"/>
        <v>กลางคืน</v>
      </c>
      <c r="J2853" t="str">
        <f t="shared" si="133"/>
        <v>ตื้นมาก</v>
      </c>
      <c r="K2853">
        <f t="shared" si="134"/>
        <v>-10</v>
      </c>
    </row>
    <row r="2854" spans="1:11" x14ac:dyDescent="0.2">
      <c r="A2854" s="1">
        <v>2853</v>
      </c>
      <c r="B2854" s="1" t="s">
        <v>13983</v>
      </c>
      <c r="C2854" s="1" t="s">
        <v>16867</v>
      </c>
      <c r="D2854" s="1">
        <v>34.225999999999999</v>
      </c>
      <c r="E2854" s="1">
        <v>139.06399999999999</v>
      </c>
      <c r="F2854" s="1">
        <v>10</v>
      </c>
      <c r="G2854" s="1">
        <v>4.5999999999999996</v>
      </c>
      <c r="H2854" s="2" t="s">
        <v>10786</v>
      </c>
      <c r="I2854" t="str">
        <f t="shared" si="132"/>
        <v>กลางคืน</v>
      </c>
      <c r="J2854" t="str">
        <f t="shared" si="133"/>
        <v>ตื้นมาก</v>
      </c>
      <c r="K2854">
        <f t="shared" si="134"/>
        <v>-10</v>
      </c>
    </row>
    <row r="2855" spans="1:11" x14ac:dyDescent="0.2">
      <c r="A2855" s="1">
        <v>2854</v>
      </c>
      <c r="B2855" s="1" t="s">
        <v>13983</v>
      </c>
      <c r="C2855" s="1" t="s">
        <v>16868</v>
      </c>
      <c r="D2855" s="1">
        <v>33.954999999999998</v>
      </c>
      <c r="E2855" s="1">
        <v>139.38300000000001</v>
      </c>
      <c r="F2855" s="1">
        <v>10</v>
      </c>
      <c r="G2855" s="1">
        <v>4.5</v>
      </c>
      <c r="H2855" s="2" t="s">
        <v>10748</v>
      </c>
      <c r="I2855" t="str">
        <f t="shared" si="132"/>
        <v>กลางคืน</v>
      </c>
      <c r="J2855" t="str">
        <f t="shared" si="133"/>
        <v>ตื้นมาก</v>
      </c>
      <c r="K2855">
        <f t="shared" si="134"/>
        <v>-10</v>
      </c>
    </row>
    <row r="2856" spans="1:11" x14ac:dyDescent="0.2">
      <c r="A2856" s="1">
        <v>2855</v>
      </c>
      <c r="B2856" s="1" t="s">
        <v>13983</v>
      </c>
      <c r="C2856" s="1" t="s">
        <v>16869</v>
      </c>
      <c r="D2856" s="1">
        <v>34.145000000000003</v>
      </c>
      <c r="E2856" s="1">
        <v>139.13800000000001</v>
      </c>
      <c r="F2856" s="1">
        <v>10</v>
      </c>
      <c r="G2856" s="1">
        <v>5.3</v>
      </c>
      <c r="H2856" s="2" t="s">
        <v>10306</v>
      </c>
      <c r="I2856" t="str">
        <f t="shared" si="132"/>
        <v>กลางคืน</v>
      </c>
      <c r="J2856" t="str">
        <f t="shared" si="133"/>
        <v>ตื้นมาก</v>
      </c>
      <c r="K2856">
        <f t="shared" si="134"/>
        <v>-10</v>
      </c>
    </row>
    <row r="2857" spans="1:11" x14ac:dyDescent="0.2">
      <c r="A2857" s="1">
        <v>2856</v>
      </c>
      <c r="B2857" s="1" t="s">
        <v>13983</v>
      </c>
      <c r="C2857" s="1" t="s">
        <v>16870</v>
      </c>
      <c r="D2857" s="1">
        <v>34.194000000000003</v>
      </c>
      <c r="E2857" s="1">
        <v>139.13499999999999</v>
      </c>
      <c r="F2857" s="1">
        <v>10</v>
      </c>
      <c r="G2857" s="1">
        <v>4.7</v>
      </c>
      <c r="H2857" s="2" t="s">
        <v>9496</v>
      </c>
      <c r="I2857" t="str">
        <f t="shared" si="132"/>
        <v>กลางคืน</v>
      </c>
      <c r="J2857" t="str">
        <f t="shared" si="133"/>
        <v>ตื้นมาก</v>
      </c>
      <c r="K2857">
        <f t="shared" si="134"/>
        <v>-10</v>
      </c>
    </row>
    <row r="2858" spans="1:11" x14ac:dyDescent="0.2">
      <c r="A2858" s="1">
        <v>2857</v>
      </c>
      <c r="B2858" s="1" t="s">
        <v>13983</v>
      </c>
      <c r="C2858" s="1" t="s">
        <v>16871</v>
      </c>
      <c r="D2858" s="1">
        <v>33.985999999999997</v>
      </c>
      <c r="E2858" s="1">
        <v>139.25899999999999</v>
      </c>
      <c r="F2858" s="1">
        <v>10</v>
      </c>
      <c r="G2858" s="1">
        <v>4.5999999999999996</v>
      </c>
      <c r="H2858" s="2" t="s">
        <v>10690</v>
      </c>
      <c r="I2858" t="str">
        <f t="shared" si="132"/>
        <v>กลางคืน</v>
      </c>
      <c r="J2858" t="str">
        <f t="shared" si="133"/>
        <v>ตื้นมาก</v>
      </c>
      <c r="K2858">
        <f t="shared" si="134"/>
        <v>-10</v>
      </c>
    </row>
    <row r="2859" spans="1:11" x14ac:dyDescent="0.2">
      <c r="A2859" s="1">
        <v>2858</v>
      </c>
      <c r="B2859" s="1" t="s">
        <v>13983</v>
      </c>
      <c r="C2859" s="1" t="s">
        <v>16872</v>
      </c>
      <c r="D2859" s="1">
        <v>34.148000000000003</v>
      </c>
      <c r="E2859" s="1">
        <v>139.34</v>
      </c>
      <c r="F2859" s="1">
        <v>10</v>
      </c>
      <c r="G2859" s="1">
        <v>4.7</v>
      </c>
      <c r="H2859" s="2" t="s">
        <v>7159</v>
      </c>
      <c r="I2859" t="str">
        <f t="shared" si="132"/>
        <v>กลางคืน</v>
      </c>
      <c r="J2859" t="str">
        <f t="shared" si="133"/>
        <v>ตื้นมาก</v>
      </c>
      <c r="K2859">
        <f t="shared" si="134"/>
        <v>-10</v>
      </c>
    </row>
    <row r="2860" spans="1:11" x14ac:dyDescent="0.2">
      <c r="A2860" s="1">
        <v>2859</v>
      </c>
      <c r="B2860" s="1" t="s">
        <v>13983</v>
      </c>
      <c r="C2860" s="1" t="s">
        <v>16873</v>
      </c>
      <c r="D2860" s="1">
        <v>34.058999999999997</v>
      </c>
      <c r="E2860" s="1">
        <v>139.11600000000001</v>
      </c>
      <c r="F2860" s="1">
        <v>10</v>
      </c>
      <c r="G2860" s="1">
        <v>4.7</v>
      </c>
      <c r="H2860" s="2" t="s">
        <v>10815</v>
      </c>
      <c r="I2860" t="str">
        <f t="shared" si="132"/>
        <v>กลางคืน</v>
      </c>
      <c r="J2860" t="str">
        <f t="shared" si="133"/>
        <v>ตื้นมาก</v>
      </c>
      <c r="K2860">
        <f t="shared" si="134"/>
        <v>-10</v>
      </c>
    </row>
    <row r="2861" spans="1:11" x14ac:dyDescent="0.2">
      <c r="A2861" s="1">
        <v>2860</v>
      </c>
      <c r="B2861" s="1" t="s">
        <v>13983</v>
      </c>
      <c r="C2861" s="1" t="s">
        <v>16874</v>
      </c>
      <c r="D2861" s="1">
        <v>34.042999999999999</v>
      </c>
      <c r="E2861" s="1">
        <v>139.197</v>
      </c>
      <c r="F2861" s="1">
        <v>10</v>
      </c>
      <c r="G2861" s="1">
        <v>4.8</v>
      </c>
      <c r="H2861" s="2" t="s">
        <v>10976</v>
      </c>
      <c r="I2861" t="str">
        <f t="shared" si="132"/>
        <v>กลางคืน</v>
      </c>
      <c r="J2861" t="str">
        <f t="shared" si="133"/>
        <v>ตื้นมาก</v>
      </c>
      <c r="K2861">
        <f t="shared" si="134"/>
        <v>-10</v>
      </c>
    </row>
    <row r="2862" spans="1:11" x14ac:dyDescent="0.2">
      <c r="A2862" s="1">
        <v>2861</v>
      </c>
      <c r="B2862" s="1" t="s">
        <v>13983</v>
      </c>
      <c r="C2862" s="1" t="s">
        <v>16875</v>
      </c>
      <c r="D2862" s="1">
        <v>34.207000000000001</v>
      </c>
      <c r="E2862" s="1">
        <v>139.197</v>
      </c>
      <c r="F2862" s="1">
        <v>10</v>
      </c>
      <c r="G2862" s="1">
        <v>4.9000000000000004</v>
      </c>
      <c r="H2862" s="2" t="s">
        <v>9503</v>
      </c>
      <c r="I2862" t="str">
        <f t="shared" si="132"/>
        <v>กลางคืน</v>
      </c>
      <c r="J2862" t="str">
        <f t="shared" si="133"/>
        <v>ตื้นมาก</v>
      </c>
      <c r="K2862">
        <f t="shared" si="134"/>
        <v>-10</v>
      </c>
    </row>
    <row r="2863" spans="1:11" x14ac:dyDescent="0.2">
      <c r="A2863" s="1">
        <v>2862</v>
      </c>
      <c r="B2863" s="1" t="s">
        <v>13983</v>
      </c>
      <c r="C2863" s="1" t="s">
        <v>16876</v>
      </c>
      <c r="D2863" s="1">
        <v>34.182000000000002</v>
      </c>
      <c r="E2863" s="1">
        <v>139.24799999999999</v>
      </c>
      <c r="F2863" s="1">
        <v>10</v>
      </c>
      <c r="G2863" s="1">
        <v>4.8</v>
      </c>
      <c r="H2863" s="2" t="s">
        <v>10306</v>
      </c>
      <c r="I2863" t="str">
        <f t="shared" si="132"/>
        <v>กลางคืน</v>
      </c>
      <c r="J2863" t="str">
        <f t="shared" si="133"/>
        <v>ตื้นมาก</v>
      </c>
      <c r="K2863">
        <f t="shared" si="134"/>
        <v>-10</v>
      </c>
    </row>
    <row r="2864" spans="1:11" x14ac:dyDescent="0.2">
      <c r="A2864" s="1">
        <v>2863</v>
      </c>
      <c r="B2864" s="1" t="s">
        <v>13983</v>
      </c>
      <c r="C2864" s="1" t="s">
        <v>16877</v>
      </c>
      <c r="D2864" s="1">
        <v>34.08</v>
      </c>
      <c r="E2864" s="1">
        <v>139.26</v>
      </c>
      <c r="F2864" s="1">
        <v>10</v>
      </c>
      <c r="G2864" s="1">
        <v>4.5</v>
      </c>
      <c r="H2864" s="2" t="s">
        <v>9306</v>
      </c>
      <c r="I2864" t="str">
        <f t="shared" si="132"/>
        <v>กลางคืน</v>
      </c>
      <c r="J2864" t="str">
        <f t="shared" si="133"/>
        <v>ตื้นมาก</v>
      </c>
      <c r="K2864">
        <f t="shared" si="134"/>
        <v>-10</v>
      </c>
    </row>
    <row r="2865" spans="1:11" x14ac:dyDescent="0.2">
      <c r="A2865" s="1">
        <v>2864</v>
      </c>
      <c r="B2865" s="1" t="s">
        <v>13984</v>
      </c>
      <c r="C2865" s="1" t="s">
        <v>16878</v>
      </c>
      <c r="D2865" s="1">
        <v>33.941000000000003</v>
      </c>
      <c r="E2865" s="1">
        <v>139.352</v>
      </c>
      <c r="F2865" s="1">
        <v>10</v>
      </c>
      <c r="G2865" s="1">
        <v>4.5</v>
      </c>
      <c r="H2865" s="2" t="s">
        <v>10748</v>
      </c>
      <c r="I2865" t="str">
        <f t="shared" si="132"/>
        <v>กลางคืน</v>
      </c>
      <c r="J2865" t="str">
        <f t="shared" si="133"/>
        <v>ตื้นมาก</v>
      </c>
      <c r="K2865">
        <f t="shared" si="134"/>
        <v>-10</v>
      </c>
    </row>
    <row r="2866" spans="1:11" x14ac:dyDescent="0.2">
      <c r="A2866" s="1">
        <v>2865</v>
      </c>
      <c r="B2866" s="1" t="s">
        <v>13984</v>
      </c>
      <c r="C2866" s="1" t="s">
        <v>16879</v>
      </c>
      <c r="D2866" s="1">
        <v>34.136000000000003</v>
      </c>
      <c r="E2866" s="1">
        <v>139.27099999999999</v>
      </c>
      <c r="F2866" s="1">
        <v>10</v>
      </c>
      <c r="G2866" s="1">
        <v>5.4</v>
      </c>
      <c r="H2866" s="2" t="s">
        <v>10852</v>
      </c>
      <c r="I2866" t="str">
        <f t="shared" si="132"/>
        <v>กลางคืน</v>
      </c>
      <c r="J2866" t="str">
        <f t="shared" si="133"/>
        <v>ตื้นมาก</v>
      </c>
      <c r="K2866">
        <f t="shared" si="134"/>
        <v>-10</v>
      </c>
    </row>
    <row r="2867" spans="1:11" x14ac:dyDescent="0.2">
      <c r="A2867" s="1">
        <v>2866</v>
      </c>
      <c r="B2867" s="1" t="s">
        <v>13985</v>
      </c>
      <c r="C2867" s="1" t="s">
        <v>16880</v>
      </c>
      <c r="D2867" s="1">
        <v>34.268999999999998</v>
      </c>
      <c r="E2867" s="1">
        <v>139.36600000000001</v>
      </c>
      <c r="F2867" s="1">
        <v>10</v>
      </c>
      <c r="G2867" s="1">
        <v>4.5</v>
      </c>
      <c r="H2867" s="2" t="s">
        <v>11032</v>
      </c>
      <c r="I2867" t="str">
        <f t="shared" si="132"/>
        <v>กลางวัน</v>
      </c>
      <c r="J2867" t="str">
        <f t="shared" si="133"/>
        <v>ตื้นมาก</v>
      </c>
      <c r="K2867">
        <f t="shared" si="134"/>
        <v>-10</v>
      </c>
    </row>
    <row r="2868" spans="1:11" x14ac:dyDescent="0.2">
      <c r="A2868" s="1">
        <v>2867</v>
      </c>
      <c r="B2868" s="1" t="s">
        <v>13985</v>
      </c>
      <c r="C2868" s="1" t="s">
        <v>16881</v>
      </c>
      <c r="D2868" s="1">
        <v>34.143999999999998</v>
      </c>
      <c r="E2868" s="1">
        <v>139.405</v>
      </c>
      <c r="F2868" s="1">
        <v>10</v>
      </c>
      <c r="G2868" s="1">
        <v>4.8</v>
      </c>
      <c r="H2868" s="2" t="s">
        <v>10724</v>
      </c>
      <c r="I2868" t="str">
        <f t="shared" si="132"/>
        <v>กลางคืน</v>
      </c>
      <c r="J2868" t="str">
        <f t="shared" si="133"/>
        <v>ตื้นมาก</v>
      </c>
      <c r="K2868">
        <f t="shared" si="134"/>
        <v>-10</v>
      </c>
    </row>
    <row r="2869" spans="1:11" x14ac:dyDescent="0.2">
      <c r="A2869" s="1">
        <v>2868</v>
      </c>
      <c r="B2869" s="1" t="s">
        <v>13985</v>
      </c>
      <c r="C2869" s="1" t="s">
        <v>16882</v>
      </c>
      <c r="D2869" s="1">
        <v>34.296999999999997</v>
      </c>
      <c r="E2869" s="1">
        <v>139.37899999999999</v>
      </c>
      <c r="F2869" s="1">
        <v>10</v>
      </c>
      <c r="G2869" s="1">
        <v>4.7</v>
      </c>
      <c r="H2869" s="2" t="s">
        <v>11039</v>
      </c>
      <c r="I2869" t="str">
        <f t="shared" si="132"/>
        <v>กลางวัน</v>
      </c>
      <c r="J2869" t="str">
        <f t="shared" si="133"/>
        <v>ตื้นมาก</v>
      </c>
      <c r="K2869">
        <f t="shared" si="134"/>
        <v>-10</v>
      </c>
    </row>
    <row r="2870" spans="1:11" x14ac:dyDescent="0.2">
      <c r="A2870" s="1">
        <v>2869</v>
      </c>
      <c r="B2870" s="1" t="s">
        <v>13985</v>
      </c>
      <c r="C2870" s="1" t="s">
        <v>16883</v>
      </c>
      <c r="D2870" s="1">
        <v>34.084000000000003</v>
      </c>
      <c r="E2870" s="1">
        <v>139.29</v>
      </c>
      <c r="F2870" s="1">
        <v>10</v>
      </c>
      <c r="G2870" s="1">
        <v>5.4</v>
      </c>
      <c r="H2870" s="2" t="s">
        <v>10705</v>
      </c>
      <c r="I2870" t="str">
        <f t="shared" si="132"/>
        <v>กลางคืน</v>
      </c>
      <c r="J2870" t="str">
        <f t="shared" si="133"/>
        <v>ตื้นมาก</v>
      </c>
      <c r="K2870">
        <f t="shared" si="134"/>
        <v>-10</v>
      </c>
    </row>
    <row r="2871" spans="1:11" x14ac:dyDescent="0.2">
      <c r="A2871" s="1">
        <v>2870</v>
      </c>
      <c r="B2871" s="1" t="s">
        <v>13985</v>
      </c>
      <c r="C2871" s="1" t="s">
        <v>16884</v>
      </c>
      <c r="D2871" s="1">
        <v>34.222999999999999</v>
      </c>
      <c r="E2871" s="1">
        <v>139.26400000000001</v>
      </c>
      <c r="F2871" s="1">
        <v>10</v>
      </c>
      <c r="G2871" s="1">
        <v>4.7</v>
      </c>
      <c r="H2871" s="2" t="s">
        <v>7496</v>
      </c>
      <c r="I2871" t="str">
        <f t="shared" si="132"/>
        <v>กลางคืน</v>
      </c>
      <c r="J2871" t="str">
        <f t="shared" si="133"/>
        <v>ตื้นมาก</v>
      </c>
      <c r="K2871">
        <f t="shared" si="134"/>
        <v>-10</v>
      </c>
    </row>
    <row r="2872" spans="1:11" x14ac:dyDescent="0.2">
      <c r="A2872" s="1">
        <v>2871</v>
      </c>
      <c r="B2872" s="1" t="s">
        <v>13985</v>
      </c>
      <c r="C2872" s="1" t="s">
        <v>16885</v>
      </c>
      <c r="D2872" s="1">
        <v>34.191000000000003</v>
      </c>
      <c r="E2872" s="1">
        <v>139.24600000000001</v>
      </c>
      <c r="F2872" s="1">
        <v>10</v>
      </c>
      <c r="G2872" s="1">
        <v>4.5</v>
      </c>
      <c r="H2872" s="2" t="s">
        <v>11049</v>
      </c>
      <c r="I2872" t="str">
        <f t="shared" si="132"/>
        <v>กลางคืน</v>
      </c>
      <c r="J2872" t="str">
        <f t="shared" si="133"/>
        <v>ตื้นมาก</v>
      </c>
      <c r="K2872">
        <f t="shared" si="134"/>
        <v>-10</v>
      </c>
    </row>
    <row r="2873" spans="1:11" x14ac:dyDescent="0.2">
      <c r="A2873" s="1">
        <v>2872</v>
      </c>
      <c r="B2873" s="1" t="s">
        <v>13985</v>
      </c>
      <c r="C2873" s="1" t="s">
        <v>16886</v>
      </c>
      <c r="D2873" s="1">
        <v>34.222999999999999</v>
      </c>
      <c r="E2873" s="1">
        <v>138.863</v>
      </c>
      <c r="F2873" s="1">
        <v>10</v>
      </c>
      <c r="G2873" s="1">
        <v>4.7</v>
      </c>
      <c r="H2873" s="2" t="s">
        <v>11053</v>
      </c>
      <c r="I2873" t="str">
        <f t="shared" si="132"/>
        <v>กลางคืน</v>
      </c>
      <c r="J2873" t="str">
        <f t="shared" si="133"/>
        <v>ตื้นมาก</v>
      </c>
      <c r="K2873">
        <f t="shared" si="134"/>
        <v>-10</v>
      </c>
    </row>
    <row r="2874" spans="1:11" x14ac:dyDescent="0.2">
      <c r="A2874" s="1">
        <v>2873</v>
      </c>
      <c r="B2874" s="1" t="s">
        <v>13985</v>
      </c>
      <c r="C2874" s="1" t="s">
        <v>16887</v>
      </c>
      <c r="D2874" s="1">
        <v>34.052999999999997</v>
      </c>
      <c r="E2874" s="1">
        <v>139.126</v>
      </c>
      <c r="F2874" s="1">
        <v>10</v>
      </c>
      <c r="G2874" s="1">
        <v>5.9</v>
      </c>
      <c r="H2874" s="2" t="s">
        <v>9173</v>
      </c>
      <c r="I2874" t="str">
        <f t="shared" si="132"/>
        <v>กลางคืน</v>
      </c>
      <c r="J2874" t="str">
        <f t="shared" si="133"/>
        <v>ตื้นมาก</v>
      </c>
      <c r="K2874">
        <f t="shared" si="134"/>
        <v>-10</v>
      </c>
    </row>
    <row r="2875" spans="1:11" x14ac:dyDescent="0.2">
      <c r="A2875" s="1">
        <v>2874</v>
      </c>
      <c r="B2875" s="1" t="s">
        <v>13985</v>
      </c>
      <c r="C2875" s="1" t="s">
        <v>16888</v>
      </c>
      <c r="D2875" s="1">
        <v>34.173000000000002</v>
      </c>
      <c r="E2875" s="1">
        <v>139.268</v>
      </c>
      <c r="F2875" s="1">
        <v>10</v>
      </c>
      <c r="G2875" s="1">
        <v>4.8</v>
      </c>
      <c r="H2875" s="2" t="s">
        <v>11060</v>
      </c>
      <c r="I2875" t="str">
        <f t="shared" si="132"/>
        <v>กลางคืน</v>
      </c>
      <c r="J2875" t="str">
        <f t="shared" si="133"/>
        <v>ตื้นมาก</v>
      </c>
      <c r="K2875">
        <f t="shared" si="134"/>
        <v>-10</v>
      </c>
    </row>
    <row r="2876" spans="1:11" x14ac:dyDescent="0.2">
      <c r="A2876" s="1">
        <v>2875</v>
      </c>
      <c r="B2876" s="1" t="s">
        <v>13985</v>
      </c>
      <c r="C2876" s="1" t="s">
        <v>16889</v>
      </c>
      <c r="D2876" s="1">
        <v>34.215000000000003</v>
      </c>
      <c r="E2876" s="1">
        <v>138.988</v>
      </c>
      <c r="F2876" s="1">
        <v>10</v>
      </c>
      <c r="G2876" s="1">
        <v>4.8</v>
      </c>
      <c r="H2876" s="2" t="s">
        <v>11064</v>
      </c>
      <c r="I2876" t="str">
        <f t="shared" si="132"/>
        <v>กลางคืน</v>
      </c>
      <c r="J2876" t="str">
        <f t="shared" si="133"/>
        <v>ตื้นมาก</v>
      </c>
      <c r="K2876">
        <f t="shared" si="134"/>
        <v>-10</v>
      </c>
    </row>
    <row r="2877" spans="1:11" x14ac:dyDescent="0.2">
      <c r="A2877" s="1">
        <v>2876</v>
      </c>
      <c r="B2877" s="1" t="s">
        <v>13986</v>
      </c>
      <c r="C2877" s="1" t="s">
        <v>16890</v>
      </c>
      <c r="D2877" s="1">
        <v>34.046999999999997</v>
      </c>
      <c r="E2877" s="1">
        <v>139.06899999999999</v>
      </c>
      <c r="F2877" s="1">
        <v>10</v>
      </c>
      <c r="G2877" s="1">
        <v>4.5</v>
      </c>
      <c r="H2877" s="2" t="s">
        <v>11068</v>
      </c>
      <c r="I2877" t="str">
        <f t="shared" si="132"/>
        <v>กลางคืน</v>
      </c>
      <c r="J2877" t="str">
        <f t="shared" si="133"/>
        <v>ตื้นมาก</v>
      </c>
      <c r="K2877">
        <f t="shared" si="134"/>
        <v>-10</v>
      </c>
    </row>
    <row r="2878" spans="1:11" x14ac:dyDescent="0.2">
      <c r="A2878" s="1">
        <v>2877</v>
      </c>
      <c r="B2878" s="1" t="s">
        <v>13986</v>
      </c>
      <c r="C2878" s="1" t="s">
        <v>16891</v>
      </c>
      <c r="D2878" s="1">
        <v>34.286000000000001</v>
      </c>
      <c r="E2878" s="1">
        <v>139.05600000000001</v>
      </c>
      <c r="F2878" s="1">
        <v>10</v>
      </c>
      <c r="G2878" s="1">
        <v>4.7</v>
      </c>
      <c r="H2878" s="2" t="s">
        <v>11072</v>
      </c>
      <c r="I2878" t="str">
        <f t="shared" si="132"/>
        <v>กลางวัน</v>
      </c>
      <c r="J2878" t="str">
        <f t="shared" si="133"/>
        <v>ตื้นมาก</v>
      </c>
      <c r="K2878">
        <f t="shared" si="134"/>
        <v>-10</v>
      </c>
    </row>
    <row r="2879" spans="1:11" x14ac:dyDescent="0.2">
      <c r="A2879" s="1">
        <v>2878</v>
      </c>
      <c r="B2879" s="1" t="s">
        <v>13987</v>
      </c>
      <c r="C2879" s="1" t="s">
        <v>16892</v>
      </c>
      <c r="D2879" s="1">
        <v>34.17</v>
      </c>
      <c r="E2879" s="1">
        <v>139.19200000000001</v>
      </c>
      <c r="F2879" s="1">
        <v>10</v>
      </c>
      <c r="G2879" s="1">
        <v>4.8</v>
      </c>
      <c r="H2879" s="2" t="s">
        <v>11049</v>
      </c>
      <c r="I2879" t="str">
        <f t="shared" si="132"/>
        <v>กลางคืน</v>
      </c>
      <c r="J2879" t="str">
        <f t="shared" si="133"/>
        <v>ตื้นมาก</v>
      </c>
      <c r="K2879">
        <f t="shared" si="134"/>
        <v>-10</v>
      </c>
    </row>
    <row r="2880" spans="1:11" x14ac:dyDescent="0.2">
      <c r="A2880" s="1">
        <v>2879</v>
      </c>
      <c r="B2880" s="1" t="s">
        <v>13987</v>
      </c>
      <c r="C2880" s="1" t="s">
        <v>16893</v>
      </c>
      <c r="D2880" s="1">
        <v>34.125</v>
      </c>
      <c r="E2880" s="1">
        <v>139.21</v>
      </c>
      <c r="F2880" s="1">
        <v>10</v>
      </c>
      <c r="G2880" s="1">
        <v>4.8</v>
      </c>
      <c r="H2880" s="2" t="s">
        <v>10894</v>
      </c>
      <c r="I2880" t="str">
        <f t="shared" si="132"/>
        <v>กลางคืน</v>
      </c>
      <c r="J2880" t="str">
        <f t="shared" si="133"/>
        <v>ตื้นมาก</v>
      </c>
      <c r="K2880">
        <f t="shared" si="134"/>
        <v>-10</v>
      </c>
    </row>
    <row r="2881" spans="1:11" x14ac:dyDescent="0.2">
      <c r="A2881" s="1">
        <v>2880</v>
      </c>
      <c r="B2881" s="1" t="s">
        <v>13987</v>
      </c>
      <c r="C2881" s="1" t="s">
        <v>16894</v>
      </c>
      <c r="D2881" s="1">
        <v>36.148000000000003</v>
      </c>
      <c r="E2881" s="1">
        <v>140.80699999999999</v>
      </c>
      <c r="F2881" s="1">
        <v>33</v>
      </c>
      <c r="G2881" s="1">
        <v>4.8</v>
      </c>
      <c r="H2881" s="2" t="s">
        <v>11082</v>
      </c>
      <c r="I2881" t="str">
        <f t="shared" si="132"/>
        <v>กลางคืน</v>
      </c>
      <c r="J2881" t="str">
        <f t="shared" si="133"/>
        <v>กลาง</v>
      </c>
      <c r="K2881">
        <f t="shared" si="134"/>
        <v>-33</v>
      </c>
    </row>
    <row r="2882" spans="1:11" x14ac:dyDescent="0.2">
      <c r="A2882" s="1">
        <v>2881</v>
      </c>
      <c r="B2882" s="1" t="s">
        <v>13988</v>
      </c>
      <c r="C2882" s="1" t="s">
        <v>16895</v>
      </c>
      <c r="D2882" s="1">
        <v>34.353999999999999</v>
      </c>
      <c r="E2882" s="1">
        <v>139.19499999999999</v>
      </c>
      <c r="F2882" s="1">
        <v>10</v>
      </c>
      <c r="G2882" s="1">
        <v>4.8</v>
      </c>
      <c r="H2882" s="2" t="s">
        <v>8346</v>
      </c>
      <c r="I2882" t="str">
        <f t="shared" si="132"/>
        <v>กลางวัน</v>
      </c>
      <c r="J2882" t="str">
        <f t="shared" si="133"/>
        <v>ตื้นมาก</v>
      </c>
      <c r="K2882">
        <f t="shared" si="134"/>
        <v>-10</v>
      </c>
    </row>
    <row r="2883" spans="1:11" x14ac:dyDescent="0.2">
      <c r="A2883" s="1">
        <v>2882</v>
      </c>
      <c r="B2883" s="1" t="s">
        <v>13988</v>
      </c>
      <c r="C2883" s="1" t="s">
        <v>16896</v>
      </c>
      <c r="D2883" s="1">
        <v>34.158000000000001</v>
      </c>
      <c r="E2883" s="1">
        <v>139.26400000000001</v>
      </c>
      <c r="F2883" s="1">
        <v>10</v>
      </c>
      <c r="G2883" s="1">
        <v>4.5999999999999996</v>
      </c>
      <c r="H2883" s="2" t="s">
        <v>7500</v>
      </c>
      <c r="I2883" t="str">
        <f t="shared" ref="I2883:I2946" si="135">IF(AND(HOUR(D2883)&gt;=6, HOUR(D2883)&lt;18),"กลางวัน","กลางคืน")</f>
        <v>กลางคืน</v>
      </c>
      <c r="J2883" t="str">
        <f t="shared" ref="J2883:J2946" si="136">IF(F2883&lt;=10,"ตื้นมาก",IF(F2883&lt;=30,"ตื้น",IF(F2883&lt;=70,"กลาง","ลึก")))</f>
        <v>ตื้นมาก</v>
      </c>
      <c r="K2883">
        <f t="shared" ref="K2883:K2946" si="137">F2883*-1</f>
        <v>-10</v>
      </c>
    </row>
    <row r="2884" spans="1:11" x14ac:dyDescent="0.2">
      <c r="A2884" s="1">
        <v>2883</v>
      </c>
      <c r="B2884" s="1" t="s">
        <v>13988</v>
      </c>
      <c r="C2884" s="1" t="s">
        <v>16897</v>
      </c>
      <c r="D2884" s="1">
        <v>34.073999999999998</v>
      </c>
      <c r="E2884" s="1">
        <v>139.357</v>
      </c>
      <c r="F2884" s="1">
        <v>10</v>
      </c>
      <c r="G2884" s="1">
        <v>4.5999999999999996</v>
      </c>
      <c r="H2884" s="2" t="s">
        <v>10790</v>
      </c>
      <c r="I2884" t="str">
        <f t="shared" si="135"/>
        <v>กลางคืน</v>
      </c>
      <c r="J2884" t="str">
        <f t="shared" si="136"/>
        <v>ตื้นมาก</v>
      </c>
      <c r="K2884">
        <f t="shared" si="137"/>
        <v>-10</v>
      </c>
    </row>
    <row r="2885" spans="1:11" x14ac:dyDescent="0.2">
      <c r="A2885" s="1">
        <v>2884</v>
      </c>
      <c r="B2885" s="1" t="s">
        <v>13988</v>
      </c>
      <c r="C2885" s="1" t="s">
        <v>16898</v>
      </c>
      <c r="D2885" s="1">
        <v>34.154000000000003</v>
      </c>
      <c r="E2885" s="1">
        <v>139.08199999999999</v>
      </c>
      <c r="F2885" s="1">
        <v>10</v>
      </c>
      <c r="G2885" s="1">
        <v>4.7</v>
      </c>
      <c r="H2885" s="2" t="s">
        <v>8455</v>
      </c>
      <c r="I2885" t="str">
        <f t="shared" si="135"/>
        <v>กลางคืน</v>
      </c>
      <c r="J2885" t="str">
        <f t="shared" si="136"/>
        <v>ตื้นมาก</v>
      </c>
      <c r="K2885">
        <f t="shared" si="137"/>
        <v>-10</v>
      </c>
    </row>
    <row r="2886" spans="1:11" x14ac:dyDescent="0.2">
      <c r="A2886" s="1">
        <v>2885</v>
      </c>
      <c r="B2886" s="1" t="s">
        <v>13988</v>
      </c>
      <c r="C2886" s="1" t="s">
        <v>16899</v>
      </c>
      <c r="D2886" s="1">
        <v>34.158999999999999</v>
      </c>
      <c r="E2886" s="1">
        <v>139.15199999999999</v>
      </c>
      <c r="F2886" s="1">
        <v>10</v>
      </c>
      <c r="G2886" s="1">
        <v>4.7</v>
      </c>
      <c r="H2886" s="2" t="s">
        <v>11049</v>
      </c>
      <c r="I2886" t="str">
        <f t="shared" si="135"/>
        <v>กลางคืน</v>
      </c>
      <c r="J2886" t="str">
        <f t="shared" si="136"/>
        <v>ตื้นมาก</v>
      </c>
      <c r="K2886">
        <f t="shared" si="137"/>
        <v>-10</v>
      </c>
    </row>
    <row r="2887" spans="1:11" x14ac:dyDescent="0.2">
      <c r="A2887" s="1">
        <v>2886</v>
      </c>
      <c r="B2887" s="1" t="s">
        <v>13988</v>
      </c>
      <c r="C2887" s="1" t="s">
        <v>16900</v>
      </c>
      <c r="D2887" s="1">
        <v>34.340000000000003</v>
      </c>
      <c r="E2887" s="1">
        <v>139.13</v>
      </c>
      <c r="F2887" s="1">
        <v>10</v>
      </c>
      <c r="G2887" s="1">
        <v>4.5999999999999996</v>
      </c>
      <c r="H2887" s="2" t="s">
        <v>11101</v>
      </c>
      <c r="I2887" t="str">
        <f t="shared" si="135"/>
        <v>กลางวัน</v>
      </c>
      <c r="J2887" t="str">
        <f t="shared" si="136"/>
        <v>ตื้นมาก</v>
      </c>
      <c r="K2887">
        <f t="shared" si="137"/>
        <v>-10</v>
      </c>
    </row>
    <row r="2888" spans="1:11" x14ac:dyDescent="0.2">
      <c r="A2888" s="1">
        <v>2887</v>
      </c>
      <c r="B2888" s="1" t="s">
        <v>13988</v>
      </c>
      <c r="C2888" s="1" t="s">
        <v>16901</v>
      </c>
      <c r="D2888" s="1">
        <v>34.292999999999999</v>
      </c>
      <c r="E2888" s="1">
        <v>139.11199999999999</v>
      </c>
      <c r="F2888" s="1">
        <v>10</v>
      </c>
      <c r="G2888" s="1">
        <v>4.7</v>
      </c>
      <c r="H2888" s="2" t="s">
        <v>11105</v>
      </c>
      <c r="I2888" t="str">
        <f t="shared" si="135"/>
        <v>กลางวัน</v>
      </c>
      <c r="J2888" t="str">
        <f t="shared" si="136"/>
        <v>ตื้นมาก</v>
      </c>
      <c r="K2888">
        <f t="shared" si="137"/>
        <v>-10</v>
      </c>
    </row>
    <row r="2889" spans="1:11" x14ac:dyDescent="0.2">
      <c r="A2889" s="1">
        <v>2888</v>
      </c>
      <c r="B2889" s="1" t="s">
        <v>13988</v>
      </c>
      <c r="C2889" s="1" t="s">
        <v>16902</v>
      </c>
      <c r="D2889" s="1">
        <v>34.133000000000003</v>
      </c>
      <c r="E2889" s="1">
        <v>139.25299999999999</v>
      </c>
      <c r="F2889" s="1">
        <v>10</v>
      </c>
      <c r="G2889" s="1">
        <v>4.5999999999999996</v>
      </c>
      <c r="H2889" s="2" t="s">
        <v>10697</v>
      </c>
      <c r="I2889" t="str">
        <f t="shared" si="135"/>
        <v>กลางคืน</v>
      </c>
      <c r="J2889" t="str">
        <f t="shared" si="136"/>
        <v>ตื้นมาก</v>
      </c>
      <c r="K2889">
        <f t="shared" si="137"/>
        <v>-10</v>
      </c>
    </row>
    <row r="2890" spans="1:11" x14ac:dyDescent="0.2">
      <c r="A2890" s="1">
        <v>2889</v>
      </c>
      <c r="B2890" s="1" t="s">
        <v>13988</v>
      </c>
      <c r="C2890" s="1" t="s">
        <v>16903</v>
      </c>
      <c r="D2890" s="1">
        <v>34.409999999999997</v>
      </c>
      <c r="E2890" s="1">
        <v>139.13</v>
      </c>
      <c r="F2890" s="1">
        <v>10</v>
      </c>
      <c r="G2890" s="1">
        <v>4.5999999999999996</v>
      </c>
      <c r="H2890" s="2" t="s">
        <v>11112</v>
      </c>
      <c r="I2890" t="str">
        <f t="shared" si="135"/>
        <v>กลางวัน</v>
      </c>
      <c r="J2890" t="str">
        <f t="shared" si="136"/>
        <v>ตื้นมาก</v>
      </c>
      <c r="K2890">
        <f t="shared" si="137"/>
        <v>-10</v>
      </c>
    </row>
    <row r="2891" spans="1:11" x14ac:dyDescent="0.2">
      <c r="A2891" s="1">
        <v>2890</v>
      </c>
      <c r="B2891" s="1" t="s">
        <v>13988</v>
      </c>
      <c r="C2891" s="1" t="s">
        <v>16904</v>
      </c>
      <c r="D2891" s="1">
        <v>34.192</v>
      </c>
      <c r="E2891" s="1">
        <v>139.17599999999999</v>
      </c>
      <c r="F2891" s="1">
        <v>10</v>
      </c>
      <c r="G2891" s="1">
        <v>5.3</v>
      </c>
      <c r="H2891" s="2" t="s">
        <v>9503</v>
      </c>
      <c r="I2891" t="str">
        <f t="shared" si="135"/>
        <v>กลางคืน</v>
      </c>
      <c r="J2891" t="str">
        <f t="shared" si="136"/>
        <v>ตื้นมาก</v>
      </c>
      <c r="K2891">
        <f t="shared" si="137"/>
        <v>-10</v>
      </c>
    </row>
    <row r="2892" spans="1:11" x14ac:dyDescent="0.2">
      <c r="A2892" s="1">
        <v>2891</v>
      </c>
      <c r="B2892" s="1" t="s">
        <v>13988</v>
      </c>
      <c r="C2892" s="1" t="s">
        <v>16905</v>
      </c>
      <c r="D2892" s="1">
        <v>34.39</v>
      </c>
      <c r="E2892" s="1">
        <v>139.108</v>
      </c>
      <c r="F2892" s="1">
        <v>10</v>
      </c>
      <c r="G2892" s="1">
        <v>4.8</v>
      </c>
      <c r="H2892" s="2" t="s">
        <v>11119</v>
      </c>
      <c r="I2892" t="str">
        <f t="shared" si="135"/>
        <v>กลางวัน</v>
      </c>
      <c r="J2892" t="str">
        <f t="shared" si="136"/>
        <v>ตื้นมาก</v>
      </c>
      <c r="K2892">
        <f t="shared" si="137"/>
        <v>-10</v>
      </c>
    </row>
    <row r="2893" spans="1:11" x14ac:dyDescent="0.2">
      <c r="A2893" s="1">
        <v>2892</v>
      </c>
      <c r="B2893" s="1" t="s">
        <v>13988</v>
      </c>
      <c r="C2893" s="1" t="s">
        <v>16906</v>
      </c>
      <c r="D2893" s="1">
        <v>36.146000000000001</v>
      </c>
      <c r="E2893" s="1">
        <v>140.84100000000001</v>
      </c>
      <c r="F2893" s="1">
        <v>10</v>
      </c>
      <c r="G2893" s="1">
        <v>4.9000000000000004</v>
      </c>
      <c r="H2893" s="2" t="s">
        <v>11123</v>
      </c>
      <c r="I2893" t="str">
        <f t="shared" si="135"/>
        <v>กลางคืน</v>
      </c>
      <c r="J2893" t="str">
        <f t="shared" si="136"/>
        <v>ตื้นมาก</v>
      </c>
      <c r="K2893">
        <f t="shared" si="137"/>
        <v>-10</v>
      </c>
    </row>
    <row r="2894" spans="1:11" x14ac:dyDescent="0.2">
      <c r="A2894" s="1">
        <v>2893</v>
      </c>
      <c r="B2894" s="1" t="s">
        <v>13988</v>
      </c>
      <c r="C2894" s="1" t="s">
        <v>16907</v>
      </c>
      <c r="D2894" s="1">
        <v>34.219000000000001</v>
      </c>
      <c r="E2894" s="1">
        <v>138.95099999999999</v>
      </c>
      <c r="F2894" s="1">
        <v>10</v>
      </c>
      <c r="G2894" s="1">
        <v>5.0999999999999996</v>
      </c>
      <c r="H2894" s="2" t="s">
        <v>11053</v>
      </c>
      <c r="I2894" t="str">
        <f t="shared" si="135"/>
        <v>กลางคืน</v>
      </c>
      <c r="J2894" t="str">
        <f t="shared" si="136"/>
        <v>ตื้นมาก</v>
      </c>
      <c r="K2894">
        <f t="shared" si="137"/>
        <v>-10</v>
      </c>
    </row>
    <row r="2895" spans="1:11" x14ac:dyDescent="0.2">
      <c r="A2895" s="1">
        <v>2894</v>
      </c>
      <c r="B2895" s="1" t="s">
        <v>13988</v>
      </c>
      <c r="C2895" s="1" t="s">
        <v>16908</v>
      </c>
      <c r="D2895" s="1">
        <v>34.24</v>
      </c>
      <c r="E2895" s="1">
        <v>139.03200000000001</v>
      </c>
      <c r="F2895" s="1">
        <v>10</v>
      </c>
      <c r="G2895" s="1">
        <v>5.2</v>
      </c>
      <c r="H2895" s="2" t="s">
        <v>11130</v>
      </c>
      <c r="I2895" t="str">
        <f t="shared" si="135"/>
        <v>กลางคืน</v>
      </c>
      <c r="J2895" t="str">
        <f t="shared" si="136"/>
        <v>ตื้นมาก</v>
      </c>
      <c r="K2895">
        <f t="shared" si="137"/>
        <v>-10</v>
      </c>
    </row>
    <row r="2896" spans="1:11" x14ac:dyDescent="0.2">
      <c r="A2896" s="1">
        <v>2895</v>
      </c>
      <c r="B2896" s="1" t="s">
        <v>13989</v>
      </c>
      <c r="C2896" s="1" t="s">
        <v>16909</v>
      </c>
      <c r="D2896" s="1">
        <v>34.179000000000002</v>
      </c>
      <c r="E2896" s="1">
        <v>139.20099999999999</v>
      </c>
      <c r="F2896" s="1">
        <v>10</v>
      </c>
      <c r="G2896" s="1">
        <v>5.2</v>
      </c>
      <c r="H2896" s="2" t="s">
        <v>11049</v>
      </c>
      <c r="I2896" t="str">
        <f t="shared" si="135"/>
        <v>กลางคืน</v>
      </c>
      <c r="J2896" t="str">
        <f t="shared" si="136"/>
        <v>ตื้นมาก</v>
      </c>
      <c r="K2896">
        <f t="shared" si="137"/>
        <v>-10</v>
      </c>
    </row>
    <row r="2897" spans="1:11" x14ac:dyDescent="0.2">
      <c r="A2897" s="1">
        <v>2896</v>
      </c>
      <c r="B2897" s="1" t="s">
        <v>13989</v>
      </c>
      <c r="C2897" s="1" t="s">
        <v>16910</v>
      </c>
      <c r="D2897" s="1">
        <v>34.158999999999999</v>
      </c>
      <c r="E2897" s="1">
        <v>139.333</v>
      </c>
      <c r="F2897" s="1">
        <v>10</v>
      </c>
      <c r="G2897" s="1">
        <v>4.8</v>
      </c>
      <c r="H2897" s="2" t="s">
        <v>10852</v>
      </c>
      <c r="I2897" t="str">
        <f t="shared" si="135"/>
        <v>กลางคืน</v>
      </c>
      <c r="J2897" t="str">
        <f t="shared" si="136"/>
        <v>ตื้นมาก</v>
      </c>
      <c r="K2897">
        <f t="shared" si="137"/>
        <v>-10</v>
      </c>
    </row>
    <row r="2898" spans="1:11" x14ac:dyDescent="0.2">
      <c r="A2898" s="1">
        <v>2897</v>
      </c>
      <c r="B2898" s="1" t="s">
        <v>13989</v>
      </c>
      <c r="C2898" s="1" t="s">
        <v>16911</v>
      </c>
      <c r="D2898" s="1">
        <v>34.042000000000002</v>
      </c>
      <c r="E2898" s="1">
        <v>139.33199999999999</v>
      </c>
      <c r="F2898" s="1">
        <v>10</v>
      </c>
      <c r="G2898" s="1">
        <v>4.5</v>
      </c>
      <c r="H2898" s="2" t="s">
        <v>11140</v>
      </c>
      <c r="I2898" t="str">
        <f t="shared" si="135"/>
        <v>กลางคืน</v>
      </c>
      <c r="J2898" t="str">
        <f t="shared" si="136"/>
        <v>ตื้นมาก</v>
      </c>
      <c r="K2898">
        <f t="shared" si="137"/>
        <v>-10</v>
      </c>
    </row>
    <row r="2899" spans="1:11" x14ac:dyDescent="0.2">
      <c r="A2899" s="1">
        <v>2898</v>
      </c>
      <c r="B2899" s="1" t="s">
        <v>13989</v>
      </c>
      <c r="C2899" s="1" t="s">
        <v>16912</v>
      </c>
      <c r="D2899" s="1">
        <v>34.192</v>
      </c>
      <c r="E2899" s="1">
        <v>139.25</v>
      </c>
      <c r="F2899" s="1">
        <v>10</v>
      </c>
      <c r="G2899" s="1">
        <v>4.7</v>
      </c>
      <c r="H2899" s="2" t="s">
        <v>11049</v>
      </c>
      <c r="I2899" t="str">
        <f t="shared" si="135"/>
        <v>กลางคืน</v>
      </c>
      <c r="J2899" t="str">
        <f t="shared" si="136"/>
        <v>ตื้นมาก</v>
      </c>
      <c r="K2899">
        <f t="shared" si="137"/>
        <v>-10</v>
      </c>
    </row>
    <row r="2900" spans="1:11" x14ac:dyDescent="0.2">
      <c r="A2900" s="1">
        <v>2899</v>
      </c>
      <c r="B2900" s="1" t="s">
        <v>13989</v>
      </c>
      <c r="C2900" s="1" t="s">
        <v>16913</v>
      </c>
      <c r="D2900" s="1">
        <v>34.023000000000003</v>
      </c>
      <c r="E2900" s="1">
        <v>139.22499999999999</v>
      </c>
      <c r="F2900" s="1">
        <v>10</v>
      </c>
      <c r="G2900" s="1">
        <v>4.7</v>
      </c>
      <c r="H2900" s="2" t="s">
        <v>10790</v>
      </c>
      <c r="I2900" t="str">
        <f t="shared" si="135"/>
        <v>กลางคืน</v>
      </c>
      <c r="J2900" t="str">
        <f t="shared" si="136"/>
        <v>ตื้นมาก</v>
      </c>
      <c r="K2900">
        <f t="shared" si="137"/>
        <v>-10</v>
      </c>
    </row>
    <row r="2901" spans="1:11" x14ac:dyDescent="0.2">
      <c r="A2901" s="1">
        <v>2900</v>
      </c>
      <c r="B2901" s="1" t="s">
        <v>13989</v>
      </c>
      <c r="C2901" s="1" t="s">
        <v>16914</v>
      </c>
      <c r="D2901" s="1">
        <v>34.039000000000001</v>
      </c>
      <c r="E2901" s="1">
        <v>139.31899999999999</v>
      </c>
      <c r="F2901" s="1">
        <v>10</v>
      </c>
      <c r="G2901" s="1">
        <v>4.5</v>
      </c>
      <c r="H2901" s="2" t="s">
        <v>11140</v>
      </c>
      <c r="I2901" t="str">
        <f t="shared" si="135"/>
        <v>กลางคืน</v>
      </c>
      <c r="J2901" t="str">
        <f t="shared" si="136"/>
        <v>ตื้นมาก</v>
      </c>
      <c r="K2901">
        <f t="shared" si="137"/>
        <v>-10</v>
      </c>
    </row>
    <row r="2902" spans="1:11" x14ac:dyDescent="0.2">
      <c r="A2902" s="1">
        <v>2901</v>
      </c>
      <c r="B2902" s="1" t="s">
        <v>13989</v>
      </c>
      <c r="C2902" s="1" t="s">
        <v>16915</v>
      </c>
      <c r="D2902" s="1">
        <v>34.113</v>
      </c>
      <c r="E2902" s="1">
        <v>139.268</v>
      </c>
      <c r="F2902" s="1">
        <v>10</v>
      </c>
      <c r="G2902" s="1">
        <v>5</v>
      </c>
      <c r="H2902" s="2" t="s">
        <v>10310</v>
      </c>
      <c r="I2902" t="str">
        <f t="shared" si="135"/>
        <v>กลางคืน</v>
      </c>
      <c r="J2902" t="str">
        <f t="shared" si="136"/>
        <v>ตื้นมาก</v>
      </c>
      <c r="K2902">
        <f t="shared" si="137"/>
        <v>-10</v>
      </c>
    </row>
    <row r="2903" spans="1:11" x14ac:dyDescent="0.2">
      <c r="A2903" s="1">
        <v>2902</v>
      </c>
      <c r="B2903" s="1" t="s">
        <v>13989</v>
      </c>
      <c r="C2903" s="1" t="s">
        <v>16916</v>
      </c>
      <c r="D2903" s="1">
        <v>34.094000000000001</v>
      </c>
      <c r="E2903" s="1">
        <v>139.30500000000001</v>
      </c>
      <c r="F2903" s="1">
        <v>10</v>
      </c>
      <c r="G2903" s="1">
        <v>4.8</v>
      </c>
      <c r="H2903" s="2" t="s">
        <v>9306</v>
      </c>
      <c r="I2903" t="str">
        <f t="shared" si="135"/>
        <v>กลางคืน</v>
      </c>
      <c r="J2903" t="str">
        <f t="shared" si="136"/>
        <v>ตื้นมาก</v>
      </c>
      <c r="K2903">
        <f t="shared" si="137"/>
        <v>-10</v>
      </c>
    </row>
    <row r="2904" spans="1:11" x14ac:dyDescent="0.2">
      <c r="A2904" s="1">
        <v>2903</v>
      </c>
      <c r="B2904" s="1" t="s">
        <v>13989</v>
      </c>
      <c r="C2904" s="1" t="s">
        <v>16917</v>
      </c>
      <c r="D2904" s="1">
        <v>33.973999999999997</v>
      </c>
      <c r="E2904" s="1">
        <v>139.30000000000001</v>
      </c>
      <c r="F2904" s="1">
        <v>10</v>
      </c>
      <c r="G2904" s="1">
        <v>4.5</v>
      </c>
      <c r="H2904" s="2" t="s">
        <v>10744</v>
      </c>
      <c r="I2904" t="str">
        <f t="shared" si="135"/>
        <v>กลางคืน</v>
      </c>
      <c r="J2904" t="str">
        <f t="shared" si="136"/>
        <v>ตื้นมาก</v>
      </c>
      <c r="K2904">
        <f t="shared" si="137"/>
        <v>-10</v>
      </c>
    </row>
    <row r="2905" spans="1:11" x14ac:dyDescent="0.2">
      <c r="A2905" s="1">
        <v>2904</v>
      </c>
      <c r="B2905" s="1" t="s">
        <v>13989</v>
      </c>
      <c r="C2905" s="1" t="s">
        <v>16918</v>
      </c>
      <c r="D2905" s="1">
        <v>34.174999999999997</v>
      </c>
      <c r="E2905" s="1">
        <v>139.126</v>
      </c>
      <c r="F2905" s="1">
        <v>10</v>
      </c>
      <c r="G2905" s="1">
        <v>4.7</v>
      </c>
      <c r="H2905" s="2" t="s">
        <v>7496</v>
      </c>
      <c r="I2905" t="str">
        <f t="shared" si="135"/>
        <v>กลางคืน</v>
      </c>
      <c r="J2905" t="str">
        <f t="shared" si="136"/>
        <v>ตื้นมาก</v>
      </c>
      <c r="K2905">
        <f t="shared" si="137"/>
        <v>-10</v>
      </c>
    </row>
    <row r="2906" spans="1:11" x14ac:dyDescent="0.2">
      <c r="A2906" s="1">
        <v>2905</v>
      </c>
      <c r="B2906" s="1" t="s">
        <v>13989</v>
      </c>
      <c r="C2906" s="1" t="s">
        <v>16919</v>
      </c>
      <c r="D2906" s="1">
        <v>34.155999999999999</v>
      </c>
      <c r="E2906" s="1">
        <v>139.202</v>
      </c>
      <c r="F2906" s="1">
        <v>10</v>
      </c>
      <c r="G2906" s="1">
        <v>5</v>
      </c>
      <c r="H2906" s="2" t="s">
        <v>7349</v>
      </c>
      <c r="I2906" t="str">
        <f t="shared" si="135"/>
        <v>กลางคืน</v>
      </c>
      <c r="J2906" t="str">
        <f t="shared" si="136"/>
        <v>ตื้นมาก</v>
      </c>
      <c r="K2906">
        <f t="shared" si="137"/>
        <v>-10</v>
      </c>
    </row>
    <row r="2907" spans="1:11" x14ac:dyDescent="0.2">
      <c r="A2907" s="1">
        <v>2906</v>
      </c>
      <c r="B2907" s="1" t="s">
        <v>13989</v>
      </c>
      <c r="C2907" s="1" t="s">
        <v>16920</v>
      </c>
      <c r="D2907" s="1">
        <v>34.192999999999998</v>
      </c>
      <c r="E2907" s="1">
        <v>139.20099999999999</v>
      </c>
      <c r="F2907" s="1">
        <v>10</v>
      </c>
      <c r="G2907" s="1">
        <v>5</v>
      </c>
      <c r="H2907" s="2" t="s">
        <v>7496</v>
      </c>
      <c r="I2907" t="str">
        <f t="shared" si="135"/>
        <v>กลางคืน</v>
      </c>
      <c r="J2907" t="str">
        <f t="shared" si="136"/>
        <v>ตื้นมาก</v>
      </c>
      <c r="K2907">
        <f t="shared" si="137"/>
        <v>-10</v>
      </c>
    </row>
    <row r="2908" spans="1:11" x14ac:dyDescent="0.2">
      <c r="A2908" s="1">
        <v>2907</v>
      </c>
      <c r="B2908" s="1" t="s">
        <v>13989</v>
      </c>
      <c r="C2908" s="1" t="s">
        <v>16921</v>
      </c>
      <c r="D2908" s="1">
        <v>34.037999999999997</v>
      </c>
      <c r="E2908" s="1">
        <v>139.209</v>
      </c>
      <c r="F2908" s="1">
        <v>10</v>
      </c>
      <c r="G2908" s="1">
        <v>5.3</v>
      </c>
      <c r="H2908" s="2" t="s">
        <v>10976</v>
      </c>
      <c r="I2908" t="str">
        <f t="shared" si="135"/>
        <v>กลางคืน</v>
      </c>
      <c r="J2908" t="str">
        <f t="shared" si="136"/>
        <v>ตื้นมาก</v>
      </c>
      <c r="K2908">
        <f t="shared" si="137"/>
        <v>-10</v>
      </c>
    </row>
    <row r="2909" spans="1:11" x14ac:dyDescent="0.2">
      <c r="A2909" s="1">
        <v>2908</v>
      </c>
      <c r="B2909" s="1" t="s">
        <v>13989</v>
      </c>
      <c r="C2909" s="1" t="s">
        <v>16922</v>
      </c>
      <c r="D2909" s="1">
        <v>33.970999999999997</v>
      </c>
      <c r="E2909" s="1">
        <v>139.03</v>
      </c>
      <c r="F2909" s="1">
        <v>10</v>
      </c>
      <c r="G2909" s="1">
        <v>4.5</v>
      </c>
      <c r="H2909" s="2" t="s">
        <v>11174</v>
      </c>
      <c r="I2909" t="str">
        <f t="shared" si="135"/>
        <v>กลางคืน</v>
      </c>
      <c r="J2909" t="str">
        <f t="shared" si="136"/>
        <v>ตื้นมาก</v>
      </c>
      <c r="K2909">
        <f t="shared" si="137"/>
        <v>-10</v>
      </c>
    </row>
    <row r="2910" spans="1:11" x14ac:dyDescent="0.2">
      <c r="A2910" s="1">
        <v>2909</v>
      </c>
      <c r="B2910" s="1" t="s">
        <v>13989</v>
      </c>
      <c r="C2910" s="1" t="s">
        <v>16923</v>
      </c>
      <c r="D2910" s="1">
        <v>34.19</v>
      </c>
      <c r="E2910" s="1">
        <v>139.18700000000001</v>
      </c>
      <c r="F2910" s="1">
        <v>10</v>
      </c>
      <c r="G2910" s="1">
        <v>4.8</v>
      </c>
      <c r="H2910" s="2" t="s">
        <v>7496</v>
      </c>
      <c r="I2910" t="str">
        <f t="shared" si="135"/>
        <v>กลางคืน</v>
      </c>
      <c r="J2910" t="str">
        <f t="shared" si="136"/>
        <v>ตื้นมาก</v>
      </c>
      <c r="K2910">
        <f t="shared" si="137"/>
        <v>-10</v>
      </c>
    </row>
    <row r="2911" spans="1:11" x14ac:dyDescent="0.2">
      <c r="A2911" s="1">
        <v>2910</v>
      </c>
      <c r="B2911" s="1" t="s">
        <v>13989</v>
      </c>
      <c r="C2911" s="1" t="s">
        <v>16924</v>
      </c>
      <c r="D2911" s="1">
        <v>34.384</v>
      </c>
      <c r="E2911" s="1">
        <v>139.255</v>
      </c>
      <c r="F2911" s="1">
        <v>10</v>
      </c>
      <c r="G2911" s="1">
        <v>4.9000000000000004</v>
      </c>
      <c r="H2911" s="2" t="s">
        <v>11181</v>
      </c>
      <c r="I2911" t="str">
        <f t="shared" si="135"/>
        <v>กลางวัน</v>
      </c>
      <c r="J2911" t="str">
        <f t="shared" si="136"/>
        <v>ตื้นมาก</v>
      </c>
      <c r="K2911">
        <f t="shared" si="137"/>
        <v>-10</v>
      </c>
    </row>
    <row r="2912" spans="1:11" x14ac:dyDescent="0.2">
      <c r="A2912" s="1">
        <v>2911</v>
      </c>
      <c r="B2912" s="1" t="s">
        <v>13990</v>
      </c>
      <c r="C2912" s="1" t="s">
        <v>16925</v>
      </c>
      <c r="D2912" s="1">
        <v>34.045000000000002</v>
      </c>
      <c r="E2912" s="1">
        <v>139.24600000000001</v>
      </c>
      <c r="F2912" s="1">
        <v>10</v>
      </c>
      <c r="G2912" s="1">
        <v>5.2</v>
      </c>
      <c r="H2912" s="2" t="s">
        <v>8844</v>
      </c>
      <c r="I2912" t="str">
        <f t="shared" si="135"/>
        <v>กลางคืน</v>
      </c>
      <c r="J2912" t="str">
        <f t="shared" si="136"/>
        <v>ตื้นมาก</v>
      </c>
      <c r="K2912">
        <f t="shared" si="137"/>
        <v>-10</v>
      </c>
    </row>
    <row r="2913" spans="1:11" x14ac:dyDescent="0.2">
      <c r="A2913" s="1">
        <v>2912</v>
      </c>
      <c r="B2913" s="1" t="s">
        <v>13991</v>
      </c>
      <c r="C2913" s="1" t="s">
        <v>16926</v>
      </c>
      <c r="D2913" s="1">
        <v>34.146999999999998</v>
      </c>
      <c r="E2913" s="1">
        <v>139.1</v>
      </c>
      <c r="F2913" s="1">
        <v>10</v>
      </c>
      <c r="G2913" s="1">
        <v>5.4</v>
      </c>
      <c r="H2913" s="2" t="s">
        <v>11049</v>
      </c>
      <c r="I2913" t="str">
        <f t="shared" si="135"/>
        <v>กลางคืน</v>
      </c>
      <c r="J2913" t="str">
        <f t="shared" si="136"/>
        <v>ตื้นมาก</v>
      </c>
      <c r="K2913">
        <f t="shared" si="137"/>
        <v>-10</v>
      </c>
    </row>
    <row r="2914" spans="1:11" x14ac:dyDescent="0.2">
      <c r="A2914" s="1">
        <v>2913</v>
      </c>
      <c r="B2914" s="1" t="s">
        <v>13991</v>
      </c>
      <c r="C2914" s="1" t="s">
        <v>16927</v>
      </c>
      <c r="D2914" s="1">
        <v>33.171999999999997</v>
      </c>
      <c r="E2914" s="1">
        <v>140.60400000000001</v>
      </c>
      <c r="F2914" s="1">
        <v>10</v>
      </c>
      <c r="G2914" s="1">
        <v>4.9000000000000004</v>
      </c>
      <c r="H2914" s="2" t="s">
        <v>791</v>
      </c>
      <c r="I2914" t="str">
        <f t="shared" si="135"/>
        <v>กลางคืน</v>
      </c>
      <c r="J2914" t="str">
        <f t="shared" si="136"/>
        <v>ตื้นมาก</v>
      </c>
      <c r="K2914">
        <f t="shared" si="137"/>
        <v>-10</v>
      </c>
    </row>
    <row r="2915" spans="1:11" x14ac:dyDescent="0.2">
      <c r="A2915" s="1">
        <v>2914</v>
      </c>
      <c r="B2915" s="1" t="s">
        <v>13991</v>
      </c>
      <c r="C2915" s="1" t="s">
        <v>16928</v>
      </c>
      <c r="D2915" s="1">
        <v>34.124000000000002</v>
      </c>
      <c r="E2915" s="1">
        <v>139.22300000000001</v>
      </c>
      <c r="F2915" s="1">
        <v>10</v>
      </c>
      <c r="G2915" s="1">
        <v>5.4</v>
      </c>
      <c r="H2915" s="2" t="s">
        <v>10697</v>
      </c>
      <c r="I2915" t="str">
        <f t="shared" si="135"/>
        <v>กลางคืน</v>
      </c>
      <c r="J2915" t="str">
        <f t="shared" si="136"/>
        <v>ตื้นมาก</v>
      </c>
      <c r="K2915">
        <f t="shared" si="137"/>
        <v>-10</v>
      </c>
    </row>
    <row r="2916" spans="1:11" x14ac:dyDescent="0.2">
      <c r="A2916" s="1">
        <v>2915</v>
      </c>
      <c r="B2916" s="1" t="s">
        <v>13991</v>
      </c>
      <c r="C2916" s="1" t="s">
        <v>16929</v>
      </c>
      <c r="D2916" s="1">
        <v>34.082000000000001</v>
      </c>
      <c r="E2916" s="1">
        <v>139.053</v>
      </c>
      <c r="F2916" s="1">
        <v>10</v>
      </c>
      <c r="G2916" s="1">
        <v>4.8</v>
      </c>
      <c r="H2916" s="2" t="s">
        <v>6395</v>
      </c>
      <c r="I2916" t="str">
        <f t="shared" si="135"/>
        <v>กลางคืน</v>
      </c>
      <c r="J2916" t="str">
        <f t="shared" si="136"/>
        <v>ตื้นมาก</v>
      </c>
      <c r="K2916">
        <f t="shared" si="137"/>
        <v>-10</v>
      </c>
    </row>
    <row r="2917" spans="1:11" x14ac:dyDescent="0.2">
      <c r="A2917" s="1">
        <v>2916</v>
      </c>
      <c r="B2917" s="1" t="s">
        <v>13991</v>
      </c>
      <c r="C2917" s="1" t="s">
        <v>16930</v>
      </c>
      <c r="D2917" s="1">
        <v>34.088000000000001</v>
      </c>
      <c r="E2917" s="1">
        <v>139.36500000000001</v>
      </c>
      <c r="F2917" s="1">
        <v>10</v>
      </c>
      <c r="G2917" s="1">
        <v>4.8</v>
      </c>
      <c r="H2917" s="2" t="s">
        <v>8844</v>
      </c>
      <c r="I2917" t="str">
        <f t="shared" si="135"/>
        <v>กลางคืน</v>
      </c>
      <c r="J2917" t="str">
        <f t="shared" si="136"/>
        <v>ตื้นมาก</v>
      </c>
      <c r="K2917">
        <f t="shared" si="137"/>
        <v>-10</v>
      </c>
    </row>
    <row r="2918" spans="1:11" x14ac:dyDescent="0.2">
      <c r="A2918" s="1">
        <v>2917</v>
      </c>
      <c r="B2918" s="1" t="s">
        <v>13991</v>
      </c>
      <c r="C2918" s="1" t="s">
        <v>16931</v>
      </c>
      <c r="D2918" s="1">
        <v>34.054000000000002</v>
      </c>
      <c r="E2918" s="1">
        <v>139.30799999999999</v>
      </c>
      <c r="F2918" s="1">
        <v>10</v>
      </c>
      <c r="G2918" s="1">
        <v>4.5</v>
      </c>
      <c r="H2918" s="2" t="s">
        <v>10790</v>
      </c>
      <c r="I2918" t="str">
        <f t="shared" si="135"/>
        <v>กลางคืน</v>
      </c>
      <c r="J2918" t="str">
        <f t="shared" si="136"/>
        <v>ตื้นมาก</v>
      </c>
      <c r="K2918">
        <f t="shared" si="137"/>
        <v>-10</v>
      </c>
    </row>
    <row r="2919" spans="1:11" x14ac:dyDescent="0.2">
      <c r="A2919" s="1">
        <v>2918</v>
      </c>
      <c r="B2919" s="1" t="s">
        <v>13991</v>
      </c>
      <c r="C2919" s="1" t="s">
        <v>16932</v>
      </c>
      <c r="D2919" s="1">
        <v>33.968000000000004</v>
      </c>
      <c r="E2919" s="1">
        <v>139.63200000000001</v>
      </c>
      <c r="F2919" s="1">
        <v>10</v>
      </c>
      <c r="G2919" s="1">
        <v>4.5</v>
      </c>
      <c r="H2919" s="2" t="s">
        <v>3340</v>
      </c>
      <c r="I2919" t="str">
        <f t="shared" si="135"/>
        <v>กลางคืน</v>
      </c>
      <c r="J2919" t="str">
        <f t="shared" si="136"/>
        <v>ตื้นมาก</v>
      </c>
      <c r="K2919">
        <f t="shared" si="137"/>
        <v>-10</v>
      </c>
    </row>
    <row r="2920" spans="1:11" x14ac:dyDescent="0.2">
      <c r="A2920" s="1">
        <v>2919</v>
      </c>
      <c r="B2920" s="1" t="s">
        <v>13991</v>
      </c>
      <c r="C2920" s="1" t="s">
        <v>16933</v>
      </c>
      <c r="D2920" s="1">
        <v>34.124000000000002</v>
      </c>
      <c r="E2920" s="1">
        <v>139.10400000000001</v>
      </c>
      <c r="F2920" s="1">
        <v>10</v>
      </c>
      <c r="G2920" s="1">
        <v>4.5999999999999996</v>
      </c>
      <c r="H2920" s="2" t="s">
        <v>11060</v>
      </c>
      <c r="I2920" t="str">
        <f t="shared" si="135"/>
        <v>กลางคืน</v>
      </c>
      <c r="J2920" t="str">
        <f t="shared" si="136"/>
        <v>ตื้นมาก</v>
      </c>
      <c r="K2920">
        <f t="shared" si="137"/>
        <v>-10</v>
      </c>
    </row>
    <row r="2921" spans="1:11" x14ac:dyDescent="0.2">
      <c r="A2921" s="1">
        <v>2920</v>
      </c>
      <c r="B2921" s="1" t="s">
        <v>13991</v>
      </c>
      <c r="C2921" s="1" t="s">
        <v>16934</v>
      </c>
      <c r="D2921" s="1">
        <v>34.207999999999998</v>
      </c>
      <c r="E2921" s="1">
        <v>139.703</v>
      </c>
      <c r="F2921" s="1">
        <v>10</v>
      </c>
      <c r="G2921" s="1">
        <v>4.5</v>
      </c>
      <c r="H2921" s="2" t="s">
        <v>11212</v>
      </c>
      <c r="I2921" t="str">
        <f t="shared" si="135"/>
        <v>กลางคืน</v>
      </c>
      <c r="J2921" t="str">
        <f t="shared" si="136"/>
        <v>ตื้นมาก</v>
      </c>
      <c r="K2921">
        <f t="shared" si="137"/>
        <v>-10</v>
      </c>
    </row>
    <row r="2922" spans="1:11" x14ac:dyDescent="0.2">
      <c r="A2922" s="1">
        <v>2921</v>
      </c>
      <c r="B2922" s="1" t="s">
        <v>13991</v>
      </c>
      <c r="C2922" s="1" t="s">
        <v>16935</v>
      </c>
      <c r="D2922" s="1">
        <v>34.067</v>
      </c>
      <c r="E2922" s="1">
        <v>139.16800000000001</v>
      </c>
      <c r="F2922" s="1">
        <v>10</v>
      </c>
      <c r="G2922" s="1">
        <v>4.7</v>
      </c>
      <c r="H2922" s="2" t="s">
        <v>10815</v>
      </c>
      <c r="I2922" t="str">
        <f t="shared" si="135"/>
        <v>กลางคืน</v>
      </c>
      <c r="J2922" t="str">
        <f t="shared" si="136"/>
        <v>ตื้นมาก</v>
      </c>
      <c r="K2922">
        <f t="shared" si="137"/>
        <v>-10</v>
      </c>
    </row>
    <row r="2923" spans="1:11" x14ac:dyDescent="0.2">
      <c r="A2923" s="1">
        <v>2922</v>
      </c>
      <c r="B2923" s="1" t="s">
        <v>13991</v>
      </c>
      <c r="C2923" s="1" t="s">
        <v>16936</v>
      </c>
      <c r="D2923" s="1">
        <v>34.271999999999998</v>
      </c>
      <c r="E2923" s="1">
        <v>139.43600000000001</v>
      </c>
      <c r="F2923" s="1">
        <v>10</v>
      </c>
      <c r="G2923" s="1">
        <v>4.5</v>
      </c>
      <c r="H2923" s="2" t="s">
        <v>10734</v>
      </c>
      <c r="I2923" t="str">
        <f t="shared" si="135"/>
        <v>กลางวัน</v>
      </c>
      <c r="J2923" t="str">
        <f t="shared" si="136"/>
        <v>ตื้นมาก</v>
      </c>
      <c r="K2923">
        <f t="shared" si="137"/>
        <v>-10</v>
      </c>
    </row>
    <row r="2924" spans="1:11" x14ac:dyDescent="0.2">
      <c r="A2924" s="1">
        <v>2923</v>
      </c>
      <c r="B2924" s="1" t="s">
        <v>13992</v>
      </c>
      <c r="C2924" s="1" t="s">
        <v>16937</v>
      </c>
      <c r="D2924" s="1">
        <v>34.302</v>
      </c>
      <c r="E2924" s="1">
        <v>139.15100000000001</v>
      </c>
      <c r="F2924" s="1">
        <v>10</v>
      </c>
      <c r="G2924" s="1">
        <v>4.5999999999999996</v>
      </c>
      <c r="H2924" s="2" t="s">
        <v>11105</v>
      </c>
      <c r="I2924" t="str">
        <f t="shared" si="135"/>
        <v>กลางวัน</v>
      </c>
      <c r="J2924" t="str">
        <f t="shared" si="136"/>
        <v>ตื้นมาก</v>
      </c>
      <c r="K2924">
        <f t="shared" si="137"/>
        <v>-10</v>
      </c>
    </row>
    <row r="2925" spans="1:11" x14ac:dyDescent="0.2">
      <c r="A2925" s="1">
        <v>2924</v>
      </c>
      <c r="B2925" s="1" t="s">
        <v>13992</v>
      </c>
      <c r="C2925" s="1" t="s">
        <v>16938</v>
      </c>
      <c r="D2925" s="1">
        <v>34.319000000000003</v>
      </c>
      <c r="E2925" s="1">
        <v>139.26</v>
      </c>
      <c r="F2925" s="1">
        <v>10</v>
      </c>
      <c r="G2925" s="1">
        <v>6.1</v>
      </c>
      <c r="H2925" s="2" t="s">
        <v>2653</v>
      </c>
      <c r="I2925" t="str">
        <f t="shared" si="135"/>
        <v>กลางวัน</v>
      </c>
      <c r="J2925" t="str">
        <f t="shared" si="136"/>
        <v>ตื้นมาก</v>
      </c>
      <c r="K2925">
        <f t="shared" si="137"/>
        <v>-10</v>
      </c>
    </row>
    <row r="2926" spans="1:11" x14ac:dyDescent="0.2">
      <c r="A2926" s="1">
        <v>2925</v>
      </c>
      <c r="B2926" s="1" t="s">
        <v>13992</v>
      </c>
      <c r="C2926" s="1" t="s">
        <v>16939</v>
      </c>
      <c r="D2926" s="1">
        <v>34.036000000000001</v>
      </c>
      <c r="E2926" s="1">
        <v>138.60499999999999</v>
      </c>
      <c r="F2926" s="1">
        <v>10</v>
      </c>
      <c r="G2926" s="1">
        <v>4.5999999999999996</v>
      </c>
      <c r="H2926" s="2" t="s">
        <v>2653</v>
      </c>
      <c r="I2926" t="str">
        <f t="shared" si="135"/>
        <v>กลางคืน</v>
      </c>
      <c r="J2926" t="str">
        <f t="shared" si="136"/>
        <v>ตื้นมาก</v>
      </c>
      <c r="K2926">
        <f t="shared" si="137"/>
        <v>-10</v>
      </c>
    </row>
    <row r="2927" spans="1:11" x14ac:dyDescent="0.2">
      <c r="A2927" s="1">
        <v>2926</v>
      </c>
      <c r="B2927" s="1" t="s">
        <v>13992</v>
      </c>
      <c r="C2927" s="1" t="s">
        <v>16940</v>
      </c>
      <c r="D2927" s="1">
        <v>34.076999999999998</v>
      </c>
      <c r="E2927" s="1">
        <v>139.29400000000001</v>
      </c>
      <c r="F2927" s="1">
        <v>10</v>
      </c>
      <c r="G2927" s="1">
        <v>4.8</v>
      </c>
      <c r="H2927" s="2" t="s">
        <v>2653</v>
      </c>
      <c r="I2927" t="str">
        <f t="shared" si="135"/>
        <v>กลางคืน</v>
      </c>
      <c r="J2927" t="str">
        <f t="shared" si="136"/>
        <v>ตื้นมาก</v>
      </c>
      <c r="K2927">
        <f t="shared" si="137"/>
        <v>-10</v>
      </c>
    </row>
    <row r="2928" spans="1:11" x14ac:dyDescent="0.2">
      <c r="A2928" s="1">
        <v>2927</v>
      </c>
      <c r="B2928" s="1" t="s">
        <v>13992</v>
      </c>
      <c r="C2928" s="1" t="s">
        <v>16941</v>
      </c>
      <c r="D2928" s="1">
        <v>34.162999999999997</v>
      </c>
      <c r="E2928" s="1">
        <v>139.249</v>
      </c>
      <c r="F2928" s="1">
        <v>10</v>
      </c>
      <c r="G2928" s="1">
        <v>4.5</v>
      </c>
      <c r="H2928" s="2" t="s">
        <v>2653</v>
      </c>
      <c r="I2928" t="str">
        <f t="shared" si="135"/>
        <v>กลางคืน</v>
      </c>
      <c r="J2928" t="str">
        <f t="shared" si="136"/>
        <v>ตื้นมาก</v>
      </c>
      <c r="K2928">
        <f t="shared" si="137"/>
        <v>-10</v>
      </c>
    </row>
    <row r="2929" spans="1:11" x14ac:dyDescent="0.2">
      <c r="A2929" s="1">
        <v>2928</v>
      </c>
      <c r="B2929" s="1" t="s">
        <v>13992</v>
      </c>
      <c r="C2929" s="1" t="s">
        <v>16942</v>
      </c>
      <c r="D2929" s="1">
        <v>34.341999999999999</v>
      </c>
      <c r="E2929" s="1">
        <v>139.101</v>
      </c>
      <c r="F2929" s="1">
        <v>10</v>
      </c>
      <c r="G2929" s="1">
        <v>4.5</v>
      </c>
      <c r="H2929" s="2" t="s">
        <v>11237</v>
      </c>
      <c r="I2929" t="str">
        <f t="shared" si="135"/>
        <v>กลางวัน</v>
      </c>
      <c r="J2929" t="str">
        <f t="shared" si="136"/>
        <v>ตื้นมาก</v>
      </c>
      <c r="K2929">
        <f t="shared" si="137"/>
        <v>-10</v>
      </c>
    </row>
    <row r="2930" spans="1:11" x14ac:dyDescent="0.2">
      <c r="A2930" s="1">
        <v>2929</v>
      </c>
      <c r="B2930" s="1" t="s">
        <v>13993</v>
      </c>
      <c r="C2930" s="1" t="s">
        <v>16943</v>
      </c>
      <c r="D2930" s="1">
        <v>34.055</v>
      </c>
      <c r="E2930" s="1">
        <v>139.19300000000001</v>
      </c>
      <c r="F2930" s="1">
        <v>10</v>
      </c>
      <c r="G2930" s="1">
        <v>4.7</v>
      </c>
      <c r="H2930" s="2" t="s">
        <v>9306</v>
      </c>
      <c r="I2930" t="str">
        <f t="shared" si="135"/>
        <v>กลางคืน</v>
      </c>
      <c r="J2930" t="str">
        <f t="shared" si="136"/>
        <v>ตื้นมาก</v>
      </c>
      <c r="K2930">
        <f t="shared" si="137"/>
        <v>-10</v>
      </c>
    </row>
    <row r="2931" spans="1:11" x14ac:dyDescent="0.2">
      <c r="A2931" s="1">
        <v>2930</v>
      </c>
      <c r="B2931" s="1" t="s">
        <v>13993</v>
      </c>
      <c r="C2931" s="1" t="s">
        <v>16944</v>
      </c>
      <c r="D2931" s="1">
        <v>35.880000000000003</v>
      </c>
      <c r="E2931" s="1">
        <v>140.64400000000001</v>
      </c>
      <c r="F2931" s="1">
        <v>10</v>
      </c>
      <c r="G2931" s="1">
        <v>4.5999999999999996</v>
      </c>
      <c r="H2931" s="2" t="s">
        <v>11244</v>
      </c>
      <c r="I2931" t="str">
        <f t="shared" si="135"/>
        <v>กลางคืน</v>
      </c>
      <c r="J2931" t="str">
        <f t="shared" si="136"/>
        <v>ตื้นมาก</v>
      </c>
      <c r="K2931">
        <f t="shared" si="137"/>
        <v>-10</v>
      </c>
    </row>
    <row r="2932" spans="1:11" x14ac:dyDescent="0.2">
      <c r="A2932" s="1">
        <v>2931</v>
      </c>
      <c r="B2932" s="1" t="s">
        <v>13994</v>
      </c>
      <c r="C2932" s="1" t="s">
        <v>16945</v>
      </c>
      <c r="D2932" s="1">
        <v>34.241999999999997</v>
      </c>
      <c r="E2932" s="1">
        <v>139.13200000000001</v>
      </c>
      <c r="F2932" s="1">
        <v>10</v>
      </c>
      <c r="G2932" s="1">
        <v>5</v>
      </c>
      <c r="H2932" s="2" t="s">
        <v>10786</v>
      </c>
      <c r="I2932" t="str">
        <f t="shared" si="135"/>
        <v>กลางคืน</v>
      </c>
      <c r="J2932" t="str">
        <f t="shared" si="136"/>
        <v>ตื้นมาก</v>
      </c>
      <c r="K2932">
        <f t="shared" si="137"/>
        <v>-10</v>
      </c>
    </row>
    <row r="2933" spans="1:11" x14ac:dyDescent="0.2">
      <c r="A2933" s="1">
        <v>2932</v>
      </c>
      <c r="B2933" s="1" t="s">
        <v>13994</v>
      </c>
      <c r="C2933" s="1" t="s">
        <v>16946</v>
      </c>
      <c r="D2933" s="1">
        <v>34.168999999999997</v>
      </c>
      <c r="E2933" s="1">
        <v>139.202</v>
      </c>
      <c r="F2933" s="1">
        <v>10</v>
      </c>
      <c r="G2933" s="1">
        <v>4.8</v>
      </c>
      <c r="H2933" s="2" t="s">
        <v>10306</v>
      </c>
      <c r="I2933" t="str">
        <f t="shared" si="135"/>
        <v>กลางคืน</v>
      </c>
      <c r="J2933" t="str">
        <f t="shared" si="136"/>
        <v>ตื้นมาก</v>
      </c>
      <c r="K2933">
        <f t="shared" si="137"/>
        <v>-10</v>
      </c>
    </row>
    <row r="2934" spans="1:11" x14ac:dyDescent="0.2">
      <c r="A2934" s="1">
        <v>2933</v>
      </c>
      <c r="B2934" s="1" t="s">
        <v>13994</v>
      </c>
      <c r="C2934" s="1" t="s">
        <v>16947</v>
      </c>
      <c r="D2934" s="1">
        <v>34.125999999999998</v>
      </c>
      <c r="E2934" s="1">
        <v>139.262</v>
      </c>
      <c r="F2934" s="1">
        <v>10</v>
      </c>
      <c r="G2934" s="1">
        <v>4.5</v>
      </c>
      <c r="H2934" s="2" t="s">
        <v>10852</v>
      </c>
      <c r="I2934" t="str">
        <f t="shared" si="135"/>
        <v>กลางคืน</v>
      </c>
      <c r="J2934" t="str">
        <f t="shared" si="136"/>
        <v>ตื้นมาก</v>
      </c>
      <c r="K2934">
        <f t="shared" si="137"/>
        <v>-10</v>
      </c>
    </row>
    <row r="2935" spans="1:11" x14ac:dyDescent="0.2">
      <c r="A2935" s="1">
        <v>2934</v>
      </c>
      <c r="B2935" s="1" t="s">
        <v>13994</v>
      </c>
      <c r="C2935" s="1" t="s">
        <v>16948</v>
      </c>
      <c r="D2935" s="1">
        <v>34.238999999999997</v>
      </c>
      <c r="E2935" s="1">
        <v>139.11500000000001</v>
      </c>
      <c r="F2935" s="1">
        <v>10</v>
      </c>
      <c r="G2935" s="1">
        <v>4.7</v>
      </c>
      <c r="H2935" s="2" t="s">
        <v>7874</v>
      </c>
      <c r="I2935" t="str">
        <f t="shared" si="135"/>
        <v>กลางคืน</v>
      </c>
      <c r="J2935" t="str">
        <f t="shared" si="136"/>
        <v>ตื้นมาก</v>
      </c>
      <c r="K2935">
        <f t="shared" si="137"/>
        <v>-10</v>
      </c>
    </row>
    <row r="2936" spans="1:11" x14ac:dyDescent="0.2">
      <c r="A2936" s="1">
        <v>2935</v>
      </c>
      <c r="B2936" s="1" t="s">
        <v>13994</v>
      </c>
      <c r="C2936" s="1" t="s">
        <v>16949</v>
      </c>
      <c r="D2936" s="1">
        <v>34.218000000000004</v>
      </c>
      <c r="E2936" s="1">
        <v>139.125</v>
      </c>
      <c r="F2936" s="1">
        <v>10</v>
      </c>
      <c r="G2936" s="1">
        <v>4.5999999999999996</v>
      </c>
      <c r="H2936" s="2" t="s">
        <v>10825</v>
      </c>
      <c r="I2936" t="str">
        <f t="shared" si="135"/>
        <v>กลางคืน</v>
      </c>
      <c r="J2936" t="str">
        <f t="shared" si="136"/>
        <v>ตื้นมาก</v>
      </c>
      <c r="K2936">
        <f t="shared" si="137"/>
        <v>-10</v>
      </c>
    </row>
    <row r="2937" spans="1:11" x14ac:dyDescent="0.2">
      <c r="A2937" s="1">
        <v>2936</v>
      </c>
      <c r="B2937" s="1" t="s">
        <v>13994</v>
      </c>
      <c r="C2937" s="1" t="s">
        <v>16950</v>
      </c>
      <c r="D2937" s="1">
        <v>34.128999999999998</v>
      </c>
      <c r="E2937" s="1">
        <v>139.351</v>
      </c>
      <c r="F2937" s="1">
        <v>10</v>
      </c>
      <c r="G2937" s="1">
        <v>4.5999999999999996</v>
      </c>
      <c r="H2937" s="2" t="s">
        <v>9173</v>
      </c>
      <c r="I2937" t="str">
        <f t="shared" si="135"/>
        <v>กลางคืน</v>
      </c>
      <c r="J2937" t="str">
        <f t="shared" si="136"/>
        <v>ตื้นมาก</v>
      </c>
      <c r="K2937">
        <f t="shared" si="137"/>
        <v>-10</v>
      </c>
    </row>
    <row r="2938" spans="1:11" x14ac:dyDescent="0.2">
      <c r="A2938" s="1">
        <v>2937</v>
      </c>
      <c r="B2938" s="1" t="s">
        <v>13994</v>
      </c>
      <c r="C2938" s="1" t="s">
        <v>16951</v>
      </c>
      <c r="D2938" s="1">
        <v>38.811999999999998</v>
      </c>
      <c r="E2938" s="1">
        <v>143.065</v>
      </c>
      <c r="F2938" s="1">
        <v>33</v>
      </c>
      <c r="G2938" s="1">
        <v>5.4</v>
      </c>
      <c r="H2938" s="2" t="s">
        <v>11266</v>
      </c>
      <c r="I2938" t="str">
        <f t="shared" si="135"/>
        <v>กลางคืน</v>
      </c>
      <c r="J2938" t="str">
        <f t="shared" si="136"/>
        <v>กลาง</v>
      </c>
      <c r="K2938">
        <f t="shared" si="137"/>
        <v>-33</v>
      </c>
    </row>
    <row r="2939" spans="1:11" x14ac:dyDescent="0.2">
      <c r="A2939" s="1">
        <v>2938</v>
      </c>
      <c r="B2939" s="1" t="s">
        <v>13994</v>
      </c>
      <c r="C2939" s="1" t="s">
        <v>16952</v>
      </c>
      <c r="D2939" s="1">
        <v>34.173999999999999</v>
      </c>
      <c r="E2939" s="1">
        <v>139.12899999999999</v>
      </c>
      <c r="F2939" s="1">
        <v>10</v>
      </c>
      <c r="G2939" s="1">
        <v>5.2</v>
      </c>
      <c r="H2939" s="2" t="s">
        <v>7496</v>
      </c>
      <c r="I2939" t="str">
        <f t="shared" si="135"/>
        <v>กลางคืน</v>
      </c>
      <c r="J2939" t="str">
        <f t="shared" si="136"/>
        <v>ตื้นมาก</v>
      </c>
      <c r="K2939">
        <f t="shared" si="137"/>
        <v>-10</v>
      </c>
    </row>
    <row r="2940" spans="1:11" x14ac:dyDescent="0.2">
      <c r="A2940" s="1">
        <v>2939</v>
      </c>
      <c r="B2940" s="1" t="s">
        <v>13994</v>
      </c>
      <c r="C2940" s="1" t="s">
        <v>16953</v>
      </c>
      <c r="D2940" s="1">
        <v>34.11</v>
      </c>
      <c r="E2940" s="1">
        <v>139.25399999999999</v>
      </c>
      <c r="F2940" s="1">
        <v>10</v>
      </c>
      <c r="G2940" s="1">
        <v>5.4</v>
      </c>
      <c r="H2940" s="2" t="s">
        <v>7159</v>
      </c>
      <c r="I2940" t="str">
        <f t="shared" si="135"/>
        <v>กลางคืน</v>
      </c>
      <c r="J2940" t="str">
        <f t="shared" si="136"/>
        <v>ตื้นมาก</v>
      </c>
      <c r="K2940">
        <f t="shared" si="137"/>
        <v>-10</v>
      </c>
    </row>
    <row r="2941" spans="1:11" x14ac:dyDescent="0.2">
      <c r="A2941" s="1">
        <v>2940</v>
      </c>
      <c r="B2941" s="1" t="s">
        <v>13995</v>
      </c>
      <c r="C2941" s="1" t="s">
        <v>16954</v>
      </c>
      <c r="D2941" s="1">
        <v>34.107999999999997</v>
      </c>
      <c r="E2941" s="1">
        <v>139.26400000000001</v>
      </c>
      <c r="F2941" s="1">
        <v>10</v>
      </c>
      <c r="G2941" s="1">
        <v>4.5</v>
      </c>
      <c r="H2941" s="2" t="s">
        <v>10310</v>
      </c>
      <c r="I2941" t="str">
        <f t="shared" si="135"/>
        <v>กลางคืน</v>
      </c>
      <c r="J2941" t="str">
        <f t="shared" si="136"/>
        <v>ตื้นมาก</v>
      </c>
      <c r="K2941">
        <f t="shared" si="137"/>
        <v>-10</v>
      </c>
    </row>
    <row r="2942" spans="1:11" x14ac:dyDescent="0.2">
      <c r="A2942" s="1">
        <v>2941</v>
      </c>
      <c r="B2942" s="1" t="s">
        <v>13995</v>
      </c>
      <c r="C2942" s="1" t="s">
        <v>16955</v>
      </c>
      <c r="D2942" s="1">
        <v>34.091000000000001</v>
      </c>
      <c r="E2942" s="1">
        <v>139.393</v>
      </c>
      <c r="F2942" s="1">
        <v>10</v>
      </c>
      <c r="G2942" s="1">
        <v>4.5</v>
      </c>
      <c r="H2942" s="2" t="s">
        <v>10790</v>
      </c>
      <c r="I2942" t="str">
        <f t="shared" si="135"/>
        <v>กลางคืน</v>
      </c>
      <c r="J2942" t="str">
        <f t="shared" si="136"/>
        <v>ตื้นมาก</v>
      </c>
      <c r="K2942">
        <f t="shared" si="137"/>
        <v>-10</v>
      </c>
    </row>
    <row r="2943" spans="1:11" x14ac:dyDescent="0.2">
      <c r="A2943" s="1">
        <v>2942</v>
      </c>
      <c r="B2943" s="1" t="s">
        <v>13995</v>
      </c>
      <c r="C2943" s="1" t="s">
        <v>16956</v>
      </c>
      <c r="D2943" s="1">
        <v>33.942</v>
      </c>
      <c r="E2943" s="1">
        <v>139.00800000000001</v>
      </c>
      <c r="F2943" s="1">
        <v>10</v>
      </c>
      <c r="G2943" s="1">
        <v>4.7</v>
      </c>
      <c r="H2943" s="2" t="s">
        <v>2691</v>
      </c>
      <c r="I2943" t="str">
        <f t="shared" si="135"/>
        <v>กลางคืน</v>
      </c>
      <c r="J2943" t="str">
        <f t="shared" si="136"/>
        <v>ตื้นมาก</v>
      </c>
      <c r="K2943">
        <f t="shared" si="137"/>
        <v>-10</v>
      </c>
    </row>
    <row r="2944" spans="1:11" x14ac:dyDescent="0.2">
      <c r="A2944" s="1">
        <v>2943</v>
      </c>
      <c r="B2944" s="1" t="s">
        <v>13995</v>
      </c>
      <c r="C2944" s="1" t="s">
        <v>16957</v>
      </c>
      <c r="D2944" s="1">
        <v>33.985999999999997</v>
      </c>
      <c r="E2944" s="1">
        <v>139.18199999999999</v>
      </c>
      <c r="F2944" s="1">
        <v>10</v>
      </c>
      <c r="G2944" s="1">
        <v>4.5</v>
      </c>
      <c r="H2944" s="2" t="s">
        <v>10767</v>
      </c>
      <c r="I2944" t="str">
        <f t="shared" si="135"/>
        <v>กลางคืน</v>
      </c>
      <c r="J2944" t="str">
        <f t="shared" si="136"/>
        <v>ตื้นมาก</v>
      </c>
      <c r="K2944">
        <f t="shared" si="137"/>
        <v>-10</v>
      </c>
    </row>
    <row r="2945" spans="1:11" x14ac:dyDescent="0.2">
      <c r="A2945" s="1">
        <v>2944</v>
      </c>
      <c r="B2945" s="1" t="s">
        <v>13995</v>
      </c>
      <c r="C2945" s="1" t="s">
        <v>16958</v>
      </c>
      <c r="D2945" s="1">
        <v>34.008000000000003</v>
      </c>
      <c r="E2945" s="1">
        <v>138.98599999999999</v>
      </c>
      <c r="F2945" s="1">
        <v>10</v>
      </c>
      <c r="G2945" s="1">
        <v>5.0999999999999996</v>
      </c>
      <c r="H2945" s="2" t="s">
        <v>11288</v>
      </c>
      <c r="I2945" t="str">
        <f t="shared" si="135"/>
        <v>กลางคืน</v>
      </c>
      <c r="J2945" t="str">
        <f t="shared" si="136"/>
        <v>ตื้นมาก</v>
      </c>
      <c r="K2945">
        <f t="shared" si="137"/>
        <v>-10</v>
      </c>
    </row>
    <row r="2946" spans="1:11" x14ac:dyDescent="0.2">
      <c r="A2946" s="1">
        <v>2945</v>
      </c>
      <c r="B2946" s="1" t="s">
        <v>13995</v>
      </c>
      <c r="C2946" s="1" t="s">
        <v>16959</v>
      </c>
      <c r="D2946" s="1">
        <v>34.030999999999999</v>
      </c>
      <c r="E2946" s="1">
        <v>139.26900000000001</v>
      </c>
      <c r="F2946" s="1">
        <v>10</v>
      </c>
      <c r="G2946" s="1">
        <v>5.3</v>
      </c>
      <c r="H2946" s="2" t="s">
        <v>10720</v>
      </c>
      <c r="I2946" t="str">
        <f t="shared" si="135"/>
        <v>กลางคืน</v>
      </c>
      <c r="J2946" t="str">
        <f t="shared" si="136"/>
        <v>ตื้นมาก</v>
      </c>
      <c r="K2946">
        <f t="shared" si="137"/>
        <v>-10</v>
      </c>
    </row>
    <row r="2947" spans="1:11" x14ac:dyDescent="0.2">
      <c r="A2947" s="1">
        <v>2946</v>
      </c>
      <c r="B2947" s="1" t="s">
        <v>13995</v>
      </c>
      <c r="C2947" s="1" t="s">
        <v>16960</v>
      </c>
      <c r="D2947" s="1">
        <v>34.07</v>
      </c>
      <c r="E2947" s="1">
        <v>139.31200000000001</v>
      </c>
      <c r="F2947" s="1">
        <v>10</v>
      </c>
      <c r="G2947" s="1">
        <v>4.7</v>
      </c>
      <c r="H2947" s="2" t="s">
        <v>8844</v>
      </c>
      <c r="I2947" t="str">
        <f t="shared" ref="I2947:I3010" si="138">IF(AND(HOUR(D2947)&gt;=6, HOUR(D2947)&lt;18),"กลางวัน","กลางคืน")</f>
        <v>กลางคืน</v>
      </c>
      <c r="J2947" t="str">
        <f t="shared" ref="J2947:J3010" si="139">IF(F2947&lt;=10,"ตื้นมาก",IF(F2947&lt;=30,"ตื้น",IF(F2947&lt;=70,"กลาง","ลึก")))</f>
        <v>ตื้นมาก</v>
      </c>
      <c r="K2947">
        <f t="shared" ref="K2947:K3010" si="140">F2947*-1</f>
        <v>-10</v>
      </c>
    </row>
    <row r="2948" spans="1:11" x14ac:dyDescent="0.2">
      <c r="A2948" s="1">
        <v>2947</v>
      </c>
      <c r="B2948" s="1" t="s">
        <v>13995</v>
      </c>
      <c r="C2948" s="1" t="s">
        <v>16961</v>
      </c>
      <c r="D2948" s="1">
        <v>34.152999999999999</v>
      </c>
      <c r="E2948" s="1">
        <v>139.154</v>
      </c>
      <c r="F2948" s="1">
        <v>10</v>
      </c>
      <c r="G2948" s="1">
        <v>4.5</v>
      </c>
      <c r="H2948" s="2" t="s">
        <v>10306</v>
      </c>
      <c r="I2948" t="str">
        <f t="shared" si="138"/>
        <v>กลางคืน</v>
      </c>
      <c r="J2948" t="str">
        <f t="shared" si="139"/>
        <v>ตื้นมาก</v>
      </c>
      <c r="K2948">
        <f t="shared" si="140"/>
        <v>-10</v>
      </c>
    </row>
    <row r="2949" spans="1:11" x14ac:dyDescent="0.2">
      <c r="A2949" s="1">
        <v>2948</v>
      </c>
      <c r="B2949" s="1" t="s">
        <v>13995</v>
      </c>
      <c r="C2949" s="1" t="s">
        <v>16962</v>
      </c>
      <c r="D2949" s="1">
        <v>33.978000000000002</v>
      </c>
      <c r="E2949" s="1">
        <v>139.4</v>
      </c>
      <c r="F2949" s="1">
        <v>10</v>
      </c>
      <c r="G2949" s="1">
        <v>4.5999999999999996</v>
      </c>
      <c r="H2949" s="2" t="s">
        <v>10763</v>
      </c>
      <c r="I2949" t="str">
        <f t="shared" si="138"/>
        <v>กลางคืน</v>
      </c>
      <c r="J2949" t="str">
        <f t="shared" si="139"/>
        <v>ตื้นมาก</v>
      </c>
      <c r="K2949">
        <f t="shared" si="140"/>
        <v>-10</v>
      </c>
    </row>
    <row r="2950" spans="1:11" x14ac:dyDescent="0.2">
      <c r="A2950" s="1">
        <v>2949</v>
      </c>
      <c r="B2950" s="1" t="s">
        <v>13995</v>
      </c>
      <c r="C2950" s="1" t="s">
        <v>16963</v>
      </c>
      <c r="D2950" s="1">
        <v>34.168999999999997</v>
      </c>
      <c r="E2950" s="1">
        <v>139.20500000000001</v>
      </c>
      <c r="F2950" s="1">
        <v>10</v>
      </c>
      <c r="G2950" s="1">
        <v>4.8</v>
      </c>
      <c r="H2950" s="2" t="s">
        <v>10306</v>
      </c>
      <c r="I2950" t="str">
        <f t="shared" si="138"/>
        <v>กลางคืน</v>
      </c>
      <c r="J2950" t="str">
        <f t="shared" si="139"/>
        <v>ตื้นมาก</v>
      </c>
      <c r="K2950">
        <f t="shared" si="140"/>
        <v>-10</v>
      </c>
    </row>
    <row r="2951" spans="1:11" x14ac:dyDescent="0.2">
      <c r="A2951" s="1">
        <v>2950</v>
      </c>
      <c r="B2951" s="1" t="s">
        <v>13995</v>
      </c>
      <c r="C2951" s="1" t="s">
        <v>16964</v>
      </c>
      <c r="D2951" s="1">
        <v>34.021000000000001</v>
      </c>
      <c r="E2951" s="1">
        <v>139.15899999999999</v>
      </c>
      <c r="F2951" s="1">
        <v>10</v>
      </c>
      <c r="G2951" s="1">
        <v>4.5</v>
      </c>
      <c r="H2951" s="2" t="s">
        <v>8844</v>
      </c>
      <c r="I2951" t="str">
        <f t="shared" si="138"/>
        <v>กลางคืน</v>
      </c>
      <c r="J2951" t="str">
        <f t="shared" si="139"/>
        <v>ตื้นมาก</v>
      </c>
      <c r="K2951">
        <f t="shared" si="140"/>
        <v>-10</v>
      </c>
    </row>
    <row r="2952" spans="1:11" x14ac:dyDescent="0.2">
      <c r="A2952" s="1">
        <v>2951</v>
      </c>
      <c r="B2952" s="1" t="s">
        <v>13995</v>
      </c>
      <c r="C2952" s="1" t="s">
        <v>16965</v>
      </c>
      <c r="D2952" s="1">
        <v>36.51</v>
      </c>
      <c r="E2952" s="1">
        <v>140.983</v>
      </c>
      <c r="F2952" s="1">
        <v>47.1</v>
      </c>
      <c r="G2952" s="1">
        <v>6</v>
      </c>
      <c r="H2952" s="2" t="s">
        <v>11310</v>
      </c>
      <c r="I2952" t="str">
        <f t="shared" si="138"/>
        <v>กลางวัน</v>
      </c>
      <c r="J2952" t="str">
        <f t="shared" si="139"/>
        <v>กลาง</v>
      </c>
      <c r="K2952">
        <f t="shared" si="140"/>
        <v>-47.1</v>
      </c>
    </row>
    <row r="2953" spans="1:11" x14ac:dyDescent="0.2">
      <c r="A2953" s="1">
        <v>2952</v>
      </c>
      <c r="B2953" s="1" t="s">
        <v>13996</v>
      </c>
      <c r="C2953" s="1" t="s">
        <v>16966</v>
      </c>
      <c r="D2953" s="1">
        <v>34.037999999999997</v>
      </c>
      <c r="E2953" s="1">
        <v>139.24799999999999</v>
      </c>
      <c r="F2953" s="1">
        <v>10</v>
      </c>
      <c r="G2953" s="1">
        <v>4.5</v>
      </c>
      <c r="H2953" s="2" t="s">
        <v>10790</v>
      </c>
      <c r="I2953" t="str">
        <f t="shared" si="138"/>
        <v>กลางคืน</v>
      </c>
      <c r="J2953" t="str">
        <f t="shared" si="139"/>
        <v>ตื้นมาก</v>
      </c>
      <c r="K2953">
        <f t="shared" si="140"/>
        <v>-10</v>
      </c>
    </row>
    <row r="2954" spans="1:11" x14ac:dyDescent="0.2">
      <c r="A2954" s="1">
        <v>2953</v>
      </c>
      <c r="B2954" s="1" t="s">
        <v>13996</v>
      </c>
      <c r="C2954" s="1" t="s">
        <v>16967</v>
      </c>
      <c r="D2954" s="1">
        <v>35.180999999999997</v>
      </c>
      <c r="E2954" s="1">
        <v>141.066</v>
      </c>
      <c r="F2954" s="1">
        <v>52.4</v>
      </c>
      <c r="G2954" s="1">
        <v>5.7</v>
      </c>
      <c r="H2954" s="2" t="s">
        <v>11317</v>
      </c>
      <c r="I2954" t="str">
        <f t="shared" si="138"/>
        <v>กลางคืน</v>
      </c>
      <c r="J2954" t="str">
        <f t="shared" si="139"/>
        <v>กลาง</v>
      </c>
      <c r="K2954">
        <f t="shared" si="140"/>
        <v>-52.4</v>
      </c>
    </row>
    <row r="2955" spans="1:11" x14ac:dyDescent="0.2">
      <c r="A2955" s="1">
        <v>2954</v>
      </c>
      <c r="B2955" s="1" t="s">
        <v>13996</v>
      </c>
      <c r="C2955" s="1" t="s">
        <v>16968</v>
      </c>
      <c r="D2955" s="1">
        <v>34.183999999999997</v>
      </c>
      <c r="E2955" s="1">
        <v>139.14599999999999</v>
      </c>
      <c r="F2955" s="1">
        <v>10</v>
      </c>
      <c r="G2955" s="1">
        <v>4.8</v>
      </c>
      <c r="H2955" s="2" t="s">
        <v>9503</v>
      </c>
      <c r="I2955" t="str">
        <f t="shared" si="138"/>
        <v>กลางคืน</v>
      </c>
      <c r="J2955" t="str">
        <f t="shared" si="139"/>
        <v>ตื้นมาก</v>
      </c>
      <c r="K2955">
        <f t="shared" si="140"/>
        <v>-10</v>
      </c>
    </row>
    <row r="2956" spans="1:11" x14ac:dyDescent="0.2">
      <c r="A2956" s="1">
        <v>2955</v>
      </c>
      <c r="B2956" s="1" t="s">
        <v>13996</v>
      </c>
      <c r="C2956" s="1" t="s">
        <v>16969</v>
      </c>
      <c r="D2956" s="1">
        <v>34.045999999999999</v>
      </c>
      <c r="E2956" s="1">
        <v>139.21199999999999</v>
      </c>
      <c r="F2956" s="1">
        <v>10</v>
      </c>
      <c r="G2956" s="1">
        <v>4.5</v>
      </c>
      <c r="H2956" s="2" t="s">
        <v>10976</v>
      </c>
      <c r="I2956" t="str">
        <f t="shared" si="138"/>
        <v>กลางคืน</v>
      </c>
      <c r="J2956" t="str">
        <f t="shared" si="139"/>
        <v>ตื้นมาก</v>
      </c>
      <c r="K2956">
        <f t="shared" si="140"/>
        <v>-10</v>
      </c>
    </row>
    <row r="2957" spans="1:11" x14ac:dyDescent="0.2">
      <c r="A2957" s="1">
        <v>2956</v>
      </c>
      <c r="B2957" s="1" t="s">
        <v>13997</v>
      </c>
      <c r="C2957" s="1" t="s">
        <v>16970</v>
      </c>
      <c r="D2957" s="1">
        <v>34.348999999999997</v>
      </c>
      <c r="E2957" s="1">
        <v>138.929</v>
      </c>
      <c r="F2957" s="1">
        <v>10</v>
      </c>
      <c r="G2957" s="1">
        <v>4.5999999999999996</v>
      </c>
      <c r="H2957" s="2" t="s">
        <v>11327</v>
      </c>
      <c r="I2957" t="str">
        <f t="shared" si="138"/>
        <v>กลางวัน</v>
      </c>
      <c r="J2957" t="str">
        <f t="shared" si="139"/>
        <v>ตื้นมาก</v>
      </c>
      <c r="K2957">
        <f t="shared" si="140"/>
        <v>-10</v>
      </c>
    </row>
    <row r="2958" spans="1:11" x14ac:dyDescent="0.2">
      <c r="A2958" s="1">
        <v>2957</v>
      </c>
      <c r="B2958" s="1" t="s">
        <v>13998</v>
      </c>
      <c r="C2958" s="1" t="s">
        <v>16971</v>
      </c>
      <c r="D2958" s="1">
        <v>34.204999999999998</v>
      </c>
      <c r="E2958" s="1">
        <v>139.29400000000001</v>
      </c>
      <c r="F2958" s="1">
        <v>10</v>
      </c>
      <c r="G2958" s="1">
        <v>4.5999999999999996</v>
      </c>
      <c r="H2958" s="2" t="s">
        <v>10306</v>
      </c>
      <c r="I2958" t="str">
        <f t="shared" si="138"/>
        <v>กลางคืน</v>
      </c>
      <c r="J2958" t="str">
        <f t="shared" si="139"/>
        <v>ตื้นมาก</v>
      </c>
      <c r="K2958">
        <f t="shared" si="140"/>
        <v>-10</v>
      </c>
    </row>
    <row r="2959" spans="1:11" x14ac:dyDescent="0.2">
      <c r="A2959" s="1">
        <v>2958</v>
      </c>
      <c r="B2959" s="1" t="s">
        <v>13998</v>
      </c>
      <c r="C2959" s="1" t="s">
        <v>16972</v>
      </c>
      <c r="D2959" s="1">
        <v>34.103000000000002</v>
      </c>
      <c r="E2959" s="1">
        <v>139.09</v>
      </c>
      <c r="F2959" s="1">
        <v>10</v>
      </c>
      <c r="G2959" s="1">
        <v>4.5999999999999996</v>
      </c>
      <c r="H2959" s="2" t="s">
        <v>10894</v>
      </c>
      <c r="I2959" t="str">
        <f t="shared" si="138"/>
        <v>กลางคืน</v>
      </c>
      <c r="J2959" t="str">
        <f t="shared" si="139"/>
        <v>ตื้นมาก</v>
      </c>
      <c r="K2959">
        <f t="shared" si="140"/>
        <v>-10</v>
      </c>
    </row>
    <row r="2960" spans="1:11" x14ac:dyDescent="0.2">
      <c r="A2960" s="1">
        <v>2959</v>
      </c>
      <c r="B2960" s="1" t="s">
        <v>13998</v>
      </c>
      <c r="C2960" s="1" t="s">
        <v>16973</v>
      </c>
      <c r="D2960" s="1">
        <v>34.171999999999997</v>
      </c>
      <c r="E2960" s="1">
        <v>139.31899999999999</v>
      </c>
      <c r="F2960" s="1">
        <v>10</v>
      </c>
      <c r="G2960" s="1">
        <v>4.5999999999999996</v>
      </c>
      <c r="H2960" s="2" t="s">
        <v>10894</v>
      </c>
      <c r="I2960" t="str">
        <f t="shared" si="138"/>
        <v>กลางคืน</v>
      </c>
      <c r="J2960" t="str">
        <f t="shared" si="139"/>
        <v>ตื้นมาก</v>
      </c>
      <c r="K2960">
        <f t="shared" si="140"/>
        <v>-10</v>
      </c>
    </row>
    <row r="2961" spans="1:11" x14ac:dyDescent="0.2">
      <c r="A2961" s="1">
        <v>2960</v>
      </c>
      <c r="B2961" s="1" t="s">
        <v>13998</v>
      </c>
      <c r="C2961" s="1" t="s">
        <v>16974</v>
      </c>
      <c r="D2961" s="1">
        <v>34.229999999999997</v>
      </c>
      <c r="E2961" s="1">
        <v>139.24700000000001</v>
      </c>
      <c r="F2961" s="1">
        <v>10</v>
      </c>
      <c r="G2961" s="1">
        <v>5.3</v>
      </c>
      <c r="H2961" s="2" t="s">
        <v>9496</v>
      </c>
      <c r="I2961" t="str">
        <f t="shared" si="138"/>
        <v>กลางคืน</v>
      </c>
      <c r="J2961" t="str">
        <f t="shared" si="139"/>
        <v>ตื้นมาก</v>
      </c>
      <c r="K2961">
        <f t="shared" si="140"/>
        <v>-10</v>
      </c>
    </row>
    <row r="2962" spans="1:11" x14ac:dyDescent="0.2">
      <c r="A2962" s="1">
        <v>2961</v>
      </c>
      <c r="B2962" s="1" t="s">
        <v>13998</v>
      </c>
      <c r="C2962" s="1" t="s">
        <v>16975</v>
      </c>
      <c r="D2962" s="1">
        <v>34.182000000000002</v>
      </c>
      <c r="E2962" s="1">
        <v>139.322</v>
      </c>
      <c r="F2962" s="1">
        <v>10</v>
      </c>
      <c r="G2962" s="1">
        <v>4.5999999999999996</v>
      </c>
      <c r="H2962" s="2" t="s">
        <v>7500</v>
      </c>
      <c r="I2962" t="str">
        <f t="shared" si="138"/>
        <v>กลางคืน</v>
      </c>
      <c r="J2962" t="str">
        <f t="shared" si="139"/>
        <v>ตื้นมาก</v>
      </c>
      <c r="K2962">
        <f t="shared" si="140"/>
        <v>-10</v>
      </c>
    </row>
    <row r="2963" spans="1:11" x14ac:dyDescent="0.2">
      <c r="A2963" s="1">
        <v>2962</v>
      </c>
      <c r="B2963" s="1" t="s">
        <v>13998</v>
      </c>
      <c r="C2963" s="1" t="s">
        <v>16976</v>
      </c>
      <c r="D2963" s="1">
        <v>34.188000000000002</v>
      </c>
      <c r="E2963" s="1">
        <v>139.25899999999999</v>
      </c>
      <c r="F2963" s="1">
        <v>10</v>
      </c>
      <c r="G2963" s="1">
        <v>4.8</v>
      </c>
      <c r="H2963" s="2" t="s">
        <v>10306</v>
      </c>
      <c r="I2963" t="str">
        <f t="shared" si="138"/>
        <v>กลางคืน</v>
      </c>
      <c r="J2963" t="str">
        <f t="shared" si="139"/>
        <v>ตื้นมาก</v>
      </c>
      <c r="K2963">
        <f t="shared" si="140"/>
        <v>-10</v>
      </c>
    </row>
    <row r="2964" spans="1:11" x14ac:dyDescent="0.2">
      <c r="A2964" s="1">
        <v>2963</v>
      </c>
      <c r="B2964" s="1" t="s">
        <v>13998</v>
      </c>
      <c r="C2964" s="1" t="s">
        <v>16977</v>
      </c>
      <c r="D2964" s="1">
        <v>34.079000000000001</v>
      </c>
      <c r="E2964" s="1">
        <v>139.18299999999999</v>
      </c>
      <c r="F2964" s="1">
        <v>10</v>
      </c>
      <c r="G2964" s="1">
        <v>5.0999999999999996</v>
      </c>
      <c r="H2964" s="2" t="s">
        <v>10310</v>
      </c>
      <c r="I2964" t="str">
        <f t="shared" si="138"/>
        <v>กลางคืน</v>
      </c>
      <c r="J2964" t="str">
        <f t="shared" si="139"/>
        <v>ตื้นมาก</v>
      </c>
      <c r="K2964">
        <f t="shared" si="140"/>
        <v>-10</v>
      </c>
    </row>
    <row r="2965" spans="1:11" x14ac:dyDescent="0.2">
      <c r="A2965" s="1">
        <v>2964</v>
      </c>
      <c r="B2965" s="1" t="s">
        <v>13998</v>
      </c>
      <c r="C2965" s="1" t="s">
        <v>16978</v>
      </c>
      <c r="D2965" s="1">
        <v>34.158000000000001</v>
      </c>
      <c r="E2965" s="1">
        <v>139.23699999999999</v>
      </c>
      <c r="F2965" s="1">
        <v>10</v>
      </c>
      <c r="G2965" s="1">
        <v>4.8</v>
      </c>
      <c r="H2965" s="2" t="s">
        <v>11060</v>
      </c>
      <c r="I2965" t="str">
        <f t="shared" si="138"/>
        <v>กลางคืน</v>
      </c>
      <c r="J2965" t="str">
        <f t="shared" si="139"/>
        <v>ตื้นมาก</v>
      </c>
      <c r="K2965">
        <f t="shared" si="140"/>
        <v>-10</v>
      </c>
    </row>
    <row r="2966" spans="1:11" x14ac:dyDescent="0.2">
      <c r="A2966" s="1">
        <v>2965</v>
      </c>
      <c r="B2966" s="1" t="s">
        <v>13998</v>
      </c>
      <c r="C2966" s="1" t="s">
        <v>16979</v>
      </c>
      <c r="D2966" s="1">
        <v>34.088000000000001</v>
      </c>
      <c r="E2966" s="1">
        <v>139.20400000000001</v>
      </c>
      <c r="F2966" s="1">
        <v>10</v>
      </c>
      <c r="G2966" s="1">
        <v>4.9000000000000004</v>
      </c>
      <c r="H2966" s="2" t="s">
        <v>10310</v>
      </c>
      <c r="I2966" t="str">
        <f t="shared" si="138"/>
        <v>กลางคืน</v>
      </c>
      <c r="J2966" t="str">
        <f t="shared" si="139"/>
        <v>ตื้นมาก</v>
      </c>
      <c r="K2966">
        <f t="shared" si="140"/>
        <v>-10</v>
      </c>
    </row>
    <row r="2967" spans="1:11" x14ac:dyDescent="0.2">
      <c r="A2967" s="1">
        <v>2966</v>
      </c>
      <c r="B2967" s="1" t="s">
        <v>13998</v>
      </c>
      <c r="C2967" s="1" t="s">
        <v>16980</v>
      </c>
      <c r="D2967" s="1">
        <v>34.088000000000001</v>
      </c>
      <c r="E2967" s="1">
        <v>139.328</v>
      </c>
      <c r="F2967" s="1">
        <v>10</v>
      </c>
      <c r="G2967" s="1">
        <v>4.5999999999999996</v>
      </c>
      <c r="H2967" s="2" t="s">
        <v>10976</v>
      </c>
      <c r="I2967" t="str">
        <f t="shared" si="138"/>
        <v>กลางคืน</v>
      </c>
      <c r="J2967" t="str">
        <f t="shared" si="139"/>
        <v>ตื้นมาก</v>
      </c>
      <c r="K2967">
        <f t="shared" si="140"/>
        <v>-10</v>
      </c>
    </row>
    <row r="2968" spans="1:11" x14ac:dyDescent="0.2">
      <c r="A2968" s="1">
        <v>2967</v>
      </c>
      <c r="B2968" s="1" t="s">
        <v>13998</v>
      </c>
      <c r="C2968" s="1" t="s">
        <v>16981</v>
      </c>
      <c r="D2968" s="1">
        <v>34.168999999999997</v>
      </c>
      <c r="E2968" s="1">
        <v>139.38999999999999</v>
      </c>
      <c r="F2968" s="1">
        <v>10</v>
      </c>
      <c r="G2968" s="1">
        <v>4.5</v>
      </c>
      <c r="H2968" s="2" t="s">
        <v>11361</v>
      </c>
      <c r="I2968" t="str">
        <f t="shared" si="138"/>
        <v>กลางคืน</v>
      </c>
      <c r="J2968" t="str">
        <f t="shared" si="139"/>
        <v>ตื้นมาก</v>
      </c>
      <c r="K2968">
        <f t="shared" si="140"/>
        <v>-10</v>
      </c>
    </row>
    <row r="2969" spans="1:11" x14ac:dyDescent="0.2">
      <c r="A2969" s="1">
        <v>2968</v>
      </c>
      <c r="B2969" s="1" t="s">
        <v>13998</v>
      </c>
      <c r="C2969" s="1" t="s">
        <v>16982</v>
      </c>
      <c r="D2969" s="1">
        <v>34.402999999999999</v>
      </c>
      <c r="E2969" s="1">
        <v>139.08699999999999</v>
      </c>
      <c r="F2969" s="1">
        <v>10</v>
      </c>
      <c r="G2969" s="1">
        <v>4.7</v>
      </c>
      <c r="H2969" s="2" t="s">
        <v>11365</v>
      </c>
      <c r="I2969" t="str">
        <f t="shared" si="138"/>
        <v>กลางวัน</v>
      </c>
      <c r="J2969" t="str">
        <f t="shared" si="139"/>
        <v>ตื้นมาก</v>
      </c>
      <c r="K2969">
        <f t="shared" si="140"/>
        <v>-10</v>
      </c>
    </row>
    <row r="2970" spans="1:11" x14ac:dyDescent="0.2">
      <c r="A2970" s="1">
        <v>2969</v>
      </c>
      <c r="B2970" s="1" t="s">
        <v>13998</v>
      </c>
      <c r="C2970" s="1" t="s">
        <v>16983</v>
      </c>
      <c r="D2970" s="1">
        <v>33.950000000000003</v>
      </c>
      <c r="E2970" s="1">
        <v>139.26</v>
      </c>
      <c r="F2970" s="1">
        <v>10</v>
      </c>
      <c r="G2970" s="1">
        <v>4.8</v>
      </c>
      <c r="H2970" s="2" t="s">
        <v>11369</v>
      </c>
      <c r="I2970" t="str">
        <f t="shared" si="138"/>
        <v>กลางคืน</v>
      </c>
      <c r="J2970" t="str">
        <f t="shared" si="139"/>
        <v>ตื้นมาก</v>
      </c>
      <c r="K2970">
        <f t="shared" si="140"/>
        <v>-10</v>
      </c>
    </row>
    <row r="2971" spans="1:11" x14ac:dyDescent="0.2">
      <c r="A2971" s="1">
        <v>2970</v>
      </c>
      <c r="B2971" s="1" t="s">
        <v>13998</v>
      </c>
      <c r="C2971" s="1" t="s">
        <v>16984</v>
      </c>
      <c r="D2971" s="1">
        <v>34.311</v>
      </c>
      <c r="E2971" s="1">
        <v>139.10400000000001</v>
      </c>
      <c r="F2971" s="1">
        <v>10</v>
      </c>
      <c r="G2971" s="1">
        <v>4.5999999999999996</v>
      </c>
      <c r="H2971" s="2" t="s">
        <v>11373</v>
      </c>
      <c r="I2971" t="str">
        <f t="shared" si="138"/>
        <v>กลางวัน</v>
      </c>
      <c r="J2971" t="str">
        <f t="shared" si="139"/>
        <v>ตื้นมาก</v>
      </c>
      <c r="K2971">
        <f t="shared" si="140"/>
        <v>-10</v>
      </c>
    </row>
    <row r="2972" spans="1:11" x14ac:dyDescent="0.2">
      <c r="A2972" s="1">
        <v>2971</v>
      </c>
      <c r="B2972" s="1" t="s">
        <v>13998</v>
      </c>
      <c r="C2972" s="1" t="s">
        <v>16985</v>
      </c>
      <c r="D2972" s="1">
        <v>34.185000000000002</v>
      </c>
      <c r="E2972" s="1">
        <v>139.261</v>
      </c>
      <c r="F2972" s="1">
        <v>10</v>
      </c>
      <c r="G2972" s="1">
        <v>5.3</v>
      </c>
      <c r="H2972" s="2" t="s">
        <v>10306</v>
      </c>
      <c r="I2972" t="str">
        <f t="shared" si="138"/>
        <v>กลางคืน</v>
      </c>
      <c r="J2972" t="str">
        <f t="shared" si="139"/>
        <v>ตื้นมาก</v>
      </c>
      <c r="K2972">
        <f t="shared" si="140"/>
        <v>-10</v>
      </c>
    </row>
    <row r="2973" spans="1:11" x14ac:dyDescent="0.2">
      <c r="A2973" s="1">
        <v>2972</v>
      </c>
      <c r="B2973" s="1" t="s">
        <v>13998</v>
      </c>
      <c r="C2973" s="1" t="s">
        <v>16986</v>
      </c>
      <c r="D2973" s="1">
        <v>34.063000000000002</v>
      </c>
      <c r="E2973" s="1">
        <v>139.46299999999999</v>
      </c>
      <c r="F2973" s="1">
        <v>10</v>
      </c>
      <c r="G2973" s="1">
        <v>4.5999999999999996</v>
      </c>
      <c r="H2973" s="2" t="s">
        <v>11380</v>
      </c>
      <c r="I2973" t="str">
        <f t="shared" si="138"/>
        <v>กลางคืน</v>
      </c>
      <c r="J2973" t="str">
        <f t="shared" si="139"/>
        <v>ตื้นมาก</v>
      </c>
      <c r="K2973">
        <f t="shared" si="140"/>
        <v>-10</v>
      </c>
    </row>
    <row r="2974" spans="1:11" x14ac:dyDescent="0.2">
      <c r="A2974" s="1">
        <v>2973</v>
      </c>
      <c r="B2974" s="1" t="s">
        <v>13998</v>
      </c>
      <c r="C2974" s="1" t="s">
        <v>16987</v>
      </c>
      <c r="D2974" s="1">
        <v>34.125999999999998</v>
      </c>
      <c r="E2974" s="1">
        <v>139.11600000000001</v>
      </c>
      <c r="F2974" s="1">
        <v>10</v>
      </c>
      <c r="G2974" s="1">
        <v>5.6</v>
      </c>
      <c r="H2974" s="2" t="s">
        <v>11060</v>
      </c>
      <c r="I2974" t="str">
        <f t="shared" si="138"/>
        <v>กลางคืน</v>
      </c>
      <c r="J2974" t="str">
        <f t="shared" si="139"/>
        <v>ตื้นมาก</v>
      </c>
      <c r="K2974">
        <f t="shared" si="140"/>
        <v>-10</v>
      </c>
    </row>
    <row r="2975" spans="1:11" x14ac:dyDescent="0.2">
      <c r="A2975" s="1">
        <v>2974</v>
      </c>
      <c r="B2975" s="1" t="s">
        <v>13998</v>
      </c>
      <c r="C2975" s="1" t="s">
        <v>16988</v>
      </c>
      <c r="D2975" s="1">
        <v>34.329000000000001</v>
      </c>
      <c r="E2975" s="1">
        <v>139.31</v>
      </c>
      <c r="F2975" s="1">
        <v>10</v>
      </c>
      <c r="G2975" s="1">
        <v>4.5</v>
      </c>
      <c r="H2975" s="2" t="s">
        <v>11387</v>
      </c>
      <c r="I2975" t="str">
        <f t="shared" si="138"/>
        <v>กลางวัน</v>
      </c>
      <c r="J2975" t="str">
        <f t="shared" si="139"/>
        <v>ตื้นมาก</v>
      </c>
      <c r="K2975">
        <f t="shared" si="140"/>
        <v>-10</v>
      </c>
    </row>
    <row r="2976" spans="1:11" x14ac:dyDescent="0.2">
      <c r="A2976" s="1">
        <v>2975</v>
      </c>
      <c r="B2976" s="1" t="s">
        <v>13999</v>
      </c>
      <c r="C2976" s="1" t="s">
        <v>16989</v>
      </c>
      <c r="D2976" s="1">
        <v>34.237000000000002</v>
      </c>
      <c r="E2976" s="1">
        <v>139.14500000000001</v>
      </c>
      <c r="F2976" s="1">
        <v>10</v>
      </c>
      <c r="G2976" s="1">
        <v>4.9000000000000004</v>
      </c>
      <c r="H2976" s="2" t="s">
        <v>9484</v>
      </c>
      <c r="I2976" t="str">
        <f t="shared" si="138"/>
        <v>กลางคืน</v>
      </c>
      <c r="J2976" t="str">
        <f t="shared" si="139"/>
        <v>ตื้นมาก</v>
      </c>
      <c r="K2976">
        <f t="shared" si="140"/>
        <v>-10</v>
      </c>
    </row>
    <row r="2977" spans="1:11" x14ac:dyDescent="0.2">
      <c r="A2977" s="1">
        <v>2976</v>
      </c>
      <c r="B2977" s="1" t="s">
        <v>13999</v>
      </c>
      <c r="C2977" s="1" t="s">
        <v>16990</v>
      </c>
      <c r="D2977" s="1">
        <v>34.063000000000002</v>
      </c>
      <c r="E2977" s="1">
        <v>138.93600000000001</v>
      </c>
      <c r="F2977" s="1">
        <v>10</v>
      </c>
      <c r="G2977" s="1">
        <v>4.5999999999999996</v>
      </c>
      <c r="H2977" s="2" t="s">
        <v>9169</v>
      </c>
      <c r="I2977" t="str">
        <f t="shared" si="138"/>
        <v>กลางคืน</v>
      </c>
      <c r="J2977" t="str">
        <f t="shared" si="139"/>
        <v>ตื้นมาก</v>
      </c>
      <c r="K2977">
        <f t="shared" si="140"/>
        <v>-10</v>
      </c>
    </row>
    <row r="2978" spans="1:11" x14ac:dyDescent="0.2">
      <c r="A2978" s="1">
        <v>2977</v>
      </c>
      <c r="B2978" s="1" t="s">
        <v>13999</v>
      </c>
      <c r="C2978" s="1" t="s">
        <v>16991</v>
      </c>
      <c r="D2978" s="1">
        <v>34.119</v>
      </c>
      <c r="E2978" s="1">
        <v>139.327</v>
      </c>
      <c r="F2978" s="1">
        <v>10</v>
      </c>
      <c r="G2978" s="1">
        <v>5.0999999999999996</v>
      </c>
      <c r="H2978" s="2" t="s">
        <v>9173</v>
      </c>
      <c r="I2978" t="str">
        <f t="shared" si="138"/>
        <v>กลางคืน</v>
      </c>
      <c r="J2978" t="str">
        <f t="shared" si="139"/>
        <v>ตื้นมาก</v>
      </c>
      <c r="K2978">
        <f t="shared" si="140"/>
        <v>-10</v>
      </c>
    </row>
    <row r="2979" spans="1:11" x14ac:dyDescent="0.2">
      <c r="A2979" s="1">
        <v>2978</v>
      </c>
      <c r="B2979" s="1" t="s">
        <v>13999</v>
      </c>
      <c r="C2979" s="1" t="s">
        <v>16992</v>
      </c>
      <c r="D2979" s="1">
        <v>34.106000000000002</v>
      </c>
      <c r="E2979" s="1">
        <v>139.45400000000001</v>
      </c>
      <c r="F2979" s="1">
        <v>10</v>
      </c>
      <c r="G2979" s="1">
        <v>4.7</v>
      </c>
      <c r="H2979" s="2" t="s">
        <v>11400</v>
      </c>
      <c r="I2979" t="str">
        <f t="shared" si="138"/>
        <v>กลางคืน</v>
      </c>
      <c r="J2979" t="str">
        <f t="shared" si="139"/>
        <v>ตื้นมาก</v>
      </c>
      <c r="K2979">
        <f t="shared" si="140"/>
        <v>-10</v>
      </c>
    </row>
    <row r="2980" spans="1:11" x14ac:dyDescent="0.2">
      <c r="A2980" s="1">
        <v>2979</v>
      </c>
      <c r="B2980" s="1" t="s">
        <v>14000</v>
      </c>
      <c r="C2980" s="1" t="s">
        <v>16993</v>
      </c>
      <c r="D2980" s="1">
        <v>34.218000000000004</v>
      </c>
      <c r="E2980" s="1">
        <v>139.27699999999999</v>
      </c>
      <c r="F2980" s="1">
        <v>10</v>
      </c>
      <c r="G2980" s="1">
        <v>5.0999999999999996</v>
      </c>
      <c r="H2980" s="2" t="s">
        <v>8455</v>
      </c>
      <c r="I2980" t="str">
        <f t="shared" si="138"/>
        <v>กลางคืน</v>
      </c>
      <c r="J2980" t="str">
        <f t="shared" si="139"/>
        <v>ตื้นมาก</v>
      </c>
      <c r="K2980">
        <f t="shared" si="140"/>
        <v>-10</v>
      </c>
    </row>
    <row r="2981" spans="1:11" x14ac:dyDescent="0.2">
      <c r="A2981" s="1">
        <v>2980</v>
      </c>
      <c r="B2981" s="1" t="s">
        <v>14000</v>
      </c>
      <c r="C2981" s="1" t="s">
        <v>16994</v>
      </c>
      <c r="D2981" s="1">
        <v>34.182000000000002</v>
      </c>
      <c r="E2981" s="1">
        <v>139.33799999999999</v>
      </c>
      <c r="F2981" s="1">
        <v>10</v>
      </c>
      <c r="G2981" s="1">
        <v>5</v>
      </c>
      <c r="H2981" s="2" t="s">
        <v>10894</v>
      </c>
      <c r="I2981" t="str">
        <f t="shared" si="138"/>
        <v>กลางคืน</v>
      </c>
      <c r="J2981" t="str">
        <f t="shared" si="139"/>
        <v>ตื้นมาก</v>
      </c>
      <c r="K2981">
        <f t="shared" si="140"/>
        <v>-10</v>
      </c>
    </row>
    <row r="2982" spans="1:11" x14ac:dyDescent="0.2">
      <c r="A2982" s="1">
        <v>2981</v>
      </c>
      <c r="B2982" s="1" t="s">
        <v>14000</v>
      </c>
      <c r="C2982" s="1" t="s">
        <v>16995</v>
      </c>
      <c r="D2982" s="1">
        <v>34.088000000000001</v>
      </c>
      <c r="E2982" s="1">
        <v>139.31</v>
      </c>
      <c r="F2982" s="1">
        <v>10</v>
      </c>
      <c r="G2982" s="1">
        <v>5.2</v>
      </c>
      <c r="H2982" s="2" t="s">
        <v>10705</v>
      </c>
      <c r="I2982" t="str">
        <f t="shared" si="138"/>
        <v>กลางคืน</v>
      </c>
      <c r="J2982" t="str">
        <f t="shared" si="139"/>
        <v>ตื้นมาก</v>
      </c>
      <c r="K2982">
        <f t="shared" si="140"/>
        <v>-10</v>
      </c>
    </row>
    <row r="2983" spans="1:11" x14ac:dyDescent="0.2">
      <c r="A2983" s="1">
        <v>2982</v>
      </c>
      <c r="B2983" s="1" t="s">
        <v>14000</v>
      </c>
      <c r="C2983" s="1" t="s">
        <v>16996</v>
      </c>
      <c r="D2983" s="1">
        <v>34.049999999999997</v>
      </c>
      <c r="E2983" s="1">
        <v>139.34399999999999</v>
      </c>
      <c r="F2983" s="1">
        <v>10</v>
      </c>
      <c r="G2983" s="1">
        <v>4.5999999999999996</v>
      </c>
      <c r="H2983" s="2" t="s">
        <v>11140</v>
      </c>
      <c r="I2983" t="str">
        <f t="shared" si="138"/>
        <v>กลางคืน</v>
      </c>
      <c r="J2983" t="str">
        <f t="shared" si="139"/>
        <v>ตื้นมาก</v>
      </c>
      <c r="K2983">
        <f t="shared" si="140"/>
        <v>-10</v>
      </c>
    </row>
    <row r="2984" spans="1:11" x14ac:dyDescent="0.2">
      <c r="A2984" s="1">
        <v>2983</v>
      </c>
      <c r="B2984" s="1" t="s">
        <v>14001</v>
      </c>
      <c r="C2984" s="1" t="s">
        <v>16997</v>
      </c>
      <c r="D2984" s="1">
        <v>34.116</v>
      </c>
      <c r="E2984" s="1">
        <v>139.18700000000001</v>
      </c>
      <c r="F2984" s="1">
        <v>10</v>
      </c>
      <c r="G2984" s="1">
        <v>5.2</v>
      </c>
      <c r="H2984" s="2" t="s">
        <v>10697</v>
      </c>
      <c r="I2984" t="str">
        <f t="shared" si="138"/>
        <v>กลางคืน</v>
      </c>
      <c r="J2984" t="str">
        <f t="shared" si="139"/>
        <v>ตื้นมาก</v>
      </c>
      <c r="K2984">
        <f t="shared" si="140"/>
        <v>-10</v>
      </c>
    </row>
    <row r="2985" spans="1:11" x14ac:dyDescent="0.2">
      <c r="A2985" s="1">
        <v>2984</v>
      </c>
      <c r="B2985" s="1" t="s">
        <v>14002</v>
      </c>
      <c r="C2985" s="1" t="s">
        <v>16998</v>
      </c>
      <c r="D2985" s="1">
        <v>34.207999999999998</v>
      </c>
      <c r="E2985" s="1">
        <v>139.37</v>
      </c>
      <c r="F2985" s="1">
        <v>10</v>
      </c>
      <c r="G2985" s="1">
        <v>5.6</v>
      </c>
      <c r="H2985" s="2" t="s">
        <v>11419</v>
      </c>
      <c r="I2985" t="str">
        <f t="shared" si="138"/>
        <v>กลางคืน</v>
      </c>
      <c r="J2985" t="str">
        <f t="shared" si="139"/>
        <v>ตื้นมาก</v>
      </c>
      <c r="K2985">
        <f t="shared" si="140"/>
        <v>-10</v>
      </c>
    </row>
    <row r="2986" spans="1:11" x14ac:dyDescent="0.2">
      <c r="A2986" s="1">
        <v>2985</v>
      </c>
      <c r="B2986" s="1" t="s">
        <v>14002</v>
      </c>
      <c r="C2986" s="1" t="s">
        <v>16999</v>
      </c>
      <c r="D2986" s="1">
        <v>34.204000000000001</v>
      </c>
      <c r="E2986" s="1">
        <v>139.24799999999999</v>
      </c>
      <c r="F2986" s="1">
        <v>10</v>
      </c>
      <c r="G2986" s="1">
        <v>5.5</v>
      </c>
      <c r="H2986" s="2" t="s">
        <v>8455</v>
      </c>
      <c r="I2986" t="str">
        <f t="shared" si="138"/>
        <v>กลางคืน</v>
      </c>
      <c r="J2986" t="str">
        <f t="shared" si="139"/>
        <v>ตื้นมาก</v>
      </c>
      <c r="K2986">
        <f t="shared" si="140"/>
        <v>-10</v>
      </c>
    </row>
    <row r="2987" spans="1:11" x14ac:dyDescent="0.2">
      <c r="A2987" s="1">
        <v>2986</v>
      </c>
      <c r="B2987" s="1" t="s">
        <v>14002</v>
      </c>
      <c r="C2987" s="1" t="s">
        <v>17000</v>
      </c>
      <c r="D2987" s="1">
        <v>34.183999999999997</v>
      </c>
      <c r="E2987" s="1">
        <v>139.31800000000001</v>
      </c>
      <c r="F2987" s="1">
        <v>10</v>
      </c>
      <c r="G2987" s="1">
        <v>4.7</v>
      </c>
      <c r="H2987" s="2" t="s">
        <v>7500</v>
      </c>
      <c r="I2987" t="str">
        <f t="shared" si="138"/>
        <v>กลางคืน</v>
      </c>
      <c r="J2987" t="str">
        <f t="shared" si="139"/>
        <v>ตื้นมาก</v>
      </c>
      <c r="K2987">
        <f t="shared" si="140"/>
        <v>-10</v>
      </c>
    </row>
    <row r="2988" spans="1:11" x14ac:dyDescent="0.2">
      <c r="A2988" s="1">
        <v>2987</v>
      </c>
      <c r="B2988" s="1" t="s">
        <v>14002</v>
      </c>
      <c r="C2988" s="1" t="s">
        <v>17001</v>
      </c>
      <c r="D2988" s="1">
        <v>34.048000000000002</v>
      </c>
      <c r="E2988" s="1">
        <v>139.21600000000001</v>
      </c>
      <c r="F2988" s="1">
        <v>10</v>
      </c>
      <c r="G2988" s="1">
        <v>4.5</v>
      </c>
      <c r="H2988" s="2" t="s">
        <v>10976</v>
      </c>
      <c r="I2988" t="str">
        <f t="shared" si="138"/>
        <v>กลางคืน</v>
      </c>
      <c r="J2988" t="str">
        <f t="shared" si="139"/>
        <v>ตื้นมาก</v>
      </c>
      <c r="K2988">
        <f t="shared" si="140"/>
        <v>-10</v>
      </c>
    </row>
    <row r="2989" spans="1:11" x14ac:dyDescent="0.2">
      <c r="A2989" s="1">
        <v>2988</v>
      </c>
      <c r="B2989" s="1" t="s">
        <v>14002</v>
      </c>
      <c r="C2989" s="1" t="s">
        <v>17002</v>
      </c>
      <c r="D2989" s="1">
        <v>34.417000000000002</v>
      </c>
      <c r="E2989" s="1">
        <v>139.14500000000001</v>
      </c>
      <c r="F2989" s="1">
        <v>10</v>
      </c>
      <c r="G2989" s="1">
        <v>4.8</v>
      </c>
      <c r="H2989" s="2" t="s">
        <v>11112</v>
      </c>
      <c r="I2989" t="str">
        <f t="shared" si="138"/>
        <v>กลางวัน</v>
      </c>
      <c r="J2989" t="str">
        <f t="shared" si="139"/>
        <v>ตื้นมาก</v>
      </c>
      <c r="K2989">
        <f t="shared" si="140"/>
        <v>-10</v>
      </c>
    </row>
    <row r="2990" spans="1:11" x14ac:dyDescent="0.2">
      <c r="A2990" s="1">
        <v>2989</v>
      </c>
      <c r="B2990" s="1" t="s">
        <v>14003</v>
      </c>
      <c r="C2990" s="1" t="s">
        <v>17003</v>
      </c>
      <c r="D2990" s="1">
        <v>33.935000000000002</v>
      </c>
      <c r="E2990" s="1">
        <v>139.102</v>
      </c>
      <c r="F2990" s="1">
        <v>10</v>
      </c>
      <c r="G2990" s="1">
        <v>4.8</v>
      </c>
      <c r="H2990" s="2" t="s">
        <v>11435</v>
      </c>
      <c r="I2990" t="str">
        <f t="shared" si="138"/>
        <v>กลางคืน</v>
      </c>
      <c r="J2990" t="str">
        <f t="shared" si="139"/>
        <v>ตื้นมาก</v>
      </c>
      <c r="K2990">
        <f t="shared" si="140"/>
        <v>-10</v>
      </c>
    </row>
    <row r="2991" spans="1:11" x14ac:dyDescent="0.2">
      <c r="A2991" s="1">
        <v>2990</v>
      </c>
      <c r="B2991" s="1" t="s">
        <v>14003</v>
      </c>
      <c r="C2991" s="1" t="s">
        <v>17004</v>
      </c>
      <c r="D2991" s="1">
        <v>34.183</v>
      </c>
      <c r="E2991" s="1">
        <v>139.446</v>
      </c>
      <c r="F2991" s="1">
        <v>10</v>
      </c>
      <c r="G2991" s="1">
        <v>5.2</v>
      </c>
      <c r="H2991" s="2" t="s">
        <v>10350</v>
      </c>
      <c r="I2991" t="str">
        <f t="shared" si="138"/>
        <v>กลางคืน</v>
      </c>
      <c r="J2991" t="str">
        <f t="shared" si="139"/>
        <v>ตื้นมาก</v>
      </c>
      <c r="K2991">
        <f t="shared" si="140"/>
        <v>-10</v>
      </c>
    </row>
    <row r="2992" spans="1:11" x14ac:dyDescent="0.2">
      <c r="A2992" s="1">
        <v>2991</v>
      </c>
      <c r="B2992" s="1" t="s">
        <v>14003</v>
      </c>
      <c r="C2992" s="1" t="s">
        <v>17005</v>
      </c>
      <c r="D2992" s="1">
        <v>34.103999999999999</v>
      </c>
      <c r="E2992" s="1">
        <v>139.25</v>
      </c>
      <c r="F2992" s="1">
        <v>10</v>
      </c>
      <c r="G2992" s="1">
        <v>5.4</v>
      </c>
      <c r="H2992" s="2" t="s">
        <v>10310</v>
      </c>
      <c r="I2992" t="str">
        <f t="shared" si="138"/>
        <v>กลางคืน</v>
      </c>
      <c r="J2992" t="str">
        <f t="shared" si="139"/>
        <v>ตื้นมาก</v>
      </c>
      <c r="K2992">
        <f t="shared" si="140"/>
        <v>-10</v>
      </c>
    </row>
    <row r="2993" spans="1:11" x14ac:dyDescent="0.2">
      <c r="A2993" s="1">
        <v>2992</v>
      </c>
      <c r="B2993" s="1" t="s">
        <v>14003</v>
      </c>
      <c r="C2993" s="1" t="s">
        <v>17006</v>
      </c>
      <c r="D2993" s="1">
        <v>34.079000000000001</v>
      </c>
      <c r="E2993" s="1">
        <v>139.24</v>
      </c>
      <c r="F2993" s="1">
        <v>10</v>
      </c>
      <c r="G2993" s="1">
        <v>4.5999999999999996</v>
      </c>
      <c r="H2993" s="2" t="s">
        <v>9173</v>
      </c>
      <c r="I2993" t="str">
        <f t="shared" si="138"/>
        <v>กลางคืน</v>
      </c>
      <c r="J2993" t="str">
        <f t="shared" si="139"/>
        <v>ตื้นมาก</v>
      </c>
      <c r="K2993">
        <f t="shared" si="140"/>
        <v>-10</v>
      </c>
    </row>
    <row r="2994" spans="1:11" x14ac:dyDescent="0.2">
      <c r="A2994" s="1">
        <v>2993</v>
      </c>
      <c r="B2994" s="1" t="s">
        <v>14003</v>
      </c>
      <c r="C2994" s="1" t="s">
        <v>17007</v>
      </c>
      <c r="D2994" s="1">
        <v>34.139000000000003</v>
      </c>
      <c r="E2994" s="1">
        <v>139.13800000000001</v>
      </c>
      <c r="F2994" s="1">
        <v>10</v>
      </c>
      <c r="G2994" s="1">
        <v>4.7</v>
      </c>
      <c r="H2994" s="2" t="s">
        <v>2653</v>
      </c>
      <c r="I2994" t="str">
        <f t="shared" si="138"/>
        <v>กลางคืน</v>
      </c>
      <c r="J2994" t="str">
        <f t="shared" si="139"/>
        <v>ตื้นมาก</v>
      </c>
      <c r="K2994">
        <f t="shared" si="140"/>
        <v>-10</v>
      </c>
    </row>
    <row r="2995" spans="1:11" x14ac:dyDescent="0.2">
      <c r="A2995" s="1">
        <v>2994</v>
      </c>
      <c r="B2995" s="1" t="s">
        <v>14004</v>
      </c>
      <c r="C2995" s="1" t="s">
        <v>17008</v>
      </c>
      <c r="D2995" s="1">
        <v>34.091000000000001</v>
      </c>
      <c r="E2995" s="1">
        <v>139.149</v>
      </c>
      <c r="F2995" s="1">
        <v>10</v>
      </c>
      <c r="G2995" s="1">
        <v>4.9000000000000004</v>
      </c>
      <c r="H2995" s="2" t="s">
        <v>10852</v>
      </c>
      <c r="I2995" t="str">
        <f t="shared" si="138"/>
        <v>กลางคืน</v>
      </c>
      <c r="J2995" t="str">
        <f t="shared" si="139"/>
        <v>ตื้นมาก</v>
      </c>
      <c r="K2995">
        <f t="shared" si="140"/>
        <v>-10</v>
      </c>
    </row>
    <row r="2996" spans="1:11" x14ac:dyDescent="0.2">
      <c r="A2996" s="1">
        <v>2995</v>
      </c>
      <c r="B2996" s="1" t="s">
        <v>14004</v>
      </c>
      <c r="C2996" s="1" t="s">
        <v>17009</v>
      </c>
      <c r="D2996" s="1">
        <v>39.768999999999998</v>
      </c>
      <c r="E2996" s="1">
        <v>141.989</v>
      </c>
      <c r="F2996" s="1">
        <v>73.400000000000006</v>
      </c>
      <c r="G2996" s="1">
        <v>4.5999999999999996</v>
      </c>
      <c r="H2996" s="2" t="s">
        <v>11454</v>
      </c>
      <c r="I2996" t="str">
        <f t="shared" si="138"/>
        <v>กลางคืน</v>
      </c>
      <c r="J2996" t="str">
        <f t="shared" si="139"/>
        <v>ลึก</v>
      </c>
      <c r="K2996">
        <f t="shared" si="140"/>
        <v>-73.400000000000006</v>
      </c>
    </row>
    <row r="2997" spans="1:11" x14ac:dyDescent="0.2">
      <c r="A2997" s="1">
        <v>2996</v>
      </c>
      <c r="B2997" s="1" t="s">
        <v>14005</v>
      </c>
      <c r="C2997" s="1" t="s">
        <v>17010</v>
      </c>
      <c r="D2997" s="1">
        <v>33.933</v>
      </c>
      <c r="E2997" s="1">
        <v>139.35</v>
      </c>
      <c r="F2997" s="1">
        <v>10</v>
      </c>
      <c r="G2997" s="1">
        <v>5.7</v>
      </c>
      <c r="H2997" s="2" t="s">
        <v>11458</v>
      </c>
      <c r="I2997" t="str">
        <f t="shared" si="138"/>
        <v>กลางคืน</v>
      </c>
      <c r="J2997" t="str">
        <f t="shared" si="139"/>
        <v>ตื้นมาก</v>
      </c>
      <c r="K2997">
        <f t="shared" si="140"/>
        <v>-10</v>
      </c>
    </row>
    <row r="2998" spans="1:11" x14ac:dyDescent="0.2">
      <c r="A2998" s="1">
        <v>2997</v>
      </c>
      <c r="B2998" s="1" t="s">
        <v>14005</v>
      </c>
      <c r="C2998" s="1" t="s">
        <v>17011</v>
      </c>
      <c r="D2998" s="1">
        <v>33.901000000000003</v>
      </c>
      <c r="E2998" s="1">
        <v>139.376</v>
      </c>
      <c r="F2998" s="1">
        <v>10</v>
      </c>
      <c r="G2998" s="1">
        <v>6.5</v>
      </c>
      <c r="H2998" s="2" t="s">
        <v>10686</v>
      </c>
      <c r="I2998" t="str">
        <f t="shared" si="138"/>
        <v>กลางคืน</v>
      </c>
      <c r="J2998" t="str">
        <f t="shared" si="139"/>
        <v>ตื้นมาก</v>
      </c>
      <c r="K2998">
        <f t="shared" si="140"/>
        <v>-10</v>
      </c>
    </row>
    <row r="2999" spans="1:11" x14ac:dyDescent="0.2">
      <c r="A2999" s="1">
        <v>2998</v>
      </c>
      <c r="B2999" s="1" t="s">
        <v>14005</v>
      </c>
      <c r="C2999" s="1" t="s">
        <v>17012</v>
      </c>
      <c r="D2999" s="1">
        <v>33.954000000000001</v>
      </c>
      <c r="E2999" s="1">
        <v>139.27000000000001</v>
      </c>
      <c r="F2999" s="1">
        <v>10</v>
      </c>
      <c r="G2999" s="1">
        <v>5.5</v>
      </c>
      <c r="H2999" s="2" t="s">
        <v>11369</v>
      </c>
      <c r="I2999" t="str">
        <f t="shared" si="138"/>
        <v>กลางคืน</v>
      </c>
      <c r="J2999" t="str">
        <f t="shared" si="139"/>
        <v>ตื้นมาก</v>
      </c>
      <c r="K2999">
        <f t="shared" si="140"/>
        <v>-10</v>
      </c>
    </row>
    <row r="3000" spans="1:11" x14ac:dyDescent="0.2">
      <c r="A3000" s="1">
        <v>2999</v>
      </c>
      <c r="B3000" s="1" t="s">
        <v>14005</v>
      </c>
      <c r="C3000" s="1" t="s">
        <v>17013</v>
      </c>
      <c r="D3000" s="1">
        <v>33.652999999999999</v>
      </c>
      <c r="E3000" s="1">
        <v>139.274</v>
      </c>
      <c r="F3000" s="1">
        <v>10</v>
      </c>
      <c r="G3000" s="1">
        <v>4.8</v>
      </c>
      <c r="H3000" s="2" t="s">
        <v>3682</v>
      </c>
      <c r="I3000" t="str">
        <f t="shared" si="138"/>
        <v>กลางวัน</v>
      </c>
      <c r="J3000" t="str">
        <f t="shared" si="139"/>
        <v>ตื้นมาก</v>
      </c>
      <c r="K3000">
        <f t="shared" si="140"/>
        <v>-10</v>
      </c>
    </row>
    <row r="3001" spans="1:11" x14ac:dyDescent="0.2">
      <c r="A3001" s="1">
        <v>3000</v>
      </c>
      <c r="B3001" s="1" t="s">
        <v>14005</v>
      </c>
      <c r="C3001" s="1" t="s">
        <v>17014</v>
      </c>
      <c r="D3001" s="1">
        <v>34.042999999999999</v>
      </c>
      <c r="E3001" s="1">
        <v>139.386</v>
      </c>
      <c r="F3001" s="1">
        <v>10</v>
      </c>
      <c r="G3001" s="1">
        <v>4.7</v>
      </c>
      <c r="H3001" s="2" t="s">
        <v>10690</v>
      </c>
      <c r="I3001" t="str">
        <f t="shared" si="138"/>
        <v>กลางคืน</v>
      </c>
      <c r="J3001" t="str">
        <f t="shared" si="139"/>
        <v>ตื้นมาก</v>
      </c>
      <c r="K3001">
        <f t="shared" si="140"/>
        <v>-10</v>
      </c>
    </row>
    <row r="3002" spans="1:11" x14ac:dyDescent="0.2">
      <c r="A3002" s="1">
        <v>3001</v>
      </c>
      <c r="B3002" s="1" t="s">
        <v>14005</v>
      </c>
      <c r="C3002" s="1" t="s">
        <v>17015</v>
      </c>
      <c r="D3002" s="1">
        <v>34.119</v>
      </c>
      <c r="E3002" s="1">
        <v>139.24700000000001</v>
      </c>
      <c r="F3002" s="1">
        <v>10</v>
      </c>
      <c r="G3002" s="1">
        <v>5</v>
      </c>
      <c r="H3002" s="2" t="s">
        <v>10852</v>
      </c>
      <c r="I3002" t="str">
        <f t="shared" si="138"/>
        <v>กลางคืน</v>
      </c>
      <c r="J3002" t="str">
        <f t="shared" si="139"/>
        <v>ตื้นมาก</v>
      </c>
      <c r="K3002">
        <f t="shared" si="140"/>
        <v>-10</v>
      </c>
    </row>
    <row r="3003" spans="1:11" x14ac:dyDescent="0.2">
      <c r="A3003" s="1">
        <v>3002</v>
      </c>
      <c r="B3003" s="1" t="s">
        <v>14005</v>
      </c>
      <c r="C3003" s="1" t="s">
        <v>17016</v>
      </c>
      <c r="D3003" s="1">
        <v>34.204000000000001</v>
      </c>
      <c r="E3003" s="1">
        <v>139.05500000000001</v>
      </c>
      <c r="F3003" s="1">
        <v>10</v>
      </c>
      <c r="G3003" s="1">
        <v>4.5</v>
      </c>
      <c r="H3003" s="2" t="s">
        <v>11477</v>
      </c>
      <c r="I3003" t="str">
        <f t="shared" si="138"/>
        <v>กลางคืน</v>
      </c>
      <c r="J3003" t="str">
        <f t="shared" si="139"/>
        <v>ตื้นมาก</v>
      </c>
      <c r="K3003">
        <f t="shared" si="140"/>
        <v>-10</v>
      </c>
    </row>
    <row r="3004" spans="1:11" x14ac:dyDescent="0.2">
      <c r="A3004" s="1">
        <v>3003</v>
      </c>
      <c r="B3004" s="1" t="s">
        <v>14006</v>
      </c>
      <c r="C3004" s="1" t="s">
        <v>17017</v>
      </c>
      <c r="D3004" s="1">
        <v>34.472000000000001</v>
      </c>
      <c r="E3004" s="1">
        <v>139.15600000000001</v>
      </c>
      <c r="F3004" s="1">
        <v>10</v>
      </c>
      <c r="G3004" s="1">
        <v>4.5999999999999996</v>
      </c>
      <c r="H3004" s="2" t="s">
        <v>11481</v>
      </c>
      <c r="I3004" t="str">
        <f t="shared" si="138"/>
        <v>กลางวัน</v>
      </c>
      <c r="J3004" t="str">
        <f t="shared" si="139"/>
        <v>ตื้นมาก</v>
      </c>
      <c r="K3004">
        <f t="shared" si="140"/>
        <v>-10</v>
      </c>
    </row>
    <row r="3005" spans="1:11" x14ac:dyDescent="0.2">
      <c r="A3005" s="1">
        <v>3004</v>
      </c>
      <c r="B3005" s="1" t="s">
        <v>14007</v>
      </c>
      <c r="C3005" s="1" t="s">
        <v>17018</v>
      </c>
      <c r="D3005" s="1">
        <v>34.188000000000002</v>
      </c>
      <c r="E3005" s="1">
        <v>139.167</v>
      </c>
      <c r="F3005" s="1">
        <v>10</v>
      </c>
      <c r="G3005" s="1">
        <v>5.3</v>
      </c>
      <c r="H3005" s="2" t="s">
        <v>9503</v>
      </c>
      <c r="I3005" t="str">
        <f t="shared" si="138"/>
        <v>กลางคืน</v>
      </c>
      <c r="J3005" t="str">
        <f t="shared" si="139"/>
        <v>ตื้นมาก</v>
      </c>
      <c r="K3005">
        <f t="shared" si="140"/>
        <v>-10</v>
      </c>
    </row>
    <row r="3006" spans="1:11" x14ac:dyDescent="0.2">
      <c r="A3006" s="1">
        <v>3005</v>
      </c>
      <c r="B3006" s="1" t="s">
        <v>14007</v>
      </c>
      <c r="C3006" s="1" t="s">
        <v>17019</v>
      </c>
      <c r="D3006" s="1">
        <v>34.265999999999998</v>
      </c>
      <c r="E3006" s="1">
        <v>139.06100000000001</v>
      </c>
      <c r="F3006" s="1">
        <v>10</v>
      </c>
      <c r="G3006" s="1">
        <v>4.8</v>
      </c>
      <c r="H3006" s="2" t="s">
        <v>8882</v>
      </c>
      <c r="I3006" t="str">
        <f t="shared" si="138"/>
        <v>กลางวัน</v>
      </c>
      <c r="J3006" t="str">
        <f t="shared" si="139"/>
        <v>ตื้นมาก</v>
      </c>
      <c r="K3006">
        <f t="shared" si="140"/>
        <v>-10</v>
      </c>
    </row>
    <row r="3007" spans="1:11" x14ac:dyDescent="0.2">
      <c r="A3007" s="1">
        <v>3006</v>
      </c>
      <c r="B3007" s="1" t="s">
        <v>14007</v>
      </c>
      <c r="C3007" s="1" t="s">
        <v>17020</v>
      </c>
      <c r="D3007" s="1">
        <v>34.124000000000002</v>
      </c>
      <c r="E3007" s="1">
        <v>139.38300000000001</v>
      </c>
      <c r="F3007" s="1">
        <v>10</v>
      </c>
      <c r="G3007" s="1">
        <v>4.8</v>
      </c>
      <c r="H3007" s="2" t="s">
        <v>10705</v>
      </c>
      <c r="I3007" t="str">
        <f t="shared" si="138"/>
        <v>กลางคืน</v>
      </c>
      <c r="J3007" t="str">
        <f t="shared" si="139"/>
        <v>ตื้นมาก</v>
      </c>
      <c r="K3007">
        <f t="shared" si="140"/>
        <v>-10</v>
      </c>
    </row>
    <row r="3008" spans="1:11" x14ac:dyDescent="0.2">
      <c r="A3008" s="1">
        <v>3007</v>
      </c>
      <c r="B3008" s="1" t="s">
        <v>14007</v>
      </c>
      <c r="C3008" s="1" t="s">
        <v>17021</v>
      </c>
      <c r="D3008" s="1">
        <v>34.15</v>
      </c>
      <c r="E3008" s="1">
        <v>139.221</v>
      </c>
      <c r="F3008" s="1">
        <v>10</v>
      </c>
      <c r="G3008" s="1">
        <v>5.3</v>
      </c>
      <c r="H3008" s="2" t="s">
        <v>11060</v>
      </c>
      <c r="I3008" t="str">
        <f t="shared" si="138"/>
        <v>กลางคืน</v>
      </c>
      <c r="J3008" t="str">
        <f t="shared" si="139"/>
        <v>ตื้นมาก</v>
      </c>
      <c r="K3008">
        <f t="shared" si="140"/>
        <v>-10</v>
      </c>
    </row>
    <row r="3009" spans="1:11" x14ac:dyDescent="0.2">
      <c r="A3009" s="1">
        <v>3008</v>
      </c>
      <c r="B3009" s="1" t="s">
        <v>14007</v>
      </c>
      <c r="C3009" s="1" t="s">
        <v>17022</v>
      </c>
      <c r="D3009" s="1">
        <v>34.223999999999997</v>
      </c>
      <c r="E3009" s="1">
        <v>139.22499999999999</v>
      </c>
      <c r="F3009" s="1">
        <v>10</v>
      </c>
      <c r="G3009" s="1">
        <v>4.5</v>
      </c>
      <c r="H3009" s="2" t="s">
        <v>9496</v>
      </c>
      <c r="I3009" t="str">
        <f t="shared" si="138"/>
        <v>กลางคืน</v>
      </c>
      <c r="J3009" t="str">
        <f t="shared" si="139"/>
        <v>ตื้นมาก</v>
      </c>
      <c r="K3009">
        <f t="shared" si="140"/>
        <v>-10</v>
      </c>
    </row>
    <row r="3010" spans="1:11" x14ac:dyDescent="0.2">
      <c r="A3010" s="1">
        <v>3009</v>
      </c>
      <c r="B3010" s="1" t="s">
        <v>14008</v>
      </c>
      <c r="C3010" s="1" t="s">
        <v>17023</v>
      </c>
      <c r="D3010" s="1">
        <v>34.057000000000002</v>
      </c>
      <c r="E3010" s="1">
        <v>139.12100000000001</v>
      </c>
      <c r="F3010" s="1">
        <v>10</v>
      </c>
      <c r="G3010" s="1">
        <v>4.5</v>
      </c>
      <c r="H3010" s="2" t="s">
        <v>10815</v>
      </c>
      <c r="I3010" t="str">
        <f t="shared" si="138"/>
        <v>กลางคืน</v>
      </c>
      <c r="J3010" t="str">
        <f t="shared" si="139"/>
        <v>ตื้นมาก</v>
      </c>
      <c r="K3010">
        <f t="shared" si="140"/>
        <v>-10</v>
      </c>
    </row>
    <row r="3011" spans="1:11" x14ac:dyDescent="0.2">
      <c r="A3011" s="1">
        <v>3010</v>
      </c>
      <c r="B3011" s="1" t="s">
        <v>14008</v>
      </c>
      <c r="C3011" s="1" t="s">
        <v>17024</v>
      </c>
      <c r="D3011" s="1">
        <v>34.070999999999998</v>
      </c>
      <c r="E3011" s="1">
        <v>139.24299999999999</v>
      </c>
      <c r="F3011" s="1">
        <v>10</v>
      </c>
      <c r="G3011" s="1">
        <v>4.5</v>
      </c>
      <c r="H3011" s="2" t="s">
        <v>9306</v>
      </c>
      <c r="I3011" t="str">
        <f t="shared" ref="I3011:I3074" si="141">IF(AND(HOUR(D3011)&gt;=6, HOUR(D3011)&lt;18),"กลางวัน","กลางคืน")</f>
        <v>กลางคืน</v>
      </c>
      <c r="J3011" t="str">
        <f t="shared" ref="J3011:J3074" si="142">IF(F3011&lt;=10,"ตื้นมาก",IF(F3011&lt;=30,"ตื้น",IF(F3011&lt;=70,"กลาง","ลึก")))</f>
        <v>ตื้นมาก</v>
      </c>
      <c r="K3011">
        <f t="shared" ref="K3011:K3074" si="143">F3011*-1</f>
        <v>-10</v>
      </c>
    </row>
    <row r="3012" spans="1:11" x14ac:dyDescent="0.2">
      <c r="A3012" s="1">
        <v>3011</v>
      </c>
      <c r="B3012" s="1" t="s">
        <v>14008</v>
      </c>
      <c r="C3012" s="1" t="s">
        <v>17025</v>
      </c>
      <c r="D3012" s="1">
        <v>33.991999999999997</v>
      </c>
      <c r="E3012" s="1">
        <v>139.31</v>
      </c>
      <c r="F3012" s="1">
        <v>10</v>
      </c>
      <c r="G3012" s="1">
        <v>4.5999999999999996</v>
      </c>
      <c r="H3012" s="2" t="s">
        <v>10701</v>
      </c>
      <c r="I3012" t="str">
        <f t="shared" si="141"/>
        <v>กลางคืน</v>
      </c>
      <c r="J3012" t="str">
        <f t="shared" si="142"/>
        <v>ตื้นมาก</v>
      </c>
      <c r="K3012">
        <f t="shared" si="143"/>
        <v>-10</v>
      </c>
    </row>
    <row r="3013" spans="1:11" x14ac:dyDescent="0.2">
      <c r="A3013" s="1">
        <v>3012</v>
      </c>
      <c r="B3013" s="1" t="s">
        <v>14008</v>
      </c>
      <c r="C3013" s="1" t="s">
        <v>17026</v>
      </c>
      <c r="D3013" s="1">
        <v>34.151000000000003</v>
      </c>
      <c r="E3013" s="1">
        <v>139.22300000000001</v>
      </c>
      <c r="F3013" s="1">
        <v>10</v>
      </c>
      <c r="G3013" s="1">
        <v>5.3</v>
      </c>
      <c r="H3013" s="2" t="s">
        <v>11060</v>
      </c>
      <c r="I3013" t="str">
        <f t="shared" si="141"/>
        <v>กลางคืน</v>
      </c>
      <c r="J3013" t="str">
        <f t="shared" si="142"/>
        <v>ตื้นมาก</v>
      </c>
      <c r="K3013">
        <f t="shared" si="143"/>
        <v>-10</v>
      </c>
    </row>
    <row r="3014" spans="1:11" x14ac:dyDescent="0.2">
      <c r="A3014" s="1">
        <v>3013</v>
      </c>
      <c r="B3014" s="1" t="s">
        <v>14008</v>
      </c>
      <c r="C3014" s="1" t="s">
        <v>17027</v>
      </c>
      <c r="D3014" s="1">
        <v>34.006999999999998</v>
      </c>
      <c r="E3014" s="1">
        <v>139.46700000000001</v>
      </c>
      <c r="F3014" s="1">
        <v>10</v>
      </c>
      <c r="G3014" s="1">
        <v>4.5999999999999996</v>
      </c>
      <c r="H3014" s="2" t="s">
        <v>10763</v>
      </c>
      <c r="I3014" t="str">
        <f t="shared" si="141"/>
        <v>กลางคืน</v>
      </c>
      <c r="J3014" t="str">
        <f t="shared" si="142"/>
        <v>ตื้นมาก</v>
      </c>
      <c r="K3014">
        <f t="shared" si="143"/>
        <v>-10</v>
      </c>
    </row>
    <row r="3015" spans="1:11" x14ac:dyDescent="0.2">
      <c r="A3015" s="1">
        <v>3014</v>
      </c>
      <c r="B3015" s="1" t="s">
        <v>14008</v>
      </c>
      <c r="C3015" s="1" t="s">
        <v>17028</v>
      </c>
      <c r="D3015" s="1">
        <v>34.244999999999997</v>
      </c>
      <c r="E3015" s="1">
        <v>139.26400000000001</v>
      </c>
      <c r="F3015" s="1">
        <v>10</v>
      </c>
      <c r="G3015" s="1">
        <v>4.9000000000000004</v>
      </c>
      <c r="H3015" s="2" t="s">
        <v>9496</v>
      </c>
      <c r="I3015" t="str">
        <f t="shared" si="141"/>
        <v>กลางคืน</v>
      </c>
      <c r="J3015" t="str">
        <f t="shared" si="142"/>
        <v>ตื้นมาก</v>
      </c>
      <c r="K3015">
        <f t="shared" si="143"/>
        <v>-10</v>
      </c>
    </row>
    <row r="3016" spans="1:11" x14ac:dyDescent="0.2">
      <c r="A3016" s="1">
        <v>3015</v>
      </c>
      <c r="B3016" s="1" t="s">
        <v>14008</v>
      </c>
      <c r="C3016" s="1" t="s">
        <v>17029</v>
      </c>
      <c r="D3016" s="1">
        <v>34.110999999999997</v>
      </c>
      <c r="E3016" s="1">
        <v>139.23099999999999</v>
      </c>
      <c r="F3016" s="1">
        <v>10</v>
      </c>
      <c r="G3016" s="1">
        <v>4.8</v>
      </c>
      <c r="H3016" s="2" t="s">
        <v>7159</v>
      </c>
      <c r="I3016" t="str">
        <f t="shared" si="141"/>
        <v>กลางคืน</v>
      </c>
      <c r="J3016" t="str">
        <f t="shared" si="142"/>
        <v>ตื้นมาก</v>
      </c>
      <c r="K3016">
        <f t="shared" si="143"/>
        <v>-10</v>
      </c>
    </row>
    <row r="3017" spans="1:11" x14ac:dyDescent="0.2">
      <c r="A3017" s="1">
        <v>3016</v>
      </c>
      <c r="B3017" s="1" t="s">
        <v>14008</v>
      </c>
      <c r="C3017" s="1" t="s">
        <v>17030</v>
      </c>
      <c r="D3017" s="1">
        <v>34.07</v>
      </c>
      <c r="E3017" s="1">
        <v>139.251</v>
      </c>
      <c r="F3017" s="1">
        <v>10</v>
      </c>
      <c r="G3017" s="1">
        <v>4.8</v>
      </c>
      <c r="H3017" s="2" t="s">
        <v>9306</v>
      </c>
      <c r="I3017" t="str">
        <f t="shared" si="141"/>
        <v>กลางคืน</v>
      </c>
      <c r="J3017" t="str">
        <f t="shared" si="142"/>
        <v>ตื้นมาก</v>
      </c>
      <c r="K3017">
        <f t="shared" si="143"/>
        <v>-10</v>
      </c>
    </row>
    <row r="3018" spans="1:11" x14ac:dyDescent="0.2">
      <c r="A3018" s="1">
        <v>3017</v>
      </c>
      <c r="B3018" s="1" t="s">
        <v>14008</v>
      </c>
      <c r="C3018" s="1" t="s">
        <v>17031</v>
      </c>
      <c r="D3018" s="1">
        <v>34.070999999999998</v>
      </c>
      <c r="E3018" s="1">
        <v>139.11000000000001</v>
      </c>
      <c r="F3018" s="1">
        <v>10</v>
      </c>
      <c r="G3018" s="1">
        <v>4.9000000000000004</v>
      </c>
      <c r="H3018" s="2" t="s">
        <v>7159</v>
      </c>
      <c r="I3018" t="str">
        <f t="shared" si="141"/>
        <v>กลางคืน</v>
      </c>
      <c r="J3018" t="str">
        <f t="shared" si="142"/>
        <v>ตื้นมาก</v>
      </c>
      <c r="K3018">
        <f t="shared" si="143"/>
        <v>-10</v>
      </c>
    </row>
    <row r="3019" spans="1:11" x14ac:dyDescent="0.2">
      <c r="A3019" s="1">
        <v>3018</v>
      </c>
      <c r="B3019" s="1" t="s">
        <v>14008</v>
      </c>
      <c r="C3019" s="1" t="s">
        <v>17032</v>
      </c>
      <c r="D3019" s="1">
        <v>34.082999999999998</v>
      </c>
      <c r="E3019" s="1">
        <v>139.25700000000001</v>
      </c>
      <c r="F3019" s="1">
        <v>10</v>
      </c>
      <c r="G3019" s="1">
        <v>4.5999999999999996</v>
      </c>
      <c r="H3019" s="2" t="s">
        <v>9173</v>
      </c>
      <c r="I3019" t="str">
        <f t="shared" si="141"/>
        <v>กลางคืน</v>
      </c>
      <c r="J3019" t="str">
        <f t="shared" si="142"/>
        <v>ตื้นมาก</v>
      </c>
      <c r="K3019">
        <f t="shared" si="143"/>
        <v>-10</v>
      </c>
    </row>
    <row r="3020" spans="1:11" x14ac:dyDescent="0.2">
      <c r="A3020" s="1">
        <v>3019</v>
      </c>
      <c r="B3020" s="1" t="s">
        <v>14008</v>
      </c>
      <c r="C3020" s="1" t="s">
        <v>17033</v>
      </c>
      <c r="D3020" s="1">
        <v>34.118000000000002</v>
      </c>
      <c r="E3020" s="1">
        <v>139.154</v>
      </c>
      <c r="F3020" s="1">
        <v>10</v>
      </c>
      <c r="G3020" s="1">
        <v>4.5</v>
      </c>
      <c r="H3020" s="2" t="s">
        <v>7500</v>
      </c>
      <c r="I3020" t="str">
        <f t="shared" si="141"/>
        <v>กลางคืน</v>
      </c>
      <c r="J3020" t="str">
        <f t="shared" si="142"/>
        <v>ตื้นมาก</v>
      </c>
      <c r="K3020">
        <f t="shared" si="143"/>
        <v>-10</v>
      </c>
    </row>
    <row r="3021" spans="1:11" x14ac:dyDescent="0.2">
      <c r="A3021" s="1">
        <v>3020</v>
      </c>
      <c r="B3021" s="1" t="s">
        <v>14008</v>
      </c>
      <c r="C3021" s="1" t="s">
        <v>17034</v>
      </c>
      <c r="D3021" s="1">
        <v>34.134999999999998</v>
      </c>
      <c r="E3021" s="1">
        <v>139.32499999999999</v>
      </c>
      <c r="F3021" s="1">
        <v>10</v>
      </c>
      <c r="G3021" s="1">
        <v>4.5999999999999996</v>
      </c>
      <c r="H3021" s="2" t="s">
        <v>10310</v>
      </c>
      <c r="I3021" t="str">
        <f t="shared" si="141"/>
        <v>กลางคืน</v>
      </c>
      <c r="J3021" t="str">
        <f t="shared" si="142"/>
        <v>ตื้นมาก</v>
      </c>
      <c r="K3021">
        <f t="shared" si="143"/>
        <v>-10</v>
      </c>
    </row>
    <row r="3022" spans="1:11" x14ac:dyDescent="0.2">
      <c r="A3022" s="1">
        <v>3021</v>
      </c>
      <c r="B3022" s="1" t="s">
        <v>14008</v>
      </c>
      <c r="C3022" s="1" t="s">
        <v>17035</v>
      </c>
      <c r="D3022" s="1">
        <v>34.189</v>
      </c>
      <c r="E3022" s="1">
        <v>139.14099999999999</v>
      </c>
      <c r="F3022" s="1">
        <v>10</v>
      </c>
      <c r="G3022" s="1">
        <v>4.5999999999999996</v>
      </c>
      <c r="H3022" s="2" t="s">
        <v>9503</v>
      </c>
      <c r="I3022" t="str">
        <f t="shared" si="141"/>
        <v>กลางคืน</v>
      </c>
      <c r="J3022" t="str">
        <f t="shared" si="142"/>
        <v>ตื้นมาก</v>
      </c>
      <c r="K3022">
        <f t="shared" si="143"/>
        <v>-10</v>
      </c>
    </row>
    <row r="3023" spans="1:11" x14ac:dyDescent="0.2">
      <c r="A3023" s="1">
        <v>3022</v>
      </c>
      <c r="B3023" s="1" t="s">
        <v>14008</v>
      </c>
      <c r="C3023" s="1" t="s">
        <v>17036</v>
      </c>
      <c r="D3023" s="1">
        <v>34.03</v>
      </c>
      <c r="E3023" s="1">
        <v>139.27000000000001</v>
      </c>
      <c r="F3023" s="1">
        <v>10</v>
      </c>
      <c r="G3023" s="1">
        <v>4.5</v>
      </c>
      <c r="H3023" s="2" t="s">
        <v>10720</v>
      </c>
      <c r="I3023" t="str">
        <f t="shared" si="141"/>
        <v>กลางคืน</v>
      </c>
      <c r="J3023" t="str">
        <f t="shared" si="142"/>
        <v>ตื้นมาก</v>
      </c>
      <c r="K3023">
        <f t="shared" si="143"/>
        <v>-10</v>
      </c>
    </row>
    <row r="3024" spans="1:11" x14ac:dyDescent="0.2">
      <c r="A3024" s="1">
        <v>3023</v>
      </c>
      <c r="B3024" s="1" t="s">
        <v>14008</v>
      </c>
      <c r="C3024" s="1" t="s">
        <v>16376</v>
      </c>
      <c r="D3024" s="1">
        <v>34.121000000000002</v>
      </c>
      <c r="E3024" s="1">
        <v>139.20500000000001</v>
      </c>
      <c r="F3024" s="1">
        <v>10</v>
      </c>
      <c r="G3024" s="1">
        <v>4.7</v>
      </c>
      <c r="H3024" s="2" t="s">
        <v>10697</v>
      </c>
      <c r="I3024" t="str">
        <f t="shared" si="141"/>
        <v>กลางคืน</v>
      </c>
      <c r="J3024" t="str">
        <f t="shared" si="142"/>
        <v>ตื้นมาก</v>
      </c>
      <c r="K3024">
        <f t="shared" si="143"/>
        <v>-10</v>
      </c>
    </row>
    <row r="3025" spans="1:11" x14ac:dyDescent="0.2">
      <c r="A3025" s="1">
        <v>3024</v>
      </c>
      <c r="B3025" s="1" t="s">
        <v>14008</v>
      </c>
      <c r="C3025" s="1" t="s">
        <v>17037</v>
      </c>
      <c r="D3025" s="1">
        <v>34.274000000000001</v>
      </c>
      <c r="E3025" s="1">
        <v>139.22</v>
      </c>
      <c r="F3025" s="1">
        <v>10</v>
      </c>
      <c r="G3025" s="1">
        <v>4.5999999999999996</v>
      </c>
      <c r="H3025" s="2" t="s">
        <v>10786</v>
      </c>
      <c r="I3025" t="str">
        <f t="shared" si="141"/>
        <v>กลางวัน</v>
      </c>
      <c r="J3025" t="str">
        <f t="shared" si="142"/>
        <v>ตื้นมาก</v>
      </c>
      <c r="K3025">
        <f t="shared" si="143"/>
        <v>-10</v>
      </c>
    </row>
    <row r="3026" spans="1:11" x14ac:dyDescent="0.2">
      <c r="A3026" s="1">
        <v>3025</v>
      </c>
      <c r="B3026" s="1" t="s">
        <v>14008</v>
      </c>
      <c r="C3026" s="1" t="s">
        <v>17038</v>
      </c>
      <c r="D3026" s="1">
        <v>34.018999999999998</v>
      </c>
      <c r="E3026" s="1">
        <v>139.28700000000001</v>
      </c>
      <c r="F3026" s="1">
        <v>10</v>
      </c>
      <c r="G3026" s="1">
        <v>4.5999999999999996</v>
      </c>
      <c r="H3026" s="2" t="s">
        <v>10767</v>
      </c>
      <c r="I3026" t="str">
        <f t="shared" si="141"/>
        <v>กลางคืน</v>
      </c>
      <c r="J3026" t="str">
        <f t="shared" si="142"/>
        <v>ตื้นมาก</v>
      </c>
      <c r="K3026">
        <f t="shared" si="143"/>
        <v>-10</v>
      </c>
    </row>
    <row r="3027" spans="1:11" x14ac:dyDescent="0.2">
      <c r="A3027" s="1">
        <v>3026</v>
      </c>
      <c r="B3027" s="1" t="s">
        <v>14008</v>
      </c>
      <c r="C3027" s="1" t="s">
        <v>17039</v>
      </c>
      <c r="D3027" s="1">
        <v>33.979999999999997</v>
      </c>
      <c r="E3027" s="1">
        <v>139.20699999999999</v>
      </c>
      <c r="F3027" s="1">
        <v>10</v>
      </c>
      <c r="G3027" s="1">
        <v>4.7</v>
      </c>
      <c r="H3027" s="2" t="s">
        <v>10671</v>
      </c>
      <c r="I3027" t="str">
        <f t="shared" si="141"/>
        <v>กลางคืน</v>
      </c>
      <c r="J3027" t="str">
        <f t="shared" si="142"/>
        <v>ตื้นมาก</v>
      </c>
      <c r="K3027">
        <f t="shared" si="143"/>
        <v>-10</v>
      </c>
    </row>
    <row r="3028" spans="1:11" x14ac:dyDescent="0.2">
      <c r="A3028" s="1">
        <v>3027</v>
      </c>
      <c r="B3028" s="1" t="s">
        <v>14008</v>
      </c>
      <c r="C3028" s="1" t="s">
        <v>17040</v>
      </c>
      <c r="D3028" s="1">
        <v>34.1</v>
      </c>
      <c r="E3028" s="1">
        <v>139.15199999999999</v>
      </c>
      <c r="F3028" s="1">
        <v>10</v>
      </c>
      <c r="G3028" s="1">
        <v>5.0999999999999996</v>
      </c>
      <c r="H3028" s="2" t="s">
        <v>10697</v>
      </c>
      <c r="I3028" t="str">
        <f t="shared" si="141"/>
        <v>กลางคืน</v>
      </c>
      <c r="J3028" t="str">
        <f t="shared" si="142"/>
        <v>ตื้นมาก</v>
      </c>
      <c r="K3028">
        <f t="shared" si="143"/>
        <v>-10</v>
      </c>
    </row>
    <row r="3029" spans="1:11" x14ac:dyDescent="0.2">
      <c r="A3029" s="1">
        <v>3028</v>
      </c>
      <c r="B3029" s="1" t="s">
        <v>14008</v>
      </c>
      <c r="C3029" s="1" t="s">
        <v>17041</v>
      </c>
      <c r="D3029" s="1">
        <v>34.155999999999999</v>
      </c>
      <c r="E3029" s="1">
        <v>139.203</v>
      </c>
      <c r="F3029" s="1">
        <v>10</v>
      </c>
      <c r="G3029" s="1">
        <v>4.5</v>
      </c>
      <c r="H3029" s="2" t="s">
        <v>7349</v>
      </c>
      <c r="I3029" t="str">
        <f t="shared" si="141"/>
        <v>กลางคืน</v>
      </c>
      <c r="J3029" t="str">
        <f t="shared" si="142"/>
        <v>ตื้นมาก</v>
      </c>
      <c r="K3029">
        <f t="shared" si="143"/>
        <v>-10</v>
      </c>
    </row>
    <row r="3030" spans="1:11" x14ac:dyDescent="0.2">
      <c r="A3030" s="1">
        <v>3029</v>
      </c>
      <c r="B3030" s="1" t="s">
        <v>14008</v>
      </c>
      <c r="C3030" s="1" t="s">
        <v>17042</v>
      </c>
      <c r="D3030" s="1">
        <v>34.21</v>
      </c>
      <c r="E3030" s="1">
        <v>139.16499999999999</v>
      </c>
      <c r="F3030" s="1">
        <v>10</v>
      </c>
      <c r="G3030" s="1">
        <v>4.8</v>
      </c>
      <c r="H3030" s="2" t="s">
        <v>10083</v>
      </c>
      <c r="I3030" t="str">
        <f t="shared" si="141"/>
        <v>กลางคืน</v>
      </c>
      <c r="J3030" t="str">
        <f t="shared" si="142"/>
        <v>ตื้นมาก</v>
      </c>
      <c r="K3030">
        <f t="shared" si="143"/>
        <v>-10</v>
      </c>
    </row>
    <row r="3031" spans="1:11" x14ac:dyDescent="0.2">
      <c r="A3031" s="1">
        <v>3030</v>
      </c>
      <c r="B3031" s="1" t="s">
        <v>14008</v>
      </c>
      <c r="C3031" s="1" t="s">
        <v>17043</v>
      </c>
      <c r="D3031" s="1">
        <v>34.149000000000001</v>
      </c>
      <c r="E3031" s="1">
        <v>139.36500000000001</v>
      </c>
      <c r="F3031" s="1">
        <v>10</v>
      </c>
      <c r="G3031" s="1">
        <v>4.9000000000000004</v>
      </c>
      <c r="H3031" s="2" t="s">
        <v>10815</v>
      </c>
      <c r="I3031" t="str">
        <f t="shared" si="141"/>
        <v>กลางคืน</v>
      </c>
      <c r="J3031" t="str">
        <f t="shared" si="142"/>
        <v>ตื้นมาก</v>
      </c>
      <c r="K3031">
        <f t="shared" si="143"/>
        <v>-10</v>
      </c>
    </row>
    <row r="3032" spans="1:11" x14ac:dyDescent="0.2">
      <c r="A3032" s="1">
        <v>3031</v>
      </c>
      <c r="B3032" s="1" t="s">
        <v>14008</v>
      </c>
      <c r="C3032" s="1" t="s">
        <v>17044</v>
      </c>
      <c r="D3032" s="1">
        <v>34.241999999999997</v>
      </c>
      <c r="E3032" s="1">
        <v>139.20500000000001</v>
      </c>
      <c r="F3032" s="1">
        <v>10</v>
      </c>
      <c r="G3032" s="1">
        <v>4.5999999999999996</v>
      </c>
      <c r="H3032" s="2" t="s">
        <v>10825</v>
      </c>
      <c r="I3032" t="str">
        <f t="shared" si="141"/>
        <v>กลางคืน</v>
      </c>
      <c r="J3032" t="str">
        <f t="shared" si="142"/>
        <v>ตื้นมาก</v>
      </c>
      <c r="K3032">
        <f t="shared" si="143"/>
        <v>-10</v>
      </c>
    </row>
    <row r="3033" spans="1:11" x14ac:dyDescent="0.2">
      <c r="A3033" s="1">
        <v>3032</v>
      </c>
      <c r="B3033" s="1" t="s">
        <v>14008</v>
      </c>
      <c r="C3033" s="1" t="s">
        <v>17045</v>
      </c>
      <c r="D3033" s="1">
        <v>34.363999999999997</v>
      </c>
      <c r="E3033" s="1">
        <v>139.21199999999999</v>
      </c>
      <c r="F3033" s="1">
        <v>10</v>
      </c>
      <c r="G3033" s="1">
        <v>4.5999999999999996</v>
      </c>
      <c r="H3033" s="2" t="s">
        <v>11569</v>
      </c>
      <c r="I3033" t="str">
        <f t="shared" si="141"/>
        <v>กลางวัน</v>
      </c>
      <c r="J3033" t="str">
        <f t="shared" si="142"/>
        <v>ตื้นมาก</v>
      </c>
      <c r="K3033">
        <f t="shared" si="143"/>
        <v>-10</v>
      </c>
    </row>
    <row r="3034" spans="1:11" x14ac:dyDescent="0.2">
      <c r="A3034" s="1">
        <v>3033</v>
      </c>
      <c r="B3034" s="1" t="s">
        <v>14008</v>
      </c>
      <c r="C3034" s="1" t="s">
        <v>17046</v>
      </c>
      <c r="D3034" s="1">
        <v>34.045000000000002</v>
      </c>
      <c r="E3034" s="1">
        <v>139.28100000000001</v>
      </c>
      <c r="F3034" s="1">
        <v>10</v>
      </c>
      <c r="G3034" s="1">
        <v>4.5999999999999996</v>
      </c>
      <c r="H3034" s="2" t="s">
        <v>10790</v>
      </c>
      <c r="I3034" t="str">
        <f t="shared" si="141"/>
        <v>กลางคืน</v>
      </c>
      <c r="J3034" t="str">
        <f t="shared" si="142"/>
        <v>ตื้นมาก</v>
      </c>
      <c r="K3034">
        <f t="shared" si="143"/>
        <v>-10</v>
      </c>
    </row>
    <row r="3035" spans="1:11" x14ac:dyDescent="0.2">
      <c r="A3035" s="1">
        <v>3034</v>
      </c>
      <c r="B3035" s="1" t="s">
        <v>14008</v>
      </c>
      <c r="C3035" s="1" t="s">
        <v>17047</v>
      </c>
      <c r="D3035" s="1">
        <v>34.170999999999999</v>
      </c>
      <c r="E3035" s="1">
        <v>139.155</v>
      </c>
      <c r="F3035" s="1">
        <v>10</v>
      </c>
      <c r="G3035" s="1">
        <v>5.4</v>
      </c>
      <c r="H3035" s="2" t="s">
        <v>8455</v>
      </c>
      <c r="I3035" t="str">
        <f t="shared" si="141"/>
        <v>กลางคืน</v>
      </c>
      <c r="J3035" t="str">
        <f t="shared" si="142"/>
        <v>ตื้นมาก</v>
      </c>
      <c r="K3035">
        <f t="shared" si="143"/>
        <v>-10</v>
      </c>
    </row>
    <row r="3036" spans="1:11" x14ac:dyDescent="0.2">
      <c r="A3036" s="1">
        <v>3035</v>
      </c>
      <c r="B3036" s="1" t="s">
        <v>14008</v>
      </c>
      <c r="C3036" s="1" t="s">
        <v>17048</v>
      </c>
      <c r="D3036" s="1">
        <v>34.229999999999997</v>
      </c>
      <c r="E3036" s="1">
        <v>139.19999999999999</v>
      </c>
      <c r="F3036" s="1">
        <v>10</v>
      </c>
      <c r="G3036" s="1">
        <v>4.8</v>
      </c>
      <c r="H3036" s="2" t="s">
        <v>8451</v>
      </c>
      <c r="I3036" t="str">
        <f t="shared" si="141"/>
        <v>กลางคืน</v>
      </c>
      <c r="J3036" t="str">
        <f t="shared" si="142"/>
        <v>ตื้นมาก</v>
      </c>
      <c r="K3036">
        <f t="shared" si="143"/>
        <v>-10</v>
      </c>
    </row>
    <row r="3037" spans="1:11" x14ac:dyDescent="0.2">
      <c r="A3037" s="1">
        <v>3036</v>
      </c>
      <c r="B3037" s="1" t="s">
        <v>14008</v>
      </c>
      <c r="C3037" s="1" t="s">
        <v>17049</v>
      </c>
      <c r="D3037" s="1">
        <v>33.938000000000002</v>
      </c>
      <c r="E3037" s="1">
        <v>139.41999999999999</v>
      </c>
      <c r="F3037" s="1">
        <v>10</v>
      </c>
      <c r="G3037" s="1">
        <v>4.8</v>
      </c>
      <c r="H3037" s="2" t="s">
        <v>11582</v>
      </c>
      <c r="I3037" t="str">
        <f t="shared" si="141"/>
        <v>กลางคืน</v>
      </c>
      <c r="J3037" t="str">
        <f t="shared" si="142"/>
        <v>ตื้นมาก</v>
      </c>
      <c r="K3037">
        <f t="shared" si="143"/>
        <v>-10</v>
      </c>
    </row>
    <row r="3038" spans="1:11" x14ac:dyDescent="0.2">
      <c r="A3038" s="1">
        <v>3037</v>
      </c>
      <c r="B3038" s="1" t="s">
        <v>14008</v>
      </c>
      <c r="C3038" s="1" t="s">
        <v>17050</v>
      </c>
      <c r="D3038" s="1">
        <v>34.069000000000003</v>
      </c>
      <c r="E3038" s="1">
        <v>139.124</v>
      </c>
      <c r="F3038" s="1">
        <v>10</v>
      </c>
      <c r="G3038" s="1">
        <v>4.8</v>
      </c>
      <c r="H3038" s="2" t="s">
        <v>10310</v>
      </c>
      <c r="I3038" t="str">
        <f t="shared" si="141"/>
        <v>กลางคืน</v>
      </c>
      <c r="J3038" t="str">
        <f t="shared" si="142"/>
        <v>ตื้นมาก</v>
      </c>
      <c r="K3038">
        <f t="shared" si="143"/>
        <v>-10</v>
      </c>
    </row>
    <row r="3039" spans="1:11" x14ac:dyDescent="0.2">
      <c r="A3039" s="1">
        <v>3038</v>
      </c>
      <c r="B3039" s="1" t="s">
        <v>14008</v>
      </c>
      <c r="C3039" s="1" t="s">
        <v>17051</v>
      </c>
      <c r="D3039" s="1">
        <v>34.171999999999997</v>
      </c>
      <c r="E3039" s="1">
        <v>139.13999999999999</v>
      </c>
      <c r="F3039" s="1">
        <v>10</v>
      </c>
      <c r="G3039" s="1">
        <v>5.3</v>
      </c>
      <c r="H3039" s="2" t="s">
        <v>7496</v>
      </c>
      <c r="I3039" t="str">
        <f t="shared" si="141"/>
        <v>กลางคืน</v>
      </c>
      <c r="J3039" t="str">
        <f t="shared" si="142"/>
        <v>ตื้นมาก</v>
      </c>
      <c r="K3039">
        <f t="shared" si="143"/>
        <v>-10</v>
      </c>
    </row>
    <row r="3040" spans="1:11" x14ac:dyDescent="0.2">
      <c r="A3040" s="1">
        <v>3039</v>
      </c>
      <c r="B3040" s="1" t="s">
        <v>14008</v>
      </c>
      <c r="C3040" s="1" t="s">
        <v>17052</v>
      </c>
      <c r="D3040" s="1">
        <v>34.167000000000002</v>
      </c>
      <c r="E3040" s="1">
        <v>139.27600000000001</v>
      </c>
      <c r="F3040" s="1">
        <v>10</v>
      </c>
      <c r="G3040" s="1">
        <v>4.5</v>
      </c>
      <c r="H3040" s="2" t="s">
        <v>7500</v>
      </c>
      <c r="I3040" t="str">
        <f t="shared" si="141"/>
        <v>กลางคืน</v>
      </c>
      <c r="J3040" t="str">
        <f t="shared" si="142"/>
        <v>ตื้นมาก</v>
      </c>
      <c r="K3040">
        <f t="shared" si="143"/>
        <v>-10</v>
      </c>
    </row>
    <row r="3041" spans="1:11" x14ac:dyDescent="0.2">
      <c r="A3041" s="1">
        <v>3040</v>
      </c>
      <c r="B3041" s="1" t="s">
        <v>14008</v>
      </c>
      <c r="C3041" s="1" t="s">
        <v>17053</v>
      </c>
      <c r="D3041" s="1">
        <v>34.139000000000003</v>
      </c>
      <c r="E3041" s="1">
        <v>139.256</v>
      </c>
      <c r="F3041" s="1">
        <v>10</v>
      </c>
      <c r="G3041" s="1">
        <v>4.5</v>
      </c>
      <c r="H3041" s="2" t="s">
        <v>10697</v>
      </c>
      <c r="I3041" t="str">
        <f t="shared" si="141"/>
        <v>กลางคืน</v>
      </c>
      <c r="J3041" t="str">
        <f t="shared" si="142"/>
        <v>ตื้นมาก</v>
      </c>
      <c r="K3041">
        <f t="shared" si="143"/>
        <v>-10</v>
      </c>
    </row>
    <row r="3042" spans="1:11" x14ac:dyDescent="0.2">
      <c r="A3042" s="1">
        <v>3041</v>
      </c>
      <c r="B3042" s="1" t="s">
        <v>14008</v>
      </c>
      <c r="C3042" s="1" t="s">
        <v>17054</v>
      </c>
      <c r="D3042" s="1">
        <v>34.305999999999997</v>
      </c>
      <c r="E3042" s="1">
        <v>139.12</v>
      </c>
      <c r="F3042" s="1">
        <v>10</v>
      </c>
      <c r="G3042" s="1">
        <v>4.5</v>
      </c>
      <c r="H3042" s="2" t="s">
        <v>11072</v>
      </c>
      <c r="I3042" t="str">
        <f t="shared" si="141"/>
        <v>กลางวัน</v>
      </c>
      <c r="J3042" t="str">
        <f t="shared" si="142"/>
        <v>ตื้นมาก</v>
      </c>
      <c r="K3042">
        <f t="shared" si="143"/>
        <v>-10</v>
      </c>
    </row>
    <row r="3043" spans="1:11" x14ac:dyDescent="0.2">
      <c r="A3043" s="1">
        <v>3042</v>
      </c>
      <c r="B3043" s="1" t="s">
        <v>14008</v>
      </c>
      <c r="C3043" s="1" t="s">
        <v>17055</v>
      </c>
      <c r="D3043" s="1">
        <v>34.174999999999997</v>
      </c>
      <c r="E3043" s="1">
        <v>139.191</v>
      </c>
      <c r="F3043" s="1">
        <v>10</v>
      </c>
      <c r="G3043" s="1">
        <v>4.5999999999999996</v>
      </c>
      <c r="H3043" s="2" t="s">
        <v>11049</v>
      </c>
      <c r="I3043" t="str">
        <f t="shared" si="141"/>
        <v>กลางคืน</v>
      </c>
      <c r="J3043" t="str">
        <f t="shared" si="142"/>
        <v>ตื้นมาก</v>
      </c>
      <c r="K3043">
        <f t="shared" si="143"/>
        <v>-10</v>
      </c>
    </row>
    <row r="3044" spans="1:11" x14ac:dyDescent="0.2">
      <c r="A3044" s="1">
        <v>3043</v>
      </c>
      <c r="B3044" s="1" t="s">
        <v>14008</v>
      </c>
      <c r="C3044" s="1" t="s">
        <v>17056</v>
      </c>
      <c r="D3044" s="1">
        <v>34.122999999999998</v>
      </c>
      <c r="E3044" s="1">
        <v>139.095</v>
      </c>
      <c r="F3044" s="1">
        <v>10</v>
      </c>
      <c r="G3044" s="1">
        <v>5.0999999999999996</v>
      </c>
      <c r="H3044" s="2" t="s">
        <v>7349</v>
      </c>
      <c r="I3044" t="str">
        <f t="shared" si="141"/>
        <v>กลางคืน</v>
      </c>
      <c r="J3044" t="str">
        <f t="shared" si="142"/>
        <v>ตื้นมาก</v>
      </c>
      <c r="K3044">
        <f t="shared" si="143"/>
        <v>-10</v>
      </c>
    </row>
    <row r="3045" spans="1:11" x14ac:dyDescent="0.2">
      <c r="A3045" s="1">
        <v>3044</v>
      </c>
      <c r="B3045" s="1" t="s">
        <v>14009</v>
      </c>
      <c r="C3045" s="1" t="s">
        <v>17057</v>
      </c>
      <c r="D3045" s="1">
        <v>34.308</v>
      </c>
      <c r="E3045" s="1">
        <v>139.143</v>
      </c>
      <c r="F3045" s="1">
        <v>10</v>
      </c>
      <c r="G3045" s="1">
        <v>4.8</v>
      </c>
      <c r="H3045" s="2" t="s">
        <v>11072</v>
      </c>
      <c r="I3045" t="str">
        <f t="shared" si="141"/>
        <v>กลางวัน</v>
      </c>
      <c r="J3045" t="str">
        <f t="shared" si="142"/>
        <v>ตื้นมาก</v>
      </c>
      <c r="K3045">
        <f t="shared" si="143"/>
        <v>-10</v>
      </c>
    </row>
    <row r="3046" spans="1:11" x14ac:dyDescent="0.2">
      <c r="A3046" s="1">
        <v>3045</v>
      </c>
      <c r="B3046" s="1" t="s">
        <v>14009</v>
      </c>
      <c r="C3046" s="1" t="s">
        <v>17058</v>
      </c>
      <c r="D3046" s="1">
        <v>34.119</v>
      </c>
      <c r="E3046" s="1">
        <v>139.20500000000001</v>
      </c>
      <c r="F3046" s="1">
        <v>10</v>
      </c>
      <c r="G3046" s="1">
        <v>4.8</v>
      </c>
      <c r="H3046" s="2" t="s">
        <v>10697</v>
      </c>
      <c r="I3046" t="str">
        <f t="shared" si="141"/>
        <v>กลางคืน</v>
      </c>
      <c r="J3046" t="str">
        <f t="shared" si="142"/>
        <v>ตื้นมาก</v>
      </c>
      <c r="K3046">
        <f t="shared" si="143"/>
        <v>-10</v>
      </c>
    </row>
    <row r="3047" spans="1:11" x14ac:dyDescent="0.2">
      <c r="A3047" s="1">
        <v>3046</v>
      </c>
      <c r="B3047" s="1" t="s">
        <v>14010</v>
      </c>
      <c r="C3047" s="1" t="s">
        <v>17059</v>
      </c>
      <c r="D3047" s="1">
        <v>34.142000000000003</v>
      </c>
      <c r="E3047" s="1">
        <v>139.101</v>
      </c>
      <c r="F3047" s="1">
        <v>10</v>
      </c>
      <c r="G3047" s="1">
        <v>4.9000000000000004</v>
      </c>
      <c r="H3047" s="2" t="s">
        <v>10306</v>
      </c>
      <c r="I3047" t="str">
        <f t="shared" si="141"/>
        <v>กลางคืน</v>
      </c>
      <c r="J3047" t="str">
        <f t="shared" si="142"/>
        <v>ตื้นมาก</v>
      </c>
      <c r="K3047">
        <f t="shared" si="143"/>
        <v>-10</v>
      </c>
    </row>
    <row r="3048" spans="1:11" x14ac:dyDescent="0.2">
      <c r="A3048" s="1">
        <v>3047</v>
      </c>
      <c r="B3048" s="1" t="s">
        <v>14010</v>
      </c>
      <c r="C3048" s="1" t="s">
        <v>17060</v>
      </c>
      <c r="D3048" s="1">
        <v>34.325000000000003</v>
      </c>
      <c r="E3048" s="1">
        <v>138.92699999999999</v>
      </c>
      <c r="F3048" s="1">
        <v>10</v>
      </c>
      <c r="G3048" s="1">
        <v>4.5</v>
      </c>
      <c r="H3048" s="2" t="s">
        <v>2653</v>
      </c>
      <c r="I3048" t="str">
        <f t="shared" si="141"/>
        <v>กลางวัน</v>
      </c>
      <c r="J3048" t="str">
        <f t="shared" si="142"/>
        <v>ตื้นมาก</v>
      </c>
      <c r="K3048">
        <f t="shared" si="143"/>
        <v>-10</v>
      </c>
    </row>
    <row r="3049" spans="1:11" x14ac:dyDescent="0.2">
      <c r="A3049" s="1">
        <v>3048</v>
      </c>
      <c r="B3049" s="1" t="s">
        <v>14010</v>
      </c>
      <c r="C3049" s="1" t="s">
        <v>17061</v>
      </c>
      <c r="D3049" s="1">
        <v>34.255000000000003</v>
      </c>
      <c r="E3049" s="1">
        <v>139.185</v>
      </c>
      <c r="F3049" s="1">
        <v>10</v>
      </c>
      <c r="G3049" s="1">
        <v>4.5999999999999996</v>
      </c>
      <c r="H3049" s="2" t="s">
        <v>2653</v>
      </c>
      <c r="I3049" t="str">
        <f t="shared" si="141"/>
        <v>กลางวัน</v>
      </c>
      <c r="J3049" t="str">
        <f t="shared" si="142"/>
        <v>ตื้นมาก</v>
      </c>
      <c r="K3049">
        <f t="shared" si="143"/>
        <v>-10</v>
      </c>
    </row>
    <row r="3050" spans="1:11" x14ac:dyDescent="0.2">
      <c r="A3050" s="1">
        <v>3049</v>
      </c>
      <c r="B3050" s="1" t="s">
        <v>14011</v>
      </c>
      <c r="C3050" s="1" t="s">
        <v>17062</v>
      </c>
      <c r="D3050" s="1">
        <v>34.177</v>
      </c>
      <c r="E3050" s="1">
        <v>139.23400000000001</v>
      </c>
      <c r="F3050" s="1">
        <v>10</v>
      </c>
      <c r="G3050" s="1">
        <v>4.5999999999999996</v>
      </c>
      <c r="H3050" s="2" t="s">
        <v>10306</v>
      </c>
      <c r="I3050" t="str">
        <f t="shared" si="141"/>
        <v>กลางคืน</v>
      </c>
      <c r="J3050" t="str">
        <f t="shared" si="142"/>
        <v>ตื้นมาก</v>
      </c>
      <c r="K3050">
        <f t="shared" si="143"/>
        <v>-10</v>
      </c>
    </row>
    <row r="3051" spans="1:11" x14ac:dyDescent="0.2">
      <c r="A3051" s="1">
        <v>3050</v>
      </c>
      <c r="B3051" s="1" t="s">
        <v>14012</v>
      </c>
      <c r="C3051" s="1" t="s">
        <v>17063</v>
      </c>
      <c r="D3051" s="1">
        <v>34.030999999999999</v>
      </c>
      <c r="E3051" s="1">
        <v>139.245</v>
      </c>
      <c r="F3051" s="1">
        <v>10</v>
      </c>
      <c r="G3051" s="1">
        <v>4.5</v>
      </c>
      <c r="H3051" s="2" t="s">
        <v>2653</v>
      </c>
      <c r="I3051" t="str">
        <f t="shared" si="141"/>
        <v>กลางคืน</v>
      </c>
      <c r="J3051" t="str">
        <f t="shared" si="142"/>
        <v>ตื้นมาก</v>
      </c>
      <c r="K3051">
        <f t="shared" si="143"/>
        <v>-10</v>
      </c>
    </row>
    <row r="3052" spans="1:11" x14ac:dyDescent="0.2">
      <c r="A3052" s="1">
        <v>3051</v>
      </c>
      <c r="B3052" s="1" t="s">
        <v>14012</v>
      </c>
      <c r="C3052" s="1" t="s">
        <v>17064</v>
      </c>
      <c r="D3052" s="1">
        <v>34.207000000000001</v>
      </c>
      <c r="E3052" s="1">
        <v>139.14400000000001</v>
      </c>
      <c r="F3052" s="1">
        <v>10</v>
      </c>
      <c r="G3052" s="1">
        <v>4.7</v>
      </c>
      <c r="H3052" s="2" t="s">
        <v>10083</v>
      </c>
      <c r="I3052" t="str">
        <f t="shared" si="141"/>
        <v>กลางคืน</v>
      </c>
      <c r="J3052" t="str">
        <f t="shared" si="142"/>
        <v>ตื้นมาก</v>
      </c>
      <c r="K3052">
        <f t="shared" si="143"/>
        <v>-10</v>
      </c>
    </row>
    <row r="3053" spans="1:11" x14ac:dyDescent="0.2">
      <c r="A3053" s="1">
        <v>3052</v>
      </c>
      <c r="B3053" s="1" t="s">
        <v>14013</v>
      </c>
      <c r="C3053" s="1" t="s">
        <v>17065</v>
      </c>
      <c r="D3053" s="1">
        <v>33.868000000000002</v>
      </c>
      <c r="E3053" s="1">
        <v>138.852</v>
      </c>
      <c r="F3053" s="1">
        <v>10</v>
      </c>
      <c r="G3053" s="1">
        <v>4.5</v>
      </c>
      <c r="H3053" s="2" t="s">
        <v>11631</v>
      </c>
      <c r="I3053" t="str">
        <f t="shared" si="141"/>
        <v>กลางคืน</v>
      </c>
      <c r="J3053" t="str">
        <f t="shared" si="142"/>
        <v>ตื้นมาก</v>
      </c>
      <c r="K3053">
        <f t="shared" si="143"/>
        <v>-10</v>
      </c>
    </row>
    <row r="3054" spans="1:11" x14ac:dyDescent="0.2">
      <c r="A3054" s="1">
        <v>3053</v>
      </c>
      <c r="B3054" s="1" t="s">
        <v>14014</v>
      </c>
      <c r="C3054" s="1" t="s">
        <v>17066</v>
      </c>
      <c r="D3054" s="1">
        <v>35.561999999999998</v>
      </c>
      <c r="E3054" s="1">
        <v>140.05099999999999</v>
      </c>
      <c r="F3054" s="1">
        <v>91</v>
      </c>
      <c r="G3054" s="1">
        <v>4.5</v>
      </c>
      <c r="H3054" s="2" t="s">
        <v>11635</v>
      </c>
      <c r="I3054" t="str">
        <f t="shared" si="141"/>
        <v>กลางวัน</v>
      </c>
      <c r="J3054" t="str">
        <f t="shared" si="142"/>
        <v>ลึก</v>
      </c>
      <c r="K3054">
        <f t="shared" si="143"/>
        <v>-91</v>
      </c>
    </row>
    <row r="3055" spans="1:11" x14ac:dyDescent="0.2">
      <c r="A3055" s="1">
        <v>3054</v>
      </c>
      <c r="B3055" s="1" t="s">
        <v>14014</v>
      </c>
      <c r="C3055" s="1" t="s">
        <v>17067</v>
      </c>
      <c r="D3055" s="1">
        <v>34.073</v>
      </c>
      <c r="E3055" s="1">
        <v>139.22</v>
      </c>
      <c r="F3055" s="1">
        <v>10</v>
      </c>
      <c r="G3055" s="1">
        <v>4.9000000000000004</v>
      </c>
      <c r="H3055" s="2" t="s">
        <v>9173</v>
      </c>
      <c r="I3055" t="str">
        <f t="shared" si="141"/>
        <v>กลางคืน</v>
      </c>
      <c r="J3055" t="str">
        <f t="shared" si="142"/>
        <v>ตื้นมาก</v>
      </c>
      <c r="K3055">
        <f t="shared" si="143"/>
        <v>-10</v>
      </c>
    </row>
    <row r="3056" spans="1:11" x14ac:dyDescent="0.2">
      <c r="A3056" s="1">
        <v>3055</v>
      </c>
      <c r="B3056" s="1" t="s">
        <v>14015</v>
      </c>
      <c r="C3056" s="1" t="s">
        <v>17068</v>
      </c>
      <c r="D3056" s="1">
        <v>34.131999999999998</v>
      </c>
      <c r="E3056" s="1">
        <v>139.21700000000001</v>
      </c>
      <c r="F3056" s="1">
        <v>10</v>
      </c>
      <c r="G3056" s="1">
        <v>4.9000000000000004</v>
      </c>
      <c r="H3056" s="2" t="s">
        <v>10894</v>
      </c>
      <c r="I3056" t="str">
        <f t="shared" si="141"/>
        <v>กลางคืน</v>
      </c>
      <c r="J3056" t="str">
        <f t="shared" si="142"/>
        <v>ตื้นมาก</v>
      </c>
      <c r="K3056">
        <f t="shared" si="143"/>
        <v>-10</v>
      </c>
    </row>
    <row r="3057" spans="1:11" x14ac:dyDescent="0.2">
      <c r="A3057" s="1">
        <v>3056</v>
      </c>
      <c r="B3057" s="1" t="s">
        <v>14015</v>
      </c>
      <c r="C3057" s="1" t="s">
        <v>17069</v>
      </c>
      <c r="D3057" s="1">
        <v>34.165999999999997</v>
      </c>
      <c r="E3057" s="1">
        <v>139.047</v>
      </c>
      <c r="F3057" s="1">
        <v>10</v>
      </c>
      <c r="G3057" s="1">
        <v>4.5999999999999996</v>
      </c>
      <c r="H3057" s="2" t="s">
        <v>11645</v>
      </c>
      <c r="I3057" t="str">
        <f t="shared" si="141"/>
        <v>กลางคืน</v>
      </c>
      <c r="J3057" t="str">
        <f t="shared" si="142"/>
        <v>ตื้นมาก</v>
      </c>
      <c r="K3057">
        <f t="shared" si="143"/>
        <v>-10</v>
      </c>
    </row>
    <row r="3058" spans="1:11" x14ac:dyDescent="0.2">
      <c r="A3058" s="1">
        <v>3057</v>
      </c>
      <c r="B3058" s="1" t="s">
        <v>14015</v>
      </c>
      <c r="C3058" s="1" t="s">
        <v>17070</v>
      </c>
      <c r="D3058" s="1">
        <v>33.918999999999997</v>
      </c>
      <c r="E3058" s="1">
        <v>139.46299999999999</v>
      </c>
      <c r="F3058" s="1">
        <v>10</v>
      </c>
      <c r="G3058" s="1">
        <v>4.5</v>
      </c>
      <c r="H3058" s="2" t="s">
        <v>4346</v>
      </c>
      <c r="I3058" t="str">
        <f t="shared" si="141"/>
        <v>กลางคืน</v>
      </c>
      <c r="J3058" t="str">
        <f t="shared" si="142"/>
        <v>ตื้นมาก</v>
      </c>
      <c r="K3058">
        <f t="shared" si="143"/>
        <v>-10</v>
      </c>
    </row>
    <row r="3059" spans="1:11" x14ac:dyDescent="0.2">
      <c r="A3059" s="1">
        <v>3058</v>
      </c>
      <c r="B3059" s="1" t="s">
        <v>14015</v>
      </c>
      <c r="C3059" s="1" t="s">
        <v>17071</v>
      </c>
      <c r="D3059" s="1">
        <v>34.174999999999997</v>
      </c>
      <c r="E3059" s="1">
        <v>139.124</v>
      </c>
      <c r="F3059" s="1">
        <v>10</v>
      </c>
      <c r="G3059" s="1">
        <v>5.2</v>
      </c>
      <c r="H3059" s="2" t="s">
        <v>7496</v>
      </c>
      <c r="I3059" t="str">
        <f t="shared" si="141"/>
        <v>กลางคืน</v>
      </c>
      <c r="J3059" t="str">
        <f t="shared" si="142"/>
        <v>ตื้นมาก</v>
      </c>
      <c r="K3059">
        <f t="shared" si="143"/>
        <v>-10</v>
      </c>
    </row>
    <row r="3060" spans="1:11" x14ac:dyDescent="0.2">
      <c r="A3060" s="1">
        <v>3059</v>
      </c>
      <c r="B3060" s="1" t="s">
        <v>14015</v>
      </c>
      <c r="C3060" s="1" t="s">
        <v>17072</v>
      </c>
      <c r="D3060" s="1">
        <v>34.200000000000003</v>
      </c>
      <c r="E3060" s="1">
        <v>138.99100000000001</v>
      </c>
      <c r="F3060" s="1">
        <v>10</v>
      </c>
      <c r="G3060" s="1">
        <v>4.5</v>
      </c>
      <c r="H3060" s="2" t="s">
        <v>11477</v>
      </c>
      <c r="I3060" t="str">
        <f t="shared" si="141"/>
        <v>กลางคืน</v>
      </c>
      <c r="J3060" t="str">
        <f t="shared" si="142"/>
        <v>ตื้นมาก</v>
      </c>
      <c r="K3060">
        <f t="shared" si="143"/>
        <v>-10</v>
      </c>
    </row>
    <row r="3061" spans="1:11" x14ac:dyDescent="0.2">
      <c r="A3061" s="1">
        <v>3060</v>
      </c>
      <c r="B3061" s="1" t="s">
        <v>14015</v>
      </c>
      <c r="C3061" s="1" t="s">
        <v>17073</v>
      </c>
      <c r="D3061" s="1">
        <v>34.106000000000002</v>
      </c>
      <c r="E3061" s="1">
        <v>139.19300000000001</v>
      </c>
      <c r="F3061" s="1">
        <v>10</v>
      </c>
      <c r="G3061" s="1">
        <v>5.3</v>
      </c>
      <c r="H3061" s="2" t="s">
        <v>10852</v>
      </c>
      <c r="I3061" t="str">
        <f t="shared" si="141"/>
        <v>กลางคืน</v>
      </c>
      <c r="J3061" t="str">
        <f t="shared" si="142"/>
        <v>ตื้นมาก</v>
      </c>
      <c r="K3061">
        <f t="shared" si="143"/>
        <v>-10</v>
      </c>
    </row>
    <row r="3062" spans="1:11" x14ac:dyDescent="0.2">
      <c r="A3062" s="1">
        <v>3061</v>
      </c>
      <c r="B3062" s="1" t="s">
        <v>14015</v>
      </c>
      <c r="C3062" s="1" t="s">
        <v>17074</v>
      </c>
      <c r="D3062" s="1">
        <v>33.994999999999997</v>
      </c>
      <c r="E3062" s="1">
        <v>139.452</v>
      </c>
      <c r="F3062" s="1">
        <v>10</v>
      </c>
      <c r="G3062" s="1">
        <v>4.5</v>
      </c>
      <c r="H3062" s="2" t="s">
        <v>10763</v>
      </c>
      <c r="I3062" t="str">
        <f t="shared" si="141"/>
        <v>กลางคืน</v>
      </c>
      <c r="J3062" t="str">
        <f t="shared" si="142"/>
        <v>ตื้นมาก</v>
      </c>
      <c r="K3062">
        <f t="shared" si="143"/>
        <v>-10</v>
      </c>
    </row>
    <row r="3063" spans="1:11" x14ac:dyDescent="0.2">
      <c r="A3063" s="1">
        <v>3062</v>
      </c>
      <c r="B3063" s="1" t="s">
        <v>14015</v>
      </c>
      <c r="C3063" s="1" t="s">
        <v>17075</v>
      </c>
      <c r="D3063" s="1">
        <v>34.031999999999996</v>
      </c>
      <c r="E3063" s="1">
        <v>139.35599999999999</v>
      </c>
      <c r="F3063" s="1">
        <v>10</v>
      </c>
      <c r="G3063" s="1">
        <v>4.7</v>
      </c>
      <c r="H3063" s="2" t="s">
        <v>10671</v>
      </c>
      <c r="I3063" t="str">
        <f t="shared" si="141"/>
        <v>กลางคืน</v>
      </c>
      <c r="J3063" t="str">
        <f t="shared" si="142"/>
        <v>ตื้นมาก</v>
      </c>
      <c r="K3063">
        <f t="shared" si="143"/>
        <v>-10</v>
      </c>
    </row>
    <row r="3064" spans="1:11" x14ac:dyDescent="0.2">
      <c r="A3064" s="1">
        <v>3063</v>
      </c>
      <c r="B3064" s="1" t="s">
        <v>14015</v>
      </c>
      <c r="C3064" s="1" t="s">
        <v>17076</v>
      </c>
      <c r="D3064" s="1">
        <v>34.168999999999997</v>
      </c>
      <c r="E3064" s="1">
        <v>139.14500000000001</v>
      </c>
      <c r="F3064" s="1">
        <v>10</v>
      </c>
      <c r="G3064" s="1">
        <v>4.7</v>
      </c>
      <c r="H3064" s="2" t="s">
        <v>8455</v>
      </c>
      <c r="I3064" t="str">
        <f t="shared" si="141"/>
        <v>กลางคืน</v>
      </c>
      <c r="J3064" t="str">
        <f t="shared" si="142"/>
        <v>ตื้นมาก</v>
      </c>
      <c r="K3064">
        <f t="shared" si="143"/>
        <v>-10</v>
      </c>
    </row>
    <row r="3065" spans="1:11" x14ac:dyDescent="0.2">
      <c r="A3065" s="1">
        <v>3064</v>
      </c>
      <c r="B3065" s="1" t="s">
        <v>14015</v>
      </c>
      <c r="C3065" s="1" t="s">
        <v>17077</v>
      </c>
      <c r="D3065" s="1">
        <v>34.198999999999998</v>
      </c>
      <c r="E3065" s="1">
        <v>139.167</v>
      </c>
      <c r="F3065" s="1">
        <v>10</v>
      </c>
      <c r="G3065" s="1">
        <v>5.3</v>
      </c>
      <c r="H3065" s="2" t="s">
        <v>9496</v>
      </c>
      <c r="I3065" t="str">
        <f t="shared" si="141"/>
        <v>กลางคืน</v>
      </c>
      <c r="J3065" t="str">
        <f t="shared" si="142"/>
        <v>ตื้นมาก</v>
      </c>
      <c r="K3065">
        <f t="shared" si="143"/>
        <v>-10</v>
      </c>
    </row>
    <row r="3066" spans="1:11" x14ac:dyDescent="0.2">
      <c r="A3066" s="1">
        <v>3065</v>
      </c>
      <c r="B3066" s="1" t="s">
        <v>14015</v>
      </c>
      <c r="C3066" s="1" t="s">
        <v>17078</v>
      </c>
      <c r="D3066" s="1">
        <v>34.103000000000002</v>
      </c>
      <c r="E3066" s="1">
        <v>139.32599999999999</v>
      </c>
      <c r="F3066" s="1">
        <v>10</v>
      </c>
      <c r="G3066" s="1">
        <v>4.9000000000000004</v>
      </c>
      <c r="H3066" s="2" t="s">
        <v>9306</v>
      </c>
      <c r="I3066" t="str">
        <f t="shared" si="141"/>
        <v>กลางคืน</v>
      </c>
      <c r="J3066" t="str">
        <f t="shared" si="142"/>
        <v>ตื้นมาก</v>
      </c>
      <c r="K3066">
        <f t="shared" si="143"/>
        <v>-10</v>
      </c>
    </row>
    <row r="3067" spans="1:11" x14ac:dyDescent="0.2">
      <c r="A3067" s="1">
        <v>3066</v>
      </c>
      <c r="B3067" s="1" t="s">
        <v>14015</v>
      </c>
      <c r="C3067" s="1" t="s">
        <v>17079</v>
      </c>
      <c r="D3067" s="1">
        <v>34.113</v>
      </c>
      <c r="E3067" s="1">
        <v>139.19499999999999</v>
      </c>
      <c r="F3067" s="1">
        <v>10</v>
      </c>
      <c r="G3067" s="1">
        <v>5.2</v>
      </c>
      <c r="H3067" s="2" t="s">
        <v>10697</v>
      </c>
      <c r="I3067" t="str">
        <f t="shared" si="141"/>
        <v>กลางคืน</v>
      </c>
      <c r="J3067" t="str">
        <f t="shared" si="142"/>
        <v>ตื้นมาก</v>
      </c>
      <c r="K3067">
        <f t="shared" si="143"/>
        <v>-10</v>
      </c>
    </row>
    <row r="3068" spans="1:11" x14ac:dyDescent="0.2">
      <c r="A3068" s="1">
        <v>3067</v>
      </c>
      <c r="B3068" s="1" t="s">
        <v>14015</v>
      </c>
      <c r="C3068" s="1" t="s">
        <v>17080</v>
      </c>
      <c r="D3068" s="1">
        <v>34.069000000000003</v>
      </c>
      <c r="E3068" s="1">
        <v>139.37899999999999</v>
      </c>
      <c r="F3068" s="1">
        <v>10</v>
      </c>
      <c r="G3068" s="1">
        <v>4.9000000000000004</v>
      </c>
      <c r="H3068" s="2" t="s">
        <v>11140</v>
      </c>
      <c r="I3068" t="str">
        <f t="shared" si="141"/>
        <v>กลางคืน</v>
      </c>
      <c r="J3068" t="str">
        <f t="shared" si="142"/>
        <v>ตื้นมาก</v>
      </c>
      <c r="K3068">
        <f t="shared" si="143"/>
        <v>-10</v>
      </c>
    </row>
    <row r="3069" spans="1:11" x14ac:dyDescent="0.2">
      <c r="A3069" s="1">
        <v>3068</v>
      </c>
      <c r="B3069" s="1" t="s">
        <v>14015</v>
      </c>
      <c r="C3069" s="1" t="s">
        <v>17081</v>
      </c>
      <c r="D3069" s="1">
        <v>33.872999999999998</v>
      </c>
      <c r="E3069" s="1">
        <v>139.38499999999999</v>
      </c>
      <c r="F3069" s="1">
        <v>10</v>
      </c>
      <c r="G3069" s="1">
        <v>4.5999999999999996</v>
      </c>
      <c r="H3069" s="2" t="s">
        <v>11682</v>
      </c>
      <c r="I3069" t="str">
        <f t="shared" si="141"/>
        <v>กลางคืน</v>
      </c>
      <c r="J3069" t="str">
        <f t="shared" si="142"/>
        <v>ตื้นมาก</v>
      </c>
      <c r="K3069">
        <f t="shared" si="143"/>
        <v>-10</v>
      </c>
    </row>
    <row r="3070" spans="1:11" x14ac:dyDescent="0.2">
      <c r="A3070" s="1">
        <v>3069</v>
      </c>
      <c r="B3070" s="1" t="s">
        <v>14015</v>
      </c>
      <c r="C3070" s="1" t="s">
        <v>17082</v>
      </c>
      <c r="D3070" s="1">
        <v>34.167999999999999</v>
      </c>
      <c r="E3070" s="1">
        <v>139.40299999999999</v>
      </c>
      <c r="F3070" s="1">
        <v>10</v>
      </c>
      <c r="G3070" s="1">
        <v>4.5</v>
      </c>
      <c r="H3070" s="2" t="s">
        <v>11686</v>
      </c>
      <c r="I3070" t="str">
        <f t="shared" si="141"/>
        <v>กลางคืน</v>
      </c>
      <c r="J3070" t="str">
        <f t="shared" si="142"/>
        <v>ตื้นมาก</v>
      </c>
      <c r="K3070">
        <f t="shared" si="143"/>
        <v>-10</v>
      </c>
    </row>
    <row r="3071" spans="1:11" x14ac:dyDescent="0.2">
      <c r="A3071" s="1">
        <v>3070</v>
      </c>
      <c r="B3071" s="1" t="s">
        <v>14015</v>
      </c>
      <c r="C3071" s="1" t="s">
        <v>17083</v>
      </c>
      <c r="D3071" s="1">
        <v>33.975000000000001</v>
      </c>
      <c r="E3071" s="1">
        <v>139.244</v>
      </c>
      <c r="F3071" s="1">
        <v>10</v>
      </c>
      <c r="G3071" s="1">
        <v>4.7</v>
      </c>
      <c r="H3071" s="2" t="s">
        <v>10709</v>
      </c>
      <c r="I3071" t="str">
        <f t="shared" si="141"/>
        <v>กลางคืน</v>
      </c>
      <c r="J3071" t="str">
        <f t="shared" si="142"/>
        <v>ตื้นมาก</v>
      </c>
      <c r="K3071">
        <f t="shared" si="143"/>
        <v>-10</v>
      </c>
    </row>
    <row r="3072" spans="1:11" x14ac:dyDescent="0.2">
      <c r="A3072" s="1">
        <v>3071</v>
      </c>
      <c r="B3072" s="1" t="s">
        <v>14015</v>
      </c>
      <c r="C3072" s="1" t="s">
        <v>17084</v>
      </c>
      <c r="D3072" s="1">
        <v>34.156999999999996</v>
      </c>
      <c r="E3072" s="1">
        <v>139.209</v>
      </c>
      <c r="F3072" s="1">
        <v>10</v>
      </c>
      <c r="G3072" s="1">
        <v>5.3</v>
      </c>
      <c r="H3072" s="2" t="s">
        <v>7349</v>
      </c>
      <c r="I3072" t="str">
        <f t="shared" si="141"/>
        <v>กลางคืน</v>
      </c>
      <c r="J3072" t="str">
        <f t="shared" si="142"/>
        <v>ตื้นมาก</v>
      </c>
      <c r="K3072">
        <f t="shared" si="143"/>
        <v>-10</v>
      </c>
    </row>
    <row r="3073" spans="1:11" x14ac:dyDescent="0.2">
      <c r="A3073" s="1">
        <v>3072</v>
      </c>
      <c r="B3073" s="1" t="s">
        <v>14015</v>
      </c>
      <c r="C3073" s="1" t="s">
        <v>17085</v>
      </c>
      <c r="D3073" s="1">
        <v>33.96</v>
      </c>
      <c r="E3073" s="1">
        <v>139.46</v>
      </c>
      <c r="F3073" s="1">
        <v>10</v>
      </c>
      <c r="G3073" s="1">
        <v>4.7</v>
      </c>
      <c r="H3073" s="2" t="s">
        <v>11582</v>
      </c>
      <c r="I3073" t="str">
        <f t="shared" si="141"/>
        <v>กลางคืน</v>
      </c>
      <c r="J3073" t="str">
        <f t="shared" si="142"/>
        <v>ตื้นมาก</v>
      </c>
      <c r="K3073">
        <f t="shared" si="143"/>
        <v>-10</v>
      </c>
    </row>
    <row r="3074" spans="1:11" x14ac:dyDescent="0.2">
      <c r="A3074" s="1">
        <v>3073</v>
      </c>
      <c r="B3074" s="1" t="s">
        <v>14015</v>
      </c>
      <c r="C3074" s="1" t="s">
        <v>17086</v>
      </c>
      <c r="D3074" s="1">
        <v>34.055</v>
      </c>
      <c r="E3074" s="1">
        <v>139.203</v>
      </c>
      <c r="F3074" s="1">
        <v>10</v>
      </c>
      <c r="G3074" s="1">
        <v>4.5</v>
      </c>
      <c r="H3074" s="2" t="s">
        <v>9306</v>
      </c>
      <c r="I3074" t="str">
        <f t="shared" si="141"/>
        <v>กลางคืน</v>
      </c>
      <c r="J3074" t="str">
        <f t="shared" si="142"/>
        <v>ตื้นมาก</v>
      </c>
      <c r="K3074">
        <f t="shared" si="143"/>
        <v>-10</v>
      </c>
    </row>
    <row r="3075" spans="1:11" x14ac:dyDescent="0.2">
      <c r="A3075" s="1">
        <v>3074</v>
      </c>
      <c r="B3075" s="1" t="s">
        <v>14015</v>
      </c>
      <c r="C3075" s="1" t="s">
        <v>17087</v>
      </c>
      <c r="D3075" s="1">
        <v>33.951999999999998</v>
      </c>
      <c r="E3075" s="1">
        <v>139.315</v>
      </c>
      <c r="F3075" s="1">
        <v>10</v>
      </c>
      <c r="G3075" s="1">
        <v>4.5</v>
      </c>
      <c r="H3075" s="2" t="s">
        <v>10713</v>
      </c>
      <c r="I3075" t="str">
        <f t="shared" ref="I3075:I3110" si="144">IF(AND(HOUR(D3075)&gt;=6, HOUR(D3075)&lt;18),"กลางวัน","กลางคืน")</f>
        <v>กลางคืน</v>
      </c>
      <c r="J3075" t="str">
        <f t="shared" ref="J3075:J3110" si="145">IF(F3075&lt;=10,"ตื้นมาก",IF(F3075&lt;=30,"ตื้น",IF(F3075&lt;=70,"กลาง","ลึก")))</f>
        <v>ตื้นมาก</v>
      </c>
      <c r="K3075">
        <f t="shared" ref="K3075:K3110" si="146">F3075*-1</f>
        <v>-10</v>
      </c>
    </row>
    <row r="3076" spans="1:11" x14ac:dyDescent="0.2">
      <c r="A3076" s="1">
        <v>3075</v>
      </c>
      <c r="B3076" s="1" t="s">
        <v>14015</v>
      </c>
      <c r="C3076" s="1" t="s">
        <v>17088</v>
      </c>
      <c r="D3076" s="1">
        <v>34.125999999999998</v>
      </c>
      <c r="E3076" s="1">
        <v>139.19399999999999</v>
      </c>
      <c r="F3076" s="1">
        <v>10</v>
      </c>
      <c r="G3076" s="1">
        <v>4.5999999999999996</v>
      </c>
      <c r="H3076" s="2" t="s">
        <v>10894</v>
      </c>
      <c r="I3076" t="str">
        <f t="shared" si="144"/>
        <v>กลางคืน</v>
      </c>
      <c r="J3076" t="str">
        <f t="shared" si="145"/>
        <v>ตื้นมาก</v>
      </c>
      <c r="K3076">
        <f t="shared" si="146"/>
        <v>-10</v>
      </c>
    </row>
    <row r="3077" spans="1:11" x14ac:dyDescent="0.2">
      <c r="A3077" s="1">
        <v>3076</v>
      </c>
      <c r="B3077" s="1" t="s">
        <v>14015</v>
      </c>
      <c r="C3077" s="1" t="s">
        <v>17089</v>
      </c>
      <c r="D3077" s="1">
        <v>34.090000000000003</v>
      </c>
      <c r="E3077" s="1">
        <v>139.50399999999999</v>
      </c>
      <c r="F3077" s="1">
        <v>10</v>
      </c>
      <c r="G3077" s="1">
        <v>4.7</v>
      </c>
      <c r="H3077" s="2" t="s">
        <v>11708</v>
      </c>
      <c r="I3077" t="str">
        <f t="shared" si="144"/>
        <v>กลางคืน</v>
      </c>
      <c r="J3077" t="str">
        <f t="shared" si="145"/>
        <v>ตื้นมาก</v>
      </c>
      <c r="K3077">
        <f t="shared" si="146"/>
        <v>-10</v>
      </c>
    </row>
    <row r="3078" spans="1:11" x14ac:dyDescent="0.2">
      <c r="A3078" s="1">
        <v>3077</v>
      </c>
      <c r="B3078" s="1" t="s">
        <v>14015</v>
      </c>
      <c r="C3078" s="1" t="s">
        <v>17090</v>
      </c>
      <c r="D3078" s="1">
        <v>34.103999999999999</v>
      </c>
      <c r="E3078" s="1">
        <v>139.364</v>
      </c>
      <c r="F3078" s="1">
        <v>10</v>
      </c>
      <c r="G3078" s="1">
        <v>4.5999999999999996</v>
      </c>
      <c r="H3078" s="2" t="s">
        <v>10976</v>
      </c>
      <c r="I3078" t="str">
        <f t="shared" si="144"/>
        <v>กลางคืน</v>
      </c>
      <c r="J3078" t="str">
        <f t="shared" si="145"/>
        <v>ตื้นมาก</v>
      </c>
      <c r="K3078">
        <f t="shared" si="146"/>
        <v>-10</v>
      </c>
    </row>
    <row r="3079" spans="1:11" x14ac:dyDescent="0.2">
      <c r="A3079" s="1">
        <v>3078</v>
      </c>
      <c r="B3079" s="1" t="s">
        <v>14015</v>
      </c>
      <c r="C3079" s="1" t="s">
        <v>17091</v>
      </c>
      <c r="D3079" s="1">
        <v>34.421999999999997</v>
      </c>
      <c r="E3079" s="1">
        <v>139.07</v>
      </c>
      <c r="F3079" s="1">
        <v>10</v>
      </c>
      <c r="G3079" s="1">
        <v>4.7</v>
      </c>
      <c r="H3079" s="2" t="s">
        <v>11715</v>
      </c>
      <c r="I3079" t="str">
        <f t="shared" si="144"/>
        <v>กลางวัน</v>
      </c>
      <c r="J3079" t="str">
        <f t="shared" si="145"/>
        <v>ตื้นมาก</v>
      </c>
      <c r="K3079">
        <f t="shared" si="146"/>
        <v>-10</v>
      </c>
    </row>
    <row r="3080" spans="1:11" x14ac:dyDescent="0.2">
      <c r="A3080" s="1">
        <v>3079</v>
      </c>
      <c r="B3080" s="1" t="s">
        <v>14015</v>
      </c>
      <c r="C3080" s="1" t="s">
        <v>17092</v>
      </c>
      <c r="D3080" s="1">
        <v>34.158999999999999</v>
      </c>
      <c r="E3080" s="1">
        <v>139.24700000000001</v>
      </c>
      <c r="F3080" s="1">
        <v>10</v>
      </c>
      <c r="G3080" s="1">
        <v>4.7</v>
      </c>
      <c r="H3080" s="2" t="s">
        <v>11060</v>
      </c>
      <c r="I3080" t="str">
        <f t="shared" si="144"/>
        <v>กลางคืน</v>
      </c>
      <c r="J3080" t="str">
        <f t="shared" si="145"/>
        <v>ตื้นมาก</v>
      </c>
      <c r="K3080">
        <f t="shared" si="146"/>
        <v>-10</v>
      </c>
    </row>
    <row r="3081" spans="1:11" x14ac:dyDescent="0.2">
      <c r="A3081" s="1">
        <v>3080</v>
      </c>
      <c r="B3081" s="1" t="s">
        <v>14015</v>
      </c>
      <c r="C3081" s="1" t="s">
        <v>17093</v>
      </c>
      <c r="D3081" s="1">
        <v>34.277000000000001</v>
      </c>
      <c r="E3081" s="1">
        <v>139.16900000000001</v>
      </c>
      <c r="F3081" s="1">
        <v>10</v>
      </c>
      <c r="G3081" s="1">
        <v>4.9000000000000004</v>
      </c>
      <c r="H3081" s="2" t="s">
        <v>7878</v>
      </c>
      <c r="I3081" t="str">
        <f t="shared" si="144"/>
        <v>กลางวัน</v>
      </c>
      <c r="J3081" t="str">
        <f t="shared" si="145"/>
        <v>ตื้นมาก</v>
      </c>
      <c r="K3081">
        <f t="shared" si="146"/>
        <v>-10</v>
      </c>
    </row>
    <row r="3082" spans="1:11" x14ac:dyDescent="0.2">
      <c r="A3082" s="1">
        <v>3081</v>
      </c>
      <c r="B3082" s="1" t="s">
        <v>14015</v>
      </c>
      <c r="C3082" s="1" t="s">
        <v>17094</v>
      </c>
      <c r="D3082" s="1">
        <v>34.107999999999997</v>
      </c>
      <c r="E3082" s="1">
        <v>139.40899999999999</v>
      </c>
      <c r="F3082" s="1">
        <v>10</v>
      </c>
      <c r="G3082" s="1">
        <v>4.5999999999999996</v>
      </c>
      <c r="H3082" s="2" t="s">
        <v>11725</v>
      </c>
      <c r="I3082" t="str">
        <f t="shared" si="144"/>
        <v>กลางคืน</v>
      </c>
      <c r="J3082" t="str">
        <f t="shared" si="145"/>
        <v>ตื้นมาก</v>
      </c>
      <c r="K3082">
        <f t="shared" si="146"/>
        <v>-10</v>
      </c>
    </row>
    <row r="3083" spans="1:11" x14ac:dyDescent="0.2">
      <c r="A3083" s="1">
        <v>3082</v>
      </c>
      <c r="B3083" s="1" t="s">
        <v>14015</v>
      </c>
      <c r="C3083" s="1" t="s">
        <v>17095</v>
      </c>
      <c r="D3083" s="1">
        <v>34.055999999999997</v>
      </c>
      <c r="E3083" s="1">
        <v>139.32900000000001</v>
      </c>
      <c r="F3083" s="1">
        <v>10</v>
      </c>
      <c r="G3083" s="1">
        <v>4.5999999999999996</v>
      </c>
      <c r="H3083" s="2" t="s">
        <v>10720</v>
      </c>
      <c r="I3083" t="str">
        <f t="shared" si="144"/>
        <v>กลางคืน</v>
      </c>
      <c r="J3083" t="str">
        <f t="shared" si="145"/>
        <v>ตื้นมาก</v>
      </c>
      <c r="K3083">
        <f t="shared" si="146"/>
        <v>-10</v>
      </c>
    </row>
    <row r="3084" spans="1:11" x14ac:dyDescent="0.2">
      <c r="A3084" s="1">
        <v>3083</v>
      </c>
      <c r="B3084" s="1" t="s">
        <v>14015</v>
      </c>
      <c r="C3084" s="1" t="s">
        <v>17096</v>
      </c>
      <c r="D3084" s="1">
        <v>34.264000000000003</v>
      </c>
      <c r="E3084" s="1">
        <v>139.07</v>
      </c>
      <c r="F3084" s="1">
        <v>10</v>
      </c>
      <c r="G3084" s="1">
        <v>4.9000000000000004</v>
      </c>
      <c r="H3084" s="2" t="s">
        <v>9695</v>
      </c>
      <c r="I3084" t="str">
        <f t="shared" si="144"/>
        <v>กลางวัน</v>
      </c>
      <c r="J3084" t="str">
        <f t="shared" si="145"/>
        <v>ตื้นมาก</v>
      </c>
      <c r="K3084">
        <f t="shared" si="146"/>
        <v>-10</v>
      </c>
    </row>
    <row r="3085" spans="1:11" x14ac:dyDescent="0.2">
      <c r="A3085" s="1">
        <v>3084</v>
      </c>
      <c r="B3085" s="1" t="s">
        <v>14016</v>
      </c>
      <c r="C3085" s="1" t="s">
        <v>17097</v>
      </c>
      <c r="D3085" s="1">
        <v>34.116999999999997</v>
      </c>
      <c r="E3085" s="1">
        <v>139.22800000000001</v>
      </c>
      <c r="F3085" s="1">
        <v>10</v>
      </c>
      <c r="G3085" s="1">
        <v>5.0999999999999996</v>
      </c>
      <c r="H3085" s="2" t="s">
        <v>10852</v>
      </c>
      <c r="I3085" t="str">
        <f t="shared" si="144"/>
        <v>กลางคืน</v>
      </c>
      <c r="J3085" t="str">
        <f t="shared" si="145"/>
        <v>ตื้นมาก</v>
      </c>
      <c r="K3085">
        <f t="shared" si="146"/>
        <v>-10</v>
      </c>
    </row>
    <row r="3086" spans="1:11" x14ac:dyDescent="0.2">
      <c r="A3086" s="1">
        <v>3085</v>
      </c>
      <c r="B3086" s="1" t="s">
        <v>14017</v>
      </c>
      <c r="C3086" s="1" t="s">
        <v>17098</v>
      </c>
      <c r="D3086" s="1">
        <v>34.127000000000002</v>
      </c>
      <c r="E3086" s="1">
        <v>139.18</v>
      </c>
      <c r="F3086" s="1">
        <v>10</v>
      </c>
      <c r="G3086" s="1">
        <v>5.7</v>
      </c>
      <c r="H3086" s="2" t="s">
        <v>7500</v>
      </c>
      <c r="I3086" t="str">
        <f t="shared" si="144"/>
        <v>กลางคืน</v>
      </c>
      <c r="J3086" t="str">
        <f t="shared" si="145"/>
        <v>ตื้นมาก</v>
      </c>
      <c r="K3086">
        <f t="shared" si="146"/>
        <v>-10</v>
      </c>
    </row>
    <row r="3087" spans="1:11" x14ac:dyDescent="0.2">
      <c r="A3087" s="1">
        <v>3086</v>
      </c>
      <c r="B3087" s="1" t="s">
        <v>14017</v>
      </c>
      <c r="C3087" s="1" t="s">
        <v>17099</v>
      </c>
      <c r="D3087" s="1">
        <v>34.231999999999999</v>
      </c>
      <c r="E3087" s="1">
        <v>139.12899999999999</v>
      </c>
      <c r="F3087" s="1">
        <v>10</v>
      </c>
      <c r="G3087" s="1">
        <v>5</v>
      </c>
      <c r="H3087" s="2" t="s">
        <v>9484</v>
      </c>
      <c r="I3087" t="str">
        <f t="shared" si="144"/>
        <v>กลางคืน</v>
      </c>
      <c r="J3087" t="str">
        <f t="shared" si="145"/>
        <v>ตื้นมาก</v>
      </c>
      <c r="K3087">
        <f t="shared" si="146"/>
        <v>-10</v>
      </c>
    </row>
    <row r="3088" spans="1:11" x14ac:dyDescent="0.2">
      <c r="A3088" s="1">
        <v>3087</v>
      </c>
      <c r="B3088" s="1" t="s">
        <v>14017</v>
      </c>
      <c r="C3088" s="1" t="s">
        <v>17100</v>
      </c>
      <c r="D3088" s="1">
        <v>34.231000000000002</v>
      </c>
      <c r="E3088" s="1">
        <v>139.155</v>
      </c>
      <c r="F3088" s="1">
        <v>10</v>
      </c>
      <c r="G3088" s="1">
        <v>4.9000000000000004</v>
      </c>
      <c r="H3088" s="2" t="s">
        <v>10825</v>
      </c>
      <c r="I3088" t="str">
        <f t="shared" si="144"/>
        <v>กลางคืน</v>
      </c>
      <c r="J3088" t="str">
        <f t="shared" si="145"/>
        <v>ตื้นมาก</v>
      </c>
      <c r="K3088">
        <f t="shared" si="146"/>
        <v>-10</v>
      </c>
    </row>
    <row r="3089" spans="1:11" x14ac:dyDescent="0.2">
      <c r="A3089" s="1">
        <v>3088</v>
      </c>
      <c r="B3089" s="1" t="s">
        <v>14017</v>
      </c>
      <c r="C3089" s="1" t="s">
        <v>17101</v>
      </c>
      <c r="D3089" s="1">
        <v>36.381</v>
      </c>
      <c r="E3089" s="1">
        <v>141.31299999999999</v>
      </c>
      <c r="F3089" s="1">
        <v>47.8</v>
      </c>
      <c r="G3089" s="1">
        <v>4.5</v>
      </c>
      <c r="H3089" s="2" t="s">
        <v>5040</v>
      </c>
      <c r="I3089" t="str">
        <f t="shared" si="144"/>
        <v>กลางวัน</v>
      </c>
      <c r="J3089" t="str">
        <f t="shared" si="145"/>
        <v>กลาง</v>
      </c>
      <c r="K3089">
        <f t="shared" si="146"/>
        <v>-47.8</v>
      </c>
    </row>
    <row r="3090" spans="1:11" x14ac:dyDescent="0.2">
      <c r="A3090" s="1">
        <v>3089</v>
      </c>
      <c r="B3090" s="1" t="s">
        <v>14017</v>
      </c>
      <c r="C3090" s="1" t="s">
        <v>17102</v>
      </c>
      <c r="D3090" s="1">
        <v>36.386000000000003</v>
      </c>
      <c r="E3090" s="1">
        <v>141.56399999999999</v>
      </c>
      <c r="F3090" s="1">
        <v>33</v>
      </c>
      <c r="G3090" s="1">
        <v>4.5999999999999996</v>
      </c>
      <c r="H3090" s="2" t="s">
        <v>11750</v>
      </c>
      <c r="I3090" t="str">
        <f t="shared" si="144"/>
        <v>กลางวัน</v>
      </c>
      <c r="J3090" t="str">
        <f t="shared" si="145"/>
        <v>กลาง</v>
      </c>
      <c r="K3090">
        <f t="shared" si="146"/>
        <v>-33</v>
      </c>
    </row>
    <row r="3091" spans="1:11" x14ac:dyDescent="0.2">
      <c r="A3091" s="1">
        <v>3090</v>
      </c>
      <c r="B3091" s="1" t="s">
        <v>14018</v>
      </c>
      <c r="C3091" s="1" t="s">
        <v>17103</v>
      </c>
      <c r="D3091" s="1">
        <v>36.244</v>
      </c>
      <c r="E3091" s="1">
        <v>141.41999999999999</v>
      </c>
      <c r="F3091" s="1">
        <v>33</v>
      </c>
      <c r="G3091" s="1">
        <v>5.5</v>
      </c>
      <c r="H3091" s="2" t="s">
        <v>11754</v>
      </c>
      <c r="I3091" t="str">
        <f t="shared" si="144"/>
        <v>กลางคืน</v>
      </c>
      <c r="J3091" t="str">
        <f t="shared" si="145"/>
        <v>กลาง</v>
      </c>
      <c r="K3091">
        <f t="shared" si="146"/>
        <v>-33</v>
      </c>
    </row>
    <row r="3092" spans="1:11" x14ac:dyDescent="0.2">
      <c r="A3092" s="1">
        <v>3091</v>
      </c>
      <c r="B3092" s="1" t="s">
        <v>14018</v>
      </c>
      <c r="C3092" s="1" t="s">
        <v>17104</v>
      </c>
      <c r="D3092" s="1">
        <v>34.198999999999998</v>
      </c>
      <c r="E3092" s="1">
        <v>139.096</v>
      </c>
      <c r="F3092" s="1">
        <v>10</v>
      </c>
      <c r="G3092" s="1">
        <v>4.8</v>
      </c>
      <c r="H3092" s="2" t="s">
        <v>8451</v>
      </c>
      <c r="I3092" t="str">
        <f t="shared" si="144"/>
        <v>กลางคืน</v>
      </c>
      <c r="J3092" t="str">
        <f t="shared" si="145"/>
        <v>ตื้นมาก</v>
      </c>
      <c r="K3092">
        <f t="shared" si="146"/>
        <v>-10</v>
      </c>
    </row>
    <row r="3093" spans="1:11" x14ac:dyDescent="0.2">
      <c r="A3093" s="1">
        <v>3092</v>
      </c>
      <c r="B3093" s="1" t="s">
        <v>14019</v>
      </c>
      <c r="C3093" s="1" t="s">
        <v>17105</v>
      </c>
      <c r="D3093" s="1">
        <v>34.206000000000003</v>
      </c>
      <c r="E3093" s="1">
        <v>139.27500000000001</v>
      </c>
      <c r="F3093" s="1">
        <v>10</v>
      </c>
      <c r="G3093" s="1">
        <v>4.8</v>
      </c>
      <c r="H3093" s="2" t="s">
        <v>11049</v>
      </c>
      <c r="I3093" t="str">
        <f t="shared" si="144"/>
        <v>กลางคืน</v>
      </c>
      <c r="J3093" t="str">
        <f t="shared" si="145"/>
        <v>ตื้นมาก</v>
      </c>
      <c r="K3093">
        <f t="shared" si="146"/>
        <v>-10</v>
      </c>
    </row>
    <row r="3094" spans="1:11" x14ac:dyDescent="0.2">
      <c r="A3094" s="1">
        <v>3093</v>
      </c>
      <c r="B3094" s="1" t="s">
        <v>14019</v>
      </c>
      <c r="C3094" s="1" t="s">
        <v>17106</v>
      </c>
      <c r="D3094" s="1">
        <v>34.037999999999997</v>
      </c>
      <c r="E3094" s="1">
        <v>139.26900000000001</v>
      </c>
      <c r="F3094" s="1">
        <v>10</v>
      </c>
      <c r="G3094" s="1">
        <v>4.5999999999999996</v>
      </c>
      <c r="H3094" s="2" t="s">
        <v>10790</v>
      </c>
      <c r="I3094" t="str">
        <f t="shared" si="144"/>
        <v>กลางคืน</v>
      </c>
      <c r="J3094" t="str">
        <f t="shared" si="145"/>
        <v>ตื้นมาก</v>
      </c>
      <c r="K3094">
        <f t="shared" si="146"/>
        <v>-10</v>
      </c>
    </row>
    <row r="3095" spans="1:11" x14ac:dyDescent="0.2">
      <c r="A3095" s="1">
        <v>3094</v>
      </c>
      <c r="B3095" s="1" t="s">
        <v>14020</v>
      </c>
      <c r="C3095" s="1" t="s">
        <v>17107</v>
      </c>
      <c r="D3095" s="1">
        <v>34.271999999999998</v>
      </c>
      <c r="E3095" s="1">
        <v>139.13499999999999</v>
      </c>
      <c r="F3095" s="1">
        <v>10</v>
      </c>
      <c r="G3095" s="1">
        <v>4.5999999999999996</v>
      </c>
      <c r="H3095" s="2" t="s">
        <v>7878</v>
      </c>
      <c r="I3095" t="str">
        <f t="shared" si="144"/>
        <v>กลางวัน</v>
      </c>
      <c r="J3095" t="str">
        <f t="shared" si="145"/>
        <v>ตื้นมาก</v>
      </c>
      <c r="K3095">
        <f t="shared" si="146"/>
        <v>-10</v>
      </c>
    </row>
    <row r="3096" spans="1:11" x14ac:dyDescent="0.2">
      <c r="A3096" s="1">
        <v>3095</v>
      </c>
      <c r="B3096" s="1" t="s">
        <v>14021</v>
      </c>
      <c r="C3096" s="1" t="s">
        <v>17108</v>
      </c>
      <c r="D3096" s="1">
        <v>34.067999999999998</v>
      </c>
      <c r="E3096" s="1">
        <v>139.44499999999999</v>
      </c>
      <c r="F3096" s="1">
        <v>10</v>
      </c>
      <c r="G3096" s="1">
        <v>5.4</v>
      </c>
      <c r="H3096" s="2" t="s">
        <v>11770</v>
      </c>
      <c r="I3096" t="str">
        <f t="shared" si="144"/>
        <v>กลางคืน</v>
      </c>
      <c r="J3096" t="str">
        <f t="shared" si="145"/>
        <v>ตื้นมาก</v>
      </c>
      <c r="K3096">
        <f t="shared" si="146"/>
        <v>-10</v>
      </c>
    </row>
    <row r="3097" spans="1:11" x14ac:dyDescent="0.2">
      <c r="A3097" s="1">
        <v>3096</v>
      </c>
      <c r="B3097" s="1" t="s">
        <v>14022</v>
      </c>
      <c r="C3097" s="1" t="s">
        <v>17109</v>
      </c>
      <c r="D3097" s="1">
        <v>35.707000000000001</v>
      </c>
      <c r="E3097" s="1">
        <v>139.86699999999999</v>
      </c>
      <c r="F3097" s="1">
        <v>89.7</v>
      </c>
      <c r="G3097" s="1">
        <v>4.7</v>
      </c>
      <c r="H3097" s="2" t="s">
        <v>11774</v>
      </c>
      <c r="I3097" t="str">
        <f t="shared" si="144"/>
        <v>กลางวัน</v>
      </c>
      <c r="J3097" t="str">
        <f t="shared" si="145"/>
        <v>ลึก</v>
      </c>
      <c r="K3097">
        <f t="shared" si="146"/>
        <v>-89.7</v>
      </c>
    </row>
    <row r="3098" spans="1:11" x14ac:dyDescent="0.2">
      <c r="A3098" s="1">
        <v>3097</v>
      </c>
      <c r="B3098" s="1" t="s">
        <v>14022</v>
      </c>
      <c r="C3098" s="1" t="s">
        <v>17110</v>
      </c>
      <c r="D3098" s="1">
        <v>33.719000000000001</v>
      </c>
      <c r="E3098" s="1">
        <v>139.345</v>
      </c>
      <c r="F3098" s="1">
        <v>10</v>
      </c>
      <c r="G3098" s="1">
        <v>4.5</v>
      </c>
      <c r="H3098" s="2" t="s">
        <v>3674</v>
      </c>
      <c r="I3098" t="str">
        <f t="shared" si="144"/>
        <v>กลางวัน</v>
      </c>
      <c r="J3098" t="str">
        <f t="shared" si="145"/>
        <v>ตื้นมาก</v>
      </c>
      <c r="K3098">
        <f t="shared" si="146"/>
        <v>-10</v>
      </c>
    </row>
    <row r="3099" spans="1:11" x14ac:dyDescent="0.2">
      <c r="A3099" s="1">
        <v>3098</v>
      </c>
      <c r="B3099" s="1" t="s">
        <v>14023</v>
      </c>
      <c r="C3099" s="1" t="s">
        <v>17111</v>
      </c>
      <c r="D3099" s="1">
        <v>33.899000000000001</v>
      </c>
      <c r="E3099" s="1">
        <v>139.40799999999999</v>
      </c>
      <c r="F3099" s="1">
        <v>10</v>
      </c>
      <c r="G3099" s="1">
        <v>5</v>
      </c>
      <c r="H3099" s="2" t="s">
        <v>4346</v>
      </c>
      <c r="I3099" t="str">
        <f t="shared" si="144"/>
        <v>กลางคืน</v>
      </c>
      <c r="J3099" t="str">
        <f t="shared" si="145"/>
        <v>ตื้นมาก</v>
      </c>
      <c r="K3099">
        <f t="shared" si="146"/>
        <v>-10</v>
      </c>
    </row>
    <row r="3100" spans="1:11" x14ac:dyDescent="0.2">
      <c r="A3100" s="1">
        <v>3099</v>
      </c>
      <c r="B3100" s="1" t="s">
        <v>14024</v>
      </c>
      <c r="C3100" s="1" t="s">
        <v>17112</v>
      </c>
      <c r="D3100" s="1">
        <v>37.814</v>
      </c>
      <c r="E3100" s="1">
        <v>142.10400000000001</v>
      </c>
      <c r="F3100" s="1">
        <v>33</v>
      </c>
      <c r="G3100" s="1">
        <v>5</v>
      </c>
      <c r="H3100" s="2" t="s">
        <v>11784</v>
      </c>
      <c r="I3100" t="str">
        <f t="shared" si="144"/>
        <v>กลางคืน</v>
      </c>
      <c r="J3100" t="str">
        <f t="shared" si="145"/>
        <v>กลาง</v>
      </c>
      <c r="K3100">
        <f t="shared" si="146"/>
        <v>-33</v>
      </c>
    </row>
    <row r="3101" spans="1:11" x14ac:dyDescent="0.2">
      <c r="A3101" s="1">
        <v>3100</v>
      </c>
      <c r="B3101" s="1" t="s">
        <v>14025</v>
      </c>
      <c r="C3101" s="1" t="s">
        <v>17113</v>
      </c>
      <c r="D3101" s="1">
        <v>34.295999999999999</v>
      </c>
      <c r="E3101" s="1">
        <v>139.113</v>
      </c>
      <c r="F3101" s="1">
        <v>10</v>
      </c>
      <c r="G3101" s="1">
        <v>5.2</v>
      </c>
      <c r="H3101" s="2" t="s">
        <v>11072</v>
      </c>
      <c r="I3101" t="str">
        <f t="shared" si="144"/>
        <v>กลางวัน</v>
      </c>
      <c r="J3101" t="str">
        <f t="shared" si="145"/>
        <v>ตื้นมาก</v>
      </c>
      <c r="K3101">
        <f t="shared" si="146"/>
        <v>-10</v>
      </c>
    </row>
    <row r="3102" spans="1:11" x14ac:dyDescent="0.2">
      <c r="A3102" s="1">
        <v>3101</v>
      </c>
      <c r="B3102" s="1" t="s">
        <v>14025</v>
      </c>
      <c r="C3102" s="1" t="s">
        <v>17114</v>
      </c>
      <c r="D3102" s="1">
        <v>34.298000000000002</v>
      </c>
      <c r="E3102" s="1">
        <v>139.166</v>
      </c>
      <c r="F3102" s="1">
        <v>10</v>
      </c>
      <c r="G3102" s="1">
        <v>4.8</v>
      </c>
      <c r="H3102" s="2" t="s">
        <v>8882</v>
      </c>
      <c r="I3102" t="str">
        <f t="shared" si="144"/>
        <v>กลางวัน</v>
      </c>
      <c r="J3102" t="str">
        <f t="shared" si="145"/>
        <v>ตื้นมาก</v>
      </c>
      <c r="K3102">
        <f t="shared" si="146"/>
        <v>-10</v>
      </c>
    </row>
    <row r="3103" spans="1:11" x14ac:dyDescent="0.2">
      <c r="A3103" s="1">
        <v>3102</v>
      </c>
      <c r="B3103" s="1" t="s">
        <v>14026</v>
      </c>
      <c r="C3103" s="1" t="s">
        <v>17115</v>
      </c>
      <c r="D3103" s="1">
        <v>34.051000000000002</v>
      </c>
      <c r="E3103" s="1">
        <v>139.34800000000001</v>
      </c>
      <c r="F3103" s="1">
        <v>10</v>
      </c>
      <c r="G3103" s="1">
        <v>4.8</v>
      </c>
      <c r="H3103" s="2" t="s">
        <v>11140</v>
      </c>
      <c r="I3103" t="str">
        <f t="shared" si="144"/>
        <v>กลางคืน</v>
      </c>
      <c r="J3103" t="str">
        <f t="shared" si="145"/>
        <v>ตื้นมาก</v>
      </c>
      <c r="K3103">
        <f t="shared" si="146"/>
        <v>-10</v>
      </c>
    </row>
    <row r="3104" spans="1:11" x14ac:dyDescent="0.2">
      <c r="A3104" s="1">
        <v>3103</v>
      </c>
      <c r="B3104" s="1" t="s">
        <v>14027</v>
      </c>
      <c r="C3104" s="1" t="s">
        <v>17116</v>
      </c>
      <c r="D3104" s="1">
        <v>35.673000000000002</v>
      </c>
      <c r="E3104" s="1">
        <v>140.29599999999999</v>
      </c>
      <c r="F3104" s="1">
        <v>82.9</v>
      </c>
      <c r="G3104" s="1">
        <v>4.5</v>
      </c>
      <c r="H3104" s="2" t="s">
        <v>11797</v>
      </c>
      <c r="I3104" t="str">
        <f t="shared" si="144"/>
        <v>กลางวัน</v>
      </c>
      <c r="J3104" t="str">
        <f t="shared" si="145"/>
        <v>ลึก</v>
      </c>
      <c r="K3104">
        <f t="shared" si="146"/>
        <v>-82.9</v>
      </c>
    </row>
    <row r="3105" spans="1:11" x14ac:dyDescent="0.2">
      <c r="A3105" s="1">
        <v>3104</v>
      </c>
      <c r="B3105" s="1" t="s">
        <v>14028</v>
      </c>
      <c r="C3105" s="1" t="s">
        <v>17117</v>
      </c>
      <c r="D3105" s="1">
        <v>35.988</v>
      </c>
      <c r="E3105" s="1">
        <v>139.44800000000001</v>
      </c>
      <c r="F3105" s="1">
        <v>83.1</v>
      </c>
      <c r="G3105" s="1">
        <v>4.5999999999999996</v>
      </c>
      <c r="H3105" s="2" t="s">
        <v>11801</v>
      </c>
      <c r="I3105" t="str">
        <f t="shared" si="144"/>
        <v>กลางคืน</v>
      </c>
      <c r="J3105" t="str">
        <f t="shared" si="145"/>
        <v>ลึก</v>
      </c>
      <c r="K3105">
        <f t="shared" si="146"/>
        <v>-83.1</v>
      </c>
    </row>
    <row r="3106" spans="1:11" x14ac:dyDescent="0.2">
      <c r="A3106" s="1">
        <v>3105</v>
      </c>
      <c r="B3106" s="1" t="s">
        <v>14029</v>
      </c>
      <c r="C3106" s="1" t="s">
        <v>17118</v>
      </c>
      <c r="D3106" s="1">
        <v>34.43</v>
      </c>
      <c r="E3106" s="1">
        <v>139.18100000000001</v>
      </c>
      <c r="F3106" s="1">
        <v>10</v>
      </c>
      <c r="G3106" s="1">
        <v>5.3</v>
      </c>
      <c r="H3106" s="2" t="s">
        <v>11805</v>
      </c>
      <c r="I3106" t="str">
        <f t="shared" si="144"/>
        <v>กลางวัน</v>
      </c>
      <c r="J3106" t="str">
        <f t="shared" si="145"/>
        <v>ตื้นมาก</v>
      </c>
      <c r="K3106">
        <f t="shared" si="146"/>
        <v>-10</v>
      </c>
    </row>
    <row r="3107" spans="1:11" x14ac:dyDescent="0.2">
      <c r="A3107" s="1">
        <v>3106</v>
      </c>
      <c r="B3107" s="1" t="s">
        <v>14030</v>
      </c>
      <c r="C3107" s="1" t="s">
        <v>17119</v>
      </c>
      <c r="D3107" s="1">
        <v>36.606999999999999</v>
      </c>
      <c r="E3107" s="1">
        <v>140.964</v>
      </c>
      <c r="F3107" s="1">
        <v>49.7</v>
      </c>
      <c r="G3107" s="1">
        <v>4.8</v>
      </c>
      <c r="H3107" s="2" t="s">
        <v>4292</v>
      </c>
      <c r="I3107" t="str">
        <f t="shared" si="144"/>
        <v>กลางวัน</v>
      </c>
      <c r="J3107" t="str">
        <f t="shared" si="145"/>
        <v>กลาง</v>
      </c>
      <c r="K3107">
        <f t="shared" si="146"/>
        <v>-49.7</v>
      </c>
    </row>
    <row r="3108" spans="1:11" x14ac:dyDescent="0.2">
      <c r="A3108" s="1">
        <v>3107</v>
      </c>
      <c r="B3108" s="1" t="s">
        <v>14031</v>
      </c>
      <c r="C3108" s="1" t="s">
        <v>17120</v>
      </c>
      <c r="D3108" s="1">
        <v>38.006</v>
      </c>
      <c r="E3108" s="1">
        <v>140.66999999999999</v>
      </c>
      <c r="F3108" s="1">
        <v>105.1</v>
      </c>
      <c r="G3108" s="1">
        <v>4.5</v>
      </c>
      <c r="H3108" s="2" t="s">
        <v>11812</v>
      </c>
      <c r="I3108" t="str">
        <f t="shared" si="144"/>
        <v>กลางคืน</v>
      </c>
      <c r="J3108" t="str">
        <f t="shared" si="145"/>
        <v>ลึก</v>
      </c>
      <c r="K3108">
        <f t="shared" si="146"/>
        <v>-105.1</v>
      </c>
    </row>
    <row r="3109" spans="1:11" x14ac:dyDescent="0.2">
      <c r="A3109" s="1">
        <v>3108</v>
      </c>
      <c r="B3109" s="1" t="s">
        <v>14032</v>
      </c>
      <c r="C3109" s="1" t="s">
        <v>17121</v>
      </c>
      <c r="D3109" s="1">
        <v>35.811</v>
      </c>
      <c r="E3109" s="1">
        <v>140.83699999999999</v>
      </c>
      <c r="F3109" s="1">
        <v>45.2</v>
      </c>
      <c r="G3109" s="1">
        <v>4.8</v>
      </c>
      <c r="H3109" s="2" t="s">
        <v>11816</v>
      </c>
      <c r="I3109" t="str">
        <f t="shared" si="144"/>
        <v>กลางคืน</v>
      </c>
      <c r="J3109" t="str">
        <f t="shared" si="145"/>
        <v>กลาง</v>
      </c>
      <c r="K3109">
        <f t="shared" si="146"/>
        <v>-45.2</v>
      </c>
    </row>
    <row r="3110" spans="1:11" x14ac:dyDescent="0.2">
      <c r="A3110" s="1">
        <v>3109</v>
      </c>
      <c r="B3110" s="1" t="s">
        <v>14033</v>
      </c>
      <c r="C3110" s="1" t="s">
        <v>17122</v>
      </c>
      <c r="D3110" s="1">
        <v>35.380000000000003</v>
      </c>
      <c r="E3110" s="1">
        <v>139.625</v>
      </c>
      <c r="F3110" s="1">
        <v>99.1</v>
      </c>
      <c r="G3110" s="1">
        <v>4.8</v>
      </c>
      <c r="H3110" s="2" t="s">
        <v>11820</v>
      </c>
      <c r="I3110" t="str">
        <f t="shared" si="144"/>
        <v>กลางวัน</v>
      </c>
      <c r="J3110" t="str">
        <f t="shared" si="145"/>
        <v>ลึก</v>
      </c>
      <c r="K3110">
        <f t="shared" si="146"/>
        <v>-99.1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7F48-2D71-42E0-98FA-060539C58162}">
  <dimension ref="A1:L3110"/>
  <sheetViews>
    <sheetView workbookViewId="0">
      <selection activeCell="K5" sqref="K5"/>
    </sheetView>
  </sheetViews>
  <sheetFormatPr defaultRowHeight="14.25" x14ac:dyDescent="0.2"/>
  <cols>
    <col min="2" max="2" width="10.5" customWidth="1"/>
    <col min="9" max="9" width="28.125" customWidth="1"/>
    <col min="10" max="12" width="9" style="1"/>
  </cols>
  <sheetData>
    <row r="1" spans="1:12" x14ac:dyDescent="0.2">
      <c r="A1" s="1" t="s">
        <v>11821</v>
      </c>
      <c r="B1" s="1" t="s">
        <v>17123</v>
      </c>
      <c r="C1" s="1" t="s">
        <v>17124</v>
      </c>
      <c r="D1" s="1" t="s">
        <v>1</v>
      </c>
      <c r="E1" s="1" t="s">
        <v>2</v>
      </c>
      <c r="F1" s="1" t="s">
        <v>3</v>
      </c>
      <c r="G1" s="1" t="s">
        <v>17128</v>
      </c>
      <c r="H1" t="s">
        <v>5</v>
      </c>
      <c r="I1" s="1" t="s">
        <v>13</v>
      </c>
      <c r="J1" s="1" t="s">
        <v>17125</v>
      </c>
      <c r="K1" s="1" t="s">
        <v>17126</v>
      </c>
      <c r="L1" s="1" t="s">
        <v>17127</v>
      </c>
    </row>
    <row r="2" spans="1:12" x14ac:dyDescent="0.2">
      <c r="A2" s="1">
        <v>1</v>
      </c>
      <c r="B2" s="1" t="s">
        <v>11822</v>
      </c>
      <c r="C2" s="1" t="s">
        <v>14034</v>
      </c>
      <c r="D2" s="1">
        <v>40.212000000000003</v>
      </c>
      <c r="E2" s="1">
        <v>140.31200000000001</v>
      </c>
      <c r="F2" s="1">
        <v>143.4</v>
      </c>
      <c r="G2" s="1">
        <v>5.7</v>
      </c>
      <c r="H2" t="s">
        <v>23</v>
      </c>
      <c r="I2" s="2" t="s">
        <v>27</v>
      </c>
      <c r="J2" s="1" t="s">
        <v>17129</v>
      </c>
      <c r="K2" s="1" t="s">
        <v>17131</v>
      </c>
      <c r="L2" s="1">
        <v>-143.4</v>
      </c>
    </row>
    <row r="3" spans="1:12" x14ac:dyDescent="0.2">
      <c r="A3" s="1">
        <v>2</v>
      </c>
      <c r="B3" s="1" t="s">
        <v>11823</v>
      </c>
      <c r="C3" s="1" t="s">
        <v>14035</v>
      </c>
      <c r="D3" s="1">
        <v>39.817</v>
      </c>
      <c r="E3" s="1">
        <v>141.94399999999999</v>
      </c>
      <c r="F3" s="1">
        <v>65</v>
      </c>
      <c r="G3" s="1">
        <v>5.7</v>
      </c>
      <c r="H3" t="s">
        <v>23</v>
      </c>
      <c r="I3" s="2" t="s">
        <v>33</v>
      </c>
      <c r="J3" s="1" t="s">
        <v>17129</v>
      </c>
      <c r="K3" s="1" t="s">
        <v>17132</v>
      </c>
      <c r="L3" s="1">
        <v>-65</v>
      </c>
    </row>
    <row r="4" spans="1:12" x14ac:dyDescent="0.2">
      <c r="A4" s="1">
        <v>3</v>
      </c>
      <c r="B4" s="1" t="s">
        <v>11824</v>
      </c>
      <c r="C4" s="1" t="s">
        <v>14036</v>
      </c>
      <c r="D4" s="1">
        <v>34.521000000000001</v>
      </c>
      <c r="E4" s="1">
        <v>141.70699999999999</v>
      </c>
      <c r="F4" s="1">
        <v>22.1</v>
      </c>
      <c r="G4" s="1">
        <v>5.95</v>
      </c>
      <c r="H4" t="s">
        <v>23</v>
      </c>
      <c r="I4" s="2" t="s">
        <v>37</v>
      </c>
      <c r="J4" s="1" t="s">
        <v>17130</v>
      </c>
      <c r="K4" s="1" t="s">
        <v>17133</v>
      </c>
      <c r="L4" s="1">
        <v>-22.1</v>
      </c>
    </row>
    <row r="5" spans="1:12" x14ac:dyDescent="0.2">
      <c r="A5" s="1">
        <v>4</v>
      </c>
      <c r="B5" s="1" t="s">
        <v>11825</v>
      </c>
      <c r="C5" s="1" t="s">
        <v>14037</v>
      </c>
      <c r="D5" s="1">
        <v>40.277000000000001</v>
      </c>
      <c r="E5" s="1">
        <v>143.06700000000001</v>
      </c>
      <c r="F5" s="1">
        <v>11.6</v>
      </c>
      <c r="G5" s="1">
        <v>5.9</v>
      </c>
      <c r="H5" t="s">
        <v>23</v>
      </c>
      <c r="I5" s="2" t="s">
        <v>41</v>
      </c>
      <c r="J5" s="1" t="s">
        <v>17130</v>
      </c>
      <c r="K5" s="1" t="s">
        <v>17133</v>
      </c>
      <c r="L5" s="1">
        <v>-11.6</v>
      </c>
    </row>
    <row r="6" spans="1:12" x14ac:dyDescent="0.2">
      <c r="A6" s="1">
        <v>5</v>
      </c>
      <c r="B6" s="1" t="s">
        <v>11825</v>
      </c>
      <c r="C6" s="1" t="s">
        <v>14038</v>
      </c>
      <c r="D6" s="1">
        <v>40.274999999999999</v>
      </c>
      <c r="E6" s="1">
        <v>143.08500000000001</v>
      </c>
      <c r="F6" s="1">
        <v>32.700000000000003</v>
      </c>
      <c r="G6" s="1">
        <v>6.05</v>
      </c>
      <c r="H6" t="s">
        <v>23</v>
      </c>
      <c r="I6" s="2" t="s">
        <v>45</v>
      </c>
      <c r="J6" s="1" t="s">
        <v>17130</v>
      </c>
      <c r="K6" s="1" t="s">
        <v>17132</v>
      </c>
      <c r="L6" s="1">
        <v>-32.700000000000003</v>
      </c>
    </row>
    <row r="7" spans="1:12" x14ac:dyDescent="0.2">
      <c r="A7" s="1">
        <v>6</v>
      </c>
      <c r="B7" s="1" t="s">
        <v>11826</v>
      </c>
      <c r="C7" s="1" t="s">
        <v>14039</v>
      </c>
      <c r="D7" s="1">
        <v>34.859000000000002</v>
      </c>
      <c r="E7" s="1">
        <v>141.77600000000001</v>
      </c>
      <c r="F7" s="1">
        <v>15</v>
      </c>
      <c r="G7" s="1">
        <v>5.62</v>
      </c>
      <c r="H7" t="s">
        <v>23</v>
      </c>
      <c r="I7" s="2" t="s">
        <v>49</v>
      </c>
      <c r="J7" s="1" t="s">
        <v>17129</v>
      </c>
      <c r="K7" s="1" t="s">
        <v>17133</v>
      </c>
      <c r="L7" s="1">
        <v>-15</v>
      </c>
    </row>
    <row r="8" spans="1:12" x14ac:dyDescent="0.2">
      <c r="A8" s="1">
        <v>7</v>
      </c>
      <c r="B8" s="1" t="s">
        <v>11827</v>
      </c>
      <c r="C8" s="1" t="s">
        <v>14040</v>
      </c>
      <c r="D8" s="1">
        <v>37.003999999999998</v>
      </c>
      <c r="E8" s="1">
        <v>136.857</v>
      </c>
      <c r="F8" s="1">
        <v>282.39999999999998</v>
      </c>
      <c r="G8" s="1">
        <v>5.5</v>
      </c>
      <c r="H8" t="s">
        <v>23</v>
      </c>
      <c r="I8" s="2" t="s">
        <v>53</v>
      </c>
      <c r="J8" s="1" t="s">
        <v>17129</v>
      </c>
      <c r="K8" s="1" t="s">
        <v>17131</v>
      </c>
      <c r="L8" s="1">
        <v>-282.39999999999998</v>
      </c>
    </row>
    <row r="9" spans="1:12" x14ac:dyDescent="0.2">
      <c r="A9" s="1">
        <v>8</v>
      </c>
      <c r="B9" s="1" t="s">
        <v>11828</v>
      </c>
      <c r="C9" s="1" t="s">
        <v>14041</v>
      </c>
      <c r="D9" s="1">
        <v>38.774000000000001</v>
      </c>
      <c r="E9" s="1">
        <v>142.30600000000001</v>
      </c>
      <c r="F9" s="1">
        <v>45.2</v>
      </c>
      <c r="G9" s="1">
        <v>6.43</v>
      </c>
      <c r="H9" t="s">
        <v>23</v>
      </c>
      <c r="I9" s="2" t="s">
        <v>57</v>
      </c>
      <c r="J9" s="1" t="s">
        <v>17129</v>
      </c>
      <c r="K9" s="1" t="s">
        <v>17132</v>
      </c>
      <c r="L9" s="1">
        <v>-45.2</v>
      </c>
    </row>
    <row r="10" spans="1:12" x14ac:dyDescent="0.2">
      <c r="A10" s="1">
        <v>9</v>
      </c>
      <c r="B10" s="1" t="s">
        <v>11829</v>
      </c>
      <c r="C10" s="1" t="s">
        <v>14042</v>
      </c>
      <c r="D10" s="1">
        <v>39.273000000000003</v>
      </c>
      <c r="E10" s="1">
        <v>140.75</v>
      </c>
      <c r="F10" s="1">
        <v>11.9</v>
      </c>
      <c r="G10" s="1">
        <v>6.2</v>
      </c>
      <c r="H10" t="s">
        <v>23</v>
      </c>
      <c r="I10" s="2" t="s">
        <v>61</v>
      </c>
      <c r="J10" s="1" t="s">
        <v>17130</v>
      </c>
      <c r="K10" s="1" t="s">
        <v>17133</v>
      </c>
      <c r="L10" s="1">
        <v>-11.9</v>
      </c>
    </row>
    <row r="11" spans="1:12" x14ac:dyDescent="0.2">
      <c r="A11" s="1">
        <v>10</v>
      </c>
      <c r="B11" s="1" t="s">
        <v>11830</v>
      </c>
      <c r="C11" s="1" t="s">
        <v>14043</v>
      </c>
      <c r="D11" s="1">
        <v>33.628</v>
      </c>
      <c r="E11" s="1">
        <v>138.68</v>
      </c>
      <c r="F11" s="1">
        <v>28</v>
      </c>
      <c r="G11" s="1">
        <v>5.21</v>
      </c>
      <c r="H11" t="s">
        <v>23</v>
      </c>
      <c r="I11" s="2" t="s">
        <v>65</v>
      </c>
      <c r="J11" s="1" t="s">
        <v>17130</v>
      </c>
      <c r="K11" s="1" t="s">
        <v>17133</v>
      </c>
      <c r="L11" s="1">
        <v>-28</v>
      </c>
    </row>
    <row r="12" spans="1:12" x14ac:dyDescent="0.2">
      <c r="A12" s="1">
        <v>11</v>
      </c>
      <c r="B12" s="1" t="s">
        <v>11831</v>
      </c>
      <c r="C12" s="1" t="s">
        <v>14044</v>
      </c>
      <c r="D12" s="1">
        <v>34.506999999999998</v>
      </c>
      <c r="E12" s="1">
        <v>137.11600000000001</v>
      </c>
      <c r="F12" s="1">
        <v>39.700000000000003</v>
      </c>
      <c r="G12" s="1">
        <v>5.87</v>
      </c>
      <c r="H12" t="s">
        <v>23</v>
      </c>
      <c r="I12" s="2" t="s">
        <v>69</v>
      </c>
      <c r="J12" s="1" t="s">
        <v>17130</v>
      </c>
      <c r="K12" s="1" t="s">
        <v>17132</v>
      </c>
      <c r="L12" s="1">
        <v>-39.700000000000003</v>
      </c>
    </row>
    <row r="13" spans="1:12" x14ac:dyDescent="0.2">
      <c r="A13" s="1">
        <v>12</v>
      </c>
      <c r="B13" s="1" t="s">
        <v>11832</v>
      </c>
      <c r="C13" s="1" t="s">
        <v>14045</v>
      </c>
      <c r="D13" s="1">
        <v>36.343000000000004</v>
      </c>
      <c r="E13" s="1">
        <v>141.226</v>
      </c>
      <c r="F13" s="1">
        <v>42.8</v>
      </c>
      <c r="G13" s="1">
        <v>5.48</v>
      </c>
      <c r="H13" t="s">
        <v>23</v>
      </c>
      <c r="I13" s="2" t="s">
        <v>73</v>
      </c>
      <c r="J13" s="1" t="s">
        <v>17130</v>
      </c>
      <c r="K13" s="1" t="s">
        <v>17132</v>
      </c>
      <c r="L13" s="1">
        <v>-42.8</v>
      </c>
    </row>
    <row r="14" spans="1:12" x14ac:dyDescent="0.2">
      <c r="A14" s="1">
        <v>13</v>
      </c>
      <c r="B14" s="1" t="s">
        <v>11833</v>
      </c>
      <c r="C14" s="1" t="s">
        <v>14046</v>
      </c>
      <c r="D14" s="1">
        <v>37.158999999999999</v>
      </c>
      <c r="E14" s="1">
        <v>138.37799999999999</v>
      </c>
      <c r="F14" s="1">
        <v>17.8</v>
      </c>
      <c r="G14" s="1">
        <v>5.73</v>
      </c>
      <c r="H14" t="s">
        <v>23</v>
      </c>
      <c r="I14" s="2" t="s">
        <v>77</v>
      </c>
      <c r="J14" s="1" t="s">
        <v>17129</v>
      </c>
      <c r="K14" s="1" t="s">
        <v>17133</v>
      </c>
      <c r="L14" s="1">
        <v>-17.8</v>
      </c>
    </row>
    <row r="15" spans="1:12" x14ac:dyDescent="0.2">
      <c r="A15" s="1">
        <v>14</v>
      </c>
      <c r="B15" s="1" t="s">
        <v>11834</v>
      </c>
      <c r="C15" s="1" t="s">
        <v>14047</v>
      </c>
      <c r="D15" s="1">
        <v>40.146000000000001</v>
      </c>
      <c r="E15" s="1">
        <v>142.465</v>
      </c>
      <c r="F15" s="1">
        <v>51.4</v>
      </c>
      <c r="G15" s="1">
        <v>5.58</v>
      </c>
      <c r="H15" t="s">
        <v>23</v>
      </c>
      <c r="I15" s="2" t="s">
        <v>81</v>
      </c>
      <c r="J15" s="1" t="s">
        <v>17129</v>
      </c>
      <c r="K15" s="1" t="s">
        <v>17132</v>
      </c>
      <c r="L15" s="1">
        <v>-51.4</v>
      </c>
    </row>
    <row r="16" spans="1:12" x14ac:dyDescent="0.2">
      <c r="A16" s="1">
        <v>15</v>
      </c>
      <c r="B16" s="1" t="s">
        <v>11835</v>
      </c>
      <c r="C16" s="1" t="s">
        <v>14048</v>
      </c>
      <c r="D16" s="1">
        <v>37.28</v>
      </c>
      <c r="E16" s="1">
        <v>142.16399999999999</v>
      </c>
      <c r="F16" s="1">
        <v>33.4</v>
      </c>
      <c r="G16" s="1">
        <v>5.48</v>
      </c>
      <c r="H16" t="s">
        <v>23</v>
      </c>
      <c r="I16" s="2" t="s">
        <v>85</v>
      </c>
      <c r="J16" s="1" t="s">
        <v>17130</v>
      </c>
      <c r="K16" s="1" t="s">
        <v>17132</v>
      </c>
      <c r="L16" s="1">
        <v>-33.4</v>
      </c>
    </row>
    <row r="17" spans="1:12" x14ac:dyDescent="0.2">
      <c r="A17" s="1">
        <v>16</v>
      </c>
      <c r="B17" s="1" t="s">
        <v>11836</v>
      </c>
      <c r="C17" s="1" t="s">
        <v>14049</v>
      </c>
      <c r="D17" s="1">
        <v>38.475000000000001</v>
      </c>
      <c r="E17" s="1">
        <v>142.196</v>
      </c>
      <c r="F17" s="1">
        <v>42.2</v>
      </c>
      <c r="G17" s="1">
        <v>5.48</v>
      </c>
      <c r="H17" t="s">
        <v>23</v>
      </c>
      <c r="I17" s="2" t="s">
        <v>89</v>
      </c>
      <c r="J17" s="1" t="s">
        <v>17130</v>
      </c>
      <c r="K17" s="1" t="s">
        <v>17132</v>
      </c>
      <c r="L17" s="1">
        <v>-42.2</v>
      </c>
    </row>
    <row r="18" spans="1:12" x14ac:dyDescent="0.2">
      <c r="A18" s="1">
        <v>17</v>
      </c>
      <c r="B18" s="1" t="s">
        <v>11837</v>
      </c>
      <c r="C18" s="1" t="s">
        <v>14050</v>
      </c>
      <c r="D18" s="1">
        <v>38.378</v>
      </c>
      <c r="E18" s="1">
        <v>142.232</v>
      </c>
      <c r="F18" s="1">
        <v>41.9</v>
      </c>
      <c r="G18" s="1">
        <v>6.06</v>
      </c>
      <c r="H18" t="s">
        <v>23</v>
      </c>
      <c r="I18" s="2" t="s">
        <v>93</v>
      </c>
      <c r="J18" s="1" t="s">
        <v>17130</v>
      </c>
      <c r="K18" s="1" t="s">
        <v>17132</v>
      </c>
      <c r="L18" s="1">
        <v>-41.9</v>
      </c>
    </row>
    <row r="19" spans="1:12" x14ac:dyDescent="0.2">
      <c r="A19" s="1">
        <v>18</v>
      </c>
      <c r="B19" s="1" t="s">
        <v>11838</v>
      </c>
      <c r="C19" s="1" t="s">
        <v>14051</v>
      </c>
      <c r="D19" s="1">
        <v>40.78</v>
      </c>
      <c r="E19" s="1">
        <v>133.45099999999999</v>
      </c>
      <c r="F19" s="1">
        <v>478.3</v>
      </c>
      <c r="G19" s="1">
        <v>5.09</v>
      </c>
      <c r="H19" t="s">
        <v>23</v>
      </c>
      <c r="I19" s="2" t="s">
        <v>97</v>
      </c>
      <c r="J19" s="1" t="s">
        <v>17129</v>
      </c>
      <c r="K19" s="1" t="s">
        <v>17131</v>
      </c>
      <c r="L19" s="1">
        <v>-478.3</v>
      </c>
    </row>
    <row r="20" spans="1:12" x14ac:dyDescent="0.2">
      <c r="A20" s="1">
        <v>19</v>
      </c>
      <c r="B20" s="1" t="s">
        <v>11839</v>
      </c>
      <c r="C20" s="1" t="s">
        <v>14052</v>
      </c>
      <c r="D20" s="1">
        <v>36.292000000000002</v>
      </c>
      <c r="E20" s="1">
        <v>140.96100000000001</v>
      </c>
      <c r="F20" s="1">
        <v>44.4</v>
      </c>
      <c r="G20" s="1">
        <v>5.22</v>
      </c>
      <c r="H20" t="s">
        <v>23</v>
      </c>
      <c r="I20" s="2" t="s">
        <v>102</v>
      </c>
      <c r="J20" s="1" t="s">
        <v>17130</v>
      </c>
      <c r="K20" s="1" t="s">
        <v>17132</v>
      </c>
      <c r="L20" s="1">
        <v>-44.4</v>
      </c>
    </row>
    <row r="21" spans="1:12" x14ac:dyDescent="0.2">
      <c r="A21" s="1">
        <v>20</v>
      </c>
      <c r="B21" s="1" t="s">
        <v>11840</v>
      </c>
      <c r="C21" s="1" t="s">
        <v>14053</v>
      </c>
      <c r="D21" s="1">
        <v>35.457999999999998</v>
      </c>
      <c r="E21" s="1">
        <v>140.52600000000001</v>
      </c>
      <c r="F21" s="1">
        <v>27.2</v>
      </c>
      <c r="G21" s="1">
        <v>5.17</v>
      </c>
      <c r="H21" t="s">
        <v>23</v>
      </c>
      <c r="I21" s="2" t="s">
        <v>106</v>
      </c>
      <c r="J21" s="1" t="s">
        <v>17130</v>
      </c>
      <c r="K21" s="1" t="s">
        <v>17133</v>
      </c>
      <c r="L21" s="1">
        <v>-27.2</v>
      </c>
    </row>
    <row r="22" spans="1:12" x14ac:dyDescent="0.2">
      <c r="A22" s="1">
        <v>21</v>
      </c>
      <c r="B22" s="1" t="s">
        <v>11841</v>
      </c>
      <c r="C22" s="1" t="s">
        <v>14054</v>
      </c>
      <c r="D22" s="1">
        <v>35.503999999999998</v>
      </c>
      <c r="E22" s="1">
        <v>138.99199999999999</v>
      </c>
      <c r="F22" s="1">
        <v>22.1</v>
      </c>
      <c r="G22" s="1">
        <v>5.47</v>
      </c>
      <c r="H22" t="s">
        <v>23</v>
      </c>
      <c r="I22" s="2" t="s">
        <v>110</v>
      </c>
      <c r="J22" s="1" t="s">
        <v>17130</v>
      </c>
      <c r="K22" s="1" t="s">
        <v>17133</v>
      </c>
      <c r="L22" s="1">
        <v>-22.1</v>
      </c>
    </row>
    <row r="23" spans="1:12" x14ac:dyDescent="0.2">
      <c r="A23" s="1">
        <v>22</v>
      </c>
      <c r="B23" s="1" t="s">
        <v>11842</v>
      </c>
      <c r="C23" s="1" t="s">
        <v>14055</v>
      </c>
      <c r="D23" s="1">
        <v>37.173000000000002</v>
      </c>
      <c r="E23" s="1">
        <v>141.53399999999999</v>
      </c>
      <c r="F23" s="1">
        <v>45.5</v>
      </c>
      <c r="G23" s="1">
        <v>5.49</v>
      </c>
      <c r="H23" t="s">
        <v>23</v>
      </c>
      <c r="I23" s="2" t="s">
        <v>114</v>
      </c>
      <c r="J23" s="1" t="s">
        <v>17129</v>
      </c>
      <c r="K23" s="1" t="s">
        <v>17132</v>
      </c>
      <c r="L23" s="1">
        <v>-45.5</v>
      </c>
    </row>
    <row r="24" spans="1:12" x14ac:dyDescent="0.2">
      <c r="A24" s="1">
        <v>23</v>
      </c>
      <c r="B24" s="1" t="s">
        <v>11843</v>
      </c>
      <c r="C24" s="1" t="s">
        <v>14056</v>
      </c>
      <c r="D24" s="1">
        <v>37.326000000000001</v>
      </c>
      <c r="E24" s="1">
        <v>138.74799999999999</v>
      </c>
      <c r="F24" s="1">
        <v>182.4</v>
      </c>
      <c r="G24" s="1">
        <v>5.54</v>
      </c>
      <c r="H24" t="s">
        <v>23</v>
      </c>
      <c r="I24" s="2" t="s">
        <v>118</v>
      </c>
      <c r="J24" s="1" t="s">
        <v>17130</v>
      </c>
      <c r="K24" s="1" t="s">
        <v>17131</v>
      </c>
      <c r="L24" s="1">
        <v>-182.4</v>
      </c>
    </row>
    <row r="25" spans="1:12" x14ac:dyDescent="0.2">
      <c r="A25" s="1">
        <v>24</v>
      </c>
      <c r="B25" s="1" t="s">
        <v>11844</v>
      </c>
      <c r="C25" s="1" t="s">
        <v>14057</v>
      </c>
      <c r="D25" s="1">
        <v>35.884</v>
      </c>
      <c r="E25" s="1">
        <v>140.535</v>
      </c>
      <c r="F25" s="1">
        <v>31.9</v>
      </c>
      <c r="G25" s="1">
        <v>5.46</v>
      </c>
      <c r="H25" t="s">
        <v>23</v>
      </c>
      <c r="I25" s="2" t="s">
        <v>122</v>
      </c>
      <c r="J25" s="1" t="s">
        <v>17129</v>
      </c>
      <c r="K25" s="1" t="s">
        <v>17132</v>
      </c>
      <c r="L25" s="1">
        <v>-31.9</v>
      </c>
    </row>
    <row r="26" spans="1:12" x14ac:dyDescent="0.2">
      <c r="A26" s="1">
        <v>25</v>
      </c>
      <c r="B26" s="1" t="s">
        <v>11845</v>
      </c>
      <c r="C26" s="1" t="s">
        <v>14058</v>
      </c>
      <c r="D26" s="1">
        <v>37.347000000000001</v>
      </c>
      <c r="E26" s="1">
        <v>141.64500000000001</v>
      </c>
      <c r="F26" s="1">
        <v>44.4</v>
      </c>
      <c r="G26" s="1">
        <v>5.25</v>
      </c>
      <c r="H26" t="s">
        <v>23</v>
      </c>
      <c r="I26" s="2" t="s">
        <v>126</v>
      </c>
      <c r="J26" s="1" t="s">
        <v>17130</v>
      </c>
      <c r="K26" s="1" t="s">
        <v>17132</v>
      </c>
      <c r="L26" s="1">
        <v>-44.4</v>
      </c>
    </row>
    <row r="27" spans="1:12" x14ac:dyDescent="0.2">
      <c r="A27" s="1">
        <v>26</v>
      </c>
      <c r="B27" s="1" t="s">
        <v>11846</v>
      </c>
      <c r="C27" s="1" t="s">
        <v>14059</v>
      </c>
      <c r="D27" s="1">
        <v>40.078000000000003</v>
      </c>
      <c r="E27" s="1">
        <v>142.78100000000001</v>
      </c>
      <c r="F27" s="1">
        <v>43.1</v>
      </c>
      <c r="G27" s="1">
        <v>5.34</v>
      </c>
      <c r="H27" t="s">
        <v>23</v>
      </c>
      <c r="I27" s="2" t="s">
        <v>130</v>
      </c>
      <c r="J27" s="1" t="s">
        <v>17129</v>
      </c>
      <c r="K27" s="1" t="s">
        <v>17132</v>
      </c>
      <c r="L27" s="1">
        <v>-43.1</v>
      </c>
    </row>
    <row r="28" spans="1:12" x14ac:dyDescent="0.2">
      <c r="A28" s="1">
        <v>27</v>
      </c>
      <c r="B28" s="1" t="s">
        <v>11847</v>
      </c>
      <c r="C28" s="1" t="s">
        <v>14060</v>
      </c>
      <c r="D28" s="1">
        <v>33.445999999999998</v>
      </c>
      <c r="E28" s="1">
        <v>140.88999999999999</v>
      </c>
      <c r="F28" s="1">
        <v>46.4</v>
      </c>
      <c r="G28" s="1">
        <v>7.15</v>
      </c>
      <c r="H28" t="s">
        <v>23</v>
      </c>
      <c r="I28" s="2" t="s">
        <v>134</v>
      </c>
      <c r="J28" s="1" t="s">
        <v>17130</v>
      </c>
      <c r="K28" s="1" t="s">
        <v>17132</v>
      </c>
      <c r="L28" s="1">
        <v>-46.4</v>
      </c>
    </row>
    <row r="29" spans="1:12" x14ac:dyDescent="0.2">
      <c r="A29" s="1">
        <v>28</v>
      </c>
      <c r="B29" s="1" t="s">
        <v>11847</v>
      </c>
      <c r="C29" s="1" t="s">
        <v>14061</v>
      </c>
      <c r="D29" s="1">
        <v>33.502000000000002</v>
      </c>
      <c r="E29" s="1">
        <v>141.09200000000001</v>
      </c>
      <c r="F29" s="1">
        <v>56.8</v>
      </c>
      <c r="G29" s="1">
        <v>6.05</v>
      </c>
      <c r="H29" t="s">
        <v>23</v>
      </c>
      <c r="I29" s="2" t="s">
        <v>138</v>
      </c>
      <c r="J29" s="1" t="s">
        <v>17130</v>
      </c>
      <c r="K29" s="1" t="s">
        <v>17132</v>
      </c>
      <c r="L29" s="1">
        <v>-56.8</v>
      </c>
    </row>
    <row r="30" spans="1:12" x14ac:dyDescent="0.2">
      <c r="A30" s="1">
        <v>29</v>
      </c>
      <c r="B30" s="1" t="s">
        <v>11848</v>
      </c>
      <c r="C30" s="1" t="s">
        <v>14062</v>
      </c>
      <c r="D30" s="1">
        <v>33.475000000000001</v>
      </c>
      <c r="E30" s="1">
        <v>141.029</v>
      </c>
      <c r="F30" s="1">
        <v>58.2</v>
      </c>
      <c r="G30" s="1">
        <v>5.36</v>
      </c>
      <c r="H30" t="s">
        <v>23</v>
      </c>
      <c r="I30" s="2" t="s">
        <v>142</v>
      </c>
      <c r="J30" s="1" t="s">
        <v>17130</v>
      </c>
      <c r="K30" s="1" t="s">
        <v>17132</v>
      </c>
      <c r="L30" s="1">
        <v>-58.2</v>
      </c>
    </row>
    <row r="31" spans="1:12" x14ac:dyDescent="0.2">
      <c r="A31" s="1">
        <v>30</v>
      </c>
      <c r="B31" s="1" t="s">
        <v>11849</v>
      </c>
      <c r="C31" s="1" t="s">
        <v>14063</v>
      </c>
      <c r="D31" s="1">
        <v>33.357999999999997</v>
      </c>
      <c r="E31" s="1">
        <v>141.10499999999999</v>
      </c>
      <c r="F31" s="1">
        <v>41.3</v>
      </c>
      <c r="G31" s="1">
        <v>5.62</v>
      </c>
      <c r="H31" t="s">
        <v>23</v>
      </c>
      <c r="I31" s="2" t="s">
        <v>146</v>
      </c>
      <c r="J31" s="1" t="s">
        <v>17130</v>
      </c>
      <c r="K31" s="1" t="s">
        <v>17132</v>
      </c>
      <c r="L31" s="1">
        <v>-41.3</v>
      </c>
    </row>
    <row r="32" spans="1:12" x14ac:dyDescent="0.2">
      <c r="A32" s="1">
        <v>31</v>
      </c>
      <c r="B32" s="1" t="s">
        <v>11850</v>
      </c>
      <c r="C32" s="1" t="s">
        <v>14064</v>
      </c>
      <c r="D32" s="1">
        <v>33.564999999999998</v>
      </c>
      <c r="E32" s="1">
        <v>141.41900000000001</v>
      </c>
      <c r="F32" s="1">
        <v>37.9</v>
      </c>
      <c r="G32" s="1">
        <v>5.85</v>
      </c>
      <c r="H32" t="s">
        <v>23</v>
      </c>
      <c r="I32" s="2" t="s">
        <v>150</v>
      </c>
      <c r="J32" s="1" t="s">
        <v>17130</v>
      </c>
      <c r="K32" s="1" t="s">
        <v>17132</v>
      </c>
      <c r="L32" s="1">
        <v>-37.9</v>
      </c>
    </row>
    <row r="33" spans="1:12" x14ac:dyDescent="0.2">
      <c r="A33" s="1">
        <v>32</v>
      </c>
      <c r="B33" s="1" t="s">
        <v>11851</v>
      </c>
      <c r="C33" s="1" t="s">
        <v>14065</v>
      </c>
      <c r="D33" s="1">
        <v>40.872</v>
      </c>
      <c r="E33" s="1">
        <v>141.97499999999999</v>
      </c>
      <c r="F33" s="1">
        <v>71.3</v>
      </c>
      <c r="G33" s="1">
        <v>6.24</v>
      </c>
      <c r="H33" t="s">
        <v>23</v>
      </c>
      <c r="I33" s="2" t="s">
        <v>154</v>
      </c>
      <c r="J33" s="1" t="s">
        <v>17129</v>
      </c>
      <c r="K33" s="1" t="s">
        <v>17131</v>
      </c>
      <c r="L33" s="1">
        <v>-71.3</v>
      </c>
    </row>
    <row r="34" spans="1:12" x14ac:dyDescent="0.2">
      <c r="A34" s="1">
        <v>33</v>
      </c>
      <c r="B34" s="1" t="s">
        <v>11852</v>
      </c>
      <c r="C34" s="1" t="s">
        <v>14066</v>
      </c>
      <c r="D34" s="1">
        <v>33.53</v>
      </c>
      <c r="E34" s="1">
        <v>141.16800000000001</v>
      </c>
      <c r="F34" s="1">
        <v>42.7</v>
      </c>
      <c r="G34" s="1">
        <v>5.63</v>
      </c>
      <c r="H34" t="s">
        <v>23</v>
      </c>
      <c r="I34" s="2" t="s">
        <v>138</v>
      </c>
      <c r="J34" s="1" t="s">
        <v>17130</v>
      </c>
      <c r="K34" s="1" t="s">
        <v>17132</v>
      </c>
      <c r="L34" s="1">
        <v>-42.7</v>
      </c>
    </row>
    <row r="35" spans="1:12" x14ac:dyDescent="0.2">
      <c r="A35" s="1">
        <v>34</v>
      </c>
      <c r="B35" s="1" t="s">
        <v>11853</v>
      </c>
      <c r="C35" s="1" t="s">
        <v>14067</v>
      </c>
      <c r="D35" s="1">
        <v>38.595999999999997</v>
      </c>
      <c r="E35" s="1">
        <v>142.76400000000001</v>
      </c>
      <c r="F35" s="1">
        <v>31.1</v>
      </c>
      <c r="G35" s="1">
        <v>5.78</v>
      </c>
      <c r="H35" t="s">
        <v>23</v>
      </c>
      <c r="I35" s="2" t="s">
        <v>161</v>
      </c>
      <c r="J35" s="1" t="s">
        <v>17130</v>
      </c>
      <c r="K35" s="1" t="s">
        <v>17132</v>
      </c>
      <c r="L35" s="1">
        <v>-31.1</v>
      </c>
    </row>
    <row r="36" spans="1:12" x14ac:dyDescent="0.2">
      <c r="A36" s="1">
        <v>35</v>
      </c>
      <c r="B36" s="1" t="s">
        <v>11854</v>
      </c>
      <c r="C36" s="1" t="s">
        <v>14068</v>
      </c>
      <c r="D36" s="1">
        <v>33.610999999999997</v>
      </c>
      <c r="E36" s="1">
        <v>142.43799999999999</v>
      </c>
      <c r="F36" s="1">
        <v>10</v>
      </c>
      <c r="G36" s="1">
        <v>5.45</v>
      </c>
      <c r="H36" t="s">
        <v>23</v>
      </c>
      <c r="I36" s="2" t="s">
        <v>165</v>
      </c>
      <c r="J36" s="1" t="s">
        <v>17130</v>
      </c>
      <c r="K36" s="1" t="s">
        <v>17134</v>
      </c>
      <c r="L36" s="1">
        <v>-10</v>
      </c>
    </row>
    <row r="37" spans="1:12" x14ac:dyDescent="0.2">
      <c r="A37" s="1">
        <v>36</v>
      </c>
      <c r="B37" s="1" t="s">
        <v>11855</v>
      </c>
      <c r="C37" s="1" t="s">
        <v>14069</v>
      </c>
      <c r="D37" s="1">
        <v>37.460999999999999</v>
      </c>
      <c r="E37" s="1">
        <v>141.57499999999999</v>
      </c>
      <c r="F37" s="1">
        <v>56.9</v>
      </c>
      <c r="G37" s="1">
        <v>5.53</v>
      </c>
      <c r="H37" t="s">
        <v>23</v>
      </c>
      <c r="I37" s="2" t="s">
        <v>169</v>
      </c>
      <c r="J37" s="1" t="s">
        <v>17130</v>
      </c>
      <c r="K37" s="1" t="s">
        <v>17132</v>
      </c>
      <c r="L37" s="1">
        <v>-56.9</v>
      </c>
    </row>
    <row r="38" spans="1:12" x14ac:dyDescent="0.2">
      <c r="A38" s="1">
        <v>37</v>
      </c>
      <c r="B38" s="1" t="s">
        <v>11856</v>
      </c>
      <c r="C38" s="1" t="s">
        <v>14070</v>
      </c>
      <c r="D38" s="1">
        <v>38.527000000000001</v>
      </c>
      <c r="E38" s="1">
        <v>142.10499999999999</v>
      </c>
      <c r="F38" s="1">
        <v>44.6</v>
      </c>
      <c r="G38" s="1">
        <v>5.74</v>
      </c>
      <c r="H38" t="s">
        <v>23</v>
      </c>
      <c r="I38" s="2" t="s">
        <v>173</v>
      </c>
      <c r="J38" s="1" t="s">
        <v>17130</v>
      </c>
      <c r="K38" s="1" t="s">
        <v>17132</v>
      </c>
      <c r="L38" s="1">
        <v>-44.6</v>
      </c>
    </row>
    <row r="39" spans="1:12" x14ac:dyDescent="0.2">
      <c r="A39" s="1">
        <v>38</v>
      </c>
      <c r="B39" s="1" t="s">
        <v>11857</v>
      </c>
      <c r="C39" s="1" t="s">
        <v>14071</v>
      </c>
      <c r="D39" s="1">
        <v>38.713999999999999</v>
      </c>
      <c r="E39" s="1">
        <v>140.018</v>
      </c>
      <c r="F39" s="1">
        <v>11.9</v>
      </c>
      <c r="G39" s="1">
        <v>5.65</v>
      </c>
      <c r="H39" t="s">
        <v>23</v>
      </c>
      <c r="I39" s="2" t="s">
        <v>177</v>
      </c>
      <c r="J39" s="1" t="s">
        <v>17130</v>
      </c>
      <c r="K39" s="1" t="s">
        <v>17133</v>
      </c>
      <c r="L39" s="1">
        <v>-11.9</v>
      </c>
    </row>
    <row r="40" spans="1:12" x14ac:dyDescent="0.2">
      <c r="A40" s="1">
        <v>39</v>
      </c>
      <c r="B40" s="1" t="s">
        <v>11858</v>
      </c>
      <c r="C40" s="1" t="s">
        <v>14072</v>
      </c>
      <c r="D40" s="1">
        <v>35.953000000000003</v>
      </c>
      <c r="E40" s="1">
        <v>136.71100000000001</v>
      </c>
      <c r="F40" s="1">
        <v>10</v>
      </c>
      <c r="G40" s="1">
        <v>5.81</v>
      </c>
      <c r="H40" t="s">
        <v>23</v>
      </c>
      <c r="I40" s="2" t="s">
        <v>181</v>
      </c>
      <c r="J40" s="1" t="s">
        <v>17129</v>
      </c>
      <c r="K40" s="1" t="s">
        <v>17134</v>
      </c>
      <c r="L40" s="1">
        <v>-10</v>
      </c>
    </row>
    <row r="41" spans="1:12" x14ac:dyDescent="0.2">
      <c r="A41" s="1">
        <v>40</v>
      </c>
      <c r="B41" s="1" t="s">
        <v>11859</v>
      </c>
      <c r="C41" s="1" t="s">
        <v>14073</v>
      </c>
      <c r="D41" s="1">
        <v>38.463000000000001</v>
      </c>
      <c r="E41" s="1">
        <v>141.99</v>
      </c>
      <c r="F41" s="1">
        <v>60.1</v>
      </c>
      <c r="G41" s="1">
        <v>5.39</v>
      </c>
      <c r="H41" t="s">
        <v>23</v>
      </c>
      <c r="I41" s="2" t="s">
        <v>185</v>
      </c>
      <c r="J41" s="1" t="s">
        <v>17130</v>
      </c>
      <c r="K41" s="1" t="s">
        <v>17132</v>
      </c>
      <c r="L41" s="1">
        <v>-60.1</v>
      </c>
    </row>
    <row r="42" spans="1:12" x14ac:dyDescent="0.2">
      <c r="A42" s="1">
        <v>41</v>
      </c>
      <c r="B42" s="1" t="s">
        <v>11860</v>
      </c>
      <c r="C42" s="1" t="s">
        <v>14074</v>
      </c>
      <c r="D42" s="1">
        <v>34.378999999999998</v>
      </c>
      <c r="E42" s="1">
        <v>138.523</v>
      </c>
      <c r="F42" s="1">
        <v>21.7</v>
      </c>
      <c r="G42" s="1">
        <v>5.67</v>
      </c>
      <c r="H42" t="s">
        <v>23</v>
      </c>
      <c r="I42" s="2" t="s">
        <v>189</v>
      </c>
      <c r="J42" s="1" t="s">
        <v>17130</v>
      </c>
      <c r="K42" s="1" t="s">
        <v>17133</v>
      </c>
      <c r="L42" s="1">
        <v>-21.7</v>
      </c>
    </row>
    <row r="43" spans="1:12" x14ac:dyDescent="0.2">
      <c r="A43" s="1">
        <v>42</v>
      </c>
      <c r="B43" s="1" t="s">
        <v>11861</v>
      </c>
      <c r="C43" s="1" t="s">
        <v>14075</v>
      </c>
      <c r="D43" s="1">
        <v>33.110999999999997</v>
      </c>
      <c r="E43" s="1">
        <v>137.91300000000001</v>
      </c>
      <c r="F43" s="1">
        <v>342</v>
      </c>
      <c r="G43" s="1">
        <v>5.53</v>
      </c>
      <c r="H43" t="s">
        <v>23</v>
      </c>
      <c r="I43" s="2" t="s">
        <v>193</v>
      </c>
      <c r="J43" s="1" t="s">
        <v>17129</v>
      </c>
      <c r="K43" s="1" t="s">
        <v>17131</v>
      </c>
      <c r="L43" s="1">
        <v>-342</v>
      </c>
    </row>
    <row r="44" spans="1:12" x14ac:dyDescent="0.2">
      <c r="A44" s="1">
        <v>43</v>
      </c>
      <c r="B44" s="1" t="s">
        <v>11862</v>
      </c>
      <c r="C44" s="1" t="s">
        <v>14076</v>
      </c>
      <c r="D44" s="1">
        <v>33.313000000000002</v>
      </c>
      <c r="E44" s="1">
        <v>140.85400000000001</v>
      </c>
      <c r="F44" s="1">
        <v>25.9</v>
      </c>
      <c r="G44" s="1">
        <v>7.32</v>
      </c>
      <c r="H44" t="s">
        <v>23</v>
      </c>
      <c r="I44" s="2" t="s">
        <v>197</v>
      </c>
      <c r="J44" s="1" t="s">
        <v>17130</v>
      </c>
      <c r="K44" s="1" t="s">
        <v>17133</v>
      </c>
      <c r="L44" s="1">
        <v>-25.9</v>
      </c>
    </row>
    <row r="45" spans="1:12" x14ac:dyDescent="0.2">
      <c r="A45" s="1">
        <v>44</v>
      </c>
      <c r="B45" s="1" t="s">
        <v>11862</v>
      </c>
      <c r="C45" s="1" t="s">
        <v>14077</v>
      </c>
      <c r="D45" s="1">
        <v>33.273000000000003</v>
      </c>
      <c r="E45" s="1">
        <v>141.05600000000001</v>
      </c>
      <c r="F45" s="1">
        <v>55</v>
      </c>
      <c r="G45" s="1">
        <v>5.56</v>
      </c>
      <c r="H45" t="s">
        <v>23</v>
      </c>
      <c r="I45" s="2" t="s">
        <v>201</v>
      </c>
      <c r="J45" s="1" t="s">
        <v>17130</v>
      </c>
      <c r="K45" s="1" t="s">
        <v>17132</v>
      </c>
      <c r="L45" s="1">
        <v>-55</v>
      </c>
    </row>
    <row r="46" spans="1:12" x14ac:dyDescent="0.2">
      <c r="A46" s="1">
        <v>45</v>
      </c>
      <c r="B46" s="1" t="s">
        <v>11863</v>
      </c>
      <c r="C46" s="1" t="s">
        <v>14078</v>
      </c>
      <c r="D46" s="1">
        <v>33.378999999999998</v>
      </c>
      <c r="E46" s="1">
        <v>141.447</v>
      </c>
      <c r="F46" s="1">
        <v>25</v>
      </c>
      <c r="G46" s="1">
        <v>5.89</v>
      </c>
      <c r="H46" t="s">
        <v>23</v>
      </c>
      <c r="I46" s="2" t="s">
        <v>205</v>
      </c>
      <c r="J46" s="1" t="s">
        <v>17130</v>
      </c>
      <c r="K46" s="1" t="s">
        <v>17133</v>
      </c>
      <c r="L46" s="1">
        <v>-25</v>
      </c>
    </row>
    <row r="47" spans="1:12" x14ac:dyDescent="0.2">
      <c r="A47" s="1">
        <v>46</v>
      </c>
      <c r="B47" s="1" t="s">
        <v>11864</v>
      </c>
      <c r="C47" s="1" t="s">
        <v>14079</v>
      </c>
      <c r="D47" s="1">
        <v>33.338000000000001</v>
      </c>
      <c r="E47" s="1">
        <v>141.48500000000001</v>
      </c>
      <c r="F47" s="1">
        <v>38.4</v>
      </c>
      <c r="G47" s="1">
        <v>5.41</v>
      </c>
      <c r="H47" t="s">
        <v>23</v>
      </c>
      <c r="I47" s="2" t="s">
        <v>209</v>
      </c>
      <c r="J47" s="1" t="s">
        <v>17130</v>
      </c>
      <c r="K47" s="1" t="s">
        <v>17132</v>
      </c>
      <c r="L47" s="1">
        <v>-38.4</v>
      </c>
    </row>
    <row r="48" spans="1:12" x14ac:dyDescent="0.2">
      <c r="A48" s="1">
        <v>47</v>
      </c>
      <c r="B48" s="1" t="s">
        <v>11865</v>
      </c>
      <c r="C48" s="1" t="s">
        <v>14080</v>
      </c>
      <c r="D48" s="1">
        <v>33.475000000000001</v>
      </c>
      <c r="E48" s="1">
        <v>140.86600000000001</v>
      </c>
      <c r="F48" s="1">
        <v>56</v>
      </c>
      <c r="G48" s="1">
        <v>4.5</v>
      </c>
      <c r="H48" t="s">
        <v>211</v>
      </c>
      <c r="I48" s="2" t="s">
        <v>215</v>
      </c>
      <c r="J48" s="1" t="s">
        <v>17130</v>
      </c>
      <c r="K48" s="1" t="s">
        <v>17132</v>
      </c>
      <c r="L48" s="1">
        <v>-56</v>
      </c>
    </row>
    <row r="49" spans="1:12" x14ac:dyDescent="0.2">
      <c r="A49" s="1">
        <v>48</v>
      </c>
      <c r="B49" s="1" t="s">
        <v>11866</v>
      </c>
      <c r="C49" s="1" t="s">
        <v>14081</v>
      </c>
      <c r="D49" s="1">
        <v>33.273000000000003</v>
      </c>
      <c r="E49" s="1">
        <v>140.92599999999999</v>
      </c>
      <c r="F49" s="1">
        <v>46</v>
      </c>
      <c r="G49" s="1">
        <v>4.5</v>
      </c>
      <c r="H49" t="s">
        <v>211</v>
      </c>
      <c r="I49" s="2" t="s">
        <v>219</v>
      </c>
      <c r="J49" s="1" t="s">
        <v>17130</v>
      </c>
      <c r="K49" s="1" t="s">
        <v>17132</v>
      </c>
      <c r="L49" s="1">
        <v>-46</v>
      </c>
    </row>
    <row r="50" spans="1:12" x14ac:dyDescent="0.2">
      <c r="A50" s="1">
        <v>49</v>
      </c>
      <c r="B50" s="1" t="s">
        <v>11866</v>
      </c>
      <c r="C50" s="1" t="s">
        <v>14082</v>
      </c>
      <c r="D50" s="1">
        <v>33.149000000000001</v>
      </c>
      <c r="E50" s="1">
        <v>140.708</v>
      </c>
      <c r="F50" s="1">
        <v>61</v>
      </c>
      <c r="G50" s="1">
        <v>4.7</v>
      </c>
      <c r="H50" t="s">
        <v>211</v>
      </c>
      <c r="I50" s="2" t="s">
        <v>223</v>
      </c>
      <c r="J50" s="1" t="s">
        <v>17129</v>
      </c>
      <c r="K50" s="1" t="s">
        <v>17132</v>
      </c>
      <c r="L50" s="1">
        <v>-61</v>
      </c>
    </row>
    <row r="51" spans="1:12" x14ac:dyDescent="0.2">
      <c r="A51" s="1">
        <v>50</v>
      </c>
      <c r="B51" s="1" t="s">
        <v>11867</v>
      </c>
      <c r="C51" s="1" t="s">
        <v>14083</v>
      </c>
      <c r="D51" s="1">
        <v>33.366999999999997</v>
      </c>
      <c r="E51" s="1">
        <v>140.816</v>
      </c>
      <c r="F51" s="1">
        <v>58</v>
      </c>
      <c r="G51" s="1">
        <v>4.9000000000000004</v>
      </c>
      <c r="H51" t="s">
        <v>211</v>
      </c>
      <c r="I51" s="2" t="s">
        <v>227</v>
      </c>
      <c r="J51" s="1" t="s">
        <v>17130</v>
      </c>
      <c r="K51" s="1" t="s">
        <v>17132</v>
      </c>
      <c r="L51" s="1">
        <v>-58</v>
      </c>
    </row>
    <row r="52" spans="1:12" x14ac:dyDescent="0.2">
      <c r="A52" s="1">
        <v>51</v>
      </c>
      <c r="B52" s="1" t="s">
        <v>11868</v>
      </c>
      <c r="C52" s="1" t="s">
        <v>14084</v>
      </c>
      <c r="D52" s="1">
        <v>33.136000000000003</v>
      </c>
      <c r="E52" s="1">
        <v>140.691</v>
      </c>
      <c r="F52" s="1">
        <v>60</v>
      </c>
      <c r="G52" s="1">
        <v>4.7</v>
      </c>
      <c r="H52" t="s">
        <v>211</v>
      </c>
      <c r="I52" s="2" t="s">
        <v>231</v>
      </c>
      <c r="J52" s="1" t="s">
        <v>17129</v>
      </c>
      <c r="K52" s="1" t="s">
        <v>17132</v>
      </c>
      <c r="L52" s="1">
        <v>-60</v>
      </c>
    </row>
    <row r="53" spans="1:12" x14ac:dyDescent="0.2">
      <c r="A53" s="1">
        <v>52</v>
      </c>
      <c r="B53" s="1" t="s">
        <v>11869</v>
      </c>
      <c r="C53" s="1" t="s">
        <v>14085</v>
      </c>
      <c r="D53" s="1">
        <v>34.884999999999998</v>
      </c>
      <c r="E53" s="1">
        <v>140.78899999999999</v>
      </c>
      <c r="F53" s="1">
        <v>47</v>
      </c>
      <c r="G53" s="1">
        <v>4.8</v>
      </c>
      <c r="H53" t="s">
        <v>211</v>
      </c>
      <c r="I53" s="2" t="s">
        <v>235</v>
      </c>
      <c r="J53" s="1" t="s">
        <v>17129</v>
      </c>
      <c r="K53" s="1" t="s">
        <v>17132</v>
      </c>
      <c r="L53" s="1">
        <v>-47</v>
      </c>
    </row>
    <row r="54" spans="1:12" x14ac:dyDescent="0.2">
      <c r="A54" s="1">
        <v>53</v>
      </c>
      <c r="B54" s="1" t="s">
        <v>11869</v>
      </c>
      <c r="C54" s="1" t="s">
        <v>14086</v>
      </c>
      <c r="D54" s="1">
        <v>34.972000000000001</v>
      </c>
      <c r="E54" s="1">
        <v>140.70500000000001</v>
      </c>
      <c r="F54" s="1">
        <v>56</v>
      </c>
      <c r="G54" s="1">
        <v>4.5</v>
      </c>
      <c r="H54" t="s">
        <v>211</v>
      </c>
      <c r="I54" s="2" t="s">
        <v>239</v>
      </c>
      <c r="J54" s="1" t="s">
        <v>17129</v>
      </c>
      <c r="K54" s="1" t="s">
        <v>17132</v>
      </c>
      <c r="L54" s="1">
        <v>-56</v>
      </c>
    </row>
    <row r="55" spans="1:12" x14ac:dyDescent="0.2">
      <c r="A55" s="1">
        <v>54</v>
      </c>
      <c r="B55" s="1" t="s">
        <v>11869</v>
      </c>
      <c r="C55" s="1" t="s">
        <v>14087</v>
      </c>
      <c r="D55" s="1">
        <v>34.948</v>
      </c>
      <c r="E55" s="1">
        <v>140.84299999999999</v>
      </c>
      <c r="F55" s="1">
        <v>43</v>
      </c>
      <c r="G55" s="1">
        <v>5</v>
      </c>
      <c r="H55" t="s">
        <v>211</v>
      </c>
      <c r="I55" s="2" t="s">
        <v>243</v>
      </c>
      <c r="J55" s="1" t="s">
        <v>17129</v>
      </c>
      <c r="K55" s="1" t="s">
        <v>17132</v>
      </c>
      <c r="L55" s="1">
        <v>-43</v>
      </c>
    </row>
    <row r="56" spans="1:12" x14ac:dyDescent="0.2">
      <c r="A56" s="1">
        <v>55</v>
      </c>
      <c r="B56" s="1" t="s">
        <v>11869</v>
      </c>
      <c r="C56" s="1" t="s">
        <v>14088</v>
      </c>
      <c r="D56" s="1">
        <v>34.975000000000001</v>
      </c>
      <c r="E56" s="1">
        <v>140.91</v>
      </c>
      <c r="F56" s="1">
        <v>25</v>
      </c>
      <c r="G56" s="1">
        <v>4.5999999999999996</v>
      </c>
      <c r="H56" t="s">
        <v>211</v>
      </c>
      <c r="I56" s="2" t="s">
        <v>247</v>
      </c>
      <c r="J56" s="1" t="s">
        <v>17129</v>
      </c>
      <c r="K56" s="1" t="s">
        <v>17133</v>
      </c>
      <c r="L56" s="1">
        <v>-25</v>
      </c>
    </row>
    <row r="57" spans="1:12" x14ac:dyDescent="0.2">
      <c r="A57" s="1">
        <v>56</v>
      </c>
      <c r="B57" s="1" t="s">
        <v>11869</v>
      </c>
      <c r="C57" s="1" t="s">
        <v>14089</v>
      </c>
      <c r="D57" s="1">
        <v>34.878</v>
      </c>
      <c r="E57" s="1">
        <v>140.946</v>
      </c>
      <c r="F57" s="1">
        <v>20</v>
      </c>
      <c r="G57" s="1">
        <v>5</v>
      </c>
      <c r="H57" t="s">
        <v>211</v>
      </c>
      <c r="I57" s="2" t="s">
        <v>251</v>
      </c>
      <c r="J57" s="1" t="s">
        <v>17129</v>
      </c>
      <c r="K57" s="1" t="s">
        <v>17133</v>
      </c>
      <c r="L57" s="1">
        <v>-20</v>
      </c>
    </row>
    <row r="58" spans="1:12" x14ac:dyDescent="0.2">
      <c r="A58" s="1">
        <v>57</v>
      </c>
      <c r="B58" s="1" t="s">
        <v>11869</v>
      </c>
      <c r="C58" s="1" t="s">
        <v>14090</v>
      </c>
      <c r="D58" s="1">
        <v>34.868000000000002</v>
      </c>
      <c r="E58" s="1">
        <v>140.87899999999999</v>
      </c>
      <c r="F58" s="1">
        <v>33</v>
      </c>
      <c r="G58" s="1">
        <v>4.9000000000000004</v>
      </c>
      <c r="H58" t="s">
        <v>211</v>
      </c>
      <c r="I58" s="2" t="s">
        <v>255</v>
      </c>
      <c r="J58" s="1" t="s">
        <v>17129</v>
      </c>
      <c r="K58" s="1" t="s">
        <v>17132</v>
      </c>
      <c r="L58" s="1">
        <v>-33</v>
      </c>
    </row>
    <row r="59" spans="1:12" x14ac:dyDescent="0.2">
      <c r="A59" s="1">
        <v>58</v>
      </c>
      <c r="B59" s="1" t="s">
        <v>11870</v>
      </c>
      <c r="C59" s="1" t="s">
        <v>14091</v>
      </c>
      <c r="D59" s="1">
        <v>36.104999999999997</v>
      </c>
      <c r="E59" s="1">
        <v>139.77000000000001</v>
      </c>
      <c r="F59" s="1">
        <v>61</v>
      </c>
      <c r="G59" s="1">
        <v>5</v>
      </c>
      <c r="H59" t="s">
        <v>211</v>
      </c>
      <c r="I59" s="2" t="s">
        <v>259</v>
      </c>
      <c r="J59" s="1" t="s">
        <v>17129</v>
      </c>
      <c r="K59" s="1" t="s">
        <v>17132</v>
      </c>
      <c r="L59" s="1">
        <v>-61</v>
      </c>
    </row>
    <row r="60" spans="1:12" x14ac:dyDescent="0.2">
      <c r="A60" s="1">
        <v>59</v>
      </c>
      <c r="B60" s="1" t="s">
        <v>11871</v>
      </c>
      <c r="C60" s="1" t="s">
        <v>14092</v>
      </c>
      <c r="D60" s="1">
        <v>34.999000000000002</v>
      </c>
      <c r="E60" s="1">
        <v>141.32900000000001</v>
      </c>
      <c r="F60" s="1">
        <v>33</v>
      </c>
      <c r="G60" s="1">
        <v>4.5999999999999996</v>
      </c>
      <c r="H60" t="s">
        <v>211</v>
      </c>
      <c r="I60" s="2" t="s">
        <v>263</v>
      </c>
      <c r="J60" s="1" t="s">
        <v>17129</v>
      </c>
      <c r="K60" s="1" t="s">
        <v>17132</v>
      </c>
      <c r="L60" s="1">
        <v>-33</v>
      </c>
    </row>
    <row r="61" spans="1:12" x14ac:dyDescent="0.2">
      <c r="A61" s="1">
        <v>60</v>
      </c>
      <c r="B61" s="1" t="s">
        <v>11872</v>
      </c>
      <c r="C61" s="1" t="s">
        <v>14093</v>
      </c>
      <c r="D61" s="1">
        <v>33.213000000000001</v>
      </c>
      <c r="E61" s="1">
        <v>141.054</v>
      </c>
      <c r="F61" s="1">
        <v>28</v>
      </c>
      <c r="G61" s="1">
        <v>4.5</v>
      </c>
      <c r="H61" t="s">
        <v>211</v>
      </c>
      <c r="I61" s="2" t="s">
        <v>267</v>
      </c>
      <c r="J61" s="1" t="s">
        <v>17129</v>
      </c>
      <c r="K61" s="1" t="s">
        <v>17133</v>
      </c>
      <c r="L61" s="1">
        <v>-28</v>
      </c>
    </row>
    <row r="62" spans="1:12" x14ac:dyDescent="0.2">
      <c r="A62" s="1">
        <v>61</v>
      </c>
      <c r="B62" s="1" t="s">
        <v>11873</v>
      </c>
      <c r="C62" s="1" t="s">
        <v>14094</v>
      </c>
      <c r="D62" s="1">
        <v>33.195999999999998</v>
      </c>
      <c r="E62" s="1">
        <v>140.65299999999999</v>
      </c>
      <c r="F62" s="1">
        <v>62</v>
      </c>
      <c r="G62" s="1">
        <v>5.3</v>
      </c>
      <c r="H62" t="s">
        <v>211</v>
      </c>
      <c r="I62" s="2" t="s">
        <v>271</v>
      </c>
      <c r="J62" s="1" t="s">
        <v>17129</v>
      </c>
      <c r="K62" s="1" t="s">
        <v>17132</v>
      </c>
      <c r="L62" s="1">
        <v>-62</v>
      </c>
    </row>
    <row r="63" spans="1:12" x14ac:dyDescent="0.2">
      <c r="A63" s="1">
        <v>62</v>
      </c>
      <c r="B63" s="1" t="s">
        <v>11874</v>
      </c>
      <c r="C63" s="1" t="s">
        <v>14095</v>
      </c>
      <c r="D63" s="1">
        <v>39.026000000000003</v>
      </c>
      <c r="E63" s="1">
        <v>141.46899999999999</v>
      </c>
      <c r="F63" s="1">
        <v>110</v>
      </c>
      <c r="G63" s="1">
        <v>5.0999999999999996</v>
      </c>
      <c r="H63" t="s">
        <v>211</v>
      </c>
      <c r="I63" s="2" t="s">
        <v>275</v>
      </c>
      <c r="J63" s="1" t="s">
        <v>17129</v>
      </c>
      <c r="K63" s="1" t="s">
        <v>17131</v>
      </c>
      <c r="L63" s="1">
        <v>-110</v>
      </c>
    </row>
    <row r="64" spans="1:12" x14ac:dyDescent="0.2">
      <c r="A64" s="1">
        <v>63</v>
      </c>
      <c r="B64" s="1" t="s">
        <v>11874</v>
      </c>
      <c r="C64" s="1" t="s">
        <v>14096</v>
      </c>
      <c r="D64" s="1">
        <v>37.04</v>
      </c>
      <c r="E64" s="1">
        <v>141.51499999999999</v>
      </c>
      <c r="F64" s="1">
        <v>56</v>
      </c>
      <c r="G64" s="1">
        <v>5.0999999999999996</v>
      </c>
      <c r="H64" t="s">
        <v>211</v>
      </c>
      <c r="I64" s="2" t="s">
        <v>279</v>
      </c>
      <c r="J64" s="1" t="s">
        <v>17129</v>
      </c>
      <c r="K64" s="1" t="s">
        <v>17132</v>
      </c>
      <c r="L64" s="1">
        <v>-56</v>
      </c>
    </row>
    <row r="65" spans="1:12" x14ac:dyDescent="0.2">
      <c r="A65" s="1">
        <v>64</v>
      </c>
      <c r="B65" s="1" t="s">
        <v>11875</v>
      </c>
      <c r="C65" s="1" t="s">
        <v>14097</v>
      </c>
      <c r="D65" s="1">
        <v>33.362000000000002</v>
      </c>
      <c r="E65" s="1">
        <v>140.50200000000001</v>
      </c>
      <c r="F65" s="1">
        <v>36</v>
      </c>
      <c r="G65" s="1">
        <v>4.8</v>
      </c>
      <c r="H65" t="s">
        <v>211</v>
      </c>
      <c r="I65" s="2" t="s">
        <v>283</v>
      </c>
      <c r="J65" s="1" t="s">
        <v>17130</v>
      </c>
      <c r="K65" s="1" t="s">
        <v>17132</v>
      </c>
      <c r="L65" s="1">
        <v>-36</v>
      </c>
    </row>
    <row r="66" spans="1:12" x14ac:dyDescent="0.2">
      <c r="A66" s="1">
        <v>65</v>
      </c>
      <c r="B66" s="1" t="s">
        <v>11876</v>
      </c>
      <c r="C66" s="1" t="s">
        <v>14098</v>
      </c>
      <c r="D66" s="1">
        <v>37.036000000000001</v>
      </c>
      <c r="E66" s="1">
        <v>141.57</v>
      </c>
      <c r="F66" s="1">
        <v>40</v>
      </c>
      <c r="G66" s="1">
        <v>5.0999999999999996</v>
      </c>
      <c r="H66" t="s">
        <v>211</v>
      </c>
      <c r="I66" s="2" t="s">
        <v>287</v>
      </c>
      <c r="J66" s="1" t="s">
        <v>17129</v>
      </c>
      <c r="K66" s="1" t="s">
        <v>17132</v>
      </c>
      <c r="L66" s="1">
        <v>-40</v>
      </c>
    </row>
    <row r="67" spans="1:12" x14ac:dyDescent="0.2">
      <c r="A67" s="1">
        <v>66</v>
      </c>
      <c r="B67" s="1" t="s">
        <v>11877</v>
      </c>
      <c r="C67" s="1" t="s">
        <v>14099</v>
      </c>
      <c r="D67" s="1">
        <v>36.664999999999999</v>
      </c>
      <c r="E67" s="1">
        <v>140.97399999999999</v>
      </c>
      <c r="F67" s="1">
        <v>60</v>
      </c>
      <c r="G67" s="1">
        <v>4.5999999999999996</v>
      </c>
      <c r="H67" t="s">
        <v>211</v>
      </c>
      <c r="I67" s="2" t="s">
        <v>291</v>
      </c>
      <c r="J67" s="1" t="s">
        <v>17130</v>
      </c>
      <c r="K67" s="1" t="s">
        <v>17132</v>
      </c>
      <c r="L67" s="1">
        <v>-60</v>
      </c>
    </row>
    <row r="68" spans="1:12" x14ac:dyDescent="0.2">
      <c r="A68" s="1">
        <v>67</v>
      </c>
      <c r="B68" s="1" t="s">
        <v>11878</v>
      </c>
      <c r="C68" s="1" t="s">
        <v>14100</v>
      </c>
      <c r="D68" s="1">
        <v>38.304000000000002</v>
      </c>
      <c r="E68" s="1">
        <v>141.28299999999999</v>
      </c>
      <c r="F68" s="1">
        <v>76</v>
      </c>
      <c r="G68" s="1">
        <v>4.5</v>
      </c>
      <c r="H68" t="s">
        <v>211</v>
      </c>
      <c r="I68" s="2" t="s">
        <v>295</v>
      </c>
      <c r="J68" s="1" t="s">
        <v>17130</v>
      </c>
      <c r="K68" s="1" t="s">
        <v>17131</v>
      </c>
      <c r="L68" s="1">
        <v>-76</v>
      </c>
    </row>
    <row r="69" spans="1:12" x14ac:dyDescent="0.2">
      <c r="A69" s="1">
        <v>68</v>
      </c>
      <c r="B69" s="1" t="s">
        <v>11879</v>
      </c>
      <c r="C69" s="1" t="s">
        <v>14101</v>
      </c>
      <c r="D69" s="1">
        <v>36.639000000000003</v>
      </c>
      <c r="E69" s="1">
        <v>141.98099999999999</v>
      </c>
      <c r="F69" s="1">
        <v>52</v>
      </c>
      <c r="G69" s="1">
        <v>5.0999999999999996</v>
      </c>
      <c r="H69" t="s">
        <v>211</v>
      </c>
      <c r="I69" s="2" t="s">
        <v>299</v>
      </c>
      <c r="J69" s="1" t="s">
        <v>17130</v>
      </c>
      <c r="K69" s="1" t="s">
        <v>17132</v>
      </c>
      <c r="L69" s="1">
        <v>-52</v>
      </c>
    </row>
    <row r="70" spans="1:12" x14ac:dyDescent="0.2">
      <c r="A70" s="1">
        <v>69</v>
      </c>
      <c r="B70" s="1" t="s">
        <v>11879</v>
      </c>
      <c r="C70" s="1" t="s">
        <v>14102</v>
      </c>
      <c r="D70" s="1">
        <v>36.618000000000002</v>
      </c>
      <c r="E70" s="1">
        <v>142.017</v>
      </c>
      <c r="F70" s="1">
        <v>49</v>
      </c>
      <c r="G70" s="1">
        <v>5.0999999999999996</v>
      </c>
      <c r="H70" t="s">
        <v>211</v>
      </c>
      <c r="I70" s="2" t="s">
        <v>303</v>
      </c>
      <c r="J70" s="1" t="s">
        <v>17130</v>
      </c>
      <c r="K70" s="1" t="s">
        <v>17132</v>
      </c>
      <c r="L70" s="1">
        <v>-49</v>
      </c>
    </row>
    <row r="71" spans="1:12" x14ac:dyDescent="0.2">
      <c r="A71" s="1">
        <v>70</v>
      </c>
      <c r="B71" s="1" t="s">
        <v>11880</v>
      </c>
      <c r="C71" s="1" t="s">
        <v>14103</v>
      </c>
      <c r="D71" s="1">
        <v>35.484000000000002</v>
      </c>
      <c r="E71" s="1">
        <v>139.91900000000001</v>
      </c>
      <c r="F71" s="1">
        <v>64</v>
      </c>
      <c r="G71" s="1">
        <v>5</v>
      </c>
      <c r="H71" t="s">
        <v>211</v>
      </c>
      <c r="I71" s="2" t="s">
        <v>307</v>
      </c>
      <c r="J71" s="1" t="s">
        <v>17130</v>
      </c>
      <c r="K71" s="1" t="s">
        <v>17132</v>
      </c>
      <c r="L71" s="1">
        <v>-64</v>
      </c>
    </row>
    <row r="72" spans="1:12" x14ac:dyDescent="0.2">
      <c r="A72" s="1">
        <v>71</v>
      </c>
      <c r="B72" s="1" t="s">
        <v>11881</v>
      </c>
      <c r="C72" s="1" t="s">
        <v>14104</v>
      </c>
      <c r="D72" s="1">
        <v>40.759</v>
      </c>
      <c r="E72" s="1">
        <v>143.06899999999999</v>
      </c>
      <c r="F72" s="1">
        <v>54</v>
      </c>
      <c r="G72" s="1">
        <v>4.8</v>
      </c>
      <c r="H72" t="s">
        <v>211</v>
      </c>
      <c r="I72" s="2" t="s">
        <v>311</v>
      </c>
      <c r="J72" s="1" t="s">
        <v>17129</v>
      </c>
      <c r="K72" s="1" t="s">
        <v>17132</v>
      </c>
      <c r="L72" s="1">
        <v>-54</v>
      </c>
    </row>
    <row r="73" spans="1:12" x14ac:dyDescent="0.2">
      <c r="A73" s="1">
        <v>72</v>
      </c>
      <c r="B73" s="1" t="s">
        <v>11882</v>
      </c>
      <c r="C73" s="1" t="s">
        <v>14105</v>
      </c>
      <c r="D73" s="1">
        <v>34.380000000000003</v>
      </c>
      <c r="E73" s="1">
        <v>139.94800000000001</v>
      </c>
      <c r="F73" s="1">
        <v>98</v>
      </c>
      <c r="G73" s="1">
        <v>4.5999999999999996</v>
      </c>
      <c r="H73" t="s">
        <v>211</v>
      </c>
      <c r="I73" s="2" t="s">
        <v>315</v>
      </c>
      <c r="J73" s="1" t="s">
        <v>17130</v>
      </c>
      <c r="K73" s="1" t="s">
        <v>17131</v>
      </c>
      <c r="L73" s="1">
        <v>-98</v>
      </c>
    </row>
    <row r="74" spans="1:12" x14ac:dyDescent="0.2">
      <c r="A74" s="1">
        <v>73</v>
      </c>
      <c r="B74" s="1" t="s">
        <v>11883</v>
      </c>
      <c r="C74" s="1" t="s">
        <v>14106</v>
      </c>
      <c r="D74" s="1">
        <v>33.393999999999998</v>
      </c>
      <c r="E74" s="1">
        <v>140.745</v>
      </c>
      <c r="F74" s="1">
        <v>65</v>
      </c>
      <c r="G74" s="1">
        <v>5.7</v>
      </c>
      <c r="H74" t="s">
        <v>211</v>
      </c>
      <c r="I74" s="2" t="s">
        <v>319</v>
      </c>
      <c r="J74" s="1" t="s">
        <v>17130</v>
      </c>
      <c r="K74" s="1" t="s">
        <v>17132</v>
      </c>
      <c r="L74" s="1">
        <v>-65</v>
      </c>
    </row>
    <row r="75" spans="1:12" x14ac:dyDescent="0.2">
      <c r="A75" s="1">
        <v>74</v>
      </c>
      <c r="B75" s="1" t="s">
        <v>11884</v>
      </c>
      <c r="C75" s="1" t="s">
        <v>14107</v>
      </c>
      <c r="D75" s="1">
        <v>33.392000000000003</v>
      </c>
      <c r="E75" s="1">
        <v>140.94300000000001</v>
      </c>
      <c r="F75" s="1">
        <v>33</v>
      </c>
      <c r="G75" s="1">
        <v>4.5</v>
      </c>
      <c r="H75" t="s">
        <v>211</v>
      </c>
      <c r="I75" s="2" t="s">
        <v>323</v>
      </c>
      <c r="J75" s="1" t="s">
        <v>17130</v>
      </c>
      <c r="K75" s="1" t="s">
        <v>17132</v>
      </c>
      <c r="L75" s="1">
        <v>-33</v>
      </c>
    </row>
    <row r="76" spans="1:12" x14ac:dyDescent="0.2">
      <c r="A76" s="1">
        <v>75</v>
      </c>
      <c r="B76" s="1" t="s">
        <v>11885</v>
      </c>
      <c r="C76" s="1" t="s">
        <v>14108</v>
      </c>
      <c r="D76" s="1">
        <v>36.226999999999997</v>
      </c>
      <c r="E76" s="1">
        <v>141.417</v>
      </c>
      <c r="F76" s="1">
        <v>51</v>
      </c>
      <c r="G76" s="1">
        <v>4.8</v>
      </c>
      <c r="H76" t="s">
        <v>211</v>
      </c>
      <c r="I76" s="2" t="s">
        <v>327</v>
      </c>
      <c r="J76" s="1" t="s">
        <v>17129</v>
      </c>
      <c r="K76" s="1" t="s">
        <v>17132</v>
      </c>
      <c r="L76" s="1">
        <v>-51</v>
      </c>
    </row>
    <row r="77" spans="1:12" x14ac:dyDescent="0.2">
      <c r="A77" s="1">
        <v>76</v>
      </c>
      <c r="B77" s="1" t="s">
        <v>11886</v>
      </c>
      <c r="C77" s="1" t="s">
        <v>14109</v>
      </c>
      <c r="D77" s="1">
        <v>37.128999999999998</v>
      </c>
      <c r="E77" s="1">
        <v>141.32300000000001</v>
      </c>
      <c r="F77" s="1">
        <v>41</v>
      </c>
      <c r="G77" s="1">
        <v>5.4</v>
      </c>
      <c r="H77" t="s">
        <v>211</v>
      </c>
      <c r="I77" s="2" t="s">
        <v>331</v>
      </c>
      <c r="J77" s="1" t="s">
        <v>17129</v>
      </c>
      <c r="K77" s="1" t="s">
        <v>17132</v>
      </c>
      <c r="L77" s="1">
        <v>-41</v>
      </c>
    </row>
    <row r="78" spans="1:12" x14ac:dyDescent="0.2">
      <c r="A78" s="1">
        <v>77</v>
      </c>
      <c r="B78" s="1" t="s">
        <v>11886</v>
      </c>
      <c r="C78" s="1" t="s">
        <v>14110</v>
      </c>
      <c r="D78" s="1">
        <v>36.154000000000003</v>
      </c>
      <c r="E78" s="1">
        <v>140.06299999999999</v>
      </c>
      <c r="F78" s="1">
        <v>80</v>
      </c>
      <c r="G78" s="1">
        <v>4.8</v>
      </c>
      <c r="H78" t="s">
        <v>211</v>
      </c>
      <c r="I78" s="2" t="s">
        <v>335</v>
      </c>
      <c r="J78" s="1" t="s">
        <v>17129</v>
      </c>
      <c r="K78" s="1" t="s">
        <v>17131</v>
      </c>
      <c r="L78" s="1">
        <v>-80</v>
      </c>
    </row>
    <row r="79" spans="1:12" x14ac:dyDescent="0.2">
      <c r="A79" s="1">
        <v>78</v>
      </c>
      <c r="B79" s="1" t="s">
        <v>11886</v>
      </c>
      <c r="C79" s="1" t="s">
        <v>14111</v>
      </c>
      <c r="D79" s="1">
        <v>40.886000000000003</v>
      </c>
      <c r="E79" s="1">
        <v>140.30600000000001</v>
      </c>
      <c r="F79" s="1">
        <v>17</v>
      </c>
      <c r="G79" s="1">
        <v>5.0999999999999996</v>
      </c>
      <c r="H79" t="s">
        <v>211</v>
      </c>
      <c r="I79" s="2" t="s">
        <v>339</v>
      </c>
      <c r="J79" s="1" t="s">
        <v>17129</v>
      </c>
      <c r="K79" s="1" t="s">
        <v>17133</v>
      </c>
      <c r="L79" s="1">
        <v>-17</v>
      </c>
    </row>
    <row r="80" spans="1:12" x14ac:dyDescent="0.2">
      <c r="A80" s="1">
        <v>79</v>
      </c>
      <c r="B80" s="1" t="s">
        <v>11887</v>
      </c>
      <c r="C80" s="1" t="s">
        <v>14112</v>
      </c>
      <c r="D80" s="1">
        <v>37.777999999999999</v>
      </c>
      <c r="E80" s="1">
        <v>141.84800000000001</v>
      </c>
      <c r="F80" s="1">
        <v>50</v>
      </c>
      <c r="G80" s="1">
        <v>4.8</v>
      </c>
      <c r="H80" t="s">
        <v>211</v>
      </c>
      <c r="I80" s="2" t="s">
        <v>343</v>
      </c>
      <c r="J80" s="1" t="s">
        <v>17129</v>
      </c>
      <c r="K80" s="1" t="s">
        <v>17132</v>
      </c>
      <c r="L80" s="1">
        <v>-50</v>
      </c>
    </row>
    <row r="81" spans="1:12" x14ac:dyDescent="0.2">
      <c r="A81" s="1">
        <v>80</v>
      </c>
      <c r="B81" s="1" t="s">
        <v>11888</v>
      </c>
      <c r="C81" s="1" t="s">
        <v>14113</v>
      </c>
      <c r="D81" s="1">
        <v>33.143999999999998</v>
      </c>
      <c r="E81" s="1">
        <v>140.67099999999999</v>
      </c>
      <c r="F81" s="1">
        <v>62</v>
      </c>
      <c r="G81" s="1">
        <v>5.5</v>
      </c>
      <c r="H81" t="s">
        <v>211</v>
      </c>
      <c r="I81" s="2" t="s">
        <v>223</v>
      </c>
      <c r="J81" s="1" t="s">
        <v>17129</v>
      </c>
      <c r="K81" s="1" t="s">
        <v>17132</v>
      </c>
      <c r="L81" s="1">
        <v>-62</v>
      </c>
    </row>
    <row r="82" spans="1:12" x14ac:dyDescent="0.2">
      <c r="A82" s="1">
        <v>81</v>
      </c>
      <c r="B82" s="1" t="s">
        <v>11889</v>
      </c>
      <c r="C82" s="1" t="s">
        <v>14114</v>
      </c>
      <c r="D82" s="1">
        <v>37.17</v>
      </c>
      <c r="E82" s="1">
        <v>141.40299999999999</v>
      </c>
      <c r="F82" s="1">
        <v>56</v>
      </c>
      <c r="G82" s="1">
        <v>5</v>
      </c>
      <c r="H82" t="s">
        <v>211</v>
      </c>
      <c r="I82" s="2" t="s">
        <v>350</v>
      </c>
      <c r="J82" s="1" t="s">
        <v>17129</v>
      </c>
      <c r="K82" s="1" t="s">
        <v>17132</v>
      </c>
      <c r="L82" s="1">
        <v>-56</v>
      </c>
    </row>
    <row r="83" spans="1:12" x14ac:dyDescent="0.2">
      <c r="A83" s="1">
        <v>82</v>
      </c>
      <c r="B83" s="1" t="s">
        <v>11890</v>
      </c>
      <c r="C83" s="1" t="s">
        <v>14115</v>
      </c>
      <c r="D83" s="1">
        <v>38.384999999999998</v>
      </c>
      <c r="E83" s="1">
        <v>142.238</v>
      </c>
      <c r="F83" s="1">
        <v>44</v>
      </c>
      <c r="G83" s="1">
        <v>4.7</v>
      </c>
      <c r="H83" t="s">
        <v>211</v>
      </c>
      <c r="I83" s="2" t="s">
        <v>354</v>
      </c>
      <c r="J83" s="1" t="s">
        <v>17130</v>
      </c>
      <c r="K83" s="1" t="s">
        <v>17132</v>
      </c>
      <c r="L83" s="1">
        <v>-44</v>
      </c>
    </row>
    <row r="84" spans="1:12" x14ac:dyDescent="0.2">
      <c r="A84" s="1">
        <v>83</v>
      </c>
      <c r="B84" s="1" t="s">
        <v>11891</v>
      </c>
      <c r="C84" s="1" t="s">
        <v>14116</v>
      </c>
      <c r="D84" s="1">
        <v>36.148000000000003</v>
      </c>
      <c r="E84" s="1">
        <v>140.00299999999999</v>
      </c>
      <c r="F84" s="1">
        <v>80</v>
      </c>
      <c r="G84" s="1">
        <v>4.8</v>
      </c>
      <c r="H84" t="s">
        <v>211</v>
      </c>
      <c r="I84" s="2" t="s">
        <v>358</v>
      </c>
      <c r="J84" s="1" t="s">
        <v>17129</v>
      </c>
      <c r="K84" s="1" t="s">
        <v>17131</v>
      </c>
      <c r="L84" s="1">
        <v>-80</v>
      </c>
    </row>
    <row r="85" spans="1:12" x14ac:dyDescent="0.2">
      <c r="A85" s="1">
        <v>84</v>
      </c>
      <c r="B85" s="1" t="s">
        <v>11892</v>
      </c>
      <c r="C85" s="1" t="s">
        <v>14117</v>
      </c>
      <c r="D85" s="1">
        <v>35.804000000000002</v>
      </c>
      <c r="E85" s="1">
        <v>140.08699999999999</v>
      </c>
      <c r="F85" s="1">
        <v>77</v>
      </c>
      <c r="G85" s="1">
        <v>4.7</v>
      </c>
      <c r="H85" t="s">
        <v>211</v>
      </c>
      <c r="I85" s="2" t="s">
        <v>362</v>
      </c>
      <c r="J85" s="1" t="s">
        <v>17129</v>
      </c>
      <c r="K85" s="1" t="s">
        <v>17131</v>
      </c>
      <c r="L85" s="1">
        <v>-77</v>
      </c>
    </row>
    <row r="86" spans="1:12" x14ac:dyDescent="0.2">
      <c r="A86" s="1">
        <v>85</v>
      </c>
      <c r="B86" s="1" t="s">
        <v>11893</v>
      </c>
      <c r="C86" s="1" t="s">
        <v>14118</v>
      </c>
      <c r="D86" s="1">
        <v>35.935000000000002</v>
      </c>
      <c r="E86" s="1">
        <v>140.12</v>
      </c>
      <c r="F86" s="1">
        <v>76</v>
      </c>
      <c r="G86" s="1">
        <v>4.5999999999999996</v>
      </c>
      <c r="H86" t="s">
        <v>211</v>
      </c>
      <c r="I86" s="2" t="s">
        <v>366</v>
      </c>
      <c r="J86" s="1" t="s">
        <v>17129</v>
      </c>
      <c r="K86" s="1" t="s">
        <v>17131</v>
      </c>
      <c r="L86" s="1">
        <v>-76</v>
      </c>
    </row>
    <row r="87" spans="1:12" x14ac:dyDescent="0.2">
      <c r="A87" s="1">
        <v>86</v>
      </c>
      <c r="B87" s="1" t="s">
        <v>11894</v>
      </c>
      <c r="C87" s="1" t="s">
        <v>14119</v>
      </c>
      <c r="D87" s="1">
        <v>36.451999999999998</v>
      </c>
      <c r="E87" s="1">
        <v>140.613</v>
      </c>
      <c r="F87" s="1">
        <v>65</v>
      </c>
      <c r="G87" s="1">
        <v>5.2</v>
      </c>
      <c r="H87" t="s">
        <v>211</v>
      </c>
      <c r="I87" s="2" t="s">
        <v>370</v>
      </c>
      <c r="J87" s="1" t="s">
        <v>17130</v>
      </c>
      <c r="K87" s="1" t="s">
        <v>17132</v>
      </c>
      <c r="L87" s="1">
        <v>-65</v>
      </c>
    </row>
    <row r="88" spans="1:12" x14ac:dyDescent="0.2">
      <c r="A88" s="1">
        <v>87</v>
      </c>
      <c r="B88" s="1" t="s">
        <v>11895</v>
      </c>
      <c r="C88" s="1" t="s">
        <v>14120</v>
      </c>
      <c r="D88" s="1">
        <v>40.180999999999997</v>
      </c>
      <c r="E88" s="1">
        <v>142.23500000000001</v>
      </c>
      <c r="F88" s="1">
        <v>55</v>
      </c>
      <c r="G88" s="1">
        <v>4.5</v>
      </c>
      <c r="H88" t="s">
        <v>211</v>
      </c>
      <c r="I88" s="2" t="s">
        <v>374</v>
      </c>
      <c r="J88" s="1" t="s">
        <v>17129</v>
      </c>
      <c r="K88" s="1" t="s">
        <v>17132</v>
      </c>
      <c r="L88" s="1">
        <v>-55</v>
      </c>
    </row>
    <row r="89" spans="1:12" x14ac:dyDescent="0.2">
      <c r="A89" s="1">
        <v>88</v>
      </c>
      <c r="B89" s="1" t="s">
        <v>11896</v>
      </c>
      <c r="C89" s="1" t="s">
        <v>14121</v>
      </c>
      <c r="D89" s="1">
        <v>40.194000000000003</v>
      </c>
      <c r="E89" s="1">
        <v>142.535</v>
      </c>
      <c r="F89" s="1">
        <v>51</v>
      </c>
      <c r="G89" s="1">
        <v>5.0999999999999996</v>
      </c>
      <c r="H89" t="s">
        <v>211</v>
      </c>
      <c r="I89" s="2" t="s">
        <v>378</v>
      </c>
      <c r="J89" s="1" t="s">
        <v>17129</v>
      </c>
      <c r="K89" s="1" t="s">
        <v>17132</v>
      </c>
      <c r="L89" s="1">
        <v>-51</v>
      </c>
    </row>
    <row r="90" spans="1:12" x14ac:dyDescent="0.2">
      <c r="A90" s="1">
        <v>89</v>
      </c>
      <c r="B90" s="1" t="s">
        <v>11897</v>
      </c>
      <c r="C90" s="1" t="s">
        <v>14122</v>
      </c>
      <c r="D90" s="1">
        <v>37.521000000000001</v>
      </c>
      <c r="E90" s="1">
        <v>142.48699999999999</v>
      </c>
      <c r="F90" s="1">
        <v>45</v>
      </c>
      <c r="G90" s="1">
        <v>5.2</v>
      </c>
      <c r="H90" t="s">
        <v>211</v>
      </c>
      <c r="I90" s="2" t="s">
        <v>382</v>
      </c>
      <c r="J90" s="1" t="s">
        <v>17130</v>
      </c>
      <c r="K90" s="1" t="s">
        <v>17132</v>
      </c>
      <c r="L90" s="1">
        <v>-45</v>
      </c>
    </row>
    <row r="91" spans="1:12" x14ac:dyDescent="0.2">
      <c r="A91" s="1">
        <v>90</v>
      </c>
      <c r="B91" s="1" t="s">
        <v>11898</v>
      </c>
      <c r="C91" s="1" t="s">
        <v>14123</v>
      </c>
      <c r="D91" s="1">
        <v>36.405999999999999</v>
      </c>
      <c r="E91" s="1">
        <v>140.95099999999999</v>
      </c>
      <c r="F91" s="1">
        <v>46</v>
      </c>
      <c r="G91" s="1">
        <v>5.8</v>
      </c>
      <c r="H91" t="s">
        <v>211</v>
      </c>
      <c r="I91" s="2" t="s">
        <v>386</v>
      </c>
      <c r="J91" s="1" t="s">
        <v>17130</v>
      </c>
      <c r="K91" s="1" t="s">
        <v>17132</v>
      </c>
      <c r="L91" s="1">
        <v>-46</v>
      </c>
    </row>
    <row r="92" spans="1:12" x14ac:dyDescent="0.2">
      <c r="A92" s="1">
        <v>91</v>
      </c>
      <c r="B92" s="1" t="s">
        <v>11899</v>
      </c>
      <c r="C92" s="1" t="s">
        <v>14124</v>
      </c>
      <c r="D92" s="1">
        <v>36.219000000000001</v>
      </c>
      <c r="E92" s="1">
        <v>140.01900000000001</v>
      </c>
      <c r="F92" s="1">
        <v>81</v>
      </c>
      <c r="G92" s="1">
        <v>4.5999999999999996</v>
      </c>
      <c r="H92" t="s">
        <v>211</v>
      </c>
      <c r="I92" s="2" t="s">
        <v>390</v>
      </c>
      <c r="J92" s="1" t="s">
        <v>17129</v>
      </c>
      <c r="K92" s="1" t="s">
        <v>17131</v>
      </c>
      <c r="L92" s="1">
        <v>-81</v>
      </c>
    </row>
    <row r="93" spans="1:12" x14ac:dyDescent="0.2">
      <c r="A93" s="1">
        <v>92</v>
      </c>
      <c r="B93" s="1" t="s">
        <v>11900</v>
      </c>
      <c r="C93" s="1" t="s">
        <v>14125</v>
      </c>
      <c r="D93" s="1">
        <v>40.945999999999998</v>
      </c>
      <c r="E93" s="1">
        <v>143.11099999999999</v>
      </c>
      <c r="F93" s="1">
        <v>37</v>
      </c>
      <c r="G93" s="1">
        <v>5.3</v>
      </c>
      <c r="H93" t="s">
        <v>211</v>
      </c>
      <c r="I93" s="2" t="s">
        <v>394</v>
      </c>
      <c r="J93" s="1" t="s">
        <v>17129</v>
      </c>
      <c r="K93" s="1" t="s">
        <v>17132</v>
      </c>
      <c r="L93" s="1">
        <v>-37</v>
      </c>
    </row>
    <row r="94" spans="1:12" x14ac:dyDescent="0.2">
      <c r="A94" s="1">
        <v>93</v>
      </c>
      <c r="B94" s="1" t="s">
        <v>11901</v>
      </c>
      <c r="C94" s="1" t="s">
        <v>14126</v>
      </c>
      <c r="D94" s="1">
        <v>36.503</v>
      </c>
      <c r="E94" s="1">
        <v>140.648</v>
      </c>
      <c r="F94" s="1">
        <v>61</v>
      </c>
      <c r="G94" s="1">
        <v>4.5999999999999996</v>
      </c>
      <c r="H94" t="s">
        <v>211</v>
      </c>
      <c r="I94" s="2" t="s">
        <v>398</v>
      </c>
      <c r="J94" s="1" t="s">
        <v>17130</v>
      </c>
      <c r="K94" s="1" t="s">
        <v>17132</v>
      </c>
      <c r="L94" s="1">
        <v>-61</v>
      </c>
    </row>
    <row r="95" spans="1:12" x14ac:dyDescent="0.2">
      <c r="A95" s="1">
        <v>94</v>
      </c>
      <c r="B95" s="1" t="s">
        <v>11902</v>
      </c>
      <c r="C95" s="1" t="s">
        <v>14127</v>
      </c>
      <c r="D95" s="1">
        <v>37.146999999999998</v>
      </c>
      <c r="E95" s="1">
        <v>141.61699999999999</v>
      </c>
      <c r="F95" s="1">
        <v>48</v>
      </c>
      <c r="G95" s="1">
        <v>4.5</v>
      </c>
      <c r="H95" t="s">
        <v>211</v>
      </c>
      <c r="I95" s="2" t="s">
        <v>402</v>
      </c>
      <c r="J95" s="1" t="s">
        <v>17129</v>
      </c>
      <c r="K95" s="1" t="s">
        <v>17132</v>
      </c>
      <c r="L95" s="1">
        <v>-48</v>
      </c>
    </row>
    <row r="96" spans="1:12" x14ac:dyDescent="0.2">
      <c r="A96" s="1">
        <v>95</v>
      </c>
      <c r="B96" s="1" t="s">
        <v>11903</v>
      </c>
      <c r="C96" s="1" t="s">
        <v>14128</v>
      </c>
      <c r="D96" s="1">
        <v>33.152999999999999</v>
      </c>
      <c r="E96" s="1">
        <v>140.56700000000001</v>
      </c>
      <c r="F96" s="1">
        <v>67</v>
      </c>
      <c r="G96" s="1">
        <v>4.5999999999999996</v>
      </c>
      <c r="H96" t="s">
        <v>211</v>
      </c>
      <c r="I96" s="2" t="s">
        <v>219</v>
      </c>
      <c r="J96" s="1" t="s">
        <v>17129</v>
      </c>
      <c r="K96" s="1" t="s">
        <v>17132</v>
      </c>
      <c r="L96" s="1">
        <v>-67</v>
      </c>
    </row>
    <row r="97" spans="1:12" x14ac:dyDescent="0.2">
      <c r="A97" s="1">
        <v>96</v>
      </c>
      <c r="B97" s="1" t="s">
        <v>11904</v>
      </c>
      <c r="C97" s="1" t="s">
        <v>14129</v>
      </c>
      <c r="D97" s="1">
        <v>33.838000000000001</v>
      </c>
      <c r="E97" s="1">
        <v>141.69200000000001</v>
      </c>
      <c r="F97" s="1">
        <v>31</v>
      </c>
      <c r="G97" s="1">
        <v>4.5999999999999996</v>
      </c>
      <c r="H97" t="s">
        <v>211</v>
      </c>
      <c r="I97" s="2" t="s">
        <v>409</v>
      </c>
      <c r="J97" s="1" t="s">
        <v>17129</v>
      </c>
      <c r="K97" s="1" t="s">
        <v>17132</v>
      </c>
      <c r="L97" s="1">
        <v>-31</v>
      </c>
    </row>
    <row r="98" spans="1:12" x14ac:dyDescent="0.2">
      <c r="A98" s="1">
        <v>97</v>
      </c>
      <c r="B98" s="1" t="s">
        <v>11905</v>
      </c>
      <c r="C98" s="1" t="s">
        <v>14130</v>
      </c>
      <c r="D98" s="1">
        <v>34.045000000000002</v>
      </c>
      <c r="E98" s="1">
        <v>141.44399999999999</v>
      </c>
      <c r="F98" s="1">
        <v>55</v>
      </c>
      <c r="G98" s="1">
        <v>5</v>
      </c>
      <c r="H98" t="s">
        <v>211</v>
      </c>
      <c r="I98" s="2" t="s">
        <v>413</v>
      </c>
      <c r="J98" s="1" t="s">
        <v>17129</v>
      </c>
      <c r="K98" s="1" t="s">
        <v>17132</v>
      </c>
      <c r="L98" s="1">
        <v>-55</v>
      </c>
    </row>
    <row r="99" spans="1:12" x14ac:dyDescent="0.2">
      <c r="A99" s="1">
        <v>98</v>
      </c>
      <c r="B99" s="1" t="s">
        <v>11906</v>
      </c>
      <c r="C99" s="1" t="s">
        <v>14131</v>
      </c>
      <c r="D99" s="1">
        <v>36.363</v>
      </c>
      <c r="E99" s="1">
        <v>137.11500000000001</v>
      </c>
      <c r="F99" s="1">
        <v>274</v>
      </c>
      <c r="G99" s="1">
        <v>4.9000000000000004</v>
      </c>
      <c r="H99" t="s">
        <v>211</v>
      </c>
      <c r="I99" s="2" t="s">
        <v>417</v>
      </c>
      <c r="J99" s="1" t="s">
        <v>17130</v>
      </c>
      <c r="K99" s="1" t="s">
        <v>17131</v>
      </c>
      <c r="L99" s="1">
        <v>-274</v>
      </c>
    </row>
    <row r="100" spans="1:12" x14ac:dyDescent="0.2">
      <c r="A100" s="1">
        <v>99</v>
      </c>
      <c r="B100" s="1" t="s">
        <v>11907</v>
      </c>
      <c r="C100" s="1" t="s">
        <v>14132</v>
      </c>
      <c r="D100" s="1">
        <v>36.82</v>
      </c>
      <c r="E100" s="1">
        <v>134.614</v>
      </c>
      <c r="F100" s="1">
        <v>383</v>
      </c>
      <c r="G100" s="1">
        <v>4.5999999999999996</v>
      </c>
      <c r="H100" t="s">
        <v>211</v>
      </c>
      <c r="I100" s="2" t="s">
        <v>421</v>
      </c>
      <c r="J100" s="1" t="s">
        <v>17129</v>
      </c>
      <c r="K100" s="1" t="s">
        <v>17131</v>
      </c>
      <c r="L100" s="1">
        <v>-383</v>
      </c>
    </row>
    <row r="101" spans="1:12" x14ac:dyDescent="0.2">
      <c r="A101" s="1">
        <v>100</v>
      </c>
      <c r="B101" s="1" t="s">
        <v>11908</v>
      </c>
      <c r="C101" s="1" t="s">
        <v>14133</v>
      </c>
      <c r="D101" s="1">
        <v>36.512</v>
      </c>
      <c r="E101" s="1">
        <v>139.613</v>
      </c>
      <c r="F101" s="1">
        <v>115</v>
      </c>
      <c r="G101" s="1">
        <v>5.0999999999999996</v>
      </c>
      <c r="H101" t="s">
        <v>211</v>
      </c>
      <c r="I101" s="2" t="s">
        <v>425</v>
      </c>
      <c r="J101" s="1" t="s">
        <v>17130</v>
      </c>
      <c r="K101" s="1" t="s">
        <v>17131</v>
      </c>
      <c r="L101" s="1">
        <v>-115</v>
      </c>
    </row>
    <row r="102" spans="1:12" x14ac:dyDescent="0.2">
      <c r="A102" s="1">
        <v>101</v>
      </c>
      <c r="B102" s="1" t="s">
        <v>11908</v>
      </c>
      <c r="C102" s="1" t="s">
        <v>14134</v>
      </c>
      <c r="D102" s="1">
        <v>37.210999999999999</v>
      </c>
      <c r="E102" s="1">
        <v>142.126</v>
      </c>
      <c r="F102" s="1">
        <v>34</v>
      </c>
      <c r="G102" s="1">
        <v>5.7</v>
      </c>
      <c r="H102" t="s">
        <v>211</v>
      </c>
      <c r="I102" s="2" t="s">
        <v>429</v>
      </c>
      <c r="J102" s="1" t="s">
        <v>17129</v>
      </c>
      <c r="K102" s="1" t="s">
        <v>17132</v>
      </c>
      <c r="L102" s="1">
        <v>-34</v>
      </c>
    </row>
    <row r="103" spans="1:12" x14ac:dyDescent="0.2">
      <c r="A103" s="1">
        <v>102</v>
      </c>
      <c r="B103" s="1" t="s">
        <v>11909</v>
      </c>
      <c r="C103" s="1" t="s">
        <v>14135</v>
      </c>
      <c r="D103" s="1">
        <v>33.502000000000002</v>
      </c>
      <c r="E103" s="1">
        <v>130.56700000000001</v>
      </c>
      <c r="F103" s="1">
        <v>18</v>
      </c>
      <c r="G103" s="1">
        <v>4.8</v>
      </c>
      <c r="H103" t="s">
        <v>211</v>
      </c>
      <c r="I103" s="2" t="s">
        <v>433</v>
      </c>
      <c r="J103" s="1" t="s">
        <v>17130</v>
      </c>
      <c r="K103" s="1" t="s">
        <v>17133</v>
      </c>
      <c r="L103" s="1">
        <v>-18</v>
      </c>
    </row>
    <row r="104" spans="1:12" x14ac:dyDescent="0.2">
      <c r="A104" s="1">
        <v>103</v>
      </c>
      <c r="B104" s="1" t="s">
        <v>11910</v>
      </c>
      <c r="C104" s="1" t="s">
        <v>14136</v>
      </c>
      <c r="D104" s="1">
        <v>40.656999999999996</v>
      </c>
      <c r="E104" s="1">
        <v>139.55199999999999</v>
      </c>
      <c r="F104" s="1">
        <v>191</v>
      </c>
      <c r="G104" s="1">
        <v>5.6</v>
      </c>
      <c r="H104" t="s">
        <v>211</v>
      </c>
      <c r="I104" s="2" t="s">
        <v>437</v>
      </c>
      <c r="J104" s="1" t="s">
        <v>17130</v>
      </c>
      <c r="K104" s="1" t="s">
        <v>17131</v>
      </c>
      <c r="L104" s="1">
        <v>-191</v>
      </c>
    </row>
    <row r="105" spans="1:12" x14ac:dyDescent="0.2">
      <c r="A105" s="1">
        <v>104</v>
      </c>
      <c r="B105" s="1" t="s">
        <v>11910</v>
      </c>
      <c r="C105" s="1" t="s">
        <v>14137</v>
      </c>
      <c r="D105" s="1">
        <v>39.488</v>
      </c>
      <c r="E105" s="1">
        <v>143.11099999999999</v>
      </c>
      <c r="F105" s="1">
        <v>41</v>
      </c>
      <c r="G105" s="1">
        <v>5.8</v>
      </c>
      <c r="H105" t="s">
        <v>439</v>
      </c>
      <c r="I105" s="2" t="s">
        <v>442</v>
      </c>
      <c r="J105" s="1" t="s">
        <v>17130</v>
      </c>
      <c r="K105" s="1" t="s">
        <v>17132</v>
      </c>
      <c r="L105" s="1">
        <v>-41</v>
      </c>
    </row>
    <row r="106" spans="1:12" x14ac:dyDescent="0.2">
      <c r="A106" s="1">
        <v>105</v>
      </c>
      <c r="B106" s="1" t="s">
        <v>11911</v>
      </c>
      <c r="C106" s="1" t="s">
        <v>14138</v>
      </c>
      <c r="D106" s="1">
        <v>34.481999999999999</v>
      </c>
      <c r="E106" s="1">
        <v>139.404</v>
      </c>
      <c r="F106" s="1">
        <v>9</v>
      </c>
      <c r="G106" s="1">
        <v>4.7</v>
      </c>
      <c r="H106" t="s">
        <v>211</v>
      </c>
      <c r="I106" s="2" t="s">
        <v>446</v>
      </c>
      <c r="J106" s="1" t="s">
        <v>17130</v>
      </c>
      <c r="K106" s="1" t="s">
        <v>17134</v>
      </c>
      <c r="L106" s="1">
        <v>-9</v>
      </c>
    </row>
    <row r="107" spans="1:12" x14ac:dyDescent="0.2">
      <c r="A107" s="1">
        <v>106</v>
      </c>
      <c r="B107" s="1" t="s">
        <v>11912</v>
      </c>
      <c r="C107" s="1" t="s">
        <v>14139</v>
      </c>
      <c r="D107" s="1">
        <v>33.200000000000003</v>
      </c>
      <c r="E107" s="1">
        <v>140.81</v>
      </c>
      <c r="F107" s="1">
        <v>60</v>
      </c>
      <c r="G107" s="1">
        <v>5</v>
      </c>
      <c r="H107" t="s">
        <v>211</v>
      </c>
      <c r="I107" s="2" t="s">
        <v>450</v>
      </c>
      <c r="J107" s="1" t="s">
        <v>17129</v>
      </c>
      <c r="K107" s="1" t="s">
        <v>17132</v>
      </c>
      <c r="L107" s="1">
        <v>-60</v>
      </c>
    </row>
    <row r="108" spans="1:12" x14ac:dyDescent="0.2">
      <c r="A108" s="1">
        <v>107</v>
      </c>
      <c r="B108" s="1" t="s">
        <v>11913</v>
      </c>
      <c r="C108" s="1" t="s">
        <v>14140</v>
      </c>
      <c r="D108" s="1">
        <v>35.103999999999999</v>
      </c>
      <c r="E108" s="1">
        <v>134.434</v>
      </c>
      <c r="F108" s="1">
        <v>23</v>
      </c>
      <c r="G108" s="1">
        <v>5.0999999999999996</v>
      </c>
      <c r="H108" t="s">
        <v>211</v>
      </c>
      <c r="I108" s="2" t="s">
        <v>454</v>
      </c>
      <c r="J108" s="1" t="s">
        <v>17129</v>
      </c>
      <c r="K108" s="1" t="s">
        <v>17133</v>
      </c>
      <c r="L108" s="1">
        <v>-23</v>
      </c>
    </row>
    <row r="109" spans="1:12" x14ac:dyDescent="0.2">
      <c r="A109" s="1">
        <v>108</v>
      </c>
      <c r="B109" s="1" t="s">
        <v>11913</v>
      </c>
      <c r="C109" s="1" t="s">
        <v>14141</v>
      </c>
      <c r="D109" s="1">
        <v>33.308999999999997</v>
      </c>
      <c r="E109" s="1">
        <v>137.66399999999999</v>
      </c>
      <c r="F109" s="1">
        <v>352</v>
      </c>
      <c r="G109" s="1">
        <v>4.7</v>
      </c>
      <c r="H109" t="s">
        <v>211</v>
      </c>
      <c r="I109" s="2" t="s">
        <v>458</v>
      </c>
      <c r="J109" s="1" t="s">
        <v>17130</v>
      </c>
      <c r="K109" s="1" t="s">
        <v>17131</v>
      </c>
      <c r="L109" s="1">
        <v>-352</v>
      </c>
    </row>
    <row r="110" spans="1:12" x14ac:dyDescent="0.2">
      <c r="A110" s="1">
        <v>109</v>
      </c>
      <c r="B110" s="1" t="s">
        <v>11914</v>
      </c>
      <c r="C110" s="1" t="s">
        <v>14142</v>
      </c>
      <c r="D110" s="1">
        <v>40.125</v>
      </c>
      <c r="E110" s="1">
        <v>142.31100000000001</v>
      </c>
      <c r="F110" s="1">
        <v>61</v>
      </c>
      <c r="G110" s="1">
        <v>4.5999999999999996</v>
      </c>
      <c r="H110" t="s">
        <v>211</v>
      </c>
      <c r="I110" s="2" t="s">
        <v>462</v>
      </c>
      <c r="J110" s="1" t="s">
        <v>17129</v>
      </c>
      <c r="K110" s="1" t="s">
        <v>17132</v>
      </c>
      <c r="L110" s="1">
        <v>-61</v>
      </c>
    </row>
    <row r="111" spans="1:12" x14ac:dyDescent="0.2">
      <c r="A111" s="1">
        <v>110</v>
      </c>
      <c r="B111" s="1" t="s">
        <v>11915</v>
      </c>
      <c r="C111" s="1" t="s">
        <v>14143</v>
      </c>
      <c r="D111" s="1">
        <v>35.606000000000002</v>
      </c>
      <c r="E111" s="1">
        <v>140.447</v>
      </c>
      <c r="F111" s="1">
        <v>62</v>
      </c>
      <c r="G111" s="1">
        <v>5.9</v>
      </c>
      <c r="H111" t="s">
        <v>211</v>
      </c>
      <c r="I111" s="2" t="s">
        <v>466</v>
      </c>
      <c r="J111" s="1" t="s">
        <v>17130</v>
      </c>
      <c r="K111" s="1" t="s">
        <v>17132</v>
      </c>
      <c r="L111" s="1">
        <v>-62</v>
      </c>
    </row>
    <row r="112" spans="1:12" x14ac:dyDescent="0.2">
      <c r="A112" s="1">
        <v>111</v>
      </c>
      <c r="B112" s="1" t="s">
        <v>11916</v>
      </c>
      <c r="C112" s="1" t="s">
        <v>14144</v>
      </c>
      <c r="D112" s="1">
        <v>35.716000000000001</v>
      </c>
      <c r="E112" s="1">
        <v>140.56100000000001</v>
      </c>
      <c r="F112" s="1">
        <v>56</v>
      </c>
      <c r="G112" s="1">
        <v>5.6</v>
      </c>
      <c r="H112" t="s">
        <v>211</v>
      </c>
      <c r="I112" s="2" t="s">
        <v>470</v>
      </c>
      <c r="J112" s="1" t="s">
        <v>17130</v>
      </c>
      <c r="K112" s="1" t="s">
        <v>17132</v>
      </c>
      <c r="L112" s="1">
        <v>-56</v>
      </c>
    </row>
    <row r="113" spans="1:12" x14ac:dyDescent="0.2">
      <c r="A113" s="1">
        <v>112</v>
      </c>
      <c r="B113" s="1" t="s">
        <v>11917</v>
      </c>
      <c r="C113" s="1" t="s">
        <v>14145</v>
      </c>
      <c r="D113" s="1">
        <v>37.747999999999998</v>
      </c>
      <c r="E113" s="1">
        <v>142.053</v>
      </c>
      <c r="F113" s="1">
        <v>50</v>
      </c>
      <c r="G113" s="1">
        <v>4.7</v>
      </c>
      <c r="H113" t="s">
        <v>211</v>
      </c>
      <c r="I113" s="2" t="s">
        <v>474</v>
      </c>
      <c r="J113" s="1" t="s">
        <v>17130</v>
      </c>
      <c r="K113" s="1" t="s">
        <v>17132</v>
      </c>
      <c r="L113" s="1">
        <v>-50</v>
      </c>
    </row>
    <row r="114" spans="1:12" x14ac:dyDescent="0.2">
      <c r="A114" s="1">
        <v>113</v>
      </c>
      <c r="B114" s="1" t="s">
        <v>11918</v>
      </c>
      <c r="C114" s="1" t="s">
        <v>14146</v>
      </c>
      <c r="D114" s="1">
        <v>34.877000000000002</v>
      </c>
      <c r="E114" s="1">
        <v>141.56399999999999</v>
      </c>
      <c r="F114" s="1">
        <v>52</v>
      </c>
      <c r="G114" s="1">
        <v>4.5999999999999996</v>
      </c>
      <c r="H114" t="s">
        <v>211</v>
      </c>
      <c r="I114" s="2" t="s">
        <v>478</v>
      </c>
      <c r="J114" s="1" t="s">
        <v>17129</v>
      </c>
      <c r="K114" s="1" t="s">
        <v>17132</v>
      </c>
      <c r="L114" s="1">
        <v>-52</v>
      </c>
    </row>
    <row r="115" spans="1:12" x14ac:dyDescent="0.2">
      <c r="A115" s="1">
        <v>114</v>
      </c>
      <c r="B115" s="1" t="s">
        <v>11919</v>
      </c>
      <c r="C115" s="1" t="s">
        <v>14147</v>
      </c>
      <c r="D115" s="1">
        <v>40.11</v>
      </c>
      <c r="E115" s="1">
        <v>142.417</v>
      </c>
      <c r="F115" s="1">
        <v>54</v>
      </c>
      <c r="G115" s="1">
        <v>4.5</v>
      </c>
      <c r="H115" t="s">
        <v>211</v>
      </c>
      <c r="I115" s="2" t="s">
        <v>482</v>
      </c>
      <c r="J115" s="1" t="s">
        <v>17129</v>
      </c>
      <c r="K115" s="1" t="s">
        <v>17132</v>
      </c>
      <c r="L115" s="1">
        <v>-54</v>
      </c>
    </row>
    <row r="116" spans="1:12" x14ac:dyDescent="0.2">
      <c r="A116" s="1">
        <v>115</v>
      </c>
      <c r="B116" s="1" t="s">
        <v>11920</v>
      </c>
      <c r="C116" s="1" t="s">
        <v>14148</v>
      </c>
      <c r="D116" s="1">
        <v>35.581000000000003</v>
      </c>
      <c r="E116" s="1">
        <v>140.709</v>
      </c>
      <c r="F116" s="1">
        <v>60</v>
      </c>
      <c r="G116" s="1">
        <v>4.7</v>
      </c>
      <c r="H116" t="s">
        <v>211</v>
      </c>
      <c r="I116" s="2" t="s">
        <v>486</v>
      </c>
      <c r="J116" s="1" t="s">
        <v>17130</v>
      </c>
      <c r="K116" s="1" t="s">
        <v>17132</v>
      </c>
      <c r="L116" s="1">
        <v>-60</v>
      </c>
    </row>
    <row r="117" spans="1:12" x14ac:dyDescent="0.2">
      <c r="A117" s="1">
        <v>116</v>
      </c>
      <c r="B117" s="1" t="s">
        <v>11921</v>
      </c>
      <c r="C117" s="1" t="s">
        <v>14149</v>
      </c>
      <c r="D117" s="1">
        <v>35.598999999999997</v>
      </c>
      <c r="E117" s="1">
        <v>140.745</v>
      </c>
      <c r="F117" s="1">
        <v>57</v>
      </c>
      <c r="G117" s="1">
        <v>4.9000000000000004</v>
      </c>
      <c r="H117" t="s">
        <v>211</v>
      </c>
      <c r="I117" s="2" t="s">
        <v>486</v>
      </c>
      <c r="J117" s="1" t="s">
        <v>17130</v>
      </c>
      <c r="K117" s="1" t="s">
        <v>17132</v>
      </c>
      <c r="L117" s="1">
        <v>-57</v>
      </c>
    </row>
    <row r="118" spans="1:12" x14ac:dyDescent="0.2">
      <c r="A118" s="1">
        <v>117</v>
      </c>
      <c r="B118" s="1" t="s">
        <v>11922</v>
      </c>
      <c r="C118" s="1" t="s">
        <v>14150</v>
      </c>
      <c r="D118" s="1">
        <v>33.122999999999998</v>
      </c>
      <c r="E118" s="1">
        <v>140.69499999999999</v>
      </c>
      <c r="F118" s="1">
        <v>67</v>
      </c>
      <c r="G118" s="1">
        <v>4.9000000000000004</v>
      </c>
      <c r="H118" t="s">
        <v>211</v>
      </c>
      <c r="I118" s="2" t="s">
        <v>493</v>
      </c>
      <c r="J118" s="1" t="s">
        <v>17129</v>
      </c>
      <c r="K118" s="1" t="s">
        <v>17132</v>
      </c>
      <c r="L118" s="1">
        <v>-67</v>
      </c>
    </row>
    <row r="119" spans="1:12" x14ac:dyDescent="0.2">
      <c r="A119" s="1">
        <v>118</v>
      </c>
      <c r="B119" s="1" t="s">
        <v>11923</v>
      </c>
      <c r="C119" s="1" t="s">
        <v>14151</v>
      </c>
      <c r="D119" s="1">
        <v>38.622</v>
      </c>
      <c r="E119" s="1">
        <v>142.15</v>
      </c>
      <c r="F119" s="1">
        <v>78</v>
      </c>
      <c r="G119" s="1">
        <v>5.5</v>
      </c>
      <c r="H119" t="s">
        <v>211</v>
      </c>
      <c r="I119" s="2" t="s">
        <v>497</v>
      </c>
      <c r="J119" s="1" t="s">
        <v>17130</v>
      </c>
      <c r="K119" s="1" t="s">
        <v>17131</v>
      </c>
      <c r="L119" s="1">
        <v>-78</v>
      </c>
    </row>
    <row r="120" spans="1:12" x14ac:dyDescent="0.2">
      <c r="A120" s="1">
        <v>119</v>
      </c>
      <c r="B120" s="1" t="s">
        <v>11924</v>
      </c>
      <c r="C120" s="1" t="s">
        <v>14152</v>
      </c>
      <c r="D120" s="1">
        <v>38.911000000000001</v>
      </c>
      <c r="E120" s="1">
        <v>141.91</v>
      </c>
      <c r="F120" s="1">
        <v>56</v>
      </c>
      <c r="G120" s="1">
        <v>6.1</v>
      </c>
      <c r="H120" t="s">
        <v>211</v>
      </c>
      <c r="I120" s="2" t="s">
        <v>501</v>
      </c>
      <c r="J120" s="1" t="s">
        <v>17129</v>
      </c>
      <c r="K120" s="1" t="s">
        <v>17132</v>
      </c>
      <c r="L120" s="1">
        <v>-56</v>
      </c>
    </row>
    <row r="121" spans="1:12" x14ac:dyDescent="0.2">
      <c r="A121" s="1">
        <v>120</v>
      </c>
      <c r="B121" s="1" t="s">
        <v>11924</v>
      </c>
      <c r="C121" s="1" t="s">
        <v>14153</v>
      </c>
      <c r="D121" s="1">
        <v>38.887999999999998</v>
      </c>
      <c r="E121" s="1">
        <v>141.916</v>
      </c>
      <c r="F121" s="1">
        <v>60</v>
      </c>
      <c r="G121" s="1">
        <v>5.0999999999999996</v>
      </c>
      <c r="H121" t="s">
        <v>211</v>
      </c>
      <c r="I121" s="2" t="s">
        <v>505</v>
      </c>
      <c r="J121" s="1" t="s">
        <v>17129</v>
      </c>
      <c r="K121" s="1" t="s">
        <v>17132</v>
      </c>
      <c r="L121" s="1">
        <v>-60</v>
      </c>
    </row>
    <row r="122" spans="1:12" x14ac:dyDescent="0.2">
      <c r="A122" s="1">
        <v>121</v>
      </c>
      <c r="B122" s="1" t="s">
        <v>11925</v>
      </c>
      <c r="C122" s="1" t="s">
        <v>14154</v>
      </c>
      <c r="D122" s="1">
        <v>33.82</v>
      </c>
      <c r="E122" s="1">
        <v>135.45099999999999</v>
      </c>
      <c r="F122" s="1">
        <v>51</v>
      </c>
      <c r="G122" s="1">
        <v>5.7</v>
      </c>
      <c r="H122" t="s">
        <v>211</v>
      </c>
      <c r="I122" s="2" t="s">
        <v>509</v>
      </c>
      <c r="J122" s="1" t="s">
        <v>17129</v>
      </c>
      <c r="K122" s="1" t="s">
        <v>17132</v>
      </c>
      <c r="L122" s="1">
        <v>-51</v>
      </c>
    </row>
    <row r="123" spans="1:12" x14ac:dyDescent="0.2">
      <c r="A123" s="1">
        <v>122</v>
      </c>
      <c r="B123" s="1" t="s">
        <v>11925</v>
      </c>
      <c r="C123" s="1" t="s">
        <v>14155</v>
      </c>
      <c r="D123" s="1">
        <v>33.82</v>
      </c>
      <c r="E123" s="1">
        <v>135.37799999999999</v>
      </c>
      <c r="F123" s="1">
        <v>56</v>
      </c>
      <c r="G123" s="1">
        <v>5.7</v>
      </c>
      <c r="H123" t="s">
        <v>211</v>
      </c>
      <c r="I123" s="2" t="s">
        <v>513</v>
      </c>
      <c r="J123" s="1" t="s">
        <v>17129</v>
      </c>
      <c r="K123" s="1" t="s">
        <v>17132</v>
      </c>
      <c r="L123" s="1">
        <v>-56</v>
      </c>
    </row>
    <row r="124" spans="1:12" x14ac:dyDescent="0.2">
      <c r="A124" s="1">
        <v>123</v>
      </c>
      <c r="B124" s="1" t="s">
        <v>11926</v>
      </c>
      <c r="C124" s="1" t="s">
        <v>14156</v>
      </c>
      <c r="D124" s="1">
        <v>37.790999999999997</v>
      </c>
      <c r="E124" s="1">
        <v>138.29599999999999</v>
      </c>
      <c r="F124" s="1">
        <v>216</v>
      </c>
      <c r="G124" s="1">
        <v>4.8</v>
      </c>
      <c r="H124" t="s">
        <v>211</v>
      </c>
      <c r="I124" s="2" t="s">
        <v>517</v>
      </c>
      <c r="J124" s="1" t="s">
        <v>17129</v>
      </c>
      <c r="K124" s="1" t="s">
        <v>17131</v>
      </c>
      <c r="L124" s="1">
        <v>-216</v>
      </c>
    </row>
    <row r="125" spans="1:12" x14ac:dyDescent="0.2">
      <c r="A125" s="1">
        <v>124</v>
      </c>
      <c r="B125" s="1" t="s">
        <v>11927</v>
      </c>
      <c r="C125" s="1" t="s">
        <v>14157</v>
      </c>
      <c r="D125" s="1">
        <v>33.420999999999999</v>
      </c>
      <c r="E125" s="1">
        <v>140.92400000000001</v>
      </c>
      <c r="F125" s="1">
        <v>58</v>
      </c>
      <c r="G125" s="1">
        <v>4.5</v>
      </c>
      <c r="H125" t="s">
        <v>211</v>
      </c>
      <c r="I125" s="2" t="s">
        <v>521</v>
      </c>
      <c r="J125" s="1" t="s">
        <v>17130</v>
      </c>
      <c r="K125" s="1" t="s">
        <v>17132</v>
      </c>
      <c r="L125" s="1">
        <v>-58</v>
      </c>
    </row>
    <row r="126" spans="1:12" x14ac:dyDescent="0.2">
      <c r="A126" s="1">
        <v>125</v>
      </c>
      <c r="B126" s="1" t="s">
        <v>11928</v>
      </c>
      <c r="C126" s="1" t="s">
        <v>14158</v>
      </c>
      <c r="D126" s="1">
        <v>39.334000000000003</v>
      </c>
      <c r="E126" s="1">
        <v>141.94900000000001</v>
      </c>
      <c r="F126" s="1">
        <v>62</v>
      </c>
      <c r="G126" s="1">
        <v>4.8</v>
      </c>
      <c r="H126" t="s">
        <v>211</v>
      </c>
      <c r="I126" s="2" t="s">
        <v>525</v>
      </c>
      <c r="J126" s="1" t="s">
        <v>17130</v>
      </c>
      <c r="K126" s="1" t="s">
        <v>17132</v>
      </c>
      <c r="L126" s="1">
        <v>-62</v>
      </c>
    </row>
    <row r="127" spans="1:12" x14ac:dyDescent="0.2">
      <c r="A127" s="1">
        <v>126</v>
      </c>
      <c r="B127" s="1" t="s">
        <v>11929</v>
      </c>
      <c r="C127" s="1" t="s">
        <v>14159</v>
      </c>
      <c r="D127" s="1">
        <v>33.908999999999999</v>
      </c>
      <c r="E127" s="1">
        <v>140.01</v>
      </c>
      <c r="F127" s="1">
        <v>126</v>
      </c>
      <c r="G127" s="1">
        <v>4.8</v>
      </c>
      <c r="H127" t="s">
        <v>211</v>
      </c>
      <c r="I127" s="2" t="s">
        <v>529</v>
      </c>
      <c r="J127" s="1" t="s">
        <v>17129</v>
      </c>
      <c r="K127" s="1" t="s">
        <v>17131</v>
      </c>
      <c r="L127" s="1">
        <v>-126</v>
      </c>
    </row>
    <row r="128" spans="1:12" x14ac:dyDescent="0.2">
      <c r="A128" s="1">
        <v>127</v>
      </c>
      <c r="B128" s="1" t="s">
        <v>11930</v>
      </c>
      <c r="C128" s="1" t="s">
        <v>14160</v>
      </c>
      <c r="D128" s="1">
        <v>35.113</v>
      </c>
      <c r="E128" s="1">
        <v>140.19</v>
      </c>
      <c r="F128" s="1">
        <v>70</v>
      </c>
      <c r="G128" s="1">
        <v>4.9000000000000004</v>
      </c>
      <c r="H128" t="s">
        <v>211</v>
      </c>
      <c r="I128" s="2" t="s">
        <v>533</v>
      </c>
      <c r="J128" s="1" t="s">
        <v>17129</v>
      </c>
      <c r="K128" s="1" t="s">
        <v>17132</v>
      </c>
      <c r="L128" s="1">
        <v>-70</v>
      </c>
    </row>
    <row r="129" spans="1:12" x14ac:dyDescent="0.2">
      <c r="A129" s="1">
        <v>128</v>
      </c>
      <c r="B129" s="1" t="s">
        <v>11931</v>
      </c>
      <c r="C129" s="1" t="s">
        <v>14161</v>
      </c>
      <c r="D129" s="1">
        <v>37.350999999999999</v>
      </c>
      <c r="E129" s="1">
        <v>134.28899999999999</v>
      </c>
      <c r="F129" s="1">
        <v>395</v>
      </c>
      <c r="G129" s="1">
        <v>4.5999999999999996</v>
      </c>
      <c r="H129" t="s">
        <v>211</v>
      </c>
      <c r="I129" s="2" t="s">
        <v>537</v>
      </c>
      <c r="J129" s="1" t="s">
        <v>17130</v>
      </c>
      <c r="K129" s="1" t="s">
        <v>17131</v>
      </c>
      <c r="L129" s="1">
        <v>-395</v>
      </c>
    </row>
    <row r="130" spans="1:12" x14ac:dyDescent="0.2">
      <c r="A130" s="1">
        <v>129</v>
      </c>
      <c r="B130" s="1" t="s">
        <v>11932</v>
      </c>
      <c r="C130" s="1" t="s">
        <v>14162</v>
      </c>
      <c r="D130" s="1">
        <v>33.402000000000001</v>
      </c>
      <c r="E130" s="1">
        <v>140.82599999999999</v>
      </c>
      <c r="F130" s="1">
        <v>63</v>
      </c>
      <c r="G130" s="1">
        <v>5.6</v>
      </c>
      <c r="H130" t="s">
        <v>211</v>
      </c>
      <c r="I130" s="2" t="s">
        <v>541</v>
      </c>
      <c r="J130" s="1" t="s">
        <v>17130</v>
      </c>
      <c r="K130" s="1" t="s">
        <v>17132</v>
      </c>
      <c r="L130" s="1">
        <v>-63</v>
      </c>
    </row>
    <row r="131" spans="1:12" x14ac:dyDescent="0.2">
      <c r="A131" s="1">
        <v>130</v>
      </c>
      <c r="B131" s="1" t="s">
        <v>11933</v>
      </c>
      <c r="C131" s="1" t="s">
        <v>14163</v>
      </c>
      <c r="D131" s="1">
        <v>36.344000000000001</v>
      </c>
      <c r="E131" s="1">
        <v>141.66999999999999</v>
      </c>
      <c r="F131" s="1">
        <v>47</v>
      </c>
      <c r="G131" s="1">
        <v>5.0999999999999996</v>
      </c>
      <c r="H131" t="s">
        <v>211</v>
      </c>
      <c r="I131" s="2" t="s">
        <v>545</v>
      </c>
      <c r="J131" s="1" t="s">
        <v>17130</v>
      </c>
      <c r="K131" s="1" t="s">
        <v>17132</v>
      </c>
      <c r="L131" s="1">
        <v>-47</v>
      </c>
    </row>
    <row r="132" spans="1:12" x14ac:dyDescent="0.2">
      <c r="A132" s="1">
        <v>131</v>
      </c>
      <c r="B132" s="1" t="s">
        <v>11934</v>
      </c>
      <c r="C132" s="1" t="s">
        <v>14164</v>
      </c>
      <c r="D132" s="1">
        <v>35.616</v>
      </c>
      <c r="E132" s="1">
        <v>140.73599999999999</v>
      </c>
      <c r="F132" s="1">
        <v>53</v>
      </c>
      <c r="G132" s="1">
        <v>4.5999999999999996</v>
      </c>
      <c r="H132" t="s">
        <v>211</v>
      </c>
      <c r="I132" s="2" t="s">
        <v>549</v>
      </c>
      <c r="J132" s="1" t="s">
        <v>17130</v>
      </c>
      <c r="K132" s="1" t="s">
        <v>17132</v>
      </c>
      <c r="L132" s="1">
        <v>-53</v>
      </c>
    </row>
    <row r="133" spans="1:12" x14ac:dyDescent="0.2">
      <c r="A133" s="1">
        <v>132</v>
      </c>
      <c r="B133" s="1" t="s">
        <v>11935</v>
      </c>
      <c r="C133" s="1" t="s">
        <v>14165</v>
      </c>
      <c r="D133" s="1">
        <v>38.237000000000002</v>
      </c>
      <c r="E133" s="1">
        <v>141.98099999999999</v>
      </c>
      <c r="F133" s="1">
        <v>57</v>
      </c>
      <c r="G133" s="1">
        <v>4.7</v>
      </c>
      <c r="H133" t="s">
        <v>211</v>
      </c>
      <c r="I133" s="2" t="s">
        <v>553</v>
      </c>
      <c r="J133" s="1" t="s">
        <v>17129</v>
      </c>
      <c r="K133" s="1" t="s">
        <v>17132</v>
      </c>
      <c r="L133" s="1">
        <v>-57</v>
      </c>
    </row>
    <row r="134" spans="1:12" x14ac:dyDescent="0.2">
      <c r="A134" s="1">
        <v>133</v>
      </c>
      <c r="B134" s="1" t="s">
        <v>11936</v>
      </c>
      <c r="C134" s="1" t="s">
        <v>14166</v>
      </c>
      <c r="D134" s="1">
        <v>37.430999999999997</v>
      </c>
      <c r="E134" s="1">
        <v>141.01900000000001</v>
      </c>
      <c r="F134" s="1">
        <v>91</v>
      </c>
      <c r="G134" s="1">
        <v>4.7</v>
      </c>
      <c r="H134" t="s">
        <v>211</v>
      </c>
      <c r="I134" s="2" t="s">
        <v>557</v>
      </c>
      <c r="J134" s="1" t="s">
        <v>17130</v>
      </c>
      <c r="K134" s="1" t="s">
        <v>17131</v>
      </c>
      <c r="L134" s="1">
        <v>-91</v>
      </c>
    </row>
    <row r="135" spans="1:12" x14ac:dyDescent="0.2">
      <c r="A135" s="1">
        <v>134</v>
      </c>
      <c r="B135" s="1" t="s">
        <v>11937</v>
      </c>
      <c r="C135" s="1" t="s">
        <v>14167</v>
      </c>
      <c r="D135" s="1">
        <v>35.104999999999997</v>
      </c>
      <c r="E135" s="1">
        <v>136.91800000000001</v>
      </c>
      <c r="F135" s="1">
        <v>55</v>
      </c>
      <c r="G135" s="1">
        <v>5</v>
      </c>
      <c r="H135" t="s">
        <v>211</v>
      </c>
      <c r="I135" s="2" t="s">
        <v>561</v>
      </c>
      <c r="J135" s="1" t="s">
        <v>17129</v>
      </c>
      <c r="K135" s="1" t="s">
        <v>17132</v>
      </c>
      <c r="L135" s="1">
        <v>-55</v>
      </c>
    </row>
    <row r="136" spans="1:12" x14ac:dyDescent="0.2">
      <c r="A136" s="1">
        <v>135</v>
      </c>
      <c r="B136" s="1" t="s">
        <v>11938</v>
      </c>
      <c r="C136" s="1" t="s">
        <v>14168</v>
      </c>
      <c r="D136" s="1">
        <v>33.151000000000003</v>
      </c>
      <c r="E136" s="1">
        <v>136.90600000000001</v>
      </c>
      <c r="F136" s="1">
        <v>385</v>
      </c>
      <c r="G136" s="1">
        <v>6</v>
      </c>
      <c r="H136" t="s">
        <v>211</v>
      </c>
      <c r="I136" s="2" t="s">
        <v>565</v>
      </c>
      <c r="J136" s="1" t="s">
        <v>17129</v>
      </c>
      <c r="K136" s="1" t="s">
        <v>17131</v>
      </c>
      <c r="L136" s="1">
        <v>-385</v>
      </c>
    </row>
    <row r="137" spans="1:12" x14ac:dyDescent="0.2">
      <c r="A137" s="1">
        <v>136</v>
      </c>
      <c r="B137" s="1" t="s">
        <v>11939</v>
      </c>
      <c r="C137" s="1" t="s">
        <v>14169</v>
      </c>
      <c r="D137" s="1">
        <v>35.585999999999999</v>
      </c>
      <c r="E137" s="1">
        <v>140.59899999999999</v>
      </c>
      <c r="F137" s="1">
        <v>46</v>
      </c>
      <c r="G137" s="1">
        <v>5.6</v>
      </c>
      <c r="H137" t="s">
        <v>439</v>
      </c>
      <c r="I137" s="2" t="s">
        <v>569</v>
      </c>
      <c r="J137" s="1" t="s">
        <v>17130</v>
      </c>
      <c r="K137" s="1" t="s">
        <v>17132</v>
      </c>
      <c r="L137" s="1">
        <v>-46</v>
      </c>
    </row>
    <row r="138" spans="1:12" x14ac:dyDescent="0.2">
      <c r="A138" s="1">
        <v>137</v>
      </c>
      <c r="B138" s="1" t="s">
        <v>11940</v>
      </c>
      <c r="C138" s="1" t="s">
        <v>14170</v>
      </c>
      <c r="D138" s="1">
        <v>40.277000000000001</v>
      </c>
      <c r="E138" s="1">
        <v>142.215</v>
      </c>
      <c r="F138" s="1">
        <v>59</v>
      </c>
      <c r="G138" s="1">
        <v>5</v>
      </c>
      <c r="H138" t="s">
        <v>211</v>
      </c>
      <c r="I138" s="2" t="s">
        <v>573</v>
      </c>
      <c r="J138" s="1" t="s">
        <v>17130</v>
      </c>
      <c r="K138" s="1" t="s">
        <v>17132</v>
      </c>
      <c r="L138" s="1">
        <v>-59</v>
      </c>
    </row>
    <row r="139" spans="1:12" x14ac:dyDescent="0.2">
      <c r="A139" s="1">
        <v>138</v>
      </c>
      <c r="B139" s="1" t="s">
        <v>11941</v>
      </c>
      <c r="C139" s="1" t="s">
        <v>14171</v>
      </c>
      <c r="D139" s="1">
        <v>35.231000000000002</v>
      </c>
      <c r="E139" s="1">
        <v>137.08000000000001</v>
      </c>
      <c r="F139" s="1">
        <v>301</v>
      </c>
      <c r="G139" s="1">
        <v>4.7</v>
      </c>
      <c r="H139" t="s">
        <v>211</v>
      </c>
      <c r="I139" s="2" t="s">
        <v>577</v>
      </c>
      <c r="J139" s="1" t="s">
        <v>17129</v>
      </c>
      <c r="K139" s="1" t="s">
        <v>17131</v>
      </c>
      <c r="L139" s="1">
        <v>-301</v>
      </c>
    </row>
    <row r="140" spans="1:12" x14ac:dyDescent="0.2">
      <c r="A140" s="1">
        <v>139</v>
      </c>
      <c r="B140" s="1" t="s">
        <v>11942</v>
      </c>
      <c r="C140" s="1" t="s">
        <v>14172</v>
      </c>
      <c r="D140" s="1">
        <v>35.292000000000002</v>
      </c>
      <c r="E140" s="1">
        <v>140.76499999999999</v>
      </c>
      <c r="F140" s="1">
        <v>58</v>
      </c>
      <c r="G140" s="1">
        <v>5</v>
      </c>
      <c r="H140" t="s">
        <v>211</v>
      </c>
      <c r="I140" s="2" t="s">
        <v>581</v>
      </c>
      <c r="J140" s="1" t="s">
        <v>17130</v>
      </c>
      <c r="K140" s="1" t="s">
        <v>17132</v>
      </c>
      <c r="L140" s="1">
        <v>-58</v>
      </c>
    </row>
    <row r="141" spans="1:12" x14ac:dyDescent="0.2">
      <c r="A141" s="1">
        <v>140</v>
      </c>
      <c r="B141" s="1" t="s">
        <v>11943</v>
      </c>
      <c r="C141" s="1" t="s">
        <v>14173</v>
      </c>
      <c r="D141" s="1">
        <v>36.939</v>
      </c>
      <c r="E141" s="1">
        <v>141.661</v>
      </c>
      <c r="F141" s="1">
        <v>43</v>
      </c>
      <c r="G141" s="1">
        <v>5.3</v>
      </c>
      <c r="H141" t="s">
        <v>211</v>
      </c>
      <c r="I141" s="2" t="s">
        <v>585</v>
      </c>
      <c r="J141" s="1" t="s">
        <v>17129</v>
      </c>
      <c r="K141" s="1" t="s">
        <v>17132</v>
      </c>
      <c r="L141" s="1">
        <v>-43</v>
      </c>
    </row>
    <row r="142" spans="1:12" x14ac:dyDescent="0.2">
      <c r="A142" s="1">
        <v>141</v>
      </c>
      <c r="B142" s="1" t="s">
        <v>11944</v>
      </c>
      <c r="C142" s="1" t="s">
        <v>14174</v>
      </c>
      <c r="D142" s="1">
        <v>33.381</v>
      </c>
      <c r="E142" s="1">
        <v>140.89099999999999</v>
      </c>
      <c r="F142" s="1">
        <v>60</v>
      </c>
      <c r="G142" s="1">
        <v>4.5999999999999996</v>
      </c>
      <c r="H142" t="s">
        <v>211</v>
      </c>
      <c r="I142" s="2" t="s">
        <v>589</v>
      </c>
      <c r="J142" s="1" t="s">
        <v>17130</v>
      </c>
      <c r="K142" s="1" t="s">
        <v>17132</v>
      </c>
      <c r="L142" s="1">
        <v>-60</v>
      </c>
    </row>
    <row r="143" spans="1:12" x14ac:dyDescent="0.2">
      <c r="A143" s="1">
        <v>142</v>
      </c>
      <c r="B143" s="1" t="s">
        <v>11945</v>
      </c>
      <c r="C143" s="1" t="s">
        <v>14175</v>
      </c>
      <c r="D143" s="1">
        <v>37.722999999999999</v>
      </c>
      <c r="E143" s="1">
        <v>140.768</v>
      </c>
      <c r="F143" s="1">
        <v>97</v>
      </c>
      <c r="G143" s="1">
        <v>5.3</v>
      </c>
      <c r="H143" t="s">
        <v>211</v>
      </c>
      <c r="I143" s="2" t="s">
        <v>593</v>
      </c>
      <c r="J143" s="1" t="s">
        <v>17130</v>
      </c>
      <c r="K143" s="1" t="s">
        <v>17131</v>
      </c>
      <c r="L143" s="1">
        <v>-97</v>
      </c>
    </row>
    <row r="144" spans="1:12" x14ac:dyDescent="0.2">
      <c r="A144" s="1">
        <v>143</v>
      </c>
      <c r="B144" s="1" t="s">
        <v>11945</v>
      </c>
      <c r="C144" s="1" t="s">
        <v>14176</v>
      </c>
      <c r="D144" s="1">
        <v>36.000999999999998</v>
      </c>
      <c r="E144" s="1">
        <v>140.17599999999999</v>
      </c>
      <c r="F144" s="1">
        <v>76</v>
      </c>
      <c r="G144" s="1">
        <v>4.5</v>
      </c>
      <c r="H144" t="s">
        <v>211</v>
      </c>
      <c r="I144" s="2" t="s">
        <v>597</v>
      </c>
      <c r="J144" s="1" t="s">
        <v>17129</v>
      </c>
      <c r="K144" s="1" t="s">
        <v>17131</v>
      </c>
      <c r="L144" s="1">
        <v>-76</v>
      </c>
    </row>
    <row r="145" spans="1:12" x14ac:dyDescent="0.2">
      <c r="A145" s="1">
        <v>144</v>
      </c>
      <c r="B145" s="1" t="s">
        <v>11946</v>
      </c>
      <c r="C145" s="1" t="s">
        <v>14177</v>
      </c>
      <c r="D145" s="1">
        <v>35.179000000000002</v>
      </c>
      <c r="E145" s="1">
        <v>139.50200000000001</v>
      </c>
      <c r="F145" s="1">
        <v>126</v>
      </c>
      <c r="G145" s="1">
        <v>4.7</v>
      </c>
      <c r="H145" t="s">
        <v>211</v>
      </c>
      <c r="I145" s="2" t="s">
        <v>601</v>
      </c>
      <c r="J145" s="1" t="s">
        <v>17129</v>
      </c>
      <c r="K145" s="1" t="s">
        <v>17131</v>
      </c>
      <c r="L145" s="1">
        <v>-126</v>
      </c>
    </row>
    <row r="146" spans="1:12" x14ac:dyDescent="0.2">
      <c r="A146" s="1">
        <v>145</v>
      </c>
      <c r="B146" s="1" t="s">
        <v>11947</v>
      </c>
      <c r="C146" s="1" t="s">
        <v>14178</v>
      </c>
      <c r="D146" s="1">
        <v>40.930999999999997</v>
      </c>
      <c r="E146" s="1">
        <v>141.73099999999999</v>
      </c>
      <c r="F146" s="1">
        <v>71</v>
      </c>
      <c r="G146" s="1">
        <v>4.5999999999999996</v>
      </c>
      <c r="H146" t="s">
        <v>211</v>
      </c>
      <c r="I146" s="2" t="s">
        <v>605</v>
      </c>
      <c r="J146" s="1" t="s">
        <v>17129</v>
      </c>
      <c r="K146" s="1" t="s">
        <v>17131</v>
      </c>
      <c r="L146" s="1">
        <v>-71</v>
      </c>
    </row>
    <row r="147" spans="1:12" x14ac:dyDescent="0.2">
      <c r="A147" s="1">
        <v>146</v>
      </c>
      <c r="B147" s="1" t="s">
        <v>11947</v>
      </c>
      <c r="C147" s="1" t="s">
        <v>14179</v>
      </c>
      <c r="D147" s="1">
        <v>35.543999999999997</v>
      </c>
      <c r="E147" s="1">
        <v>142.31200000000001</v>
      </c>
      <c r="F147" s="1">
        <v>58</v>
      </c>
      <c r="G147" s="1">
        <v>4.9000000000000004</v>
      </c>
      <c r="H147" t="s">
        <v>211</v>
      </c>
      <c r="I147" s="2" t="s">
        <v>609</v>
      </c>
      <c r="J147" s="1" t="s">
        <v>17130</v>
      </c>
      <c r="K147" s="1" t="s">
        <v>17132</v>
      </c>
      <c r="L147" s="1">
        <v>-58</v>
      </c>
    </row>
    <row r="148" spans="1:12" x14ac:dyDescent="0.2">
      <c r="A148" s="1">
        <v>147</v>
      </c>
      <c r="B148" s="1" t="s">
        <v>11948</v>
      </c>
      <c r="C148" s="1" t="s">
        <v>14180</v>
      </c>
      <c r="D148" s="1">
        <v>37.067</v>
      </c>
      <c r="E148" s="1">
        <v>141.13200000000001</v>
      </c>
      <c r="F148" s="1">
        <v>64</v>
      </c>
      <c r="G148" s="1">
        <v>4.5</v>
      </c>
      <c r="H148" t="s">
        <v>211</v>
      </c>
      <c r="I148" s="2" t="s">
        <v>613</v>
      </c>
      <c r="J148" s="1" t="s">
        <v>17129</v>
      </c>
      <c r="K148" s="1" t="s">
        <v>17132</v>
      </c>
      <c r="L148" s="1">
        <v>-64</v>
      </c>
    </row>
    <row r="149" spans="1:12" x14ac:dyDescent="0.2">
      <c r="A149" s="1">
        <v>148</v>
      </c>
      <c r="B149" s="1" t="s">
        <v>11949</v>
      </c>
      <c r="C149" s="1" t="s">
        <v>14181</v>
      </c>
      <c r="D149" s="1">
        <v>35.021000000000001</v>
      </c>
      <c r="E149" s="1">
        <v>141.262</v>
      </c>
      <c r="F149" s="1">
        <v>42</v>
      </c>
      <c r="G149" s="1">
        <v>4.8</v>
      </c>
      <c r="H149" t="s">
        <v>211</v>
      </c>
      <c r="I149" s="2" t="s">
        <v>617</v>
      </c>
      <c r="J149" s="1" t="s">
        <v>17129</v>
      </c>
      <c r="K149" s="1" t="s">
        <v>17132</v>
      </c>
      <c r="L149" s="1">
        <v>-42</v>
      </c>
    </row>
    <row r="150" spans="1:12" x14ac:dyDescent="0.2">
      <c r="A150" s="1">
        <v>149</v>
      </c>
      <c r="B150" s="1" t="s">
        <v>11949</v>
      </c>
      <c r="C150" s="1" t="s">
        <v>14182</v>
      </c>
      <c r="D150" s="1">
        <v>35.137</v>
      </c>
      <c r="E150" s="1">
        <v>141.376</v>
      </c>
      <c r="F150" s="1">
        <v>33</v>
      </c>
      <c r="G150" s="1">
        <v>4.5999999999999996</v>
      </c>
      <c r="H150" t="s">
        <v>211</v>
      </c>
      <c r="I150" s="2" t="s">
        <v>621</v>
      </c>
      <c r="J150" s="1" t="s">
        <v>17129</v>
      </c>
      <c r="K150" s="1" t="s">
        <v>17132</v>
      </c>
      <c r="L150" s="1">
        <v>-33</v>
      </c>
    </row>
    <row r="151" spans="1:12" x14ac:dyDescent="0.2">
      <c r="A151" s="1">
        <v>150</v>
      </c>
      <c r="B151" s="1" t="s">
        <v>11949</v>
      </c>
      <c r="C151" s="1" t="s">
        <v>14183</v>
      </c>
      <c r="D151" s="1">
        <v>35.246000000000002</v>
      </c>
      <c r="E151" s="1">
        <v>141.30000000000001</v>
      </c>
      <c r="F151" s="1">
        <v>14</v>
      </c>
      <c r="G151" s="1">
        <v>4.9000000000000004</v>
      </c>
      <c r="H151" t="s">
        <v>211</v>
      </c>
      <c r="I151" s="2" t="s">
        <v>625</v>
      </c>
      <c r="J151" s="1" t="s">
        <v>17129</v>
      </c>
      <c r="K151" s="1" t="s">
        <v>17133</v>
      </c>
      <c r="L151" s="1">
        <v>-14</v>
      </c>
    </row>
    <row r="152" spans="1:12" x14ac:dyDescent="0.2">
      <c r="A152" s="1">
        <v>151</v>
      </c>
      <c r="B152" s="1" t="s">
        <v>11949</v>
      </c>
      <c r="C152" s="1" t="s">
        <v>14184</v>
      </c>
      <c r="D152" s="1">
        <v>35.091999999999999</v>
      </c>
      <c r="E152" s="1">
        <v>141.29499999999999</v>
      </c>
      <c r="F152" s="1">
        <v>33</v>
      </c>
      <c r="G152" s="1">
        <v>5</v>
      </c>
      <c r="H152" t="s">
        <v>211</v>
      </c>
      <c r="I152" s="2" t="s">
        <v>629</v>
      </c>
      <c r="J152" s="1" t="s">
        <v>17129</v>
      </c>
      <c r="K152" s="1" t="s">
        <v>17132</v>
      </c>
      <c r="L152" s="1">
        <v>-33</v>
      </c>
    </row>
    <row r="153" spans="1:12" x14ac:dyDescent="0.2">
      <c r="A153" s="1">
        <v>152</v>
      </c>
      <c r="B153" s="1" t="s">
        <v>11950</v>
      </c>
      <c r="C153" s="1" t="s">
        <v>14185</v>
      </c>
      <c r="D153" s="1">
        <v>34.908999999999999</v>
      </c>
      <c r="E153" s="1">
        <v>141.29900000000001</v>
      </c>
      <c r="F153" s="1">
        <v>33</v>
      </c>
      <c r="G153" s="1">
        <v>4.5</v>
      </c>
      <c r="H153" t="s">
        <v>211</v>
      </c>
      <c r="I153" s="2" t="s">
        <v>633</v>
      </c>
      <c r="J153" s="1" t="s">
        <v>17129</v>
      </c>
      <c r="K153" s="1" t="s">
        <v>17132</v>
      </c>
      <c r="L153" s="1">
        <v>-33</v>
      </c>
    </row>
    <row r="154" spans="1:12" x14ac:dyDescent="0.2">
      <c r="A154" s="1">
        <v>153</v>
      </c>
      <c r="B154" s="1" t="s">
        <v>11950</v>
      </c>
      <c r="C154" s="1" t="s">
        <v>14186</v>
      </c>
      <c r="D154" s="1">
        <v>35.020000000000003</v>
      </c>
      <c r="E154" s="1">
        <v>141.44800000000001</v>
      </c>
      <c r="F154" s="1">
        <v>14</v>
      </c>
      <c r="G154" s="1">
        <v>4.5</v>
      </c>
      <c r="H154" t="s">
        <v>211</v>
      </c>
      <c r="I154" s="2" t="s">
        <v>637</v>
      </c>
      <c r="J154" s="1" t="s">
        <v>17129</v>
      </c>
      <c r="K154" s="1" t="s">
        <v>17133</v>
      </c>
      <c r="L154" s="1">
        <v>-14</v>
      </c>
    </row>
    <row r="155" spans="1:12" x14ac:dyDescent="0.2">
      <c r="A155" s="1">
        <v>154</v>
      </c>
      <c r="B155" s="1" t="s">
        <v>11951</v>
      </c>
      <c r="C155" s="1" t="s">
        <v>14187</v>
      </c>
      <c r="D155" s="1">
        <v>37.74</v>
      </c>
      <c r="E155" s="1">
        <v>141.70699999999999</v>
      </c>
      <c r="F155" s="1">
        <v>48</v>
      </c>
      <c r="G155" s="1">
        <v>5.6</v>
      </c>
      <c r="H155" t="s">
        <v>211</v>
      </c>
      <c r="I155" s="2" t="s">
        <v>641</v>
      </c>
      <c r="J155" s="1" t="s">
        <v>17130</v>
      </c>
      <c r="K155" s="1" t="s">
        <v>17132</v>
      </c>
      <c r="L155" s="1">
        <v>-48</v>
      </c>
    </row>
    <row r="156" spans="1:12" x14ac:dyDescent="0.2">
      <c r="A156" s="1">
        <v>155</v>
      </c>
      <c r="B156" s="1" t="s">
        <v>11952</v>
      </c>
      <c r="C156" s="1" t="s">
        <v>14188</v>
      </c>
      <c r="D156" s="1">
        <v>34.521999999999998</v>
      </c>
      <c r="E156" s="1">
        <v>138.74</v>
      </c>
      <c r="F156" s="1">
        <v>2</v>
      </c>
      <c r="G156" s="1">
        <v>6.5</v>
      </c>
      <c r="H156" t="s">
        <v>439</v>
      </c>
      <c r="I156" s="2" t="s">
        <v>645</v>
      </c>
      <c r="J156" s="1" t="s">
        <v>17130</v>
      </c>
      <c r="K156" s="1" t="s">
        <v>17134</v>
      </c>
      <c r="L156" s="1">
        <v>-2</v>
      </c>
    </row>
    <row r="157" spans="1:12" x14ac:dyDescent="0.2">
      <c r="A157" s="1">
        <v>156</v>
      </c>
      <c r="B157" s="1" t="s">
        <v>11953</v>
      </c>
      <c r="C157" s="1" t="s">
        <v>14189</v>
      </c>
      <c r="D157" s="1">
        <v>40.204000000000001</v>
      </c>
      <c r="E157" s="1">
        <v>141.435</v>
      </c>
      <c r="F157" s="1">
        <v>93</v>
      </c>
      <c r="G157" s="1">
        <v>4.7</v>
      </c>
      <c r="H157" t="s">
        <v>211</v>
      </c>
      <c r="I157" s="2" t="s">
        <v>649</v>
      </c>
      <c r="J157" s="1" t="s">
        <v>17129</v>
      </c>
      <c r="K157" s="1" t="s">
        <v>17131</v>
      </c>
      <c r="L157" s="1">
        <v>-93</v>
      </c>
    </row>
    <row r="158" spans="1:12" x14ac:dyDescent="0.2">
      <c r="A158" s="1">
        <v>157</v>
      </c>
      <c r="B158" s="1" t="s">
        <v>11954</v>
      </c>
      <c r="C158" s="1" t="s">
        <v>14190</v>
      </c>
      <c r="D158" s="1">
        <v>33.456000000000003</v>
      </c>
      <c r="E158" s="1">
        <v>140.90100000000001</v>
      </c>
      <c r="F158" s="1">
        <v>58</v>
      </c>
      <c r="G158" s="1">
        <v>4.5999999999999996</v>
      </c>
      <c r="H158" t="s">
        <v>211</v>
      </c>
      <c r="I158" s="2" t="s">
        <v>653</v>
      </c>
      <c r="J158" s="1" t="s">
        <v>17130</v>
      </c>
      <c r="K158" s="1" t="s">
        <v>17132</v>
      </c>
      <c r="L158" s="1">
        <v>-58</v>
      </c>
    </row>
    <row r="159" spans="1:12" x14ac:dyDescent="0.2">
      <c r="A159" s="1">
        <v>158</v>
      </c>
      <c r="B159" s="1" t="s">
        <v>11955</v>
      </c>
      <c r="C159" s="1" t="s">
        <v>14191</v>
      </c>
      <c r="D159" s="1">
        <v>33.024000000000001</v>
      </c>
      <c r="E159" s="1">
        <v>141.07499999999999</v>
      </c>
      <c r="F159" s="1">
        <v>17</v>
      </c>
      <c r="G159" s="1">
        <v>4.5999999999999996</v>
      </c>
      <c r="H159" t="s">
        <v>211</v>
      </c>
      <c r="I159" s="2" t="s">
        <v>657</v>
      </c>
      <c r="J159" s="1" t="s">
        <v>17129</v>
      </c>
      <c r="K159" s="1" t="s">
        <v>17133</v>
      </c>
      <c r="L159" s="1">
        <v>-17</v>
      </c>
    </row>
    <row r="160" spans="1:12" x14ac:dyDescent="0.2">
      <c r="A160" s="1">
        <v>159</v>
      </c>
      <c r="B160" s="1" t="s">
        <v>11955</v>
      </c>
      <c r="C160" s="1" t="s">
        <v>14192</v>
      </c>
      <c r="D160" s="1">
        <v>35.655000000000001</v>
      </c>
      <c r="E160" s="1">
        <v>140.852</v>
      </c>
      <c r="F160" s="1">
        <v>33</v>
      </c>
      <c r="G160" s="1">
        <v>4.8</v>
      </c>
      <c r="H160" t="s">
        <v>211</v>
      </c>
      <c r="I160" s="2" t="s">
        <v>581</v>
      </c>
      <c r="J160" s="1" t="s">
        <v>17130</v>
      </c>
      <c r="K160" s="1" t="s">
        <v>17132</v>
      </c>
      <c r="L160" s="1">
        <v>-33</v>
      </c>
    </row>
    <row r="161" spans="1:12" x14ac:dyDescent="0.2">
      <c r="A161" s="1">
        <v>160</v>
      </c>
      <c r="B161" s="1" t="s">
        <v>11956</v>
      </c>
      <c r="C161" s="1" t="s">
        <v>14193</v>
      </c>
      <c r="D161" s="1">
        <v>34.369</v>
      </c>
      <c r="E161" s="1">
        <v>141.41399999999999</v>
      </c>
      <c r="F161" s="1">
        <v>46</v>
      </c>
      <c r="G161" s="1">
        <v>4.5999999999999996</v>
      </c>
      <c r="H161" t="s">
        <v>211</v>
      </c>
      <c r="I161" s="2" t="s">
        <v>664</v>
      </c>
      <c r="J161" s="1" t="s">
        <v>17130</v>
      </c>
      <c r="K161" s="1" t="s">
        <v>17132</v>
      </c>
      <c r="L161" s="1">
        <v>-46</v>
      </c>
    </row>
    <row r="162" spans="1:12" x14ac:dyDescent="0.2">
      <c r="A162" s="1">
        <v>161</v>
      </c>
      <c r="B162" s="1" t="s">
        <v>11957</v>
      </c>
      <c r="C162" s="1" t="s">
        <v>14194</v>
      </c>
      <c r="D162" s="1">
        <v>33.231999999999999</v>
      </c>
      <c r="E162" s="1">
        <v>138.227</v>
      </c>
      <c r="F162" s="1">
        <v>313</v>
      </c>
      <c r="G162" s="1">
        <v>4.5</v>
      </c>
      <c r="H162" t="s">
        <v>211</v>
      </c>
      <c r="I162" s="2" t="s">
        <v>668</v>
      </c>
      <c r="J162" s="1" t="s">
        <v>17129</v>
      </c>
      <c r="K162" s="1" t="s">
        <v>17131</v>
      </c>
      <c r="L162" s="1">
        <v>-313</v>
      </c>
    </row>
    <row r="163" spans="1:12" x14ac:dyDescent="0.2">
      <c r="A163" s="1">
        <v>162</v>
      </c>
      <c r="B163" s="1" t="s">
        <v>11958</v>
      </c>
      <c r="C163" s="1" t="s">
        <v>14195</v>
      </c>
      <c r="D163" s="1">
        <v>35.192999999999998</v>
      </c>
      <c r="E163" s="1">
        <v>138.25200000000001</v>
      </c>
      <c r="F163" s="1">
        <v>31</v>
      </c>
      <c r="G163" s="1">
        <v>4.7</v>
      </c>
      <c r="H163" t="s">
        <v>211</v>
      </c>
      <c r="I163" s="2" t="s">
        <v>672</v>
      </c>
      <c r="J163" s="1" t="s">
        <v>17129</v>
      </c>
      <c r="K163" s="1" t="s">
        <v>17132</v>
      </c>
      <c r="L163" s="1">
        <v>-31</v>
      </c>
    </row>
    <row r="164" spans="1:12" x14ac:dyDescent="0.2">
      <c r="A164" s="1">
        <v>163</v>
      </c>
      <c r="B164" s="1" t="s">
        <v>11959</v>
      </c>
      <c r="C164" s="1" t="s">
        <v>14196</v>
      </c>
      <c r="D164" s="1">
        <v>37.005000000000003</v>
      </c>
      <c r="E164" s="1">
        <v>141.84</v>
      </c>
      <c r="F164" s="1">
        <v>41</v>
      </c>
      <c r="G164" s="1">
        <v>4.5999999999999996</v>
      </c>
      <c r="H164" t="s">
        <v>211</v>
      </c>
      <c r="I164" s="2" t="s">
        <v>676</v>
      </c>
      <c r="J164" s="1" t="s">
        <v>17129</v>
      </c>
      <c r="K164" s="1" t="s">
        <v>17132</v>
      </c>
      <c r="L164" s="1">
        <v>-41</v>
      </c>
    </row>
    <row r="165" spans="1:12" x14ac:dyDescent="0.2">
      <c r="A165" s="1">
        <v>164</v>
      </c>
      <c r="B165" s="1" t="s">
        <v>11960</v>
      </c>
      <c r="C165" s="1" t="s">
        <v>14197</v>
      </c>
      <c r="D165" s="1">
        <v>39.966000000000001</v>
      </c>
      <c r="E165" s="1">
        <v>142.809</v>
      </c>
      <c r="F165" s="1">
        <v>40</v>
      </c>
      <c r="G165" s="1">
        <v>5.2</v>
      </c>
      <c r="H165" t="s">
        <v>211</v>
      </c>
      <c r="I165" s="2" t="s">
        <v>680</v>
      </c>
      <c r="J165" s="1" t="s">
        <v>17129</v>
      </c>
      <c r="K165" s="1" t="s">
        <v>17132</v>
      </c>
      <c r="L165" s="1">
        <v>-40</v>
      </c>
    </row>
    <row r="166" spans="1:12" x14ac:dyDescent="0.2">
      <c r="A166" s="1">
        <v>165</v>
      </c>
      <c r="B166" s="1" t="s">
        <v>11961</v>
      </c>
      <c r="C166" s="1" t="s">
        <v>14198</v>
      </c>
      <c r="D166" s="1">
        <v>38.774999999999999</v>
      </c>
      <c r="E166" s="1">
        <v>141.21199999999999</v>
      </c>
      <c r="F166" s="1">
        <v>11</v>
      </c>
      <c r="G166" s="1">
        <v>4.5</v>
      </c>
      <c r="H166" t="s">
        <v>211</v>
      </c>
      <c r="I166" s="2" t="s">
        <v>684</v>
      </c>
      <c r="J166" s="1" t="s">
        <v>17129</v>
      </c>
      <c r="K166" s="1" t="s">
        <v>17133</v>
      </c>
      <c r="L166" s="1">
        <v>-11</v>
      </c>
    </row>
    <row r="167" spans="1:12" x14ac:dyDescent="0.2">
      <c r="A167" s="1">
        <v>166</v>
      </c>
      <c r="B167" s="1" t="s">
        <v>11962</v>
      </c>
      <c r="C167" s="1" t="s">
        <v>14199</v>
      </c>
      <c r="D167" s="1">
        <v>35.863999999999997</v>
      </c>
      <c r="E167" s="1">
        <v>141.64599999999999</v>
      </c>
      <c r="F167" s="1">
        <v>29</v>
      </c>
      <c r="G167" s="1">
        <v>4.8</v>
      </c>
      <c r="H167" t="s">
        <v>211</v>
      </c>
      <c r="I167" s="2" t="s">
        <v>688</v>
      </c>
      <c r="J167" s="1" t="s">
        <v>17129</v>
      </c>
      <c r="K167" s="1" t="s">
        <v>17133</v>
      </c>
      <c r="L167" s="1">
        <v>-29</v>
      </c>
    </row>
    <row r="168" spans="1:12" x14ac:dyDescent="0.2">
      <c r="A168" s="1">
        <v>167</v>
      </c>
      <c r="B168" s="1" t="s">
        <v>11963</v>
      </c>
      <c r="C168" s="1" t="s">
        <v>14200</v>
      </c>
      <c r="D168" s="1">
        <v>34.427</v>
      </c>
      <c r="E168" s="1">
        <v>141.798</v>
      </c>
      <c r="F168" s="1">
        <v>9</v>
      </c>
      <c r="G168" s="1">
        <v>5</v>
      </c>
      <c r="H168" t="s">
        <v>211</v>
      </c>
      <c r="I168" s="2" t="s">
        <v>692</v>
      </c>
      <c r="J168" s="1" t="s">
        <v>17130</v>
      </c>
      <c r="K168" s="1" t="s">
        <v>17134</v>
      </c>
      <c r="L168" s="1">
        <v>-9</v>
      </c>
    </row>
    <row r="169" spans="1:12" x14ac:dyDescent="0.2">
      <c r="A169" s="1">
        <v>168</v>
      </c>
      <c r="B169" s="1" t="s">
        <v>11964</v>
      </c>
      <c r="C169" s="1" t="s">
        <v>14201</v>
      </c>
      <c r="D169" s="1">
        <v>33.786000000000001</v>
      </c>
      <c r="E169" s="1">
        <v>139.19999999999999</v>
      </c>
      <c r="F169" s="1">
        <v>16</v>
      </c>
      <c r="G169" s="1">
        <v>5.9</v>
      </c>
      <c r="H169" t="s">
        <v>439</v>
      </c>
      <c r="I169" s="2" t="s">
        <v>696</v>
      </c>
      <c r="J169" s="1" t="s">
        <v>17129</v>
      </c>
      <c r="K169" s="1" t="s">
        <v>17133</v>
      </c>
      <c r="L169" s="1">
        <v>-16</v>
      </c>
    </row>
    <row r="170" spans="1:12" x14ac:dyDescent="0.2">
      <c r="A170" s="1">
        <v>169</v>
      </c>
      <c r="B170" s="1" t="s">
        <v>11965</v>
      </c>
      <c r="C170" s="1" t="s">
        <v>14202</v>
      </c>
      <c r="D170" s="1">
        <v>37.753</v>
      </c>
      <c r="E170" s="1">
        <v>141.73500000000001</v>
      </c>
      <c r="F170" s="1">
        <v>85</v>
      </c>
      <c r="G170" s="1">
        <v>4.5</v>
      </c>
      <c r="H170" t="s">
        <v>211</v>
      </c>
      <c r="I170" s="2" t="s">
        <v>700</v>
      </c>
      <c r="J170" s="1" t="s">
        <v>17129</v>
      </c>
      <c r="K170" s="1" t="s">
        <v>17131</v>
      </c>
      <c r="L170" s="1">
        <v>-85</v>
      </c>
    </row>
    <row r="171" spans="1:12" x14ac:dyDescent="0.2">
      <c r="A171" s="1">
        <v>170</v>
      </c>
      <c r="B171" s="1" t="s">
        <v>11966</v>
      </c>
      <c r="C171" s="1" t="s">
        <v>14203</v>
      </c>
      <c r="D171" s="1">
        <v>33.606999999999999</v>
      </c>
      <c r="E171" s="1">
        <v>132.33600000000001</v>
      </c>
      <c r="F171" s="1">
        <v>65</v>
      </c>
      <c r="G171" s="1">
        <v>4.8</v>
      </c>
      <c r="H171" t="s">
        <v>211</v>
      </c>
      <c r="I171" s="2" t="s">
        <v>704</v>
      </c>
      <c r="J171" s="1" t="s">
        <v>17130</v>
      </c>
      <c r="K171" s="1" t="s">
        <v>17132</v>
      </c>
      <c r="L171" s="1">
        <v>-65</v>
      </c>
    </row>
    <row r="172" spans="1:12" x14ac:dyDescent="0.2">
      <c r="A172" s="1">
        <v>171</v>
      </c>
      <c r="B172" s="1" t="s">
        <v>11967</v>
      </c>
      <c r="C172" s="1" t="s">
        <v>14204</v>
      </c>
      <c r="D172" s="1">
        <v>36.414000000000001</v>
      </c>
      <c r="E172" s="1">
        <v>141.10400000000001</v>
      </c>
      <c r="F172" s="1">
        <v>35</v>
      </c>
      <c r="G172" s="1">
        <v>6</v>
      </c>
      <c r="H172" t="s">
        <v>439</v>
      </c>
      <c r="I172" s="2" t="s">
        <v>708</v>
      </c>
      <c r="J172" s="1" t="s">
        <v>17130</v>
      </c>
      <c r="K172" s="1" t="s">
        <v>17132</v>
      </c>
      <c r="L172" s="1">
        <v>-35</v>
      </c>
    </row>
    <row r="173" spans="1:12" x14ac:dyDescent="0.2">
      <c r="A173" s="1">
        <v>172</v>
      </c>
      <c r="B173" s="1" t="s">
        <v>11968</v>
      </c>
      <c r="C173" s="1" t="s">
        <v>14205</v>
      </c>
      <c r="D173" s="1">
        <v>34.773000000000003</v>
      </c>
      <c r="E173" s="1">
        <v>138.80699999999999</v>
      </c>
      <c r="F173" s="1">
        <v>16</v>
      </c>
      <c r="G173" s="1">
        <v>4.7</v>
      </c>
      <c r="H173" t="s">
        <v>211</v>
      </c>
      <c r="I173" s="2" t="s">
        <v>712</v>
      </c>
      <c r="J173" s="1" t="s">
        <v>17129</v>
      </c>
      <c r="K173" s="1" t="s">
        <v>17133</v>
      </c>
      <c r="L173" s="1">
        <v>-16</v>
      </c>
    </row>
    <row r="174" spans="1:12" x14ac:dyDescent="0.2">
      <c r="A174" s="1">
        <v>173</v>
      </c>
      <c r="B174" s="1" t="s">
        <v>11969</v>
      </c>
      <c r="C174" s="1" t="s">
        <v>14206</v>
      </c>
      <c r="D174" s="1">
        <v>33.277000000000001</v>
      </c>
      <c r="E174" s="1">
        <v>139.79400000000001</v>
      </c>
      <c r="F174" s="1">
        <v>133</v>
      </c>
      <c r="G174" s="1">
        <v>4.5999999999999996</v>
      </c>
      <c r="H174" t="s">
        <v>211</v>
      </c>
      <c r="I174" s="2" t="s">
        <v>716</v>
      </c>
      <c r="J174" s="1" t="s">
        <v>17130</v>
      </c>
      <c r="K174" s="1" t="s">
        <v>17131</v>
      </c>
      <c r="L174" s="1">
        <v>-133</v>
      </c>
    </row>
    <row r="175" spans="1:12" x14ac:dyDescent="0.2">
      <c r="A175" s="1">
        <v>174</v>
      </c>
      <c r="B175" s="1" t="s">
        <v>11970</v>
      </c>
      <c r="C175" s="1" t="s">
        <v>14207</v>
      </c>
      <c r="D175" s="1">
        <v>40.661999999999999</v>
      </c>
      <c r="E175" s="1">
        <v>137.57</v>
      </c>
      <c r="F175" s="1">
        <v>299</v>
      </c>
      <c r="G175" s="1">
        <v>4.7</v>
      </c>
      <c r="H175" t="s">
        <v>211</v>
      </c>
      <c r="I175" s="2" t="s">
        <v>720</v>
      </c>
      <c r="J175" s="1" t="s">
        <v>17130</v>
      </c>
      <c r="K175" s="1" t="s">
        <v>17131</v>
      </c>
      <c r="L175" s="1">
        <v>-299</v>
      </c>
    </row>
    <row r="176" spans="1:12" x14ac:dyDescent="0.2">
      <c r="A176" s="1">
        <v>175</v>
      </c>
      <c r="B176" s="1" t="s">
        <v>11971</v>
      </c>
      <c r="C176" s="1" t="s">
        <v>14208</v>
      </c>
      <c r="D176" s="1">
        <v>36.625</v>
      </c>
      <c r="E176" s="1">
        <v>142.21</v>
      </c>
      <c r="F176" s="1">
        <v>16</v>
      </c>
      <c r="G176" s="1">
        <v>4.7</v>
      </c>
      <c r="H176" t="s">
        <v>211</v>
      </c>
      <c r="I176" s="2" t="s">
        <v>724</v>
      </c>
      <c r="J176" s="1" t="s">
        <v>17130</v>
      </c>
      <c r="K176" s="1" t="s">
        <v>17133</v>
      </c>
      <c r="L176" s="1">
        <v>-16</v>
      </c>
    </row>
    <row r="177" spans="1:12" x14ac:dyDescent="0.2">
      <c r="A177" s="1">
        <v>176</v>
      </c>
      <c r="B177" s="1" t="s">
        <v>11972</v>
      </c>
      <c r="C177" s="1" t="s">
        <v>14209</v>
      </c>
      <c r="D177" s="1">
        <v>33.383000000000003</v>
      </c>
      <c r="E177" s="1">
        <v>139.369</v>
      </c>
      <c r="F177" s="1">
        <v>38</v>
      </c>
      <c r="G177" s="1">
        <v>4.8</v>
      </c>
      <c r="H177" t="s">
        <v>211</v>
      </c>
      <c r="I177" s="2" t="s">
        <v>728</v>
      </c>
      <c r="J177" s="1" t="s">
        <v>17130</v>
      </c>
      <c r="K177" s="1" t="s">
        <v>17132</v>
      </c>
      <c r="L177" s="1">
        <v>-38</v>
      </c>
    </row>
    <row r="178" spans="1:12" x14ac:dyDescent="0.2">
      <c r="A178" s="1">
        <v>177</v>
      </c>
      <c r="B178" s="1" t="s">
        <v>11972</v>
      </c>
      <c r="C178" s="1" t="s">
        <v>14210</v>
      </c>
      <c r="D178" s="1">
        <v>33.351999999999997</v>
      </c>
      <c r="E178" s="1">
        <v>139.40799999999999</v>
      </c>
      <c r="F178" s="1">
        <v>24</v>
      </c>
      <c r="G178" s="1">
        <v>5.0999999999999996</v>
      </c>
      <c r="H178" t="s">
        <v>211</v>
      </c>
      <c r="I178" s="2" t="s">
        <v>732</v>
      </c>
      <c r="J178" s="1" t="s">
        <v>17130</v>
      </c>
      <c r="K178" s="1" t="s">
        <v>17133</v>
      </c>
      <c r="L178" s="1">
        <v>-24</v>
      </c>
    </row>
    <row r="179" spans="1:12" x14ac:dyDescent="0.2">
      <c r="A179" s="1">
        <v>178</v>
      </c>
      <c r="B179" s="1" t="s">
        <v>11972</v>
      </c>
      <c r="C179" s="1" t="s">
        <v>14211</v>
      </c>
      <c r="D179" s="1">
        <v>33.401000000000003</v>
      </c>
      <c r="E179" s="1">
        <v>139.28299999999999</v>
      </c>
      <c r="F179" s="1">
        <v>34</v>
      </c>
      <c r="G179" s="1">
        <v>4.8</v>
      </c>
      <c r="H179" t="s">
        <v>211</v>
      </c>
      <c r="I179" s="2" t="s">
        <v>736</v>
      </c>
      <c r="J179" s="1" t="s">
        <v>17130</v>
      </c>
      <c r="K179" s="1" t="s">
        <v>17132</v>
      </c>
      <c r="L179" s="1">
        <v>-34</v>
      </c>
    </row>
    <row r="180" spans="1:12" x14ac:dyDescent="0.2">
      <c r="A180" s="1">
        <v>179</v>
      </c>
      <c r="B180" s="1" t="s">
        <v>11973</v>
      </c>
      <c r="C180" s="1" t="s">
        <v>14212</v>
      </c>
      <c r="D180" s="1">
        <v>35.999000000000002</v>
      </c>
      <c r="E180" s="1">
        <v>139.81899999999999</v>
      </c>
      <c r="F180" s="1">
        <v>58</v>
      </c>
      <c r="G180" s="1">
        <v>5.6</v>
      </c>
      <c r="H180" t="s">
        <v>211</v>
      </c>
      <c r="I180" s="2" t="s">
        <v>740</v>
      </c>
      <c r="J180" s="1" t="s">
        <v>17129</v>
      </c>
      <c r="K180" s="1" t="s">
        <v>17132</v>
      </c>
      <c r="L180" s="1">
        <v>-58</v>
      </c>
    </row>
    <row r="181" spans="1:12" x14ac:dyDescent="0.2">
      <c r="A181" s="1">
        <v>180</v>
      </c>
      <c r="B181" s="1" t="s">
        <v>11974</v>
      </c>
      <c r="C181" s="1" t="s">
        <v>14213</v>
      </c>
      <c r="D181" s="1">
        <v>40.14</v>
      </c>
      <c r="E181" s="1">
        <v>142.422</v>
      </c>
      <c r="F181" s="1">
        <v>50</v>
      </c>
      <c r="G181" s="1">
        <v>4.7</v>
      </c>
      <c r="H181" t="s">
        <v>211</v>
      </c>
      <c r="I181" s="2" t="s">
        <v>744</v>
      </c>
      <c r="J181" s="1" t="s">
        <v>17129</v>
      </c>
      <c r="K181" s="1" t="s">
        <v>17132</v>
      </c>
      <c r="L181" s="1">
        <v>-50</v>
      </c>
    </row>
    <row r="182" spans="1:12" x14ac:dyDescent="0.2">
      <c r="A182" s="1">
        <v>181</v>
      </c>
      <c r="B182" s="1" t="s">
        <v>11975</v>
      </c>
      <c r="C182" s="1" t="s">
        <v>14214</v>
      </c>
      <c r="D182" s="1">
        <v>35.255000000000003</v>
      </c>
      <c r="E182" s="1">
        <v>136.18100000000001</v>
      </c>
      <c r="F182" s="1">
        <v>53</v>
      </c>
      <c r="G182" s="1">
        <v>4.8</v>
      </c>
      <c r="H182" t="s">
        <v>211</v>
      </c>
      <c r="I182" s="2" t="s">
        <v>748</v>
      </c>
      <c r="J182" s="1" t="s">
        <v>17130</v>
      </c>
      <c r="K182" s="1" t="s">
        <v>17132</v>
      </c>
      <c r="L182" s="1">
        <v>-53</v>
      </c>
    </row>
    <row r="183" spans="1:12" x14ac:dyDescent="0.2">
      <c r="A183" s="1">
        <v>182</v>
      </c>
      <c r="B183" s="1" t="s">
        <v>11976</v>
      </c>
      <c r="C183" s="1" t="s">
        <v>14215</v>
      </c>
      <c r="D183" s="1">
        <v>33.313000000000002</v>
      </c>
      <c r="E183" s="1">
        <v>139.494</v>
      </c>
      <c r="F183" s="1">
        <v>23</v>
      </c>
      <c r="G183" s="1">
        <v>5.3</v>
      </c>
      <c r="H183" t="s">
        <v>211</v>
      </c>
      <c r="I183" s="2" t="s">
        <v>752</v>
      </c>
      <c r="J183" s="1" t="s">
        <v>17130</v>
      </c>
      <c r="K183" s="1" t="s">
        <v>17133</v>
      </c>
      <c r="L183" s="1">
        <v>-23</v>
      </c>
    </row>
    <row r="184" spans="1:12" x14ac:dyDescent="0.2">
      <c r="A184" s="1">
        <v>183</v>
      </c>
      <c r="B184" s="1" t="s">
        <v>11976</v>
      </c>
      <c r="C184" s="1" t="s">
        <v>14216</v>
      </c>
      <c r="D184" s="1">
        <v>33.384</v>
      </c>
      <c r="E184" s="1">
        <v>139.36199999999999</v>
      </c>
      <c r="F184" s="1">
        <v>27</v>
      </c>
      <c r="G184" s="1">
        <v>4.7</v>
      </c>
      <c r="H184" t="s">
        <v>211</v>
      </c>
      <c r="I184" s="2" t="s">
        <v>728</v>
      </c>
      <c r="J184" s="1" t="s">
        <v>17130</v>
      </c>
      <c r="K184" s="1" t="s">
        <v>17133</v>
      </c>
      <c r="L184" s="1">
        <v>-27</v>
      </c>
    </row>
    <row r="185" spans="1:12" x14ac:dyDescent="0.2">
      <c r="A185" s="1">
        <v>184</v>
      </c>
      <c r="B185" s="1" t="s">
        <v>11977</v>
      </c>
      <c r="C185" s="1" t="s">
        <v>14217</v>
      </c>
      <c r="D185" s="1">
        <v>33.423999999999999</v>
      </c>
      <c r="E185" s="1">
        <v>139.41300000000001</v>
      </c>
      <c r="F185" s="1">
        <v>31</v>
      </c>
      <c r="G185" s="1">
        <v>4.8</v>
      </c>
      <c r="H185" t="s">
        <v>211</v>
      </c>
      <c r="I185" s="2" t="s">
        <v>759</v>
      </c>
      <c r="J185" s="1" t="s">
        <v>17130</v>
      </c>
      <c r="K185" s="1" t="s">
        <v>17132</v>
      </c>
      <c r="L185" s="1">
        <v>-31</v>
      </c>
    </row>
    <row r="186" spans="1:12" x14ac:dyDescent="0.2">
      <c r="A186" s="1">
        <v>185</v>
      </c>
      <c r="B186" s="1" t="s">
        <v>11978</v>
      </c>
      <c r="C186" s="1" t="s">
        <v>14218</v>
      </c>
      <c r="D186" s="1">
        <v>36.475000000000001</v>
      </c>
      <c r="E186" s="1">
        <v>141.101</v>
      </c>
      <c r="F186" s="1">
        <v>51</v>
      </c>
      <c r="G186" s="1">
        <v>5</v>
      </c>
      <c r="H186" t="s">
        <v>211</v>
      </c>
      <c r="I186" s="2" t="s">
        <v>763</v>
      </c>
      <c r="J186" s="1" t="s">
        <v>17130</v>
      </c>
      <c r="K186" s="1" t="s">
        <v>17132</v>
      </c>
      <c r="L186" s="1">
        <v>-51</v>
      </c>
    </row>
    <row r="187" spans="1:12" x14ac:dyDescent="0.2">
      <c r="A187" s="1">
        <v>186</v>
      </c>
      <c r="B187" s="1" t="s">
        <v>11979</v>
      </c>
      <c r="C187" s="1" t="s">
        <v>14219</v>
      </c>
      <c r="D187" s="1">
        <v>40.203000000000003</v>
      </c>
      <c r="E187" s="1">
        <v>141.74299999999999</v>
      </c>
      <c r="F187" s="1">
        <v>55</v>
      </c>
      <c r="G187" s="1">
        <v>5.3</v>
      </c>
      <c r="H187" t="s">
        <v>211</v>
      </c>
      <c r="I187" s="2" t="s">
        <v>767</v>
      </c>
      <c r="J187" s="1" t="s">
        <v>17129</v>
      </c>
      <c r="K187" s="1" t="s">
        <v>17132</v>
      </c>
      <c r="L187" s="1">
        <v>-55</v>
      </c>
    </row>
    <row r="188" spans="1:12" x14ac:dyDescent="0.2">
      <c r="A188" s="1">
        <v>187</v>
      </c>
      <c r="B188" s="1" t="s">
        <v>11980</v>
      </c>
      <c r="C188" s="1" t="s">
        <v>14220</v>
      </c>
      <c r="D188" s="1">
        <v>39.503999999999998</v>
      </c>
      <c r="E188" s="1">
        <v>141.345</v>
      </c>
      <c r="F188" s="1">
        <v>85</v>
      </c>
      <c r="G188" s="1">
        <v>4.7</v>
      </c>
      <c r="H188" t="s">
        <v>211</v>
      </c>
      <c r="I188" s="2" t="s">
        <v>771</v>
      </c>
      <c r="J188" s="1" t="s">
        <v>17130</v>
      </c>
      <c r="K188" s="1" t="s">
        <v>17131</v>
      </c>
      <c r="L188" s="1">
        <v>-85</v>
      </c>
    </row>
    <row r="189" spans="1:12" x14ac:dyDescent="0.2">
      <c r="A189" s="1">
        <v>188</v>
      </c>
      <c r="B189" s="1" t="s">
        <v>11981</v>
      </c>
      <c r="C189" s="1" t="s">
        <v>14221</v>
      </c>
      <c r="D189" s="1">
        <v>35.750999999999998</v>
      </c>
      <c r="E189" s="1">
        <v>141.249</v>
      </c>
      <c r="F189" s="1">
        <v>31</v>
      </c>
      <c r="G189" s="1">
        <v>4.7</v>
      </c>
      <c r="H189" t="s">
        <v>211</v>
      </c>
      <c r="I189" s="2" t="s">
        <v>775</v>
      </c>
      <c r="J189" s="1" t="s">
        <v>17129</v>
      </c>
      <c r="K189" s="1" t="s">
        <v>17132</v>
      </c>
      <c r="L189" s="1">
        <v>-31</v>
      </c>
    </row>
    <row r="190" spans="1:12" x14ac:dyDescent="0.2">
      <c r="A190" s="1">
        <v>189</v>
      </c>
      <c r="B190" s="1" t="s">
        <v>11982</v>
      </c>
      <c r="C190" s="1" t="s">
        <v>14222</v>
      </c>
      <c r="D190" s="1">
        <v>33.601999999999997</v>
      </c>
      <c r="E190" s="1">
        <v>141.12799999999999</v>
      </c>
      <c r="F190" s="1">
        <v>46</v>
      </c>
      <c r="G190" s="1">
        <v>6.1</v>
      </c>
      <c r="H190" t="s">
        <v>439</v>
      </c>
      <c r="I190" s="2" t="s">
        <v>779</v>
      </c>
      <c r="J190" s="1" t="s">
        <v>17130</v>
      </c>
      <c r="K190" s="1" t="s">
        <v>17132</v>
      </c>
      <c r="L190" s="1">
        <v>-46</v>
      </c>
    </row>
    <row r="191" spans="1:12" x14ac:dyDescent="0.2">
      <c r="A191" s="1">
        <v>190</v>
      </c>
      <c r="B191" s="1" t="s">
        <v>11982</v>
      </c>
      <c r="C191" s="1" t="s">
        <v>14223</v>
      </c>
      <c r="D191" s="1">
        <v>33.645000000000003</v>
      </c>
      <c r="E191" s="1">
        <v>140.85599999999999</v>
      </c>
      <c r="F191" s="1">
        <v>59</v>
      </c>
      <c r="G191" s="1">
        <v>4.7</v>
      </c>
      <c r="H191" t="s">
        <v>211</v>
      </c>
      <c r="I191" s="2" t="s">
        <v>783</v>
      </c>
      <c r="J191" s="1" t="s">
        <v>17130</v>
      </c>
      <c r="K191" s="1" t="s">
        <v>17132</v>
      </c>
      <c r="L191" s="1">
        <v>-59</v>
      </c>
    </row>
    <row r="192" spans="1:12" x14ac:dyDescent="0.2">
      <c r="A192" s="1">
        <v>191</v>
      </c>
      <c r="B192" s="1" t="s">
        <v>11983</v>
      </c>
      <c r="C192" s="1" t="s">
        <v>14224</v>
      </c>
      <c r="D192" s="1">
        <v>36.456000000000003</v>
      </c>
      <c r="E192" s="1">
        <v>140.499</v>
      </c>
      <c r="F192" s="1">
        <v>70</v>
      </c>
      <c r="G192" s="1">
        <v>4.5</v>
      </c>
      <c r="H192" t="s">
        <v>211</v>
      </c>
      <c r="I192" s="2" t="s">
        <v>787</v>
      </c>
      <c r="J192" s="1" t="s">
        <v>17130</v>
      </c>
      <c r="K192" s="1" t="s">
        <v>17132</v>
      </c>
      <c r="L192" s="1">
        <v>-70</v>
      </c>
    </row>
    <row r="193" spans="1:12" x14ac:dyDescent="0.2">
      <c r="A193" s="1">
        <v>192</v>
      </c>
      <c r="B193" s="1" t="s">
        <v>11983</v>
      </c>
      <c r="C193" s="1" t="s">
        <v>14225</v>
      </c>
      <c r="D193" s="1">
        <v>33.234000000000002</v>
      </c>
      <c r="E193" s="1">
        <v>140.798</v>
      </c>
      <c r="F193" s="1">
        <v>59</v>
      </c>
      <c r="G193" s="1">
        <v>4.8</v>
      </c>
      <c r="H193" t="s">
        <v>211</v>
      </c>
      <c r="I193" s="2" t="s">
        <v>791</v>
      </c>
      <c r="J193" s="1" t="s">
        <v>17129</v>
      </c>
      <c r="K193" s="1" t="s">
        <v>17132</v>
      </c>
      <c r="L193" s="1">
        <v>-59</v>
      </c>
    </row>
    <row r="194" spans="1:12" x14ac:dyDescent="0.2">
      <c r="A194" s="1">
        <v>193</v>
      </c>
      <c r="B194" s="1" t="s">
        <v>11984</v>
      </c>
      <c r="C194" s="1" t="s">
        <v>14226</v>
      </c>
      <c r="D194" s="1">
        <v>33.241</v>
      </c>
      <c r="E194" s="1">
        <v>140.84899999999999</v>
      </c>
      <c r="F194" s="1">
        <v>56</v>
      </c>
      <c r="G194" s="1">
        <v>4.5999999999999996</v>
      </c>
      <c r="H194" t="s">
        <v>211</v>
      </c>
      <c r="I194" s="2" t="s">
        <v>219</v>
      </c>
      <c r="J194" s="1" t="s">
        <v>17129</v>
      </c>
      <c r="K194" s="1" t="s">
        <v>17132</v>
      </c>
      <c r="L194" s="1">
        <v>-56</v>
      </c>
    </row>
    <row r="195" spans="1:12" x14ac:dyDescent="0.2">
      <c r="A195" s="1">
        <v>194</v>
      </c>
      <c r="B195" s="1" t="s">
        <v>11985</v>
      </c>
      <c r="C195" s="1" t="s">
        <v>14227</v>
      </c>
      <c r="D195" s="1">
        <v>38.506</v>
      </c>
      <c r="E195" s="1">
        <v>142.05199999999999</v>
      </c>
      <c r="F195" s="1">
        <v>49</v>
      </c>
      <c r="G195" s="1">
        <v>4.7</v>
      </c>
      <c r="H195" t="s">
        <v>211</v>
      </c>
      <c r="I195" s="2" t="s">
        <v>798</v>
      </c>
      <c r="J195" s="1" t="s">
        <v>17130</v>
      </c>
      <c r="K195" s="1" t="s">
        <v>17132</v>
      </c>
      <c r="L195" s="1">
        <v>-49</v>
      </c>
    </row>
    <row r="196" spans="1:12" x14ac:dyDescent="0.2">
      <c r="A196" s="1">
        <v>195</v>
      </c>
      <c r="B196" s="1" t="s">
        <v>11986</v>
      </c>
      <c r="C196" s="1" t="s">
        <v>14228</v>
      </c>
      <c r="D196" s="1">
        <v>33.273000000000003</v>
      </c>
      <c r="E196" s="1">
        <v>140.83600000000001</v>
      </c>
      <c r="F196" s="1">
        <v>60</v>
      </c>
      <c r="G196" s="1">
        <v>4.7</v>
      </c>
      <c r="H196" t="s">
        <v>211</v>
      </c>
      <c r="I196" s="2" t="s">
        <v>802</v>
      </c>
      <c r="J196" s="1" t="s">
        <v>17130</v>
      </c>
      <c r="K196" s="1" t="s">
        <v>17132</v>
      </c>
      <c r="L196" s="1">
        <v>-60</v>
      </c>
    </row>
    <row r="197" spans="1:12" x14ac:dyDescent="0.2">
      <c r="A197" s="1">
        <v>196</v>
      </c>
      <c r="B197" s="1" t="s">
        <v>11987</v>
      </c>
      <c r="C197" s="1" t="s">
        <v>14229</v>
      </c>
      <c r="D197" s="1">
        <v>33.164999999999999</v>
      </c>
      <c r="E197" s="1">
        <v>140.625</v>
      </c>
      <c r="F197" s="1">
        <v>67</v>
      </c>
      <c r="G197" s="1">
        <v>4.5999999999999996</v>
      </c>
      <c r="H197" t="s">
        <v>211</v>
      </c>
      <c r="I197" s="2" t="s">
        <v>219</v>
      </c>
      <c r="J197" s="1" t="s">
        <v>17129</v>
      </c>
      <c r="K197" s="1" t="s">
        <v>17132</v>
      </c>
      <c r="L197" s="1">
        <v>-67</v>
      </c>
    </row>
    <row r="198" spans="1:12" x14ac:dyDescent="0.2">
      <c r="A198" s="1">
        <v>197</v>
      </c>
      <c r="B198" s="1" t="s">
        <v>11988</v>
      </c>
      <c r="C198" s="1" t="s">
        <v>14230</v>
      </c>
      <c r="D198" s="1">
        <v>36.130000000000003</v>
      </c>
      <c r="E198" s="1">
        <v>139.78700000000001</v>
      </c>
      <c r="F198" s="1">
        <v>56</v>
      </c>
      <c r="G198" s="1">
        <v>4.7</v>
      </c>
      <c r="H198" t="s">
        <v>211</v>
      </c>
      <c r="I198" s="2" t="s">
        <v>809</v>
      </c>
      <c r="J198" s="1" t="s">
        <v>17129</v>
      </c>
      <c r="K198" s="1" t="s">
        <v>17132</v>
      </c>
      <c r="L198" s="1">
        <v>-56</v>
      </c>
    </row>
    <row r="199" spans="1:12" x14ac:dyDescent="0.2">
      <c r="A199" s="1">
        <v>198</v>
      </c>
      <c r="B199" s="1" t="s">
        <v>11988</v>
      </c>
      <c r="C199" s="1" t="s">
        <v>14231</v>
      </c>
      <c r="D199" s="1">
        <v>36.148000000000003</v>
      </c>
      <c r="E199" s="1">
        <v>139.761</v>
      </c>
      <c r="F199" s="1">
        <v>56</v>
      </c>
      <c r="G199" s="1">
        <v>5</v>
      </c>
      <c r="H199" t="s">
        <v>211</v>
      </c>
      <c r="I199" s="2" t="s">
        <v>813</v>
      </c>
      <c r="J199" s="1" t="s">
        <v>17129</v>
      </c>
      <c r="K199" s="1" t="s">
        <v>17132</v>
      </c>
      <c r="L199" s="1">
        <v>-56</v>
      </c>
    </row>
    <row r="200" spans="1:12" x14ac:dyDescent="0.2">
      <c r="A200" s="1">
        <v>199</v>
      </c>
      <c r="B200" s="1" t="s">
        <v>11989</v>
      </c>
      <c r="C200" s="1" t="s">
        <v>14232</v>
      </c>
      <c r="D200" s="1">
        <v>40.929000000000002</v>
      </c>
      <c r="E200" s="1">
        <v>143.11199999999999</v>
      </c>
      <c r="F200" s="1">
        <v>45</v>
      </c>
      <c r="G200" s="1">
        <v>6.2</v>
      </c>
      <c r="H200" t="s">
        <v>439</v>
      </c>
      <c r="I200" s="2" t="s">
        <v>817</v>
      </c>
      <c r="J200" s="1" t="s">
        <v>17129</v>
      </c>
      <c r="K200" s="1" t="s">
        <v>17132</v>
      </c>
      <c r="L200" s="1">
        <v>-45</v>
      </c>
    </row>
    <row r="201" spans="1:12" x14ac:dyDescent="0.2">
      <c r="A201" s="1">
        <v>200</v>
      </c>
      <c r="B201" s="1" t="s">
        <v>11990</v>
      </c>
      <c r="C201" s="1" t="s">
        <v>14233</v>
      </c>
      <c r="D201" s="1">
        <v>36.134</v>
      </c>
      <c r="E201" s="1">
        <v>141.47300000000001</v>
      </c>
      <c r="F201" s="1">
        <v>27</v>
      </c>
      <c r="G201" s="1">
        <v>4.5</v>
      </c>
      <c r="H201" t="s">
        <v>211</v>
      </c>
      <c r="I201" s="2" t="s">
        <v>821</v>
      </c>
      <c r="J201" s="1" t="s">
        <v>17129</v>
      </c>
      <c r="K201" s="1" t="s">
        <v>17133</v>
      </c>
      <c r="L201" s="1">
        <v>-27</v>
      </c>
    </row>
    <row r="202" spans="1:12" x14ac:dyDescent="0.2">
      <c r="A202" s="1">
        <v>201</v>
      </c>
      <c r="B202" s="1" t="s">
        <v>11990</v>
      </c>
      <c r="C202" s="1" t="s">
        <v>14234</v>
      </c>
      <c r="D202" s="1">
        <v>33.412999999999997</v>
      </c>
      <c r="E202" s="1">
        <v>140.816</v>
      </c>
      <c r="F202" s="1">
        <v>63</v>
      </c>
      <c r="G202" s="1">
        <v>5.4</v>
      </c>
      <c r="H202" t="s">
        <v>211</v>
      </c>
      <c r="I202" s="2" t="s">
        <v>653</v>
      </c>
      <c r="J202" s="1" t="s">
        <v>17130</v>
      </c>
      <c r="K202" s="1" t="s">
        <v>17132</v>
      </c>
      <c r="L202" s="1">
        <v>-63</v>
      </c>
    </row>
    <row r="203" spans="1:12" x14ac:dyDescent="0.2">
      <c r="A203" s="1">
        <v>202</v>
      </c>
      <c r="B203" s="1" t="s">
        <v>11991</v>
      </c>
      <c r="C203" s="1" t="s">
        <v>14235</v>
      </c>
      <c r="D203" s="1">
        <v>33.386000000000003</v>
      </c>
      <c r="E203" s="1">
        <v>140.88499999999999</v>
      </c>
      <c r="F203" s="1">
        <v>61</v>
      </c>
      <c r="G203" s="1">
        <v>4.7</v>
      </c>
      <c r="H203" t="s">
        <v>211</v>
      </c>
      <c r="I203" s="2" t="s">
        <v>828</v>
      </c>
      <c r="J203" s="1" t="s">
        <v>17130</v>
      </c>
      <c r="K203" s="1" t="s">
        <v>17132</v>
      </c>
      <c r="L203" s="1">
        <v>-61</v>
      </c>
    </row>
    <row r="204" spans="1:12" x14ac:dyDescent="0.2">
      <c r="A204" s="1">
        <v>203</v>
      </c>
      <c r="B204" s="1" t="s">
        <v>11992</v>
      </c>
      <c r="C204" s="1" t="s">
        <v>14236</v>
      </c>
      <c r="D204" s="1">
        <v>35.561999999999998</v>
      </c>
      <c r="E204" s="1">
        <v>140.19300000000001</v>
      </c>
      <c r="F204" s="1">
        <v>45</v>
      </c>
      <c r="G204" s="1">
        <v>4.7</v>
      </c>
      <c r="H204" t="s">
        <v>439</v>
      </c>
      <c r="I204" s="2" t="s">
        <v>832</v>
      </c>
      <c r="J204" s="1" t="s">
        <v>17130</v>
      </c>
      <c r="K204" s="1" t="s">
        <v>17132</v>
      </c>
      <c r="L204" s="1">
        <v>-45</v>
      </c>
    </row>
    <row r="205" spans="1:12" x14ac:dyDescent="0.2">
      <c r="A205" s="1">
        <v>204</v>
      </c>
      <c r="B205" s="1" t="s">
        <v>11993</v>
      </c>
      <c r="C205" s="1" t="s">
        <v>14237</v>
      </c>
      <c r="D205" s="1">
        <v>36.128</v>
      </c>
      <c r="E205" s="1">
        <v>139.81100000000001</v>
      </c>
      <c r="F205" s="1">
        <v>62</v>
      </c>
      <c r="G205" s="1">
        <v>4.7</v>
      </c>
      <c r="H205" t="s">
        <v>211</v>
      </c>
      <c r="I205" s="2" t="s">
        <v>836</v>
      </c>
      <c r="J205" s="1" t="s">
        <v>17129</v>
      </c>
      <c r="K205" s="1" t="s">
        <v>17132</v>
      </c>
      <c r="L205" s="1">
        <v>-62</v>
      </c>
    </row>
    <row r="206" spans="1:12" x14ac:dyDescent="0.2">
      <c r="A206" s="1">
        <v>205</v>
      </c>
      <c r="B206" s="1" t="s">
        <v>11994</v>
      </c>
      <c r="C206" s="1" t="s">
        <v>14238</v>
      </c>
      <c r="D206" s="1">
        <v>36.341000000000001</v>
      </c>
      <c r="E206" s="1">
        <v>141.69900000000001</v>
      </c>
      <c r="F206" s="1">
        <v>44</v>
      </c>
      <c r="G206" s="1">
        <v>5.0999999999999996</v>
      </c>
      <c r="H206" t="s">
        <v>211</v>
      </c>
      <c r="I206" s="2" t="s">
        <v>840</v>
      </c>
      <c r="J206" s="1" t="s">
        <v>17130</v>
      </c>
      <c r="K206" s="1" t="s">
        <v>17132</v>
      </c>
      <c r="L206" s="1">
        <v>-44</v>
      </c>
    </row>
    <row r="207" spans="1:12" x14ac:dyDescent="0.2">
      <c r="A207" s="1">
        <v>206</v>
      </c>
      <c r="B207" s="1" t="s">
        <v>11994</v>
      </c>
      <c r="C207" s="1" t="s">
        <v>14239</v>
      </c>
      <c r="D207" s="1">
        <v>36.47</v>
      </c>
      <c r="E207" s="1">
        <v>141.726</v>
      </c>
      <c r="F207" s="1">
        <v>36</v>
      </c>
      <c r="G207" s="1">
        <v>4.8</v>
      </c>
      <c r="H207" t="s">
        <v>211</v>
      </c>
      <c r="I207" s="2" t="s">
        <v>843</v>
      </c>
      <c r="J207" s="1" t="s">
        <v>17130</v>
      </c>
      <c r="K207" s="1" t="s">
        <v>17132</v>
      </c>
      <c r="L207" s="1">
        <v>-36</v>
      </c>
    </row>
    <row r="208" spans="1:12" x14ac:dyDescent="0.2">
      <c r="A208" s="1">
        <v>207</v>
      </c>
      <c r="B208" s="1" t="s">
        <v>11994</v>
      </c>
      <c r="C208" s="1" t="s">
        <v>14240</v>
      </c>
      <c r="D208" s="1">
        <v>36.429000000000002</v>
      </c>
      <c r="E208" s="1">
        <v>141.88200000000001</v>
      </c>
      <c r="F208" s="1">
        <v>16</v>
      </c>
      <c r="G208" s="1">
        <v>4.9000000000000004</v>
      </c>
      <c r="H208" t="s">
        <v>211</v>
      </c>
      <c r="I208" s="2" t="s">
        <v>847</v>
      </c>
      <c r="J208" s="1" t="s">
        <v>17130</v>
      </c>
      <c r="K208" s="1" t="s">
        <v>17133</v>
      </c>
      <c r="L208" s="1">
        <v>-16</v>
      </c>
    </row>
    <row r="209" spans="1:12" x14ac:dyDescent="0.2">
      <c r="A209" s="1">
        <v>208</v>
      </c>
      <c r="B209" s="1" t="s">
        <v>11995</v>
      </c>
      <c r="C209" s="1" t="s">
        <v>14241</v>
      </c>
      <c r="D209" s="1">
        <v>33.173000000000002</v>
      </c>
      <c r="E209" s="1">
        <v>140.10599999999999</v>
      </c>
      <c r="F209" s="1">
        <v>153</v>
      </c>
      <c r="G209" s="1">
        <v>4.8</v>
      </c>
      <c r="H209" t="s">
        <v>211</v>
      </c>
      <c r="I209" s="2" t="s">
        <v>851</v>
      </c>
      <c r="J209" s="1" t="s">
        <v>17129</v>
      </c>
      <c r="K209" s="1" t="s">
        <v>17131</v>
      </c>
      <c r="L209" s="1">
        <v>-153</v>
      </c>
    </row>
    <row r="210" spans="1:12" x14ac:dyDescent="0.2">
      <c r="A210" s="1">
        <v>209</v>
      </c>
      <c r="B210" s="1" t="s">
        <v>11996</v>
      </c>
      <c r="C210" s="1" t="s">
        <v>14242</v>
      </c>
      <c r="D210" s="1">
        <v>35.767000000000003</v>
      </c>
      <c r="E210" s="1">
        <v>140.99100000000001</v>
      </c>
      <c r="F210" s="1">
        <v>36</v>
      </c>
      <c r="G210" s="1">
        <v>5.8</v>
      </c>
      <c r="H210" t="s">
        <v>211</v>
      </c>
      <c r="I210" s="2" t="s">
        <v>855</v>
      </c>
      <c r="J210" s="1" t="s">
        <v>17129</v>
      </c>
      <c r="K210" s="1" t="s">
        <v>17132</v>
      </c>
      <c r="L210" s="1">
        <v>-36</v>
      </c>
    </row>
    <row r="211" spans="1:12" x14ac:dyDescent="0.2">
      <c r="A211" s="1">
        <v>210</v>
      </c>
      <c r="B211" s="1" t="s">
        <v>11997</v>
      </c>
      <c r="C211" s="1" t="s">
        <v>14243</v>
      </c>
      <c r="D211" s="1">
        <v>40.942</v>
      </c>
      <c r="E211" s="1">
        <v>141.66200000000001</v>
      </c>
      <c r="F211" s="1">
        <v>111</v>
      </c>
      <c r="G211" s="1">
        <v>4.5</v>
      </c>
      <c r="H211" t="s">
        <v>211</v>
      </c>
      <c r="I211" s="2" t="s">
        <v>581</v>
      </c>
      <c r="J211" s="1" t="s">
        <v>17129</v>
      </c>
      <c r="K211" s="1" t="s">
        <v>17131</v>
      </c>
      <c r="L211" s="1">
        <v>-111</v>
      </c>
    </row>
    <row r="212" spans="1:12" x14ac:dyDescent="0.2">
      <c r="A212" s="1">
        <v>211</v>
      </c>
      <c r="B212" s="1" t="s">
        <v>11998</v>
      </c>
      <c r="C212" s="1" t="s">
        <v>14244</v>
      </c>
      <c r="D212" s="1">
        <v>35.561999999999998</v>
      </c>
      <c r="E212" s="1">
        <v>139.96700000000001</v>
      </c>
      <c r="F212" s="1">
        <v>77</v>
      </c>
      <c r="G212" s="1">
        <v>4.5</v>
      </c>
      <c r="H212" t="s">
        <v>211</v>
      </c>
      <c r="I212" s="2" t="s">
        <v>862</v>
      </c>
      <c r="J212" s="1" t="s">
        <v>17130</v>
      </c>
      <c r="K212" s="1" t="s">
        <v>17131</v>
      </c>
      <c r="L212" s="1">
        <v>-77</v>
      </c>
    </row>
    <row r="213" spans="1:12" x14ac:dyDescent="0.2">
      <c r="A213" s="1">
        <v>212</v>
      </c>
      <c r="B213" s="1" t="s">
        <v>11999</v>
      </c>
      <c r="C213" s="1" t="s">
        <v>14245</v>
      </c>
      <c r="D213" s="1">
        <v>35.706000000000003</v>
      </c>
      <c r="E213" s="1">
        <v>135.613</v>
      </c>
      <c r="F213" s="1">
        <v>353</v>
      </c>
      <c r="G213" s="1">
        <v>4.8</v>
      </c>
      <c r="H213" t="s">
        <v>211</v>
      </c>
      <c r="I213" s="2" t="s">
        <v>866</v>
      </c>
      <c r="J213" s="1" t="s">
        <v>17130</v>
      </c>
      <c r="K213" s="1" t="s">
        <v>17131</v>
      </c>
      <c r="L213" s="1">
        <v>-353</v>
      </c>
    </row>
    <row r="214" spans="1:12" x14ac:dyDescent="0.2">
      <c r="A214" s="1">
        <v>213</v>
      </c>
      <c r="B214" s="1" t="s">
        <v>12000</v>
      </c>
      <c r="C214" s="1" t="s">
        <v>14246</v>
      </c>
      <c r="D214" s="1">
        <v>33.591000000000001</v>
      </c>
      <c r="E214" s="1">
        <v>141.28800000000001</v>
      </c>
      <c r="F214" s="1">
        <v>28</v>
      </c>
      <c r="G214" s="1">
        <v>4.5</v>
      </c>
      <c r="H214" t="s">
        <v>211</v>
      </c>
      <c r="I214" s="2" t="s">
        <v>870</v>
      </c>
      <c r="J214" s="1" t="s">
        <v>17130</v>
      </c>
      <c r="K214" s="1" t="s">
        <v>17133</v>
      </c>
      <c r="L214" s="1">
        <v>-28</v>
      </c>
    </row>
    <row r="215" spans="1:12" x14ac:dyDescent="0.2">
      <c r="A215" s="1">
        <v>214</v>
      </c>
      <c r="B215" s="1" t="s">
        <v>12001</v>
      </c>
      <c r="C215" s="1" t="s">
        <v>14247</v>
      </c>
      <c r="D215" s="1">
        <v>35.683</v>
      </c>
      <c r="E215" s="1">
        <v>140.709</v>
      </c>
      <c r="F215" s="1">
        <v>56</v>
      </c>
      <c r="G215" s="1">
        <v>4.9000000000000004</v>
      </c>
      <c r="H215" t="s">
        <v>211</v>
      </c>
      <c r="I215" s="2" t="s">
        <v>874</v>
      </c>
      <c r="J215" s="1" t="s">
        <v>17130</v>
      </c>
      <c r="K215" s="1" t="s">
        <v>17132</v>
      </c>
      <c r="L215" s="1">
        <v>-56</v>
      </c>
    </row>
    <row r="216" spans="1:12" x14ac:dyDescent="0.2">
      <c r="A216" s="1">
        <v>215</v>
      </c>
      <c r="B216" s="1" t="s">
        <v>12002</v>
      </c>
      <c r="C216" s="1" t="s">
        <v>14248</v>
      </c>
      <c r="D216" s="1">
        <v>40.167000000000002</v>
      </c>
      <c r="E216" s="1">
        <v>142.328</v>
      </c>
      <c r="F216" s="1">
        <v>67</v>
      </c>
      <c r="G216" s="1">
        <v>4.7</v>
      </c>
      <c r="H216" t="s">
        <v>211</v>
      </c>
      <c r="I216" s="2" t="s">
        <v>878</v>
      </c>
      <c r="J216" s="1" t="s">
        <v>17129</v>
      </c>
      <c r="K216" s="1" t="s">
        <v>17132</v>
      </c>
      <c r="L216" s="1">
        <v>-67</v>
      </c>
    </row>
    <row r="217" spans="1:12" x14ac:dyDescent="0.2">
      <c r="A217" s="1">
        <v>216</v>
      </c>
      <c r="B217" s="1" t="s">
        <v>12003</v>
      </c>
      <c r="C217" s="1" t="s">
        <v>14249</v>
      </c>
      <c r="D217" s="1">
        <v>40.061999999999998</v>
      </c>
      <c r="E217" s="1">
        <v>142.33799999999999</v>
      </c>
      <c r="F217" s="1">
        <v>60</v>
      </c>
      <c r="G217" s="1">
        <v>4.9000000000000004</v>
      </c>
      <c r="H217" t="s">
        <v>211</v>
      </c>
      <c r="I217" s="2" t="s">
        <v>882</v>
      </c>
      <c r="J217" s="1" t="s">
        <v>17129</v>
      </c>
      <c r="K217" s="1" t="s">
        <v>17132</v>
      </c>
      <c r="L217" s="1">
        <v>-60</v>
      </c>
    </row>
    <row r="218" spans="1:12" x14ac:dyDescent="0.2">
      <c r="A218" s="1">
        <v>217</v>
      </c>
      <c r="B218" s="1" t="s">
        <v>12004</v>
      </c>
      <c r="C218" s="1" t="s">
        <v>14250</v>
      </c>
      <c r="D218" s="1">
        <v>35.152000000000001</v>
      </c>
      <c r="E218" s="1">
        <v>140.98400000000001</v>
      </c>
      <c r="F218" s="1">
        <v>42</v>
      </c>
      <c r="G218" s="1">
        <v>5</v>
      </c>
      <c r="H218" t="s">
        <v>211</v>
      </c>
      <c r="I218" s="2" t="s">
        <v>886</v>
      </c>
      <c r="J218" s="1" t="s">
        <v>17129</v>
      </c>
      <c r="K218" s="1" t="s">
        <v>17132</v>
      </c>
      <c r="L218" s="1">
        <v>-42</v>
      </c>
    </row>
    <row r="219" spans="1:12" x14ac:dyDescent="0.2">
      <c r="A219" s="1">
        <v>218</v>
      </c>
      <c r="B219" s="1" t="s">
        <v>12005</v>
      </c>
      <c r="C219" s="1" t="s">
        <v>14251</v>
      </c>
      <c r="D219" s="1">
        <v>34.991999999999997</v>
      </c>
      <c r="E219" s="1">
        <v>141.18799999999999</v>
      </c>
      <c r="F219" s="1">
        <v>28</v>
      </c>
      <c r="G219" s="1">
        <v>5.9</v>
      </c>
      <c r="H219" t="s">
        <v>211</v>
      </c>
      <c r="I219" s="2" t="s">
        <v>890</v>
      </c>
      <c r="J219" s="1" t="s">
        <v>17129</v>
      </c>
      <c r="K219" s="1" t="s">
        <v>17133</v>
      </c>
      <c r="L219" s="1">
        <v>-28</v>
      </c>
    </row>
    <row r="220" spans="1:12" x14ac:dyDescent="0.2">
      <c r="A220" s="1">
        <v>219</v>
      </c>
      <c r="B220" s="1" t="s">
        <v>12006</v>
      </c>
      <c r="C220" s="1" t="s">
        <v>14252</v>
      </c>
      <c r="D220" s="1">
        <v>33.4</v>
      </c>
      <c r="E220" s="1">
        <v>140.607</v>
      </c>
      <c r="F220" s="1">
        <v>72</v>
      </c>
      <c r="G220" s="1">
        <v>4.9000000000000004</v>
      </c>
      <c r="H220" t="s">
        <v>211</v>
      </c>
      <c r="I220" s="2" t="s">
        <v>894</v>
      </c>
      <c r="J220" s="1" t="s">
        <v>17130</v>
      </c>
      <c r="K220" s="1" t="s">
        <v>17131</v>
      </c>
      <c r="L220" s="1">
        <v>-72</v>
      </c>
    </row>
    <row r="221" spans="1:12" x14ac:dyDescent="0.2">
      <c r="A221" s="1">
        <v>220</v>
      </c>
      <c r="B221" s="1" t="s">
        <v>12007</v>
      </c>
      <c r="C221" s="1" t="s">
        <v>14253</v>
      </c>
      <c r="D221" s="1">
        <v>33.055999999999997</v>
      </c>
      <c r="E221" s="1">
        <v>131.083</v>
      </c>
      <c r="F221" s="1">
        <v>9</v>
      </c>
      <c r="G221" s="1">
        <v>5</v>
      </c>
      <c r="H221" t="s">
        <v>439</v>
      </c>
      <c r="I221" s="2" t="s">
        <v>898</v>
      </c>
      <c r="J221" s="1" t="s">
        <v>17129</v>
      </c>
      <c r="K221" s="1" t="s">
        <v>17134</v>
      </c>
      <c r="L221" s="1">
        <v>-9</v>
      </c>
    </row>
    <row r="222" spans="1:12" x14ac:dyDescent="0.2">
      <c r="A222" s="1">
        <v>221</v>
      </c>
      <c r="B222" s="1" t="s">
        <v>12008</v>
      </c>
      <c r="C222" s="1" t="s">
        <v>14254</v>
      </c>
      <c r="D222" s="1">
        <v>33.026000000000003</v>
      </c>
      <c r="E222" s="1">
        <v>131.09200000000001</v>
      </c>
      <c r="F222" s="1">
        <v>10</v>
      </c>
      <c r="G222" s="1">
        <v>5.8</v>
      </c>
      <c r="H222" t="s">
        <v>439</v>
      </c>
      <c r="I222" s="2" t="s">
        <v>902</v>
      </c>
      <c r="J222" s="1" t="s">
        <v>17129</v>
      </c>
      <c r="K222" s="1" t="s">
        <v>17134</v>
      </c>
      <c r="L222" s="1">
        <v>-10</v>
      </c>
    </row>
    <row r="223" spans="1:12" x14ac:dyDescent="0.2">
      <c r="A223" s="1">
        <v>222</v>
      </c>
      <c r="B223" s="1" t="s">
        <v>12009</v>
      </c>
      <c r="C223" s="1" t="s">
        <v>14255</v>
      </c>
      <c r="D223" s="1">
        <v>32.963999999999999</v>
      </c>
      <c r="E223" s="1">
        <v>131.05199999999999</v>
      </c>
      <c r="F223" s="1">
        <v>6</v>
      </c>
      <c r="G223" s="1">
        <v>4.5999999999999996</v>
      </c>
      <c r="H223" t="s">
        <v>211</v>
      </c>
      <c r="I223" s="2" t="s">
        <v>906</v>
      </c>
      <c r="J223" s="1" t="s">
        <v>17129</v>
      </c>
      <c r="K223" s="1" t="s">
        <v>17134</v>
      </c>
      <c r="L223" s="1">
        <v>-6</v>
      </c>
    </row>
    <row r="224" spans="1:12" x14ac:dyDescent="0.2">
      <c r="A224" s="1">
        <v>223</v>
      </c>
      <c r="B224" s="1" t="s">
        <v>12010</v>
      </c>
      <c r="C224" s="1" t="s">
        <v>14256</v>
      </c>
      <c r="D224" s="1">
        <v>36.143000000000001</v>
      </c>
      <c r="E224" s="1">
        <v>141.43899999999999</v>
      </c>
      <c r="F224" s="1">
        <v>33</v>
      </c>
      <c r="G224" s="1">
        <v>4.8</v>
      </c>
      <c r="H224" t="s">
        <v>211</v>
      </c>
      <c r="I224" s="2" t="s">
        <v>910</v>
      </c>
      <c r="J224" s="1" t="s">
        <v>17129</v>
      </c>
      <c r="K224" s="1" t="s">
        <v>17132</v>
      </c>
      <c r="L224" s="1">
        <v>-33</v>
      </c>
    </row>
    <row r="225" spans="1:12" x14ac:dyDescent="0.2">
      <c r="A225" s="1">
        <v>224</v>
      </c>
      <c r="B225" s="1" t="s">
        <v>12011</v>
      </c>
      <c r="C225" s="1" t="s">
        <v>14257</v>
      </c>
      <c r="D225" s="1">
        <v>35.743000000000002</v>
      </c>
      <c r="E225" s="1">
        <v>139.97200000000001</v>
      </c>
      <c r="F225" s="1">
        <v>56</v>
      </c>
      <c r="G225" s="1">
        <v>5.3</v>
      </c>
      <c r="H225" t="s">
        <v>211</v>
      </c>
      <c r="I225" s="2" t="s">
        <v>914</v>
      </c>
      <c r="J225" s="1" t="s">
        <v>17130</v>
      </c>
      <c r="K225" s="1" t="s">
        <v>17132</v>
      </c>
      <c r="L225" s="1">
        <v>-56</v>
      </c>
    </row>
    <row r="226" spans="1:12" x14ac:dyDescent="0.2">
      <c r="A226" s="1">
        <v>225</v>
      </c>
      <c r="B226" s="1" t="s">
        <v>12012</v>
      </c>
      <c r="C226" s="1" t="s">
        <v>14258</v>
      </c>
      <c r="D226" s="1">
        <v>34.283000000000001</v>
      </c>
      <c r="E226" s="1">
        <v>141.024</v>
      </c>
      <c r="F226" s="1">
        <v>49</v>
      </c>
      <c r="G226" s="1">
        <v>4.5999999999999996</v>
      </c>
      <c r="H226" t="s">
        <v>211</v>
      </c>
      <c r="I226" s="2" t="s">
        <v>918</v>
      </c>
      <c r="J226" s="1" t="s">
        <v>17130</v>
      </c>
      <c r="K226" s="1" t="s">
        <v>17132</v>
      </c>
      <c r="L226" s="1">
        <v>-49</v>
      </c>
    </row>
    <row r="227" spans="1:12" x14ac:dyDescent="0.2">
      <c r="A227" s="1">
        <v>226</v>
      </c>
      <c r="B227" s="1" t="s">
        <v>12013</v>
      </c>
      <c r="C227" s="1" t="s">
        <v>14259</v>
      </c>
      <c r="D227" s="1">
        <v>33.180999999999997</v>
      </c>
      <c r="E227" s="1">
        <v>140.38499999999999</v>
      </c>
      <c r="F227" s="1">
        <v>71</v>
      </c>
      <c r="G227" s="1">
        <v>4.8</v>
      </c>
      <c r="H227" t="s">
        <v>211</v>
      </c>
      <c r="I227" s="2" t="s">
        <v>922</v>
      </c>
      <c r="J227" s="1" t="s">
        <v>17129</v>
      </c>
      <c r="K227" s="1" t="s">
        <v>17131</v>
      </c>
      <c r="L227" s="1">
        <v>-71</v>
      </c>
    </row>
    <row r="228" spans="1:12" x14ac:dyDescent="0.2">
      <c r="A228" s="1">
        <v>227</v>
      </c>
      <c r="B228" s="1" t="s">
        <v>12014</v>
      </c>
      <c r="C228" s="1" t="s">
        <v>14260</v>
      </c>
      <c r="D228" s="1">
        <v>39.177999999999997</v>
      </c>
      <c r="E228" s="1">
        <v>142.161</v>
      </c>
      <c r="F228" s="1">
        <v>98</v>
      </c>
      <c r="G228" s="1">
        <v>4.5</v>
      </c>
      <c r="H228" t="s">
        <v>211</v>
      </c>
      <c r="I228" s="2" t="s">
        <v>926</v>
      </c>
      <c r="J228" s="1" t="s">
        <v>17129</v>
      </c>
      <c r="K228" s="1" t="s">
        <v>17131</v>
      </c>
      <c r="L228" s="1">
        <v>-98</v>
      </c>
    </row>
    <row r="229" spans="1:12" x14ac:dyDescent="0.2">
      <c r="A229" s="1">
        <v>228</v>
      </c>
      <c r="B229" s="1" t="s">
        <v>12015</v>
      </c>
      <c r="C229" s="1" t="s">
        <v>14261</v>
      </c>
      <c r="D229" s="1">
        <v>33.942999999999998</v>
      </c>
      <c r="E229" s="1">
        <v>140.81200000000001</v>
      </c>
      <c r="F229" s="1">
        <v>33</v>
      </c>
      <c r="G229" s="1">
        <v>4.5999999999999996</v>
      </c>
      <c r="H229" t="s">
        <v>211</v>
      </c>
      <c r="I229" s="2" t="s">
        <v>930</v>
      </c>
      <c r="J229" s="1" t="s">
        <v>17129</v>
      </c>
      <c r="K229" s="1" t="s">
        <v>17132</v>
      </c>
      <c r="L229" s="1">
        <v>-33</v>
      </c>
    </row>
    <row r="230" spans="1:12" x14ac:dyDescent="0.2">
      <c r="A230" s="1">
        <v>229</v>
      </c>
      <c r="B230" s="1" t="s">
        <v>12016</v>
      </c>
      <c r="C230" s="1" t="s">
        <v>14262</v>
      </c>
      <c r="D230" s="1">
        <v>36.177</v>
      </c>
      <c r="E230" s="1">
        <v>141.476</v>
      </c>
      <c r="F230" s="1">
        <v>47</v>
      </c>
      <c r="G230" s="1">
        <v>4.5</v>
      </c>
      <c r="H230" t="s">
        <v>211</v>
      </c>
      <c r="I230" s="2" t="s">
        <v>934</v>
      </c>
      <c r="J230" s="1" t="s">
        <v>17129</v>
      </c>
      <c r="K230" s="1" t="s">
        <v>17132</v>
      </c>
      <c r="L230" s="1">
        <v>-47</v>
      </c>
    </row>
    <row r="231" spans="1:12" x14ac:dyDescent="0.2">
      <c r="A231" s="1">
        <v>230</v>
      </c>
      <c r="B231" s="1" t="s">
        <v>12017</v>
      </c>
      <c r="C231" s="1" t="s">
        <v>14263</v>
      </c>
      <c r="D231" s="1">
        <v>36.232999999999997</v>
      </c>
      <c r="E231" s="1">
        <v>141.476</v>
      </c>
      <c r="F231" s="1">
        <v>37</v>
      </c>
      <c r="G231" s="1">
        <v>4.5999999999999996</v>
      </c>
      <c r="H231" t="s">
        <v>211</v>
      </c>
      <c r="I231" s="2" t="s">
        <v>938</v>
      </c>
      <c r="J231" s="1" t="s">
        <v>17129</v>
      </c>
      <c r="K231" s="1" t="s">
        <v>17132</v>
      </c>
      <c r="L231" s="1">
        <v>-37</v>
      </c>
    </row>
    <row r="232" spans="1:12" x14ac:dyDescent="0.2">
      <c r="A232" s="1">
        <v>231</v>
      </c>
      <c r="B232" s="1" t="s">
        <v>12018</v>
      </c>
      <c r="C232" s="1" t="s">
        <v>14264</v>
      </c>
      <c r="D232" s="1">
        <v>36.511000000000003</v>
      </c>
      <c r="E232" s="1">
        <v>139.578</v>
      </c>
      <c r="F232" s="1">
        <v>136</v>
      </c>
      <c r="G232" s="1">
        <v>4.8</v>
      </c>
      <c r="H232" t="s">
        <v>211</v>
      </c>
      <c r="I232" s="2" t="s">
        <v>942</v>
      </c>
      <c r="J232" s="1" t="s">
        <v>17130</v>
      </c>
      <c r="K232" s="1" t="s">
        <v>17131</v>
      </c>
      <c r="L232" s="1">
        <v>-136</v>
      </c>
    </row>
    <row r="233" spans="1:12" x14ac:dyDescent="0.2">
      <c r="A233" s="1">
        <v>232</v>
      </c>
      <c r="B233" s="1" t="s">
        <v>12019</v>
      </c>
      <c r="C233" s="1" t="s">
        <v>14265</v>
      </c>
      <c r="D233" s="1">
        <v>36.213999999999999</v>
      </c>
      <c r="E233" s="1">
        <v>141.07400000000001</v>
      </c>
      <c r="F233" s="1">
        <v>40</v>
      </c>
      <c r="G233" s="1">
        <v>4.5</v>
      </c>
      <c r="H233" t="s">
        <v>211</v>
      </c>
      <c r="I233" s="2" t="s">
        <v>946</v>
      </c>
      <c r="J233" s="1" t="s">
        <v>17129</v>
      </c>
      <c r="K233" s="1" t="s">
        <v>17132</v>
      </c>
      <c r="L233" s="1">
        <v>-40</v>
      </c>
    </row>
    <row r="234" spans="1:12" x14ac:dyDescent="0.2">
      <c r="A234" s="1">
        <v>233</v>
      </c>
      <c r="B234" s="1" t="s">
        <v>12020</v>
      </c>
      <c r="C234" s="1" t="s">
        <v>14266</v>
      </c>
      <c r="D234" s="1">
        <v>35.292000000000002</v>
      </c>
      <c r="E234" s="1">
        <v>136.81899999999999</v>
      </c>
      <c r="F234" s="1">
        <v>57</v>
      </c>
      <c r="G234" s="1">
        <v>4.9000000000000004</v>
      </c>
      <c r="H234" t="s">
        <v>211</v>
      </c>
      <c r="I234" s="2" t="s">
        <v>950</v>
      </c>
      <c r="J234" s="1" t="s">
        <v>17130</v>
      </c>
      <c r="K234" s="1" t="s">
        <v>17132</v>
      </c>
      <c r="L234" s="1">
        <v>-57</v>
      </c>
    </row>
    <row r="235" spans="1:12" x14ac:dyDescent="0.2">
      <c r="A235" s="1">
        <v>234</v>
      </c>
      <c r="B235" s="1" t="s">
        <v>12021</v>
      </c>
      <c r="C235" s="1" t="s">
        <v>14267</v>
      </c>
      <c r="D235" s="1">
        <v>37.140999999999998</v>
      </c>
      <c r="E235" s="1">
        <v>141.74299999999999</v>
      </c>
      <c r="F235" s="1">
        <v>52</v>
      </c>
      <c r="G235" s="1">
        <v>4.7</v>
      </c>
      <c r="H235" t="s">
        <v>211</v>
      </c>
      <c r="I235" s="2" t="s">
        <v>954</v>
      </c>
      <c r="J235" s="1" t="s">
        <v>17129</v>
      </c>
      <c r="K235" s="1" t="s">
        <v>17132</v>
      </c>
      <c r="L235" s="1">
        <v>-52</v>
      </c>
    </row>
    <row r="236" spans="1:12" x14ac:dyDescent="0.2">
      <c r="A236" s="1">
        <v>235</v>
      </c>
      <c r="B236" s="1" t="s">
        <v>12022</v>
      </c>
      <c r="C236" s="1" t="s">
        <v>14268</v>
      </c>
      <c r="D236" s="1">
        <v>36.155999999999999</v>
      </c>
      <c r="E236" s="1">
        <v>139.99600000000001</v>
      </c>
      <c r="F236" s="1">
        <v>84</v>
      </c>
      <c r="G236" s="1">
        <v>5.3</v>
      </c>
      <c r="H236" t="s">
        <v>211</v>
      </c>
      <c r="I236" s="2" t="s">
        <v>958</v>
      </c>
      <c r="J236" s="1" t="s">
        <v>17129</v>
      </c>
      <c r="K236" s="1" t="s">
        <v>17131</v>
      </c>
      <c r="L236" s="1">
        <v>-84</v>
      </c>
    </row>
    <row r="237" spans="1:12" x14ac:dyDescent="0.2">
      <c r="A237" s="1">
        <v>236</v>
      </c>
      <c r="B237" s="1" t="s">
        <v>12023</v>
      </c>
      <c r="C237" s="1" t="s">
        <v>14269</v>
      </c>
      <c r="D237" s="1">
        <v>33.597000000000001</v>
      </c>
      <c r="E237" s="1">
        <v>140.374</v>
      </c>
      <c r="F237" s="1">
        <v>71</v>
      </c>
      <c r="G237" s="1">
        <v>5.6</v>
      </c>
      <c r="H237" t="s">
        <v>211</v>
      </c>
      <c r="I237" s="2" t="s">
        <v>962</v>
      </c>
      <c r="J237" s="1" t="s">
        <v>17130</v>
      </c>
      <c r="K237" s="1" t="s">
        <v>17131</v>
      </c>
      <c r="L237" s="1">
        <v>-71</v>
      </c>
    </row>
    <row r="238" spans="1:12" x14ac:dyDescent="0.2">
      <c r="A238" s="1">
        <v>237</v>
      </c>
      <c r="B238" s="1" t="s">
        <v>12024</v>
      </c>
      <c r="C238" s="1" t="s">
        <v>14270</v>
      </c>
      <c r="D238" s="1">
        <v>40.835999999999999</v>
      </c>
      <c r="E238" s="1">
        <v>141.92099999999999</v>
      </c>
      <c r="F238" s="1">
        <v>75</v>
      </c>
      <c r="G238" s="1">
        <v>5</v>
      </c>
      <c r="H238" t="s">
        <v>211</v>
      </c>
      <c r="I238" s="2" t="s">
        <v>966</v>
      </c>
      <c r="J238" s="1" t="s">
        <v>17129</v>
      </c>
      <c r="K238" s="1" t="s">
        <v>17131</v>
      </c>
      <c r="L238" s="1">
        <v>-75</v>
      </c>
    </row>
    <row r="239" spans="1:12" x14ac:dyDescent="0.2">
      <c r="A239" s="1">
        <v>238</v>
      </c>
      <c r="B239" s="1" t="s">
        <v>12025</v>
      </c>
      <c r="C239" s="1" t="s">
        <v>14271</v>
      </c>
      <c r="D239" s="1">
        <v>37.720999999999997</v>
      </c>
      <c r="E239" s="1">
        <v>141.654</v>
      </c>
      <c r="F239" s="1">
        <v>46</v>
      </c>
      <c r="G239" s="1">
        <v>5.8</v>
      </c>
      <c r="H239" t="s">
        <v>211</v>
      </c>
      <c r="I239" s="2" t="s">
        <v>970</v>
      </c>
      <c r="J239" s="1" t="s">
        <v>17130</v>
      </c>
      <c r="K239" s="1" t="s">
        <v>17132</v>
      </c>
      <c r="L239" s="1">
        <v>-46</v>
      </c>
    </row>
    <row r="240" spans="1:12" x14ac:dyDescent="0.2">
      <c r="A240" s="1">
        <v>239</v>
      </c>
      <c r="B240" s="1" t="s">
        <v>12026</v>
      </c>
      <c r="C240" s="1" t="s">
        <v>14272</v>
      </c>
      <c r="D240" s="1">
        <v>36.107999999999997</v>
      </c>
      <c r="E240" s="1">
        <v>139.899</v>
      </c>
      <c r="F240" s="1">
        <v>65</v>
      </c>
      <c r="G240" s="1">
        <v>5.0999999999999996</v>
      </c>
      <c r="H240" t="s">
        <v>211</v>
      </c>
      <c r="I240" s="2" t="s">
        <v>974</v>
      </c>
      <c r="J240" s="1" t="s">
        <v>17129</v>
      </c>
      <c r="K240" s="1" t="s">
        <v>17132</v>
      </c>
      <c r="L240" s="1">
        <v>-65</v>
      </c>
    </row>
    <row r="241" spans="1:12" x14ac:dyDescent="0.2">
      <c r="A241" s="1">
        <v>240</v>
      </c>
      <c r="B241" s="1" t="s">
        <v>12027</v>
      </c>
      <c r="C241" s="1" t="s">
        <v>14273</v>
      </c>
      <c r="D241" s="1">
        <v>33.398000000000003</v>
      </c>
      <c r="E241" s="1">
        <v>140.86000000000001</v>
      </c>
      <c r="F241" s="1">
        <v>63</v>
      </c>
      <c r="G241" s="1">
        <v>4.5</v>
      </c>
      <c r="H241" t="s">
        <v>211</v>
      </c>
      <c r="I241" s="2" t="s">
        <v>521</v>
      </c>
      <c r="J241" s="1" t="s">
        <v>17130</v>
      </c>
      <c r="K241" s="1" t="s">
        <v>17132</v>
      </c>
      <c r="L241" s="1">
        <v>-63</v>
      </c>
    </row>
    <row r="242" spans="1:12" x14ac:dyDescent="0.2">
      <c r="A242" s="1">
        <v>241</v>
      </c>
      <c r="B242" s="1" t="s">
        <v>12028</v>
      </c>
      <c r="C242" s="1" t="s">
        <v>14274</v>
      </c>
      <c r="D242" s="1">
        <v>37.549999999999997</v>
      </c>
      <c r="E242" s="1">
        <v>141.88300000000001</v>
      </c>
      <c r="F242" s="1">
        <v>50</v>
      </c>
      <c r="G242" s="1">
        <v>5</v>
      </c>
      <c r="H242" t="s">
        <v>211</v>
      </c>
      <c r="I242" s="2" t="s">
        <v>981</v>
      </c>
      <c r="J242" s="1" t="s">
        <v>17130</v>
      </c>
      <c r="K242" s="1" t="s">
        <v>17132</v>
      </c>
      <c r="L242" s="1">
        <v>-50</v>
      </c>
    </row>
    <row r="243" spans="1:12" x14ac:dyDescent="0.2">
      <c r="A243" s="1">
        <v>242</v>
      </c>
      <c r="B243" s="1" t="s">
        <v>12029</v>
      </c>
      <c r="C243" s="1" t="s">
        <v>14275</v>
      </c>
      <c r="D243" s="1">
        <v>36.148000000000003</v>
      </c>
      <c r="E243" s="1">
        <v>139.75200000000001</v>
      </c>
      <c r="F243" s="1">
        <v>65</v>
      </c>
      <c r="G243" s="1">
        <v>5.0999999999999996</v>
      </c>
      <c r="H243" t="s">
        <v>211</v>
      </c>
      <c r="I243" s="2" t="s">
        <v>985</v>
      </c>
      <c r="J243" s="1" t="s">
        <v>17129</v>
      </c>
      <c r="K243" s="1" t="s">
        <v>17132</v>
      </c>
      <c r="L243" s="1">
        <v>-65</v>
      </c>
    </row>
    <row r="244" spans="1:12" x14ac:dyDescent="0.2">
      <c r="A244" s="1">
        <v>243</v>
      </c>
      <c r="B244" s="1" t="s">
        <v>12030</v>
      </c>
      <c r="C244" s="1" t="s">
        <v>14276</v>
      </c>
      <c r="D244" s="1">
        <v>33.19</v>
      </c>
      <c r="E244" s="1">
        <v>131.30000000000001</v>
      </c>
      <c r="F244" s="1">
        <v>7</v>
      </c>
      <c r="G244" s="1">
        <v>6.1</v>
      </c>
      <c r="H244" t="s">
        <v>439</v>
      </c>
      <c r="I244" s="2" t="s">
        <v>989</v>
      </c>
      <c r="J244" s="1" t="s">
        <v>17129</v>
      </c>
      <c r="K244" s="1" t="s">
        <v>17134</v>
      </c>
      <c r="L244" s="1">
        <v>-7</v>
      </c>
    </row>
    <row r="245" spans="1:12" x14ac:dyDescent="0.2">
      <c r="A245" s="1">
        <v>244</v>
      </c>
      <c r="B245" s="1" t="s">
        <v>12031</v>
      </c>
      <c r="C245" s="1" t="s">
        <v>14277</v>
      </c>
      <c r="D245" s="1">
        <v>36.506999999999998</v>
      </c>
      <c r="E245" s="1">
        <v>140.63999999999999</v>
      </c>
      <c r="F245" s="1">
        <v>58</v>
      </c>
      <c r="G245" s="1">
        <v>5.0999999999999996</v>
      </c>
      <c r="H245" t="s">
        <v>211</v>
      </c>
      <c r="I245" s="2" t="s">
        <v>993</v>
      </c>
      <c r="J245" s="1" t="s">
        <v>17130</v>
      </c>
      <c r="K245" s="1" t="s">
        <v>17132</v>
      </c>
      <c r="L245" s="1">
        <v>-58</v>
      </c>
    </row>
    <row r="246" spans="1:12" x14ac:dyDescent="0.2">
      <c r="A246" s="1">
        <v>245</v>
      </c>
      <c r="B246" s="1" t="s">
        <v>12032</v>
      </c>
      <c r="C246" s="1" t="s">
        <v>14203</v>
      </c>
      <c r="D246" s="1">
        <v>35.86</v>
      </c>
      <c r="E246" s="1">
        <v>142.35900000000001</v>
      </c>
      <c r="F246" s="1">
        <v>40</v>
      </c>
      <c r="G246" s="1">
        <v>4.8</v>
      </c>
      <c r="H246" t="s">
        <v>211</v>
      </c>
      <c r="I246" s="2" t="s">
        <v>997</v>
      </c>
      <c r="J246" s="1" t="s">
        <v>17129</v>
      </c>
      <c r="K246" s="1" t="s">
        <v>17132</v>
      </c>
      <c r="L246" s="1">
        <v>-40</v>
      </c>
    </row>
    <row r="247" spans="1:12" x14ac:dyDescent="0.2">
      <c r="A247" s="1">
        <v>246</v>
      </c>
      <c r="B247" s="1" t="s">
        <v>12033</v>
      </c>
      <c r="C247" s="1" t="s">
        <v>14278</v>
      </c>
      <c r="D247" s="1">
        <v>37.932000000000002</v>
      </c>
      <c r="E247" s="1">
        <v>141.19399999999999</v>
      </c>
      <c r="F247" s="1">
        <v>94</v>
      </c>
      <c r="G247" s="1">
        <v>5.0999999999999996</v>
      </c>
      <c r="H247" t="s">
        <v>211</v>
      </c>
      <c r="I247" s="2" t="s">
        <v>1001</v>
      </c>
      <c r="J247" s="1" t="s">
        <v>17129</v>
      </c>
      <c r="K247" s="1" t="s">
        <v>17131</v>
      </c>
      <c r="L247" s="1">
        <v>-94</v>
      </c>
    </row>
    <row r="248" spans="1:12" x14ac:dyDescent="0.2">
      <c r="A248" s="1">
        <v>247</v>
      </c>
      <c r="B248" s="1" t="s">
        <v>12034</v>
      </c>
      <c r="C248" s="1" t="s">
        <v>14279</v>
      </c>
      <c r="D248" s="1">
        <v>39.590000000000003</v>
      </c>
      <c r="E248" s="1">
        <v>141.077</v>
      </c>
      <c r="F248" s="1">
        <v>100</v>
      </c>
      <c r="G248" s="1">
        <v>5.3</v>
      </c>
      <c r="H248" t="s">
        <v>211</v>
      </c>
      <c r="I248" s="2" t="s">
        <v>1005</v>
      </c>
      <c r="J248" s="1" t="s">
        <v>17130</v>
      </c>
      <c r="K248" s="1" t="s">
        <v>17131</v>
      </c>
      <c r="L248" s="1">
        <v>-100</v>
      </c>
    </row>
    <row r="249" spans="1:12" x14ac:dyDescent="0.2">
      <c r="A249" s="1">
        <v>248</v>
      </c>
      <c r="B249" s="1" t="s">
        <v>12035</v>
      </c>
      <c r="C249" s="1" t="s">
        <v>14280</v>
      </c>
      <c r="D249" s="1">
        <v>33.421999999999997</v>
      </c>
      <c r="E249" s="1">
        <v>140.83000000000001</v>
      </c>
      <c r="F249" s="1">
        <v>61</v>
      </c>
      <c r="G249" s="1">
        <v>5.3</v>
      </c>
      <c r="H249" t="s">
        <v>211</v>
      </c>
      <c r="I249" s="2" t="s">
        <v>653</v>
      </c>
      <c r="J249" s="1" t="s">
        <v>17130</v>
      </c>
      <c r="K249" s="1" t="s">
        <v>17132</v>
      </c>
      <c r="L249" s="1">
        <v>-61</v>
      </c>
    </row>
    <row r="250" spans="1:12" x14ac:dyDescent="0.2">
      <c r="A250" s="1">
        <v>249</v>
      </c>
      <c r="B250" s="1" t="s">
        <v>12036</v>
      </c>
      <c r="C250" s="1" t="s">
        <v>14281</v>
      </c>
      <c r="D250" s="1">
        <v>34.35</v>
      </c>
      <c r="E250" s="1">
        <v>136.45099999999999</v>
      </c>
      <c r="F250" s="1">
        <v>369</v>
      </c>
      <c r="G250" s="1">
        <v>4.7</v>
      </c>
      <c r="H250" t="s">
        <v>211</v>
      </c>
      <c r="I250" s="2" t="s">
        <v>1012</v>
      </c>
      <c r="J250" s="1" t="s">
        <v>17130</v>
      </c>
      <c r="K250" s="1" t="s">
        <v>17131</v>
      </c>
      <c r="L250" s="1">
        <v>-369</v>
      </c>
    </row>
    <row r="251" spans="1:12" x14ac:dyDescent="0.2">
      <c r="A251" s="1">
        <v>250</v>
      </c>
      <c r="B251" s="1" t="s">
        <v>12037</v>
      </c>
      <c r="C251" s="1" t="s">
        <v>14282</v>
      </c>
      <c r="D251" s="1">
        <v>34.061</v>
      </c>
      <c r="E251" s="1">
        <v>141.68100000000001</v>
      </c>
      <c r="F251" s="1">
        <v>49</v>
      </c>
      <c r="G251" s="1">
        <v>4.8</v>
      </c>
      <c r="H251" t="s">
        <v>211</v>
      </c>
      <c r="I251" s="2" t="s">
        <v>1016</v>
      </c>
      <c r="J251" s="1" t="s">
        <v>17129</v>
      </c>
      <c r="K251" s="1" t="s">
        <v>17132</v>
      </c>
      <c r="L251" s="1">
        <v>-49</v>
      </c>
    </row>
    <row r="252" spans="1:12" x14ac:dyDescent="0.2">
      <c r="A252" s="1">
        <v>251</v>
      </c>
      <c r="B252" s="1" t="s">
        <v>12038</v>
      </c>
      <c r="C252" s="1" t="s">
        <v>14283</v>
      </c>
      <c r="D252" s="1">
        <v>37.134999999999998</v>
      </c>
      <c r="E252" s="1">
        <v>142.07400000000001</v>
      </c>
      <c r="F252" s="1">
        <v>23</v>
      </c>
      <c r="G252" s="1">
        <v>5.8</v>
      </c>
      <c r="H252" t="s">
        <v>211</v>
      </c>
      <c r="I252" s="2" t="s">
        <v>1020</v>
      </c>
      <c r="J252" s="1" t="s">
        <v>17129</v>
      </c>
      <c r="K252" s="1" t="s">
        <v>17133</v>
      </c>
      <c r="L252" s="1">
        <v>-23</v>
      </c>
    </row>
    <row r="253" spans="1:12" x14ac:dyDescent="0.2">
      <c r="A253" s="1">
        <v>252</v>
      </c>
      <c r="B253" s="1" t="s">
        <v>12038</v>
      </c>
      <c r="C253" s="1" t="s">
        <v>14284</v>
      </c>
      <c r="D253" s="1">
        <v>37.249000000000002</v>
      </c>
      <c r="E253" s="1">
        <v>141.97800000000001</v>
      </c>
      <c r="F253" s="1">
        <v>40</v>
      </c>
      <c r="G253" s="1">
        <v>4.8</v>
      </c>
      <c r="H253" t="s">
        <v>211</v>
      </c>
      <c r="I253" s="2" t="s">
        <v>1024</v>
      </c>
      <c r="J253" s="1" t="s">
        <v>17129</v>
      </c>
      <c r="K253" s="1" t="s">
        <v>17132</v>
      </c>
      <c r="L253" s="1">
        <v>-40</v>
      </c>
    </row>
    <row r="254" spans="1:12" x14ac:dyDescent="0.2">
      <c r="A254" s="1">
        <v>253</v>
      </c>
      <c r="B254" s="1" t="s">
        <v>12038</v>
      </c>
      <c r="C254" s="1" t="s">
        <v>14285</v>
      </c>
      <c r="D254" s="1">
        <v>37.082999999999998</v>
      </c>
      <c r="E254" s="1">
        <v>142.232</v>
      </c>
      <c r="F254" s="1">
        <v>27</v>
      </c>
      <c r="G254" s="1">
        <v>4.5999999999999996</v>
      </c>
      <c r="H254" t="s">
        <v>211</v>
      </c>
      <c r="I254" s="2" t="s">
        <v>1028</v>
      </c>
      <c r="J254" s="1" t="s">
        <v>17129</v>
      </c>
      <c r="K254" s="1" t="s">
        <v>17133</v>
      </c>
      <c r="L254" s="1">
        <v>-27</v>
      </c>
    </row>
    <row r="255" spans="1:12" x14ac:dyDescent="0.2">
      <c r="A255" s="1">
        <v>254</v>
      </c>
      <c r="B255" s="1" t="s">
        <v>12038</v>
      </c>
      <c r="C255" s="1" t="s">
        <v>14286</v>
      </c>
      <c r="D255" s="1">
        <v>40.033000000000001</v>
      </c>
      <c r="E255" s="1">
        <v>142.09700000000001</v>
      </c>
      <c r="F255" s="1">
        <v>67</v>
      </c>
      <c r="G255" s="1">
        <v>4.5</v>
      </c>
      <c r="H255" t="s">
        <v>211</v>
      </c>
      <c r="I255" s="2" t="s">
        <v>1032</v>
      </c>
      <c r="J255" s="1" t="s">
        <v>17129</v>
      </c>
      <c r="K255" s="1" t="s">
        <v>17132</v>
      </c>
      <c r="L255" s="1">
        <v>-67</v>
      </c>
    </row>
    <row r="256" spans="1:12" x14ac:dyDescent="0.2">
      <c r="A256" s="1">
        <v>255</v>
      </c>
      <c r="B256" s="1" t="s">
        <v>12039</v>
      </c>
      <c r="C256" s="1" t="s">
        <v>14287</v>
      </c>
      <c r="D256" s="1">
        <v>33.203000000000003</v>
      </c>
      <c r="E256" s="1">
        <v>136.56399999999999</v>
      </c>
      <c r="F256" s="1">
        <v>392</v>
      </c>
      <c r="G256" s="1">
        <v>4.9000000000000004</v>
      </c>
      <c r="H256" t="s">
        <v>211</v>
      </c>
      <c r="I256" s="2" t="s">
        <v>1036</v>
      </c>
      <c r="J256" s="1" t="s">
        <v>17129</v>
      </c>
      <c r="K256" s="1" t="s">
        <v>17131</v>
      </c>
      <c r="L256" s="1">
        <v>-392</v>
      </c>
    </row>
    <row r="257" spans="1:12" x14ac:dyDescent="0.2">
      <c r="A257" s="1">
        <v>256</v>
      </c>
      <c r="B257" s="1" t="s">
        <v>12040</v>
      </c>
      <c r="C257" s="1" t="s">
        <v>14288</v>
      </c>
      <c r="D257" s="1">
        <v>33.009</v>
      </c>
      <c r="E257" s="1">
        <v>137.172</v>
      </c>
      <c r="F257" s="1">
        <v>378</v>
      </c>
      <c r="G257" s="1">
        <v>5.0999999999999996</v>
      </c>
      <c r="H257" t="s">
        <v>211</v>
      </c>
      <c r="I257" s="2" t="s">
        <v>1040</v>
      </c>
      <c r="J257" s="1" t="s">
        <v>17129</v>
      </c>
      <c r="K257" s="1" t="s">
        <v>17131</v>
      </c>
      <c r="L257" s="1">
        <v>-378</v>
      </c>
    </row>
    <row r="258" spans="1:12" x14ac:dyDescent="0.2">
      <c r="A258" s="1">
        <v>257</v>
      </c>
      <c r="B258" s="1" t="s">
        <v>12040</v>
      </c>
      <c r="C258" s="1" t="s">
        <v>14289</v>
      </c>
      <c r="D258" s="1">
        <v>36.883000000000003</v>
      </c>
      <c r="E258" s="1">
        <v>138.71</v>
      </c>
      <c r="F258" s="1">
        <v>16</v>
      </c>
      <c r="G258" s="1">
        <v>4.9000000000000004</v>
      </c>
      <c r="H258" t="s">
        <v>211</v>
      </c>
      <c r="I258" s="2" t="s">
        <v>1044</v>
      </c>
      <c r="J258" s="1" t="s">
        <v>17129</v>
      </c>
      <c r="K258" s="1" t="s">
        <v>17133</v>
      </c>
      <c r="L258" s="1">
        <v>-16</v>
      </c>
    </row>
    <row r="259" spans="1:12" x14ac:dyDescent="0.2">
      <c r="A259" s="1">
        <v>258</v>
      </c>
      <c r="B259" s="1" t="s">
        <v>12041</v>
      </c>
      <c r="C259" s="1" t="s">
        <v>14290</v>
      </c>
      <c r="D259" s="1">
        <v>33.256</v>
      </c>
      <c r="E259" s="1">
        <v>140.47200000000001</v>
      </c>
      <c r="F259" s="1">
        <v>59</v>
      </c>
      <c r="G259" s="1">
        <v>4.5</v>
      </c>
      <c r="H259" t="s">
        <v>211</v>
      </c>
      <c r="I259" s="2" t="s">
        <v>227</v>
      </c>
      <c r="J259" s="1" t="s">
        <v>17130</v>
      </c>
      <c r="K259" s="1" t="s">
        <v>17132</v>
      </c>
      <c r="L259" s="1">
        <v>-59</v>
      </c>
    </row>
    <row r="260" spans="1:12" x14ac:dyDescent="0.2">
      <c r="A260" s="1">
        <v>259</v>
      </c>
      <c r="B260" s="1" t="s">
        <v>12042</v>
      </c>
      <c r="C260" s="1" t="s">
        <v>14291</v>
      </c>
      <c r="D260" s="1">
        <v>34.76</v>
      </c>
      <c r="E260" s="1">
        <v>131.833</v>
      </c>
      <c r="F260" s="1">
        <v>19</v>
      </c>
      <c r="G260" s="1">
        <v>4.5</v>
      </c>
      <c r="H260" t="s">
        <v>211</v>
      </c>
      <c r="I260" s="2" t="s">
        <v>1051</v>
      </c>
      <c r="J260" s="1" t="s">
        <v>17129</v>
      </c>
      <c r="K260" s="1" t="s">
        <v>17133</v>
      </c>
      <c r="L260" s="1">
        <v>-19</v>
      </c>
    </row>
    <row r="261" spans="1:12" x14ac:dyDescent="0.2">
      <c r="A261" s="1">
        <v>260</v>
      </c>
      <c r="B261" s="1" t="s">
        <v>12043</v>
      </c>
      <c r="C261" s="1" t="s">
        <v>14292</v>
      </c>
      <c r="D261" s="1">
        <v>35.180999999999997</v>
      </c>
      <c r="E261" s="1">
        <v>139.46</v>
      </c>
      <c r="F261" s="1">
        <v>146</v>
      </c>
      <c r="G261" s="1">
        <v>4.5</v>
      </c>
      <c r="H261" t="s">
        <v>211</v>
      </c>
      <c r="I261" s="2" t="s">
        <v>1055</v>
      </c>
      <c r="J261" s="1" t="s">
        <v>17129</v>
      </c>
      <c r="K261" s="1" t="s">
        <v>17131</v>
      </c>
      <c r="L261" s="1">
        <v>-146</v>
      </c>
    </row>
    <row r="262" spans="1:12" x14ac:dyDescent="0.2">
      <c r="A262" s="1">
        <v>261</v>
      </c>
      <c r="B262" s="1" t="s">
        <v>12044</v>
      </c>
      <c r="C262" s="1" t="s">
        <v>14293</v>
      </c>
      <c r="D262" s="1">
        <v>40.155000000000001</v>
      </c>
      <c r="E262" s="1">
        <v>142.49799999999999</v>
      </c>
      <c r="F262" s="1">
        <v>49</v>
      </c>
      <c r="G262" s="1">
        <v>5.2</v>
      </c>
      <c r="H262" t="s">
        <v>211</v>
      </c>
      <c r="I262" s="2" t="s">
        <v>1059</v>
      </c>
      <c r="J262" s="1" t="s">
        <v>17129</v>
      </c>
      <c r="K262" s="1" t="s">
        <v>17132</v>
      </c>
      <c r="L262" s="1">
        <v>-49</v>
      </c>
    </row>
    <row r="263" spans="1:12" x14ac:dyDescent="0.2">
      <c r="A263" s="1">
        <v>262</v>
      </c>
      <c r="B263" s="1" t="s">
        <v>12045</v>
      </c>
      <c r="C263" s="1" t="s">
        <v>14294</v>
      </c>
      <c r="D263" s="1">
        <v>40.176000000000002</v>
      </c>
      <c r="E263" s="1">
        <v>142.31399999999999</v>
      </c>
      <c r="F263" s="1">
        <v>56</v>
      </c>
      <c r="G263" s="1">
        <v>4.9000000000000004</v>
      </c>
      <c r="H263" t="s">
        <v>211</v>
      </c>
      <c r="I263" s="2" t="s">
        <v>878</v>
      </c>
      <c r="J263" s="1" t="s">
        <v>17129</v>
      </c>
      <c r="K263" s="1" t="s">
        <v>17132</v>
      </c>
      <c r="L263" s="1">
        <v>-56</v>
      </c>
    </row>
    <row r="264" spans="1:12" x14ac:dyDescent="0.2">
      <c r="A264" s="1">
        <v>263</v>
      </c>
      <c r="B264" s="1" t="s">
        <v>12046</v>
      </c>
      <c r="C264" s="1" t="s">
        <v>14295</v>
      </c>
      <c r="D264" s="1">
        <v>33.271000000000001</v>
      </c>
      <c r="E264" s="1">
        <v>131.91499999999999</v>
      </c>
      <c r="F264" s="1">
        <v>77</v>
      </c>
      <c r="G264" s="1">
        <v>4.7</v>
      </c>
      <c r="H264" t="s">
        <v>211</v>
      </c>
      <c r="I264" s="2" t="s">
        <v>1066</v>
      </c>
      <c r="J264" s="1" t="s">
        <v>17130</v>
      </c>
      <c r="K264" s="1" t="s">
        <v>17131</v>
      </c>
      <c r="L264" s="1">
        <v>-77</v>
      </c>
    </row>
    <row r="265" spans="1:12" x14ac:dyDescent="0.2">
      <c r="A265" s="1">
        <v>264</v>
      </c>
      <c r="B265" s="1" t="s">
        <v>12046</v>
      </c>
      <c r="C265" s="1" t="s">
        <v>14296</v>
      </c>
      <c r="D265" s="1">
        <v>38.253</v>
      </c>
      <c r="E265" s="1">
        <v>141.88499999999999</v>
      </c>
      <c r="F265" s="1">
        <v>57</v>
      </c>
      <c r="G265" s="1">
        <v>5</v>
      </c>
      <c r="H265" t="s">
        <v>211</v>
      </c>
      <c r="I265" s="2" t="s">
        <v>1069</v>
      </c>
      <c r="J265" s="1" t="s">
        <v>17130</v>
      </c>
      <c r="K265" s="1" t="s">
        <v>17132</v>
      </c>
      <c r="L265" s="1">
        <v>-57</v>
      </c>
    </row>
    <row r="266" spans="1:12" x14ac:dyDescent="0.2">
      <c r="A266" s="1">
        <v>265</v>
      </c>
      <c r="B266" s="1" t="s">
        <v>12046</v>
      </c>
      <c r="C266" s="1" t="s">
        <v>14297</v>
      </c>
      <c r="D266" s="1">
        <v>40.152000000000001</v>
      </c>
      <c r="E266" s="1">
        <v>142.33000000000001</v>
      </c>
      <c r="F266" s="1">
        <v>57</v>
      </c>
      <c r="G266" s="1">
        <v>4.9000000000000004</v>
      </c>
      <c r="H266" t="s">
        <v>211</v>
      </c>
      <c r="I266" s="2" t="s">
        <v>1073</v>
      </c>
      <c r="J266" s="1" t="s">
        <v>17129</v>
      </c>
      <c r="K266" s="1" t="s">
        <v>17132</v>
      </c>
      <c r="L266" s="1">
        <v>-57</v>
      </c>
    </row>
    <row r="267" spans="1:12" x14ac:dyDescent="0.2">
      <c r="A267" s="1">
        <v>266</v>
      </c>
      <c r="B267" s="1" t="s">
        <v>12047</v>
      </c>
      <c r="C267" s="1" t="s">
        <v>14298</v>
      </c>
      <c r="D267" s="1">
        <v>40.908999999999999</v>
      </c>
      <c r="E267" s="1">
        <v>143.02799999999999</v>
      </c>
      <c r="F267" s="1">
        <v>50</v>
      </c>
      <c r="G267" s="1">
        <v>5.2</v>
      </c>
      <c r="H267" t="s">
        <v>211</v>
      </c>
      <c r="I267" s="2" t="s">
        <v>1077</v>
      </c>
      <c r="J267" s="1" t="s">
        <v>17129</v>
      </c>
      <c r="K267" s="1" t="s">
        <v>17132</v>
      </c>
      <c r="L267" s="1">
        <v>-50</v>
      </c>
    </row>
    <row r="268" spans="1:12" x14ac:dyDescent="0.2">
      <c r="A268" s="1">
        <v>267</v>
      </c>
      <c r="B268" s="1" t="s">
        <v>12048</v>
      </c>
      <c r="C268" s="1" t="s">
        <v>14299</v>
      </c>
      <c r="D268" s="1">
        <v>38.759</v>
      </c>
      <c r="E268" s="1">
        <v>129.99</v>
      </c>
      <c r="F268" s="1">
        <v>560</v>
      </c>
      <c r="G268" s="1">
        <v>6.2</v>
      </c>
      <c r="H268" t="s">
        <v>211</v>
      </c>
      <c r="I268" s="2" t="s">
        <v>1081</v>
      </c>
      <c r="J268" s="1" t="s">
        <v>17129</v>
      </c>
      <c r="K268" s="1" t="s">
        <v>17131</v>
      </c>
      <c r="L268" s="1">
        <v>-560</v>
      </c>
    </row>
    <row r="269" spans="1:12" x14ac:dyDescent="0.2">
      <c r="A269" s="1">
        <v>268</v>
      </c>
      <c r="B269" s="1" t="s">
        <v>12049</v>
      </c>
      <c r="C269" s="1" t="s">
        <v>14300</v>
      </c>
      <c r="D269" s="1">
        <v>36.725000000000001</v>
      </c>
      <c r="E269" s="1">
        <v>140.20599999999999</v>
      </c>
      <c r="F269" s="1">
        <v>117</v>
      </c>
      <c r="G269" s="1">
        <v>4.8</v>
      </c>
      <c r="H269" t="s">
        <v>211</v>
      </c>
      <c r="I269" s="2" t="s">
        <v>1085</v>
      </c>
      <c r="J269" s="1" t="s">
        <v>17130</v>
      </c>
      <c r="K269" s="1" t="s">
        <v>17131</v>
      </c>
      <c r="L269" s="1">
        <v>-117</v>
      </c>
    </row>
    <row r="270" spans="1:12" x14ac:dyDescent="0.2">
      <c r="A270" s="1">
        <v>269</v>
      </c>
      <c r="B270" s="1" t="s">
        <v>12050</v>
      </c>
      <c r="C270" s="1" t="s">
        <v>14301</v>
      </c>
      <c r="D270" s="1">
        <v>37.07</v>
      </c>
      <c r="E270" s="1">
        <v>141.798</v>
      </c>
      <c r="F270" s="1">
        <v>40</v>
      </c>
      <c r="G270" s="1">
        <v>4.9000000000000004</v>
      </c>
      <c r="H270" t="s">
        <v>211</v>
      </c>
      <c r="I270" s="2" t="s">
        <v>1089</v>
      </c>
      <c r="J270" s="1" t="s">
        <v>17129</v>
      </c>
      <c r="K270" s="1" t="s">
        <v>17132</v>
      </c>
      <c r="L270" s="1">
        <v>-40</v>
      </c>
    </row>
    <row r="271" spans="1:12" x14ac:dyDescent="0.2">
      <c r="A271" s="1">
        <v>270</v>
      </c>
      <c r="B271" s="1" t="s">
        <v>12050</v>
      </c>
      <c r="C271" s="1" t="s">
        <v>14302</v>
      </c>
      <c r="D271" s="1">
        <v>37.140999999999998</v>
      </c>
      <c r="E271" s="1">
        <v>141.87799999999999</v>
      </c>
      <c r="F271" s="1">
        <v>36</v>
      </c>
      <c r="G271" s="1">
        <v>4.8</v>
      </c>
      <c r="H271" t="s">
        <v>211</v>
      </c>
      <c r="I271" s="2" t="s">
        <v>1093</v>
      </c>
      <c r="J271" s="1" t="s">
        <v>17129</v>
      </c>
      <c r="K271" s="1" t="s">
        <v>17132</v>
      </c>
      <c r="L271" s="1">
        <v>-36</v>
      </c>
    </row>
    <row r="272" spans="1:12" x14ac:dyDescent="0.2">
      <c r="A272" s="1">
        <v>271</v>
      </c>
      <c r="B272" s="1" t="s">
        <v>12051</v>
      </c>
      <c r="C272" s="1" t="s">
        <v>14303</v>
      </c>
      <c r="D272" s="1">
        <v>33.097999999999999</v>
      </c>
      <c r="E272" s="1">
        <v>137.208</v>
      </c>
      <c r="F272" s="1">
        <v>373</v>
      </c>
      <c r="G272" s="1">
        <v>5.0999999999999996</v>
      </c>
      <c r="H272" t="s">
        <v>211</v>
      </c>
      <c r="I272" s="2" t="s">
        <v>1097</v>
      </c>
      <c r="J272" s="1" t="s">
        <v>17129</v>
      </c>
      <c r="K272" s="1" t="s">
        <v>17131</v>
      </c>
      <c r="L272" s="1">
        <v>-373</v>
      </c>
    </row>
    <row r="273" spans="1:12" x14ac:dyDescent="0.2">
      <c r="A273" s="1">
        <v>272</v>
      </c>
      <c r="B273" s="1" t="s">
        <v>12052</v>
      </c>
      <c r="C273" s="1" t="s">
        <v>14304</v>
      </c>
      <c r="D273" s="1">
        <v>34.027000000000001</v>
      </c>
      <c r="E273" s="1">
        <v>140.995</v>
      </c>
      <c r="F273" s="1">
        <v>39</v>
      </c>
      <c r="G273" s="1">
        <v>4.5999999999999996</v>
      </c>
      <c r="H273" t="s">
        <v>211</v>
      </c>
      <c r="I273" s="2" t="s">
        <v>1101</v>
      </c>
      <c r="J273" s="1" t="s">
        <v>17129</v>
      </c>
      <c r="K273" s="1" t="s">
        <v>17132</v>
      </c>
      <c r="L273" s="1">
        <v>-39</v>
      </c>
    </row>
    <row r="274" spans="1:12" x14ac:dyDescent="0.2">
      <c r="A274" s="1">
        <v>273</v>
      </c>
      <c r="B274" s="1" t="s">
        <v>12053</v>
      </c>
      <c r="C274" s="1" t="s">
        <v>14305</v>
      </c>
      <c r="D274" s="1">
        <v>37.156999999999996</v>
      </c>
      <c r="E274" s="1">
        <v>141.369</v>
      </c>
      <c r="F274" s="1">
        <v>46</v>
      </c>
      <c r="G274" s="1">
        <v>4.5999999999999996</v>
      </c>
      <c r="H274" t="s">
        <v>211</v>
      </c>
      <c r="I274" s="2" t="s">
        <v>1105</v>
      </c>
      <c r="J274" s="1" t="s">
        <v>17129</v>
      </c>
      <c r="K274" s="1" t="s">
        <v>17132</v>
      </c>
      <c r="L274" s="1">
        <v>-46</v>
      </c>
    </row>
    <row r="275" spans="1:12" x14ac:dyDescent="0.2">
      <c r="A275" s="1">
        <v>274</v>
      </c>
      <c r="B275" s="1" t="s">
        <v>12054</v>
      </c>
      <c r="C275" s="1" t="s">
        <v>14306</v>
      </c>
      <c r="D275" s="1">
        <v>33.079000000000001</v>
      </c>
      <c r="E275" s="1">
        <v>140.46199999999999</v>
      </c>
      <c r="F275" s="1">
        <v>83</v>
      </c>
      <c r="G275" s="1">
        <v>5</v>
      </c>
      <c r="H275" t="s">
        <v>211</v>
      </c>
      <c r="I275" s="2" t="s">
        <v>231</v>
      </c>
      <c r="J275" s="1" t="s">
        <v>17129</v>
      </c>
      <c r="K275" s="1" t="s">
        <v>17131</v>
      </c>
      <c r="L275" s="1">
        <v>-83</v>
      </c>
    </row>
    <row r="276" spans="1:12" x14ac:dyDescent="0.2">
      <c r="A276" s="1">
        <v>275</v>
      </c>
      <c r="B276" s="1" t="s">
        <v>12055</v>
      </c>
      <c r="C276" s="1" t="s">
        <v>14307</v>
      </c>
      <c r="D276" s="1">
        <v>33.042999999999999</v>
      </c>
      <c r="E276" s="1">
        <v>131.173</v>
      </c>
      <c r="F276" s="1">
        <v>136</v>
      </c>
      <c r="G276" s="1">
        <v>4.7</v>
      </c>
      <c r="H276" t="s">
        <v>211</v>
      </c>
      <c r="I276" s="2" t="s">
        <v>1112</v>
      </c>
      <c r="J276" s="1" t="s">
        <v>17129</v>
      </c>
      <c r="K276" s="1" t="s">
        <v>17131</v>
      </c>
      <c r="L276" s="1">
        <v>-136</v>
      </c>
    </row>
    <row r="277" spans="1:12" x14ac:dyDescent="0.2">
      <c r="A277" s="1">
        <v>276</v>
      </c>
      <c r="B277" s="1" t="s">
        <v>12056</v>
      </c>
      <c r="C277" s="1" t="s">
        <v>14308</v>
      </c>
      <c r="D277" s="1">
        <v>39.694000000000003</v>
      </c>
      <c r="E277" s="1">
        <v>138.708</v>
      </c>
      <c r="F277" s="1">
        <v>34</v>
      </c>
      <c r="G277" s="1">
        <v>4.5</v>
      </c>
      <c r="H277" t="s">
        <v>211</v>
      </c>
      <c r="I277" s="2" t="s">
        <v>1116</v>
      </c>
      <c r="J277" s="1" t="s">
        <v>17130</v>
      </c>
      <c r="K277" s="1" t="s">
        <v>17132</v>
      </c>
      <c r="L277" s="1">
        <v>-34</v>
      </c>
    </row>
    <row r="278" spans="1:12" x14ac:dyDescent="0.2">
      <c r="A278" s="1">
        <v>277</v>
      </c>
      <c r="B278" s="1" t="s">
        <v>12057</v>
      </c>
      <c r="C278" s="1" t="s">
        <v>14309</v>
      </c>
      <c r="D278" s="1">
        <v>36.034999999999997</v>
      </c>
      <c r="E278" s="1">
        <v>140.27799999999999</v>
      </c>
      <c r="F278" s="1">
        <v>51</v>
      </c>
      <c r="G278" s="1">
        <v>4.5999999999999996</v>
      </c>
      <c r="H278" t="s">
        <v>211</v>
      </c>
      <c r="I278" s="2" t="s">
        <v>1120</v>
      </c>
      <c r="J278" s="1" t="s">
        <v>17129</v>
      </c>
      <c r="K278" s="1" t="s">
        <v>17132</v>
      </c>
      <c r="L278" s="1">
        <v>-51</v>
      </c>
    </row>
    <row r="279" spans="1:12" x14ac:dyDescent="0.2">
      <c r="A279" s="1">
        <v>278</v>
      </c>
      <c r="B279" s="1" t="s">
        <v>12058</v>
      </c>
      <c r="C279" s="1" t="s">
        <v>14310</v>
      </c>
      <c r="D279" s="1">
        <v>37.103000000000002</v>
      </c>
      <c r="E279" s="1">
        <v>141.00700000000001</v>
      </c>
      <c r="F279" s="1">
        <v>52</v>
      </c>
      <c r="G279" s="1">
        <v>5.5</v>
      </c>
      <c r="H279" t="s">
        <v>211</v>
      </c>
      <c r="I279" s="2" t="s">
        <v>1124</v>
      </c>
      <c r="J279" s="1" t="s">
        <v>17129</v>
      </c>
      <c r="K279" s="1" t="s">
        <v>17132</v>
      </c>
      <c r="L279" s="1">
        <v>-52</v>
      </c>
    </row>
    <row r="280" spans="1:12" x14ac:dyDescent="0.2">
      <c r="A280" s="1">
        <v>279</v>
      </c>
      <c r="B280" s="1" t="s">
        <v>12059</v>
      </c>
      <c r="C280" s="1" t="s">
        <v>14311</v>
      </c>
      <c r="D280" s="1">
        <v>34.119999999999997</v>
      </c>
      <c r="E280" s="1">
        <v>138.77099999999999</v>
      </c>
      <c r="F280" s="1">
        <v>232</v>
      </c>
      <c r="G280" s="1">
        <v>4.7</v>
      </c>
      <c r="H280" t="s">
        <v>211</v>
      </c>
      <c r="I280" s="2" t="s">
        <v>1128</v>
      </c>
      <c r="J280" s="1" t="s">
        <v>17129</v>
      </c>
      <c r="K280" s="1" t="s">
        <v>17131</v>
      </c>
      <c r="L280" s="1">
        <v>-232</v>
      </c>
    </row>
    <row r="281" spans="1:12" x14ac:dyDescent="0.2">
      <c r="A281" s="1">
        <v>280</v>
      </c>
      <c r="B281" s="1" t="s">
        <v>12060</v>
      </c>
      <c r="C281" s="1" t="s">
        <v>14312</v>
      </c>
      <c r="D281" s="1">
        <v>38.264000000000003</v>
      </c>
      <c r="E281" s="1">
        <v>140.71899999999999</v>
      </c>
      <c r="F281" s="1">
        <v>17</v>
      </c>
      <c r="G281" s="1">
        <v>4.8</v>
      </c>
      <c r="H281" t="s">
        <v>211</v>
      </c>
      <c r="I281" s="2" t="s">
        <v>1132</v>
      </c>
      <c r="J281" s="1" t="s">
        <v>17130</v>
      </c>
      <c r="K281" s="1" t="s">
        <v>17133</v>
      </c>
      <c r="L281" s="1">
        <v>-17</v>
      </c>
    </row>
    <row r="282" spans="1:12" x14ac:dyDescent="0.2">
      <c r="A282" s="1">
        <v>281</v>
      </c>
      <c r="B282" s="1" t="s">
        <v>12061</v>
      </c>
      <c r="C282" s="1" t="s">
        <v>14313</v>
      </c>
      <c r="D282" s="1">
        <v>33.646999999999998</v>
      </c>
      <c r="E282" s="1">
        <v>142.17500000000001</v>
      </c>
      <c r="F282" s="1">
        <v>18</v>
      </c>
      <c r="G282" s="1">
        <v>5.2</v>
      </c>
      <c r="H282" t="s">
        <v>211</v>
      </c>
      <c r="I282" s="2" t="s">
        <v>1136</v>
      </c>
      <c r="J282" s="1" t="s">
        <v>17130</v>
      </c>
      <c r="K282" s="1" t="s">
        <v>17133</v>
      </c>
      <c r="L282" s="1">
        <v>-18</v>
      </c>
    </row>
    <row r="283" spans="1:12" x14ac:dyDescent="0.2">
      <c r="A283" s="1">
        <v>282</v>
      </c>
      <c r="B283" s="1" t="s">
        <v>12062</v>
      </c>
      <c r="C283" s="1" t="s">
        <v>14314</v>
      </c>
      <c r="D283" s="1">
        <v>40.872</v>
      </c>
      <c r="E283" s="1">
        <v>140.642</v>
      </c>
      <c r="F283" s="1">
        <v>132</v>
      </c>
      <c r="G283" s="1">
        <v>5.2</v>
      </c>
      <c r="H283" t="s">
        <v>211</v>
      </c>
      <c r="I283" s="2" t="s">
        <v>1140</v>
      </c>
      <c r="J283" s="1" t="s">
        <v>17129</v>
      </c>
      <c r="K283" s="1" t="s">
        <v>17131</v>
      </c>
      <c r="L283" s="1">
        <v>-132</v>
      </c>
    </row>
    <row r="284" spans="1:12" x14ac:dyDescent="0.2">
      <c r="A284" s="1">
        <v>283</v>
      </c>
      <c r="B284" s="1" t="s">
        <v>12063</v>
      </c>
      <c r="C284" s="1" t="s">
        <v>14315</v>
      </c>
      <c r="D284" s="1">
        <v>40.311</v>
      </c>
      <c r="E284" s="1">
        <v>142.82</v>
      </c>
      <c r="F284" s="1">
        <v>45</v>
      </c>
      <c r="G284" s="1">
        <v>4.9000000000000004</v>
      </c>
      <c r="H284" t="s">
        <v>211</v>
      </c>
      <c r="I284" s="2" t="s">
        <v>1144</v>
      </c>
      <c r="J284" s="1" t="s">
        <v>17130</v>
      </c>
      <c r="K284" s="1" t="s">
        <v>17132</v>
      </c>
      <c r="L284" s="1">
        <v>-45</v>
      </c>
    </row>
    <row r="285" spans="1:12" x14ac:dyDescent="0.2">
      <c r="A285" s="1">
        <v>284</v>
      </c>
      <c r="B285" s="1" t="s">
        <v>12064</v>
      </c>
      <c r="C285" s="1" t="s">
        <v>14316</v>
      </c>
      <c r="D285" s="1">
        <v>33.622999999999998</v>
      </c>
      <c r="E285" s="1">
        <v>142</v>
      </c>
      <c r="F285" s="1">
        <v>35</v>
      </c>
      <c r="G285" s="1">
        <v>4.7</v>
      </c>
      <c r="H285" t="s">
        <v>211</v>
      </c>
      <c r="I285" s="2" t="s">
        <v>1148</v>
      </c>
      <c r="J285" s="1" t="s">
        <v>17130</v>
      </c>
      <c r="K285" s="1" t="s">
        <v>17132</v>
      </c>
      <c r="L285" s="1">
        <v>-35</v>
      </c>
    </row>
    <row r="286" spans="1:12" x14ac:dyDescent="0.2">
      <c r="A286" s="1">
        <v>285</v>
      </c>
      <c r="B286" s="1" t="s">
        <v>12065</v>
      </c>
      <c r="C286" s="1" t="s">
        <v>14317</v>
      </c>
      <c r="D286" s="1">
        <v>33.700000000000003</v>
      </c>
      <c r="E286" s="1">
        <v>142.13200000000001</v>
      </c>
      <c r="F286" s="1">
        <v>18</v>
      </c>
      <c r="G286" s="1">
        <v>5</v>
      </c>
      <c r="H286" t="s">
        <v>211</v>
      </c>
      <c r="I286" s="2" t="s">
        <v>1152</v>
      </c>
      <c r="J286" s="1" t="s">
        <v>17130</v>
      </c>
      <c r="K286" s="1" t="s">
        <v>17133</v>
      </c>
      <c r="L286" s="1">
        <v>-18</v>
      </c>
    </row>
    <row r="287" spans="1:12" x14ac:dyDescent="0.2">
      <c r="A287" s="1">
        <v>286</v>
      </c>
      <c r="B287" s="1" t="s">
        <v>12066</v>
      </c>
      <c r="C287" s="1" t="s">
        <v>14318</v>
      </c>
      <c r="D287" s="1">
        <v>33.533000000000001</v>
      </c>
      <c r="E287" s="1">
        <v>141.971</v>
      </c>
      <c r="F287" s="1">
        <v>21</v>
      </c>
      <c r="G287" s="1">
        <v>4.9000000000000004</v>
      </c>
      <c r="H287" t="s">
        <v>211</v>
      </c>
      <c r="I287" s="2" t="s">
        <v>1156</v>
      </c>
      <c r="J287" s="1" t="s">
        <v>17130</v>
      </c>
      <c r="K287" s="1" t="s">
        <v>17133</v>
      </c>
      <c r="L287" s="1">
        <v>-21</v>
      </c>
    </row>
    <row r="288" spans="1:12" x14ac:dyDescent="0.2">
      <c r="A288" s="1">
        <v>287</v>
      </c>
      <c r="B288" s="1" t="s">
        <v>12067</v>
      </c>
      <c r="C288" s="1" t="s">
        <v>14319</v>
      </c>
      <c r="D288" s="1">
        <v>38.262</v>
      </c>
      <c r="E288" s="1">
        <v>141.96100000000001</v>
      </c>
      <c r="F288" s="1">
        <v>53</v>
      </c>
      <c r="G288" s="1">
        <v>5</v>
      </c>
      <c r="H288" t="s">
        <v>211</v>
      </c>
      <c r="I288" s="2" t="s">
        <v>1160</v>
      </c>
      <c r="J288" s="1" t="s">
        <v>17130</v>
      </c>
      <c r="K288" s="1" t="s">
        <v>17132</v>
      </c>
      <c r="L288" s="1">
        <v>-53</v>
      </c>
    </row>
    <row r="289" spans="1:12" x14ac:dyDescent="0.2">
      <c r="A289" s="1">
        <v>288</v>
      </c>
      <c r="B289" s="1" t="s">
        <v>12068</v>
      </c>
      <c r="C289" s="1" t="s">
        <v>14320</v>
      </c>
      <c r="D289" s="1">
        <v>33.323</v>
      </c>
      <c r="E289" s="1">
        <v>141.98699999999999</v>
      </c>
      <c r="F289" s="1">
        <v>34</v>
      </c>
      <c r="G289" s="1">
        <v>5</v>
      </c>
      <c r="H289" t="s">
        <v>211</v>
      </c>
      <c r="I289" s="2" t="s">
        <v>1164</v>
      </c>
      <c r="J289" s="1" t="s">
        <v>17130</v>
      </c>
      <c r="K289" s="1" t="s">
        <v>17132</v>
      </c>
      <c r="L289" s="1">
        <v>-34</v>
      </c>
    </row>
    <row r="290" spans="1:12" x14ac:dyDescent="0.2">
      <c r="A290" s="1">
        <v>289</v>
      </c>
      <c r="B290" s="1" t="s">
        <v>12069</v>
      </c>
      <c r="C290" s="1" t="s">
        <v>14321</v>
      </c>
      <c r="D290" s="1">
        <v>33.276000000000003</v>
      </c>
      <c r="E290" s="1">
        <v>141.249</v>
      </c>
      <c r="F290" s="1">
        <v>33</v>
      </c>
      <c r="G290" s="1">
        <v>4.8</v>
      </c>
      <c r="H290" t="s">
        <v>211</v>
      </c>
      <c r="I290" s="2" t="s">
        <v>1168</v>
      </c>
      <c r="J290" s="1" t="s">
        <v>17130</v>
      </c>
      <c r="K290" s="1" t="s">
        <v>17132</v>
      </c>
      <c r="L290" s="1">
        <v>-33</v>
      </c>
    </row>
    <row r="291" spans="1:12" x14ac:dyDescent="0.2">
      <c r="A291" s="1">
        <v>290</v>
      </c>
      <c r="B291" s="1" t="s">
        <v>12070</v>
      </c>
      <c r="C291" s="1" t="s">
        <v>14322</v>
      </c>
      <c r="D291" s="1">
        <v>33.926000000000002</v>
      </c>
      <c r="E291" s="1">
        <v>136.47499999999999</v>
      </c>
      <c r="F291" s="1">
        <v>385</v>
      </c>
      <c r="G291" s="1">
        <v>4.8</v>
      </c>
      <c r="H291" t="s">
        <v>211</v>
      </c>
      <c r="I291" s="2" t="s">
        <v>1172</v>
      </c>
      <c r="J291" s="1" t="s">
        <v>17129</v>
      </c>
      <c r="K291" s="1" t="s">
        <v>17131</v>
      </c>
      <c r="L291" s="1">
        <v>-385</v>
      </c>
    </row>
    <row r="292" spans="1:12" x14ac:dyDescent="0.2">
      <c r="A292" s="1">
        <v>291</v>
      </c>
      <c r="B292" s="1" t="s">
        <v>12071</v>
      </c>
      <c r="C292" s="1" t="s">
        <v>14323</v>
      </c>
      <c r="D292" s="1">
        <v>35.64</v>
      </c>
      <c r="E292" s="1">
        <v>141.91999999999999</v>
      </c>
      <c r="F292" s="1">
        <v>52</v>
      </c>
      <c r="G292" s="1">
        <v>4.9000000000000004</v>
      </c>
      <c r="H292" t="s">
        <v>211</v>
      </c>
      <c r="I292" s="2" t="s">
        <v>1176</v>
      </c>
      <c r="J292" s="1" t="s">
        <v>17130</v>
      </c>
      <c r="K292" s="1" t="s">
        <v>17132</v>
      </c>
      <c r="L292" s="1">
        <v>-52</v>
      </c>
    </row>
    <row r="293" spans="1:12" x14ac:dyDescent="0.2">
      <c r="A293" s="1">
        <v>292</v>
      </c>
      <c r="B293" s="1" t="s">
        <v>12072</v>
      </c>
      <c r="C293" s="1" t="s">
        <v>14324</v>
      </c>
      <c r="D293" s="1">
        <v>37.549999999999997</v>
      </c>
      <c r="E293" s="1">
        <v>141.452</v>
      </c>
      <c r="F293" s="1">
        <v>79</v>
      </c>
      <c r="G293" s="1">
        <v>4.5</v>
      </c>
      <c r="H293" t="s">
        <v>211</v>
      </c>
      <c r="I293" s="2" t="s">
        <v>1180</v>
      </c>
      <c r="J293" s="1" t="s">
        <v>17130</v>
      </c>
      <c r="K293" s="1" t="s">
        <v>17131</v>
      </c>
      <c r="L293" s="1">
        <v>-79</v>
      </c>
    </row>
    <row r="294" spans="1:12" x14ac:dyDescent="0.2">
      <c r="A294" s="1">
        <v>293</v>
      </c>
      <c r="B294" s="1" t="s">
        <v>12073</v>
      </c>
      <c r="C294" s="1" t="s">
        <v>14325</v>
      </c>
      <c r="D294" s="1">
        <v>38.945999999999998</v>
      </c>
      <c r="E294" s="1">
        <v>142.51</v>
      </c>
      <c r="F294" s="1">
        <v>32</v>
      </c>
      <c r="G294" s="1">
        <v>4.5999999999999996</v>
      </c>
      <c r="H294" t="s">
        <v>211</v>
      </c>
      <c r="I294" s="2" t="s">
        <v>1184</v>
      </c>
      <c r="J294" s="1" t="s">
        <v>17129</v>
      </c>
      <c r="K294" s="1" t="s">
        <v>17132</v>
      </c>
      <c r="L294" s="1">
        <v>-32</v>
      </c>
    </row>
    <row r="295" spans="1:12" x14ac:dyDescent="0.2">
      <c r="A295" s="1">
        <v>294</v>
      </c>
      <c r="B295" s="1" t="s">
        <v>12074</v>
      </c>
      <c r="C295" s="1" t="s">
        <v>14326</v>
      </c>
      <c r="D295" s="1">
        <v>35.445</v>
      </c>
      <c r="E295" s="1">
        <v>140.05099999999999</v>
      </c>
      <c r="F295" s="1">
        <v>74</v>
      </c>
      <c r="G295" s="1">
        <v>4.9000000000000004</v>
      </c>
      <c r="H295" t="s">
        <v>211</v>
      </c>
      <c r="I295" s="2" t="s">
        <v>1188</v>
      </c>
      <c r="J295" s="1" t="s">
        <v>17130</v>
      </c>
      <c r="K295" s="1" t="s">
        <v>17131</v>
      </c>
      <c r="L295" s="1">
        <v>-74</v>
      </c>
    </row>
    <row r="296" spans="1:12" x14ac:dyDescent="0.2">
      <c r="A296" s="1">
        <v>295</v>
      </c>
      <c r="B296" s="1" t="s">
        <v>12075</v>
      </c>
      <c r="C296" s="1" t="s">
        <v>14327</v>
      </c>
      <c r="D296" s="1">
        <v>34.351999999999997</v>
      </c>
      <c r="E296" s="1">
        <v>139.55500000000001</v>
      </c>
      <c r="F296" s="1">
        <v>51</v>
      </c>
      <c r="G296" s="1">
        <v>4.5999999999999996</v>
      </c>
      <c r="H296" t="s">
        <v>211</v>
      </c>
      <c r="I296" s="2" t="s">
        <v>1192</v>
      </c>
      <c r="J296" s="1" t="s">
        <v>17130</v>
      </c>
      <c r="K296" s="1" t="s">
        <v>17132</v>
      </c>
      <c r="L296" s="1">
        <v>-51</v>
      </c>
    </row>
    <row r="297" spans="1:12" x14ac:dyDescent="0.2">
      <c r="A297" s="1">
        <v>296</v>
      </c>
      <c r="B297" s="1" t="s">
        <v>12076</v>
      </c>
      <c r="C297" s="1" t="s">
        <v>14328</v>
      </c>
      <c r="D297" s="1">
        <v>32.975000000000001</v>
      </c>
      <c r="E297" s="1">
        <v>132.32900000000001</v>
      </c>
      <c r="F297" s="1">
        <v>49</v>
      </c>
      <c r="G297" s="1">
        <v>4.7</v>
      </c>
      <c r="H297" t="s">
        <v>211</v>
      </c>
      <c r="I297" s="2" t="s">
        <v>1196</v>
      </c>
      <c r="J297" s="1" t="s">
        <v>17129</v>
      </c>
      <c r="K297" s="1" t="s">
        <v>17132</v>
      </c>
      <c r="L297" s="1">
        <v>-49</v>
      </c>
    </row>
    <row r="298" spans="1:12" x14ac:dyDescent="0.2">
      <c r="A298" s="1">
        <v>297</v>
      </c>
      <c r="B298" s="1" t="s">
        <v>12076</v>
      </c>
      <c r="C298" s="1" t="s">
        <v>14329</v>
      </c>
      <c r="D298" s="1">
        <v>37.548999999999999</v>
      </c>
      <c r="E298" s="1">
        <v>141.48500000000001</v>
      </c>
      <c r="F298" s="1">
        <v>57</v>
      </c>
      <c r="G298" s="1">
        <v>4.7</v>
      </c>
      <c r="H298" t="s">
        <v>211</v>
      </c>
      <c r="I298" s="2" t="s">
        <v>1200</v>
      </c>
      <c r="J298" s="1" t="s">
        <v>17130</v>
      </c>
      <c r="K298" s="1" t="s">
        <v>17132</v>
      </c>
      <c r="L298" s="1">
        <v>-57</v>
      </c>
    </row>
    <row r="299" spans="1:12" x14ac:dyDescent="0.2">
      <c r="A299" s="1">
        <v>298</v>
      </c>
      <c r="B299" s="1" t="s">
        <v>12077</v>
      </c>
      <c r="C299" s="1" t="s">
        <v>14330</v>
      </c>
      <c r="D299" s="1">
        <v>36.24</v>
      </c>
      <c r="E299" s="1">
        <v>141.571</v>
      </c>
      <c r="F299" s="1">
        <v>49</v>
      </c>
      <c r="G299" s="1">
        <v>4.7</v>
      </c>
      <c r="H299" t="s">
        <v>211</v>
      </c>
      <c r="I299" s="2" t="s">
        <v>1204</v>
      </c>
      <c r="J299" s="1" t="s">
        <v>17129</v>
      </c>
      <c r="K299" s="1" t="s">
        <v>17132</v>
      </c>
      <c r="L299" s="1">
        <v>-49</v>
      </c>
    </row>
    <row r="300" spans="1:12" x14ac:dyDescent="0.2">
      <c r="A300" s="1">
        <v>299</v>
      </c>
      <c r="B300" s="1" t="s">
        <v>12077</v>
      </c>
      <c r="C300" s="1" t="s">
        <v>14331</v>
      </c>
      <c r="D300" s="1">
        <v>36.421999999999997</v>
      </c>
      <c r="E300" s="1">
        <v>141.488</v>
      </c>
      <c r="F300" s="1">
        <v>37</v>
      </c>
      <c r="G300" s="1">
        <v>4.7</v>
      </c>
      <c r="H300" t="s">
        <v>211</v>
      </c>
      <c r="I300" s="2" t="s">
        <v>1208</v>
      </c>
      <c r="J300" s="1" t="s">
        <v>17130</v>
      </c>
      <c r="K300" s="1" t="s">
        <v>17132</v>
      </c>
      <c r="L300" s="1">
        <v>-37</v>
      </c>
    </row>
    <row r="301" spans="1:12" x14ac:dyDescent="0.2">
      <c r="A301" s="1">
        <v>300</v>
      </c>
      <c r="B301" s="1" t="s">
        <v>12078</v>
      </c>
      <c r="C301" s="1" t="s">
        <v>14332</v>
      </c>
      <c r="D301" s="1">
        <v>36.149000000000001</v>
      </c>
      <c r="E301" s="1">
        <v>139.886</v>
      </c>
      <c r="F301" s="1">
        <v>65</v>
      </c>
      <c r="G301" s="1">
        <v>4.5999999999999996</v>
      </c>
      <c r="H301" t="s">
        <v>211</v>
      </c>
      <c r="I301" s="2" t="s">
        <v>1212</v>
      </c>
      <c r="J301" s="1" t="s">
        <v>17129</v>
      </c>
      <c r="K301" s="1" t="s">
        <v>17132</v>
      </c>
      <c r="L301" s="1">
        <v>-65</v>
      </c>
    </row>
    <row r="302" spans="1:12" x14ac:dyDescent="0.2">
      <c r="A302" s="1">
        <v>301</v>
      </c>
      <c r="B302" s="1" t="s">
        <v>12079</v>
      </c>
      <c r="C302" s="1" t="s">
        <v>14333</v>
      </c>
      <c r="D302" s="1">
        <v>33.402999999999999</v>
      </c>
      <c r="E302" s="1">
        <v>137.63900000000001</v>
      </c>
      <c r="F302" s="1">
        <v>451</v>
      </c>
      <c r="G302" s="1">
        <v>4.9000000000000004</v>
      </c>
      <c r="H302" t="s">
        <v>211</v>
      </c>
      <c r="I302" s="2" t="s">
        <v>1216</v>
      </c>
      <c r="J302" s="1" t="s">
        <v>17130</v>
      </c>
      <c r="K302" s="1" t="s">
        <v>17131</v>
      </c>
      <c r="L302" s="1">
        <v>-451</v>
      </c>
    </row>
    <row r="303" spans="1:12" x14ac:dyDescent="0.2">
      <c r="A303" s="1">
        <v>302</v>
      </c>
      <c r="B303" s="1" t="s">
        <v>12080</v>
      </c>
      <c r="C303" s="1" t="s">
        <v>14334</v>
      </c>
      <c r="D303" s="1">
        <v>34.118000000000002</v>
      </c>
      <c r="E303" s="1">
        <v>132.07900000000001</v>
      </c>
      <c r="F303" s="1">
        <v>43</v>
      </c>
      <c r="G303" s="1">
        <v>4.8</v>
      </c>
      <c r="H303" t="s">
        <v>211</v>
      </c>
      <c r="I303" s="2" t="s">
        <v>1220</v>
      </c>
      <c r="J303" s="1" t="s">
        <v>17129</v>
      </c>
      <c r="K303" s="1" t="s">
        <v>17132</v>
      </c>
      <c r="L303" s="1">
        <v>-43</v>
      </c>
    </row>
    <row r="304" spans="1:12" x14ac:dyDescent="0.2">
      <c r="A304" s="1">
        <v>303</v>
      </c>
      <c r="B304" s="1" t="s">
        <v>12081</v>
      </c>
      <c r="C304" s="1" t="s">
        <v>14335</v>
      </c>
      <c r="D304" s="1">
        <v>37.487000000000002</v>
      </c>
      <c r="E304" s="1">
        <v>139.17099999999999</v>
      </c>
      <c r="F304" s="1">
        <v>26</v>
      </c>
      <c r="G304" s="1">
        <v>4.7</v>
      </c>
      <c r="H304" t="s">
        <v>211</v>
      </c>
      <c r="I304" s="2" t="s">
        <v>1224</v>
      </c>
      <c r="J304" s="1" t="s">
        <v>17130</v>
      </c>
      <c r="K304" s="1" t="s">
        <v>17133</v>
      </c>
      <c r="L304" s="1">
        <v>-26</v>
      </c>
    </row>
    <row r="305" spans="1:12" x14ac:dyDescent="0.2">
      <c r="A305" s="1">
        <v>304</v>
      </c>
      <c r="B305" s="1" t="s">
        <v>12082</v>
      </c>
      <c r="C305" s="1" t="s">
        <v>14336</v>
      </c>
      <c r="D305" s="1">
        <v>34.284999999999997</v>
      </c>
      <c r="E305" s="1">
        <v>141.60400000000001</v>
      </c>
      <c r="F305" s="1">
        <v>50</v>
      </c>
      <c r="G305" s="1">
        <v>4.5999999999999996</v>
      </c>
      <c r="H305" t="s">
        <v>211</v>
      </c>
      <c r="I305" s="2" t="s">
        <v>1228</v>
      </c>
      <c r="J305" s="1" t="s">
        <v>17130</v>
      </c>
      <c r="K305" s="1" t="s">
        <v>17132</v>
      </c>
      <c r="L305" s="1">
        <v>-50</v>
      </c>
    </row>
    <row r="306" spans="1:12" x14ac:dyDescent="0.2">
      <c r="A306" s="1">
        <v>305</v>
      </c>
      <c r="B306" s="1" t="s">
        <v>12083</v>
      </c>
      <c r="C306" s="1" t="s">
        <v>14337</v>
      </c>
      <c r="D306" s="1">
        <v>36.469000000000001</v>
      </c>
      <c r="E306" s="1">
        <v>140.48400000000001</v>
      </c>
      <c r="F306" s="1">
        <v>98</v>
      </c>
      <c r="G306" s="1">
        <v>4.9000000000000004</v>
      </c>
      <c r="H306" t="s">
        <v>211</v>
      </c>
      <c r="I306" s="2" t="s">
        <v>1232</v>
      </c>
      <c r="J306" s="1" t="s">
        <v>17130</v>
      </c>
      <c r="K306" s="1" t="s">
        <v>17131</v>
      </c>
      <c r="L306" s="1">
        <v>-98</v>
      </c>
    </row>
    <row r="307" spans="1:12" x14ac:dyDescent="0.2">
      <c r="A307" s="1">
        <v>306</v>
      </c>
      <c r="B307" s="1" t="s">
        <v>12084</v>
      </c>
      <c r="C307" s="1" t="s">
        <v>14338</v>
      </c>
      <c r="D307" s="1">
        <v>37.241999999999997</v>
      </c>
      <c r="E307" s="1">
        <v>140.916</v>
      </c>
      <c r="F307" s="1">
        <v>103</v>
      </c>
      <c r="G307" s="1">
        <v>4.9000000000000004</v>
      </c>
      <c r="H307" t="s">
        <v>211</v>
      </c>
      <c r="I307" s="2" t="s">
        <v>1236</v>
      </c>
      <c r="J307" s="1" t="s">
        <v>17129</v>
      </c>
      <c r="K307" s="1" t="s">
        <v>17131</v>
      </c>
      <c r="L307" s="1">
        <v>-103</v>
      </c>
    </row>
    <row r="308" spans="1:12" x14ac:dyDescent="0.2">
      <c r="A308" s="1">
        <v>307</v>
      </c>
      <c r="B308" s="1" t="s">
        <v>12085</v>
      </c>
      <c r="C308" s="1" t="s">
        <v>14339</v>
      </c>
      <c r="D308" s="1">
        <v>34.49</v>
      </c>
      <c r="E308" s="1">
        <v>141.447</v>
      </c>
      <c r="F308" s="1">
        <v>49</v>
      </c>
      <c r="G308" s="1">
        <v>5.2</v>
      </c>
      <c r="H308" t="s">
        <v>211</v>
      </c>
      <c r="I308" s="2" t="s">
        <v>1240</v>
      </c>
      <c r="J308" s="1" t="s">
        <v>17130</v>
      </c>
      <c r="K308" s="1" t="s">
        <v>17132</v>
      </c>
      <c r="L308" s="1">
        <v>-49</v>
      </c>
    </row>
    <row r="309" spans="1:12" x14ac:dyDescent="0.2">
      <c r="A309" s="1">
        <v>308</v>
      </c>
      <c r="B309" s="1" t="s">
        <v>12085</v>
      </c>
      <c r="C309" s="1" t="s">
        <v>14340</v>
      </c>
      <c r="D309" s="1">
        <v>38.256999999999998</v>
      </c>
      <c r="E309" s="1">
        <v>140.69300000000001</v>
      </c>
      <c r="F309" s="1">
        <v>133</v>
      </c>
      <c r="G309" s="1">
        <v>4.9000000000000004</v>
      </c>
      <c r="H309" t="s">
        <v>211</v>
      </c>
      <c r="I309" s="2" t="s">
        <v>1244</v>
      </c>
      <c r="J309" s="1" t="s">
        <v>17130</v>
      </c>
      <c r="K309" s="1" t="s">
        <v>17131</v>
      </c>
      <c r="L309" s="1">
        <v>-133</v>
      </c>
    </row>
    <row r="310" spans="1:12" x14ac:dyDescent="0.2">
      <c r="A310" s="1">
        <v>309</v>
      </c>
      <c r="B310" s="1" t="s">
        <v>12086</v>
      </c>
      <c r="C310" s="1" t="s">
        <v>14341</v>
      </c>
      <c r="D310" s="1">
        <v>36.749000000000002</v>
      </c>
      <c r="E310" s="1">
        <v>140.77199999999999</v>
      </c>
      <c r="F310" s="1">
        <v>57</v>
      </c>
      <c r="G310" s="1">
        <v>4.7</v>
      </c>
      <c r="H310" t="s">
        <v>211</v>
      </c>
      <c r="I310" s="2" t="s">
        <v>1248</v>
      </c>
      <c r="J310" s="1" t="s">
        <v>17130</v>
      </c>
      <c r="K310" s="1" t="s">
        <v>17132</v>
      </c>
      <c r="L310" s="1">
        <v>-57</v>
      </c>
    </row>
    <row r="311" spans="1:12" x14ac:dyDescent="0.2">
      <c r="A311" s="1">
        <v>310</v>
      </c>
      <c r="B311" s="1" t="s">
        <v>12087</v>
      </c>
      <c r="C311" s="1" t="s">
        <v>14342</v>
      </c>
      <c r="D311" s="1">
        <v>33.095999999999997</v>
      </c>
      <c r="E311" s="1">
        <v>140.792</v>
      </c>
      <c r="F311" s="1">
        <v>57</v>
      </c>
      <c r="G311" s="1">
        <v>4.5</v>
      </c>
      <c r="H311" t="s">
        <v>211</v>
      </c>
      <c r="I311" s="2" t="s">
        <v>1252</v>
      </c>
      <c r="J311" s="1" t="s">
        <v>17129</v>
      </c>
      <c r="K311" s="1" t="s">
        <v>17132</v>
      </c>
      <c r="L311" s="1">
        <v>-57</v>
      </c>
    </row>
    <row r="312" spans="1:12" x14ac:dyDescent="0.2">
      <c r="A312" s="1">
        <v>311</v>
      </c>
      <c r="B312" s="1" t="s">
        <v>12087</v>
      </c>
      <c r="C312" s="1" t="s">
        <v>14343</v>
      </c>
      <c r="D312" s="1">
        <v>37.755000000000003</v>
      </c>
      <c r="E312" s="1">
        <v>134.221</v>
      </c>
      <c r="F312" s="1">
        <v>388</v>
      </c>
      <c r="G312" s="1">
        <v>4.5</v>
      </c>
      <c r="H312" t="s">
        <v>211</v>
      </c>
      <c r="I312" s="2" t="s">
        <v>1256</v>
      </c>
      <c r="J312" s="1" t="s">
        <v>17129</v>
      </c>
      <c r="K312" s="1" t="s">
        <v>17131</v>
      </c>
      <c r="L312" s="1">
        <v>-388</v>
      </c>
    </row>
    <row r="313" spans="1:12" x14ac:dyDescent="0.2">
      <c r="A313" s="1">
        <v>312</v>
      </c>
      <c r="B313" s="1" t="s">
        <v>12088</v>
      </c>
      <c r="C313" s="1" t="s">
        <v>14344</v>
      </c>
      <c r="D313" s="1">
        <v>34.472000000000001</v>
      </c>
      <c r="E313" s="1">
        <v>137.35400000000001</v>
      </c>
      <c r="F313" s="1">
        <v>314</v>
      </c>
      <c r="G313" s="1">
        <v>4.7</v>
      </c>
      <c r="H313" t="s">
        <v>211</v>
      </c>
      <c r="I313" s="2" t="s">
        <v>1260</v>
      </c>
      <c r="J313" s="1" t="s">
        <v>17130</v>
      </c>
      <c r="K313" s="1" t="s">
        <v>17131</v>
      </c>
      <c r="L313" s="1">
        <v>-314</v>
      </c>
    </row>
    <row r="314" spans="1:12" x14ac:dyDescent="0.2">
      <c r="A314" s="1">
        <v>313</v>
      </c>
      <c r="B314" s="1" t="s">
        <v>12089</v>
      </c>
      <c r="C314" s="1" t="s">
        <v>14345</v>
      </c>
      <c r="D314" s="1">
        <v>35.956000000000003</v>
      </c>
      <c r="E314" s="1">
        <v>141.57599999999999</v>
      </c>
      <c r="F314" s="1">
        <v>34</v>
      </c>
      <c r="G314" s="1">
        <v>5.5</v>
      </c>
      <c r="H314" t="s">
        <v>439</v>
      </c>
      <c r="I314" s="2" t="s">
        <v>1264</v>
      </c>
      <c r="J314" s="1" t="s">
        <v>17129</v>
      </c>
      <c r="K314" s="1" t="s">
        <v>17132</v>
      </c>
      <c r="L314" s="1">
        <v>-34</v>
      </c>
    </row>
    <row r="315" spans="1:12" x14ac:dyDescent="0.2">
      <c r="A315" s="1">
        <v>314</v>
      </c>
      <c r="B315" s="1" t="s">
        <v>12090</v>
      </c>
      <c r="C315" s="1" t="s">
        <v>14346</v>
      </c>
      <c r="D315" s="1">
        <v>34.457999999999998</v>
      </c>
      <c r="E315" s="1">
        <v>141.80799999999999</v>
      </c>
      <c r="F315" s="1">
        <v>24</v>
      </c>
      <c r="G315" s="1">
        <v>4.7</v>
      </c>
      <c r="H315" t="s">
        <v>211</v>
      </c>
      <c r="I315" s="2" t="s">
        <v>1268</v>
      </c>
      <c r="J315" s="1" t="s">
        <v>17130</v>
      </c>
      <c r="K315" s="1" t="s">
        <v>17133</v>
      </c>
      <c r="L315" s="1">
        <v>-24</v>
      </c>
    </row>
    <row r="316" spans="1:12" x14ac:dyDescent="0.2">
      <c r="A316" s="1">
        <v>315</v>
      </c>
      <c r="B316" s="1" t="s">
        <v>12091</v>
      </c>
      <c r="C316" s="1" t="s">
        <v>14347</v>
      </c>
      <c r="D316" s="1">
        <v>35.536999999999999</v>
      </c>
      <c r="E316" s="1">
        <v>141.03100000000001</v>
      </c>
      <c r="F316" s="1">
        <v>61</v>
      </c>
      <c r="G316" s="1">
        <v>4.7</v>
      </c>
      <c r="H316" t="s">
        <v>211</v>
      </c>
      <c r="I316" s="2" t="s">
        <v>1272</v>
      </c>
      <c r="J316" s="1" t="s">
        <v>17130</v>
      </c>
      <c r="K316" s="1" t="s">
        <v>17132</v>
      </c>
      <c r="L316" s="1">
        <v>-61</v>
      </c>
    </row>
    <row r="317" spans="1:12" x14ac:dyDescent="0.2">
      <c r="A317" s="1">
        <v>316</v>
      </c>
      <c r="B317" s="1" t="s">
        <v>12092</v>
      </c>
      <c r="C317" s="1" t="s">
        <v>14348</v>
      </c>
      <c r="D317" s="1">
        <v>34.112000000000002</v>
      </c>
      <c r="E317" s="1">
        <v>141.59100000000001</v>
      </c>
      <c r="F317" s="1">
        <v>43</v>
      </c>
      <c r="G317" s="1">
        <v>5.5</v>
      </c>
      <c r="H317" t="s">
        <v>439</v>
      </c>
      <c r="I317" s="2" t="s">
        <v>1276</v>
      </c>
      <c r="J317" s="1" t="s">
        <v>17129</v>
      </c>
      <c r="K317" s="1" t="s">
        <v>17132</v>
      </c>
      <c r="L317" s="1">
        <v>-43</v>
      </c>
    </row>
    <row r="318" spans="1:12" x14ac:dyDescent="0.2">
      <c r="A318" s="1">
        <v>317</v>
      </c>
      <c r="B318" s="1" t="s">
        <v>12093</v>
      </c>
      <c r="C318" s="1" t="s">
        <v>14349</v>
      </c>
      <c r="D318" s="1">
        <v>34.551000000000002</v>
      </c>
      <c r="E318" s="1">
        <v>139.41800000000001</v>
      </c>
      <c r="F318" s="1">
        <v>33</v>
      </c>
      <c r="G318" s="1">
        <v>5.3</v>
      </c>
      <c r="H318" t="s">
        <v>439</v>
      </c>
      <c r="I318" s="2" t="s">
        <v>1280</v>
      </c>
      <c r="J318" s="1" t="s">
        <v>17130</v>
      </c>
      <c r="K318" s="1" t="s">
        <v>17132</v>
      </c>
      <c r="L318" s="1">
        <v>-33</v>
      </c>
    </row>
    <row r="319" spans="1:12" x14ac:dyDescent="0.2">
      <c r="A319" s="1">
        <v>318</v>
      </c>
      <c r="B319" s="1" t="s">
        <v>12094</v>
      </c>
      <c r="C319" s="1" t="s">
        <v>14350</v>
      </c>
      <c r="D319" s="1">
        <v>36.466000000000001</v>
      </c>
      <c r="E319" s="1">
        <v>140.73400000000001</v>
      </c>
      <c r="F319" s="1">
        <v>64</v>
      </c>
      <c r="G319" s="1">
        <v>4.7</v>
      </c>
      <c r="H319" t="s">
        <v>211</v>
      </c>
      <c r="I319" s="2" t="s">
        <v>1284</v>
      </c>
      <c r="J319" s="1" t="s">
        <v>17130</v>
      </c>
      <c r="K319" s="1" t="s">
        <v>17132</v>
      </c>
      <c r="L319" s="1">
        <v>-64</v>
      </c>
    </row>
    <row r="320" spans="1:12" x14ac:dyDescent="0.2">
      <c r="A320" s="1">
        <v>319</v>
      </c>
      <c r="B320" s="1" t="s">
        <v>12095</v>
      </c>
      <c r="C320" s="1" t="s">
        <v>14351</v>
      </c>
      <c r="D320" s="1">
        <v>36.716000000000001</v>
      </c>
      <c r="E320" s="1">
        <v>141.45599999999999</v>
      </c>
      <c r="F320" s="1">
        <v>33</v>
      </c>
      <c r="G320" s="1">
        <v>4.5999999999999996</v>
      </c>
      <c r="H320" t="s">
        <v>211</v>
      </c>
      <c r="I320" s="2" t="s">
        <v>1288</v>
      </c>
      <c r="J320" s="1" t="s">
        <v>17130</v>
      </c>
      <c r="K320" s="1" t="s">
        <v>17132</v>
      </c>
      <c r="L320" s="1">
        <v>-33</v>
      </c>
    </row>
    <row r="321" spans="1:12" x14ac:dyDescent="0.2">
      <c r="A321" s="1">
        <v>320</v>
      </c>
      <c r="B321" s="1" t="s">
        <v>12096</v>
      </c>
      <c r="C321" s="1" t="s">
        <v>14352</v>
      </c>
      <c r="D321" s="1">
        <v>38.314999999999998</v>
      </c>
      <c r="E321" s="1">
        <v>142.667</v>
      </c>
      <c r="F321" s="1">
        <v>21</v>
      </c>
      <c r="G321" s="1">
        <v>5.7</v>
      </c>
      <c r="H321" t="s">
        <v>211</v>
      </c>
      <c r="I321" s="2" t="s">
        <v>1292</v>
      </c>
      <c r="J321" s="1" t="s">
        <v>17130</v>
      </c>
      <c r="K321" s="1" t="s">
        <v>17133</v>
      </c>
      <c r="L321" s="1">
        <v>-21</v>
      </c>
    </row>
    <row r="322" spans="1:12" x14ac:dyDescent="0.2">
      <c r="A322" s="1">
        <v>321</v>
      </c>
      <c r="B322" s="1" t="s">
        <v>12097</v>
      </c>
      <c r="C322" s="1" t="s">
        <v>14353</v>
      </c>
      <c r="D322" s="1">
        <v>36.090000000000003</v>
      </c>
      <c r="E322" s="1">
        <v>139.56700000000001</v>
      </c>
      <c r="F322" s="1">
        <v>73</v>
      </c>
      <c r="G322" s="1">
        <v>4.9000000000000004</v>
      </c>
      <c r="H322" t="s">
        <v>211</v>
      </c>
      <c r="I322" s="2" t="s">
        <v>1296</v>
      </c>
      <c r="J322" s="1" t="s">
        <v>17129</v>
      </c>
      <c r="K322" s="1" t="s">
        <v>17131</v>
      </c>
      <c r="L322" s="1">
        <v>-73</v>
      </c>
    </row>
    <row r="323" spans="1:12" x14ac:dyDescent="0.2">
      <c r="A323" s="1">
        <v>322</v>
      </c>
      <c r="B323" s="1" t="s">
        <v>12098</v>
      </c>
      <c r="C323" s="1" t="s">
        <v>14354</v>
      </c>
      <c r="D323" s="1">
        <v>35.481999999999999</v>
      </c>
      <c r="E323" s="1">
        <v>139.095</v>
      </c>
      <c r="F323" s="1">
        <v>34</v>
      </c>
      <c r="G323" s="1">
        <v>4.9000000000000004</v>
      </c>
      <c r="H323" t="s">
        <v>211</v>
      </c>
      <c r="I323" s="2" t="s">
        <v>1300</v>
      </c>
      <c r="J323" s="1" t="s">
        <v>17130</v>
      </c>
      <c r="K323" s="1" t="s">
        <v>17132</v>
      </c>
      <c r="L323" s="1">
        <v>-34</v>
      </c>
    </row>
    <row r="324" spans="1:12" x14ac:dyDescent="0.2">
      <c r="A324" s="1">
        <v>323</v>
      </c>
      <c r="B324" s="1" t="s">
        <v>12098</v>
      </c>
      <c r="C324" s="1" t="s">
        <v>14355</v>
      </c>
      <c r="D324" s="1">
        <v>35.536999999999999</v>
      </c>
      <c r="E324" s="1">
        <v>138.964</v>
      </c>
      <c r="F324" s="1">
        <v>28</v>
      </c>
      <c r="G324" s="1">
        <v>5.4</v>
      </c>
      <c r="H324" t="s">
        <v>211</v>
      </c>
      <c r="I324" s="2" t="s">
        <v>1304</v>
      </c>
      <c r="J324" s="1" t="s">
        <v>17130</v>
      </c>
      <c r="K324" s="1" t="s">
        <v>17133</v>
      </c>
      <c r="L324" s="1">
        <v>-28</v>
      </c>
    </row>
    <row r="325" spans="1:12" x14ac:dyDescent="0.2">
      <c r="A325" s="1">
        <v>324</v>
      </c>
      <c r="B325" s="1" t="s">
        <v>12099</v>
      </c>
      <c r="C325" s="1" t="s">
        <v>14356</v>
      </c>
      <c r="D325" s="1">
        <v>35.497999999999998</v>
      </c>
      <c r="E325" s="1">
        <v>139.054</v>
      </c>
      <c r="F325" s="1">
        <v>33</v>
      </c>
      <c r="G325" s="1">
        <v>4.5</v>
      </c>
      <c r="H325" t="s">
        <v>211</v>
      </c>
      <c r="I325" s="2" t="s">
        <v>1308</v>
      </c>
      <c r="J325" s="1" t="s">
        <v>17130</v>
      </c>
      <c r="K325" s="1" t="s">
        <v>17132</v>
      </c>
      <c r="L325" s="1">
        <v>-33</v>
      </c>
    </row>
    <row r="326" spans="1:12" x14ac:dyDescent="0.2">
      <c r="A326" s="1">
        <v>325</v>
      </c>
      <c r="B326" s="1" t="s">
        <v>12099</v>
      </c>
      <c r="C326" s="1" t="s">
        <v>14357</v>
      </c>
      <c r="D326" s="1">
        <v>35.465000000000003</v>
      </c>
      <c r="E326" s="1">
        <v>139.11199999999999</v>
      </c>
      <c r="F326" s="1">
        <v>38</v>
      </c>
      <c r="G326" s="1">
        <v>4.5</v>
      </c>
      <c r="H326" t="s">
        <v>211</v>
      </c>
      <c r="I326" s="2" t="s">
        <v>1312</v>
      </c>
      <c r="J326" s="1" t="s">
        <v>17130</v>
      </c>
      <c r="K326" s="1" t="s">
        <v>17132</v>
      </c>
      <c r="L326" s="1">
        <v>-38</v>
      </c>
    </row>
    <row r="327" spans="1:12" x14ac:dyDescent="0.2">
      <c r="A327" s="1">
        <v>326</v>
      </c>
      <c r="B327" s="1" t="s">
        <v>12100</v>
      </c>
      <c r="C327" s="1" t="s">
        <v>14358</v>
      </c>
      <c r="D327" s="1">
        <v>38.834000000000003</v>
      </c>
      <c r="E327" s="1">
        <v>140.65</v>
      </c>
      <c r="F327" s="1">
        <v>16</v>
      </c>
      <c r="G327" s="1">
        <v>5.0999999999999996</v>
      </c>
      <c r="H327" t="s">
        <v>211</v>
      </c>
      <c r="I327" s="2" t="s">
        <v>1316</v>
      </c>
      <c r="J327" s="1" t="s">
        <v>17129</v>
      </c>
      <c r="K327" s="1" t="s">
        <v>17133</v>
      </c>
      <c r="L327" s="1">
        <v>-16</v>
      </c>
    </row>
    <row r="328" spans="1:12" x14ac:dyDescent="0.2">
      <c r="A328" s="1">
        <v>327</v>
      </c>
      <c r="B328" s="1" t="s">
        <v>12101</v>
      </c>
      <c r="C328" s="1" t="s">
        <v>14359</v>
      </c>
      <c r="D328" s="1">
        <v>40.229999999999997</v>
      </c>
      <c r="E328" s="1">
        <v>142.27799999999999</v>
      </c>
      <c r="F328" s="1">
        <v>55</v>
      </c>
      <c r="G328" s="1">
        <v>5.4</v>
      </c>
      <c r="H328" t="s">
        <v>211</v>
      </c>
      <c r="I328" s="2" t="s">
        <v>1320</v>
      </c>
      <c r="J328" s="1" t="s">
        <v>17129</v>
      </c>
      <c r="K328" s="1" t="s">
        <v>17132</v>
      </c>
      <c r="L328" s="1">
        <v>-55</v>
      </c>
    </row>
    <row r="329" spans="1:12" x14ac:dyDescent="0.2">
      <c r="A329" s="1">
        <v>328</v>
      </c>
      <c r="B329" s="1" t="s">
        <v>12101</v>
      </c>
      <c r="C329" s="1" t="s">
        <v>14360</v>
      </c>
      <c r="D329" s="1">
        <v>33.442</v>
      </c>
      <c r="E329" s="1">
        <v>140.92400000000001</v>
      </c>
      <c r="F329" s="1">
        <v>50</v>
      </c>
      <c r="G329" s="1">
        <v>5</v>
      </c>
      <c r="H329" t="s">
        <v>211</v>
      </c>
      <c r="I329" s="2" t="s">
        <v>541</v>
      </c>
      <c r="J329" s="1" t="s">
        <v>17130</v>
      </c>
      <c r="K329" s="1" t="s">
        <v>17132</v>
      </c>
      <c r="L329" s="1">
        <v>-50</v>
      </c>
    </row>
    <row r="330" spans="1:12" x14ac:dyDescent="0.2">
      <c r="A330" s="1">
        <v>329</v>
      </c>
      <c r="B330" s="1" t="s">
        <v>12102</v>
      </c>
      <c r="C330" s="1" t="s">
        <v>14361</v>
      </c>
      <c r="D330" s="1">
        <v>36.043999999999997</v>
      </c>
      <c r="E330" s="1">
        <v>139.845</v>
      </c>
      <c r="F330" s="1">
        <v>65</v>
      </c>
      <c r="G330" s="1">
        <v>5</v>
      </c>
      <c r="H330" t="s">
        <v>211</v>
      </c>
      <c r="I330" s="2" t="s">
        <v>1327</v>
      </c>
      <c r="J330" s="1" t="s">
        <v>17129</v>
      </c>
      <c r="K330" s="1" t="s">
        <v>17132</v>
      </c>
      <c r="L330" s="1">
        <v>-65</v>
      </c>
    </row>
    <row r="331" spans="1:12" x14ac:dyDescent="0.2">
      <c r="A331" s="1">
        <v>330</v>
      </c>
      <c r="B331" s="1" t="s">
        <v>12103</v>
      </c>
      <c r="C331" s="1" t="s">
        <v>14362</v>
      </c>
      <c r="D331" s="1">
        <v>33.036000000000001</v>
      </c>
      <c r="E331" s="1">
        <v>141.54300000000001</v>
      </c>
      <c r="F331" s="1">
        <v>32</v>
      </c>
      <c r="G331" s="1">
        <v>5</v>
      </c>
      <c r="H331" t="s">
        <v>211</v>
      </c>
      <c r="I331" s="2" t="s">
        <v>1331</v>
      </c>
      <c r="J331" s="1" t="s">
        <v>17129</v>
      </c>
      <c r="K331" s="1" t="s">
        <v>17132</v>
      </c>
      <c r="L331" s="1">
        <v>-32</v>
      </c>
    </row>
    <row r="332" spans="1:12" x14ac:dyDescent="0.2">
      <c r="A332" s="1">
        <v>331</v>
      </c>
      <c r="B332" s="1" t="s">
        <v>12104</v>
      </c>
      <c r="C332" s="1" t="s">
        <v>14363</v>
      </c>
      <c r="D332" s="1">
        <v>36.292000000000002</v>
      </c>
      <c r="E332" s="1">
        <v>139.83099999999999</v>
      </c>
      <c r="F332" s="1">
        <v>79</v>
      </c>
      <c r="G332" s="1">
        <v>4.5999999999999996</v>
      </c>
      <c r="H332" t="s">
        <v>211</v>
      </c>
      <c r="I332" s="2" t="s">
        <v>1335</v>
      </c>
      <c r="J332" s="1" t="s">
        <v>17130</v>
      </c>
      <c r="K332" s="1" t="s">
        <v>17131</v>
      </c>
      <c r="L332" s="1">
        <v>-79</v>
      </c>
    </row>
    <row r="333" spans="1:12" x14ac:dyDescent="0.2">
      <c r="A333" s="1">
        <v>332</v>
      </c>
      <c r="B333" s="1" t="s">
        <v>12105</v>
      </c>
      <c r="C333" s="1" t="s">
        <v>14364</v>
      </c>
      <c r="D333" s="1">
        <v>40.003999999999998</v>
      </c>
      <c r="E333" s="1">
        <v>142.126</v>
      </c>
      <c r="F333" s="1">
        <v>40</v>
      </c>
      <c r="G333" s="1">
        <v>5</v>
      </c>
      <c r="H333" t="s">
        <v>211</v>
      </c>
      <c r="I333" s="2" t="s">
        <v>1339</v>
      </c>
      <c r="J333" s="1" t="s">
        <v>17129</v>
      </c>
      <c r="K333" s="1" t="s">
        <v>17132</v>
      </c>
      <c r="L333" s="1">
        <v>-40</v>
      </c>
    </row>
    <row r="334" spans="1:12" x14ac:dyDescent="0.2">
      <c r="A334" s="1">
        <v>333</v>
      </c>
      <c r="B334" s="1" t="s">
        <v>12106</v>
      </c>
      <c r="C334" s="1" t="s">
        <v>14365</v>
      </c>
      <c r="D334" s="1">
        <v>36.198999999999998</v>
      </c>
      <c r="E334" s="1">
        <v>139.77099999999999</v>
      </c>
      <c r="F334" s="1">
        <v>67</v>
      </c>
      <c r="G334" s="1">
        <v>4.8</v>
      </c>
      <c r="H334" t="s">
        <v>211</v>
      </c>
      <c r="I334" s="2" t="s">
        <v>1343</v>
      </c>
      <c r="J334" s="1" t="s">
        <v>17129</v>
      </c>
      <c r="K334" s="1" t="s">
        <v>17132</v>
      </c>
      <c r="L334" s="1">
        <v>-67</v>
      </c>
    </row>
    <row r="335" spans="1:12" x14ac:dyDescent="0.2">
      <c r="A335" s="1">
        <v>334</v>
      </c>
      <c r="B335" s="1" t="s">
        <v>12107</v>
      </c>
      <c r="C335" s="1" t="s">
        <v>14366</v>
      </c>
      <c r="D335" s="1">
        <v>37.344999999999999</v>
      </c>
      <c r="E335" s="1">
        <v>141.49199999999999</v>
      </c>
      <c r="F335" s="1">
        <v>54</v>
      </c>
      <c r="G335" s="1">
        <v>5.3</v>
      </c>
      <c r="H335" t="s">
        <v>211</v>
      </c>
      <c r="I335" s="2" t="s">
        <v>1347</v>
      </c>
      <c r="J335" s="1" t="s">
        <v>17130</v>
      </c>
      <c r="K335" s="1" t="s">
        <v>17132</v>
      </c>
      <c r="L335" s="1">
        <v>-54</v>
      </c>
    </row>
    <row r="336" spans="1:12" x14ac:dyDescent="0.2">
      <c r="A336" s="1">
        <v>335</v>
      </c>
      <c r="B336" s="1" t="s">
        <v>12108</v>
      </c>
      <c r="C336" s="1" t="s">
        <v>14367</v>
      </c>
      <c r="D336" s="1">
        <v>34.801000000000002</v>
      </c>
      <c r="E336" s="1">
        <v>138.95400000000001</v>
      </c>
      <c r="F336" s="1">
        <v>27</v>
      </c>
      <c r="G336" s="1">
        <v>5.0999999999999996</v>
      </c>
      <c r="H336" t="s">
        <v>211</v>
      </c>
      <c r="I336" s="2" t="s">
        <v>1351</v>
      </c>
      <c r="J336" s="1" t="s">
        <v>17129</v>
      </c>
      <c r="K336" s="1" t="s">
        <v>17133</v>
      </c>
      <c r="L336" s="1">
        <v>-27</v>
      </c>
    </row>
    <row r="337" spans="1:12" x14ac:dyDescent="0.2">
      <c r="A337" s="1">
        <v>336</v>
      </c>
      <c r="B337" s="1" t="s">
        <v>12109</v>
      </c>
      <c r="C337" s="1" t="s">
        <v>14368</v>
      </c>
      <c r="D337" s="1">
        <v>37.475000000000001</v>
      </c>
      <c r="E337" s="1">
        <v>143.065</v>
      </c>
      <c r="F337" s="1">
        <v>15</v>
      </c>
      <c r="G337" s="1">
        <v>5</v>
      </c>
      <c r="H337" t="s">
        <v>211</v>
      </c>
      <c r="I337" s="2" t="s">
        <v>1355</v>
      </c>
      <c r="J337" s="1" t="s">
        <v>17130</v>
      </c>
      <c r="K337" s="1" t="s">
        <v>17133</v>
      </c>
      <c r="L337" s="1">
        <v>-15</v>
      </c>
    </row>
    <row r="338" spans="1:12" x14ac:dyDescent="0.2">
      <c r="A338" s="1">
        <v>337</v>
      </c>
      <c r="B338" s="1" t="s">
        <v>12110</v>
      </c>
      <c r="C338" s="1" t="s">
        <v>14369</v>
      </c>
      <c r="D338" s="1">
        <v>37.332999999999998</v>
      </c>
      <c r="E338" s="1">
        <v>134.869</v>
      </c>
      <c r="F338" s="1">
        <v>370</v>
      </c>
      <c r="G338" s="1">
        <v>4.5999999999999996</v>
      </c>
      <c r="H338" t="s">
        <v>211</v>
      </c>
      <c r="I338" s="2" t="s">
        <v>1359</v>
      </c>
      <c r="J338" s="1" t="s">
        <v>17130</v>
      </c>
      <c r="K338" s="1" t="s">
        <v>17131</v>
      </c>
      <c r="L338" s="1">
        <v>-370</v>
      </c>
    </row>
    <row r="339" spans="1:12" x14ac:dyDescent="0.2">
      <c r="A339" s="1">
        <v>338</v>
      </c>
      <c r="B339" s="1" t="s">
        <v>12111</v>
      </c>
      <c r="C339" s="1" t="s">
        <v>14370</v>
      </c>
      <c r="D339" s="1">
        <v>37.249000000000002</v>
      </c>
      <c r="E339" s="1">
        <v>143.03100000000001</v>
      </c>
      <c r="F339" s="1">
        <v>22</v>
      </c>
      <c r="G339" s="1">
        <v>5</v>
      </c>
      <c r="H339" t="s">
        <v>211</v>
      </c>
      <c r="I339" s="2" t="s">
        <v>1363</v>
      </c>
      <c r="J339" s="1" t="s">
        <v>17129</v>
      </c>
      <c r="K339" s="1" t="s">
        <v>17133</v>
      </c>
      <c r="L339" s="1">
        <v>-22</v>
      </c>
    </row>
    <row r="340" spans="1:12" x14ac:dyDescent="0.2">
      <c r="A340" s="1">
        <v>339</v>
      </c>
      <c r="B340" s="1" t="s">
        <v>12112</v>
      </c>
      <c r="C340" s="1" t="s">
        <v>14371</v>
      </c>
      <c r="D340" s="1">
        <v>37.091999999999999</v>
      </c>
      <c r="E340" s="1">
        <v>141.27099999999999</v>
      </c>
      <c r="F340" s="1">
        <v>81</v>
      </c>
      <c r="G340" s="1">
        <v>5.6</v>
      </c>
      <c r="H340" t="s">
        <v>211</v>
      </c>
      <c r="I340" s="2" t="s">
        <v>1367</v>
      </c>
      <c r="J340" s="1" t="s">
        <v>17129</v>
      </c>
      <c r="K340" s="1" t="s">
        <v>17131</v>
      </c>
      <c r="L340" s="1">
        <v>-81</v>
      </c>
    </row>
    <row r="341" spans="1:12" x14ac:dyDescent="0.2">
      <c r="A341" s="1">
        <v>340</v>
      </c>
      <c r="B341" s="1" t="s">
        <v>12113</v>
      </c>
      <c r="C341" s="1" t="s">
        <v>14372</v>
      </c>
      <c r="D341" s="1">
        <v>33.960999999999999</v>
      </c>
      <c r="E341" s="1">
        <v>141.477</v>
      </c>
      <c r="F341" s="1">
        <v>39</v>
      </c>
      <c r="G341" s="1">
        <v>4.9000000000000004</v>
      </c>
      <c r="H341" t="s">
        <v>211</v>
      </c>
      <c r="I341" s="2" t="s">
        <v>1371</v>
      </c>
      <c r="J341" s="1" t="s">
        <v>17129</v>
      </c>
      <c r="K341" s="1" t="s">
        <v>17132</v>
      </c>
      <c r="L341" s="1">
        <v>-39</v>
      </c>
    </row>
    <row r="342" spans="1:12" x14ac:dyDescent="0.2">
      <c r="A342" s="1">
        <v>341</v>
      </c>
      <c r="B342" s="1" t="s">
        <v>12114</v>
      </c>
      <c r="C342" s="1" t="s">
        <v>14373</v>
      </c>
      <c r="D342" s="1">
        <v>33.109000000000002</v>
      </c>
      <c r="E342" s="1">
        <v>140.93700000000001</v>
      </c>
      <c r="F342" s="1">
        <v>33</v>
      </c>
      <c r="G342" s="1">
        <v>4.9000000000000004</v>
      </c>
      <c r="H342" t="s">
        <v>211</v>
      </c>
      <c r="I342" s="2" t="s">
        <v>1375</v>
      </c>
      <c r="J342" s="1" t="s">
        <v>17129</v>
      </c>
      <c r="K342" s="1" t="s">
        <v>17132</v>
      </c>
      <c r="L342" s="1">
        <v>-33</v>
      </c>
    </row>
    <row r="343" spans="1:12" x14ac:dyDescent="0.2">
      <c r="A343" s="1">
        <v>342</v>
      </c>
      <c r="B343" s="1" t="s">
        <v>12115</v>
      </c>
      <c r="C343" s="1" t="s">
        <v>14374</v>
      </c>
      <c r="D343" s="1">
        <v>40.090000000000003</v>
      </c>
      <c r="E343" s="1">
        <v>142.49700000000001</v>
      </c>
      <c r="F343" s="1">
        <v>66</v>
      </c>
      <c r="G343" s="1">
        <v>4.7</v>
      </c>
      <c r="H343" t="s">
        <v>211</v>
      </c>
      <c r="I343" s="2" t="s">
        <v>744</v>
      </c>
      <c r="J343" s="1" t="s">
        <v>17129</v>
      </c>
      <c r="K343" s="1" t="s">
        <v>17132</v>
      </c>
      <c r="L343" s="1">
        <v>-66</v>
      </c>
    </row>
    <row r="344" spans="1:12" x14ac:dyDescent="0.2">
      <c r="A344" s="1">
        <v>343</v>
      </c>
      <c r="B344" s="1" t="s">
        <v>12116</v>
      </c>
      <c r="C344" s="1" t="s">
        <v>14375</v>
      </c>
      <c r="D344" s="1">
        <v>33.469000000000001</v>
      </c>
      <c r="E344" s="1">
        <v>141.024</v>
      </c>
      <c r="F344" s="1">
        <v>42</v>
      </c>
      <c r="G344" s="1">
        <v>4.8</v>
      </c>
      <c r="H344" t="s">
        <v>211</v>
      </c>
      <c r="I344" s="2" t="s">
        <v>1382</v>
      </c>
      <c r="J344" s="1" t="s">
        <v>17130</v>
      </c>
      <c r="K344" s="1" t="s">
        <v>17132</v>
      </c>
      <c r="L344" s="1">
        <v>-42</v>
      </c>
    </row>
    <row r="345" spans="1:12" x14ac:dyDescent="0.2">
      <c r="A345" s="1">
        <v>344</v>
      </c>
      <c r="B345" s="1" t="s">
        <v>12117</v>
      </c>
      <c r="C345" s="1" t="s">
        <v>14376</v>
      </c>
      <c r="D345" s="1">
        <v>34.722999999999999</v>
      </c>
      <c r="E345" s="1">
        <v>139.72999999999999</v>
      </c>
      <c r="F345" s="1">
        <v>136</v>
      </c>
      <c r="G345" s="1">
        <v>5</v>
      </c>
      <c r="H345" t="s">
        <v>211</v>
      </c>
      <c r="I345" s="2" t="s">
        <v>1386</v>
      </c>
      <c r="J345" s="1" t="s">
        <v>17130</v>
      </c>
      <c r="K345" s="1" t="s">
        <v>17131</v>
      </c>
      <c r="L345" s="1">
        <v>-136</v>
      </c>
    </row>
    <row r="346" spans="1:12" x14ac:dyDescent="0.2">
      <c r="A346" s="1">
        <v>345</v>
      </c>
      <c r="B346" s="1" t="s">
        <v>12118</v>
      </c>
      <c r="C346" s="1" t="s">
        <v>14377</v>
      </c>
      <c r="D346" s="1">
        <v>35.262999999999998</v>
      </c>
      <c r="E346" s="1">
        <v>138.44999999999999</v>
      </c>
      <c r="F346" s="1">
        <v>176</v>
      </c>
      <c r="G346" s="1">
        <v>5</v>
      </c>
      <c r="H346" t="s">
        <v>211</v>
      </c>
      <c r="I346" s="2" t="s">
        <v>1390</v>
      </c>
      <c r="J346" s="1" t="s">
        <v>17130</v>
      </c>
      <c r="K346" s="1" t="s">
        <v>17131</v>
      </c>
      <c r="L346" s="1">
        <v>-176</v>
      </c>
    </row>
    <row r="347" spans="1:12" x14ac:dyDescent="0.2">
      <c r="A347" s="1">
        <v>346</v>
      </c>
      <c r="B347" s="1" t="s">
        <v>12119</v>
      </c>
      <c r="C347" s="1" t="s">
        <v>14378</v>
      </c>
      <c r="D347" s="1">
        <v>38.090000000000003</v>
      </c>
      <c r="E347" s="1">
        <v>142.24100000000001</v>
      </c>
      <c r="F347" s="1">
        <v>38</v>
      </c>
      <c r="G347" s="1">
        <v>6</v>
      </c>
      <c r="H347" t="s">
        <v>439</v>
      </c>
      <c r="I347" s="2" t="s">
        <v>1394</v>
      </c>
      <c r="J347" s="1" t="s">
        <v>17129</v>
      </c>
      <c r="K347" s="1" t="s">
        <v>17132</v>
      </c>
      <c r="L347" s="1">
        <v>-38</v>
      </c>
    </row>
    <row r="348" spans="1:12" x14ac:dyDescent="0.2">
      <c r="A348" s="1">
        <v>347</v>
      </c>
      <c r="B348" s="1" t="s">
        <v>12120</v>
      </c>
      <c r="C348" s="1" t="s">
        <v>14379</v>
      </c>
      <c r="D348" s="1">
        <v>37.091999999999999</v>
      </c>
      <c r="E348" s="1">
        <v>141.54400000000001</v>
      </c>
      <c r="F348" s="1">
        <v>45</v>
      </c>
      <c r="G348" s="1">
        <v>5.0999999999999996</v>
      </c>
      <c r="H348" t="s">
        <v>211</v>
      </c>
      <c r="I348" s="2" t="s">
        <v>1398</v>
      </c>
      <c r="J348" s="1" t="s">
        <v>17129</v>
      </c>
      <c r="K348" s="1" t="s">
        <v>17132</v>
      </c>
      <c r="L348" s="1">
        <v>-45</v>
      </c>
    </row>
    <row r="349" spans="1:12" x14ac:dyDescent="0.2">
      <c r="A349" s="1">
        <v>348</v>
      </c>
      <c r="B349" s="1" t="s">
        <v>12121</v>
      </c>
      <c r="C349" s="1" t="s">
        <v>14380</v>
      </c>
      <c r="D349" s="1">
        <v>35.341000000000001</v>
      </c>
      <c r="E349" s="1">
        <v>139.07400000000001</v>
      </c>
      <c r="F349" s="1">
        <v>30</v>
      </c>
      <c r="G349" s="1">
        <v>4.5999999999999996</v>
      </c>
      <c r="H349" t="s">
        <v>211</v>
      </c>
      <c r="I349" s="2" t="s">
        <v>1402</v>
      </c>
      <c r="J349" s="1" t="s">
        <v>17130</v>
      </c>
      <c r="K349" s="1" t="s">
        <v>17133</v>
      </c>
      <c r="L349" s="1">
        <v>-30</v>
      </c>
    </row>
    <row r="350" spans="1:12" x14ac:dyDescent="0.2">
      <c r="A350" s="1">
        <v>349</v>
      </c>
      <c r="B350" s="1" t="s">
        <v>12122</v>
      </c>
      <c r="C350" s="1" t="s">
        <v>14381</v>
      </c>
      <c r="D350" s="1">
        <v>36.054000000000002</v>
      </c>
      <c r="E350" s="1">
        <v>141.726</v>
      </c>
      <c r="F350" s="1">
        <v>44</v>
      </c>
      <c r="G350" s="1">
        <v>5.2</v>
      </c>
      <c r="H350" t="s">
        <v>211</v>
      </c>
      <c r="I350" s="2" t="s">
        <v>1406</v>
      </c>
      <c r="J350" s="1" t="s">
        <v>17129</v>
      </c>
      <c r="K350" s="1" t="s">
        <v>17132</v>
      </c>
      <c r="L350" s="1">
        <v>-44</v>
      </c>
    </row>
    <row r="351" spans="1:12" x14ac:dyDescent="0.2">
      <c r="A351" s="1">
        <v>350</v>
      </c>
      <c r="B351" s="1" t="s">
        <v>12123</v>
      </c>
      <c r="C351" s="1" t="s">
        <v>14382</v>
      </c>
      <c r="D351" s="1">
        <v>36.838999999999999</v>
      </c>
      <c r="E351" s="1">
        <v>138.15899999999999</v>
      </c>
      <c r="F351" s="1">
        <v>220</v>
      </c>
      <c r="G351" s="1">
        <v>4.8</v>
      </c>
      <c r="H351" t="s">
        <v>211</v>
      </c>
      <c r="I351" s="2" t="s">
        <v>1410</v>
      </c>
      <c r="J351" s="1" t="s">
        <v>17129</v>
      </c>
      <c r="K351" s="1" t="s">
        <v>17131</v>
      </c>
      <c r="L351" s="1">
        <v>-220</v>
      </c>
    </row>
    <row r="352" spans="1:12" x14ac:dyDescent="0.2">
      <c r="A352" s="1">
        <v>351</v>
      </c>
      <c r="B352" s="1" t="s">
        <v>12124</v>
      </c>
      <c r="C352" s="1" t="s">
        <v>14383</v>
      </c>
      <c r="D352" s="1">
        <v>33.948</v>
      </c>
      <c r="E352" s="1">
        <v>137.011</v>
      </c>
      <c r="F352" s="1">
        <v>342</v>
      </c>
      <c r="G352" s="1">
        <v>5</v>
      </c>
      <c r="H352" t="s">
        <v>211</v>
      </c>
      <c r="I352" s="2" t="s">
        <v>1414</v>
      </c>
      <c r="J352" s="1" t="s">
        <v>17129</v>
      </c>
      <c r="K352" s="1" t="s">
        <v>17131</v>
      </c>
      <c r="L352" s="1">
        <v>-342</v>
      </c>
    </row>
    <row r="353" spans="1:12" x14ac:dyDescent="0.2">
      <c r="A353" s="1">
        <v>352</v>
      </c>
      <c r="B353" s="1" t="s">
        <v>12125</v>
      </c>
      <c r="C353" s="1" t="s">
        <v>14384</v>
      </c>
      <c r="D353" s="1">
        <v>36.706000000000003</v>
      </c>
      <c r="E353" s="1">
        <v>140.65799999999999</v>
      </c>
      <c r="F353" s="1">
        <v>109</v>
      </c>
      <c r="G353" s="1">
        <v>4.5</v>
      </c>
      <c r="H353" t="s">
        <v>211</v>
      </c>
      <c r="I353" s="2" t="s">
        <v>1418</v>
      </c>
      <c r="J353" s="1" t="s">
        <v>17130</v>
      </c>
      <c r="K353" s="1" t="s">
        <v>17131</v>
      </c>
      <c r="L353" s="1">
        <v>-109</v>
      </c>
    </row>
    <row r="354" spans="1:12" x14ac:dyDescent="0.2">
      <c r="A354" s="1">
        <v>353</v>
      </c>
      <c r="B354" s="1" t="s">
        <v>12126</v>
      </c>
      <c r="C354" s="1" t="s">
        <v>14385</v>
      </c>
      <c r="D354" s="1">
        <v>38.281999999999996</v>
      </c>
      <c r="E354" s="1">
        <v>141.98500000000001</v>
      </c>
      <c r="F354" s="1">
        <v>50</v>
      </c>
      <c r="G354" s="1">
        <v>4.8</v>
      </c>
      <c r="H354" t="s">
        <v>211</v>
      </c>
      <c r="I354" s="2" t="s">
        <v>1422</v>
      </c>
      <c r="J354" s="1" t="s">
        <v>17130</v>
      </c>
      <c r="K354" s="1" t="s">
        <v>17132</v>
      </c>
      <c r="L354" s="1">
        <v>-50</v>
      </c>
    </row>
    <row r="355" spans="1:12" x14ac:dyDescent="0.2">
      <c r="A355" s="1">
        <v>354</v>
      </c>
      <c r="B355" s="1" t="s">
        <v>12127</v>
      </c>
      <c r="C355" s="1" t="s">
        <v>14386</v>
      </c>
      <c r="D355" s="1">
        <v>37.067</v>
      </c>
      <c r="E355" s="1">
        <v>141.125</v>
      </c>
      <c r="F355" s="1">
        <v>61</v>
      </c>
      <c r="G355" s="1">
        <v>4.8</v>
      </c>
      <c r="H355" t="s">
        <v>211</v>
      </c>
      <c r="I355" s="2" t="s">
        <v>1426</v>
      </c>
      <c r="J355" s="1" t="s">
        <v>17129</v>
      </c>
      <c r="K355" s="1" t="s">
        <v>17132</v>
      </c>
      <c r="L355" s="1">
        <v>-61</v>
      </c>
    </row>
    <row r="356" spans="1:12" x14ac:dyDescent="0.2">
      <c r="A356" s="1">
        <v>355</v>
      </c>
      <c r="B356" s="1" t="s">
        <v>12128</v>
      </c>
      <c r="C356" s="1" t="s">
        <v>14387</v>
      </c>
      <c r="D356" s="1">
        <v>36.704000000000001</v>
      </c>
      <c r="E356" s="1">
        <v>139.024</v>
      </c>
      <c r="F356" s="1">
        <v>147</v>
      </c>
      <c r="G356" s="1">
        <v>5.4</v>
      </c>
      <c r="H356" t="s">
        <v>211</v>
      </c>
      <c r="I356" s="2" t="s">
        <v>1430</v>
      </c>
      <c r="J356" s="1" t="s">
        <v>17130</v>
      </c>
      <c r="K356" s="1" t="s">
        <v>17131</v>
      </c>
      <c r="L356" s="1">
        <v>-147</v>
      </c>
    </row>
    <row r="357" spans="1:12" x14ac:dyDescent="0.2">
      <c r="A357" s="1">
        <v>356</v>
      </c>
      <c r="B357" s="1" t="s">
        <v>12129</v>
      </c>
      <c r="C357" s="1" t="s">
        <v>14388</v>
      </c>
      <c r="D357" s="1">
        <v>33.462000000000003</v>
      </c>
      <c r="E357" s="1">
        <v>141.24600000000001</v>
      </c>
      <c r="F357" s="1">
        <v>32</v>
      </c>
      <c r="G357" s="1">
        <v>4.8</v>
      </c>
      <c r="H357" t="s">
        <v>211</v>
      </c>
      <c r="I357" s="2" t="s">
        <v>1434</v>
      </c>
      <c r="J357" s="1" t="s">
        <v>17130</v>
      </c>
      <c r="K357" s="1" t="s">
        <v>17132</v>
      </c>
      <c r="L357" s="1">
        <v>-32</v>
      </c>
    </row>
    <row r="358" spans="1:12" x14ac:dyDescent="0.2">
      <c r="A358" s="1">
        <v>357</v>
      </c>
      <c r="B358" s="1" t="s">
        <v>12130</v>
      </c>
      <c r="C358" s="1" t="s">
        <v>14389</v>
      </c>
      <c r="D358" s="1">
        <v>34.429000000000002</v>
      </c>
      <c r="E358" s="1">
        <v>141.38300000000001</v>
      </c>
      <c r="F358" s="1">
        <v>59</v>
      </c>
      <c r="G358" s="1">
        <v>4.7</v>
      </c>
      <c r="H358" t="s">
        <v>211</v>
      </c>
      <c r="I358" s="2" t="s">
        <v>1240</v>
      </c>
      <c r="J358" s="1" t="s">
        <v>17130</v>
      </c>
      <c r="K358" s="1" t="s">
        <v>17132</v>
      </c>
      <c r="L358" s="1">
        <v>-59</v>
      </c>
    </row>
    <row r="359" spans="1:12" x14ac:dyDescent="0.2">
      <c r="A359" s="1">
        <v>358</v>
      </c>
      <c r="B359" s="1" t="s">
        <v>12131</v>
      </c>
      <c r="C359" s="1" t="s">
        <v>14390</v>
      </c>
      <c r="D359" s="1">
        <v>36.728000000000002</v>
      </c>
      <c r="E359" s="1">
        <v>141.05199999999999</v>
      </c>
      <c r="F359" s="1">
        <v>56</v>
      </c>
      <c r="G359" s="1">
        <v>4.7</v>
      </c>
      <c r="H359" t="s">
        <v>211</v>
      </c>
      <c r="I359" s="2" t="s">
        <v>1441</v>
      </c>
      <c r="J359" s="1" t="s">
        <v>17130</v>
      </c>
      <c r="K359" s="1" t="s">
        <v>17132</v>
      </c>
      <c r="L359" s="1">
        <v>-56</v>
      </c>
    </row>
    <row r="360" spans="1:12" x14ac:dyDescent="0.2">
      <c r="A360" s="1">
        <v>359</v>
      </c>
      <c r="B360" s="1" t="s">
        <v>12132</v>
      </c>
      <c r="C360" s="1" t="s">
        <v>14391</v>
      </c>
      <c r="D360" s="1">
        <v>37.201999999999998</v>
      </c>
      <c r="E360" s="1">
        <v>141.83799999999999</v>
      </c>
      <c r="F360" s="1">
        <v>40</v>
      </c>
      <c r="G360" s="1">
        <v>4.7</v>
      </c>
      <c r="H360" t="s">
        <v>211</v>
      </c>
      <c r="I360" s="2" t="s">
        <v>1445</v>
      </c>
      <c r="J360" s="1" t="s">
        <v>17129</v>
      </c>
      <c r="K360" s="1" t="s">
        <v>17132</v>
      </c>
      <c r="L360" s="1">
        <v>-40</v>
      </c>
    </row>
    <row r="361" spans="1:12" x14ac:dyDescent="0.2">
      <c r="A361" s="1">
        <v>360</v>
      </c>
      <c r="B361" s="1" t="s">
        <v>12133</v>
      </c>
      <c r="C361" s="1" t="s">
        <v>14392</v>
      </c>
      <c r="D361" s="1">
        <v>35.558</v>
      </c>
      <c r="E361" s="1">
        <v>140.922</v>
      </c>
      <c r="F361" s="1">
        <v>47</v>
      </c>
      <c r="G361" s="1">
        <v>5.0999999999999996</v>
      </c>
      <c r="H361" t="s">
        <v>211</v>
      </c>
      <c r="I361" s="2" t="s">
        <v>1449</v>
      </c>
      <c r="J361" s="1" t="s">
        <v>17130</v>
      </c>
      <c r="K361" s="1" t="s">
        <v>17132</v>
      </c>
      <c r="L361" s="1">
        <v>-47</v>
      </c>
    </row>
    <row r="362" spans="1:12" x14ac:dyDescent="0.2">
      <c r="A362" s="1">
        <v>361</v>
      </c>
      <c r="B362" s="1" t="s">
        <v>12134</v>
      </c>
      <c r="C362" s="1" t="s">
        <v>14393</v>
      </c>
      <c r="D362" s="1">
        <v>35.500999999999998</v>
      </c>
      <c r="E362" s="1">
        <v>141.13999999999999</v>
      </c>
      <c r="F362" s="1">
        <v>42</v>
      </c>
      <c r="G362" s="1">
        <v>4.8</v>
      </c>
      <c r="H362" t="s">
        <v>211</v>
      </c>
      <c r="I362" s="2" t="s">
        <v>1453</v>
      </c>
      <c r="J362" s="1" t="s">
        <v>17130</v>
      </c>
      <c r="K362" s="1" t="s">
        <v>17132</v>
      </c>
      <c r="L362" s="1">
        <v>-42</v>
      </c>
    </row>
    <row r="363" spans="1:12" x14ac:dyDescent="0.2">
      <c r="A363" s="1">
        <v>362</v>
      </c>
      <c r="B363" s="1" t="s">
        <v>12135</v>
      </c>
      <c r="C363" s="1" t="s">
        <v>14394</v>
      </c>
      <c r="D363" s="1">
        <v>34.424999999999997</v>
      </c>
      <c r="E363" s="1">
        <v>141.64400000000001</v>
      </c>
      <c r="F363" s="1">
        <v>50</v>
      </c>
      <c r="G363" s="1">
        <v>4.7</v>
      </c>
      <c r="H363" t="s">
        <v>211</v>
      </c>
      <c r="I363" s="2" t="s">
        <v>1457</v>
      </c>
      <c r="J363" s="1" t="s">
        <v>17130</v>
      </c>
      <c r="K363" s="1" t="s">
        <v>17132</v>
      </c>
      <c r="L363" s="1">
        <v>-50</v>
      </c>
    </row>
    <row r="364" spans="1:12" x14ac:dyDescent="0.2">
      <c r="A364" s="1">
        <v>363</v>
      </c>
      <c r="B364" s="1" t="s">
        <v>12136</v>
      </c>
      <c r="C364" s="1" t="s">
        <v>14395</v>
      </c>
      <c r="D364" s="1">
        <v>35.698</v>
      </c>
      <c r="E364" s="1">
        <v>140.06</v>
      </c>
      <c r="F364" s="1">
        <v>79</v>
      </c>
      <c r="G364" s="1">
        <v>4.8</v>
      </c>
      <c r="H364" t="s">
        <v>211</v>
      </c>
      <c r="I364" s="2" t="s">
        <v>1461</v>
      </c>
      <c r="J364" s="1" t="s">
        <v>17130</v>
      </c>
      <c r="K364" s="1" t="s">
        <v>17131</v>
      </c>
      <c r="L364" s="1">
        <v>-79</v>
      </c>
    </row>
    <row r="365" spans="1:12" x14ac:dyDescent="0.2">
      <c r="A365" s="1">
        <v>364</v>
      </c>
      <c r="B365" s="1" t="s">
        <v>12137</v>
      </c>
      <c r="C365" s="1" t="s">
        <v>14396</v>
      </c>
      <c r="D365" s="1">
        <v>33.070999999999998</v>
      </c>
      <c r="E365" s="1">
        <v>140.81700000000001</v>
      </c>
      <c r="F365" s="1">
        <v>42</v>
      </c>
      <c r="G365" s="1">
        <v>6</v>
      </c>
      <c r="H365" t="s">
        <v>211</v>
      </c>
      <c r="I365" s="2" t="s">
        <v>1465</v>
      </c>
      <c r="J365" s="1" t="s">
        <v>17129</v>
      </c>
      <c r="K365" s="1" t="s">
        <v>17132</v>
      </c>
      <c r="L365" s="1">
        <v>-42</v>
      </c>
    </row>
    <row r="366" spans="1:12" x14ac:dyDescent="0.2">
      <c r="A366" s="1">
        <v>365</v>
      </c>
      <c r="B366" s="1" t="s">
        <v>12138</v>
      </c>
      <c r="C366" s="1" t="s">
        <v>14397</v>
      </c>
      <c r="D366" s="1">
        <v>33.084000000000003</v>
      </c>
      <c r="E366" s="1">
        <v>140.816</v>
      </c>
      <c r="F366" s="1">
        <v>52</v>
      </c>
      <c r="G366" s="1">
        <v>5.2</v>
      </c>
      <c r="H366" t="s">
        <v>211</v>
      </c>
      <c r="I366" s="2" t="s">
        <v>1469</v>
      </c>
      <c r="J366" s="1" t="s">
        <v>17129</v>
      </c>
      <c r="K366" s="1" t="s">
        <v>17132</v>
      </c>
      <c r="L366" s="1">
        <v>-52</v>
      </c>
    </row>
    <row r="367" spans="1:12" x14ac:dyDescent="0.2">
      <c r="A367" s="1">
        <v>366</v>
      </c>
      <c r="B367" s="1" t="s">
        <v>12139</v>
      </c>
      <c r="C367" s="1" t="s">
        <v>14398</v>
      </c>
      <c r="D367" s="1">
        <v>32.993000000000002</v>
      </c>
      <c r="E367" s="1">
        <v>141.13200000000001</v>
      </c>
      <c r="F367" s="1">
        <v>38</v>
      </c>
      <c r="G367" s="1">
        <v>4.5999999999999996</v>
      </c>
      <c r="H367" t="s">
        <v>211</v>
      </c>
      <c r="I367" s="2" t="s">
        <v>1473</v>
      </c>
      <c r="J367" s="1" t="s">
        <v>17129</v>
      </c>
      <c r="K367" s="1" t="s">
        <v>17132</v>
      </c>
      <c r="L367" s="1">
        <v>-38</v>
      </c>
    </row>
    <row r="368" spans="1:12" x14ac:dyDescent="0.2">
      <c r="A368" s="1">
        <v>367</v>
      </c>
      <c r="B368" s="1" t="s">
        <v>12140</v>
      </c>
      <c r="C368" s="1" t="s">
        <v>14399</v>
      </c>
      <c r="D368" s="1">
        <v>33.128999999999998</v>
      </c>
      <c r="E368" s="1">
        <v>141.125</v>
      </c>
      <c r="F368" s="1">
        <v>46</v>
      </c>
      <c r="G368" s="1">
        <v>4.5</v>
      </c>
      <c r="H368" t="s">
        <v>211</v>
      </c>
      <c r="I368" s="2" t="s">
        <v>1477</v>
      </c>
      <c r="J368" s="1" t="s">
        <v>17129</v>
      </c>
      <c r="K368" s="1" t="s">
        <v>17132</v>
      </c>
      <c r="L368" s="1">
        <v>-46</v>
      </c>
    </row>
    <row r="369" spans="1:12" x14ac:dyDescent="0.2">
      <c r="A369" s="1">
        <v>368</v>
      </c>
      <c r="B369" s="1" t="s">
        <v>12141</v>
      </c>
      <c r="C369" s="1" t="s">
        <v>14400</v>
      </c>
      <c r="D369" s="1">
        <v>33.996000000000002</v>
      </c>
      <c r="E369" s="1">
        <v>137.917</v>
      </c>
      <c r="F369" s="1">
        <v>315</v>
      </c>
      <c r="G369" s="1">
        <v>4.5999999999999996</v>
      </c>
      <c r="H369" t="s">
        <v>211</v>
      </c>
      <c r="I369" s="2" t="s">
        <v>1481</v>
      </c>
      <c r="J369" s="1" t="s">
        <v>17129</v>
      </c>
      <c r="K369" s="1" t="s">
        <v>17131</v>
      </c>
      <c r="L369" s="1">
        <v>-315</v>
      </c>
    </row>
    <row r="370" spans="1:12" x14ac:dyDescent="0.2">
      <c r="A370" s="1">
        <v>369</v>
      </c>
      <c r="B370" s="1" t="s">
        <v>12142</v>
      </c>
      <c r="C370" s="1" t="s">
        <v>14401</v>
      </c>
      <c r="D370" s="1">
        <v>36.270000000000003</v>
      </c>
      <c r="E370" s="1">
        <v>141.73500000000001</v>
      </c>
      <c r="F370" s="1">
        <v>56</v>
      </c>
      <c r="G370" s="1">
        <v>4.5</v>
      </c>
      <c r="H370" t="s">
        <v>211</v>
      </c>
      <c r="I370" s="2" t="s">
        <v>1485</v>
      </c>
      <c r="J370" s="1" t="s">
        <v>17130</v>
      </c>
      <c r="K370" s="1" t="s">
        <v>17132</v>
      </c>
      <c r="L370" s="1">
        <v>-56</v>
      </c>
    </row>
    <row r="371" spans="1:12" x14ac:dyDescent="0.2">
      <c r="A371" s="1">
        <v>370</v>
      </c>
      <c r="B371" s="1" t="s">
        <v>12143</v>
      </c>
      <c r="C371" s="1" t="s">
        <v>14402</v>
      </c>
      <c r="D371" s="1">
        <v>36.295999999999999</v>
      </c>
      <c r="E371" s="1">
        <v>141.922</v>
      </c>
      <c r="F371" s="1">
        <v>39</v>
      </c>
      <c r="G371" s="1">
        <v>4.5999999999999996</v>
      </c>
      <c r="H371" t="s">
        <v>211</v>
      </c>
      <c r="I371" s="2" t="s">
        <v>1489</v>
      </c>
      <c r="J371" s="1" t="s">
        <v>17130</v>
      </c>
      <c r="K371" s="1" t="s">
        <v>17132</v>
      </c>
      <c r="L371" s="1">
        <v>-39</v>
      </c>
    </row>
    <row r="372" spans="1:12" x14ac:dyDescent="0.2">
      <c r="A372" s="1">
        <v>371</v>
      </c>
      <c r="B372" s="1" t="s">
        <v>12144</v>
      </c>
      <c r="C372" s="1" t="s">
        <v>14403</v>
      </c>
      <c r="D372" s="1">
        <v>36.152999999999999</v>
      </c>
      <c r="E372" s="1">
        <v>140.01900000000001</v>
      </c>
      <c r="F372" s="1">
        <v>82</v>
      </c>
      <c r="G372" s="1">
        <v>4.5</v>
      </c>
      <c r="H372" t="s">
        <v>211</v>
      </c>
      <c r="I372" s="2" t="s">
        <v>1493</v>
      </c>
      <c r="J372" s="1" t="s">
        <v>17129</v>
      </c>
      <c r="K372" s="1" t="s">
        <v>17131</v>
      </c>
      <c r="L372" s="1">
        <v>-82</v>
      </c>
    </row>
    <row r="373" spans="1:12" x14ac:dyDescent="0.2">
      <c r="A373" s="1">
        <v>372</v>
      </c>
      <c r="B373" s="1" t="s">
        <v>12145</v>
      </c>
      <c r="C373" s="1" t="s">
        <v>14404</v>
      </c>
      <c r="D373" s="1">
        <v>37.697000000000003</v>
      </c>
      <c r="E373" s="1">
        <v>142.536</v>
      </c>
      <c r="F373" s="1">
        <v>52</v>
      </c>
      <c r="G373" s="1">
        <v>4.7</v>
      </c>
      <c r="H373" t="s">
        <v>211</v>
      </c>
      <c r="I373" s="2" t="s">
        <v>1497</v>
      </c>
      <c r="J373" s="1" t="s">
        <v>17130</v>
      </c>
      <c r="K373" s="1" t="s">
        <v>17132</v>
      </c>
      <c r="L373" s="1">
        <v>-52</v>
      </c>
    </row>
    <row r="374" spans="1:12" x14ac:dyDescent="0.2">
      <c r="A374" s="1">
        <v>373</v>
      </c>
      <c r="B374" s="1" t="s">
        <v>12146</v>
      </c>
      <c r="C374" s="1" t="s">
        <v>14405</v>
      </c>
      <c r="D374" s="1">
        <v>39.828000000000003</v>
      </c>
      <c r="E374" s="1">
        <v>142.79900000000001</v>
      </c>
      <c r="F374" s="1">
        <v>52</v>
      </c>
      <c r="G374" s="1">
        <v>4.5</v>
      </c>
      <c r="H374" t="s">
        <v>211</v>
      </c>
      <c r="I374" s="2" t="s">
        <v>1501</v>
      </c>
      <c r="J374" s="1" t="s">
        <v>17129</v>
      </c>
      <c r="K374" s="1" t="s">
        <v>17132</v>
      </c>
      <c r="L374" s="1">
        <v>-52</v>
      </c>
    </row>
    <row r="375" spans="1:12" x14ac:dyDescent="0.2">
      <c r="A375" s="1">
        <v>374</v>
      </c>
      <c r="B375" s="1" t="s">
        <v>12146</v>
      </c>
      <c r="C375" s="1" t="s">
        <v>14406</v>
      </c>
      <c r="D375" s="1">
        <v>35.844000000000001</v>
      </c>
      <c r="E375" s="1">
        <v>140.73400000000001</v>
      </c>
      <c r="F375" s="1">
        <v>61</v>
      </c>
      <c r="G375" s="1">
        <v>4.5999999999999996</v>
      </c>
      <c r="H375" t="s">
        <v>211</v>
      </c>
      <c r="I375" s="2" t="s">
        <v>1504</v>
      </c>
      <c r="J375" s="1" t="s">
        <v>17129</v>
      </c>
      <c r="K375" s="1" t="s">
        <v>17132</v>
      </c>
      <c r="L375" s="1">
        <v>-61</v>
      </c>
    </row>
    <row r="376" spans="1:12" x14ac:dyDescent="0.2">
      <c r="A376" s="1">
        <v>375</v>
      </c>
      <c r="B376" s="1" t="s">
        <v>12147</v>
      </c>
      <c r="C376" s="1" t="s">
        <v>14407</v>
      </c>
      <c r="D376" s="1">
        <v>33.078000000000003</v>
      </c>
      <c r="E376" s="1">
        <v>141.15100000000001</v>
      </c>
      <c r="F376" s="1">
        <v>36</v>
      </c>
      <c r="G376" s="1">
        <v>4.5999999999999996</v>
      </c>
      <c r="H376" t="s">
        <v>211</v>
      </c>
      <c r="I376" s="2" t="s">
        <v>1508</v>
      </c>
      <c r="J376" s="1" t="s">
        <v>17129</v>
      </c>
      <c r="K376" s="1" t="s">
        <v>17132</v>
      </c>
      <c r="L376" s="1">
        <v>-36</v>
      </c>
    </row>
    <row r="377" spans="1:12" x14ac:dyDescent="0.2">
      <c r="A377" s="1">
        <v>376</v>
      </c>
      <c r="B377" s="1" t="s">
        <v>12148</v>
      </c>
      <c r="C377" s="1" t="s">
        <v>14408</v>
      </c>
      <c r="D377" s="1">
        <v>36.454999999999998</v>
      </c>
      <c r="E377" s="1">
        <v>140.55600000000001</v>
      </c>
      <c r="F377" s="1">
        <v>65</v>
      </c>
      <c r="G377" s="1">
        <v>5.3</v>
      </c>
      <c r="H377" t="s">
        <v>211</v>
      </c>
      <c r="I377" s="2" t="s">
        <v>1512</v>
      </c>
      <c r="J377" s="1" t="s">
        <v>17130</v>
      </c>
      <c r="K377" s="1" t="s">
        <v>17132</v>
      </c>
      <c r="L377" s="1">
        <v>-65</v>
      </c>
    </row>
    <row r="378" spans="1:12" x14ac:dyDescent="0.2">
      <c r="A378" s="1">
        <v>377</v>
      </c>
      <c r="B378" s="1" t="s">
        <v>12149</v>
      </c>
      <c r="C378" s="1" t="s">
        <v>14409</v>
      </c>
      <c r="D378" s="1">
        <v>33.103999999999999</v>
      </c>
      <c r="E378" s="1">
        <v>140.863</v>
      </c>
      <c r="F378" s="1">
        <v>33</v>
      </c>
      <c r="G378" s="1">
        <v>4.7</v>
      </c>
      <c r="H378" t="s">
        <v>211</v>
      </c>
      <c r="I378" s="2" t="s">
        <v>1516</v>
      </c>
      <c r="J378" s="1" t="s">
        <v>17129</v>
      </c>
      <c r="K378" s="1" t="s">
        <v>17132</v>
      </c>
      <c r="L378" s="1">
        <v>-33</v>
      </c>
    </row>
    <row r="379" spans="1:12" x14ac:dyDescent="0.2">
      <c r="A379" s="1">
        <v>378</v>
      </c>
      <c r="B379" s="1" t="s">
        <v>12150</v>
      </c>
      <c r="C379" s="1" t="s">
        <v>14410</v>
      </c>
      <c r="D379" s="1">
        <v>40.049999999999997</v>
      </c>
      <c r="E379" s="1">
        <v>142.715</v>
      </c>
      <c r="F379" s="1">
        <v>44</v>
      </c>
      <c r="G379" s="1">
        <v>5</v>
      </c>
      <c r="H379" t="s">
        <v>211</v>
      </c>
      <c r="I379" s="2" t="s">
        <v>378</v>
      </c>
      <c r="J379" s="1" t="s">
        <v>17129</v>
      </c>
      <c r="K379" s="1" t="s">
        <v>17132</v>
      </c>
      <c r="L379" s="1">
        <v>-44</v>
      </c>
    </row>
    <row r="380" spans="1:12" x14ac:dyDescent="0.2">
      <c r="A380" s="1">
        <v>379</v>
      </c>
      <c r="B380" s="1" t="s">
        <v>12151</v>
      </c>
      <c r="C380" s="1" t="s">
        <v>14411</v>
      </c>
      <c r="D380" s="1">
        <v>35.161999999999999</v>
      </c>
      <c r="E380" s="1">
        <v>132.61000000000001</v>
      </c>
      <c r="F380" s="1">
        <v>6</v>
      </c>
      <c r="G380" s="1">
        <v>4.5999999999999996</v>
      </c>
      <c r="H380" t="s">
        <v>439</v>
      </c>
      <c r="I380" s="2" t="s">
        <v>1523</v>
      </c>
      <c r="J380" s="1" t="s">
        <v>17129</v>
      </c>
      <c r="K380" s="1" t="s">
        <v>17134</v>
      </c>
      <c r="L380" s="1">
        <v>-6</v>
      </c>
    </row>
    <row r="381" spans="1:12" x14ac:dyDescent="0.2">
      <c r="A381" s="1">
        <v>380</v>
      </c>
      <c r="B381" s="1" t="s">
        <v>12152</v>
      </c>
      <c r="C381" s="1" t="s">
        <v>14412</v>
      </c>
      <c r="D381" s="1">
        <v>35.420999999999999</v>
      </c>
      <c r="E381" s="1">
        <v>139.18799999999999</v>
      </c>
      <c r="F381" s="1">
        <v>172</v>
      </c>
      <c r="G381" s="1">
        <v>4.8</v>
      </c>
      <c r="H381" t="s">
        <v>211</v>
      </c>
      <c r="I381" s="2" t="s">
        <v>1527</v>
      </c>
      <c r="J381" s="1" t="s">
        <v>17130</v>
      </c>
      <c r="K381" s="1" t="s">
        <v>17131</v>
      </c>
      <c r="L381" s="1">
        <v>-172</v>
      </c>
    </row>
    <row r="382" spans="1:12" x14ac:dyDescent="0.2">
      <c r="A382" s="1">
        <v>381</v>
      </c>
      <c r="B382" s="1" t="s">
        <v>12153</v>
      </c>
      <c r="C382" s="1" t="s">
        <v>14413</v>
      </c>
      <c r="D382" s="1">
        <v>38.286000000000001</v>
      </c>
      <c r="E382" s="1">
        <v>141.929</v>
      </c>
      <c r="F382" s="1">
        <v>50</v>
      </c>
      <c r="G382" s="1">
        <v>4.9000000000000004</v>
      </c>
      <c r="H382" t="s">
        <v>211</v>
      </c>
      <c r="I382" s="2" t="s">
        <v>1531</v>
      </c>
      <c r="J382" s="1" t="s">
        <v>17130</v>
      </c>
      <c r="K382" s="1" t="s">
        <v>17132</v>
      </c>
      <c r="L382" s="1">
        <v>-50</v>
      </c>
    </row>
    <row r="383" spans="1:12" x14ac:dyDescent="0.2">
      <c r="A383" s="1">
        <v>382</v>
      </c>
      <c r="B383" s="1" t="s">
        <v>12153</v>
      </c>
      <c r="C383" s="1" t="s">
        <v>14414</v>
      </c>
      <c r="D383" s="1">
        <v>35.572000000000003</v>
      </c>
      <c r="E383" s="1">
        <v>140.10599999999999</v>
      </c>
      <c r="F383" s="1">
        <v>74</v>
      </c>
      <c r="G383" s="1">
        <v>4.5999999999999996</v>
      </c>
      <c r="H383" t="s">
        <v>211</v>
      </c>
      <c r="I383" s="2" t="s">
        <v>1535</v>
      </c>
      <c r="J383" s="1" t="s">
        <v>17130</v>
      </c>
      <c r="K383" s="1" t="s">
        <v>17131</v>
      </c>
      <c r="L383" s="1">
        <v>-74</v>
      </c>
    </row>
    <row r="384" spans="1:12" x14ac:dyDescent="0.2">
      <c r="A384" s="1">
        <v>383</v>
      </c>
      <c r="B384" s="1" t="s">
        <v>12154</v>
      </c>
      <c r="C384" s="1" t="s">
        <v>14415</v>
      </c>
      <c r="D384" s="1">
        <v>33.558</v>
      </c>
      <c r="E384" s="1">
        <v>141.024</v>
      </c>
      <c r="F384" s="1">
        <v>49</v>
      </c>
      <c r="G384" s="1">
        <v>5.3</v>
      </c>
      <c r="H384" t="s">
        <v>211</v>
      </c>
      <c r="I384" s="2" t="s">
        <v>1539</v>
      </c>
      <c r="J384" s="1" t="s">
        <v>17130</v>
      </c>
      <c r="K384" s="1" t="s">
        <v>17132</v>
      </c>
      <c r="L384" s="1">
        <v>-49</v>
      </c>
    </row>
    <row r="385" spans="1:12" x14ac:dyDescent="0.2">
      <c r="A385" s="1">
        <v>384</v>
      </c>
      <c r="B385" s="1" t="s">
        <v>12155</v>
      </c>
      <c r="C385" s="1" t="s">
        <v>14416</v>
      </c>
      <c r="D385" s="1">
        <v>36.689</v>
      </c>
      <c r="E385" s="1">
        <v>138.37799999999999</v>
      </c>
      <c r="F385" s="1">
        <v>7</v>
      </c>
      <c r="G385" s="1">
        <v>5</v>
      </c>
      <c r="H385" t="s">
        <v>211</v>
      </c>
      <c r="I385" s="2" t="s">
        <v>1543</v>
      </c>
      <c r="J385" s="1" t="s">
        <v>17130</v>
      </c>
      <c r="K385" s="1" t="s">
        <v>17134</v>
      </c>
      <c r="L385" s="1">
        <v>-7</v>
      </c>
    </row>
    <row r="386" spans="1:12" x14ac:dyDescent="0.2">
      <c r="A386" s="1">
        <v>385</v>
      </c>
      <c r="B386" s="1" t="s">
        <v>12156</v>
      </c>
      <c r="C386" s="1" t="s">
        <v>14417</v>
      </c>
      <c r="D386" s="1">
        <v>35.582000000000001</v>
      </c>
      <c r="E386" s="1">
        <v>139.98599999999999</v>
      </c>
      <c r="F386" s="1">
        <v>65</v>
      </c>
      <c r="G386" s="1">
        <v>5.0999999999999996</v>
      </c>
      <c r="H386" t="s">
        <v>211</v>
      </c>
      <c r="I386" s="2" t="s">
        <v>1547</v>
      </c>
      <c r="J386" s="1" t="s">
        <v>17130</v>
      </c>
      <c r="K386" s="1" t="s">
        <v>17132</v>
      </c>
      <c r="L386" s="1">
        <v>-65</v>
      </c>
    </row>
    <row r="387" spans="1:12" x14ac:dyDescent="0.2">
      <c r="A387" s="1">
        <v>386</v>
      </c>
      <c r="B387" s="1" t="s">
        <v>12157</v>
      </c>
      <c r="C387" s="1" t="s">
        <v>14418</v>
      </c>
      <c r="D387" s="1">
        <v>35.935000000000002</v>
      </c>
      <c r="E387" s="1">
        <v>141.47399999999999</v>
      </c>
      <c r="F387" s="1">
        <v>36</v>
      </c>
      <c r="G387" s="1">
        <v>4.5999999999999996</v>
      </c>
      <c r="H387" t="s">
        <v>211</v>
      </c>
      <c r="I387" s="2" t="s">
        <v>1551</v>
      </c>
      <c r="J387" s="1" t="s">
        <v>17129</v>
      </c>
      <c r="K387" s="1" t="s">
        <v>17132</v>
      </c>
      <c r="L387" s="1">
        <v>-36</v>
      </c>
    </row>
    <row r="388" spans="1:12" x14ac:dyDescent="0.2">
      <c r="A388" s="1">
        <v>387</v>
      </c>
      <c r="B388" s="1" t="s">
        <v>12158</v>
      </c>
      <c r="C388" s="1" t="s">
        <v>14419</v>
      </c>
      <c r="D388" s="1">
        <v>38.539000000000001</v>
      </c>
      <c r="E388" s="1">
        <v>141.48500000000001</v>
      </c>
      <c r="F388" s="1">
        <v>78</v>
      </c>
      <c r="G388" s="1">
        <v>5.5</v>
      </c>
      <c r="H388" t="s">
        <v>211</v>
      </c>
      <c r="I388" s="2" t="s">
        <v>1555</v>
      </c>
      <c r="J388" s="1" t="s">
        <v>17130</v>
      </c>
      <c r="K388" s="1" t="s">
        <v>17131</v>
      </c>
      <c r="L388" s="1">
        <v>-78</v>
      </c>
    </row>
    <row r="389" spans="1:12" x14ac:dyDescent="0.2">
      <c r="A389" s="1">
        <v>388</v>
      </c>
      <c r="B389" s="1" t="s">
        <v>12159</v>
      </c>
      <c r="C389" s="1" t="s">
        <v>14420</v>
      </c>
      <c r="D389" s="1">
        <v>33.72</v>
      </c>
      <c r="E389" s="1">
        <v>141.63399999999999</v>
      </c>
      <c r="F389" s="1">
        <v>24</v>
      </c>
      <c r="G389" s="1">
        <v>4.5999999999999996</v>
      </c>
      <c r="H389" t="s">
        <v>211</v>
      </c>
      <c r="I389" s="2" t="s">
        <v>1559</v>
      </c>
      <c r="J389" s="1" t="s">
        <v>17130</v>
      </c>
      <c r="K389" s="1" t="s">
        <v>17133</v>
      </c>
      <c r="L389" s="1">
        <v>-24</v>
      </c>
    </row>
    <row r="390" spans="1:12" x14ac:dyDescent="0.2">
      <c r="A390" s="1">
        <v>389</v>
      </c>
      <c r="B390" s="1" t="s">
        <v>12160</v>
      </c>
      <c r="C390" s="1" t="s">
        <v>14421</v>
      </c>
      <c r="D390" s="1">
        <v>35.302</v>
      </c>
      <c r="E390" s="1">
        <v>140.59800000000001</v>
      </c>
      <c r="F390" s="1">
        <v>33</v>
      </c>
      <c r="G390" s="1">
        <v>4.5</v>
      </c>
      <c r="H390" t="s">
        <v>211</v>
      </c>
      <c r="I390" s="2" t="s">
        <v>1563</v>
      </c>
      <c r="J390" s="1" t="s">
        <v>17130</v>
      </c>
      <c r="K390" s="1" t="s">
        <v>17132</v>
      </c>
      <c r="L390" s="1">
        <v>-33</v>
      </c>
    </row>
    <row r="391" spans="1:12" x14ac:dyDescent="0.2">
      <c r="A391" s="1">
        <v>390</v>
      </c>
      <c r="B391" s="1" t="s">
        <v>12161</v>
      </c>
      <c r="C391" s="1" t="s">
        <v>14422</v>
      </c>
      <c r="D391" s="1">
        <v>35.322000000000003</v>
      </c>
      <c r="E391" s="1">
        <v>140.51400000000001</v>
      </c>
      <c r="F391" s="1">
        <v>35</v>
      </c>
      <c r="G391" s="1">
        <v>4.5</v>
      </c>
      <c r="H391" t="s">
        <v>211</v>
      </c>
      <c r="I391" s="2" t="s">
        <v>1567</v>
      </c>
      <c r="J391" s="1" t="s">
        <v>17130</v>
      </c>
      <c r="K391" s="1" t="s">
        <v>17132</v>
      </c>
      <c r="L391" s="1">
        <v>-35</v>
      </c>
    </row>
    <row r="392" spans="1:12" x14ac:dyDescent="0.2">
      <c r="A392" s="1">
        <v>391</v>
      </c>
      <c r="B392" s="1" t="s">
        <v>12161</v>
      </c>
      <c r="C392" s="1" t="s">
        <v>14423</v>
      </c>
      <c r="D392" s="1">
        <v>35.475999999999999</v>
      </c>
      <c r="E392" s="1">
        <v>140.435</v>
      </c>
      <c r="F392" s="1">
        <v>35</v>
      </c>
      <c r="G392" s="1">
        <v>5.0999999999999996</v>
      </c>
      <c r="H392" t="s">
        <v>211</v>
      </c>
      <c r="I392" s="2" t="s">
        <v>1571</v>
      </c>
      <c r="J392" s="1" t="s">
        <v>17130</v>
      </c>
      <c r="K392" s="1" t="s">
        <v>17132</v>
      </c>
      <c r="L392" s="1">
        <v>-35</v>
      </c>
    </row>
    <row r="393" spans="1:12" x14ac:dyDescent="0.2">
      <c r="A393" s="1">
        <v>392</v>
      </c>
      <c r="B393" s="1" t="s">
        <v>12162</v>
      </c>
      <c r="C393" s="1" t="s">
        <v>14424</v>
      </c>
      <c r="D393" s="1">
        <v>35.164000000000001</v>
      </c>
      <c r="E393" s="1">
        <v>140.33000000000001</v>
      </c>
      <c r="F393" s="1">
        <v>30</v>
      </c>
      <c r="G393" s="1">
        <v>4.7</v>
      </c>
      <c r="H393" t="s">
        <v>211</v>
      </c>
      <c r="I393" s="2" t="s">
        <v>581</v>
      </c>
      <c r="J393" s="1" t="s">
        <v>17129</v>
      </c>
      <c r="K393" s="1" t="s">
        <v>17133</v>
      </c>
      <c r="L393" s="1">
        <v>-30</v>
      </c>
    </row>
    <row r="394" spans="1:12" x14ac:dyDescent="0.2">
      <c r="A394" s="1">
        <v>393</v>
      </c>
      <c r="B394" s="1" t="s">
        <v>12163</v>
      </c>
      <c r="C394" s="1" t="s">
        <v>14425</v>
      </c>
      <c r="D394" s="1">
        <v>40.822000000000003</v>
      </c>
      <c r="E394" s="1">
        <v>140.44300000000001</v>
      </c>
      <c r="F394" s="1">
        <v>60</v>
      </c>
      <c r="G394" s="1">
        <v>4.5</v>
      </c>
      <c r="H394" t="s">
        <v>211</v>
      </c>
      <c r="I394" s="2" t="s">
        <v>1578</v>
      </c>
      <c r="J394" s="1" t="s">
        <v>17129</v>
      </c>
      <c r="K394" s="1" t="s">
        <v>17132</v>
      </c>
      <c r="L394" s="1">
        <v>-60</v>
      </c>
    </row>
    <row r="395" spans="1:12" x14ac:dyDescent="0.2">
      <c r="A395" s="1">
        <v>394</v>
      </c>
      <c r="B395" s="1" t="s">
        <v>12164</v>
      </c>
      <c r="C395" s="1" t="s">
        <v>14426</v>
      </c>
      <c r="D395" s="1">
        <v>34.268000000000001</v>
      </c>
      <c r="E395" s="1">
        <v>140.488</v>
      </c>
      <c r="F395" s="1">
        <v>33</v>
      </c>
      <c r="G395" s="1">
        <v>4.8</v>
      </c>
      <c r="H395" t="s">
        <v>211</v>
      </c>
      <c r="I395" s="2" t="s">
        <v>1582</v>
      </c>
      <c r="J395" s="1" t="s">
        <v>17130</v>
      </c>
      <c r="K395" s="1" t="s">
        <v>17132</v>
      </c>
      <c r="L395" s="1">
        <v>-33</v>
      </c>
    </row>
    <row r="396" spans="1:12" x14ac:dyDescent="0.2">
      <c r="A396" s="1">
        <v>395</v>
      </c>
      <c r="B396" s="1" t="s">
        <v>12165</v>
      </c>
      <c r="C396" s="1" t="s">
        <v>14427</v>
      </c>
      <c r="D396" s="1">
        <v>38.616</v>
      </c>
      <c r="E396" s="1">
        <v>142.96199999999999</v>
      </c>
      <c r="F396" s="1">
        <v>33</v>
      </c>
      <c r="G396" s="1">
        <v>4.5999999999999996</v>
      </c>
      <c r="H396" t="s">
        <v>211</v>
      </c>
      <c r="I396" s="2" t="s">
        <v>1586</v>
      </c>
      <c r="J396" s="1" t="s">
        <v>17130</v>
      </c>
      <c r="K396" s="1" t="s">
        <v>17132</v>
      </c>
      <c r="L396" s="1">
        <v>-33</v>
      </c>
    </row>
    <row r="397" spans="1:12" x14ac:dyDescent="0.2">
      <c r="A397" s="1">
        <v>396</v>
      </c>
      <c r="B397" s="1" t="s">
        <v>12166</v>
      </c>
      <c r="C397" s="1" t="s">
        <v>14428</v>
      </c>
      <c r="D397" s="1">
        <v>39.835000000000001</v>
      </c>
      <c r="E397" s="1">
        <v>141.21899999999999</v>
      </c>
      <c r="F397" s="1">
        <v>100</v>
      </c>
      <c r="G397" s="1">
        <v>4.7</v>
      </c>
      <c r="H397" t="s">
        <v>211</v>
      </c>
      <c r="I397" s="2" t="s">
        <v>1590</v>
      </c>
      <c r="J397" s="1" t="s">
        <v>17129</v>
      </c>
      <c r="K397" s="1" t="s">
        <v>17131</v>
      </c>
      <c r="L397" s="1">
        <v>-100</v>
      </c>
    </row>
    <row r="398" spans="1:12" x14ac:dyDescent="0.2">
      <c r="A398" s="1">
        <v>397</v>
      </c>
      <c r="B398" s="1" t="s">
        <v>12167</v>
      </c>
      <c r="C398" s="1" t="s">
        <v>14429</v>
      </c>
      <c r="D398" s="1">
        <v>40.936</v>
      </c>
      <c r="E398" s="1">
        <v>141.953</v>
      </c>
      <c r="F398" s="1">
        <v>69</v>
      </c>
      <c r="G398" s="1">
        <v>4.5999999999999996</v>
      </c>
      <c r="H398" t="s">
        <v>211</v>
      </c>
      <c r="I398" s="2" t="s">
        <v>1594</v>
      </c>
      <c r="J398" s="1" t="s">
        <v>17129</v>
      </c>
      <c r="K398" s="1" t="s">
        <v>17132</v>
      </c>
      <c r="L398" s="1">
        <v>-69</v>
      </c>
    </row>
    <row r="399" spans="1:12" x14ac:dyDescent="0.2">
      <c r="A399" s="1">
        <v>398</v>
      </c>
      <c r="B399" s="1" t="s">
        <v>12168</v>
      </c>
      <c r="C399" s="1" t="s">
        <v>14430</v>
      </c>
      <c r="D399" s="1">
        <v>38.987000000000002</v>
      </c>
      <c r="E399" s="1">
        <v>142.357</v>
      </c>
      <c r="F399" s="1">
        <v>56</v>
      </c>
      <c r="G399" s="1">
        <v>4.8</v>
      </c>
      <c r="H399" t="s">
        <v>211</v>
      </c>
      <c r="I399" s="2" t="s">
        <v>1598</v>
      </c>
      <c r="J399" s="1" t="s">
        <v>17129</v>
      </c>
      <c r="K399" s="1" t="s">
        <v>17132</v>
      </c>
      <c r="L399" s="1">
        <v>-56</v>
      </c>
    </row>
    <row r="400" spans="1:12" x14ac:dyDescent="0.2">
      <c r="A400" s="1">
        <v>399</v>
      </c>
      <c r="B400" s="1" t="s">
        <v>12168</v>
      </c>
      <c r="C400" s="1" t="s">
        <v>14341</v>
      </c>
      <c r="D400" s="1">
        <v>34.070999999999998</v>
      </c>
      <c r="E400" s="1">
        <v>135.184</v>
      </c>
      <c r="F400" s="1">
        <v>6</v>
      </c>
      <c r="G400" s="1">
        <v>4.7</v>
      </c>
      <c r="H400" t="s">
        <v>211</v>
      </c>
      <c r="I400" s="2" t="s">
        <v>1602</v>
      </c>
      <c r="J400" s="1" t="s">
        <v>17129</v>
      </c>
      <c r="K400" s="1" t="s">
        <v>17134</v>
      </c>
      <c r="L400" s="1">
        <v>-6</v>
      </c>
    </row>
    <row r="401" spans="1:12" x14ac:dyDescent="0.2">
      <c r="A401" s="1">
        <v>400</v>
      </c>
      <c r="B401" s="1" t="s">
        <v>12168</v>
      </c>
      <c r="C401" s="1" t="s">
        <v>14431</v>
      </c>
      <c r="D401" s="1">
        <v>35.488999999999997</v>
      </c>
      <c r="E401" s="1">
        <v>140.81700000000001</v>
      </c>
      <c r="F401" s="1">
        <v>52</v>
      </c>
      <c r="G401" s="1">
        <v>4.8</v>
      </c>
      <c r="H401" t="s">
        <v>211</v>
      </c>
      <c r="I401" s="2" t="s">
        <v>1606</v>
      </c>
      <c r="J401" s="1" t="s">
        <v>17130</v>
      </c>
      <c r="K401" s="1" t="s">
        <v>17132</v>
      </c>
      <c r="L401" s="1">
        <v>-52</v>
      </c>
    </row>
    <row r="402" spans="1:12" x14ac:dyDescent="0.2">
      <c r="A402" s="1">
        <v>401</v>
      </c>
      <c r="B402" s="1" t="s">
        <v>12169</v>
      </c>
      <c r="C402" s="1" t="s">
        <v>14432</v>
      </c>
      <c r="D402" s="1">
        <v>34.154000000000003</v>
      </c>
      <c r="E402" s="1">
        <v>135.16</v>
      </c>
      <c r="F402" s="1">
        <v>9</v>
      </c>
      <c r="G402" s="1">
        <v>4.5</v>
      </c>
      <c r="H402" t="s">
        <v>211</v>
      </c>
      <c r="I402" s="2" t="s">
        <v>1610</v>
      </c>
      <c r="J402" s="1" t="s">
        <v>17129</v>
      </c>
      <c r="K402" s="1" t="s">
        <v>17134</v>
      </c>
      <c r="L402" s="1">
        <v>-9</v>
      </c>
    </row>
    <row r="403" spans="1:12" x14ac:dyDescent="0.2">
      <c r="A403" s="1">
        <v>402</v>
      </c>
      <c r="B403" s="1" t="s">
        <v>12170</v>
      </c>
      <c r="C403" s="1" t="s">
        <v>14433</v>
      </c>
      <c r="D403" s="1">
        <v>35.241</v>
      </c>
      <c r="E403" s="1">
        <v>141.11500000000001</v>
      </c>
      <c r="F403" s="1">
        <v>42</v>
      </c>
      <c r="G403" s="1">
        <v>5.5</v>
      </c>
      <c r="H403" t="s">
        <v>211</v>
      </c>
      <c r="I403" s="2" t="s">
        <v>1614</v>
      </c>
      <c r="J403" s="1" t="s">
        <v>17129</v>
      </c>
      <c r="K403" s="1" t="s">
        <v>17132</v>
      </c>
      <c r="L403" s="1">
        <v>-42</v>
      </c>
    </row>
    <row r="404" spans="1:12" x14ac:dyDescent="0.2">
      <c r="A404" s="1">
        <v>403</v>
      </c>
      <c r="B404" s="1" t="s">
        <v>12171</v>
      </c>
      <c r="C404" s="1" t="s">
        <v>14434</v>
      </c>
      <c r="D404" s="1">
        <v>33.130000000000003</v>
      </c>
      <c r="E404" s="1">
        <v>131.34800000000001</v>
      </c>
      <c r="F404" s="1">
        <v>144</v>
      </c>
      <c r="G404" s="1">
        <v>4.5</v>
      </c>
      <c r="H404" t="s">
        <v>211</v>
      </c>
      <c r="I404" s="2" t="s">
        <v>1618</v>
      </c>
      <c r="J404" s="1" t="s">
        <v>17129</v>
      </c>
      <c r="K404" s="1" t="s">
        <v>17131</v>
      </c>
      <c r="L404" s="1">
        <v>-144</v>
      </c>
    </row>
    <row r="405" spans="1:12" x14ac:dyDescent="0.2">
      <c r="A405" s="1">
        <v>404</v>
      </c>
      <c r="B405" s="1" t="s">
        <v>12172</v>
      </c>
      <c r="C405" s="1" t="s">
        <v>14435</v>
      </c>
      <c r="D405" s="1">
        <v>33.496000000000002</v>
      </c>
      <c r="E405" s="1">
        <v>141.20699999999999</v>
      </c>
      <c r="F405" s="1">
        <v>33</v>
      </c>
      <c r="G405" s="1">
        <v>5.6</v>
      </c>
      <c r="H405" t="s">
        <v>211</v>
      </c>
      <c r="I405" s="2" t="s">
        <v>1622</v>
      </c>
      <c r="J405" s="1" t="s">
        <v>17130</v>
      </c>
      <c r="K405" s="1" t="s">
        <v>17132</v>
      </c>
      <c r="L405" s="1">
        <v>-33</v>
      </c>
    </row>
    <row r="406" spans="1:12" x14ac:dyDescent="0.2">
      <c r="A406" s="1">
        <v>405</v>
      </c>
      <c r="B406" s="1" t="s">
        <v>12173</v>
      </c>
      <c r="C406" s="1" t="s">
        <v>14436</v>
      </c>
      <c r="D406" s="1">
        <v>33.305999999999997</v>
      </c>
      <c r="E406" s="1">
        <v>140.661</v>
      </c>
      <c r="F406" s="1">
        <v>17</v>
      </c>
      <c r="G406" s="1">
        <v>5.6</v>
      </c>
      <c r="H406" t="s">
        <v>211</v>
      </c>
      <c r="I406" s="2" t="s">
        <v>227</v>
      </c>
      <c r="J406" s="1" t="s">
        <v>17130</v>
      </c>
      <c r="K406" s="1" t="s">
        <v>17133</v>
      </c>
      <c r="L406" s="1">
        <v>-17</v>
      </c>
    </row>
    <row r="407" spans="1:12" x14ac:dyDescent="0.2">
      <c r="A407" s="1">
        <v>406</v>
      </c>
      <c r="B407" s="1" t="s">
        <v>12174</v>
      </c>
      <c r="C407" s="1" t="s">
        <v>14437</v>
      </c>
      <c r="D407" s="1">
        <v>33.115000000000002</v>
      </c>
      <c r="E407" s="1">
        <v>140.96899999999999</v>
      </c>
      <c r="F407" s="1">
        <v>33</v>
      </c>
      <c r="G407" s="1">
        <v>4.8</v>
      </c>
      <c r="H407" t="s">
        <v>211</v>
      </c>
      <c r="I407" s="2" t="s">
        <v>1375</v>
      </c>
      <c r="J407" s="1" t="s">
        <v>17129</v>
      </c>
      <c r="K407" s="1" t="s">
        <v>17132</v>
      </c>
      <c r="L407" s="1">
        <v>-33</v>
      </c>
    </row>
    <row r="408" spans="1:12" x14ac:dyDescent="0.2">
      <c r="A408" s="1">
        <v>407</v>
      </c>
      <c r="B408" s="1" t="s">
        <v>12175</v>
      </c>
      <c r="C408" s="1" t="s">
        <v>14438</v>
      </c>
      <c r="D408" s="1">
        <v>39.738</v>
      </c>
      <c r="E408" s="1">
        <v>142.142</v>
      </c>
      <c r="F408" s="1">
        <v>73</v>
      </c>
      <c r="G408" s="1">
        <v>4.8</v>
      </c>
      <c r="H408" t="s">
        <v>211</v>
      </c>
      <c r="I408" s="2" t="s">
        <v>1632</v>
      </c>
      <c r="J408" s="1" t="s">
        <v>17130</v>
      </c>
      <c r="K408" s="1" t="s">
        <v>17131</v>
      </c>
      <c r="L408" s="1">
        <v>-73</v>
      </c>
    </row>
    <row r="409" spans="1:12" x14ac:dyDescent="0.2">
      <c r="A409" s="1">
        <v>408</v>
      </c>
      <c r="B409" s="1" t="s">
        <v>12176</v>
      </c>
      <c r="C409" s="1" t="s">
        <v>14439</v>
      </c>
      <c r="D409" s="1">
        <v>35.758000000000003</v>
      </c>
      <c r="E409" s="1">
        <v>140.15799999999999</v>
      </c>
      <c r="F409" s="1">
        <v>75</v>
      </c>
      <c r="G409" s="1">
        <v>4.8</v>
      </c>
      <c r="H409" t="s">
        <v>211</v>
      </c>
      <c r="I409" s="2" t="s">
        <v>1636</v>
      </c>
      <c r="J409" s="1" t="s">
        <v>17129</v>
      </c>
      <c r="K409" s="1" t="s">
        <v>17131</v>
      </c>
      <c r="L409" s="1">
        <v>-75</v>
      </c>
    </row>
    <row r="410" spans="1:12" x14ac:dyDescent="0.2">
      <c r="A410" s="1">
        <v>409</v>
      </c>
      <c r="B410" s="1" t="s">
        <v>12176</v>
      </c>
      <c r="C410" s="1" t="s">
        <v>14440</v>
      </c>
      <c r="D410" s="1">
        <v>36.094000000000001</v>
      </c>
      <c r="E410" s="1">
        <v>139.74299999999999</v>
      </c>
      <c r="F410" s="1">
        <v>66</v>
      </c>
      <c r="G410" s="1">
        <v>5.4</v>
      </c>
      <c r="H410" t="s">
        <v>211</v>
      </c>
      <c r="I410" s="2" t="s">
        <v>1335</v>
      </c>
      <c r="J410" s="1" t="s">
        <v>17129</v>
      </c>
      <c r="K410" s="1" t="s">
        <v>17132</v>
      </c>
      <c r="L410" s="1">
        <v>-66</v>
      </c>
    </row>
    <row r="411" spans="1:12" x14ac:dyDescent="0.2">
      <c r="A411" s="1">
        <v>410</v>
      </c>
      <c r="B411" s="1" t="s">
        <v>12176</v>
      </c>
      <c r="C411" s="1" t="s">
        <v>14441</v>
      </c>
      <c r="D411" s="1">
        <v>36.156999999999996</v>
      </c>
      <c r="E411" s="1">
        <v>139.916</v>
      </c>
      <c r="F411" s="1">
        <v>74</v>
      </c>
      <c r="G411" s="1">
        <v>4.7</v>
      </c>
      <c r="H411" t="s">
        <v>211</v>
      </c>
      <c r="I411" s="2" t="s">
        <v>1643</v>
      </c>
      <c r="J411" s="1" t="s">
        <v>17129</v>
      </c>
      <c r="K411" s="1" t="s">
        <v>17131</v>
      </c>
      <c r="L411" s="1">
        <v>-74</v>
      </c>
    </row>
    <row r="412" spans="1:12" x14ac:dyDescent="0.2">
      <c r="A412" s="1">
        <v>411</v>
      </c>
      <c r="B412" s="1" t="s">
        <v>12177</v>
      </c>
      <c r="C412" s="1" t="s">
        <v>14442</v>
      </c>
      <c r="D412" s="1">
        <v>36.720999999999997</v>
      </c>
      <c r="E412" s="1">
        <v>141.334</v>
      </c>
      <c r="F412" s="1">
        <v>44</v>
      </c>
      <c r="G412" s="1">
        <v>4.9000000000000004</v>
      </c>
      <c r="H412" t="s">
        <v>211</v>
      </c>
      <c r="I412" s="2" t="s">
        <v>1647</v>
      </c>
      <c r="J412" s="1" t="s">
        <v>17130</v>
      </c>
      <c r="K412" s="1" t="s">
        <v>17132</v>
      </c>
      <c r="L412" s="1">
        <v>-44</v>
      </c>
    </row>
    <row r="413" spans="1:12" x14ac:dyDescent="0.2">
      <c r="A413" s="1">
        <v>412</v>
      </c>
      <c r="B413" s="1" t="s">
        <v>12178</v>
      </c>
      <c r="C413" s="1" t="s">
        <v>14443</v>
      </c>
      <c r="D413" s="1">
        <v>33.368000000000002</v>
      </c>
      <c r="E413" s="1">
        <v>140.66999999999999</v>
      </c>
      <c r="F413" s="1">
        <v>56</v>
      </c>
      <c r="G413" s="1">
        <v>5</v>
      </c>
      <c r="H413" t="s">
        <v>211</v>
      </c>
      <c r="I413" s="2" t="s">
        <v>319</v>
      </c>
      <c r="J413" s="1" t="s">
        <v>17130</v>
      </c>
      <c r="K413" s="1" t="s">
        <v>17132</v>
      </c>
      <c r="L413" s="1">
        <v>-56</v>
      </c>
    </row>
    <row r="414" spans="1:12" x14ac:dyDescent="0.2">
      <c r="A414" s="1">
        <v>413</v>
      </c>
      <c r="B414" s="1" t="s">
        <v>12179</v>
      </c>
      <c r="C414" s="1" t="s">
        <v>14444</v>
      </c>
      <c r="D414" s="1">
        <v>36.262999999999998</v>
      </c>
      <c r="E414" s="1">
        <v>141.39699999999999</v>
      </c>
      <c r="F414" s="1">
        <v>41</v>
      </c>
      <c r="G414" s="1">
        <v>5.0999999999999996</v>
      </c>
      <c r="H414" t="s">
        <v>211</v>
      </c>
      <c r="I414" s="2" t="s">
        <v>1654</v>
      </c>
      <c r="J414" s="1" t="s">
        <v>17130</v>
      </c>
      <c r="K414" s="1" t="s">
        <v>17132</v>
      </c>
      <c r="L414" s="1">
        <v>-41</v>
      </c>
    </row>
    <row r="415" spans="1:12" x14ac:dyDescent="0.2">
      <c r="A415" s="1">
        <v>414</v>
      </c>
      <c r="B415" s="1" t="s">
        <v>12180</v>
      </c>
      <c r="C415" s="1" t="s">
        <v>14445</v>
      </c>
      <c r="D415" s="1">
        <v>36.106000000000002</v>
      </c>
      <c r="E415" s="1">
        <v>139.887</v>
      </c>
      <c r="F415" s="1">
        <v>70</v>
      </c>
      <c r="G415" s="1">
        <v>4.7</v>
      </c>
      <c r="H415" t="s">
        <v>211</v>
      </c>
      <c r="I415" s="2" t="s">
        <v>1658</v>
      </c>
      <c r="J415" s="1" t="s">
        <v>17129</v>
      </c>
      <c r="K415" s="1" t="s">
        <v>17132</v>
      </c>
      <c r="L415" s="1">
        <v>-70</v>
      </c>
    </row>
    <row r="416" spans="1:12" x14ac:dyDescent="0.2">
      <c r="A416" s="1">
        <v>415</v>
      </c>
      <c r="B416" s="1" t="s">
        <v>12181</v>
      </c>
      <c r="C416" s="1" t="s">
        <v>14446</v>
      </c>
      <c r="D416" s="1">
        <v>36.06</v>
      </c>
      <c r="E416" s="1">
        <v>140.41</v>
      </c>
      <c r="F416" s="1">
        <v>106</v>
      </c>
      <c r="G416" s="1">
        <v>5.0999999999999996</v>
      </c>
      <c r="H416" t="s">
        <v>211</v>
      </c>
      <c r="I416" s="2" t="s">
        <v>1662</v>
      </c>
      <c r="J416" s="1" t="s">
        <v>17129</v>
      </c>
      <c r="K416" s="1" t="s">
        <v>17131</v>
      </c>
      <c r="L416" s="1">
        <v>-106</v>
      </c>
    </row>
    <row r="417" spans="1:12" x14ac:dyDescent="0.2">
      <c r="A417" s="1">
        <v>416</v>
      </c>
      <c r="B417" s="1" t="s">
        <v>12182</v>
      </c>
      <c r="C417" s="1" t="s">
        <v>14447</v>
      </c>
      <c r="D417" s="1">
        <v>33.637</v>
      </c>
      <c r="E417" s="1">
        <v>139.874</v>
      </c>
      <c r="F417" s="1">
        <v>112</v>
      </c>
      <c r="G417" s="1">
        <v>5.5</v>
      </c>
      <c r="H417" t="s">
        <v>211</v>
      </c>
      <c r="I417" s="2" t="s">
        <v>1666</v>
      </c>
      <c r="J417" s="1" t="s">
        <v>17130</v>
      </c>
      <c r="K417" s="1" t="s">
        <v>17131</v>
      </c>
      <c r="L417" s="1">
        <v>-112</v>
      </c>
    </row>
    <row r="418" spans="1:12" x14ac:dyDescent="0.2">
      <c r="A418" s="1">
        <v>417</v>
      </c>
      <c r="B418" s="1" t="s">
        <v>12183</v>
      </c>
      <c r="C418" s="1" t="s">
        <v>14448</v>
      </c>
      <c r="D418" s="1">
        <v>36.582000000000001</v>
      </c>
      <c r="E418" s="1">
        <v>137.09200000000001</v>
      </c>
      <c r="F418" s="1">
        <v>273</v>
      </c>
      <c r="G418" s="1">
        <v>5.4</v>
      </c>
      <c r="H418" t="s">
        <v>211</v>
      </c>
      <c r="I418" s="2" t="s">
        <v>1670</v>
      </c>
      <c r="J418" s="1" t="s">
        <v>17130</v>
      </c>
      <c r="K418" s="1" t="s">
        <v>17131</v>
      </c>
      <c r="L418" s="1">
        <v>-273</v>
      </c>
    </row>
    <row r="419" spans="1:12" x14ac:dyDescent="0.2">
      <c r="A419" s="1">
        <v>418</v>
      </c>
      <c r="B419" s="1" t="s">
        <v>12184</v>
      </c>
      <c r="C419" s="1" t="s">
        <v>14449</v>
      </c>
      <c r="D419" s="1">
        <v>36.619</v>
      </c>
      <c r="E419" s="1">
        <v>140.989</v>
      </c>
      <c r="F419" s="1">
        <v>46</v>
      </c>
      <c r="G419" s="1">
        <v>5.6</v>
      </c>
      <c r="H419" t="s">
        <v>211</v>
      </c>
      <c r="I419" s="2" t="s">
        <v>1674</v>
      </c>
      <c r="J419" s="1" t="s">
        <v>17130</v>
      </c>
      <c r="K419" s="1" t="s">
        <v>17132</v>
      </c>
      <c r="L419" s="1">
        <v>-46</v>
      </c>
    </row>
    <row r="420" spans="1:12" x14ac:dyDescent="0.2">
      <c r="A420" s="1">
        <v>419</v>
      </c>
      <c r="B420" s="1" t="s">
        <v>12185</v>
      </c>
      <c r="C420" s="1" t="s">
        <v>14450</v>
      </c>
      <c r="D420" s="1">
        <v>37.637</v>
      </c>
      <c r="E420" s="1">
        <v>142.33600000000001</v>
      </c>
      <c r="F420" s="1">
        <v>39</v>
      </c>
      <c r="G420" s="1">
        <v>4.5</v>
      </c>
      <c r="H420" t="s">
        <v>211</v>
      </c>
      <c r="I420" s="2" t="s">
        <v>1678</v>
      </c>
      <c r="J420" s="1" t="s">
        <v>17130</v>
      </c>
      <c r="K420" s="1" t="s">
        <v>17132</v>
      </c>
      <c r="L420" s="1">
        <v>-39</v>
      </c>
    </row>
    <row r="421" spans="1:12" x14ac:dyDescent="0.2">
      <c r="A421" s="1">
        <v>420</v>
      </c>
      <c r="B421" s="1" t="s">
        <v>12186</v>
      </c>
      <c r="C421" s="1" t="s">
        <v>14451</v>
      </c>
      <c r="D421" s="1">
        <v>39.14</v>
      </c>
      <c r="E421" s="1">
        <v>143.102</v>
      </c>
      <c r="F421" s="1">
        <v>23</v>
      </c>
      <c r="G421" s="1">
        <v>5.4</v>
      </c>
      <c r="H421" t="s">
        <v>211</v>
      </c>
      <c r="I421" s="2" t="s">
        <v>1682</v>
      </c>
      <c r="J421" s="1" t="s">
        <v>17129</v>
      </c>
      <c r="K421" s="1" t="s">
        <v>17133</v>
      </c>
      <c r="L421" s="1">
        <v>-23</v>
      </c>
    </row>
    <row r="422" spans="1:12" x14ac:dyDescent="0.2">
      <c r="A422" s="1">
        <v>421</v>
      </c>
      <c r="B422" s="1" t="s">
        <v>12186</v>
      </c>
      <c r="C422" s="1" t="s">
        <v>14452</v>
      </c>
      <c r="D422" s="1">
        <v>39.067999999999998</v>
      </c>
      <c r="E422" s="1">
        <v>143.047</v>
      </c>
      <c r="F422" s="1">
        <v>41</v>
      </c>
      <c r="G422" s="1">
        <v>6</v>
      </c>
      <c r="H422" t="s">
        <v>439</v>
      </c>
      <c r="I422" s="2" t="s">
        <v>1686</v>
      </c>
      <c r="J422" s="1" t="s">
        <v>17129</v>
      </c>
      <c r="K422" s="1" t="s">
        <v>17132</v>
      </c>
      <c r="L422" s="1">
        <v>-41</v>
      </c>
    </row>
    <row r="423" spans="1:12" x14ac:dyDescent="0.2">
      <c r="A423" s="1">
        <v>422</v>
      </c>
      <c r="B423" s="1" t="s">
        <v>12187</v>
      </c>
      <c r="C423" s="1" t="s">
        <v>14453</v>
      </c>
      <c r="D423" s="1">
        <v>33.517000000000003</v>
      </c>
      <c r="E423" s="1">
        <v>137.184</v>
      </c>
      <c r="F423" s="1">
        <v>344</v>
      </c>
      <c r="G423" s="1">
        <v>4.7</v>
      </c>
      <c r="H423" t="s">
        <v>211</v>
      </c>
      <c r="I423" s="2" t="s">
        <v>1690</v>
      </c>
      <c r="J423" s="1" t="s">
        <v>17130</v>
      </c>
      <c r="K423" s="1" t="s">
        <v>17131</v>
      </c>
      <c r="L423" s="1">
        <v>-344</v>
      </c>
    </row>
    <row r="424" spans="1:12" x14ac:dyDescent="0.2">
      <c r="A424" s="1">
        <v>423</v>
      </c>
      <c r="B424" s="1" t="s">
        <v>12188</v>
      </c>
      <c r="C424" s="1" t="s">
        <v>14454</v>
      </c>
      <c r="D424" s="1">
        <v>39.191000000000003</v>
      </c>
      <c r="E424" s="1">
        <v>143.09200000000001</v>
      </c>
      <c r="F424" s="1">
        <v>33</v>
      </c>
      <c r="G424" s="1">
        <v>4.9000000000000004</v>
      </c>
      <c r="H424" t="s">
        <v>211</v>
      </c>
      <c r="I424" s="2" t="s">
        <v>1694</v>
      </c>
      <c r="J424" s="1" t="s">
        <v>17129</v>
      </c>
      <c r="K424" s="1" t="s">
        <v>17132</v>
      </c>
      <c r="L424" s="1">
        <v>-33</v>
      </c>
    </row>
    <row r="425" spans="1:12" x14ac:dyDescent="0.2">
      <c r="A425" s="1">
        <v>424</v>
      </c>
      <c r="B425" s="1" t="s">
        <v>12189</v>
      </c>
      <c r="C425" s="1" t="s">
        <v>14455</v>
      </c>
      <c r="D425" s="1">
        <v>34.728999999999999</v>
      </c>
      <c r="E425" s="1">
        <v>139.24</v>
      </c>
      <c r="F425" s="1">
        <v>18</v>
      </c>
      <c r="G425" s="1">
        <v>4.9000000000000004</v>
      </c>
      <c r="H425" t="s">
        <v>211</v>
      </c>
      <c r="I425" s="2" t="s">
        <v>1698</v>
      </c>
      <c r="J425" s="1" t="s">
        <v>17130</v>
      </c>
      <c r="K425" s="1" t="s">
        <v>17133</v>
      </c>
      <c r="L425" s="1">
        <v>-18</v>
      </c>
    </row>
    <row r="426" spans="1:12" x14ac:dyDescent="0.2">
      <c r="A426" s="1">
        <v>425</v>
      </c>
      <c r="B426" s="1" t="s">
        <v>12189</v>
      </c>
      <c r="C426" s="1" t="s">
        <v>14456</v>
      </c>
      <c r="D426" s="1">
        <v>34.698</v>
      </c>
      <c r="E426" s="1">
        <v>139.27500000000001</v>
      </c>
      <c r="F426" s="1">
        <v>18</v>
      </c>
      <c r="G426" s="1">
        <v>5.2</v>
      </c>
      <c r="H426" t="s">
        <v>211</v>
      </c>
      <c r="I426" s="2" t="s">
        <v>1702</v>
      </c>
      <c r="J426" s="1" t="s">
        <v>17130</v>
      </c>
      <c r="K426" s="1" t="s">
        <v>17133</v>
      </c>
      <c r="L426" s="1">
        <v>-18</v>
      </c>
    </row>
    <row r="427" spans="1:12" x14ac:dyDescent="0.2">
      <c r="A427" s="1">
        <v>426</v>
      </c>
      <c r="B427" s="1" t="s">
        <v>12189</v>
      </c>
      <c r="C427" s="1" t="s">
        <v>14457</v>
      </c>
      <c r="D427" s="1">
        <v>34.805999999999997</v>
      </c>
      <c r="E427" s="1">
        <v>139.233</v>
      </c>
      <c r="F427" s="1">
        <v>7</v>
      </c>
      <c r="G427" s="1">
        <v>5.2</v>
      </c>
      <c r="H427" t="s">
        <v>211</v>
      </c>
      <c r="I427" s="2" t="s">
        <v>1706</v>
      </c>
      <c r="J427" s="1" t="s">
        <v>17129</v>
      </c>
      <c r="K427" s="1" t="s">
        <v>17134</v>
      </c>
      <c r="L427" s="1">
        <v>-7</v>
      </c>
    </row>
    <row r="428" spans="1:12" x14ac:dyDescent="0.2">
      <c r="A428" s="1">
        <v>427</v>
      </c>
      <c r="B428" s="1" t="s">
        <v>12189</v>
      </c>
      <c r="C428" s="1" t="s">
        <v>14458</v>
      </c>
      <c r="D428" s="1">
        <v>34.808999999999997</v>
      </c>
      <c r="E428" s="1">
        <v>139.25899999999999</v>
      </c>
      <c r="F428" s="1">
        <v>14</v>
      </c>
      <c r="G428" s="1">
        <v>6.6</v>
      </c>
      <c r="H428" t="s">
        <v>439</v>
      </c>
      <c r="I428" s="2" t="s">
        <v>1710</v>
      </c>
      <c r="J428" s="1" t="s">
        <v>17129</v>
      </c>
      <c r="K428" s="1" t="s">
        <v>17133</v>
      </c>
      <c r="L428" s="1">
        <v>-14</v>
      </c>
    </row>
    <row r="429" spans="1:12" x14ac:dyDescent="0.2">
      <c r="A429" s="1">
        <v>428</v>
      </c>
      <c r="B429" s="1" t="s">
        <v>12189</v>
      </c>
      <c r="C429" s="1" t="s">
        <v>14459</v>
      </c>
      <c r="D429" s="1">
        <v>34.817999999999998</v>
      </c>
      <c r="E429" s="1">
        <v>138.804</v>
      </c>
      <c r="F429" s="1">
        <v>5</v>
      </c>
      <c r="G429" s="1">
        <v>5.2</v>
      </c>
      <c r="H429" t="s">
        <v>211</v>
      </c>
      <c r="I429" s="2" t="s">
        <v>1714</v>
      </c>
      <c r="J429" s="1" t="s">
        <v>17129</v>
      </c>
      <c r="K429" s="1" t="s">
        <v>17134</v>
      </c>
      <c r="L429" s="1">
        <v>-5</v>
      </c>
    </row>
    <row r="430" spans="1:12" x14ac:dyDescent="0.2">
      <c r="A430" s="1">
        <v>429</v>
      </c>
      <c r="B430" s="1" t="s">
        <v>12189</v>
      </c>
      <c r="C430" s="1" t="s">
        <v>14460</v>
      </c>
      <c r="D430" s="1">
        <v>34.732999999999997</v>
      </c>
      <c r="E430" s="1">
        <v>138.81100000000001</v>
      </c>
      <c r="F430" s="1">
        <v>11</v>
      </c>
      <c r="G430" s="1">
        <v>5</v>
      </c>
      <c r="H430" t="s">
        <v>211</v>
      </c>
      <c r="I430" s="2" t="s">
        <v>1718</v>
      </c>
      <c r="J430" s="1" t="s">
        <v>17130</v>
      </c>
      <c r="K430" s="1" t="s">
        <v>17133</v>
      </c>
      <c r="L430" s="1">
        <v>-11</v>
      </c>
    </row>
    <row r="431" spans="1:12" x14ac:dyDescent="0.2">
      <c r="A431" s="1">
        <v>430</v>
      </c>
      <c r="B431" s="1" t="s">
        <v>12189</v>
      </c>
      <c r="C431" s="1" t="s">
        <v>14461</v>
      </c>
      <c r="D431" s="1">
        <v>34.796999999999997</v>
      </c>
      <c r="E431" s="1">
        <v>138.803</v>
      </c>
      <c r="F431" s="1">
        <v>10</v>
      </c>
      <c r="G431" s="1">
        <v>5.7</v>
      </c>
      <c r="H431" t="s">
        <v>439</v>
      </c>
      <c r="I431" s="2" t="s">
        <v>1722</v>
      </c>
      <c r="J431" s="1" t="s">
        <v>17129</v>
      </c>
      <c r="K431" s="1" t="s">
        <v>17134</v>
      </c>
      <c r="L431" s="1">
        <v>-10</v>
      </c>
    </row>
    <row r="432" spans="1:12" x14ac:dyDescent="0.2">
      <c r="A432" s="1">
        <v>431</v>
      </c>
      <c r="B432" s="1" t="s">
        <v>12189</v>
      </c>
      <c r="C432" s="1" t="s">
        <v>14462</v>
      </c>
      <c r="D432" s="1">
        <v>34.75</v>
      </c>
      <c r="E432" s="1">
        <v>138.852</v>
      </c>
      <c r="F432" s="1">
        <v>13</v>
      </c>
      <c r="G432" s="1">
        <v>5.3</v>
      </c>
      <c r="H432" t="s">
        <v>211</v>
      </c>
      <c r="I432" s="2" t="s">
        <v>1726</v>
      </c>
      <c r="J432" s="1" t="s">
        <v>17129</v>
      </c>
      <c r="K432" s="1" t="s">
        <v>17133</v>
      </c>
      <c r="L432" s="1">
        <v>-13</v>
      </c>
    </row>
    <row r="433" spans="1:12" x14ac:dyDescent="0.2">
      <c r="A433" s="1">
        <v>432</v>
      </c>
      <c r="B433" s="1" t="s">
        <v>12190</v>
      </c>
      <c r="C433" s="1" t="s">
        <v>14463</v>
      </c>
      <c r="D433" s="1">
        <v>34.768000000000001</v>
      </c>
      <c r="E433" s="1">
        <v>138.86699999999999</v>
      </c>
      <c r="F433" s="1">
        <v>11</v>
      </c>
      <c r="G433" s="1">
        <v>4.5999999999999996</v>
      </c>
      <c r="H433" t="s">
        <v>211</v>
      </c>
      <c r="I433" s="2" t="s">
        <v>1730</v>
      </c>
      <c r="J433" s="1" t="s">
        <v>17129</v>
      </c>
      <c r="K433" s="1" t="s">
        <v>17133</v>
      </c>
      <c r="L433" s="1">
        <v>-11</v>
      </c>
    </row>
    <row r="434" spans="1:12" x14ac:dyDescent="0.2">
      <c r="A434" s="1">
        <v>433</v>
      </c>
      <c r="B434" s="1" t="s">
        <v>12191</v>
      </c>
      <c r="C434" s="1" t="s">
        <v>14464</v>
      </c>
      <c r="D434" s="1">
        <v>36.408999999999999</v>
      </c>
      <c r="E434" s="1">
        <v>140.67099999999999</v>
      </c>
      <c r="F434" s="1">
        <v>99</v>
      </c>
      <c r="G434" s="1">
        <v>4.7</v>
      </c>
      <c r="H434" t="s">
        <v>211</v>
      </c>
      <c r="I434" s="2" t="s">
        <v>1734</v>
      </c>
      <c r="J434" s="1" t="s">
        <v>17130</v>
      </c>
      <c r="K434" s="1" t="s">
        <v>17131</v>
      </c>
      <c r="L434" s="1">
        <v>-99</v>
      </c>
    </row>
    <row r="435" spans="1:12" x14ac:dyDescent="0.2">
      <c r="A435" s="1">
        <v>434</v>
      </c>
      <c r="B435" s="1" t="s">
        <v>12191</v>
      </c>
      <c r="C435" s="1" t="s">
        <v>14465</v>
      </c>
      <c r="D435" s="1">
        <v>33.21</v>
      </c>
      <c r="E435" s="1">
        <v>137.71</v>
      </c>
      <c r="F435" s="1">
        <v>335</v>
      </c>
      <c r="G435" s="1">
        <v>4.5</v>
      </c>
      <c r="H435" t="s">
        <v>211</v>
      </c>
      <c r="I435" s="2" t="s">
        <v>1738</v>
      </c>
      <c r="J435" s="1" t="s">
        <v>17129</v>
      </c>
      <c r="K435" s="1" t="s">
        <v>17131</v>
      </c>
      <c r="L435" s="1">
        <v>-335</v>
      </c>
    </row>
    <row r="436" spans="1:12" x14ac:dyDescent="0.2">
      <c r="A436" s="1">
        <v>435</v>
      </c>
      <c r="B436" s="1" t="s">
        <v>12192</v>
      </c>
      <c r="C436" s="1" t="s">
        <v>14466</v>
      </c>
      <c r="D436" s="1">
        <v>37.432000000000002</v>
      </c>
      <c r="E436" s="1">
        <v>135.24</v>
      </c>
      <c r="F436" s="1">
        <v>39</v>
      </c>
      <c r="G436" s="1">
        <v>4.7</v>
      </c>
      <c r="H436" t="s">
        <v>211</v>
      </c>
      <c r="I436" s="2" t="s">
        <v>1742</v>
      </c>
      <c r="J436" s="1" t="s">
        <v>17130</v>
      </c>
      <c r="K436" s="1" t="s">
        <v>17132</v>
      </c>
      <c r="L436" s="1">
        <v>-39</v>
      </c>
    </row>
    <row r="437" spans="1:12" x14ac:dyDescent="0.2">
      <c r="A437" s="1">
        <v>436</v>
      </c>
      <c r="B437" s="1" t="s">
        <v>12193</v>
      </c>
      <c r="C437" s="1" t="s">
        <v>14467</v>
      </c>
      <c r="D437" s="1">
        <v>38.197000000000003</v>
      </c>
      <c r="E437" s="1">
        <v>142.483</v>
      </c>
      <c r="F437" s="1">
        <v>45</v>
      </c>
      <c r="G437" s="1">
        <v>5.0999999999999996</v>
      </c>
      <c r="H437" t="s">
        <v>211</v>
      </c>
      <c r="I437" s="2" t="s">
        <v>1746</v>
      </c>
      <c r="J437" s="1" t="s">
        <v>17129</v>
      </c>
      <c r="K437" s="1" t="s">
        <v>17132</v>
      </c>
      <c r="L437" s="1">
        <v>-45</v>
      </c>
    </row>
    <row r="438" spans="1:12" x14ac:dyDescent="0.2">
      <c r="A438" s="1">
        <v>437</v>
      </c>
      <c r="B438" s="1" t="s">
        <v>12194</v>
      </c>
      <c r="C438" s="1" t="s">
        <v>14468</v>
      </c>
      <c r="D438" s="1">
        <v>38.784999999999997</v>
      </c>
      <c r="E438" s="1">
        <v>141.94900000000001</v>
      </c>
      <c r="F438" s="1">
        <v>60</v>
      </c>
      <c r="G438" s="1">
        <v>6.1</v>
      </c>
      <c r="H438" t="s">
        <v>211</v>
      </c>
      <c r="I438" s="2" t="s">
        <v>1750</v>
      </c>
      <c r="J438" s="1" t="s">
        <v>17129</v>
      </c>
      <c r="K438" s="1" t="s">
        <v>17132</v>
      </c>
      <c r="L438" s="1">
        <v>-60</v>
      </c>
    </row>
    <row r="439" spans="1:12" x14ac:dyDescent="0.2">
      <c r="A439" s="1">
        <v>438</v>
      </c>
      <c r="B439" s="1" t="s">
        <v>12194</v>
      </c>
      <c r="C439" s="1" t="s">
        <v>14469</v>
      </c>
      <c r="D439" s="1">
        <v>38.738</v>
      </c>
      <c r="E439" s="1">
        <v>141.77600000000001</v>
      </c>
      <c r="F439" s="1">
        <v>74</v>
      </c>
      <c r="G439" s="1">
        <v>4.5999999999999996</v>
      </c>
      <c r="H439" t="s">
        <v>211</v>
      </c>
      <c r="I439" s="2" t="s">
        <v>1754</v>
      </c>
      <c r="J439" s="1" t="s">
        <v>17130</v>
      </c>
      <c r="K439" s="1" t="s">
        <v>17131</v>
      </c>
      <c r="L439" s="1">
        <v>-74</v>
      </c>
    </row>
    <row r="440" spans="1:12" x14ac:dyDescent="0.2">
      <c r="A440" s="1">
        <v>439</v>
      </c>
      <c r="B440" s="1" t="s">
        <v>12194</v>
      </c>
      <c r="C440" s="1" t="s">
        <v>14470</v>
      </c>
      <c r="D440" s="1">
        <v>33.761000000000003</v>
      </c>
      <c r="E440" s="1">
        <v>142.113</v>
      </c>
      <c r="F440" s="1">
        <v>54</v>
      </c>
      <c r="G440" s="1">
        <v>4.7</v>
      </c>
      <c r="H440" t="s">
        <v>211</v>
      </c>
      <c r="I440" s="2" t="s">
        <v>1758</v>
      </c>
      <c r="J440" s="1" t="s">
        <v>17129</v>
      </c>
      <c r="K440" s="1" t="s">
        <v>17132</v>
      </c>
      <c r="L440" s="1">
        <v>-54</v>
      </c>
    </row>
    <row r="441" spans="1:12" x14ac:dyDescent="0.2">
      <c r="A441" s="1">
        <v>440</v>
      </c>
      <c r="B441" s="1" t="s">
        <v>12194</v>
      </c>
      <c r="C441" s="1" t="s">
        <v>14471</v>
      </c>
      <c r="D441" s="1">
        <v>38.417999999999999</v>
      </c>
      <c r="E441" s="1">
        <v>142.792</v>
      </c>
      <c r="F441" s="1">
        <v>33</v>
      </c>
      <c r="G441" s="1">
        <v>4.5</v>
      </c>
      <c r="H441" t="s">
        <v>211</v>
      </c>
      <c r="I441" s="2" t="s">
        <v>1762</v>
      </c>
      <c r="J441" s="1" t="s">
        <v>17130</v>
      </c>
      <c r="K441" s="1" t="s">
        <v>17132</v>
      </c>
      <c r="L441" s="1">
        <v>-33</v>
      </c>
    </row>
    <row r="442" spans="1:12" x14ac:dyDescent="0.2">
      <c r="A442" s="1">
        <v>441</v>
      </c>
      <c r="B442" s="1" t="s">
        <v>12195</v>
      </c>
      <c r="C442" s="1" t="s">
        <v>14472</v>
      </c>
      <c r="D442" s="1">
        <v>38.277000000000001</v>
      </c>
      <c r="E442" s="1">
        <v>142.18199999999999</v>
      </c>
      <c r="F442" s="1">
        <v>86</v>
      </c>
      <c r="G442" s="1">
        <v>5.0999999999999996</v>
      </c>
      <c r="H442" t="s">
        <v>211</v>
      </c>
      <c r="I442" s="2" t="s">
        <v>1766</v>
      </c>
      <c r="J442" s="1" t="s">
        <v>17130</v>
      </c>
      <c r="K442" s="1" t="s">
        <v>17131</v>
      </c>
      <c r="L442" s="1">
        <v>-86</v>
      </c>
    </row>
    <row r="443" spans="1:12" x14ac:dyDescent="0.2">
      <c r="A443" s="1">
        <v>442</v>
      </c>
      <c r="B443" s="1" t="s">
        <v>12196</v>
      </c>
      <c r="C443" s="1" t="s">
        <v>14473</v>
      </c>
      <c r="D443" s="1">
        <v>40.793999999999997</v>
      </c>
      <c r="E443" s="1">
        <v>138.328</v>
      </c>
      <c r="F443" s="1">
        <v>33</v>
      </c>
      <c r="G443" s="1">
        <v>4.5999999999999996</v>
      </c>
      <c r="H443" t="s">
        <v>211</v>
      </c>
      <c r="I443" s="2" t="s">
        <v>1770</v>
      </c>
      <c r="J443" s="1" t="s">
        <v>17129</v>
      </c>
      <c r="K443" s="1" t="s">
        <v>17132</v>
      </c>
      <c r="L443" s="1">
        <v>-33</v>
      </c>
    </row>
    <row r="444" spans="1:12" x14ac:dyDescent="0.2">
      <c r="A444" s="1">
        <v>443</v>
      </c>
      <c r="B444" s="1" t="s">
        <v>12196</v>
      </c>
      <c r="C444" s="1" t="s">
        <v>14474</v>
      </c>
      <c r="D444" s="1">
        <v>38.085000000000001</v>
      </c>
      <c r="E444" s="1">
        <v>142.83600000000001</v>
      </c>
      <c r="F444" s="1">
        <v>29</v>
      </c>
      <c r="G444" s="1">
        <v>4.8</v>
      </c>
      <c r="H444" t="s">
        <v>211</v>
      </c>
      <c r="I444" s="2" t="s">
        <v>1774</v>
      </c>
      <c r="J444" s="1" t="s">
        <v>17129</v>
      </c>
      <c r="K444" s="1" t="s">
        <v>17133</v>
      </c>
      <c r="L444" s="1">
        <v>-29</v>
      </c>
    </row>
    <row r="445" spans="1:12" x14ac:dyDescent="0.2">
      <c r="A445" s="1">
        <v>444</v>
      </c>
      <c r="B445" s="1" t="s">
        <v>12197</v>
      </c>
      <c r="C445" s="1" t="s">
        <v>14475</v>
      </c>
      <c r="D445" s="1">
        <v>34.790999999999997</v>
      </c>
      <c r="E445" s="1">
        <v>141.72800000000001</v>
      </c>
      <c r="F445" s="1">
        <v>32</v>
      </c>
      <c r="G445" s="1">
        <v>5.4</v>
      </c>
      <c r="H445" t="s">
        <v>211</v>
      </c>
      <c r="I445" s="2" t="s">
        <v>1778</v>
      </c>
      <c r="J445" s="1" t="s">
        <v>17129</v>
      </c>
      <c r="K445" s="1" t="s">
        <v>17132</v>
      </c>
      <c r="L445" s="1">
        <v>-32</v>
      </c>
    </row>
    <row r="446" spans="1:12" x14ac:dyDescent="0.2">
      <c r="A446" s="1">
        <v>445</v>
      </c>
      <c r="B446" s="1" t="s">
        <v>12198</v>
      </c>
      <c r="C446" s="1" t="s">
        <v>14476</v>
      </c>
      <c r="D446" s="1">
        <v>33.433</v>
      </c>
      <c r="E446" s="1">
        <v>141.54599999999999</v>
      </c>
      <c r="F446" s="1">
        <v>42</v>
      </c>
      <c r="G446" s="1">
        <v>4.7</v>
      </c>
      <c r="H446" t="s">
        <v>211</v>
      </c>
      <c r="I446" s="2" t="s">
        <v>1782</v>
      </c>
      <c r="J446" s="1" t="s">
        <v>17130</v>
      </c>
      <c r="K446" s="1" t="s">
        <v>17132</v>
      </c>
      <c r="L446" s="1">
        <v>-42</v>
      </c>
    </row>
    <row r="447" spans="1:12" x14ac:dyDescent="0.2">
      <c r="A447" s="1">
        <v>446</v>
      </c>
      <c r="B447" s="1" t="s">
        <v>12199</v>
      </c>
      <c r="C447" s="1" t="s">
        <v>14477</v>
      </c>
      <c r="D447" s="1">
        <v>38.252000000000002</v>
      </c>
      <c r="E447" s="1">
        <v>133.96600000000001</v>
      </c>
      <c r="F447" s="1">
        <v>417</v>
      </c>
      <c r="G447" s="1">
        <v>5.0999999999999996</v>
      </c>
      <c r="H447" t="s">
        <v>211</v>
      </c>
      <c r="I447" s="2" t="s">
        <v>1786</v>
      </c>
      <c r="J447" s="1" t="s">
        <v>17130</v>
      </c>
      <c r="K447" s="1" t="s">
        <v>17131</v>
      </c>
      <c r="L447" s="1">
        <v>-417</v>
      </c>
    </row>
    <row r="448" spans="1:12" x14ac:dyDescent="0.2">
      <c r="A448" s="1">
        <v>447</v>
      </c>
      <c r="B448" s="1" t="s">
        <v>12200</v>
      </c>
      <c r="C448" s="1" t="s">
        <v>14478</v>
      </c>
      <c r="D448" s="1">
        <v>36.023000000000003</v>
      </c>
      <c r="E448" s="1">
        <v>141.22499999999999</v>
      </c>
      <c r="F448" s="1">
        <v>42</v>
      </c>
      <c r="G448" s="1">
        <v>4.7</v>
      </c>
      <c r="H448" t="s">
        <v>211</v>
      </c>
      <c r="I448" s="2" t="s">
        <v>1790</v>
      </c>
      <c r="J448" s="1" t="s">
        <v>17129</v>
      </c>
      <c r="K448" s="1" t="s">
        <v>17132</v>
      </c>
      <c r="L448" s="1">
        <v>-42</v>
      </c>
    </row>
    <row r="449" spans="1:12" x14ac:dyDescent="0.2">
      <c r="A449" s="1">
        <v>448</v>
      </c>
      <c r="B449" s="1" t="s">
        <v>12201</v>
      </c>
      <c r="C449" s="1" t="s">
        <v>14479</v>
      </c>
      <c r="D449" s="1">
        <v>38.61</v>
      </c>
      <c r="E449" s="1">
        <v>143.11000000000001</v>
      </c>
      <c r="F449" s="1">
        <v>30</v>
      </c>
      <c r="G449" s="1">
        <v>4.9000000000000004</v>
      </c>
      <c r="H449" t="s">
        <v>211</v>
      </c>
      <c r="I449" s="2" t="s">
        <v>1794</v>
      </c>
      <c r="J449" s="1" t="s">
        <v>17130</v>
      </c>
      <c r="K449" s="1" t="s">
        <v>17133</v>
      </c>
      <c r="L449" s="1">
        <v>-30</v>
      </c>
    </row>
    <row r="450" spans="1:12" x14ac:dyDescent="0.2">
      <c r="A450" s="1">
        <v>449</v>
      </c>
      <c r="B450" s="1" t="s">
        <v>12202</v>
      </c>
      <c r="C450" s="1" t="s">
        <v>14480</v>
      </c>
      <c r="D450" s="1">
        <v>38.81</v>
      </c>
      <c r="E450" s="1">
        <v>141.93</v>
      </c>
      <c r="F450" s="1">
        <v>64</v>
      </c>
      <c r="G450" s="1">
        <v>5.0999999999999996</v>
      </c>
      <c r="H450" t="s">
        <v>211</v>
      </c>
      <c r="I450" s="2" t="s">
        <v>1798</v>
      </c>
      <c r="J450" s="1" t="s">
        <v>17129</v>
      </c>
      <c r="K450" s="1" t="s">
        <v>17132</v>
      </c>
      <c r="L450" s="1">
        <v>-64</v>
      </c>
    </row>
    <row r="451" spans="1:12" x14ac:dyDescent="0.2">
      <c r="A451" s="1">
        <v>450</v>
      </c>
      <c r="B451" s="1" t="s">
        <v>12203</v>
      </c>
      <c r="C451" s="1" t="s">
        <v>14481</v>
      </c>
      <c r="D451" s="1">
        <v>34.872999999999998</v>
      </c>
      <c r="E451" s="1">
        <v>139.447</v>
      </c>
      <c r="F451" s="1">
        <v>40</v>
      </c>
      <c r="G451" s="1">
        <v>4.5999999999999996</v>
      </c>
      <c r="H451" t="s">
        <v>211</v>
      </c>
      <c r="I451" s="2" t="s">
        <v>1802</v>
      </c>
      <c r="J451" s="1" t="s">
        <v>17129</v>
      </c>
      <c r="K451" s="1" t="s">
        <v>17132</v>
      </c>
      <c r="L451" s="1">
        <v>-40</v>
      </c>
    </row>
    <row r="452" spans="1:12" x14ac:dyDescent="0.2">
      <c r="A452" s="1">
        <v>451</v>
      </c>
      <c r="B452" s="1" t="s">
        <v>12204</v>
      </c>
      <c r="C452" s="1" t="s">
        <v>14482</v>
      </c>
      <c r="D452" s="1">
        <v>36.048999999999999</v>
      </c>
      <c r="E452" s="1">
        <v>139.68100000000001</v>
      </c>
      <c r="F452" s="1">
        <v>66</v>
      </c>
      <c r="G452" s="1">
        <v>5.7</v>
      </c>
      <c r="H452" t="s">
        <v>211</v>
      </c>
      <c r="I452" s="2" t="s">
        <v>1806</v>
      </c>
      <c r="J452" s="1" t="s">
        <v>17129</v>
      </c>
      <c r="K452" s="1" t="s">
        <v>17132</v>
      </c>
      <c r="L452" s="1">
        <v>-66</v>
      </c>
    </row>
    <row r="453" spans="1:12" x14ac:dyDescent="0.2">
      <c r="A453" s="1">
        <v>452</v>
      </c>
      <c r="B453" s="1" t="s">
        <v>12205</v>
      </c>
      <c r="C453" s="1" t="s">
        <v>14483</v>
      </c>
      <c r="D453" s="1">
        <v>40.057000000000002</v>
      </c>
      <c r="E453" s="1">
        <v>142.548</v>
      </c>
      <c r="F453" s="1">
        <v>61</v>
      </c>
      <c r="G453" s="1">
        <v>4.5999999999999996</v>
      </c>
      <c r="H453" t="s">
        <v>211</v>
      </c>
      <c r="I453" s="2" t="s">
        <v>1810</v>
      </c>
      <c r="J453" s="1" t="s">
        <v>17129</v>
      </c>
      <c r="K453" s="1" t="s">
        <v>17132</v>
      </c>
      <c r="L453" s="1">
        <v>-61</v>
      </c>
    </row>
    <row r="454" spans="1:12" x14ac:dyDescent="0.2">
      <c r="A454" s="1">
        <v>453</v>
      </c>
      <c r="B454" s="1" t="s">
        <v>12206</v>
      </c>
      <c r="C454" s="1" t="s">
        <v>14484</v>
      </c>
      <c r="D454" s="1">
        <v>33.088999999999999</v>
      </c>
      <c r="E454" s="1">
        <v>140.51900000000001</v>
      </c>
      <c r="F454" s="1">
        <v>68</v>
      </c>
      <c r="G454" s="1">
        <v>5</v>
      </c>
      <c r="H454" t="s">
        <v>211</v>
      </c>
      <c r="I454" s="2" t="s">
        <v>231</v>
      </c>
      <c r="J454" s="1" t="s">
        <v>17129</v>
      </c>
      <c r="K454" s="1" t="s">
        <v>17132</v>
      </c>
      <c r="L454" s="1">
        <v>-68</v>
      </c>
    </row>
    <row r="455" spans="1:12" x14ac:dyDescent="0.2">
      <c r="A455" s="1">
        <v>454</v>
      </c>
      <c r="B455" s="1" t="s">
        <v>12207</v>
      </c>
      <c r="C455" s="1" t="s">
        <v>14485</v>
      </c>
      <c r="D455" s="1">
        <v>35.274999999999999</v>
      </c>
      <c r="E455" s="1">
        <v>141.102</v>
      </c>
      <c r="F455" s="1">
        <v>40</v>
      </c>
      <c r="G455" s="1">
        <v>4.8</v>
      </c>
      <c r="H455" t="s">
        <v>211</v>
      </c>
      <c r="I455" s="2" t="s">
        <v>1817</v>
      </c>
      <c r="J455" s="1" t="s">
        <v>17130</v>
      </c>
      <c r="K455" s="1" t="s">
        <v>17132</v>
      </c>
      <c r="L455" s="1">
        <v>-40</v>
      </c>
    </row>
    <row r="456" spans="1:12" x14ac:dyDescent="0.2">
      <c r="A456" s="1">
        <v>455</v>
      </c>
      <c r="B456" s="1" t="s">
        <v>12208</v>
      </c>
      <c r="C456" s="1" t="s">
        <v>14486</v>
      </c>
      <c r="D456" s="1">
        <v>34.725000000000001</v>
      </c>
      <c r="E456" s="1">
        <v>140.834</v>
      </c>
      <c r="F456" s="1">
        <v>70</v>
      </c>
      <c r="G456" s="1">
        <v>4.5999999999999996</v>
      </c>
      <c r="H456" t="s">
        <v>211</v>
      </c>
      <c r="I456" s="2" t="s">
        <v>1821</v>
      </c>
      <c r="J456" s="1" t="s">
        <v>17130</v>
      </c>
      <c r="K456" s="1" t="s">
        <v>17132</v>
      </c>
      <c r="L456" s="1">
        <v>-70</v>
      </c>
    </row>
    <row r="457" spans="1:12" x14ac:dyDescent="0.2">
      <c r="A457" s="1">
        <v>456</v>
      </c>
      <c r="B457" s="1" t="s">
        <v>12208</v>
      </c>
      <c r="C457" s="1" t="s">
        <v>14487</v>
      </c>
      <c r="D457" s="1">
        <v>35.176000000000002</v>
      </c>
      <c r="E457" s="1">
        <v>141.02600000000001</v>
      </c>
      <c r="F457" s="1">
        <v>27</v>
      </c>
      <c r="G457" s="1">
        <v>5</v>
      </c>
      <c r="H457" t="s">
        <v>211</v>
      </c>
      <c r="I457" s="2" t="s">
        <v>1825</v>
      </c>
      <c r="J457" s="1" t="s">
        <v>17129</v>
      </c>
      <c r="K457" s="1" t="s">
        <v>17133</v>
      </c>
      <c r="L457" s="1">
        <v>-27</v>
      </c>
    </row>
    <row r="458" spans="1:12" x14ac:dyDescent="0.2">
      <c r="A458" s="1">
        <v>457</v>
      </c>
      <c r="B458" s="1" t="s">
        <v>12208</v>
      </c>
      <c r="C458" s="1" t="s">
        <v>14488</v>
      </c>
      <c r="D458" s="1">
        <v>35.176000000000002</v>
      </c>
      <c r="E458" s="1">
        <v>141.00800000000001</v>
      </c>
      <c r="F458" s="1">
        <v>45</v>
      </c>
      <c r="G458" s="1">
        <v>4.5</v>
      </c>
      <c r="H458" t="s">
        <v>211</v>
      </c>
      <c r="I458" s="2" t="s">
        <v>1829</v>
      </c>
      <c r="J458" s="1" t="s">
        <v>17129</v>
      </c>
      <c r="K458" s="1" t="s">
        <v>17132</v>
      </c>
      <c r="L458" s="1">
        <v>-45</v>
      </c>
    </row>
    <row r="459" spans="1:12" x14ac:dyDescent="0.2">
      <c r="A459" s="1">
        <v>458</v>
      </c>
      <c r="B459" s="1" t="s">
        <v>12208</v>
      </c>
      <c r="C459" s="1" t="s">
        <v>14489</v>
      </c>
      <c r="D459" s="1">
        <v>38.78</v>
      </c>
      <c r="E459" s="1">
        <v>142.01300000000001</v>
      </c>
      <c r="F459" s="1">
        <v>68</v>
      </c>
      <c r="G459" s="1">
        <v>4.5</v>
      </c>
      <c r="H459" t="s">
        <v>211</v>
      </c>
      <c r="I459" s="2" t="s">
        <v>1833</v>
      </c>
      <c r="J459" s="1" t="s">
        <v>17129</v>
      </c>
      <c r="K459" s="1" t="s">
        <v>17132</v>
      </c>
      <c r="L459" s="1">
        <v>-68</v>
      </c>
    </row>
    <row r="460" spans="1:12" x14ac:dyDescent="0.2">
      <c r="A460" s="1">
        <v>459</v>
      </c>
      <c r="B460" s="1" t="s">
        <v>12208</v>
      </c>
      <c r="C460" s="1" t="s">
        <v>14490</v>
      </c>
      <c r="D460" s="1">
        <v>35.24</v>
      </c>
      <c r="E460" s="1">
        <v>141.00299999999999</v>
      </c>
      <c r="F460" s="1">
        <v>38</v>
      </c>
      <c r="G460" s="1">
        <v>5.2</v>
      </c>
      <c r="H460" t="s">
        <v>439</v>
      </c>
      <c r="I460" s="2" t="s">
        <v>1837</v>
      </c>
      <c r="J460" s="1" t="s">
        <v>17129</v>
      </c>
      <c r="K460" s="1" t="s">
        <v>17132</v>
      </c>
      <c r="L460" s="1">
        <v>-38</v>
      </c>
    </row>
    <row r="461" spans="1:12" x14ac:dyDescent="0.2">
      <c r="A461" s="1">
        <v>460</v>
      </c>
      <c r="B461" s="1" t="s">
        <v>12208</v>
      </c>
      <c r="C461" s="1" t="s">
        <v>14491</v>
      </c>
      <c r="D461" s="1">
        <v>35.212000000000003</v>
      </c>
      <c r="E461" s="1">
        <v>141.03100000000001</v>
      </c>
      <c r="F461" s="1">
        <v>31</v>
      </c>
      <c r="G461" s="1">
        <v>5.9</v>
      </c>
      <c r="H461" t="s">
        <v>439</v>
      </c>
      <c r="I461" s="2" t="s">
        <v>1825</v>
      </c>
      <c r="J461" s="1" t="s">
        <v>17129</v>
      </c>
      <c r="K461" s="1" t="s">
        <v>17132</v>
      </c>
      <c r="L461" s="1">
        <v>-31</v>
      </c>
    </row>
    <row r="462" spans="1:12" x14ac:dyDescent="0.2">
      <c r="A462" s="1">
        <v>461</v>
      </c>
      <c r="B462" s="1" t="s">
        <v>12209</v>
      </c>
      <c r="C462" s="1" t="s">
        <v>14492</v>
      </c>
      <c r="D462" s="1">
        <v>35.110999999999997</v>
      </c>
      <c r="E462" s="1">
        <v>141.29</v>
      </c>
      <c r="F462" s="1">
        <v>19</v>
      </c>
      <c r="G462" s="1">
        <v>4.7</v>
      </c>
      <c r="H462" t="s">
        <v>211</v>
      </c>
      <c r="I462" s="2" t="s">
        <v>1844</v>
      </c>
      <c r="J462" s="1" t="s">
        <v>17129</v>
      </c>
      <c r="K462" s="1" t="s">
        <v>17133</v>
      </c>
      <c r="L462" s="1">
        <v>-19</v>
      </c>
    </row>
    <row r="463" spans="1:12" x14ac:dyDescent="0.2">
      <c r="A463" s="1">
        <v>462</v>
      </c>
      <c r="B463" s="1" t="s">
        <v>12209</v>
      </c>
      <c r="C463" s="1" t="s">
        <v>14493</v>
      </c>
      <c r="D463" s="1">
        <v>35.725000000000001</v>
      </c>
      <c r="E463" s="1">
        <v>140.62100000000001</v>
      </c>
      <c r="F463" s="1">
        <v>57</v>
      </c>
      <c r="G463" s="1">
        <v>5</v>
      </c>
      <c r="H463" t="s">
        <v>211</v>
      </c>
      <c r="I463" s="2" t="s">
        <v>1848</v>
      </c>
      <c r="J463" s="1" t="s">
        <v>17130</v>
      </c>
      <c r="K463" s="1" t="s">
        <v>17132</v>
      </c>
      <c r="L463" s="1">
        <v>-57</v>
      </c>
    </row>
    <row r="464" spans="1:12" x14ac:dyDescent="0.2">
      <c r="A464" s="1">
        <v>463</v>
      </c>
      <c r="B464" s="1" t="s">
        <v>12210</v>
      </c>
      <c r="C464" s="1" t="s">
        <v>14494</v>
      </c>
      <c r="D464" s="1">
        <v>35.584000000000003</v>
      </c>
      <c r="E464" s="1">
        <v>140.79599999999999</v>
      </c>
      <c r="F464" s="1">
        <v>55</v>
      </c>
      <c r="G464" s="1">
        <v>4.5</v>
      </c>
      <c r="H464" t="s">
        <v>211</v>
      </c>
      <c r="I464" s="2" t="s">
        <v>1852</v>
      </c>
      <c r="J464" s="1" t="s">
        <v>17130</v>
      </c>
      <c r="K464" s="1" t="s">
        <v>17132</v>
      </c>
      <c r="L464" s="1">
        <v>-55</v>
      </c>
    </row>
    <row r="465" spans="1:12" x14ac:dyDescent="0.2">
      <c r="A465" s="1">
        <v>464</v>
      </c>
      <c r="B465" s="1" t="s">
        <v>12211</v>
      </c>
      <c r="C465" s="1" t="s">
        <v>14495</v>
      </c>
      <c r="D465" s="1">
        <v>35.106999999999999</v>
      </c>
      <c r="E465" s="1">
        <v>141.34100000000001</v>
      </c>
      <c r="F465" s="1">
        <v>33</v>
      </c>
      <c r="G465" s="1">
        <v>4.5</v>
      </c>
      <c r="H465" t="s">
        <v>211</v>
      </c>
      <c r="I465" s="2" t="s">
        <v>1856</v>
      </c>
      <c r="J465" s="1" t="s">
        <v>17129</v>
      </c>
      <c r="K465" s="1" t="s">
        <v>17132</v>
      </c>
      <c r="L465" s="1">
        <v>-33</v>
      </c>
    </row>
    <row r="466" spans="1:12" x14ac:dyDescent="0.2">
      <c r="A466" s="1">
        <v>465</v>
      </c>
      <c r="B466" s="1" t="s">
        <v>12212</v>
      </c>
      <c r="C466" s="1" t="s">
        <v>14496</v>
      </c>
      <c r="D466" s="1">
        <v>37.274000000000001</v>
      </c>
      <c r="E466" s="1">
        <v>141.81399999999999</v>
      </c>
      <c r="F466" s="1">
        <v>51</v>
      </c>
      <c r="G466" s="1">
        <v>4.5</v>
      </c>
      <c r="H466" t="s">
        <v>211</v>
      </c>
      <c r="I466" s="2" t="s">
        <v>1860</v>
      </c>
      <c r="J466" s="1" t="s">
        <v>17130</v>
      </c>
      <c r="K466" s="1" t="s">
        <v>17132</v>
      </c>
      <c r="L466" s="1">
        <v>-51</v>
      </c>
    </row>
    <row r="467" spans="1:12" x14ac:dyDescent="0.2">
      <c r="A467" s="1">
        <v>466</v>
      </c>
      <c r="B467" s="1" t="s">
        <v>12213</v>
      </c>
      <c r="C467" s="1" t="s">
        <v>14497</v>
      </c>
      <c r="D467" s="1">
        <v>36.47</v>
      </c>
      <c r="E467" s="1">
        <v>140.70599999999999</v>
      </c>
      <c r="F467" s="1">
        <v>61</v>
      </c>
      <c r="G467" s="1">
        <v>4.5999999999999996</v>
      </c>
      <c r="H467" t="s">
        <v>211</v>
      </c>
      <c r="I467" s="2" t="s">
        <v>1864</v>
      </c>
      <c r="J467" s="1" t="s">
        <v>17130</v>
      </c>
      <c r="K467" s="1" t="s">
        <v>17132</v>
      </c>
      <c r="L467" s="1">
        <v>-61</v>
      </c>
    </row>
    <row r="468" spans="1:12" x14ac:dyDescent="0.2">
      <c r="A468" s="1">
        <v>467</v>
      </c>
      <c r="B468" s="1" t="s">
        <v>12214</v>
      </c>
      <c r="C468" s="1" t="s">
        <v>14498</v>
      </c>
      <c r="D468" s="1">
        <v>34.584000000000003</v>
      </c>
      <c r="E468" s="1">
        <v>141.69999999999999</v>
      </c>
      <c r="F468" s="1">
        <v>33</v>
      </c>
      <c r="G468" s="1">
        <v>4.5</v>
      </c>
      <c r="H468" t="s">
        <v>211</v>
      </c>
      <c r="I468" s="2" t="s">
        <v>1868</v>
      </c>
      <c r="J468" s="1" t="s">
        <v>17130</v>
      </c>
      <c r="K468" s="1" t="s">
        <v>17132</v>
      </c>
      <c r="L468" s="1">
        <v>-33</v>
      </c>
    </row>
    <row r="469" spans="1:12" x14ac:dyDescent="0.2">
      <c r="A469" s="1">
        <v>468</v>
      </c>
      <c r="B469" s="1" t="s">
        <v>12215</v>
      </c>
      <c r="C469" s="1" t="s">
        <v>14499</v>
      </c>
      <c r="D469" s="1">
        <v>37.319000000000003</v>
      </c>
      <c r="E469" s="1">
        <v>141.78399999999999</v>
      </c>
      <c r="F469" s="1">
        <v>40</v>
      </c>
      <c r="G469" s="1">
        <v>5.5</v>
      </c>
      <c r="H469" t="s">
        <v>211</v>
      </c>
      <c r="I469" s="2" t="s">
        <v>1872</v>
      </c>
      <c r="J469" s="1" t="s">
        <v>17130</v>
      </c>
      <c r="K469" s="1" t="s">
        <v>17132</v>
      </c>
      <c r="L469" s="1">
        <v>-40</v>
      </c>
    </row>
    <row r="470" spans="1:12" x14ac:dyDescent="0.2">
      <c r="A470" s="1">
        <v>469</v>
      </c>
      <c r="B470" s="1" t="s">
        <v>12216</v>
      </c>
      <c r="C470" s="1" t="s">
        <v>14500</v>
      </c>
      <c r="D470" s="1">
        <v>36.256</v>
      </c>
      <c r="E470" s="1">
        <v>141.40299999999999</v>
      </c>
      <c r="F470" s="1">
        <v>37</v>
      </c>
      <c r="G470" s="1">
        <v>5.3</v>
      </c>
      <c r="H470" t="s">
        <v>211</v>
      </c>
      <c r="I470" s="2" t="s">
        <v>1654</v>
      </c>
      <c r="J470" s="1" t="s">
        <v>17130</v>
      </c>
      <c r="K470" s="1" t="s">
        <v>17132</v>
      </c>
      <c r="L470" s="1">
        <v>-37</v>
      </c>
    </row>
    <row r="471" spans="1:12" x14ac:dyDescent="0.2">
      <c r="A471" s="1">
        <v>470</v>
      </c>
      <c r="B471" s="1" t="s">
        <v>12217</v>
      </c>
      <c r="C471" s="1" t="s">
        <v>14501</v>
      </c>
      <c r="D471" s="1">
        <v>40.174999999999997</v>
      </c>
      <c r="E471" s="1">
        <v>142.42699999999999</v>
      </c>
      <c r="F471" s="1">
        <v>47</v>
      </c>
      <c r="G471" s="1">
        <v>5.0999999999999996</v>
      </c>
      <c r="H471" t="s">
        <v>211</v>
      </c>
      <c r="I471" s="2" t="s">
        <v>1879</v>
      </c>
      <c r="J471" s="1" t="s">
        <v>17129</v>
      </c>
      <c r="K471" s="1" t="s">
        <v>17132</v>
      </c>
      <c r="L471" s="1">
        <v>-47</v>
      </c>
    </row>
    <row r="472" spans="1:12" x14ac:dyDescent="0.2">
      <c r="A472" s="1">
        <v>471</v>
      </c>
      <c r="B472" s="1" t="s">
        <v>12218</v>
      </c>
      <c r="C472" s="1" t="s">
        <v>14502</v>
      </c>
      <c r="D472" s="1">
        <v>34.170999999999999</v>
      </c>
      <c r="E472" s="1">
        <v>141.42500000000001</v>
      </c>
      <c r="F472" s="1">
        <v>40</v>
      </c>
      <c r="G472" s="1">
        <v>5.2</v>
      </c>
      <c r="H472" t="s">
        <v>211</v>
      </c>
      <c r="I472" s="2" t="s">
        <v>1883</v>
      </c>
      <c r="J472" s="1" t="s">
        <v>17129</v>
      </c>
      <c r="K472" s="1" t="s">
        <v>17132</v>
      </c>
      <c r="L472" s="1">
        <v>-40</v>
      </c>
    </row>
    <row r="473" spans="1:12" x14ac:dyDescent="0.2">
      <c r="A473" s="1">
        <v>472</v>
      </c>
      <c r="B473" s="1" t="s">
        <v>12219</v>
      </c>
      <c r="C473" s="1" t="s">
        <v>14503</v>
      </c>
      <c r="D473" s="1">
        <v>40.795999999999999</v>
      </c>
      <c r="E473" s="1">
        <v>142.43700000000001</v>
      </c>
      <c r="F473" s="1">
        <v>55</v>
      </c>
      <c r="G473" s="1">
        <v>5.2</v>
      </c>
      <c r="H473" t="s">
        <v>211</v>
      </c>
      <c r="I473" s="2" t="s">
        <v>1887</v>
      </c>
      <c r="J473" s="1" t="s">
        <v>17129</v>
      </c>
      <c r="K473" s="1" t="s">
        <v>17132</v>
      </c>
      <c r="L473" s="1">
        <v>-55</v>
      </c>
    </row>
    <row r="474" spans="1:12" x14ac:dyDescent="0.2">
      <c r="A474" s="1">
        <v>473</v>
      </c>
      <c r="B474" s="1" t="s">
        <v>12220</v>
      </c>
      <c r="C474" s="1" t="s">
        <v>14504</v>
      </c>
      <c r="D474" s="1">
        <v>35.415999999999997</v>
      </c>
      <c r="E474" s="1">
        <v>140.35300000000001</v>
      </c>
      <c r="F474" s="1">
        <v>35</v>
      </c>
      <c r="G474" s="1">
        <v>4.5</v>
      </c>
      <c r="H474" t="s">
        <v>211</v>
      </c>
      <c r="I474" s="2" t="s">
        <v>1891</v>
      </c>
      <c r="J474" s="1" t="s">
        <v>17130</v>
      </c>
      <c r="K474" s="1" t="s">
        <v>17132</v>
      </c>
      <c r="L474" s="1">
        <v>-35</v>
      </c>
    </row>
    <row r="475" spans="1:12" x14ac:dyDescent="0.2">
      <c r="A475" s="1">
        <v>474</v>
      </c>
      <c r="B475" s="1" t="s">
        <v>12220</v>
      </c>
      <c r="C475" s="1" t="s">
        <v>14505</v>
      </c>
      <c r="D475" s="1">
        <v>34.152999999999999</v>
      </c>
      <c r="E475" s="1">
        <v>141.65799999999999</v>
      </c>
      <c r="F475" s="1">
        <v>31</v>
      </c>
      <c r="G475" s="1">
        <v>4.5</v>
      </c>
      <c r="H475" t="s">
        <v>211</v>
      </c>
      <c r="I475" s="2" t="s">
        <v>1895</v>
      </c>
      <c r="J475" s="1" t="s">
        <v>17129</v>
      </c>
      <c r="K475" s="1" t="s">
        <v>17132</v>
      </c>
      <c r="L475" s="1">
        <v>-31</v>
      </c>
    </row>
    <row r="476" spans="1:12" x14ac:dyDescent="0.2">
      <c r="A476" s="1">
        <v>475</v>
      </c>
      <c r="B476" s="1" t="s">
        <v>12221</v>
      </c>
      <c r="C476" s="1" t="s">
        <v>14506</v>
      </c>
      <c r="D476" s="1">
        <v>38.951000000000001</v>
      </c>
      <c r="E476" s="1">
        <v>142.85900000000001</v>
      </c>
      <c r="F476" s="1">
        <v>33</v>
      </c>
      <c r="G476" s="1">
        <v>4.5</v>
      </c>
      <c r="H476" t="s">
        <v>211</v>
      </c>
      <c r="I476" s="2" t="s">
        <v>1899</v>
      </c>
      <c r="J476" s="1" t="s">
        <v>17129</v>
      </c>
      <c r="K476" s="1" t="s">
        <v>17132</v>
      </c>
      <c r="L476" s="1">
        <v>-33</v>
      </c>
    </row>
    <row r="477" spans="1:12" x14ac:dyDescent="0.2">
      <c r="A477" s="1">
        <v>476</v>
      </c>
      <c r="B477" s="1" t="s">
        <v>12222</v>
      </c>
      <c r="C477" s="1" t="s">
        <v>14507</v>
      </c>
      <c r="D477" s="1">
        <v>33.103999999999999</v>
      </c>
      <c r="E477" s="1">
        <v>140.99299999999999</v>
      </c>
      <c r="F477" s="1">
        <v>49</v>
      </c>
      <c r="G477" s="1">
        <v>4.5999999999999996</v>
      </c>
      <c r="H477" t="s">
        <v>211</v>
      </c>
      <c r="I477" s="2" t="s">
        <v>1903</v>
      </c>
      <c r="J477" s="1" t="s">
        <v>17129</v>
      </c>
      <c r="K477" s="1" t="s">
        <v>17132</v>
      </c>
      <c r="L477" s="1">
        <v>-49</v>
      </c>
    </row>
    <row r="478" spans="1:12" x14ac:dyDescent="0.2">
      <c r="A478" s="1">
        <v>477</v>
      </c>
      <c r="B478" s="1" t="s">
        <v>12223</v>
      </c>
      <c r="C478" s="1" t="s">
        <v>14508</v>
      </c>
      <c r="D478" s="1">
        <v>35.103000000000002</v>
      </c>
      <c r="E478" s="1">
        <v>132.59899999999999</v>
      </c>
      <c r="F478" s="1">
        <v>4</v>
      </c>
      <c r="G478" s="1">
        <v>5.2</v>
      </c>
      <c r="H478" t="s">
        <v>211</v>
      </c>
      <c r="I478" s="2" t="s">
        <v>1907</v>
      </c>
      <c r="J478" s="1" t="s">
        <v>17129</v>
      </c>
      <c r="K478" s="1" t="s">
        <v>17134</v>
      </c>
      <c r="L478" s="1">
        <v>-4</v>
      </c>
    </row>
    <row r="479" spans="1:12" x14ac:dyDescent="0.2">
      <c r="A479" s="1">
        <v>478</v>
      </c>
      <c r="B479" s="1" t="s">
        <v>12223</v>
      </c>
      <c r="C479" s="1" t="s">
        <v>14509</v>
      </c>
      <c r="D479" s="1">
        <v>35.183999999999997</v>
      </c>
      <c r="E479" s="1">
        <v>132.67699999999999</v>
      </c>
      <c r="F479" s="1">
        <v>19</v>
      </c>
      <c r="G479" s="1">
        <v>4.9000000000000004</v>
      </c>
      <c r="H479" t="s">
        <v>211</v>
      </c>
      <c r="I479" s="2" t="s">
        <v>1911</v>
      </c>
      <c r="J479" s="1" t="s">
        <v>17129</v>
      </c>
      <c r="K479" s="1" t="s">
        <v>17133</v>
      </c>
      <c r="L479" s="1">
        <v>-19</v>
      </c>
    </row>
    <row r="480" spans="1:12" x14ac:dyDescent="0.2">
      <c r="A480" s="1">
        <v>479</v>
      </c>
      <c r="B480" s="1" t="s">
        <v>12223</v>
      </c>
      <c r="C480" s="1" t="s">
        <v>14510</v>
      </c>
      <c r="D480" s="1">
        <v>35.139000000000003</v>
      </c>
      <c r="E480" s="1">
        <v>132.584</v>
      </c>
      <c r="F480" s="1">
        <v>5</v>
      </c>
      <c r="G480" s="1">
        <v>5.2</v>
      </c>
      <c r="H480" t="s">
        <v>211</v>
      </c>
      <c r="I480" s="2" t="s">
        <v>1915</v>
      </c>
      <c r="J480" s="1" t="s">
        <v>17129</v>
      </c>
      <c r="K480" s="1" t="s">
        <v>17134</v>
      </c>
      <c r="L480" s="1">
        <v>-5</v>
      </c>
    </row>
    <row r="481" spans="1:12" x14ac:dyDescent="0.2">
      <c r="A481" s="1">
        <v>480</v>
      </c>
      <c r="B481" s="1" t="s">
        <v>12224</v>
      </c>
      <c r="C481" s="1" t="s">
        <v>14511</v>
      </c>
      <c r="D481" s="1">
        <v>36.457000000000001</v>
      </c>
      <c r="E481" s="1">
        <v>140.965</v>
      </c>
      <c r="F481" s="1">
        <v>50</v>
      </c>
      <c r="G481" s="1">
        <v>5</v>
      </c>
      <c r="H481" t="s">
        <v>211</v>
      </c>
      <c r="I481" s="2" t="s">
        <v>1919</v>
      </c>
      <c r="J481" s="1" t="s">
        <v>17130</v>
      </c>
      <c r="K481" s="1" t="s">
        <v>17132</v>
      </c>
      <c r="L481" s="1">
        <v>-50</v>
      </c>
    </row>
    <row r="482" spans="1:12" x14ac:dyDescent="0.2">
      <c r="A482" s="1">
        <v>481</v>
      </c>
      <c r="B482" s="1" t="s">
        <v>12225</v>
      </c>
      <c r="C482" s="1" t="s">
        <v>14512</v>
      </c>
      <c r="D482" s="1">
        <v>35.037999999999997</v>
      </c>
      <c r="E482" s="1">
        <v>141.30000000000001</v>
      </c>
      <c r="F482" s="1">
        <v>16</v>
      </c>
      <c r="G482" s="1">
        <v>4.5999999999999996</v>
      </c>
      <c r="H482" t="s">
        <v>211</v>
      </c>
      <c r="I482" s="2" t="s">
        <v>1923</v>
      </c>
      <c r="J482" s="1" t="s">
        <v>17129</v>
      </c>
      <c r="K482" s="1" t="s">
        <v>17133</v>
      </c>
      <c r="L482" s="1">
        <v>-16</v>
      </c>
    </row>
    <row r="483" spans="1:12" x14ac:dyDescent="0.2">
      <c r="A483" s="1">
        <v>482</v>
      </c>
      <c r="B483" s="1" t="s">
        <v>12226</v>
      </c>
      <c r="C483" s="1" t="s">
        <v>14513</v>
      </c>
      <c r="D483" s="1">
        <v>38.204000000000001</v>
      </c>
      <c r="E483" s="1">
        <v>142.04499999999999</v>
      </c>
      <c r="F483" s="1">
        <v>45</v>
      </c>
      <c r="G483" s="1">
        <v>5.7</v>
      </c>
      <c r="H483" t="s">
        <v>211</v>
      </c>
      <c r="I483" s="2" t="s">
        <v>1927</v>
      </c>
      <c r="J483" s="1" t="s">
        <v>17129</v>
      </c>
      <c r="K483" s="1" t="s">
        <v>17132</v>
      </c>
      <c r="L483" s="1">
        <v>-45</v>
      </c>
    </row>
    <row r="484" spans="1:12" x14ac:dyDescent="0.2">
      <c r="A484" s="1">
        <v>483</v>
      </c>
      <c r="B484" s="1" t="s">
        <v>12226</v>
      </c>
      <c r="C484" s="1" t="s">
        <v>14514</v>
      </c>
      <c r="D484" s="1">
        <v>38.19</v>
      </c>
      <c r="E484" s="1">
        <v>142.02799999999999</v>
      </c>
      <c r="F484" s="1">
        <v>44</v>
      </c>
      <c r="G484" s="1">
        <v>7.7</v>
      </c>
      <c r="H484" t="s">
        <v>439</v>
      </c>
      <c r="I484" s="2" t="s">
        <v>1931</v>
      </c>
      <c r="J484" s="1" t="s">
        <v>17129</v>
      </c>
      <c r="K484" s="1" t="s">
        <v>17132</v>
      </c>
      <c r="L484" s="1">
        <v>-44</v>
      </c>
    </row>
    <row r="485" spans="1:12" x14ac:dyDescent="0.2">
      <c r="A485" s="1">
        <v>484</v>
      </c>
      <c r="B485" s="1" t="s">
        <v>12226</v>
      </c>
      <c r="C485" s="1" t="s">
        <v>14515</v>
      </c>
      <c r="D485" s="1">
        <v>38.476999999999997</v>
      </c>
      <c r="E485" s="1">
        <v>142.239</v>
      </c>
      <c r="F485" s="1">
        <v>44</v>
      </c>
      <c r="G485" s="1">
        <v>5.4</v>
      </c>
      <c r="H485" t="s">
        <v>211</v>
      </c>
      <c r="I485" s="2" t="s">
        <v>1935</v>
      </c>
      <c r="J485" s="1" t="s">
        <v>17130</v>
      </c>
      <c r="K485" s="1" t="s">
        <v>17132</v>
      </c>
      <c r="L485" s="1">
        <v>-44</v>
      </c>
    </row>
    <row r="486" spans="1:12" x14ac:dyDescent="0.2">
      <c r="A486" s="1">
        <v>485</v>
      </c>
      <c r="B486" s="1" t="s">
        <v>12226</v>
      </c>
      <c r="C486" s="1" t="s">
        <v>14516</v>
      </c>
      <c r="D486" s="1">
        <v>38.509</v>
      </c>
      <c r="E486" s="1">
        <v>142.00399999999999</v>
      </c>
      <c r="F486" s="1">
        <v>46</v>
      </c>
      <c r="G486" s="1">
        <v>4.9000000000000004</v>
      </c>
      <c r="H486" t="s">
        <v>211</v>
      </c>
      <c r="I486" s="2" t="s">
        <v>1939</v>
      </c>
      <c r="J486" s="1" t="s">
        <v>17130</v>
      </c>
      <c r="K486" s="1" t="s">
        <v>17132</v>
      </c>
      <c r="L486" s="1">
        <v>-46</v>
      </c>
    </row>
    <row r="487" spans="1:12" x14ac:dyDescent="0.2">
      <c r="A487" s="1">
        <v>486</v>
      </c>
      <c r="B487" s="1" t="s">
        <v>12226</v>
      </c>
      <c r="C487" s="1" t="s">
        <v>14517</v>
      </c>
      <c r="D487" s="1">
        <v>38.204000000000001</v>
      </c>
      <c r="E487" s="1">
        <v>142.18199999999999</v>
      </c>
      <c r="F487" s="1">
        <v>45</v>
      </c>
      <c r="G487" s="1">
        <v>4.9000000000000004</v>
      </c>
      <c r="H487" t="s">
        <v>211</v>
      </c>
      <c r="I487" s="2" t="s">
        <v>1943</v>
      </c>
      <c r="J487" s="1" t="s">
        <v>17129</v>
      </c>
      <c r="K487" s="1" t="s">
        <v>17132</v>
      </c>
      <c r="L487" s="1">
        <v>-45</v>
      </c>
    </row>
    <row r="488" spans="1:12" x14ac:dyDescent="0.2">
      <c r="A488" s="1">
        <v>487</v>
      </c>
      <c r="B488" s="1" t="s">
        <v>12226</v>
      </c>
      <c r="C488" s="1" t="s">
        <v>14197</v>
      </c>
      <c r="D488" s="1">
        <v>38.427999999999997</v>
      </c>
      <c r="E488" s="1">
        <v>142.392</v>
      </c>
      <c r="F488" s="1">
        <v>45</v>
      </c>
      <c r="G488" s="1">
        <v>4.5999999999999996</v>
      </c>
      <c r="H488" t="s">
        <v>211</v>
      </c>
      <c r="I488" s="2" t="s">
        <v>1947</v>
      </c>
      <c r="J488" s="1" t="s">
        <v>17130</v>
      </c>
      <c r="K488" s="1" t="s">
        <v>17132</v>
      </c>
      <c r="L488" s="1">
        <v>-45</v>
      </c>
    </row>
    <row r="489" spans="1:12" x14ac:dyDescent="0.2">
      <c r="A489" s="1">
        <v>488</v>
      </c>
      <c r="B489" s="1" t="s">
        <v>12226</v>
      </c>
      <c r="C489" s="1" t="s">
        <v>14518</v>
      </c>
      <c r="D489" s="1">
        <v>33.704000000000001</v>
      </c>
      <c r="E489" s="1">
        <v>136.39400000000001</v>
      </c>
      <c r="F489" s="1">
        <v>397</v>
      </c>
      <c r="G489" s="1">
        <v>4.5</v>
      </c>
      <c r="H489" t="s">
        <v>211</v>
      </c>
      <c r="I489" s="2" t="s">
        <v>1951</v>
      </c>
      <c r="J489" s="1" t="s">
        <v>17130</v>
      </c>
      <c r="K489" s="1" t="s">
        <v>17131</v>
      </c>
      <c r="L489" s="1">
        <v>-397</v>
      </c>
    </row>
    <row r="490" spans="1:12" x14ac:dyDescent="0.2">
      <c r="A490" s="1">
        <v>489</v>
      </c>
      <c r="B490" s="1" t="s">
        <v>12227</v>
      </c>
      <c r="C490" s="1" t="s">
        <v>14519</v>
      </c>
      <c r="D490" s="1">
        <v>35.404000000000003</v>
      </c>
      <c r="E490" s="1">
        <v>135.565</v>
      </c>
      <c r="F490" s="1">
        <v>366</v>
      </c>
      <c r="G490" s="1">
        <v>4.8</v>
      </c>
      <c r="H490" t="s">
        <v>211</v>
      </c>
      <c r="I490" s="2" t="s">
        <v>1955</v>
      </c>
      <c r="J490" s="1" t="s">
        <v>17130</v>
      </c>
      <c r="K490" s="1" t="s">
        <v>17131</v>
      </c>
      <c r="L490" s="1">
        <v>-366</v>
      </c>
    </row>
    <row r="491" spans="1:12" x14ac:dyDescent="0.2">
      <c r="A491" s="1">
        <v>490</v>
      </c>
      <c r="B491" s="1" t="s">
        <v>12227</v>
      </c>
      <c r="C491" s="1" t="s">
        <v>14520</v>
      </c>
      <c r="D491" s="1">
        <v>38.122999999999998</v>
      </c>
      <c r="E491" s="1">
        <v>141.92699999999999</v>
      </c>
      <c r="F491" s="1">
        <v>42</v>
      </c>
      <c r="G491" s="1">
        <v>4.9000000000000004</v>
      </c>
      <c r="H491" t="s">
        <v>211</v>
      </c>
      <c r="I491" s="2" t="s">
        <v>1959</v>
      </c>
      <c r="J491" s="1" t="s">
        <v>17129</v>
      </c>
      <c r="K491" s="1" t="s">
        <v>17132</v>
      </c>
      <c r="L491" s="1">
        <v>-42</v>
      </c>
    </row>
    <row r="492" spans="1:12" x14ac:dyDescent="0.2">
      <c r="A492" s="1">
        <v>491</v>
      </c>
      <c r="B492" s="1" t="s">
        <v>12228</v>
      </c>
      <c r="C492" s="1" t="s">
        <v>14521</v>
      </c>
      <c r="D492" s="1">
        <v>38.319000000000003</v>
      </c>
      <c r="E492" s="1">
        <v>142.364</v>
      </c>
      <c r="F492" s="1">
        <v>40</v>
      </c>
      <c r="G492" s="1">
        <v>6.3</v>
      </c>
      <c r="H492" t="s">
        <v>439</v>
      </c>
      <c r="I492" s="2" t="s">
        <v>1963</v>
      </c>
      <c r="J492" s="1" t="s">
        <v>17130</v>
      </c>
      <c r="K492" s="1" t="s">
        <v>17132</v>
      </c>
      <c r="L492" s="1">
        <v>-40</v>
      </c>
    </row>
    <row r="493" spans="1:12" x14ac:dyDescent="0.2">
      <c r="A493" s="1">
        <v>492</v>
      </c>
      <c r="B493" s="1" t="s">
        <v>12229</v>
      </c>
      <c r="C493" s="1" t="s">
        <v>14522</v>
      </c>
      <c r="D493" s="1">
        <v>37.972999999999999</v>
      </c>
      <c r="E493" s="1">
        <v>141.79900000000001</v>
      </c>
      <c r="F493" s="1">
        <v>42</v>
      </c>
      <c r="G493" s="1">
        <v>5.4</v>
      </c>
      <c r="H493" t="s">
        <v>439</v>
      </c>
      <c r="I493" s="2" t="s">
        <v>1967</v>
      </c>
      <c r="J493" s="1" t="s">
        <v>17129</v>
      </c>
      <c r="K493" s="1" t="s">
        <v>17132</v>
      </c>
      <c r="L493" s="1">
        <v>-42</v>
      </c>
    </row>
    <row r="494" spans="1:12" x14ac:dyDescent="0.2">
      <c r="A494" s="1">
        <v>493</v>
      </c>
      <c r="B494" s="1" t="s">
        <v>12230</v>
      </c>
      <c r="C494" s="1" t="s">
        <v>14523</v>
      </c>
      <c r="D494" s="1">
        <v>38.487000000000002</v>
      </c>
      <c r="E494" s="1">
        <v>142.78100000000001</v>
      </c>
      <c r="F494" s="1">
        <v>33</v>
      </c>
      <c r="G494" s="1">
        <v>5.2</v>
      </c>
      <c r="H494" t="s">
        <v>439</v>
      </c>
      <c r="I494" s="2" t="s">
        <v>1971</v>
      </c>
      <c r="J494" s="1" t="s">
        <v>17130</v>
      </c>
      <c r="K494" s="1" t="s">
        <v>17132</v>
      </c>
      <c r="L494" s="1">
        <v>-33</v>
      </c>
    </row>
    <row r="495" spans="1:12" x14ac:dyDescent="0.2">
      <c r="A495" s="1">
        <v>494</v>
      </c>
      <c r="B495" s="1" t="s">
        <v>12231</v>
      </c>
      <c r="C495" s="1" t="s">
        <v>14524</v>
      </c>
      <c r="D495" s="1">
        <v>37.954000000000001</v>
      </c>
      <c r="E495" s="1">
        <v>142.80799999999999</v>
      </c>
      <c r="F495" s="1">
        <v>33</v>
      </c>
      <c r="G495" s="1">
        <v>4.9000000000000004</v>
      </c>
      <c r="H495" t="s">
        <v>211</v>
      </c>
      <c r="I495" s="2" t="s">
        <v>1975</v>
      </c>
      <c r="J495" s="1" t="s">
        <v>17129</v>
      </c>
      <c r="K495" s="1" t="s">
        <v>17132</v>
      </c>
      <c r="L495" s="1">
        <v>-33</v>
      </c>
    </row>
    <row r="496" spans="1:12" x14ac:dyDescent="0.2">
      <c r="A496" s="1">
        <v>495</v>
      </c>
      <c r="B496" s="1" t="s">
        <v>12231</v>
      </c>
      <c r="C496" s="1" t="s">
        <v>14525</v>
      </c>
      <c r="D496" s="1">
        <v>38.401000000000003</v>
      </c>
      <c r="E496" s="1">
        <v>142.38300000000001</v>
      </c>
      <c r="F496" s="1">
        <v>28</v>
      </c>
      <c r="G496" s="1">
        <v>4.8</v>
      </c>
      <c r="H496" t="s">
        <v>211</v>
      </c>
      <c r="I496" s="2" t="s">
        <v>1979</v>
      </c>
      <c r="J496" s="1" t="s">
        <v>17130</v>
      </c>
      <c r="K496" s="1" t="s">
        <v>17133</v>
      </c>
      <c r="L496" s="1">
        <v>-28</v>
      </c>
    </row>
    <row r="497" spans="1:12" x14ac:dyDescent="0.2">
      <c r="A497" s="1">
        <v>496</v>
      </c>
      <c r="B497" s="1" t="s">
        <v>12232</v>
      </c>
      <c r="C497" s="1" t="s">
        <v>14526</v>
      </c>
      <c r="D497" s="1">
        <v>38.326000000000001</v>
      </c>
      <c r="E497" s="1">
        <v>141.756</v>
      </c>
      <c r="F497" s="1">
        <v>52</v>
      </c>
      <c r="G497" s="1">
        <v>5.7</v>
      </c>
      <c r="H497" t="s">
        <v>211</v>
      </c>
      <c r="I497" s="2" t="s">
        <v>1983</v>
      </c>
      <c r="J497" s="1" t="s">
        <v>17130</v>
      </c>
      <c r="K497" s="1" t="s">
        <v>17132</v>
      </c>
      <c r="L497" s="1">
        <v>-52</v>
      </c>
    </row>
    <row r="498" spans="1:12" x14ac:dyDescent="0.2">
      <c r="A498" s="1">
        <v>497</v>
      </c>
      <c r="B498" s="1" t="s">
        <v>12233</v>
      </c>
      <c r="C498" s="1" t="s">
        <v>14527</v>
      </c>
      <c r="D498" s="1">
        <v>38.573999999999998</v>
      </c>
      <c r="E498" s="1">
        <v>142.81100000000001</v>
      </c>
      <c r="F498" s="1">
        <v>33</v>
      </c>
      <c r="G498" s="1">
        <v>4.9000000000000004</v>
      </c>
      <c r="H498" t="s">
        <v>211</v>
      </c>
      <c r="I498" s="2" t="s">
        <v>1987</v>
      </c>
      <c r="J498" s="1" t="s">
        <v>17130</v>
      </c>
      <c r="K498" s="1" t="s">
        <v>17132</v>
      </c>
      <c r="L498" s="1">
        <v>-33</v>
      </c>
    </row>
    <row r="499" spans="1:12" x14ac:dyDescent="0.2">
      <c r="A499" s="1">
        <v>498</v>
      </c>
      <c r="B499" s="1" t="s">
        <v>12234</v>
      </c>
      <c r="C499" s="1" t="s">
        <v>14528</v>
      </c>
      <c r="D499" s="1">
        <v>37.500999999999998</v>
      </c>
      <c r="E499" s="1">
        <v>143.06200000000001</v>
      </c>
      <c r="F499" s="1">
        <v>33</v>
      </c>
      <c r="G499" s="1">
        <v>4.7</v>
      </c>
      <c r="H499" t="s">
        <v>211</v>
      </c>
      <c r="I499" s="2" t="s">
        <v>1355</v>
      </c>
      <c r="J499" s="1" t="s">
        <v>17130</v>
      </c>
      <c r="K499" s="1" t="s">
        <v>17132</v>
      </c>
      <c r="L499" s="1">
        <v>-33</v>
      </c>
    </row>
    <row r="500" spans="1:12" x14ac:dyDescent="0.2">
      <c r="A500" s="1">
        <v>499</v>
      </c>
      <c r="B500" s="1" t="s">
        <v>12234</v>
      </c>
      <c r="C500" s="1" t="s">
        <v>14529</v>
      </c>
      <c r="D500" s="1">
        <v>37.149000000000001</v>
      </c>
      <c r="E500" s="1">
        <v>142.80000000000001</v>
      </c>
      <c r="F500" s="1">
        <v>35</v>
      </c>
      <c r="G500" s="1">
        <v>5.7</v>
      </c>
      <c r="H500" t="s">
        <v>211</v>
      </c>
      <c r="I500" s="2" t="s">
        <v>1994</v>
      </c>
      <c r="J500" s="1" t="s">
        <v>17129</v>
      </c>
      <c r="K500" s="1" t="s">
        <v>17132</v>
      </c>
      <c r="L500" s="1">
        <v>-35</v>
      </c>
    </row>
    <row r="501" spans="1:12" x14ac:dyDescent="0.2">
      <c r="A501" s="1">
        <v>500</v>
      </c>
      <c r="B501" s="1" t="s">
        <v>12235</v>
      </c>
      <c r="C501" s="1" t="s">
        <v>14530</v>
      </c>
      <c r="D501" s="1">
        <v>38.252000000000002</v>
      </c>
      <c r="E501" s="1">
        <v>142.83699999999999</v>
      </c>
      <c r="F501" s="1">
        <v>37</v>
      </c>
      <c r="G501" s="1">
        <v>4.8</v>
      </c>
      <c r="H501" t="s">
        <v>211</v>
      </c>
      <c r="I501" s="2" t="s">
        <v>1998</v>
      </c>
      <c r="J501" s="1" t="s">
        <v>17130</v>
      </c>
      <c r="K501" s="1" t="s">
        <v>17132</v>
      </c>
      <c r="L501" s="1">
        <v>-37</v>
      </c>
    </row>
    <row r="502" spans="1:12" x14ac:dyDescent="0.2">
      <c r="A502" s="1">
        <v>501</v>
      </c>
      <c r="B502" s="1" t="s">
        <v>12235</v>
      </c>
      <c r="C502" s="1" t="s">
        <v>14531</v>
      </c>
      <c r="D502" s="1">
        <v>33.616999999999997</v>
      </c>
      <c r="E502" s="1">
        <v>141.16399999999999</v>
      </c>
      <c r="F502" s="1">
        <v>46</v>
      </c>
      <c r="G502" s="1">
        <v>5</v>
      </c>
      <c r="H502" t="s">
        <v>211</v>
      </c>
      <c r="I502" s="2" t="s">
        <v>779</v>
      </c>
      <c r="J502" s="1" t="s">
        <v>17130</v>
      </c>
      <c r="K502" s="1" t="s">
        <v>17132</v>
      </c>
      <c r="L502" s="1">
        <v>-46</v>
      </c>
    </row>
    <row r="503" spans="1:12" x14ac:dyDescent="0.2">
      <c r="A503" s="1">
        <v>502</v>
      </c>
      <c r="B503" s="1" t="s">
        <v>12236</v>
      </c>
      <c r="C503" s="1" t="s">
        <v>14532</v>
      </c>
      <c r="D503" s="1">
        <v>36.488999999999997</v>
      </c>
      <c r="E503" s="1">
        <v>140.708</v>
      </c>
      <c r="F503" s="1">
        <v>64</v>
      </c>
      <c r="G503" s="1">
        <v>4.5</v>
      </c>
      <c r="H503" t="s">
        <v>211</v>
      </c>
      <c r="I503" s="2" t="s">
        <v>1864</v>
      </c>
      <c r="J503" s="1" t="s">
        <v>17130</v>
      </c>
      <c r="K503" s="1" t="s">
        <v>17132</v>
      </c>
      <c r="L503" s="1">
        <v>-64</v>
      </c>
    </row>
    <row r="504" spans="1:12" x14ac:dyDescent="0.2">
      <c r="A504" s="1">
        <v>503</v>
      </c>
      <c r="B504" s="1" t="s">
        <v>12237</v>
      </c>
      <c r="C504" s="1" t="s">
        <v>14533</v>
      </c>
      <c r="D504" s="1">
        <v>38.125</v>
      </c>
      <c r="E504" s="1">
        <v>142.62299999999999</v>
      </c>
      <c r="F504" s="1">
        <v>44</v>
      </c>
      <c r="G504" s="1">
        <v>4.5</v>
      </c>
      <c r="H504" t="s">
        <v>211</v>
      </c>
      <c r="I504" s="2" t="s">
        <v>2008</v>
      </c>
      <c r="J504" s="1" t="s">
        <v>17129</v>
      </c>
      <c r="K504" s="1" t="s">
        <v>17132</v>
      </c>
      <c r="L504" s="1">
        <v>-44</v>
      </c>
    </row>
    <row r="505" spans="1:12" x14ac:dyDescent="0.2">
      <c r="A505" s="1">
        <v>504</v>
      </c>
      <c r="B505" s="1" t="s">
        <v>12237</v>
      </c>
      <c r="C505" s="1" t="s">
        <v>14534</v>
      </c>
      <c r="D505" s="1">
        <v>38.148000000000003</v>
      </c>
      <c r="E505" s="1">
        <v>142.44200000000001</v>
      </c>
      <c r="F505" s="1">
        <v>33</v>
      </c>
      <c r="G505" s="1">
        <v>4.7</v>
      </c>
      <c r="H505" t="s">
        <v>439</v>
      </c>
      <c r="I505" s="2" t="s">
        <v>2012</v>
      </c>
      <c r="J505" s="1" t="s">
        <v>17129</v>
      </c>
      <c r="K505" s="1" t="s">
        <v>17132</v>
      </c>
      <c r="L505" s="1">
        <v>-33</v>
      </c>
    </row>
    <row r="506" spans="1:12" x14ac:dyDescent="0.2">
      <c r="A506" s="1">
        <v>505</v>
      </c>
      <c r="B506" s="1" t="s">
        <v>12238</v>
      </c>
      <c r="C506" s="1" t="s">
        <v>14535</v>
      </c>
      <c r="D506" s="1">
        <v>37.478999999999999</v>
      </c>
      <c r="E506" s="1">
        <v>142.65600000000001</v>
      </c>
      <c r="F506" s="1">
        <v>52</v>
      </c>
      <c r="G506" s="1">
        <v>4.5</v>
      </c>
      <c r="H506" t="s">
        <v>211</v>
      </c>
      <c r="I506" s="2" t="s">
        <v>2016</v>
      </c>
      <c r="J506" s="1" t="s">
        <v>17130</v>
      </c>
      <c r="K506" s="1" t="s">
        <v>17132</v>
      </c>
      <c r="L506" s="1">
        <v>-52</v>
      </c>
    </row>
    <row r="507" spans="1:12" x14ac:dyDescent="0.2">
      <c r="A507" s="1">
        <v>506</v>
      </c>
      <c r="B507" s="1" t="s">
        <v>12238</v>
      </c>
      <c r="C507" s="1" t="s">
        <v>14536</v>
      </c>
      <c r="D507" s="1">
        <v>37.521000000000001</v>
      </c>
      <c r="E507" s="1">
        <v>141.44499999999999</v>
      </c>
      <c r="F507" s="1">
        <v>57</v>
      </c>
      <c r="G507" s="1">
        <v>5</v>
      </c>
      <c r="H507" t="s">
        <v>211</v>
      </c>
      <c r="I507" s="2" t="s">
        <v>2020</v>
      </c>
      <c r="J507" s="1" t="s">
        <v>17130</v>
      </c>
      <c r="K507" s="1" t="s">
        <v>17132</v>
      </c>
      <c r="L507" s="1">
        <v>-57</v>
      </c>
    </row>
    <row r="508" spans="1:12" x14ac:dyDescent="0.2">
      <c r="A508" s="1">
        <v>507</v>
      </c>
      <c r="B508" s="1" t="s">
        <v>12239</v>
      </c>
      <c r="C508" s="1" t="s">
        <v>14537</v>
      </c>
      <c r="D508" s="1">
        <v>33.328000000000003</v>
      </c>
      <c r="E508" s="1">
        <v>141.667</v>
      </c>
      <c r="F508" s="1">
        <v>14</v>
      </c>
      <c r="G508" s="1">
        <v>5.3</v>
      </c>
      <c r="H508" t="s">
        <v>211</v>
      </c>
      <c r="I508" s="2" t="s">
        <v>2024</v>
      </c>
      <c r="J508" s="1" t="s">
        <v>17130</v>
      </c>
      <c r="K508" s="1" t="s">
        <v>17133</v>
      </c>
      <c r="L508" s="1">
        <v>-14</v>
      </c>
    </row>
    <row r="509" spans="1:12" x14ac:dyDescent="0.2">
      <c r="A509" s="1">
        <v>508</v>
      </c>
      <c r="B509" s="1" t="s">
        <v>12240</v>
      </c>
      <c r="C509" s="1" t="s">
        <v>14538</v>
      </c>
      <c r="D509" s="1">
        <v>33.301000000000002</v>
      </c>
      <c r="E509" s="1">
        <v>141.49199999999999</v>
      </c>
      <c r="F509" s="1">
        <v>33</v>
      </c>
      <c r="G509" s="1">
        <v>4.8</v>
      </c>
      <c r="H509" t="s">
        <v>211</v>
      </c>
      <c r="I509" s="2" t="s">
        <v>2028</v>
      </c>
      <c r="J509" s="1" t="s">
        <v>17130</v>
      </c>
      <c r="K509" s="1" t="s">
        <v>17132</v>
      </c>
      <c r="L509" s="1">
        <v>-33</v>
      </c>
    </row>
    <row r="510" spans="1:12" x14ac:dyDescent="0.2">
      <c r="A510" s="1">
        <v>509</v>
      </c>
      <c r="B510" s="1" t="s">
        <v>12241</v>
      </c>
      <c r="C510" s="1" t="s">
        <v>14539</v>
      </c>
      <c r="D510" s="1">
        <v>36.247</v>
      </c>
      <c r="E510" s="1">
        <v>141.78700000000001</v>
      </c>
      <c r="F510" s="1">
        <v>24</v>
      </c>
      <c r="G510" s="1">
        <v>4.9000000000000004</v>
      </c>
      <c r="H510" t="s">
        <v>211</v>
      </c>
      <c r="I510" s="2" t="s">
        <v>2032</v>
      </c>
      <c r="J510" s="1" t="s">
        <v>17129</v>
      </c>
      <c r="K510" s="1" t="s">
        <v>17133</v>
      </c>
      <c r="L510" s="1">
        <v>-24</v>
      </c>
    </row>
    <row r="511" spans="1:12" x14ac:dyDescent="0.2">
      <c r="A511" s="1">
        <v>510</v>
      </c>
      <c r="B511" s="1" t="s">
        <v>12242</v>
      </c>
      <c r="C511" s="1" t="s">
        <v>14540</v>
      </c>
      <c r="D511" s="1">
        <v>37.935000000000002</v>
      </c>
      <c r="E511" s="1">
        <v>141.85400000000001</v>
      </c>
      <c r="F511" s="1">
        <v>46</v>
      </c>
      <c r="G511" s="1">
        <v>5.2</v>
      </c>
      <c r="H511" t="s">
        <v>211</v>
      </c>
      <c r="I511" s="2" t="s">
        <v>2036</v>
      </c>
      <c r="J511" s="1" t="s">
        <v>17129</v>
      </c>
      <c r="K511" s="1" t="s">
        <v>17132</v>
      </c>
      <c r="L511" s="1">
        <v>-46</v>
      </c>
    </row>
    <row r="512" spans="1:12" x14ac:dyDescent="0.2">
      <c r="A512" s="1">
        <v>511</v>
      </c>
      <c r="B512" s="1" t="s">
        <v>12242</v>
      </c>
      <c r="C512" s="1" t="s">
        <v>14541</v>
      </c>
      <c r="D512" s="1">
        <v>36.21</v>
      </c>
      <c r="E512" s="1">
        <v>141.57400000000001</v>
      </c>
      <c r="F512" s="1">
        <v>52</v>
      </c>
      <c r="G512" s="1">
        <v>4.7</v>
      </c>
      <c r="H512" t="s">
        <v>211</v>
      </c>
      <c r="I512" s="2" t="s">
        <v>2040</v>
      </c>
      <c r="J512" s="1" t="s">
        <v>17129</v>
      </c>
      <c r="K512" s="1" t="s">
        <v>17132</v>
      </c>
      <c r="L512" s="1">
        <v>-52</v>
      </c>
    </row>
    <row r="513" spans="1:12" x14ac:dyDescent="0.2">
      <c r="A513" s="1">
        <v>512</v>
      </c>
      <c r="B513" s="1" t="s">
        <v>12242</v>
      </c>
      <c r="C513" s="1" t="s">
        <v>14542</v>
      </c>
      <c r="D513" s="1">
        <v>36.198</v>
      </c>
      <c r="E513" s="1">
        <v>141.815</v>
      </c>
      <c r="F513" s="1">
        <v>32</v>
      </c>
      <c r="G513" s="1">
        <v>5.0999999999999996</v>
      </c>
      <c r="H513" t="s">
        <v>211</v>
      </c>
      <c r="I513" s="2" t="s">
        <v>2044</v>
      </c>
      <c r="J513" s="1" t="s">
        <v>17129</v>
      </c>
      <c r="K513" s="1" t="s">
        <v>17132</v>
      </c>
      <c r="L513" s="1">
        <v>-32</v>
      </c>
    </row>
    <row r="514" spans="1:12" x14ac:dyDescent="0.2">
      <c r="A514" s="1">
        <v>513</v>
      </c>
      <c r="B514" s="1" t="s">
        <v>12243</v>
      </c>
      <c r="C514" s="1" t="s">
        <v>14543</v>
      </c>
      <c r="D514" s="1">
        <v>33.280999999999999</v>
      </c>
      <c r="E514" s="1">
        <v>137.803</v>
      </c>
      <c r="F514" s="1">
        <v>345</v>
      </c>
      <c r="G514" s="1">
        <v>4.5</v>
      </c>
      <c r="H514" t="s">
        <v>211</v>
      </c>
      <c r="I514" s="2" t="s">
        <v>2048</v>
      </c>
      <c r="J514" s="1" t="s">
        <v>17130</v>
      </c>
      <c r="K514" s="1" t="s">
        <v>17131</v>
      </c>
      <c r="L514" s="1">
        <v>-345</v>
      </c>
    </row>
    <row r="515" spans="1:12" x14ac:dyDescent="0.2">
      <c r="A515" s="1">
        <v>514</v>
      </c>
      <c r="B515" s="1" t="s">
        <v>12243</v>
      </c>
      <c r="C515" s="1" t="s">
        <v>14544</v>
      </c>
      <c r="D515" s="1">
        <v>36.19</v>
      </c>
      <c r="E515" s="1">
        <v>141.94900000000001</v>
      </c>
      <c r="F515" s="1">
        <v>35</v>
      </c>
      <c r="G515" s="1">
        <v>4.5</v>
      </c>
      <c r="H515" t="s">
        <v>211</v>
      </c>
      <c r="I515" s="2" t="s">
        <v>2052</v>
      </c>
      <c r="J515" s="1" t="s">
        <v>17129</v>
      </c>
      <c r="K515" s="1" t="s">
        <v>17132</v>
      </c>
      <c r="L515" s="1">
        <v>-35</v>
      </c>
    </row>
    <row r="516" spans="1:12" x14ac:dyDescent="0.2">
      <c r="A516" s="1">
        <v>515</v>
      </c>
      <c r="B516" s="1" t="s">
        <v>12244</v>
      </c>
      <c r="C516" s="1" t="s">
        <v>14545</v>
      </c>
      <c r="D516" s="1">
        <v>36.08</v>
      </c>
      <c r="E516" s="1">
        <v>139.84200000000001</v>
      </c>
      <c r="F516" s="1">
        <v>64</v>
      </c>
      <c r="G516" s="1">
        <v>4.5</v>
      </c>
      <c r="H516" t="s">
        <v>211</v>
      </c>
      <c r="I516" s="2" t="s">
        <v>2056</v>
      </c>
      <c r="J516" s="1" t="s">
        <v>17129</v>
      </c>
      <c r="K516" s="1" t="s">
        <v>17132</v>
      </c>
      <c r="L516" s="1">
        <v>-64</v>
      </c>
    </row>
    <row r="517" spans="1:12" x14ac:dyDescent="0.2">
      <c r="A517" s="1">
        <v>516</v>
      </c>
      <c r="B517" s="1" t="s">
        <v>12245</v>
      </c>
      <c r="C517" s="1" t="s">
        <v>14546</v>
      </c>
      <c r="D517" s="1">
        <v>35.551000000000002</v>
      </c>
      <c r="E517" s="1">
        <v>139.911</v>
      </c>
      <c r="F517" s="1">
        <v>81</v>
      </c>
      <c r="G517" s="1">
        <v>5</v>
      </c>
      <c r="H517" t="s">
        <v>211</v>
      </c>
      <c r="I517" s="2" t="s">
        <v>2060</v>
      </c>
      <c r="J517" s="1" t="s">
        <v>17130</v>
      </c>
      <c r="K517" s="1" t="s">
        <v>17131</v>
      </c>
      <c r="L517" s="1">
        <v>-81</v>
      </c>
    </row>
    <row r="518" spans="1:12" x14ac:dyDescent="0.2">
      <c r="A518" s="1">
        <v>517</v>
      </c>
      <c r="B518" s="1" t="s">
        <v>12246</v>
      </c>
      <c r="C518" s="1" t="s">
        <v>14547</v>
      </c>
      <c r="D518" s="1">
        <v>33.956000000000003</v>
      </c>
      <c r="E518" s="1">
        <v>142.28700000000001</v>
      </c>
      <c r="F518" s="1">
        <v>47</v>
      </c>
      <c r="G518" s="1">
        <v>5.5</v>
      </c>
      <c r="H518" t="s">
        <v>211</v>
      </c>
      <c r="I518" s="2" t="s">
        <v>2064</v>
      </c>
      <c r="J518" s="1" t="s">
        <v>17129</v>
      </c>
      <c r="K518" s="1" t="s">
        <v>17132</v>
      </c>
      <c r="L518" s="1">
        <v>-47</v>
      </c>
    </row>
    <row r="519" spans="1:12" x14ac:dyDescent="0.2">
      <c r="A519" s="1">
        <v>518</v>
      </c>
      <c r="B519" s="1" t="s">
        <v>12247</v>
      </c>
      <c r="C519" s="1" t="s">
        <v>14548</v>
      </c>
      <c r="D519" s="1">
        <v>34.313000000000002</v>
      </c>
      <c r="E519" s="1">
        <v>140.256</v>
      </c>
      <c r="F519" s="1">
        <v>82</v>
      </c>
      <c r="G519" s="1">
        <v>5</v>
      </c>
      <c r="H519" t="s">
        <v>211</v>
      </c>
      <c r="I519" s="2" t="s">
        <v>2068</v>
      </c>
      <c r="J519" s="1" t="s">
        <v>17130</v>
      </c>
      <c r="K519" s="1" t="s">
        <v>17131</v>
      </c>
      <c r="L519" s="1">
        <v>-82</v>
      </c>
    </row>
    <row r="520" spans="1:12" x14ac:dyDescent="0.2">
      <c r="A520" s="1">
        <v>519</v>
      </c>
      <c r="B520" s="1" t="s">
        <v>12247</v>
      </c>
      <c r="C520" s="1" t="s">
        <v>14549</v>
      </c>
      <c r="D520" s="1">
        <v>32.972000000000001</v>
      </c>
      <c r="E520" s="1">
        <v>141.529</v>
      </c>
      <c r="F520" s="1">
        <v>38</v>
      </c>
      <c r="G520" s="1">
        <v>5.0999999999999996</v>
      </c>
      <c r="H520" t="s">
        <v>211</v>
      </c>
      <c r="I520" s="2" t="s">
        <v>2072</v>
      </c>
      <c r="J520" s="1" t="s">
        <v>17129</v>
      </c>
      <c r="K520" s="1" t="s">
        <v>17132</v>
      </c>
      <c r="L520" s="1">
        <v>-38</v>
      </c>
    </row>
    <row r="521" spans="1:12" x14ac:dyDescent="0.2">
      <c r="A521" s="1">
        <v>520</v>
      </c>
      <c r="B521" s="1" t="s">
        <v>12248</v>
      </c>
      <c r="C521" s="1" t="s">
        <v>14550</v>
      </c>
      <c r="D521" s="1">
        <v>38.131999999999998</v>
      </c>
      <c r="E521" s="1">
        <v>141.983</v>
      </c>
      <c r="F521" s="1">
        <v>57</v>
      </c>
      <c r="G521" s="1">
        <v>4.5999999999999996</v>
      </c>
      <c r="H521" t="s">
        <v>211</v>
      </c>
      <c r="I521" s="2" t="s">
        <v>2076</v>
      </c>
      <c r="J521" s="1" t="s">
        <v>17129</v>
      </c>
      <c r="K521" s="1" t="s">
        <v>17132</v>
      </c>
      <c r="L521" s="1">
        <v>-57</v>
      </c>
    </row>
    <row r="522" spans="1:12" x14ac:dyDescent="0.2">
      <c r="A522" s="1">
        <v>521</v>
      </c>
      <c r="B522" s="1" t="s">
        <v>12249</v>
      </c>
      <c r="C522" s="1" t="s">
        <v>14551</v>
      </c>
      <c r="D522" s="1">
        <v>33.762999999999998</v>
      </c>
      <c r="E522" s="1">
        <v>141.566</v>
      </c>
      <c r="F522" s="1">
        <v>33</v>
      </c>
      <c r="G522" s="1">
        <v>5.2</v>
      </c>
      <c r="H522" t="s">
        <v>211</v>
      </c>
      <c r="I522" s="2" t="s">
        <v>2080</v>
      </c>
      <c r="J522" s="1" t="s">
        <v>17129</v>
      </c>
      <c r="K522" s="1" t="s">
        <v>17132</v>
      </c>
      <c r="L522" s="1">
        <v>-33</v>
      </c>
    </row>
    <row r="523" spans="1:12" x14ac:dyDescent="0.2">
      <c r="A523" s="1">
        <v>522</v>
      </c>
      <c r="B523" s="1" t="s">
        <v>12250</v>
      </c>
      <c r="C523" s="1" t="s">
        <v>14552</v>
      </c>
      <c r="D523" s="1">
        <v>38.762</v>
      </c>
      <c r="E523" s="1">
        <v>142.27699999999999</v>
      </c>
      <c r="F523" s="1">
        <v>47</v>
      </c>
      <c r="G523" s="1">
        <v>4.5999999999999996</v>
      </c>
      <c r="H523" t="s">
        <v>211</v>
      </c>
      <c r="I523" s="2" t="s">
        <v>2084</v>
      </c>
      <c r="J523" s="1" t="s">
        <v>17129</v>
      </c>
      <c r="K523" s="1" t="s">
        <v>17132</v>
      </c>
      <c r="L523" s="1">
        <v>-47</v>
      </c>
    </row>
    <row r="524" spans="1:12" x14ac:dyDescent="0.2">
      <c r="A524" s="1">
        <v>523</v>
      </c>
      <c r="B524" s="1" t="s">
        <v>12251</v>
      </c>
      <c r="C524" s="1" t="s">
        <v>14553</v>
      </c>
      <c r="D524" s="1">
        <v>34.889000000000003</v>
      </c>
      <c r="E524" s="1">
        <v>135.62100000000001</v>
      </c>
      <c r="F524" s="1">
        <v>368</v>
      </c>
      <c r="G524" s="1">
        <v>4.8</v>
      </c>
      <c r="H524" t="s">
        <v>211</v>
      </c>
      <c r="I524" s="2" t="s">
        <v>2088</v>
      </c>
      <c r="J524" s="1" t="s">
        <v>17129</v>
      </c>
      <c r="K524" s="1" t="s">
        <v>17131</v>
      </c>
      <c r="L524" s="1">
        <v>-368</v>
      </c>
    </row>
    <row r="525" spans="1:12" x14ac:dyDescent="0.2">
      <c r="A525" s="1">
        <v>524</v>
      </c>
      <c r="B525" s="1" t="s">
        <v>12252</v>
      </c>
      <c r="C525" s="1" t="s">
        <v>14554</v>
      </c>
      <c r="D525" s="1">
        <v>35.814999999999998</v>
      </c>
      <c r="E525" s="1">
        <v>141.047</v>
      </c>
      <c r="F525" s="1">
        <v>33</v>
      </c>
      <c r="G525" s="1">
        <v>4.8</v>
      </c>
      <c r="H525" t="s">
        <v>211</v>
      </c>
      <c r="I525" s="2" t="s">
        <v>2092</v>
      </c>
      <c r="J525" s="1" t="s">
        <v>17129</v>
      </c>
      <c r="K525" s="1" t="s">
        <v>17132</v>
      </c>
      <c r="L525" s="1">
        <v>-33</v>
      </c>
    </row>
    <row r="526" spans="1:12" x14ac:dyDescent="0.2">
      <c r="A526" s="1">
        <v>525</v>
      </c>
      <c r="B526" s="1" t="s">
        <v>12253</v>
      </c>
      <c r="C526" s="1" t="s">
        <v>14555</v>
      </c>
      <c r="D526" s="1">
        <v>38.046999999999997</v>
      </c>
      <c r="E526" s="1">
        <v>141.11699999999999</v>
      </c>
      <c r="F526" s="1">
        <v>93</v>
      </c>
      <c r="G526" s="1">
        <v>4.8</v>
      </c>
      <c r="H526" t="s">
        <v>211</v>
      </c>
      <c r="I526" s="2" t="s">
        <v>2096</v>
      </c>
      <c r="J526" s="1" t="s">
        <v>17129</v>
      </c>
      <c r="K526" s="1" t="s">
        <v>17131</v>
      </c>
      <c r="L526" s="1">
        <v>-93</v>
      </c>
    </row>
    <row r="527" spans="1:12" x14ac:dyDescent="0.2">
      <c r="A527" s="1">
        <v>526</v>
      </c>
      <c r="B527" s="1" t="s">
        <v>12254</v>
      </c>
      <c r="C527" s="1" t="s">
        <v>14556</v>
      </c>
      <c r="D527" s="1">
        <v>40.533999999999999</v>
      </c>
      <c r="E527" s="1">
        <v>142.42599999999999</v>
      </c>
      <c r="F527" s="1">
        <v>58</v>
      </c>
      <c r="G527" s="1">
        <v>4.5</v>
      </c>
      <c r="H527" t="s">
        <v>211</v>
      </c>
      <c r="I527" s="2" t="s">
        <v>2100</v>
      </c>
      <c r="J527" s="1" t="s">
        <v>17130</v>
      </c>
      <c r="K527" s="1" t="s">
        <v>17132</v>
      </c>
      <c r="L527" s="1">
        <v>-58</v>
      </c>
    </row>
    <row r="528" spans="1:12" x14ac:dyDescent="0.2">
      <c r="A528" s="1">
        <v>527</v>
      </c>
      <c r="B528" s="1" t="s">
        <v>12255</v>
      </c>
      <c r="C528" s="1" t="s">
        <v>14557</v>
      </c>
      <c r="D528" s="1">
        <v>37.317</v>
      </c>
      <c r="E528" s="1">
        <v>134.66399999999999</v>
      </c>
      <c r="F528" s="1">
        <v>389</v>
      </c>
      <c r="G528" s="1">
        <v>4.5</v>
      </c>
      <c r="H528" t="s">
        <v>211</v>
      </c>
      <c r="I528" s="2" t="s">
        <v>2104</v>
      </c>
      <c r="J528" s="1" t="s">
        <v>17130</v>
      </c>
      <c r="K528" s="1" t="s">
        <v>17131</v>
      </c>
      <c r="L528" s="1">
        <v>-389</v>
      </c>
    </row>
    <row r="529" spans="1:12" x14ac:dyDescent="0.2">
      <c r="A529" s="1">
        <v>528</v>
      </c>
      <c r="B529" s="1" t="s">
        <v>12256</v>
      </c>
      <c r="C529" s="1" t="s">
        <v>14558</v>
      </c>
      <c r="D529" s="1">
        <v>34.097999999999999</v>
      </c>
      <c r="E529" s="1">
        <v>140.04400000000001</v>
      </c>
      <c r="F529" s="1">
        <v>93</v>
      </c>
      <c r="G529" s="1">
        <v>5.2</v>
      </c>
      <c r="H529" t="s">
        <v>211</v>
      </c>
      <c r="I529" s="2" t="s">
        <v>2108</v>
      </c>
      <c r="J529" s="1" t="s">
        <v>17129</v>
      </c>
      <c r="K529" s="1" t="s">
        <v>17131</v>
      </c>
      <c r="L529" s="1">
        <v>-93</v>
      </c>
    </row>
    <row r="530" spans="1:12" x14ac:dyDescent="0.2">
      <c r="A530" s="1">
        <v>529</v>
      </c>
      <c r="B530" s="1" t="s">
        <v>12257</v>
      </c>
      <c r="C530" s="1" t="s">
        <v>14559</v>
      </c>
      <c r="D530" s="1">
        <v>33.341999999999999</v>
      </c>
      <c r="E530" s="1">
        <v>141.00899999999999</v>
      </c>
      <c r="F530" s="1">
        <v>63</v>
      </c>
      <c r="G530" s="1">
        <v>4.7</v>
      </c>
      <c r="H530" t="s">
        <v>211</v>
      </c>
      <c r="I530" s="2" t="s">
        <v>2112</v>
      </c>
      <c r="J530" s="1" t="s">
        <v>17130</v>
      </c>
      <c r="K530" s="1" t="s">
        <v>17132</v>
      </c>
      <c r="L530" s="1">
        <v>-63</v>
      </c>
    </row>
    <row r="531" spans="1:12" x14ac:dyDescent="0.2">
      <c r="A531" s="1">
        <v>530</v>
      </c>
      <c r="B531" s="1" t="s">
        <v>12258</v>
      </c>
      <c r="C531" s="1" t="s">
        <v>14560</v>
      </c>
      <c r="D531" s="1">
        <v>38.447000000000003</v>
      </c>
      <c r="E531" s="1">
        <v>143.02600000000001</v>
      </c>
      <c r="F531" s="1">
        <v>33</v>
      </c>
      <c r="G531" s="1">
        <v>4.9000000000000004</v>
      </c>
      <c r="H531" t="s">
        <v>211</v>
      </c>
      <c r="I531" s="2" t="s">
        <v>2116</v>
      </c>
      <c r="J531" s="1" t="s">
        <v>17130</v>
      </c>
      <c r="K531" s="1" t="s">
        <v>17132</v>
      </c>
      <c r="L531" s="1">
        <v>-33</v>
      </c>
    </row>
    <row r="532" spans="1:12" x14ac:dyDescent="0.2">
      <c r="A532" s="1">
        <v>531</v>
      </c>
      <c r="B532" s="1" t="s">
        <v>12259</v>
      </c>
      <c r="C532" s="1" t="s">
        <v>14561</v>
      </c>
      <c r="D532" s="1">
        <v>38.393999999999998</v>
      </c>
      <c r="E532" s="1">
        <v>143.113</v>
      </c>
      <c r="F532" s="1">
        <v>31</v>
      </c>
      <c r="G532" s="1">
        <v>5.4</v>
      </c>
      <c r="H532" t="s">
        <v>211</v>
      </c>
      <c r="I532" s="2" t="s">
        <v>2120</v>
      </c>
      <c r="J532" s="1" t="s">
        <v>17130</v>
      </c>
      <c r="K532" s="1" t="s">
        <v>17132</v>
      </c>
      <c r="L532" s="1">
        <v>-31</v>
      </c>
    </row>
    <row r="533" spans="1:12" x14ac:dyDescent="0.2">
      <c r="A533" s="1">
        <v>532</v>
      </c>
      <c r="B533" s="1" t="s">
        <v>12260</v>
      </c>
      <c r="C533" s="1" t="s">
        <v>14562</v>
      </c>
      <c r="D533" s="1">
        <v>33.5</v>
      </c>
      <c r="E533" s="1">
        <v>138.06800000000001</v>
      </c>
      <c r="F533" s="1">
        <v>293</v>
      </c>
      <c r="G533" s="1">
        <v>5.0999999999999996</v>
      </c>
      <c r="H533" t="s">
        <v>211</v>
      </c>
      <c r="I533" s="2" t="s">
        <v>2124</v>
      </c>
      <c r="J533" s="1" t="s">
        <v>17130</v>
      </c>
      <c r="K533" s="1" t="s">
        <v>17131</v>
      </c>
      <c r="L533" s="1">
        <v>-293</v>
      </c>
    </row>
    <row r="534" spans="1:12" x14ac:dyDescent="0.2">
      <c r="A534" s="1">
        <v>533</v>
      </c>
      <c r="B534" s="1" t="s">
        <v>12261</v>
      </c>
      <c r="C534" s="1" t="s">
        <v>14563</v>
      </c>
      <c r="D534" s="1">
        <v>37.293999999999997</v>
      </c>
      <c r="E534" s="1">
        <v>141.75899999999999</v>
      </c>
      <c r="F534" s="1">
        <v>58</v>
      </c>
      <c r="G534" s="1">
        <v>4.5</v>
      </c>
      <c r="H534" t="s">
        <v>211</v>
      </c>
      <c r="I534" s="2" t="s">
        <v>2128</v>
      </c>
      <c r="J534" s="1" t="s">
        <v>17130</v>
      </c>
      <c r="K534" s="1" t="s">
        <v>17132</v>
      </c>
      <c r="L534" s="1">
        <v>-58</v>
      </c>
    </row>
    <row r="535" spans="1:12" x14ac:dyDescent="0.2">
      <c r="A535" s="1">
        <v>534</v>
      </c>
      <c r="B535" s="1" t="s">
        <v>12262</v>
      </c>
      <c r="C535" s="1" t="s">
        <v>14564</v>
      </c>
      <c r="D535" s="1">
        <v>35.765999999999998</v>
      </c>
      <c r="E535" s="1">
        <v>137.49700000000001</v>
      </c>
      <c r="F535" s="1">
        <v>27</v>
      </c>
      <c r="G535" s="1">
        <v>5.2</v>
      </c>
      <c r="H535" t="s">
        <v>211</v>
      </c>
      <c r="I535" s="2" t="s">
        <v>2132</v>
      </c>
      <c r="J535" s="1" t="s">
        <v>17129</v>
      </c>
      <c r="K535" s="1" t="s">
        <v>17133</v>
      </c>
      <c r="L535" s="1">
        <v>-27</v>
      </c>
    </row>
    <row r="536" spans="1:12" x14ac:dyDescent="0.2">
      <c r="A536" s="1">
        <v>535</v>
      </c>
      <c r="B536" s="1" t="s">
        <v>12263</v>
      </c>
      <c r="C536" s="1" t="s">
        <v>14565</v>
      </c>
      <c r="D536" s="1">
        <v>33.536999999999999</v>
      </c>
      <c r="E536" s="1">
        <v>141.267</v>
      </c>
      <c r="F536" s="1">
        <v>53</v>
      </c>
      <c r="G536" s="1">
        <v>4.7</v>
      </c>
      <c r="H536" t="s">
        <v>211</v>
      </c>
      <c r="I536" s="2" t="s">
        <v>2136</v>
      </c>
      <c r="J536" s="1" t="s">
        <v>17130</v>
      </c>
      <c r="K536" s="1" t="s">
        <v>17132</v>
      </c>
      <c r="L536" s="1">
        <v>-53</v>
      </c>
    </row>
    <row r="537" spans="1:12" x14ac:dyDescent="0.2">
      <c r="A537" s="1">
        <v>536</v>
      </c>
      <c r="B537" s="1" t="s">
        <v>12264</v>
      </c>
      <c r="C537" s="1" t="s">
        <v>14566</v>
      </c>
      <c r="D537" s="1">
        <v>36.023000000000003</v>
      </c>
      <c r="E537" s="1">
        <v>137.143</v>
      </c>
      <c r="F537" s="1">
        <v>250</v>
      </c>
      <c r="G537" s="1">
        <v>5.3</v>
      </c>
      <c r="H537" t="s">
        <v>211</v>
      </c>
      <c r="I537" s="2" t="s">
        <v>2140</v>
      </c>
      <c r="J537" s="1" t="s">
        <v>17129</v>
      </c>
      <c r="K537" s="1" t="s">
        <v>17131</v>
      </c>
      <c r="L537" s="1">
        <v>-250</v>
      </c>
    </row>
    <row r="538" spans="1:12" x14ac:dyDescent="0.2">
      <c r="A538" s="1">
        <v>537</v>
      </c>
      <c r="B538" s="1" t="s">
        <v>12265</v>
      </c>
      <c r="C538" s="1" t="s">
        <v>14567</v>
      </c>
      <c r="D538" s="1">
        <v>33.415999999999997</v>
      </c>
      <c r="E538" s="1">
        <v>140.79300000000001</v>
      </c>
      <c r="F538" s="1">
        <v>57</v>
      </c>
      <c r="G538" s="1">
        <v>5.9</v>
      </c>
      <c r="H538" t="s">
        <v>211</v>
      </c>
      <c r="I538" s="2" t="s">
        <v>319</v>
      </c>
      <c r="J538" s="1" t="s">
        <v>17130</v>
      </c>
      <c r="K538" s="1" t="s">
        <v>17132</v>
      </c>
      <c r="L538" s="1">
        <v>-57</v>
      </c>
    </row>
    <row r="539" spans="1:12" x14ac:dyDescent="0.2">
      <c r="A539" s="1">
        <v>538</v>
      </c>
      <c r="B539" s="1" t="s">
        <v>12266</v>
      </c>
      <c r="C539" s="1" t="s">
        <v>14568</v>
      </c>
      <c r="D539" s="1">
        <v>35.770000000000003</v>
      </c>
      <c r="E539" s="1">
        <v>141.07400000000001</v>
      </c>
      <c r="F539" s="1">
        <v>43</v>
      </c>
      <c r="G539" s="1">
        <v>4.9000000000000004</v>
      </c>
      <c r="H539" t="s">
        <v>211</v>
      </c>
      <c r="I539" s="2" t="s">
        <v>2147</v>
      </c>
      <c r="J539" s="1" t="s">
        <v>17129</v>
      </c>
      <c r="K539" s="1" t="s">
        <v>17132</v>
      </c>
      <c r="L539" s="1">
        <v>-43</v>
      </c>
    </row>
    <row r="540" spans="1:12" x14ac:dyDescent="0.2">
      <c r="A540" s="1">
        <v>539</v>
      </c>
      <c r="B540" s="1" t="s">
        <v>12267</v>
      </c>
      <c r="C540" s="1" t="s">
        <v>14569</v>
      </c>
      <c r="D540" s="1">
        <v>35.918999999999997</v>
      </c>
      <c r="E540" s="1">
        <v>139.38800000000001</v>
      </c>
      <c r="F540" s="1">
        <v>125</v>
      </c>
      <c r="G540" s="1">
        <v>4.5999999999999996</v>
      </c>
      <c r="H540" t="s">
        <v>211</v>
      </c>
      <c r="I540" s="2" t="s">
        <v>2151</v>
      </c>
      <c r="J540" s="1" t="s">
        <v>17129</v>
      </c>
      <c r="K540" s="1" t="s">
        <v>17131</v>
      </c>
      <c r="L540" s="1">
        <v>-125</v>
      </c>
    </row>
    <row r="541" spans="1:12" x14ac:dyDescent="0.2">
      <c r="A541" s="1">
        <v>540</v>
      </c>
      <c r="B541" s="1" t="s">
        <v>12268</v>
      </c>
      <c r="C541" s="1" t="s">
        <v>14570</v>
      </c>
      <c r="D541" s="1">
        <v>37.765999999999998</v>
      </c>
      <c r="E541" s="1">
        <v>141.84200000000001</v>
      </c>
      <c r="F541" s="1">
        <v>51</v>
      </c>
      <c r="G541" s="1">
        <v>4.5999999999999996</v>
      </c>
      <c r="H541" t="s">
        <v>211</v>
      </c>
      <c r="I541" s="2" t="s">
        <v>2155</v>
      </c>
      <c r="J541" s="1" t="s">
        <v>17129</v>
      </c>
      <c r="K541" s="1" t="s">
        <v>17132</v>
      </c>
      <c r="L541" s="1">
        <v>-51</v>
      </c>
    </row>
    <row r="542" spans="1:12" x14ac:dyDescent="0.2">
      <c r="A542" s="1">
        <v>541</v>
      </c>
      <c r="B542" s="1" t="s">
        <v>12269</v>
      </c>
      <c r="C542" s="1" t="s">
        <v>14571</v>
      </c>
      <c r="D542" s="1">
        <v>36.628999999999998</v>
      </c>
      <c r="E542" s="1">
        <v>141.04400000000001</v>
      </c>
      <c r="F542" s="1">
        <v>55</v>
      </c>
      <c r="G542" s="1">
        <v>5.0999999999999996</v>
      </c>
      <c r="H542" t="s">
        <v>211</v>
      </c>
      <c r="I542" s="2" t="s">
        <v>2159</v>
      </c>
      <c r="J542" s="1" t="s">
        <v>17130</v>
      </c>
      <c r="K542" s="1" t="s">
        <v>17132</v>
      </c>
      <c r="L542" s="1">
        <v>-55</v>
      </c>
    </row>
    <row r="543" spans="1:12" x14ac:dyDescent="0.2">
      <c r="A543" s="1">
        <v>542</v>
      </c>
      <c r="B543" s="1" t="s">
        <v>12270</v>
      </c>
      <c r="C543" s="1" t="s">
        <v>14572</v>
      </c>
      <c r="D543" s="1">
        <v>38.765000000000001</v>
      </c>
      <c r="E543" s="1">
        <v>142.108</v>
      </c>
      <c r="F543" s="1">
        <v>43</v>
      </c>
      <c r="G543" s="1">
        <v>5.2</v>
      </c>
      <c r="H543" t="s">
        <v>211</v>
      </c>
      <c r="I543" s="2" t="s">
        <v>2163</v>
      </c>
      <c r="J543" s="1" t="s">
        <v>17129</v>
      </c>
      <c r="K543" s="1" t="s">
        <v>17132</v>
      </c>
      <c r="L543" s="1">
        <v>-43</v>
      </c>
    </row>
    <row r="544" spans="1:12" x14ac:dyDescent="0.2">
      <c r="A544" s="1">
        <v>543</v>
      </c>
      <c r="B544" s="1" t="s">
        <v>12271</v>
      </c>
      <c r="C544" s="1" t="s">
        <v>14573</v>
      </c>
      <c r="D544" s="1">
        <v>34.061</v>
      </c>
      <c r="E544" s="1">
        <v>141.51</v>
      </c>
      <c r="F544" s="1">
        <v>33</v>
      </c>
      <c r="G544" s="1">
        <v>4.8</v>
      </c>
      <c r="H544" t="s">
        <v>211</v>
      </c>
      <c r="I544" s="2" t="s">
        <v>2167</v>
      </c>
      <c r="J544" s="1" t="s">
        <v>17129</v>
      </c>
      <c r="K544" s="1" t="s">
        <v>17132</v>
      </c>
      <c r="L544" s="1">
        <v>-33</v>
      </c>
    </row>
    <row r="545" spans="1:12" x14ac:dyDescent="0.2">
      <c r="A545" s="1">
        <v>544</v>
      </c>
      <c r="B545" s="1" t="s">
        <v>12272</v>
      </c>
      <c r="C545" s="1" t="s">
        <v>14574</v>
      </c>
      <c r="D545" s="1">
        <v>34.725000000000001</v>
      </c>
      <c r="E545" s="1">
        <v>139.054</v>
      </c>
      <c r="F545" s="1">
        <v>7</v>
      </c>
      <c r="G545" s="1">
        <v>5</v>
      </c>
      <c r="H545" t="s">
        <v>211</v>
      </c>
      <c r="I545" s="2" t="s">
        <v>2171</v>
      </c>
      <c r="J545" s="1" t="s">
        <v>17130</v>
      </c>
      <c r="K545" s="1" t="s">
        <v>17134</v>
      </c>
      <c r="L545" s="1">
        <v>-7</v>
      </c>
    </row>
    <row r="546" spans="1:12" x14ac:dyDescent="0.2">
      <c r="A546" s="1">
        <v>545</v>
      </c>
      <c r="B546" s="1" t="s">
        <v>12273</v>
      </c>
      <c r="C546" s="1" t="s">
        <v>14575</v>
      </c>
      <c r="D546" s="1">
        <v>34.808999999999997</v>
      </c>
      <c r="E546" s="1">
        <v>139.14699999999999</v>
      </c>
      <c r="F546" s="1">
        <v>17</v>
      </c>
      <c r="G546" s="1">
        <v>5.3</v>
      </c>
      <c r="H546" t="s">
        <v>211</v>
      </c>
      <c r="I546" s="2" t="s">
        <v>2175</v>
      </c>
      <c r="J546" s="1" t="s">
        <v>17129</v>
      </c>
      <c r="K546" s="1" t="s">
        <v>17133</v>
      </c>
      <c r="L546" s="1">
        <v>-17</v>
      </c>
    </row>
    <row r="547" spans="1:12" x14ac:dyDescent="0.2">
      <c r="A547" s="1">
        <v>546</v>
      </c>
      <c r="B547" s="1" t="s">
        <v>12274</v>
      </c>
      <c r="C547" s="1" t="s">
        <v>14576</v>
      </c>
      <c r="D547" s="1">
        <v>38.259</v>
      </c>
      <c r="E547" s="1">
        <v>141.983</v>
      </c>
      <c r="F547" s="1">
        <v>59</v>
      </c>
      <c r="G547" s="1">
        <v>4.5999999999999996</v>
      </c>
      <c r="H547" t="s">
        <v>211</v>
      </c>
      <c r="I547" s="2" t="s">
        <v>553</v>
      </c>
      <c r="J547" s="1" t="s">
        <v>17130</v>
      </c>
      <c r="K547" s="1" t="s">
        <v>17132</v>
      </c>
      <c r="L547" s="1">
        <v>-59</v>
      </c>
    </row>
    <row r="548" spans="1:12" x14ac:dyDescent="0.2">
      <c r="A548" s="1">
        <v>547</v>
      </c>
      <c r="B548" s="1" t="s">
        <v>12274</v>
      </c>
      <c r="C548" s="1" t="s">
        <v>14577</v>
      </c>
      <c r="D548" s="1">
        <v>34.655000000000001</v>
      </c>
      <c r="E548" s="1">
        <v>140.57499999999999</v>
      </c>
      <c r="F548" s="1">
        <v>55</v>
      </c>
      <c r="G548" s="1">
        <v>4.8</v>
      </c>
      <c r="H548" t="s">
        <v>211</v>
      </c>
      <c r="I548" s="2" t="s">
        <v>2182</v>
      </c>
      <c r="J548" s="1" t="s">
        <v>17130</v>
      </c>
      <c r="K548" s="1" t="s">
        <v>17132</v>
      </c>
      <c r="L548" s="1">
        <v>-55</v>
      </c>
    </row>
    <row r="549" spans="1:12" x14ac:dyDescent="0.2">
      <c r="A549" s="1">
        <v>548</v>
      </c>
      <c r="B549" s="1" t="s">
        <v>12274</v>
      </c>
      <c r="C549" s="1" t="s">
        <v>14578</v>
      </c>
      <c r="D549" s="1">
        <v>37.267000000000003</v>
      </c>
      <c r="E549" s="1">
        <v>141.28899999999999</v>
      </c>
      <c r="F549" s="1">
        <v>48</v>
      </c>
      <c r="G549" s="1">
        <v>5</v>
      </c>
      <c r="H549" t="s">
        <v>211</v>
      </c>
      <c r="I549" s="2" t="s">
        <v>2186</v>
      </c>
      <c r="J549" s="1" t="s">
        <v>17130</v>
      </c>
      <c r="K549" s="1" t="s">
        <v>17132</v>
      </c>
      <c r="L549" s="1">
        <v>-48</v>
      </c>
    </row>
    <row r="550" spans="1:12" x14ac:dyDescent="0.2">
      <c r="A550" s="1">
        <v>549</v>
      </c>
      <c r="B550" s="1" t="s">
        <v>12275</v>
      </c>
      <c r="C550" s="1" t="s">
        <v>14579</v>
      </c>
      <c r="D550" s="1">
        <v>36.006999999999998</v>
      </c>
      <c r="E550" s="1">
        <v>140.52500000000001</v>
      </c>
      <c r="F550" s="1">
        <v>68</v>
      </c>
      <c r="G550" s="1">
        <v>4.5</v>
      </c>
      <c r="H550" t="s">
        <v>211</v>
      </c>
      <c r="I550" s="2" t="s">
        <v>2190</v>
      </c>
      <c r="J550" s="1" t="s">
        <v>17129</v>
      </c>
      <c r="K550" s="1" t="s">
        <v>17132</v>
      </c>
      <c r="L550" s="1">
        <v>-68</v>
      </c>
    </row>
    <row r="551" spans="1:12" x14ac:dyDescent="0.2">
      <c r="A551" s="1">
        <v>550</v>
      </c>
      <c r="B551" s="1" t="s">
        <v>12276</v>
      </c>
      <c r="C551" s="1" t="s">
        <v>14580</v>
      </c>
      <c r="D551" s="1">
        <v>33.195</v>
      </c>
      <c r="E551" s="1">
        <v>140.708</v>
      </c>
      <c r="F551" s="1">
        <v>63</v>
      </c>
      <c r="G551" s="1">
        <v>5</v>
      </c>
      <c r="H551" t="s">
        <v>211</v>
      </c>
      <c r="I551" s="2" t="s">
        <v>219</v>
      </c>
      <c r="J551" s="1" t="s">
        <v>17129</v>
      </c>
      <c r="K551" s="1" t="s">
        <v>17132</v>
      </c>
      <c r="L551" s="1">
        <v>-63</v>
      </c>
    </row>
    <row r="552" spans="1:12" x14ac:dyDescent="0.2">
      <c r="A552" s="1">
        <v>551</v>
      </c>
      <c r="B552" s="1" t="s">
        <v>12277</v>
      </c>
      <c r="C552" s="1" t="s">
        <v>14581</v>
      </c>
      <c r="D552" s="1">
        <v>35.795000000000002</v>
      </c>
      <c r="E552" s="1">
        <v>139.50800000000001</v>
      </c>
      <c r="F552" s="1">
        <v>111</v>
      </c>
      <c r="G552" s="1">
        <v>4.5</v>
      </c>
      <c r="H552" t="s">
        <v>211</v>
      </c>
      <c r="I552" s="2" t="s">
        <v>2197</v>
      </c>
      <c r="J552" s="1" t="s">
        <v>17129</v>
      </c>
      <c r="K552" s="1" t="s">
        <v>17131</v>
      </c>
      <c r="L552" s="1">
        <v>-111</v>
      </c>
    </row>
    <row r="553" spans="1:12" x14ac:dyDescent="0.2">
      <c r="A553" s="1">
        <v>552</v>
      </c>
      <c r="B553" s="1" t="s">
        <v>12278</v>
      </c>
      <c r="C553" s="1" t="s">
        <v>14582</v>
      </c>
      <c r="D553" s="1">
        <v>35.905000000000001</v>
      </c>
      <c r="E553" s="1">
        <v>140.04</v>
      </c>
      <c r="F553" s="1">
        <v>80</v>
      </c>
      <c r="G553" s="1">
        <v>4.8</v>
      </c>
      <c r="H553" t="s">
        <v>211</v>
      </c>
      <c r="I553" s="2" t="s">
        <v>2201</v>
      </c>
      <c r="J553" s="1" t="s">
        <v>17129</v>
      </c>
      <c r="K553" s="1" t="s">
        <v>17131</v>
      </c>
      <c r="L553" s="1">
        <v>-80</v>
      </c>
    </row>
    <row r="554" spans="1:12" x14ac:dyDescent="0.2">
      <c r="A554" s="1">
        <v>553</v>
      </c>
      <c r="B554" s="1" t="s">
        <v>12279</v>
      </c>
      <c r="C554" s="1" t="s">
        <v>14583</v>
      </c>
      <c r="D554" s="1">
        <v>33.383000000000003</v>
      </c>
      <c r="E554" s="1">
        <v>141.13</v>
      </c>
      <c r="F554" s="1">
        <v>53</v>
      </c>
      <c r="G554" s="1">
        <v>5.0999999999999996</v>
      </c>
      <c r="H554" t="s">
        <v>211</v>
      </c>
      <c r="I554" s="2" t="s">
        <v>2205</v>
      </c>
      <c r="J554" s="1" t="s">
        <v>17130</v>
      </c>
      <c r="K554" s="1" t="s">
        <v>17132</v>
      </c>
      <c r="L554" s="1">
        <v>-53</v>
      </c>
    </row>
    <row r="555" spans="1:12" x14ac:dyDescent="0.2">
      <c r="A555" s="1">
        <v>554</v>
      </c>
      <c r="B555" s="1" t="s">
        <v>12279</v>
      </c>
      <c r="C555" s="1" t="s">
        <v>14584</v>
      </c>
      <c r="D555" s="1">
        <v>36.555</v>
      </c>
      <c r="E555" s="1">
        <v>141</v>
      </c>
      <c r="F555" s="1">
        <v>67</v>
      </c>
      <c r="G555" s="1">
        <v>4.9000000000000004</v>
      </c>
      <c r="H555" t="s">
        <v>211</v>
      </c>
      <c r="I555" s="2" t="s">
        <v>581</v>
      </c>
      <c r="J555" s="1" t="s">
        <v>17130</v>
      </c>
      <c r="K555" s="1" t="s">
        <v>17132</v>
      </c>
      <c r="L555" s="1">
        <v>-67</v>
      </c>
    </row>
    <row r="556" spans="1:12" x14ac:dyDescent="0.2">
      <c r="A556" s="1">
        <v>555</v>
      </c>
      <c r="B556" s="1" t="s">
        <v>12279</v>
      </c>
      <c r="C556" s="1" t="s">
        <v>14585</v>
      </c>
      <c r="D556" s="1">
        <v>33.905999999999999</v>
      </c>
      <c r="E556" s="1">
        <v>140.76</v>
      </c>
      <c r="F556" s="1">
        <v>132</v>
      </c>
      <c r="G556" s="1">
        <v>4.9000000000000004</v>
      </c>
      <c r="H556" t="s">
        <v>211</v>
      </c>
      <c r="I556" s="2" t="s">
        <v>2212</v>
      </c>
      <c r="J556" s="1" t="s">
        <v>17129</v>
      </c>
      <c r="K556" s="1" t="s">
        <v>17131</v>
      </c>
      <c r="L556" s="1">
        <v>-132</v>
      </c>
    </row>
    <row r="557" spans="1:12" x14ac:dyDescent="0.2">
      <c r="A557" s="1">
        <v>556</v>
      </c>
      <c r="B557" s="1" t="s">
        <v>12280</v>
      </c>
      <c r="C557" s="1" t="s">
        <v>14586</v>
      </c>
      <c r="D557" s="1">
        <v>39.512</v>
      </c>
      <c r="E557" s="1">
        <v>140.102</v>
      </c>
      <c r="F557" s="1">
        <v>166</v>
      </c>
      <c r="G557" s="1">
        <v>4.8</v>
      </c>
      <c r="H557" t="s">
        <v>211</v>
      </c>
      <c r="I557" s="2" t="s">
        <v>2216</v>
      </c>
      <c r="J557" s="1" t="s">
        <v>17130</v>
      </c>
      <c r="K557" s="1" t="s">
        <v>17131</v>
      </c>
      <c r="L557" s="1">
        <v>-166</v>
      </c>
    </row>
    <row r="558" spans="1:12" x14ac:dyDescent="0.2">
      <c r="A558" s="1">
        <v>557</v>
      </c>
      <c r="B558" s="1" t="s">
        <v>12280</v>
      </c>
      <c r="C558" s="1" t="s">
        <v>14587</v>
      </c>
      <c r="D558" s="1">
        <v>36.503</v>
      </c>
      <c r="E558" s="1">
        <v>136.15100000000001</v>
      </c>
      <c r="F558" s="1">
        <v>49</v>
      </c>
      <c r="G558" s="1">
        <v>4.5</v>
      </c>
      <c r="H558" t="s">
        <v>211</v>
      </c>
      <c r="I558" s="2" t="s">
        <v>2220</v>
      </c>
      <c r="J558" s="1" t="s">
        <v>17130</v>
      </c>
      <c r="K558" s="1" t="s">
        <v>17132</v>
      </c>
      <c r="L558" s="1">
        <v>-49</v>
      </c>
    </row>
    <row r="559" spans="1:12" x14ac:dyDescent="0.2">
      <c r="A559" s="1">
        <v>558</v>
      </c>
      <c r="B559" s="1" t="s">
        <v>12281</v>
      </c>
      <c r="C559" s="1" t="s">
        <v>14588</v>
      </c>
      <c r="D559" s="1">
        <v>35.930999999999997</v>
      </c>
      <c r="E559" s="1">
        <v>140.12700000000001</v>
      </c>
      <c r="F559" s="1">
        <v>80</v>
      </c>
      <c r="G559" s="1">
        <v>4.5</v>
      </c>
      <c r="H559" t="s">
        <v>211</v>
      </c>
      <c r="I559" s="2" t="s">
        <v>2224</v>
      </c>
      <c r="J559" s="1" t="s">
        <v>17129</v>
      </c>
      <c r="K559" s="1" t="s">
        <v>17131</v>
      </c>
      <c r="L559" s="1">
        <v>-80</v>
      </c>
    </row>
    <row r="560" spans="1:12" x14ac:dyDescent="0.2">
      <c r="A560" s="1">
        <v>559</v>
      </c>
      <c r="B560" s="1" t="s">
        <v>12282</v>
      </c>
      <c r="C560" s="1" t="s">
        <v>14589</v>
      </c>
      <c r="D560" s="1">
        <v>36.399000000000001</v>
      </c>
      <c r="E560" s="1">
        <v>140.65299999999999</v>
      </c>
      <c r="F560" s="1">
        <v>62</v>
      </c>
      <c r="G560" s="1">
        <v>4.7</v>
      </c>
      <c r="H560" t="s">
        <v>211</v>
      </c>
      <c r="I560" s="2" t="s">
        <v>2228</v>
      </c>
      <c r="J560" s="1" t="s">
        <v>17130</v>
      </c>
      <c r="K560" s="1" t="s">
        <v>17132</v>
      </c>
      <c r="L560" s="1">
        <v>-62</v>
      </c>
    </row>
    <row r="561" spans="1:12" x14ac:dyDescent="0.2">
      <c r="A561" s="1">
        <v>560</v>
      </c>
      <c r="B561" s="1" t="s">
        <v>12283</v>
      </c>
      <c r="C561" s="1" t="s">
        <v>14590</v>
      </c>
      <c r="D561" s="1">
        <v>33.527999999999999</v>
      </c>
      <c r="E561" s="1">
        <v>142.03700000000001</v>
      </c>
      <c r="F561" s="1">
        <v>33</v>
      </c>
      <c r="G561" s="1">
        <v>4.8</v>
      </c>
      <c r="H561" t="s">
        <v>211</v>
      </c>
      <c r="I561" s="2" t="s">
        <v>2232</v>
      </c>
      <c r="J561" s="1" t="s">
        <v>17130</v>
      </c>
      <c r="K561" s="1" t="s">
        <v>17132</v>
      </c>
      <c r="L561" s="1">
        <v>-33</v>
      </c>
    </row>
    <row r="562" spans="1:12" x14ac:dyDescent="0.2">
      <c r="A562" s="1">
        <v>561</v>
      </c>
      <c r="B562" s="1" t="s">
        <v>12284</v>
      </c>
      <c r="C562" s="1" t="s">
        <v>14591</v>
      </c>
      <c r="D562" s="1">
        <v>37.308999999999997</v>
      </c>
      <c r="E562" s="1">
        <v>141.596</v>
      </c>
      <c r="F562" s="1">
        <v>46</v>
      </c>
      <c r="G562" s="1">
        <v>5.4</v>
      </c>
      <c r="H562" t="s">
        <v>211</v>
      </c>
      <c r="I562" s="2" t="s">
        <v>2236</v>
      </c>
      <c r="J562" s="1" t="s">
        <v>17130</v>
      </c>
      <c r="K562" s="1" t="s">
        <v>17132</v>
      </c>
      <c r="L562" s="1">
        <v>-46</v>
      </c>
    </row>
    <row r="563" spans="1:12" x14ac:dyDescent="0.2">
      <c r="A563" s="1">
        <v>562</v>
      </c>
      <c r="B563" s="1" t="s">
        <v>12285</v>
      </c>
      <c r="C563" s="1" t="s">
        <v>14592</v>
      </c>
      <c r="D563" s="1">
        <v>34.442</v>
      </c>
      <c r="E563" s="1">
        <v>142.18600000000001</v>
      </c>
      <c r="F563" s="1">
        <v>33</v>
      </c>
      <c r="G563" s="1">
        <v>4.5999999999999996</v>
      </c>
      <c r="H563" t="s">
        <v>211</v>
      </c>
      <c r="I563" s="2" t="s">
        <v>2240</v>
      </c>
      <c r="J563" s="1" t="s">
        <v>17130</v>
      </c>
      <c r="K563" s="1" t="s">
        <v>17132</v>
      </c>
      <c r="L563" s="1">
        <v>-33</v>
      </c>
    </row>
    <row r="564" spans="1:12" x14ac:dyDescent="0.2">
      <c r="A564" s="1">
        <v>563</v>
      </c>
      <c r="B564" s="1" t="s">
        <v>12286</v>
      </c>
      <c r="C564" s="1" t="s">
        <v>14593</v>
      </c>
      <c r="D564" s="1">
        <v>37.151000000000003</v>
      </c>
      <c r="E564" s="1">
        <v>140.958</v>
      </c>
      <c r="F564" s="1">
        <v>96</v>
      </c>
      <c r="G564" s="1">
        <v>4.5</v>
      </c>
      <c r="H564" t="s">
        <v>211</v>
      </c>
      <c r="I564" s="2" t="s">
        <v>2244</v>
      </c>
      <c r="J564" s="1" t="s">
        <v>17129</v>
      </c>
      <c r="K564" s="1" t="s">
        <v>17131</v>
      </c>
      <c r="L564" s="1">
        <v>-96</v>
      </c>
    </row>
    <row r="565" spans="1:12" x14ac:dyDescent="0.2">
      <c r="A565" s="1">
        <v>564</v>
      </c>
      <c r="B565" s="1" t="s">
        <v>12287</v>
      </c>
      <c r="C565" s="1" t="s">
        <v>14594</v>
      </c>
      <c r="D565" s="1">
        <v>38.491</v>
      </c>
      <c r="E565" s="1">
        <v>142.084</v>
      </c>
      <c r="F565" s="1">
        <v>43</v>
      </c>
      <c r="G565" s="1">
        <v>5.2</v>
      </c>
      <c r="H565" t="s">
        <v>211</v>
      </c>
      <c r="I565" s="2" t="s">
        <v>2248</v>
      </c>
      <c r="J565" s="1" t="s">
        <v>17130</v>
      </c>
      <c r="K565" s="1" t="s">
        <v>17132</v>
      </c>
      <c r="L565" s="1">
        <v>-43</v>
      </c>
    </row>
    <row r="566" spans="1:12" x14ac:dyDescent="0.2">
      <c r="A566" s="1">
        <v>565</v>
      </c>
      <c r="B566" s="1" t="s">
        <v>12288</v>
      </c>
      <c r="C566" s="1" t="s">
        <v>14595</v>
      </c>
      <c r="D566" s="1">
        <v>34.32</v>
      </c>
      <c r="E566" s="1">
        <v>132.90799999999999</v>
      </c>
      <c r="F566" s="1">
        <v>57</v>
      </c>
      <c r="G566" s="1">
        <v>4.8</v>
      </c>
      <c r="H566" t="s">
        <v>211</v>
      </c>
      <c r="I566" s="2" t="s">
        <v>2252</v>
      </c>
      <c r="J566" s="1" t="s">
        <v>17130</v>
      </c>
      <c r="K566" s="1" t="s">
        <v>17132</v>
      </c>
      <c r="L566" s="1">
        <v>-57</v>
      </c>
    </row>
    <row r="567" spans="1:12" x14ac:dyDescent="0.2">
      <c r="A567" s="1">
        <v>566</v>
      </c>
      <c r="B567" s="1" t="s">
        <v>12288</v>
      </c>
      <c r="C567" s="1" t="s">
        <v>14596</v>
      </c>
      <c r="D567" s="1">
        <v>37.106000000000002</v>
      </c>
      <c r="E567" s="1">
        <v>142.18899999999999</v>
      </c>
      <c r="F567" s="1">
        <v>41</v>
      </c>
      <c r="G567" s="1">
        <v>4.7</v>
      </c>
      <c r="H567" t="s">
        <v>211</v>
      </c>
      <c r="I567" s="2" t="s">
        <v>2256</v>
      </c>
      <c r="J567" s="1" t="s">
        <v>17129</v>
      </c>
      <c r="K567" s="1" t="s">
        <v>17132</v>
      </c>
      <c r="L567" s="1">
        <v>-41</v>
      </c>
    </row>
    <row r="568" spans="1:12" x14ac:dyDescent="0.2">
      <c r="A568" s="1">
        <v>567</v>
      </c>
      <c r="B568" s="1" t="s">
        <v>12289</v>
      </c>
      <c r="C568" s="1" t="s">
        <v>14597</v>
      </c>
      <c r="D568" s="1">
        <v>34.784999999999997</v>
      </c>
      <c r="E568" s="1">
        <v>135.98699999999999</v>
      </c>
      <c r="F568" s="1">
        <v>26</v>
      </c>
      <c r="G568" s="1">
        <v>4.5999999999999996</v>
      </c>
      <c r="H568" t="s">
        <v>211</v>
      </c>
      <c r="I568" s="2" t="s">
        <v>2260</v>
      </c>
      <c r="J568" s="1" t="s">
        <v>17129</v>
      </c>
      <c r="K568" s="1" t="s">
        <v>17133</v>
      </c>
      <c r="L568" s="1">
        <v>-26</v>
      </c>
    </row>
    <row r="569" spans="1:12" x14ac:dyDescent="0.2">
      <c r="A569" s="1">
        <v>568</v>
      </c>
      <c r="B569" s="1" t="s">
        <v>12290</v>
      </c>
      <c r="C569" s="1" t="s">
        <v>14598</v>
      </c>
      <c r="D569" s="1">
        <v>33.323</v>
      </c>
      <c r="E569" s="1">
        <v>137.149</v>
      </c>
      <c r="F569" s="1">
        <v>383</v>
      </c>
      <c r="G569" s="1">
        <v>4.5</v>
      </c>
      <c r="H569" t="s">
        <v>211</v>
      </c>
      <c r="I569" s="2" t="s">
        <v>2264</v>
      </c>
      <c r="J569" s="1" t="s">
        <v>17130</v>
      </c>
      <c r="K569" s="1" t="s">
        <v>17131</v>
      </c>
      <c r="L569" s="1">
        <v>-383</v>
      </c>
    </row>
    <row r="570" spans="1:12" x14ac:dyDescent="0.2">
      <c r="A570" s="1">
        <v>569</v>
      </c>
      <c r="B570" s="1" t="s">
        <v>12291</v>
      </c>
      <c r="C570" s="1" t="s">
        <v>14599</v>
      </c>
      <c r="D570" s="1">
        <v>35.65</v>
      </c>
      <c r="E570" s="1">
        <v>141.99199999999999</v>
      </c>
      <c r="F570" s="1">
        <v>41</v>
      </c>
      <c r="G570" s="1">
        <v>4.5999999999999996</v>
      </c>
      <c r="H570" t="s">
        <v>211</v>
      </c>
      <c r="I570" s="2" t="s">
        <v>2268</v>
      </c>
      <c r="J570" s="1" t="s">
        <v>17130</v>
      </c>
      <c r="K570" s="1" t="s">
        <v>17132</v>
      </c>
      <c r="L570" s="1">
        <v>-41</v>
      </c>
    </row>
    <row r="571" spans="1:12" x14ac:dyDescent="0.2">
      <c r="A571" s="1">
        <v>570</v>
      </c>
      <c r="B571" s="1" t="s">
        <v>12292</v>
      </c>
      <c r="C571" s="1" t="s">
        <v>14600</v>
      </c>
      <c r="D571" s="1">
        <v>37.43</v>
      </c>
      <c r="E571" s="1">
        <v>139.48099999999999</v>
      </c>
      <c r="F571" s="1">
        <v>20</v>
      </c>
      <c r="G571" s="1">
        <v>4.5999999999999996</v>
      </c>
      <c r="H571" t="s">
        <v>211</v>
      </c>
      <c r="I571" s="2" t="s">
        <v>2272</v>
      </c>
      <c r="J571" s="1" t="s">
        <v>17130</v>
      </c>
      <c r="K571" s="1" t="s">
        <v>17133</v>
      </c>
      <c r="L571" s="1">
        <v>-20</v>
      </c>
    </row>
    <row r="572" spans="1:12" x14ac:dyDescent="0.2">
      <c r="A572" s="1">
        <v>571</v>
      </c>
      <c r="B572" s="1" t="s">
        <v>12293</v>
      </c>
      <c r="C572" s="1" t="s">
        <v>14601</v>
      </c>
      <c r="D572" s="1">
        <v>35.746000000000002</v>
      </c>
      <c r="E572" s="1">
        <v>139.12299999999999</v>
      </c>
      <c r="F572" s="1">
        <v>28</v>
      </c>
      <c r="G572" s="1">
        <v>4.8</v>
      </c>
      <c r="H572" t="s">
        <v>211</v>
      </c>
      <c r="I572" s="2" t="s">
        <v>2276</v>
      </c>
      <c r="J572" s="1" t="s">
        <v>17130</v>
      </c>
      <c r="K572" s="1" t="s">
        <v>17133</v>
      </c>
      <c r="L572" s="1">
        <v>-28</v>
      </c>
    </row>
    <row r="573" spans="1:12" x14ac:dyDescent="0.2">
      <c r="A573" s="1">
        <v>572</v>
      </c>
      <c r="B573" s="1" t="s">
        <v>12294</v>
      </c>
      <c r="C573" s="1" t="s">
        <v>14602</v>
      </c>
      <c r="D573" s="1">
        <v>35.061999999999998</v>
      </c>
      <c r="E573" s="1">
        <v>139.95099999999999</v>
      </c>
      <c r="F573" s="1">
        <v>45</v>
      </c>
      <c r="G573" s="1">
        <v>4.5</v>
      </c>
      <c r="H573" t="s">
        <v>211</v>
      </c>
      <c r="I573" s="2" t="s">
        <v>2280</v>
      </c>
      <c r="J573" s="1" t="s">
        <v>17129</v>
      </c>
      <c r="K573" s="1" t="s">
        <v>17132</v>
      </c>
      <c r="L573" s="1">
        <v>-45</v>
      </c>
    </row>
    <row r="574" spans="1:12" x14ac:dyDescent="0.2">
      <c r="A574" s="1">
        <v>573</v>
      </c>
      <c r="B574" s="1" t="s">
        <v>12295</v>
      </c>
      <c r="C574" s="1" t="s">
        <v>14603</v>
      </c>
      <c r="D574" s="1">
        <v>34.01</v>
      </c>
      <c r="E574" s="1">
        <v>141.56299999999999</v>
      </c>
      <c r="F574" s="1">
        <v>37</v>
      </c>
      <c r="G574" s="1">
        <v>4.5999999999999996</v>
      </c>
      <c r="H574" t="s">
        <v>211</v>
      </c>
      <c r="I574" s="2" t="s">
        <v>2284</v>
      </c>
      <c r="J574" s="1" t="s">
        <v>17129</v>
      </c>
      <c r="K574" s="1" t="s">
        <v>17132</v>
      </c>
      <c r="L574" s="1">
        <v>-37</v>
      </c>
    </row>
    <row r="575" spans="1:12" x14ac:dyDescent="0.2">
      <c r="A575" s="1">
        <v>574</v>
      </c>
      <c r="B575" s="1" t="s">
        <v>12296</v>
      </c>
      <c r="C575" s="1" t="s">
        <v>14604</v>
      </c>
      <c r="D575" s="1">
        <v>36.692999999999998</v>
      </c>
      <c r="E575" s="1">
        <v>141.23099999999999</v>
      </c>
      <c r="F575" s="1">
        <v>43</v>
      </c>
      <c r="G575" s="1">
        <v>5.0999999999999996</v>
      </c>
      <c r="H575" t="s">
        <v>439</v>
      </c>
      <c r="I575" s="2" t="s">
        <v>2288</v>
      </c>
      <c r="J575" s="1" t="s">
        <v>17130</v>
      </c>
      <c r="K575" s="1" t="s">
        <v>17132</v>
      </c>
      <c r="L575" s="1">
        <v>-43</v>
      </c>
    </row>
    <row r="576" spans="1:12" x14ac:dyDescent="0.2">
      <c r="A576" s="1">
        <v>575</v>
      </c>
      <c r="B576" s="1" t="s">
        <v>12297</v>
      </c>
      <c r="C576" s="1" t="s">
        <v>14605</v>
      </c>
      <c r="D576" s="1">
        <v>35.914000000000001</v>
      </c>
      <c r="E576" s="1">
        <v>140.24799999999999</v>
      </c>
      <c r="F576" s="1">
        <v>73</v>
      </c>
      <c r="G576" s="1">
        <v>5.4</v>
      </c>
      <c r="H576" t="s">
        <v>211</v>
      </c>
      <c r="I576" s="2" t="s">
        <v>2292</v>
      </c>
      <c r="J576" s="1" t="s">
        <v>17129</v>
      </c>
      <c r="K576" s="1" t="s">
        <v>17131</v>
      </c>
      <c r="L576" s="1">
        <v>-73</v>
      </c>
    </row>
    <row r="577" spans="1:12" x14ac:dyDescent="0.2">
      <c r="A577" s="1">
        <v>576</v>
      </c>
      <c r="B577" s="1" t="s">
        <v>12297</v>
      </c>
      <c r="C577" s="1" t="s">
        <v>14606</v>
      </c>
      <c r="D577" s="1">
        <v>39.167000000000002</v>
      </c>
      <c r="E577" s="1">
        <v>142.79</v>
      </c>
      <c r="F577" s="1">
        <v>43</v>
      </c>
      <c r="G577" s="1">
        <v>5.4</v>
      </c>
      <c r="H577" t="s">
        <v>439</v>
      </c>
      <c r="I577" s="2" t="s">
        <v>2296</v>
      </c>
      <c r="J577" s="1" t="s">
        <v>17129</v>
      </c>
      <c r="K577" s="1" t="s">
        <v>17132</v>
      </c>
      <c r="L577" s="1">
        <v>-43</v>
      </c>
    </row>
    <row r="578" spans="1:12" x14ac:dyDescent="0.2">
      <c r="A578" s="1">
        <v>577</v>
      </c>
      <c r="B578" s="1" t="s">
        <v>12298</v>
      </c>
      <c r="C578" s="1" t="s">
        <v>14607</v>
      </c>
      <c r="D578" s="1">
        <v>33.314</v>
      </c>
      <c r="E578" s="1">
        <v>141.161</v>
      </c>
      <c r="F578" s="1">
        <v>40</v>
      </c>
      <c r="G578" s="1">
        <v>4.5</v>
      </c>
      <c r="H578" t="s">
        <v>211</v>
      </c>
      <c r="I578" s="2" t="s">
        <v>2300</v>
      </c>
      <c r="J578" s="1" t="s">
        <v>17130</v>
      </c>
      <c r="K578" s="1" t="s">
        <v>17132</v>
      </c>
      <c r="L578" s="1">
        <v>-40</v>
      </c>
    </row>
    <row r="579" spans="1:12" x14ac:dyDescent="0.2">
      <c r="A579" s="1">
        <v>578</v>
      </c>
      <c r="B579" s="1" t="s">
        <v>12299</v>
      </c>
      <c r="C579" s="1" t="s">
        <v>14608</v>
      </c>
      <c r="D579" s="1">
        <v>37.405000000000001</v>
      </c>
      <c r="E579" s="1">
        <v>136.76599999999999</v>
      </c>
      <c r="F579" s="1">
        <v>273</v>
      </c>
      <c r="G579" s="1">
        <v>5.0999999999999996</v>
      </c>
      <c r="H579" t="s">
        <v>211</v>
      </c>
      <c r="I579" s="2" t="s">
        <v>2304</v>
      </c>
      <c r="J579" s="1" t="s">
        <v>17130</v>
      </c>
      <c r="K579" s="1" t="s">
        <v>17131</v>
      </c>
      <c r="L579" s="1">
        <v>-273</v>
      </c>
    </row>
    <row r="580" spans="1:12" x14ac:dyDescent="0.2">
      <c r="A580" s="1">
        <v>579</v>
      </c>
      <c r="B580" s="1" t="s">
        <v>12300</v>
      </c>
      <c r="C580" s="1" t="s">
        <v>14609</v>
      </c>
      <c r="D580" s="1">
        <v>34.052</v>
      </c>
      <c r="E580" s="1">
        <v>140.87</v>
      </c>
      <c r="F580" s="1">
        <v>53</v>
      </c>
      <c r="G580" s="1">
        <v>4.5</v>
      </c>
      <c r="H580" t="s">
        <v>211</v>
      </c>
      <c r="I580" s="2" t="s">
        <v>2308</v>
      </c>
      <c r="J580" s="1" t="s">
        <v>17129</v>
      </c>
      <c r="K580" s="1" t="s">
        <v>17132</v>
      </c>
      <c r="L580" s="1">
        <v>-53</v>
      </c>
    </row>
    <row r="581" spans="1:12" x14ac:dyDescent="0.2">
      <c r="A581" s="1">
        <v>580</v>
      </c>
      <c r="B581" s="1" t="s">
        <v>12301</v>
      </c>
      <c r="C581" s="1" t="s">
        <v>14610</v>
      </c>
      <c r="D581" s="1">
        <v>37.716000000000001</v>
      </c>
      <c r="E581" s="1">
        <v>142.88399999999999</v>
      </c>
      <c r="F581" s="1">
        <v>33</v>
      </c>
      <c r="G581" s="1">
        <v>4.8</v>
      </c>
      <c r="H581" t="s">
        <v>211</v>
      </c>
      <c r="I581" s="2" t="s">
        <v>2312</v>
      </c>
      <c r="J581" s="1" t="s">
        <v>17130</v>
      </c>
      <c r="K581" s="1" t="s">
        <v>17132</v>
      </c>
      <c r="L581" s="1">
        <v>-33</v>
      </c>
    </row>
    <row r="582" spans="1:12" x14ac:dyDescent="0.2">
      <c r="A582" s="1">
        <v>581</v>
      </c>
      <c r="B582" s="1" t="s">
        <v>12302</v>
      </c>
      <c r="C582" s="1" t="s">
        <v>14611</v>
      </c>
      <c r="D582" s="1">
        <v>37.526000000000003</v>
      </c>
      <c r="E582" s="1">
        <v>139.08199999999999</v>
      </c>
      <c r="F582" s="1">
        <v>162</v>
      </c>
      <c r="G582" s="1">
        <v>4.7</v>
      </c>
      <c r="H582" t="s">
        <v>211</v>
      </c>
      <c r="I582" s="2" t="s">
        <v>2316</v>
      </c>
      <c r="J582" s="1" t="s">
        <v>17130</v>
      </c>
      <c r="K582" s="1" t="s">
        <v>17131</v>
      </c>
      <c r="L582" s="1">
        <v>-162</v>
      </c>
    </row>
    <row r="583" spans="1:12" x14ac:dyDescent="0.2">
      <c r="A583" s="1">
        <v>582</v>
      </c>
      <c r="B583" s="1" t="s">
        <v>12303</v>
      </c>
      <c r="C583" s="1" t="s">
        <v>14612</v>
      </c>
      <c r="D583" s="1">
        <v>35.590000000000003</v>
      </c>
      <c r="E583" s="1">
        <v>139.50399999999999</v>
      </c>
      <c r="F583" s="1">
        <v>138</v>
      </c>
      <c r="G583" s="1">
        <v>4.5999999999999996</v>
      </c>
      <c r="H583" t="s">
        <v>211</v>
      </c>
      <c r="I583" s="2" t="s">
        <v>2320</v>
      </c>
      <c r="J583" s="1" t="s">
        <v>17130</v>
      </c>
      <c r="K583" s="1" t="s">
        <v>17131</v>
      </c>
      <c r="L583" s="1">
        <v>-138</v>
      </c>
    </row>
    <row r="584" spans="1:12" x14ac:dyDescent="0.2">
      <c r="A584" s="1">
        <v>583</v>
      </c>
      <c r="B584" s="1" t="s">
        <v>12304</v>
      </c>
      <c r="C584" s="1" t="s">
        <v>14613</v>
      </c>
      <c r="D584" s="1">
        <v>36.082999999999998</v>
      </c>
      <c r="E584" s="1">
        <v>139.84100000000001</v>
      </c>
      <c r="F584" s="1">
        <v>64</v>
      </c>
      <c r="G584" s="1">
        <v>4.7</v>
      </c>
      <c r="H584" t="s">
        <v>211</v>
      </c>
      <c r="I584" s="2" t="s">
        <v>2056</v>
      </c>
      <c r="J584" s="1" t="s">
        <v>17129</v>
      </c>
      <c r="K584" s="1" t="s">
        <v>17132</v>
      </c>
      <c r="L584" s="1">
        <v>-64</v>
      </c>
    </row>
    <row r="585" spans="1:12" x14ac:dyDescent="0.2">
      <c r="A585" s="1">
        <v>584</v>
      </c>
      <c r="B585" s="1" t="s">
        <v>12305</v>
      </c>
      <c r="C585" s="1" t="s">
        <v>14614</v>
      </c>
      <c r="D585" s="1">
        <v>34.915999999999997</v>
      </c>
      <c r="E585" s="1">
        <v>136.69800000000001</v>
      </c>
      <c r="F585" s="1">
        <v>326</v>
      </c>
      <c r="G585" s="1">
        <v>4.5</v>
      </c>
      <c r="H585" t="s">
        <v>211</v>
      </c>
      <c r="I585" s="2" t="s">
        <v>2327</v>
      </c>
      <c r="J585" s="1" t="s">
        <v>17129</v>
      </c>
      <c r="K585" s="1" t="s">
        <v>17131</v>
      </c>
      <c r="L585" s="1">
        <v>-326</v>
      </c>
    </row>
    <row r="586" spans="1:12" x14ac:dyDescent="0.2">
      <c r="A586" s="1">
        <v>585</v>
      </c>
      <c r="B586" s="1" t="s">
        <v>12306</v>
      </c>
      <c r="C586" s="1" t="s">
        <v>14615</v>
      </c>
      <c r="D586" s="1">
        <v>36.612000000000002</v>
      </c>
      <c r="E586" s="1">
        <v>141.215</v>
      </c>
      <c r="F586" s="1">
        <v>42</v>
      </c>
      <c r="G586" s="1">
        <v>5.8</v>
      </c>
      <c r="H586" t="s">
        <v>439</v>
      </c>
      <c r="I586" s="2" t="s">
        <v>2331</v>
      </c>
      <c r="J586" s="1" t="s">
        <v>17130</v>
      </c>
      <c r="K586" s="1" t="s">
        <v>17132</v>
      </c>
      <c r="L586" s="1">
        <v>-42</v>
      </c>
    </row>
    <row r="587" spans="1:12" x14ac:dyDescent="0.2">
      <c r="A587" s="1">
        <v>586</v>
      </c>
      <c r="B587" s="1" t="s">
        <v>12307</v>
      </c>
      <c r="C587" s="1" t="s">
        <v>14616</v>
      </c>
      <c r="D587" s="1">
        <v>33.843000000000004</v>
      </c>
      <c r="E587" s="1">
        <v>131.79599999999999</v>
      </c>
      <c r="F587" s="1">
        <v>69</v>
      </c>
      <c r="G587" s="1">
        <v>5.9</v>
      </c>
      <c r="H587" t="s">
        <v>211</v>
      </c>
      <c r="I587" s="2" t="s">
        <v>2335</v>
      </c>
      <c r="J587" s="1" t="s">
        <v>17129</v>
      </c>
      <c r="K587" s="1" t="s">
        <v>17132</v>
      </c>
      <c r="L587" s="1">
        <v>-69</v>
      </c>
    </row>
    <row r="588" spans="1:12" x14ac:dyDescent="0.2">
      <c r="A588" s="1">
        <v>587</v>
      </c>
      <c r="B588" s="1" t="s">
        <v>12308</v>
      </c>
      <c r="C588" s="1" t="s">
        <v>14617</v>
      </c>
      <c r="D588" s="1">
        <v>39.332999999999998</v>
      </c>
      <c r="E588" s="1">
        <v>142.01</v>
      </c>
      <c r="F588" s="1">
        <v>61</v>
      </c>
      <c r="G588" s="1">
        <v>4.9000000000000004</v>
      </c>
      <c r="H588" t="s">
        <v>211</v>
      </c>
      <c r="I588" s="2" t="s">
        <v>2339</v>
      </c>
      <c r="J588" s="1" t="s">
        <v>17130</v>
      </c>
      <c r="K588" s="1" t="s">
        <v>17132</v>
      </c>
      <c r="L588" s="1">
        <v>-61</v>
      </c>
    </row>
    <row r="589" spans="1:12" x14ac:dyDescent="0.2">
      <c r="A589" s="1">
        <v>588</v>
      </c>
      <c r="B589" s="1" t="s">
        <v>12309</v>
      </c>
      <c r="C589" s="1" t="s">
        <v>14618</v>
      </c>
      <c r="D589" s="1">
        <v>33.238</v>
      </c>
      <c r="E589" s="1">
        <v>141.982</v>
      </c>
      <c r="F589" s="1">
        <v>40</v>
      </c>
      <c r="G589" s="1">
        <v>4.5</v>
      </c>
      <c r="H589" t="s">
        <v>211</v>
      </c>
      <c r="I589" s="2" t="s">
        <v>2343</v>
      </c>
      <c r="J589" s="1" t="s">
        <v>17129</v>
      </c>
      <c r="K589" s="1" t="s">
        <v>17132</v>
      </c>
      <c r="L589" s="1">
        <v>-40</v>
      </c>
    </row>
    <row r="590" spans="1:12" x14ac:dyDescent="0.2">
      <c r="A590" s="1">
        <v>589</v>
      </c>
      <c r="B590" s="1" t="s">
        <v>12310</v>
      </c>
      <c r="C590" s="1" t="s">
        <v>14619</v>
      </c>
      <c r="D590" s="1">
        <v>36.048999999999999</v>
      </c>
      <c r="E590" s="1">
        <v>140.88800000000001</v>
      </c>
      <c r="F590" s="1">
        <v>55</v>
      </c>
      <c r="G590" s="1">
        <v>4.5999999999999996</v>
      </c>
      <c r="H590" t="s">
        <v>211</v>
      </c>
      <c r="I590" s="2" t="s">
        <v>2347</v>
      </c>
      <c r="J590" s="1" t="s">
        <v>17129</v>
      </c>
      <c r="K590" s="1" t="s">
        <v>17132</v>
      </c>
      <c r="L590" s="1">
        <v>-55</v>
      </c>
    </row>
    <row r="591" spans="1:12" x14ac:dyDescent="0.2">
      <c r="A591" s="1">
        <v>590</v>
      </c>
      <c r="B591" s="1" t="s">
        <v>12311</v>
      </c>
      <c r="C591" s="1" t="s">
        <v>14620</v>
      </c>
      <c r="D591" s="1">
        <v>33.911999999999999</v>
      </c>
      <c r="E591" s="1">
        <v>141.524</v>
      </c>
      <c r="F591" s="1">
        <v>33</v>
      </c>
      <c r="G591" s="1">
        <v>5</v>
      </c>
      <c r="H591" t="s">
        <v>211</v>
      </c>
      <c r="I591" s="2" t="s">
        <v>2351</v>
      </c>
      <c r="J591" s="1" t="s">
        <v>17129</v>
      </c>
      <c r="K591" s="1" t="s">
        <v>17132</v>
      </c>
      <c r="L591" s="1">
        <v>-33</v>
      </c>
    </row>
    <row r="592" spans="1:12" x14ac:dyDescent="0.2">
      <c r="A592" s="1">
        <v>591</v>
      </c>
      <c r="B592" s="1" t="s">
        <v>12312</v>
      </c>
      <c r="C592" s="1" t="s">
        <v>14621</v>
      </c>
      <c r="D592" s="1">
        <v>35.249000000000002</v>
      </c>
      <c r="E592" s="1">
        <v>137.20500000000001</v>
      </c>
      <c r="F592" s="1">
        <v>286</v>
      </c>
      <c r="G592" s="1">
        <v>4.8</v>
      </c>
      <c r="H592" t="s">
        <v>211</v>
      </c>
      <c r="I592" s="2" t="s">
        <v>2355</v>
      </c>
      <c r="J592" s="1" t="s">
        <v>17129</v>
      </c>
      <c r="K592" s="1" t="s">
        <v>17131</v>
      </c>
      <c r="L592" s="1">
        <v>-286</v>
      </c>
    </row>
    <row r="593" spans="1:12" x14ac:dyDescent="0.2">
      <c r="A593" s="1">
        <v>592</v>
      </c>
      <c r="B593" s="1" t="s">
        <v>12313</v>
      </c>
      <c r="C593" s="1" t="s">
        <v>14622</v>
      </c>
      <c r="D593" s="1">
        <v>34.515000000000001</v>
      </c>
      <c r="E593" s="1">
        <v>140.22300000000001</v>
      </c>
      <c r="F593" s="1">
        <v>61</v>
      </c>
      <c r="G593" s="1">
        <v>5.8</v>
      </c>
      <c r="H593" t="s">
        <v>211</v>
      </c>
      <c r="I593" s="2" t="s">
        <v>2359</v>
      </c>
      <c r="J593" s="1" t="s">
        <v>17130</v>
      </c>
      <c r="K593" s="1" t="s">
        <v>17132</v>
      </c>
      <c r="L593" s="1">
        <v>-61</v>
      </c>
    </row>
    <row r="594" spans="1:12" x14ac:dyDescent="0.2">
      <c r="A594" s="1">
        <v>593</v>
      </c>
      <c r="B594" s="1" t="s">
        <v>12314</v>
      </c>
      <c r="C594" s="1" t="s">
        <v>14623</v>
      </c>
      <c r="D594" s="1">
        <v>38.677999999999997</v>
      </c>
      <c r="E594" s="1">
        <v>142.92400000000001</v>
      </c>
      <c r="F594" s="1">
        <v>31</v>
      </c>
      <c r="G594" s="1">
        <v>5.6</v>
      </c>
      <c r="H594" t="s">
        <v>439</v>
      </c>
      <c r="I594" s="2" t="s">
        <v>2363</v>
      </c>
      <c r="J594" s="1" t="s">
        <v>17130</v>
      </c>
      <c r="K594" s="1" t="s">
        <v>17132</v>
      </c>
      <c r="L594" s="1">
        <v>-31</v>
      </c>
    </row>
    <row r="595" spans="1:12" x14ac:dyDescent="0.2">
      <c r="A595" s="1">
        <v>594</v>
      </c>
      <c r="B595" s="1" t="s">
        <v>12314</v>
      </c>
      <c r="C595" s="1" t="s">
        <v>14624</v>
      </c>
      <c r="D595" s="1">
        <v>34.588000000000001</v>
      </c>
      <c r="E595" s="1">
        <v>140.636</v>
      </c>
      <c r="F595" s="1">
        <v>51</v>
      </c>
      <c r="G595" s="1">
        <v>4.7</v>
      </c>
      <c r="H595" t="s">
        <v>211</v>
      </c>
      <c r="I595" s="2" t="s">
        <v>2367</v>
      </c>
      <c r="J595" s="1" t="s">
        <v>17130</v>
      </c>
      <c r="K595" s="1" t="s">
        <v>17132</v>
      </c>
      <c r="L595" s="1">
        <v>-51</v>
      </c>
    </row>
    <row r="596" spans="1:12" x14ac:dyDescent="0.2">
      <c r="A596" s="1">
        <v>595</v>
      </c>
      <c r="B596" s="1" t="s">
        <v>12315</v>
      </c>
      <c r="C596" s="1" t="s">
        <v>14625</v>
      </c>
      <c r="D596" s="1">
        <v>38.173999999999999</v>
      </c>
      <c r="E596" s="1">
        <v>139.19399999999999</v>
      </c>
      <c r="F596" s="1">
        <v>16</v>
      </c>
      <c r="G596" s="1">
        <v>5.0999999999999996</v>
      </c>
      <c r="H596" t="s">
        <v>211</v>
      </c>
      <c r="I596" s="2" t="s">
        <v>2371</v>
      </c>
      <c r="J596" s="1" t="s">
        <v>17129</v>
      </c>
      <c r="K596" s="1" t="s">
        <v>17133</v>
      </c>
      <c r="L596" s="1">
        <v>-16</v>
      </c>
    </row>
    <row r="597" spans="1:12" x14ac:dyDescent="0.2">
      <c r="A597" s="1">
        <v>596</v>
      </c>
      <c r="B597" s="1" t="s">
        <v>12316</v>
      </c>
      <c r="C597" s="1" t="s">
        <v>14626</v>
      </c>
      <c r="D597" s="1">
        <v>39.273000000000003</v>
      </c>
      <c r="E597" s="1">
        <v>140.809</v>
      </c>
      <c r="F597" s="1">
        <v>141</v>
      </c>
      <c r="G597" s="1">
        <v>4.5999999999999996</v>
      </c>
      <c r="H597" t="s">
        <v>211</v>
      </c>
      <c r="I597" s="2" t="s">
        <v>2375</v>
      </c>
      <c r="J597" s="1" t="s">
        <v>17130</v>
      </c>
      <c r="K597" s="1" t="s">
        <v>17131</v>
      </c>
      <c r="L597" s="1">
        <v>-141</v>
      </c>
    </row>
    <row r="598" spans="1:12" x14ac:dyDescent="0.2">
      <c r="A598" s="1">
        <v>597</v>
      </c>
      <c r="B598" s="1" t="s">
        <v>12317</v>
      </c>
      <c r="C598" s="1" t="s">
        <v>14627</v>
      </c>
      <c r="D598" s="1">
        <v>32.959000000000003</v>
      </c>
      <c r="E598" s="1">
        <v>140.91300000000001</v>
      </c>
      <c r="F598" s="1">
        <v>41</v>
      </c>
      <c r="G598" s="1">
        <v>4.5</v>
      </c>
      <c r="H598" t="s">
        <v>211</v>
      </c>
      <c r="I598" s="2" t="s">
        <v>657</v>
      </c>
      <c r="J598" s="1" t="s">
        <v>17129</v>
      </c>
      <c r="K598" s="1" t="s">
        <v>17132</v>
      </c>
      <c r="L598" s="1">
        <v>-41</v>
      </c>
    </row>
    <row r="599" spans="1:12" x14ac:dyDescent="0.2">
      <c r="A599" s="1">
        <v>598</v>
      </c>
      <c r="B599" s="1" t="s">
        <v>12318</v>
      </c>
      <c r="C599" s="1" t="s">
        <v>14628</v>
      </c>
      <c r="D599" s="1">
        <v>35.716000000000001</v>
      </c>
      <c r="E599" s="1">
        <v>140.10400000000001</v>
      </c>
      <c r="F599" s="1">
        <v>81</v>
      </c>
      <c r="G599" s="1">
        <v>4.8</v>
      </c>
      <c r="H599" t="s">
        <v>211</v>
      </c>
      <c r="I599" s="2" t="s">
        <v>2382</v>
      </c>
      <c r="J599" s="1" t="s">
        <v>17130</v>
      </c>
      <c r="K599" s="1" t="s">
        <v>17131</v>
      </c>
      <c r="L599" s="1">
        <v>-81</v>
      </c>
    </row>
    <row r="600" spans="1:12" x14ac:dyDescent="0.2">
      <c r="A600" s="1">
        <v>599</v>
      </c>
      <c r="B600" s="1" t="s">
        <v>12319</v>
      </c>
      <c r="C600" s="1" t="s">
        <v>14629</v>
      </c>
      <c r="D600" s="1">
        <v>40.078000000000003</v>
      </c>
      <c r="E600" s="1">
        <v>141.857</v>
      </c>
      <c r="F600" s="1">
        <v>52</v>
      </c>
      <c r="G600" s="1">
        <v>4.9000000000000004</v>
      </c>
      <c r="H600" t="s">
        <v>211</v>
      </c>
      <c r="I600" s="2" t="s">
        <v>2386</v>
      </c>
      <c r="J600" s="1" t="s">
        <v>17129</v>
      </c>
      <c r="K600" s="1" t="s">
        <v>17132</v>
      </c>
      <c r="L600" s="1">
        <v>-52</v>
      </c>
    </row>
    <row r="601" spans="1:12" x14ac:dyDescent="0.2">
      <c r="A601" s="1">
        <v>600</v>
      </c>
      <c r="B601" s="1" t="s">
        <v>12320</v>
      </c>
      <c r="C601" s="1" t="s">
        <v>14630</v>
      </c>
      <c r="D601" s="1">
        <v>36.14</v>
      </c>
      <c r="E601" s="1">
        <v>141.69800000000001</v>
      </c>
      <c r="F601" s="1">
        <v>55</v>
      </c>
      <c r="G601" s="1">
        <v>4.7</v>
      </c>
      <c r="H601" t="s">
        <v>211</v>
      </c>
      <c r="I601" s="2" t="s">
        <v>2390</v>
      </c>
      <c r="J601" s="1" t="s">
        <v>17129</v>
      </c>
      <c r="K601" s="1" t="s">
        <v>17132</v>
      </c>
      <c r="L601" s="1">
        <v>-55</v>
      </c>
    </row>
    <row r="602" spans="1:12" x14ac:dyDescent="0.2">
      <c r="A602" s="1">
        <v>601</v>
      </c>
      <c r="B602" s="1" t="s">
        <v>12321</v>
      </c>
      <c r="C602" s="1" t="s">
        <v>14631</v>
      </c>
      <c r="D602" s="1">
        <v>40.101999999999997</v>
      </c>
      <c r="E602" s="1">
        <v>142.45400000000001</v>
      </c>
      <c r="F602" s="1">
        <v>33</v>
      </c>
      <c r="G602" s="1">
        <v>4.8</v>
      </c>
      <c r="H602" t="s">
        <v>211</v>
      </c>
      <c r="I602" s="2" t="s">
        <v>2394</v>
      </c>
      <c r="J602" s="1" t="s">
        <v>17129</v>
      </c>
      <c r="K602" s="1" t="s">
        <v>17132</v>
      </c>
      <c r="L602" s="1">
        <v>-33</v>
      </c>
    </row>
    <row r="603" spans="1:12" x14ac:dyDescent="0.2">
      <c r="A603" s="1">
        <v>602</v>
      </c>
      <c r="B603" s="1" t="s">
        <v>12322</v>
      </c>
      <c r="C603" s="1" t="s">
        <v>14632</v>
      </c>
      <c r="D603" s="1">
        <v>34.168999999999997</v>
      </c>
      <c r="E603" s="1">
        <v>141.55099999999999</v>
      </c>
      <c r="F603" s="1">
        <v>40</v>
      </c>
      <c r="G603" s="1">
        <v>4.5999999999999996</v>
      </c>
      <c r="H603" t="s">
        <v>211</v>
      </c>
      <c r="I603" s="2" t="s">
        <v>2398</v>
      </c>
      <c r="J603" s="1" t="s">
        <v>17129</v>
      </c>
      <c r="K603" s="1" t="s">
        <v>17132</v>
      </c>
      <c r="L603" s="1">
        <v>-40</v>
      </c>
    </row>
    <row r="604" spans="1:12" x14ac:dyDescent="0.2">
      <c r="A604" s="1">
        <v>603</v>
      </c>
      <c r="B604" s="1" t="s">
        <v>12323</v>
      </c>
      <c r="C604" s="1" t="s">
        <v>14633</v>
      </c>
      <c r="D604" s="1">
        <v>35.668999999999997</v>
      </c>
      <c r="E604" s="1">
        <v>140.869</v>
      </c>
      <c r="F604" s="1">
        <v>32</v>
      </c>
      <c r="G604" s="1">
        <v>4.9000000000000004</v>
      </c>
      <c r="H604" t="s">
        <v>211</v>
      </c>
      <c r="I604" s="2" t="s">
        <v>2402</v>
      </c>
      <c r="J604" s="1" t="s">
        <v>17130</v>
      </c>
      <c r="K604" s="1" t="s">
        <v>17132</v>
      </c>
      <c r="L604" s="1">
        <v>-32</v>
      </c>
    </row>
    <row r="605" spans="1:12" x14ac:dyDescent="0.2">
      <c r="A605" s="1">
        <v>604</v>
      </c>
      <c r="B605" s="1" t="s">
        <v>12324</v>
      </c>
      <c r="C605" s="1" t="s">
        <v>14634</v>
      </c>
      <c r="D605" s="1">
        <v>35.274999999999999</v>
      </c>
      <c r="E605" s="1">
        <v>135.96600000000001</v>
      </c>
      <c r="F605" s="1">
        <v>40</v>
      </c>
      <c r="G605" s="1">
        <v>4.9000000000000004</v>
      </c>
      <c r="H605" t="s">
        <v>211</v>
      </c>
      <c r="I605" s="2" t="s">
        <v>2406</v>
      </c>
      <c r="J605" s="1" t="s">
        <v>17130</v>
      </c>
      <c r="K605" s="1" t="s">
        <v>17132</v>
      </c>
      <c r="L605" s="1">
        <v>-40</v>
      </c>
    </row>
    <row r="606" spans="1:12" x14ac:dyDescent="0.2">
      <c r="A606" s="1">
        <v>605</v>
      </c>
      <c r="B606" s="1" t="s">
        <v>12325</v>
      </c>
      <c r="C606" s="1" t="s">
        <v>14635</v>
      </c>
      <c r="D606" s="1">
        <v>34.277999999999999</v>
      </c>
      <c r="E606" s="1">
        <v>141.75700000000001</v>
      </c>
      <c r="F606" s="1">
        <v>33</v>
      </c>
      <c r="G606" s="1">
        <v>4.7</v>
      </c>
      <c r="H606" t="s">
        <v>211</v>
      </c>
      <c r="I606" s="2" t="s">
        <v>1276</v>
      </c>
      <c r="J606" s="1" t="s">
        <v>17130</v>
      </c>
      <c r="K606" s="1" t="s">
        <v>17132</v>
      </c>
      <c r="L606" s="1">
        <v>-33</v>
      </c>
    </row>
    <row r="607" spans="1:12" x14ac:dyDescent="0.2">
      <c r="A607" s="1">
        <v>606</v>
      </c>
      <c r="B607" s="1" t="s">
        <v>12326</v>
      </c>
      <c r="C607" s="1" t="s">
        <v>14636</v>
      </c>
      <c r="D607" s="1">
        <v>35.015999999999998</v>
      </c>
      <c r="E607" s="1">
        <v>140.596</v>
      </c>
      <c r="F607" s="1">
        <v>88</v>
      </c>
      <c r="G607" s="1">
        <v>5.5</v>
      </c>
      <c r="H607" t="s">
        <v>211</v>
      </c>
      <c r="I607" s="2" t="s">
        <v>2413</v>
      </c>
      <c r="J607" s="1" t="s">
        <v>17129</v>
      </c>
      <c r="K607" s="1" t="s">
        <v>17131</v>
      </c>
      <c r="L607" s="1">
        <v>-88</v>
      </c>
    </row>
    <row r="608" spans="1:12" x14ac:dyDescent="0.2">
      <c r="A608" s="1">
        <v>607</v>
      </c>
      <c r="B608" s="1" t="s">
        <v>12326</v>
      </c>
      <c r="C608" s="1" t="s">
        <v>14637</v>
      </c>
      <c r="D608" s="1">
        <v>40.118000000000002</v>
      </c>
      <c r="E608" s="1">
        <v>142.328</v>
      </c>
      <c r="F608" s="1">
        <v>49</v>
      </c>
      <c r="G608" s="1">
        <v>5.0999999999999996</v>
      </c>
      <c r="H608" t="s">
        <v>211</v>
      </c>
      <c r="I608" s="2" t="s">
        <v>462</v>
      </c>
      <c r="J608" s="1" t="s">
        <v>17129</v>
      </c>
      <c r="K608" s="1" t="s">
        <v>17132</v>
      </c>
      <c r="L608" s="1">
        <v>-49</v>
      </c>
    </row>
    <row r="609" spans="1:12" x14ac:dyDescent="0.2">
      <c r="A609" s="1">
        <v>608</v>
      </c>
      <c r="B609" s="1" t="s">
        <v>12327</v>
      </c>
      <c r="C609" s="1" t="s">
        <v>14638</v>
      </c>
      <c r="D609" s="1">
        <v>34.128999999999998</v>
      </c>
      <c r="E609" s="1">
        <v>135.649</v>
      </c>
      <c r="F609" s="1">
        <v>75</v>
      </c>
      <c r="G609" s="1">
        <v>4.9000000000000004</v>
      </c>
      <c r="H609" t="s">
        <v>211</v>
      </c>
      <c r="I609" s="2" t="s">
        <v>2420</v>
      </c>
      <c r="J609" s="1" t="s">
        <v>17129</v>
      </c>
      <c r="K609" s="1" t="s">
        <v>17131</v>
      </c>
      <c r="L609" s="1">
        <v>-75</v>
      </c>
    </row>
    <row r="610" spans="1:12" x14ac:dyDescent="0.2">
      <c r="A610" s="1">
        <v>609</v>
      </c>
      <c r="B610" s="1" t="s">
        <v>12328</v>
      </c>
      <c r="C610" s="1" t="s">
        <v>14639</v>
      </c>
      <c r="D610" s="1">
        <v>37.546999999999997</v>
      </c>
      <c r="E610" s="1">
        <v>141.37299999999999</v>
      </c>
      <c r="F610" s="1">
        <v>63</v>
      </c>
      <c r="G610" s="1">
        <v>4.7</v>
      </c>
      <c r="H610" t="s">
        <v>211</v>
      </c>
      <c r="I610" s="2" t="s">
        <v>2424</v>
      </c>
      <c r="J610" s="1" t="s">
        <v>17130</v>
      </c>
      <c r="K610" s="1" t="s">
        <v>17132</v>
      </c>
      <c r="L610" s="1">
        <v>-63</v>
      </c>
    </row>
    <row r="611" spans="1:12" x14ac:dyDescent="0.2">
      <c r="A611" s="1">
        <v>610</v>
      </c>
      <c r="B611" s="1" t="s">
        <v>12329</v>
      </c>
      <c r="C611" s="1" t="s">
        <v>14593</v>
      </c>
      <c r="D611" s="1">
        <v>36.65</v>
      </c>
      <c r="E611" s="1">
        <v>140.94</v>
      </c>
      <c r="F611" s="1">
        <v>93</v>
      </c>
      <c r="G611" s="1">
        <v>5.0999999999999996</v>
      </c>
      <c r="H611" t="s">
        <v>211</v>
      </c>
      <c r="I611" s="2" t="s">
        <v>2428</v>
      </c>
      <c r="J611" s="1" t="s">
        <v>17130</v>
      </c>
      <c r="K611" s="1" t="s">
        <v>17131</v>
      </c>
      <c r="L611" s="1">
        <v>-93</v>
      </c>
    </row>
    <row r="612" spans="1:12" x14ac:dyDescent="0.2">
      <c r="A612" s="1">
        <v>611</v>
      </c>
      <c r="B612" s="1" t="s">
        <v>12330</v>
      </c>
      <c r="C612" s="1" t="s">
        <v>14640</v>
      </c>
      <c r="D612" s="1">
        <v>36.247</v>
      </c>
      <c r="E612" s="1">
        <v>141.619</v>
      </c>
      <c r="F612" s="1">
        <v>33</v>
      </c>
      <c r="G612" s="1">
        <v>4.8</v>
      </c>
      <c r="H612" t="s">
        <v>211</v>
      </c>
      <c r="I612" s="2" t="s">
        <v>2432</v>
      </c>
      <c r="J612" s="1" t="s">
        <v>17129</v>
      </c>
      <c r="K612" s="1" t="s">
        <v>17132</v>
      </c>
      <c r="L612" s="1">
        <v>-33</v>
      </c>
    </row>
    <row r="613" spans="1:12" x14ac:dyDescent="0.2">
      <c r="A613" s="1">
        <v>612</v>
      </c>
      <c r="B613" s="1" t="s">
        <v>12331</v>
      </c>
      <c r="C613" s="1" t="s">
        <v>14641</v>
      </c>
      <c r="D613" s="1">
        <v>36.481999999999999</v>
      </c>
      <c r="E613" s="1">
        <v>140.62</v>
      </c>
      <c r="F613" s="1">
        <v>66</v>
      </c>
      <c r="G613" s="1">
        <v>4.8</v>
      </c>
      <c r="H613" t="s">
        <v>211</v>
      </c>
      <c r="I613" s="2" t="s">
        <v>2436</v>
      </c>
      <c r="J613" s="1" t="s">
        <v>17130</v>
      </c>
      <c r="K613" s="1" t="s">
        <v>17132</v>
      </c>
      <c r="L613" s="1">
        <v>-66</v>
      </c>
    </row>
    <row r="614" spans="1:12" x14ac:dyDescent="0.2">
      <c r="A614" s="1">
        <v>613</v>
      </c>
      <c r="B614" s="1" t="s">
        <v>12332</v>
      </c>
      <c r="C614" s="1" t="s">
        <v>14642</v>
      </c>
      <c r="D614" s="1">
        <v>36.423999999999999</v>
      </c>
      <c r="E614" s="1">
        <v>141.09200000000001</v>
      </c>
      <c r="F614" s="1">
        <v>52</v>
      </c>
      <c r="G614" s="1">
        <v>4.9000000000000004</v>
      </c>
      <c r="H614" t="s">
        <v>211</v>
      </c>
      <c r="I614" s="2" t="s">
        <v>2440</v>
      </c>
      <c r="J614" s="1" t="s">
        <v>17130</v>
      </c>
      <c r="K614" s="1" t="s">
        <v>17132</v>
      </c>
      <c r="L614" s="1">
        <v>-52</v>
      </c>
    </row>
    <row r="615" spans="1:12" x14ac:dyDescent="0.2">
      <c r="A615" s="1">
        <v>614</v>
      </c>
      <c r="B615" s="1" t="s">
        <v>12333</v>
      </c>
      <c r="C615" s="1" t="s">
        <v>14643</v>
      </c>
      <c r="D615" s="1">
        <v>33.311</v>
      </c>
      <c r="E615" s="1">
        <v>141.358</v>
      </c>
      <c r="F615" s="1">
        <v>33</v>
      </c>
      <c r="G615" s="1">
        <v>5.4</v>
      </c>
      <c r="H615" t="s">
        <v>211</v>
      </c>
      <c r="I615" s="2" t="s">
        <v>2444</v>
      </c>
      <c r="J615" s="1" t="s">
        <v>17130</v>
      </c>
      <c r="K615" s="1" t="s">
        <v>17132</v>
      </c>
      <c r="L615" s="1">
        <v>-33</v>
      </c>
    </row>
    <row r="616" spans="1:12" x14ac:dyDescent="0.2">
      <c r="A616" s="1">
        <v>615</v>
      </c>
      <c r="B616" s="1" t="s">
        <v>12334</v>
      </c>
      <c r="C616" s="1" t="s">
        <v>14644</v>
      </c>
      <c r="D616" s="1">
        <v>35.92</v>
      </c>
      <c r="E616" s="1">
        <v>141.374</v>
      </c>
      <c r="F616" s="1">
        <v>44</v>
      </c>
      <c r="G616" s="1">
        <v>5.0999999999999996</v>
      </c>
      <c r="H616" t="s">
        <v>211</v>
      </c>
      <c r="I616" s="2" t="s">
        <v>2448</v>
      </c>
      <c r="J616" s="1" t="s">
        <v>17129</v>
      </c>
      <c r="K616" s="1" t="s">
        <v>17132</v>
      </c>
      <c r="L616" s="1">
        <v>-44</v>
      </c>
    </row>
    <row r="617" spans="1:12" x14ac:dyDescent="0.2">
      <c r="A617" s="1">
        <v>616</v>
      </c>
      <c r="B617" s="1" t="s">
        <v>12335</v>
      </c>
      <c r="C617" s="1" t="s">
        <v>14645</v>
      </c>
      <c r="D617" s="1">
        <v>34.901000000000003</v>
      </c>
      <c r="E617" s="1">
        <v>134.41200000000001</v>
      </c>
      <c r="F617" s="1">
        <v>22</v>
      </c>
      <c r="G617" s="1">
        <v>4.5999999999999996</v>
      </c>
      <c r="H617" t="s">
        <v>211</v>
      </c>
      <c r="I617" s="2" t="s">
        <v>2452</v>
      </c>
      <c r="J617" s="1" t="s">
        <v>17129</v>
      </c>
      <c r="K617" s="1" t="s">
        <v>17133</v>
      </c>
      <c r="L617" s="1">
        <v>-22</v>
      </c>
    </row>
    <row r="618" spans="1:12" x14ac:dyDescent="0.2">
      <c r="A618" s="1">
        <v>617</v>
      </c>
      <c r="B618" s="1" t="s">
        <v>12336</v>
      </c>
      <c r="C618" s="1" t="s">
        <v>14646</v>
      </c>
      <c r="D618" s="1">
        <v>37.463999999999999</v>
      </c>
      <c r="E618" s="1">
        <v>143.02799999999999</v>
      </c>
      <c r="F618" s="1">
        <v>33</v>
      </c>
      <c r="G618" s="1">
        <v>4.7</v>
      </c>
      <c r="H618" t="s">
        <v>211</v>
      </c>
      <c r="I618" s="2" t="s">
        <v>2456</v>
      </c>
      <c r="J618" s="1" t="s">
        <v>17130</v>
      </c>
      <c r="K618" s="1" t="s">
        <v>17132</v>
      </c>
      <c r="L618" s="1">
        <v>-33</v>
      </c>
    </row>
    <row r="619" spans="1:12" x14ac:dyDescent="0.2">
      <c r="A619" s="1">
        <v>618</v>
      </c>
      <c r="B619" s="1" t="s">
        <v>12337</v>
      </c>
      <c r="C619" s="1" t="s">
        <v>14647</v>
      </c>
      <c r="D619" s="1">
        <v>37.677</v>
      </c>
      <c r="E619" s="1">
        <v>142.167</v>
      </c>
      <c r="F619" s="1">
        <v>58</v>
      </c>
      <c r="G619" s="1">
        <v>4.8</v>
      </c>
      <c r="H619" t="s">
        <v>211</v>
      </c>
      <c r="I619" s="2" t="s">
        <v>2460</v>
      </c>
      <c r="J619" s="1" t="s">
        <v>17130</v>
      </c>
      <c r="K619" s="1" t="s">
        <v>17132</v>
      </c>
      <c r="L619" s="1">
        <v>-58</v>
      </c>
    </row>
    <row r="620" spans="1:12" x14ac:dyDescent="0.2">
      <c r="A620" s="1">
        <v>619</v>
      </c>
      <c r="B620" s="1" t="s">
        <v>12337</v>
      </c>
      <c r="C620" s="1" t="s">
        <v>14648</v>
      </c>
      <c r="D620" s="1">
        <v>37.720999999999997</v>
      </c>
      <c r="E620" s="1">
        <v>133.41399999999999</v>
      </c>
      <c r="F620" s="1">
        <v>442</v>
      </c>
      <c r="G620" s="1">
        <v>5.5</v>
      </c>
      <c r="H620" t="s">
        <v>211</v>
      </c>
      <c r="I620" s="2" t="s">
        <v>2464</v>
      </c>
      <c r="J620" s="1" t="s">
        <v>17130</v>
      </c>
      <c r="K620" s="1" t="s">
        <v>17131</v>
      </c>
      <c r="L620" s="1">
        <v>-442</v>
      </c>
    </row>
    <row r="621" spans="1:12" x14ac:dyDescent="0.2">
      <c r="A621" s="1">
        <v>620</v>
      </c>
      <c r="B621" s="1" t="s">
        <v>12338</v>
      </c>
      <c r="C621" s="1" t="s">
        <v>14649</v>
      </c>
      <c r="D621" s="1">
        <v>37.270000000000003</v>
      </c>
      <c r="E621" s="1">
        <v>142.774</v>
      </c>
      <c r="F621" s="1">
        <v>33</v>
      </c>
      <c r="G621" s="1">
        <v>4.5</v>
      </c>
      <c r="H621" t="s">
        <v>211</v>
      </c>
      <c r="I621" s="2" t="s">
        <v>2468</v>
      </c>
      <c r="J621" s="1" t="s">
        <v>17130</v>
      </c>
      <c r="K621" s="1" t="s">
        <v>17132</v>
      </c>
      <c r="L621" s="1">
        <v>-33</v>
      </c>
    </row>
    <row r="622" spans="1:12" x14ac:dyDescent="0.2">
      <c r="A622" s="1">
        <v>621</v>
      </c>
      <c r="B622" s="1" t="s">
        <v>12339</v>
      </c>
      <c r="C622" s="1" t="s">
        <v>14650</v>
      </c>
      <c r="D622" s="1">
        <v>33.101999999999997</v>
      </c>
      <c r="E622" s="1">
        <v>141.666</v>
      </c>
      <c r="F622" s="1">
        <v>33</v>
      </c>
      <c r="G622" s="1">
        <v>4.8</v>
      </c>
      <c r="H622" t="s">
        <v>211</v>
      </c>
      <c r="I622" s="2" t="s">
        <v>2472</v>
      </c>
      <c r="J622" s="1" t="s">
        <v>17129</v>
      </c>
      <c r="K622" s="1" t="s">
        <v>17132</v>
      </c>
      <c r="L622" s="1">
        <v>-33</v>
      </c>
    </row>
    <row r="623" spans="1:12" x14ac:dyDescent="0.2">
      <c r="A623" s="1">
        <v>622</v>
      </c>
      <c r="B623" s="1" t="s">
        <v>12339</v>
      </c>
      <c r="C623" s="1" t="s">
        <v>14651</v>
      </c>
      <c r="D623" s="1">
        <v>38.595999999999997</v>
      </c>
      <c r="E623" s="1">
        <v>141.66999999999999</v>
      </c>
      <c r="F623" s="1">
        <v>27</v>
      </c>
      <c r="G623" s="1">
        <v>4.8</v>
      </c>
      <c r="H623" t="s">
        <v>211</v>
      </c>
      <c r="I623" s="2" t="s">
        <v>2476</v>
      </c>
      <c r="J623" s="1" t="s">
        <v>17130</v>
      </c>
      <c r="K623" s="1" t="s">
        <v>17133</v>
      </c>
      <c r="L623" s="1">
        <v>-27</v>
      </c>
    </row>
    <row r="624" spans="1:12" x14ac:dyDescent="0.2">
      <c r="A624" s="1">
        <v>623</v>
      </c>
      <c r="B624" s="1" t="s">
        <v>12340</v>
      </c>
      <c r="C624" s="1" t="s">
        <v>14652</v>
      </c>
      <c r="D624" s="1">
        <v>32.982999999999997</v>
      </c>
      <c r="E624" s="1">
        <v>141.08099999999999</v>
      </c>
      <c r="F624" s="1">
        <v>33</v>
      </c>
      <c r="G624" s="1">
        <v>4.8</v>
      </c>
      <c r="H624" t="s">
        <v>211</v>
      </c>
      <c r="I624" s="2" t="s">
        <v>2480</v>
      </c>
      <c r="J624" s="1" t="s">
        <v>17129</v>
      </c>
      <c r="K624" s="1" t="s">
        <v>17132</v>
      </c>
      <c r="L624" s="1">
        <v>-33</v>
      </c>
    </row>
    <row r="625" spans="1:12" x14ac:dyDescent="0.2">
      <c r="A625" s="1">
        <v>624</v>
      </c>
      <c r="B625" s="1" t="s">
        <v>12341</v>
      </c>
      <c r="C625" s="1" t="s">
        <v>14653</v>
      </c>
      <c r="D625" s="1">
        <v>36.079000000000001</v>
      </c>
      <c r="E625" s="1">
        <v>139.815</v>
      </c>
      <c r="F625" s="1">
        <v>61</v>
      </c>
      <c r="G625" s="1">
        <v>4.5</v>
      </c>
      <c r="H625" t="s">
        <v>211</v>
      </c>
      <c r="I625" s="2" t="s">
        <v>2484</v>
      </c>
      <c r="J625" s="1" t="s">
        <v>17129</v>
      </c>
      <c r="K625" s="1" t="s">
        <v>17132</v>
      </c>
      <c r="L625" s="1">
        <v>-61</v>
      </c>
    </row>
    <row r="626" spans="1:12" x14ac:dyDescent="0.2">
      <c r="A626" s="1">
        <v>625</v>
      </c>
      <c r="B626" s="1" t="s">
        <v>12342</v>
      </c>
      <c r="C626" s="1" t="s">
        <v>14654</v>
      </c>
      <c r="D626" s="1">
        <v>33.628</v>
      </c>
      <c r="E626" s="1">
        <v>138.899</v>
      </c>
      <c r="F626" s="1">
        <v>198</v>
      </c>
      <c r="G626" s="1">
        <v>4.9000000000000004</v>
      </c>
      <c r="H626" t="s">
        <v>211</v>
      </c>
      <c r="I626" s="2" t="s">
        <v>2488</v>
      </c>
      <c r="J626" s="1" t="s">
        <v>17130</v>
      </c>
      <c r="K626" s="1" t="s">
        <v>17131</v>
      </c>
      <c r="L626" s="1">
        <v>-198</v>
      </c>
    </row>
    <row r="627" spans="1:12" x14ac:dyDescent="0.2">
      <c r="A627" s="1">
        <v>626</v>
      </c>
      <c r="B627" s="1" t="s">
        <v>12342</v>
      </c>
      <c r="C627" s="1" t="s">
        <v>14655</v>
      </c>
      <c r="D627" s="1">
        <v>37.341000000000001</v>
      </c>
      <c r="E627" s="1">
        <v>141.50200000000001</v>
      </c>
      <c r="F627" s="1">
        <v>59</v>
      </c>
      <c r="G627" s="1">
        <v>4.8</v>
      </c>
      <c r="H627" t="s">
        <v>211</v>
      </c>
      <c r="I627" s="2" t="s">
        <v>2492</v>
      </c>
      <c r="J627" s="1" t="s">
        <v>17130</v>
      </c>
      <c r="K627" s="1" t="s">
        <v>17132</v>
      </c>
      <c r="L627" s="1">
        <v>-59</v>
      </c>
    </row>
    <row r="628" spans="1:12" x14ac:dyDescent="0.2">
      <c r="A628" s="1">
        <v>627</v>
      </c>
      <c r="B628" s="1" t="s">
        <v>12343</v>
      </c>
      <c r="C628" s="1" t="s">
        <v>14656</v>
      </c>
      <c r="D628" s="1">
        <v>40.314</v>
      </c>
      <c r="E628" s="1">
        <v>142.35900000000001</v>
      </c>
      <c r="F628" s="1">
        <v>51</v>
      </c>
      <c r="G628" s="1">
        <v>4.7</v>
      </c>
      <c r="H628" t="s">
        <v>211</v>
      </c>
      <c r="I628" s="2" t="s">
        <v>2496</v>
      </c>
      <c r="J628" s="1" t="s">
        <v>17130</v>
      </c>
      <c r="K628" s="1" t="s">
        <v>17132</v>
      </c>
      <c r="L628" s="1">
        <v>-51</v>
      </c>
    </row>
    <row r="629" spans="1:12" x14ac:dyDescent="0.2">
      <c r="A629" s="1">
        <v>628</v>
      </c>
      <c r="B629" s="1" t="s">
        <v>12344</v>
      </c>
      <c r="C629" s="1" t="s">
        <v>14657</v>
      </c>
      <c r="D629" s="1">
        <v>35.243000000000002</v>
      </c>
      <c r="E629" s="1">
        <v>139.471</v>
      </c>
      <c r="F629" s="1">
        <v>122</v>
      </c>
      <c r="G629" s="1">
        <v>5.2</v>
      </c>
      <c r="H629" t="s">
        <v>211</v>
      </c>
      <c r="I629" s="2" t="s">
        <v>2500</v>
      </c>
      <c r="J629" s="1" t="s">
        <v>17129</v>
      </c>
      <c r="K629" s="1" t="s">
        <v>17131</v>
      </c>
      <c r="L629" s="1">
        <v>-122</v>
      </c>
    </row>
    <row r="630" spans="1:12" x14ac:dyDescent="0.2">
      <c r="A630" s="1">
        <v>629</v>
      </c>
      <c r="B630" s="1" t="s">
        <v>12345</v>
      </c>
      <c r="C630" s="1" t="s">
        <v>14658</v>
      </c>
      <c r="D630" s="1">
        <v>37.067</v>
      </c>
      <c r="E630" s="1">
        <v>142.10599999999999</v>
      </c>
      <c r="F630" s="1">
        <v>44</v>
      </c>
      <c r="G630" s="1">
        <v>4.8</v>
      </c>
      <c r="H630" t="s">
        <v>211</v>
      </c>
      <c r="I630" s="2" t="s">
        <v>2504</v>
      </c>
      <c r="J630" s="1" t="s">
        <v>17129</v>
      </c>
      <c r="K630" s="1" t="s">
        <v>17132</v>
      </c>
      <c r="L630" s="1">
        <v>-44</v>
      </c>
    </row>
    <row r="631" spans="1:12" x14ac:dyDescent="0.2">
      <c r="A631" s="1">
        <v>630</v>
      </c>
      <c r="B631" s="1" t="s">
        <v>12346</v>
      </c>
      <c r="C631" s="1" t="s">
        <v>14659</v>
      </c>
      <c r="D631" s="1">
        <v>40.107999999999997</v>
      </c>
      <c r="E631" s="1">
        <v>141.85900000000001</v>
      </c>
      <c r="F631" s="1">
        <v>129</v>
      </c>
      <c r="G631" s="1">
        <v>4.5</v>
      </c>
      <c r="H631" t="s">
        <v>211</v>
      </c>
      <c r="I631" s="2" t="s">
        <v>2508</v>
      </c>
      <c r="J631" s="1" t="s">
        <v>17129</v>
      </c>
      <c r="K631" s="1" t="s">
        <v>17131</v>
      </c>
      <c r="L631" s="1">
        <v>-129</v>
      </c>
    </row>
    <row r="632" spans="1:12" x14ac:dyDescent="0.2">
      <c r="A632" s="1">
        <v>631</v>
      </c>
      <c r="B632" s="1" t="s">
        <v>12346</v>
      </c>
      <c r="C632" s="1" t="s">
        <v>14660</v>
      </c>
      <c r="D632" s="1">
        <v>33.189</v>
      </c>
      <c r="E632" s="1">
        <v>142.053</v>
      </c>
      <c r="F632" s="1">
        <v>23</v>
      </c>
      <c r="G632" s="1">
        <v>5</v>
      </c>
      <c r="H632" t="s">
        <v>211</v>
      </c>
      <c r="I632" s="2" t="s">
        <v>2512</v>
      </c>
      <c r="J632" s="1" t="s">
        <v>17129</v>
      </c>
      <c r="K632" s="1" t="s">
        <v>17133</v>
      </c>
      <c r="L632" s="1">
        <v>-23</v>
      </c>
    </row>
    <row r="633" spans="1:12" x14ac:dyDescent="0.2">
      <c r="A633" s="1">
        <v>632</v>
      </c>
      <c r="B633" s="1" t="s">
        <v>12347</v>
      </c>
      <c r="C633" s="1" t="s">
        <v>14661</v>
      </c>
      <c r="D633" s="1">
        <v>35.942999999999998</v>
      </c>
      <c r="E633" s="1">
        <v>140.03299999999999</v>
      </c>
      <c r="F633" s="1">
        <v>81</v>
      </c>
      <c r="G633" s="1">
        <v>4.5999999999999996</v>
      </c>
      <c r="H633" t="s">
        <v>211</v>
      </c>
      <c r="I633" s="2" t="s">
        <v>2516</v>
      </c>
      <c r="J633" s="1" t="s">
        <v>17129</v>
      </c>
      <c r="K633" s="1" t="s">
        <v>17131</v>
      </c>
      <c r="L633" s="1">
        <v>-81</v>
      </c>
    </row>
    <row r="634" spans="1:12" x14ac:dyDescent="0.2">
      <c r="A634" s="1">
        <v>633</v>
      </c>
      <c r="B634" s="1" t="s">
        <v>12348</v>
      </c>
      <c r="C634" s="1" t="s">
        <v>14662</v>
      </c>
      <c r="D634" s="1">
        <v>34.872999999999998</v>
      </c>
      <c r="E634" s="1">
        <v>140.42400000000001</v>
      </c>
      <c r="F634" s="1">
        <v>85</v>
      </c>
      <c r="G634" s="1">
        <v>5.5</v>
      </c>
      <c r="H634" t="s">
        <v>211</v>
      </c>
      <c r="I634" s="2" t="s">
        <v>2520</v>
      </c>
      <c r="J634" s="1" t="s">
        <v>17129</v>
      </c>
      <c r="K634" s="1" t="s">
        <v>17131</v>
      </c>
      <c r="L634" s="1">
        <v>-85</v>
      </c>
    </row>
    <row r="635" spans="1:12" x14ac:dyDescent="0.2">
      <c r="A635" s="1">
        <v>634</v>
      </c>
      <c r="B635" s="1" t="s">
        <v>12349</v>
      </c>
      <c r="C635" s="1" t="s">
        <v>14663</v>
      </c>
      <c r="D635" s="1">
        <v>40.094000000000001</v>
      </c>
      <c r="E635" s="1">
        <v>142.36699999999999</v>
      </c>
      <c r="F635" s="1">
        <v>53</v>
      </c>
      <c r="G635" s="1">
        <v>5.4</v>
      </c>
      <c r="H635" t="s">
        <v>211</v>
      </c>
      <c r="I635" s="2" t="s">
        <v>2524</v>
      </c>
      <c r="J635" s="1" t="s">
        <v>17129</v>
      </c>
      <c r="K635" s="1" t="s">
        <v>17132</v>
      </c>
      <c r="L635" s="1">
        <v>-53</v>
      </c>
    </row>
    <row r="636" spans="1:12" x14ac:dyDescent="0.2">
      <c r="A636" s="1">
        <v>635</v>
      </c>
      <c r="B636" s="1" t="s">
        <v>12350</v>
      </c>
      <c r="C636" s="1" t="s">
        <v>14664</v>
      </c>
      <c r="D636" s="1">
        <v>33.851999999999997</v>
      </c>
      <c r="E636" s="1">
        <v>141.50299999999999</v>
      </c>
      <c r="F636" s="1">
        <v>29</v>
      </c>
      <c r="G636" s="1">
        <v>4.7</v>
      </c>
      <c r="H636" t="s">
        <v>211</v>
      </c>
      <c r="I636" s="2" t="s">
        <v>2528</v>
      </c>
      <c r="J636" s="1" t="s">
        <v>17129</v>
      </c>
      <c r="K636" s="1" t="s">
        <v>17133</v>
      </c>
      <c r="L636" s="1">
        <v>-29</v>
      </c>
    </row>
    <row r="637" spans="1:12" x14ac:dyDescent="0.2">
      <c r="A637" s="1">
        <v>636</v>
      </c>
      <c r="B637" s="1" t="s">
        <v>12351</v>
      </c>
      <c r="C637" s="1" t="s">
        <v>14665</v>
      </c>
      <c r="D637" s="1">
        <v>33.536000000000001</v>
      </c>
      <c r="E637" s="1">
        <v>141.685</v>
      </c>
      <c r="F637" s="1">
        <v>38</v>
      </c>
      <c r="G637" s="1">
        <v>4.5</v>
      </c>
      <c r="H637" t="s">
        <v>211</v>
      </c>
      <c r="I637" s="2" t="s">
        <v>2532</v>
      </c>
      <c r="J637" s="1" t="s">
        <v>17130</v>
      </c>
      <c r="K637" s="1" t="s">
        <v>17132</v>
      </c>
      <c r="L637" s="1">
        <v>-38</v>
      </c>
    </row>
    <row r="638" spans="1:12" x14ac:dyDescent="0.2">
      <c r="A638" s="1">
        <v>637</v>
      </c>
      <c r="B638" s="1" t="s">
        <v>12351</v>
      </c>
      <c r="C638" s="1" t="s">
        <v>14666</v>
      </c>
      <c r="D638" s="1">
        <v>40.104999999999997</v>
      </c>
      <c r="E638" s="1">
        <v>141.91399999999999</v>
      </c>
      <c r="F638" s="1">
        <v>83</v>
      </c>
      <c r="G638" s="1">
        <v>4.5</v>
      </c>
      <c r="H638" t="s">
        <v>211</v>
      </c>
      <c r="I638" s="2" t="s">
        <v>2536</v>
      </c>
      <c r="J638" s="1" t="s">
        <v>17129</v>
      </c>
      <c r="K638" s="1" t="s">
        <v>17131</v>
      </c>
      <c r="L638" s="1">
        <v>-83</v>
      </c>
    </row>
    <row r="639" spans="1:12" x14ac:dyDescent="0.2">
      <c r="A639" s="1">
        <v>638</v>
      </c>
      <c r="B639" s="1" t="s">
        <v>12352</v>
      </c>
      <c r="C639" s="1" t="s">
        <v>14667</v>
      </c>
      <c r="D639" s="1">
        <v>37.088000000000001</v>
      </c>
      <c r="E639" s="1">
        <v>141.65600000000001</v>
      </c>
      <c r="F639" s="1">
        <v>33</v>
      </c>
      <c r="G639" s="1">
        <v>4.5999999999999996</v>
      </c>
      <c r="H639" t="s">
        <v>211</v>
      </c>
      <c r="I639" s="2" t="s">
        <v>2540</v>
      </c>
      <c r="J639" s="1" t="s">
        <v>17129</v>
      </c>
      <c r="K639" s="1" t="s">
        <v>17132</v>
      </c>
      <c r="L639" s="1">
        <v>-33</v>
      </c>
    </row>
    <row r="640" spans="1:12" x14ac:dyDescent="0.2">
      <c r="A640" s="1">
        <v>639</v>
      </c>
      <c r="B640" s="1" t="s">
        <v>12353</v>
      </c>
      <c r="C640" s="1" t="s">
        <v>14668</v>
      </c>
      <c r="D640" s="1">
        <v>35.448</v>
      </c>
      <c r="E640" s="1">
        <v>135.47300000000001</v>
      </c>
      <c r="F640" s="1">
        <v>359</v>
      </c>
      <c r="G640" s="1">
        <v>5.8</v>
      </c>
      <c r="H640" t="s">
        <v>211</v>
      </c>
      <c r="I640" s="2" t="s">
        <v>2544</v>
      </c>
      <c r="J640" s="1" t="s">
        <v>17130</v>
      </c>
      <c r="K640" s="1" t="s">
        <v>17131</v>
      </c>
      <c r="L640" s="1">
        <v>-359</v>
      </c>
    </row>
    <row r="641" spans="1:12" x14ac:dyDescent="0.2">
      <c r="A641" s="1">
        <v>640</v>
      </c>
      <c r="B641" s="1" t="s">
        <v>12354</v>
      </c>
      <c r="C641" s="1" t="s">
        <v>14669</v>
      </c>
      <c r="D641" s="1">
        <v>40.076000000000001</v>
      </c>
      <c r="E641" s="1">
        <v>142.48400000000001</v>
      </c>
      <c r="F641" s="1">
        <v>60</v>
      </c>
      <c r="G641" s="1">
        <v>4.7</v>
      </c>
      <c r="H641" t="s">
        <v>211</v>
      </c>
      <c r="I641" s="2" t="s">
        <v>2394</v>
      </c>
      <c r="J641" s="1" t="s">
        <v>17129</v>
      </c>
      <c r="K641" s="1" t="s">
        <v>17132</v>
      </c>
      <c r="L641" s="1">
        <v>-60</v>
      </c>
    </row>
    <row r="642" spans="1:12" x14ac:dyDescent="0.2">
      <c r="A642" s="1">
        <v>641</v>
      </c>
      <c r="B642" s="1" t="s">
        <v>12355</v>
      </c>
      <c r="C642" s="1" t="s">
        <v>14670</v>
      </c>
      <c r="D642" s="1">
        <v>36.865000000000002</v>
      </c>
      <c r="E642" s="1">
        <v>141.99</v>
      </c>
      <c r="F642" s="1">
        <v>35</v>
      </c>
      <c r="G642" s="1">
        <v>4.7</v>
      </c>
      <c r="H642" t="s">
        <v>211</v>
      </c>
      <c r="I642" s="2" t="s">
        <v>2551</v>
      </c>
      <c r="J642" s="1" t="s">
        <v>17129</v>
      </c>
      <c r="K642" s="1" t="s">
        <v>17132</v>
      </c>
      <c r="L642" s="1">
        <v>-35</v>
      </c>
    </row>
    <row r="643" spans="1:12" x14ac:dyDescent="0.2">
      <c r="A643" s="1">
        <v>642</v>
      </c>
      <c r="B643" s="1" t="s">
        <v>12356</v>
      </c>
      <c r="C643" s="1" t="s">
        <v>14671</v>
      </c>
      <c r="D643" s="1">
        <v>33.234999999999999</v>
      </c>
      <c r="E643" s="1">
        <v>140.66800000000001</v>
      </c>
      <c r="F643" s="1">
        <v>58</v>
      </c>
      <c r="G643" s="1">
        <v>5</v>
      </c>
      <c r="H643" t="s">
        <v>211</v>
      </c>
      <c r="I643" s="2" t="s">
        <v>2555</v>
      </c>
      <c r="J643" s="1" t="s">
        <v>17129</v>
      </c>
      <c r="K643" s="1" t="s">
        <v>17132</v>
      </c>
      <c r="L643" s="1">
        <v>-58</v>
      </c>
    </row>
    <row r="644" spans="1:12" x14ac:dyDescent="0.2">
      <c r="A644" s="1">
        <v>643</v>
      </c>
      <c r="B644" s="1" t="s">
        <v>12357</v>
      </c>
      <c r="C644" s="1" t="s">
        <v>14672</v>
      </c>
      <c r="D644" s="1">
        <v>34.418999999999997</v>
      </c>
      <c r="E644" s="1">
        <v>140.25</v>
      </c>
      <c r="F644" s="1">
        <v>62</v>
      </c>
      <c r="G644" s="1">
        <v>5.8</v>
      </c>
      <c r="H644" t="s">
        <v>211</v>
      </c>
      <c r="I644" s="2" t="s">
        <v>2559</v>
      </c>
      <c r="J644" s="1" t="s">
        <v>17130</v>
      </c>
      <c r="K644" s="1" t="s">
        <v>17132</v>
      </c>
      <c r="L644" s="1">
        <v>-62</v>
      </c>
    </row>
    <row r="645" spans="1:12" x14ac:dyDescent="0.2">
      <c r="A645" s="1">
        <v>644</v>
      </c>
      <c r="B645" s="1" t="s">
        <v>12358</v>
      </c>
      <c r="C645" s="1" t="s">
        <v>14673</v>
      </c>
      <c r="D645" s="1">
        <v>35.944000000000003</v>
      </c>
      <c r="E645" s="1">
        <v>141.79400000000001</v>
      </c>
      <c r="F645" s="1">
        <v>43</v>
      </c>
      <c r="G645" s="1">
        <v>5</v>
      </c>
      <c r="H645" t="s">
        <v>211</v>
      </c>
      <c r="I645" s="2" t="s">
        <v>2563</v>
      </c>
      <c r="J645" s="1" t="s">
        <v>17129</v>
      </c>
      <c r="K645" s="1" t="s">
        <v>17132</v>
      </c>
      <c r="L645" s="1">
        <v>-43</v>
      </c>
    </row>
    <row r="646" spans="1:12" x14ac:dyDescent="0.2">
      <c r="A646" s="1">
        <v>645</v>
      </c>
      <c r="B646" s="1" t="s">
        <v>12359</v>
      </c>
      <c r="C646" s="1" t="s">
        <v>14674</v>
      </c>
      <c r="D646" s="1">
        <v>36.067</v>
      </c>
      <c r="E646" s="1">
        <v>141.97999999999999</v>
      </c>
      <c r="F646" s="1">
        <v>28</v>
      </c>
      <c r="G646" s="1">
        <v>4.5999999999999996</v>
      </c>
      <c r="H646" t="s">
        <v>211</v>
      </c>
      <c r="I646" s="2" t="s">
        <v>2567</v>
      </c>
      <c r="J646" s="1" t="s">
        <v>17129</v>
      </c>
      <c r="K646" s="1" t="s">
        <v>17133</v>
      </c>
      <c r="L646" s="1">
        <v>-28</v>
      </c>
    </row>
    <row r="647" spans="1:12" x14ac:dyDescent="0.2">
      <c r="A647" s="1">
        <v>646</v>
      </c>
      <c r="B647" s="1" t="s">
        <v>12359</v>
      </c>
      <c r="C647" s="1" t="s">
        <v>14675</v>
      </c>
      <c r="D647" s="1">
        <v>36.027000000000001</v>
      </c>
      <c r="E647" s="1">
        <v>141.75399999999999</v>
      </c>
      <c r="F647" s="1">
        <v>48</v>
      </c>
      <c r="G647" s="1">
        <v>4.8</v>
      </c>
      <c r="H647" t="s">
        <v>211</v>
      </c>
      <c r="I647" s="2" t="s">
        <v>2563</v>
      </c>
      <c r="J647" s="1" t="s">
        <v>17129</v>
      </c>
      <c r="K647" s="1" t="s">
        <v>17132</v>
      </c>
      <c r="L647" s="1">
        <v>-48</v>
      </c>
    </row>
    <row r="648" spans="1:12" x14ac:dyDescent="0.2">
      <c r="A648" s="1">
        <v>647</v>
      </c>
      <c r="B648" s="1" t="s">
        <v>12360</v>
      </c>
      <c r="C648" s="1" t="s">
        <v>14676</v>
      </c>
      <c r="D648" s="1">
        <v>36.344999999999999</v>
      </c>
      <c r="E648" s="1">
        <v>141.64400000000001</v>
      </c>
      <c r="F648" s="1">
        <v>40</v>
      </c>
      <c r="G648" s="1">
        <v>4.5</v>
      </c>
      <c r="H648" t="s">
        <v>211</v>
      </c>
      <c r="I648" s="2" t="s">
        <v>2574</v>
      </c>
      <c r="J648" s="1" t="s">
        <v>17130</v>
      </c>
      <c r="K648" s="1" t="s">
        <v>17132</v>
      </c>
      <c r="L648" s="1">
        <v>-40</v>
      </c>
    </row>
    <row r="649" spans="1:12" x14ac:dyDescent="0.2">
      <c r="A649" s="1">
        <v>648</v>
      </c>
      <c r="B649" s="1" t="s">
        <v>12361</v>
      </c>
      <c r="C649" s="1" t="s">
        <v>14677</v>
      </c>
      <c r="D649" s="1">
        <v>37.473999999999997</v>
      </c>
      <c r="E649" s="1">
        <v>134.988</v>
      </c>
      <c r="F649" s="1">
        <v>374</v>
      </c>
      <c r="G649" s="1">
        <v>4.5999999999999996</v>
      </c>
      <c r="H649" t="s">
        <v>211</v>
      </c>
      <c r="I649" s="2" t="s">
        <v>2578</v>
      </c>
      <c r="J649" s="1" t="s">
        <v>17130</v>
      </c>
      <c r="K649" s="1" t="s">
        <v>17131</v>
      </c>
      <c r="L649" s="1">
        <v>-374</v>
      </c>
    </row>
    <row r="650" spans="1:12" x14ac:dyDescent="0.2">
      <c r="A650" s="1">
        <v>649</v>
      </c>
      <c r="B650" s="1" t="s">
        <v>12362</v>
      </c>
      <c r="C650" s="1" t="s">
        <v>14678</v>
      </c>
      <c r="D650" s="1">
        <v>34.067</v>
      </c>
      <c r="E650" s="1">
        <v>141.47200000000001</v>
      </c>
      <c r="F650" s="1">
        <v>32</v>
      </c>
      <c r="G650" s="1">
        <v>4.5999999999999996</v>
      </c>
      <c r="H650" t="s">
        <v>211</v>
      </c>
      <c r="I650" s="2" t="s">
        <v>2582</v>
      </c>
      <c r="J650" s="1" t="s">
        <v>17129</v>
      </c>
      <c r="K650" s="1" t="s">
        <v>17132</v>
      </c>
      <c r="L650" s="1">
        <v>-32</v>
      </c>
    </row>
    <row r="651" spans="1:12" x14ac:dyDescent="0.2">
      <c r="A651" s="1">
        <v>650</v>
      </c>
      <c r="B651" s="1" t="s">
        <v>12363</v>
      </c>
      <c r="C651" s="1" t="s">
        <v>14679</v>
      </c>
      <c r="D651" s="1">
        <v>33.86</v>
      </c>
      <c r="E651" s="1">
        <v>140.14699999999999</v>
      </c>
      <c r="F651" s="1">
        <v>106</v>
      </c>
      <c r="G651" s="1">
        <v>4.5</v>
      </c>
      <c r="H651" t="s">
        <v>211</v>
      </c>
      <c r="I651" s="2" t="s">
        <v>2586</v>
      </c>
      <c r="J651" s="1" t="s">
        <v>17129</v>
      </c>
      <c r="K651" s="1" t="s">
        <v>17131</v>
      </c>
      <c r="L651" s="1">
        <v>-106</v>
      </c>
    </row>
    <row r="652" spans="1:12" x14ac:dyDescent="0.2">
      <c r="A652" s="1">
        <v>651</v>
      </c>
      <c r="B652" s="1" t="s">
        <v>12364</v>
      </c>
      <c r="C652" s="1" t="s">
        <v>14680</v>
      </c>
      <c r="D652" s="1">
        <v>38.695</v>
      </c>
      <c r="E652" s="1">
        <v>142.292</v>
      </c>
      <c r="F652" s="1">
        <v>59</v>
      </c>
      <c r="G652" s="1">
        <v>4.5</v>
      </c>
      <c r="H652" t="s">
        <v>211</v>
      </c>
      <c r="I652" s="2" t="s">
        <v>2590</v>
      </c>
      <c r="J652" s="1" t="s">
        <v>17130</v>
      </c>
      <c r="K652" s="1" t="s">
        <v>17132</v>
      </c>
      <c r="L652" s="1">
        <v>-59</v>
      </c>
    </row>
    <row r="653" spans="1:12" x14ac:dyDescent="0.2">
      <c r="A653" s="1">
        <v>652</v>
      </c>
      <c r="B653" s="1" t="s">
        <v>12364</v>
      </c>
      <c r="C653" s="1" t="s">
        <v>14681</v>
      </c>
      <c r="D653" s="1">
        <v>33.466000000000001</v>
      </c>
      <c r="E653" s="1">
        <v>140.905</v>
      </c>
      <c r="F653" s="1">
        <v>53</v>
      </c>
      <c r="G653" s="1">
        <v>5.0999999999999996</v>
      </c>
      <c r="H653" t="s">
        <v>211</v>
      </c>
      <c r="I653" s="2" t="s">
        <v>319</v>
      </c>
      <c r="J653" s="1" t="s">
        <v>17130</v>
      </c>
      <c r="K653" s="1" t="s">
        <v>17132</v>
      </c>
      <c r="L653" s="1">
        <v>-53</v>
      </c>
    </row>
    <row r="654" spans="1:12" x14ac:dyDescent="0.2">
      <c r="A654" s="1">
        <v>653</v>
      </c>
      <c r="B654" s="1" t="s">
        <v>12365</v>
      </c>
      <c r="C654" s="1" t="s">
        <v>14682</v>
      </c>
      <c r="D654" s="1">
        <v>40.795999999999999</v>
      </c>
      <c r="E654" s="1">
        <v>139.86000000000001</v>
      </c>
      <c r="F654" s="1">
        <v>165</v>
      </c>
      <c r="G654" s="1">
        <v>5.6</v>
      </c>
      <c r="H654" t="s">
        <v>211</v>
      </c>
      <c r="I654" s="2" t="s">
        <v>2597</v>
      </c>
      <c r="J654" s="1" t="s">
        <v>17129</v>
      </c>
      <c r="K654" s="1" t="s">
        <v>17131</v>
      </c>
      <c r="L654" s="1">
        <v>-165</v>
      </c>
    </row>
    <row r="655" spans="1:12" x14ac:dyDescent="0.2">
      <c r="A655" s="1">
        <v>654</v>
      </c>
      <c r="B655" s="1" t="s">
        <v>12366</v>
      </c>
      <c r="C655" s="1" t="s">
        <v>14683</v>
      </c>
      <c r="D655" s="1">
        <v>35.874000000000002</v>
      </c>
      <c r="E655" s="1">
        <v>139.38</v>
      </c>
      <c r="F655" s="1">
        <v>61</v>
      </c>
      <c r="G655" s="1">
        <v>4.5999999999999996</v>
      </c>
      <c r="H655" t="s">
        <v>211</v>
      </c>
      <c r="I655" s="2" t="s">
        <v>2601</v>
      </c>
      <c r="J655" s="1" t="s">
        <v>17129</v>
      </c>
      <c r="K655" s="1" t="s">
        <v>17132</v>
      </c>
      <c r="L655" s="1">
        <v>-61</v>
      </c>
    </row>
    <row r="656" spans="1:12" x14ac:dyDescent="0.2">
      <c r="A656" s="1">
        <v>655</v>
      </c>
      <c r="B656" s="1" t="s">
        <v>12367</v>
      </c>
      <c r="C656" s="1" t="s">
        <v>14684</v>
      </c>
      <c r="D656" s="1">
        <v>35.125999999999998</v>
      </c>
      <c r="E656" s="1">
        <v>141.14400000000001</v>
      </c>
      <c r="F656" s="1">
        <v>36</v>
      </c>
      <c r="G656" s="1">
        <v>5.5</v>
      </c>
      <c r="H656" t="s">
        <v>439</v>
      </c>
      <c r="I656" s="2" t="s">
        <v>2605</v>
      </c>
      <c r="J656" s="1" t="s">
        <v>17129</v>
      </c>
      <c r="K656" s="1" t="s">
        <v>17132</v>
      </c>
      <c r="L656" s="1">
        <v>-36</v>
      </c>
    </row>
    <row r="657" spans="1:12" x14ac:dyDescent="0.2">
      <c r="A657" s="1">
        <v>656</v>
      </c>
      <c r="B657" s="1" t="s">
        <v>12368</v>
      </c>
      <c r="C657" s="1" t="s">
        <v>14685</v>
      </c>
      <c r="D657" s="1">
        <v>34.360999999999997</v>
      </c>
      <c r="E657" s="1">
        <v>142.197</v>
      </c>
      <c r="F657" s="1">
        <v>32</v>
      </c>
      <c r="G657" s="1">
        <v>4.8</v>
      </c>
      <c r="H657" t="s">
        <v>211</v>
      </c>
      <c r="I657" s="2" t="s">
        <v>2609</v>
      </c>
      <c r="J657" s="1" t="s">
        <v>17130</v>
      </c>
      <c r="K657" s="1" t="s">
        <v>17132</v>
      </c>
      <c r="L657" s="1">
        <v>-32</v>
      </c>
    </row>
    <row r="658" spans="1:12" x14ac:dyDescent="0.2">
      <c r="A658" s="1">
        <v>657</v>
      </c>
      <c r="B658" s="1" t="s">
        <v>12369</v>
      </c>
      <c r="C658" s="1" t="s">
        <v>14686</v>
      </c>
      <c r="D658" s="1">
        <v>35.485999999999997</v>
      </c>
      <c r="E658" s="1">
        <v>139.982</v>
      </c>
      <c r="F658" s="1">
        <v>77</v>
      </c>
      <c r="G658" s="1">
        <v>5</v>
      </c>
      <c r="H658" t="s">
        <v>211</v>
      </c>
      <c r="I658" s="2" t="s">
        <v>2613</v>
      </c>
      <c r="J658" s="1" t="s">
        <v>17130</v>
      </c>
      <c r="K658" s="1" t="s">
        <v>17131</v>
      </c>
      <c r="L658" s="1">
        <v>-77</v>
      </c>
    </row>
    <row r="659" spans="1:12" x14ac:dyDescent="0.2">
      <c r="A659" s="1">
        <v>658</v>
      </c>
      <c r="B659" s="1" t="s">
        <v>12370</v>
      </c>
      <c r="C659" s="1" t="s">
        <v>14687</v>
      </c>
      <c r="D659" s="1">
        <v>37.338000000000001</v>
      </c>
      <c r="E659" s="1">
        <v>134.94999999999999</v>
      </c>
      <c r="F659" s="1">
        <v>368</v>
      </c>
      <c r="G659" s="1">
        <v>5</v>
      </c>
      <c r="H659" t="s">
        <v>211</v>
      </c>
      <c r="I659" s="2" t="s">
        <v>2617</v>
      </c>
      <c r="J659" s="1" t="s">
        <v>17130</v>
      </c>
      <c r="K659" s="1" t="s">
        <v>17131</v>
      </c>
      <c r="L659" s="1">
        <v>-368</v>
      </c>
    </row>
    <row r="660" spans="1:12" x14ac:dyDescent="0.2">
      <c r="A660" s="1">
        <v>659</v>
      </c>
      <c r="B660" s="1" t="s">
        <v>12371</v>
      </c>
      <c r="C660" s="1" t="s">
        <v>14688</v>
      </c>
      <c r="D660" s="1">
        <v>34.848999999999997</v>
      </c>
      <c r="E660" s="1">
        <v>139.19399999999999</v>
      </c>
      <c r="F660" s="1">
        <v>24</v>
      </c>
      <c r="G660" s="1">
        <v>4.5999999999999996</v>
      </c>
      <c r="H660" t="s">
        <v>211</v>
      </c>
      <c r="I660" s="2" t="s">
        <v>2621</v>
      </c>
      <c r="J660" s="1" t="s">
        <v>17129</v>
      </c>
      <c r="K660" s="1" t="s">
        <v>17133</v>
      </c>
      <c r="L660" s="1">
        <v>-24</v>
      </c>
    </row>
    <row r="661" spans="1:12" x14ac:dyDescent="0.2">
      <c r="A661" s="1">
        <v>660</v>
      </c>
      <c r="B661" s="1" t="s">
        <v>12371</v>
      </c>
      <c r="C661" s="1" t="s">
        <v>14689</v>
      </c>
      <c r="D661" s="1">
        <v>34.996000000000002</v>
      </c>
      <c r="E661" s="1">
        <v>139.19399999999999</v>
      </c>
      <c r="F661" s="1">
        <v>17</v>
      </c>
      <c r="G661" s="1">
        <v>4.9000000000000004</v>
      </c>
      <c r="H661" t="s">
        <v>211</v>
      </c>
      <c r="I661" s="2" t="s">
        <v>2625</v>
      </c>
      <c r="J661" s="1" t="s">
        <v>17129</v>
      </c>
      <c r="K661" s="1" t="s">
        <v>17133</v>
      </c>
      <c r="L661" s="1">
        <v>-17</v>
      </c>
    </row>
    <row r="662" spans="1:12" x14ac:dyDescent="0.2">
      <c r="A662" s="1">
        <v>661</v>
      </c>
      <c r="B662" s="1" t="s">
        <v>12372</v>
      </c>
      <c r="C662" s="1" t="s">
        <v>14690</v>
      </c>
      <c r="D662" s="1">
        <v>34.823</v>
      </c>
      <c r="E662" s="1">
        <v>139.17099999999999</v>
      </c>
      <c r="F662" s="1">
        <v>12</v>
      </c>
      <c r="G662" s="1">
        <v>4.5</v>
      </c>
      <c r="H662" t="s">
        <v>439</v>
      </c>
      <c r="I662" s="2" t="s">
        <v>2629</v>
      </c>
      <c r="J662" s="1" t="s">
        <v>17129</v>
      </c>
      <c r="K662" s="1" t="s">
        <v>17133</v>
      </c>
      <c r="L662" s="1">
        <v>-12</v>
      </c>
    </row>
    <row r="663" spans="1:12" x14ac:dyDescent="0.2">
      <c r="A663" s="1">
        <v>662</v>
      </c>
      <c r="B663" s="1" t="s">
        <v>12373</v>
      </c>
      <c r="C663" s="1" t="s">
        <v>14691</v>
      </c>
      <c r="D663" s="1">
        <v>33.119</v>
      </c>
      <c r="E663" s="1">
        <v>139.49199999999999</v>
      </c>
      <c r="F663" s="1">
        <v>18</v>
      </c>
      <c r="G663" s="1">
        <v>4.9000000000000004</v>
      </c>
      <c r="H663" t="s">
        <v>211</v>
      </c>
      <c r="I663" s="2" t="s">
        <v>2633</v>
      </c>
      <c r="J663" s="1" t="s">
        <v>17129</v>
      </c>
      <c r="K663" s="1" t="s">
        <v>17133</v>
      </c>
      <c r="L663" s="1">
        <v>-18</v>
      </c>
    </row>
    <row r="664" spans="1:12" x14ac:dyDescent="0.2">
      <c r="A664" s="1">
        <v>663</v>
      </c>
      <c r="B664" s="1" t="s">
        <v>12373</v>
      </c>
      <c r="C664" s="1" t="s">
        <v>14692</v>
      </c>
      <c r="D664" s="1">
        <v>33.162999999999997</v>
      </c>
      <c r="E664" s="1">
        <v>139.49100000000001</v>
      </c>
      <c r="F664" s="1">
        <v>20</v>
      </c>
      <c r="G664" s="1">
        <v>5</v>
      </c>
      <c r="H664" t="s">
        <v>211</v>
      </c>
      <c r="I664" s="2" t="s">
        <v>2637</v>
      </c>
      <c r="J664" s="1" t="s">
        <v>17129</v>
      </c>
      <c r="K664" s="1" t="s">
        <v>17133</v>
      </c>
      <c r="L664" s="1">
        <v>-20</v>
      </c>
    </row>
    <row r="665" spans="1:12" x14ac:dyDescent="0.2">
      <c r="A665" s="1">
        <v>664</v>
      </c>
      <c r="B665" s="1" t="s">
        <v>12373</v>
      </c>
      <c r="C665" s="1" t="s">
        <v>14693</v>
      </c>
      <c r="D665" s="1">
        <v>34.808</v>
      </c>
      <c r="E665" s="1">
        <v>139.18100000000001</v>
      </c>
      <c r="F665" s="1">
        <v>15</v>
      </c>
      <c r="G665" s="1">
        <v>6.2</v>
      </c>
      <c r="H665" t="s">
        <v>439</v>
      </c>
      <c r="I665" s="2" t="s">
        <v>2641</v>
      </c>
      <c r="J665" s="1" t="s">
        <v>17129</v>
      </c>
      <c r="K665" s="1" t="s">
        <v>17133</v>
      </c>
      <c r="L665" s="1">
        <v>-15</v>
      </c>
    </row>
    <row r="666" spans="1:12" x14ac:dyDescent="0.2">
      <c r="A666" s="1">
        <v>665</v>
      </c>
      <c r="B666" s="1" t="s">
        <v>12373</v>
      </c>
      <c r="C666" s="1" t="s">
        <v>14694</v>
      </c>
      <c r="D666" s="1">
        <v>34.883000000000003</v>
      </c>
      <c r="E666" s="1">
        <v>139.239</v>
      </c>
      <c r="F666" s="1">
        <v>21</v>
      </c>
      <c r="G666" s="1">
        <v>4.5</v>
      </c>
      <c r="H666" t="s">
        <v>211</v>
      </c>
      <c r="I666" s="2" t="s">
        <v>2645</v>
      </c>
      <c r="J666" s="1" t="s">
        <v>17129</v>
      </c>
      <c r="K666" s="1" t="s">
        <v>17133</v>
      </c>
      <c r="L666" s="1">
        <v>-21</v>
      </c>
    </row>
    <row r="667" spans="1:12" x14ac:dyDescent="0.2">
      <c r="A667" s="1">
        <v>666</v>
      </c>
      <c r="B667" s="1" t="s">
        <v>12373</v>
      </c>
      <c r="C667" s="1" t="s">
        <v>14695</v>
      </c>
      <c r="D667" s="1">
        <v>37.817999999999998</v>
      </c>
      <c r="E667" s="1">
        <v>141.71899999999999</v>
      </c>
      <c r="F667" s="1">
        <v>54</v>
      </c>
      <c r="G667" s="1">
        <v>5.0999999999999996</v>
      </c>
      <c r="H667" t="s">
        <v>211</v>
      </c>
      <c r="I667" s="2" t="s">
        <v>2649</v>
      </c>
      <c r="J667" s="1" t="s">
        <v>17129</v>
      </c>
      <c r="K667" s="1" t="s">
        <v>17132</v>
      </c>
      <c r="L667" s="1">
        <v>-54</v>
      </c>
    </row>
    <row r="668" spans="1:12" x14ac:dyDescent="0.2">
      <c r="A668" s="1">
        <v>667</v>
      </c>
      <c r="B668" s="1" t="s">
        <v>12373</v>
      </c>
      <c r="C668" s="1" t="s">
        <v>14696</v>
      </c>
      <c r="D668" s="1">
        <v>34.779000000000003</v>
      </c>
      <c r="E668" s="1">
        <v>139.21100000000001</v>
      </c>
      <c r="F668" s="1">
        <v>22</v>
      </c>
      <c r="G668" s="1">
        <v>4.8</v>
      </c>
      <c r="H668" t="s">
        <v>211</v>
      </c>
      <c r="I668" s="2" t="s">
        <v>2653</v>
      </c>
      <c r="J668" s="1" t="s">
        <v>17129</v>
      </c>
      <c r="K668" s="1" t="s">
        <v>17133</v>
      </c>
      <c r="L668" s="1">
        <v>-22</v>
      </c>
    </row>
    <row r="669" spans="1:12" x14ac:dyDescent="0.2">
      <c r="A669" s="1">
        <v>668</v>
      </c>
      <c r="B669" s="1" t="s">
        <v>12374</v>
      </c>
      <c r="C669" s="1" t="s">
        <v>14697</v>
      </c>
      <c r="D669" s="1">
        <v>40.917999999999999</v>
      </c>
      <c r="E669" s="1">
        <v>142.06100000000001</v>
      </c>
      <c r="F669" s="1">
        <v>73</v>
      </c>
      <c r="G669" s="1">
        <v>4.5</v>
      </c>
      <c r="H669" t="s">
        <v>211</v>
      </c>
      <c r="I669" s="2" t="s">
        <v>2657</v>
      </c>
      <c r="J669" s="1" t="s">
        <v>17129</v>
      </c>
      <c r="K669" s="1" t="s">
        <v>17131</v>
      </c>
      <c r="L669" s="1">
        <v>-73</v>
      </c>
    </row>
    <row r="670" spans="1:12" x14ac:dyDescent="0.2">
      <c r="A670" s="1">
        <v>669</v>
      </c>
      <c r="B670" s="1" t="s">
        <v>12375</v>
      </c>
      <c r="C670" s="1" t="s">
        <v>14698</v>
      </c>
      <c r="D670" s="1">
        <v>37.335999999999999</v>
      </c>
      <c r="E670" s="1">
        <v>141.971</v>
      </c>
      <c r="F670" s="1">
        <v>30</v>
      </c>
      <c r="G670" s="1">
        <v>4.9000000000000004</v>
      </c>
      <c r="H670" t="s">
        <v>211</v>
      </c>
      <c r="I670" s="2" t="s">
        <v>2661</v>
      </c>
      <c r="J670" s="1" t="s">
        <v>17130</v>
      </c>
      <c r="K670" s="1" t="s">
        <v>17133</v>
      </c>
      <c r="L670" s="1">
        <v>-30</v>
      </c>
    </row>
    <row r="671" spans="1:12" x14ac:dyDescent="0.2">
      <c r="A671" s="1">
        <v>670</v>
      </c>
      <c r="B671" s="1" t="s">
        <v>12376</v>
      </c>
      <c r="C671" s="1" t="s">
        <v>14699</v>
      </c>
      <c r="D671" s="1">
        <v>37.290999999999997</v>
      </c>
      <c r="E671" s="1">
        <v>141.81800000000001</v>
      </c>
      <c r="F671" s="1">
        <v>29</v>
      </c>
      <c r="G671" s="1">
        <v>5.4</v>
      </c>
      <c r="H671" t="s">
        <v>211</v>
      </c>
      <c r="I671" s="2" t="s">
        <v>1860</v>
      </c>
      <c r="J671" s="1" t="s">
        <v>17130</v>
      </c>
      <c r="K671" s="1" t="s">
        <v>17133</v>
      </c>
      <c r="L671" s="1">
        <v>-29</v>
      </c>
    </row>
    <row r="672" spans="1:12" x14ac:dyDescent="0.2">
      <c r="A672" s="1">
        <v>671</v>
      </c>
      <c r="B672" s="1" t="s">
        <v>12377</v>
      </c>
      <c r="C672" s="1" t="s">
        <v>14700</v>
      </c>
      <c r="D672" s="1">
        <v>38.856000000000002</v>
      </c>
      <c r="E672" s="1">
        <v>141.042</v>
      </c>
      <c r="F672" s="1">
        <v>16</v>
      </c>
      <c r="G672" s="1">
        <v>5</v>
      </c>
      <c r="H672" t="s">
        <v>211</v>
      </c>
      <c r="I672" s="2" t="s">
        <v>2668</v>
      </c>
      <c r="J672" s="1" t="s">
        <v>17129</v>
      </c>
      <c r="K672" s="1" t="s">
        <v>17133</v>
      </c>
      <c r="L672" s="1">
        <v>-16</v>
      </c>
    </row>
    <row r="673" spans="1:12" x14ac:dyDescent="0.2">
      <c r="A673" s="1">
        <v>672</v>
      </c>
      <c r="B673" s="1" t="s">
        <v>12378</v>
      </c>
      <c r="C673" s="1" t="s">
        <v>14701</v>
      </c>
      <c r="D673" s="1">
        <v>33.432000000000002</v>
      </c>
      <c r="E673" s="1">
        <v>134.41399999999999</v>
      </c>
      <c r="F673" s="1">
        <v>33</v>
      </c>
      <c r="G673" s="1">
        <v>4.8</v>
      </c>
      <c r="H673" t="s">
        <v>211</v>
      </c>
      <c r="I673" s="2" t="s">
        <v>2672</v>
      </c>
      <c r="J673" s="1" t="s">
        <v>17130</v>
      </c>
      <c r="K673" s="1" t="s">
        <v>17132</v>
      </c>
      <c r="L673" s="1">
        <v>-33</v>
      </c>
    </row>
    <row r="674" spans="1:12" x14ac:dyDescent="0.2">
      <c r="A674" s="1">
        <v>673</v>
      </c>
      <c r="B674" s="1" t="s">
        <v>12379</v>
      </c>
      <c r="C674" s="1" t="s">
        <v>14702</v>
      </c>
      <c r="D674" s="1">
        <v>35.655999999999999</v>
      </c>
      <c r="E674" s="1">
        <v>141.19</v>
      </c>
      <c r="F674" s="1">
        <v>35</v>
      </c>
      <c r="G674" s="1">
        <v>4.8</v>
      </c>
      <c r="H674" t="s">
        <v>211</v>
      </c>
      <c r="I674" s="2" t="s">
        <v>581</v>
      </c>
      <c r="J674" s="1" t="s">
        <v>17130</v>
      </c>
      <c r="K674" s="1" t="s">
        <v>17132</v>
      </c>
      <c r="L674" s="1">
        <v>-35</v>
      </c>
    </row>
    <row r="675" spans="1:12" x14ac:dyDescent="0.2">
      <c r="A675" s="1">
        <v>674</v>
      </c>
      <c r="B675" s="1" t="s">
        <v>12379</v>
      </c>
      <c r="C675" s="1" t="s">
        <v>14703</v>
      </c>
      <c r="D675" s="1">
        <v>34.707000000000001</v>
      </c>
      <c r="E675" s="1">
        <v>139.601</v>
      </c>
      <c r="F675" s="1">
        <v>103</v>
      </c>
      <c r="G675" s="1">
        <v>5</v>
      </c>
      <c r="H675" t="s">
        <v>211</v>
      </c>
      <c r="I675" s="2" t="s">
        <v>2679</v>
      </c>
      <c r="J675" s="1" t="s">
        <v>17130</v>
      </c>
      <c r="K675" s="1" t="s">
        <v>17131</v>
      </c>
      <c r="L675" s="1">
        <v>-103</v>
      </c>
    </row>
    <row r="676" spans="1:12" x14ac:dyDescent="0.2">
      <c r="A676" s="1">
        <v>675</v>
      </c>
      <c r="B676" s="1" t="s">
        <v>12380</v>
      </c>
      <c r="C676" s="1" t="s">
        <v>14704</v>
      </c>
      <c r="D676" s="1">
        <v>36.21</v>
      </c>
      <c r="E676" s="1">
        <v>142.298</v>
      </c>
      <c r="F676" s="1">
        <v>33</v>
      </c>
      <c r="G676" s="1">
        <v>4.5</v>
      </c>
      <c r="H676" t="s">
        <v>211</v>
      </c>
      <c r="I676" s="2" t="s">
        <v>2683</v>
      </c>
      <c r="J676" s="1" t="s">
        <v>17129</v>
      </c>
      <c r="K676" s="1" t="s">
        <v>17132</v>
      </c>
      <c r="L676" s="1">
        <v>-33</v>
      </c>
    </row>
    <row r="677" spans="1:12" x14ac:dyDescent="0.2">
      <c r="A677" s="1">
        <v>676</v>
      </c>
      <c r="B677" s="1" t="s">
        <v>12381</v>
      </c>
      <c r="C677" s="1" t="s">
        <v>14705</v>
      </c>
      <c r="D677" s="1">
        <v>33.985999999999997</v>
      </c>
      <c r="E677" s="1">
        <v>138.93600000000001</v>
      </c>
      <c r="F677" s="1">
        <v>33</v>
      </c>
      <c r="G677" s="1">
        <v>5.3</v>
      </c>
      <c r="H677" t="s">
        <v>211</v>
      </c>
      <c r="I677" s="2" t="s">
        <v>2687</v>
      </c>
      <c r="J677" s="1" t="s">
        <v>17129</v>
      </c>
      <c r="K677" s="1" t="s">
        <v>17132</v>
      </c>
      <c r="L677" s="1">
        <v>-33</v>
      </c>
    </row>
    <row r="678" spans="1:12" x14ac:dyDescent="0.2">
      <c r="A678" s="1">
        <v>677</v>
      </c>
      <c r="B678" s="1" t="s">
        <v>12381</v>
      </c>
      <c r="C678" s="1" t="s">
        <v>14706</v>
      </c>
      <c r="D678" s="1">
        <v>33.941000000000003</v>
      </c>
      <c r="E678" s="1">
        <v>138.90600000000001</v>
      </c>
      <c r="F678" s="1">
        <v>33</v>
      </c>
      <c r="G678" s="1">
        <v>4.5</v>
      </c>
      <c r="H678" t="s">
        <v>211</v>
      </c>
      <c r="I678" s="2" t="s">
        <v>2691</v>
      </c>
      <c r="J678" s="1" t="s">
        <v>17129</v>
      </c>
      <c r="K678" s="1" t="s">
        <v>17132</v>
      </c>
      <c r="L678" s="1">
        <v>-33</v>
      </c>
    </row>
    <row r="679" spans="1:12" x14ac:dyDescent="0.2">
      <c r="A679" s="1">
        <v>678</v>
      </c>
      <c r="B679" s="1" t="s">
        <v>12382</v>
      </c>
      <c r="C679" s="1" t="s">
        <v>14707</v>
      </c>
      <c r="D679" s="1">
        <v>35.155000000000001</v>
      </c>
      <c r="E679" s="1">
        <v>135.94499999999999</v>
      </c>
      <c r="F679" s="1">
        <v>22</v>
      </c>
      <c r="G679" s="1">
        <v>4.7</v>
      </c>
      <c r="H679" t="s">
        <v>211</v>
      </c>
      <c r="I679" s="2" t="s">
        <v>2695</v>
      </c>
      <c r="J679" s="1" t="s">
        <v>17129</v>
      </c>
      <c r="K679" s="1" t="s">
        <v>17133</v>
      </c>
      <c r="L679" s="1">
        <v>-22</v>
      </c>
    </row>
    <row r="680" spans="1:12" x14ac:dyDescent="0.2">
      <c r="A680" s="1">
        <v>679</v>
      </c>
      <c r="B680" s="1" t="s">
        <v>12383</v>
      </c>
      <c r="C680" s="1" t="s">
        <v>14708</v>
      </c>
      <c r="D680" s="1">
        <v>39.28</v>
      </c>
      <c r="E680" s="1">
        <v>142.87799999999999</v>
      </c>
      <c r="F680" s="1">
        <v>33</v>
      </c>
      <c r="G680" s="1">
        <v>4.5</v>
      </c>
      <c r="H680" t="s">
        <v>211</v>
      </c>
      <c r="I680" s="2" t="s">
        <v>2699</v>
      </c>
      <c r="J680" s="1" t="s">
        <v>17130</v>
      </c>
      <c r="K680" s="1" t="s">
        <v>17132</v>
      </c>
      <c r="L680" s="1">
        <v>-33</v>
      </c>
    </row>
    <row r="681" spans="1:12" x14ac:dyDescent="0.2">
      <c r="A681" s="1">
        <v>680</v>
      </c>
      <c r="B681" s="1" t="s">
        <v>12384</v>
      </c>
      <c r="C681" s="1" t="s">
        <v>14709</v>
      </c>
      <c r="D681" s="1">
        <v>38.274000000000001</v>
      </c>
      <c r="E681" s="1">
        <v>130.572</v>
      </c>
      <c r="F681" s="1">
        <v>22</v>
      </c>
      <c r="G681" s="1">
        <v>5.2</v>
      </c>
      <c r="H681" t="s">
        <v>211</v>
      </c>
      <c r="I681" s="2" t="s">
        <v>2703</v>
      </c>
      <c r="J681" s="1" t="s">
        <v>17130</v>
      </c>
      <c r="K681" s="1" t="s">
        <v>17133</v>
      </c>
      <c r="L681" s="1">
        <v>-22</v>
      </c>
    </row>
    <row r="682" spans="1:12" x14ac:dyDescent="0.2">
      <c r="A682" s="1">
        <v>681</v>
      </c>
      <c r="B682" s="1" t="s">
        <v>12385</v>
      </c>
      <c r="C682" s="1" t="s">
        <v>14710</v>
      </c>
      <c r="D682" s="1">
        <v>35.826999999999998</v>
      </c>
      <c r="E682" s="1">
        <v>139.51300000000001</v>
      </c>
      <c r="F682" s="1">
        <v>66</v>
      </c>
      <c r="G682" s="1">
        <v>4.7</v>
      </c>
      <c r="H682" t="s">
        <v>211</v>
      </c>
      <c r="I682" s="2" t="s">
        <v>2653</v>
      </c>
      <c r="J682" s="1" t="s">
        <v>17129</v>
      </c>
      <c r="K682" s="1" t="s">
        <v>17132</v>
      </c>
      <c r="L682" s="1">
        <v>-66</v>
      </c>
    </row>
    <row r="683" spans="1:12" x14ac:dyDescent="0.2">
      <c r="A683" s="1">
        <v>682</v>
      </c>
      <c r="B683" s="1" t="s">
        <v>12386</v>
      </c>
      <c r="C683" s="1" t="s">
        <v>14711</v>
      </c>
      <c r="D683" s="1">
        <v>35.953000000000003</v>
      </c>
      <c r="E683" s="1">
        <v>139.63200000000001</v>
      </c>
      <c r="F683" s="1">
        <v>89</v>
      </c>
      <c r="G683" s="1">
        <v>5.4</v>
      </c>
      <c r="H683" t="s">
        <v>211</v>
      </c>
      <c r="I683" s="2" t="s">
        <v>2710</v>
      </c>
      <c r="J683" s="1" t="s">
        <v>17129</v>
      </c>
      <c r="K683" s="1" t="s">
        <v>17131</v>
      </c>
      <c r="L683" s="1">
        <v>-89</v>
      </c>
    </row>
    <row r="684" spans="1:12" x14ac:dyDescent="0.2">
      <c r="A684" s="1">
        <v>683</v>
      </c>
      <c r="B684" s="1" t="s">
        <v>12387</v>
      </c>
      <c r="C684" s="1" t="s">
        <v>14712</v>
      </c>
      <c r="D684" s="1">
        <v>35.450000000000003</v>
      </c>
      <c r="E684" s="1">
        <v>139.964</v>
      </c>
      <c r="F684" s="1">
        <v>73</v>
      </c>
      <c r="G684" s="1">
        <v>6</v>
      </c>
      <c r="H684" t="s">
        <v>211</v>
      </c>
      <c r="I684" s="2" t="s">
        <v>2714</v>
      </c>
      <c r="J684" s="1" t="s">
        <v>17130</v>
      </c>
      <c r="K684" s="1" t="s">
        <v>17131</v>
      </c>
      <c r="L684" s="1">
        <v>-73</v>
      </c>
    </row>
    <row r="685" spans="1:12" x14ac:dyDescent="0.2">
      <c r="A685" s="1">
        <v>684</v>
      </c>
      <c r="B685" s="1" t="s">
        <v>12387</v>
      </c>
      <c r="C685" s="1" t="s">
        <v>14480</v>
      </c>
      <c r="D685" s="1">
        <v>35.46</v>
      </c>
      <c r="E685" s="1">
        <v>140.08000000000001</v>
      </c>
      <c r="F685" s="1">
        <v>74</v>
      </c>
      <c r="G685" s="1">
        <v>5.5</v>
      </c>
      <c r="H685" t="s">
        <v>211</v>
      </c>
      <c r="I685" s="2" t="s">
        <v>2718</v>
      </c>
      <c r="J685" s="1" t="s">
        <v>17130</v>
      </c>
      <c r="K685" s="1" t="s">
        <v>17131</v>
      </c>
      <c r="L685" s="1">
        <v>-74</v>
      </c>
    </row>
    <row r="686" spans="1:12" x14ac:dyDescent="0.2">
      <c r="A686" s="1">
        <v>685</v>
      </c>
      <c r="B686" s="1" t="s">
        <v>12387</v>
      </c>
      <c r="C686" s="1" t="s">
        <v>14713</v>
      </c>
      <c r="D686" s="1">
        <v>35.496000000000002</v>
      </c>
      <c r="E686" s="1">
        <v>140.00399999999999</v>
      </c>
      <c r="F686" s="1">
        <v>76</v>
      </c>
      <c r="G686" s="1">
        <v>4.9000000000000004</v>
      </c>
      <c r="H686" t="s">
        <v>211</v>
      </c>
      <c r="I686" s="2" t="s">
        <v>2722</v>
      </c>
      <c r="J686" s="1" t="s">
        <v>17130</v>
      </c>
      <c r="K686" s="1" t="s">
        <v>17131</v>
      </c>
      <c r="L686" s="1">
        <v>-76</v>
      </c>
    </row>
    <row r="687" spans="1:12" x14ac:dyDescent="0.2">
      <c r="A687" s="1">
        <v>686</v>
      </c>
      <c r="B687" s="1" t="s">
        <v>12387</v>
      </c>
      <c r="C687" s="1" t="s">
        <v>14714</v>
      </c>
      <c r="D687" s="1">
        <v>35.462000000000003</v>
      </c>
      <c r="E687" s="1">
        <v>140.02799999999999</v>
      </c>
      <c r="F687" s="1">
        <v>75</v>
      </c>
      <c r="G687" s="1">
        <v>4.7</v>
      </c>
      <c r="H687" t="s">
        <v>211</v>
      </c>
      <c r="I687" s="2" t="s">
        <v>2726</v>
      </c>
      <c r="J687" s="1" t="s">
        <v>17130</v>
      </c>
      <c r="K687" s="1" t="s">
        <v>17131</v>
      </c>
      <c r="L687" s="1">
        <v>-75</v>
      </c>
    </row>
    <row r="688" spans="1:12" x14ac:dyDescent="0.2">
      <c r="A688" s="1">
        <v>687</v>
      </c>
      <c r="B688" s="1" t="s">
        <v>12388</v>
      </c>
      <c r="C688" s="1" t="s">
        <v>14715</v>
      </c>
      <c r="D688" s="1">
        <v>38.734999999999999</v>
      </c>
      <c r="E688" s="1">
        <v>141.703</v>
      </c>
      <c r="F688" s="1">
        <v>78</v>
      </c>
      <c r="G688" s="1">
        <v>4.9000000000000004</v>
      </c>
      <c r="H688" t="s">
        <v>211</v>
      </c>
      <c r="I688" s="2" t="s">
        <v>1754</v>
      </c>
      <c r="J688" s="1" t="s">
        <v>17130</v>
      </c>
      <c r="K688" s="1" t="s">
        <v>17131</v>
      </c>
      <c r="L688" s="1">
        <v>-78</v>
      </c>
    </row>
    <row r="689" spans="1:12" x14ac:dyDescent="0.2">
      <c r="A689" s="1">
        <v>688</v>
      </c>
      <c r="B689" s="1" t="s">
        <v>12389</v>
      </c>
      <c r="C689" s="1" t="s">
        <v>14716</v>
      </c>
      <c r="D689" s="1">
        <v>37.048999999999999</v>
      </c>
      <c r="E689" s="1">
        <v>141.05099999999999</v>
      </c>
      <c r="F689" s="1">
        <v>66</v>
      </c>
      <c r="G689" s="1">
        <v>4.9000000000000004</v>
      </c>
      <c r="H689" t="s">
        <v>211</v>
      </c>
      <c r="I689" s="2" t="s">
        <v>2733</v>
      </c>
      <c r="J689" s="1" t="s">
        <v>17129</v>
      </c>
      <c r="K689" s="1" t="s">
        <v>17132</v>
      </c>
      <c r="L689" s="1">
        <v>-66</v>
      </c>
    </row>
    <row r="690" spans="1:12" x14ac:dyDescent="0.2">
      <c r="A690" s="1">
        <v>689</v>
      </c>
      <c r="B690" s="1" t="s">
        <v>12390</v>
      </c>
      <c r="C690" s="1" t="s">
        <v>14717</v>
      </c>
      <c r="D690" s="1">
        <v>37.338999999999999</v>
      </c>
      <c r="E690" s="1">
        <v>134.66499999999999</v>
      </c>
      <c r="F690" s="1">
        <v>366</v>
      </c>
      <c r="G690" s="1">
        <v>4.9000000000000004</v>
      </c>
      <c r="H690" t="s">
        <v>211</v>
      </c>
      <c r="I690" s="2" t="s">
        <v>2737</v>
      </c>
      <c r="J690" s="1" t="s">
        <v>17130</v>
      </c>
      <c r="K690" s="1" t="s">
        <v>17131</v>
      </c>
      <c r="L690" s="1">
        <v>-366</v>
      </c>
    </row>
    <row r="691" spans="1:12" x14ac:dyDescent="0.2">
      <c r="A691" s="1">
        <v>690</v>
      </c>
      <c r="B691" s="1" t="s">
        <v>12391</v>
      </c>
      <c r="C691" s="1" t="s">
        <v>14718</v>
      </c>
      <c r="D691" s="1">
        <v>36.643000000000001</v>
      </c>
      <c r="E691" s="1">
        <v>142.37</v>
      </c>
      <c r="F691" s="1">
        <v>33</v>
      </c>
      <c r="G691" s="1">
        <v>4.7</v>
      </c>
      <c r="H691" t="s">
        <v>211</v>
      </c>
      <c r="I691" s="2" t="s">
        <v>2741</v>
      </c>
      <c r="J691" s="1" t="s">
        <v>17130</v>
      </c>
      <c r="K691" s="1" t="s">
        <v>17132</v>
      </c>
      <c r="L691" s="1">
        <v>-33</v>
      </c>
    </row>
    <row r="692" spans="1:12" x14ac:dyDescent="0.2">
      <c r="A692" s="1">
        <v>691</v>
      </c>
      <c r="B692" s="1" t="s">
        <v>12391</v>
      </c>
      <c r="C692" s="1" t="s">
        <v>14719</v>
      </c>
      <c r="D692" s="1">
        <v>36.119999999999997</v>
      </c>
      <c r="E692" s="1">
        <v>140.03200000000001</v>
      </c>
      <c r="F692" s="1">
        <v>82</v>
      </c>
      <c r="G692" s="1">
        <v>4.7</v>
      </c>
      <c r="H692" t="s">
        <v>211</v>
      </c>
      <c r="I692" s="2" t="s">
        <v>2745</v>
      </c>
      <c r="J692" s="1" t="s">
        <v>17129</v>
      </c>
      <c r="K692" s="1" t="s">
        <v>17131</v>
      </c>
      <c r="L692" s="1">
        <v>-82</v>
      </c>
    </row>
    <row r="693" spans="1:12" x14ac:dyDescent="0.2">
      <c r="A693" s="1">
        <v>692</v>
      </c>
      <c r="B693" s="1" t="s">
        <v>12392</v>
      </c>
      <c r="C693" s="1" t="s">
        <v>14703</v>
      </c>
      <c r="D693" s="1">
        <v>36.301000000000002</v>
      </c>
      <c r="E693" s="1">
        <v>140.86600000000001</v>
      </c>
      <c r="F693" s="1">
        <v>52</v>
      </c>
      <c r="G693" s="1">
        <v>5.2</v>
      </c>
      <c r="H693" t="s">
        <v>211</v>
      </c>
      <c r="I693" s="2" t="s">
        <v>2749</v>
      </c>
      <c r="J693" s="1" t="s">
        <v>17130</v>
      </c>
      <c r="K693" s="1" t="s">
        <v>17132</v>
      </c>
      <c r="L693" s="1">
        <v>-52</v>
      </c>
    </row>
    <row r="694" spans="1:12" x14ac:dyDescent="0.2">
      <c r="A694" s="1">
        <v>693</v>
      </c>
      <c r="B694" s="1" t="s">
        <v>12393</v>
      </c>
      <c r="C694" s="1" t="s">
        <v>14720</v>
      </c>
      <c r="D694" s="1">
        <v>35.530999999999999</v>
      </c>
      <c r="E694" s="1">
        <v>140.21199999999999</v>
      </c>
      <c r="F694" s="1">
        <v>78</v>
      </c>
      <c r="G694" s="1">
        <v>4.5999999999999996</v>
      </c>
      <c r="H694" t="s">
        <v>211</v>
      </c>
      <c r="I694" s="2" t="s">
        <v>2753</v>
      </c>
      <c r="J694" s="1" t="s">
        <v>17130</v>
      </c>
      <c r="K694" s="1" t="s">
        <v>17131</v>
      </c>
      <c r="L694" s="1">
        <v>-78</v>
      </c>
    </row>
    <row r="695" spans="1:12" x14ac:dyDescent="0.2">
      <c r="A695" s="1">
        <v>694</v>
      </c>
      <c r="B695" s="1" t="s">
        <v>12394</v>
      </c>
      <c r="C695" s="1" t="s">
        <v>14721</v>
      </c>
      <c r="D695" s="1">
        <v>33.075000000000003</v>
      </c>
      <c r="E695" s="1">
        <v>140.37899999999999</v>
      </c>
      <c r="F695" s="1">
        <v>81</v>
      </c>
      <c r="G695" s="1">
        <v>5.6</v>
      </c>
      <c r="H695" t="s">
        <v>211</v>
      </c>
      <c r="I695" s="2" t="s">
        <v>450</v>
      </c>
      <c r="J695" s="1" t="s">
        <v>17129</v>
      </c>
      <c r="K695" s="1" t="s">
        <v>17131</v>
      </c>
      <c r="L695" s="1">
        <v>-81</v>
      </c>
    </row>
    <row r="696" spans="1:12" x14ac:dyDescent="0.2">
      <c r="A696" s="1">
        <v>695</v>
      </c>
      <c r="B696" s="1" t="s">
        <v>12394</v>
      </c>
      <c r="C696" s="1" t="s">
        <v>14722</v>
      </c>
      <c r="D696" s="1">
        <v>39.451999999999998</v>
      </c>
      <c r="E696" s="1">
        <v>142.03700000000001</v>
      </c>
      <c r="F696" s="1">
        <v>33</v>
      </c>
      <c r="G696" s="1">
        <v>4.5</v>
      </c>
      <c r="H696" t="s">
        <v>211</v>
      </c>
      <c r="I696" s="2" t="s">
        <v>2760</v>
      </c>
      <c r="J696" s="1" t="s">
        <v>17130</v>
      </c>
      <c r="K696" s="1" t="s">
        <v>17132</v>
      </c>
      <c r="L696" s="1">
        <v>-33</v>
      </c>
    </row>
    <row r="697" spans="1:12" x14ac:dyDescent="0.2">
      <c r="A697" s="1">
        <v>696</v>
      </c>
      <c r="B697" s="1" t="s">
        <v>12395</v>
      </c>
      <c r="C697" s="1" t="s">
        <v>14723</v>
      </c>
      <c r="D697" s="1">
        <v>36.511000000000003</v>
      </c>
      <c r="E697" s="1">
        <v>141.87899999999999</v>
      </c>
      <c r="F697" s="1">
        <v>31</v>
      </c>
      <c r="G697" s="1">
        <v>4.5999999999999996</v>
      </c>
      <c r="H697" t="s">
        <v>211</v>
      </c>
      <c r="I697" s="2" t="s">
        <v>2764</v>
      </c>
      <c r="J697" s="1" t="s">
        <v>17130</v>
      </c>
      <c r="K697" s="1" t="s">
        <v>17132</v>
      </c>
      <c r="L697" s="1">
        <v>-31</v>
      </c>
    </row>
    <row r="698" spans="1:12" x14ac:dyDescent="0.2">
      <c r="A698" s="1">
        <v>697</v>
      </c>
      <c r="B698" s="1" t="s">
        <v>12396</v>
      </c>
      <c r="C698" s="1" t="s">
        <v>14724</v>
      </c>
      <c r="D698" s="1">
        <v>35.732999999999997</v>
      </c>
      <c r="E698" s="1">
        <v>140.74299999999999</v>
      </c>
      <c r="F698" s="1">
        <v>62</v>
      </c>
      <c r="G698" s="1">
        <v>4.7</v>
      </c>
      <c r="H698" t="s">
        <v>211</v>
      </c>
      <c r="I698" s="2" t="s">
        <v>2768</v>
      </c>
      <c r="J698" s="1" t="s">
        <v>17130</v>
      </c>
      <c r="K698" s="1" t="s">
        <v>17132</v>
      </c>
      <c r="L698" s="1">
        <v>-62</v>
      </c>
    </row>
    <row r="699" spans="1:12" x14ac:dyDescent="0.2">
      <c r="A699" s="1">
        <v>698</v>
      </c>
      <c r="B699" s="1" t="s">
        <v>12397</v>
      </c>
      <c r="C699" s="1" t="s">
        <v>14725</v>
      </c>
      <c r="D699" s="1">
        <v>36.624000000000002</v>
      </c>
      <c r="E699" s="1">
        <v>140.78299999999999</v>
      </c>
      <c r="F699" s="1">
        <v>33</v>
      </c>
      <c r="G699" s="1">
        <v>4.9000000000000004</v>
      </c>
      <c r="H699" t="s">
        <v>211</v>
      </c>
      <c r="I699" s="2" t="s">
        <v>2772</v>
      </c>
      <c r="J699" s="1" t="s">
        <v>17130</v>
      </c>
      <c r="K699" s="1" t="s">
        <v>17132</v>
      </c>
      <c r="L699" s="1">
        <v>-33</v>
      </c>
    </row>
    <row r="700" spans="1:12" x14ac:dyDescent="0.2">
      <c r="A700" s="1">
        <v>699</v>
      </c>
      <c r="B700" s="1" t="s">
        <v>12398</v>
      </c>
      <c r="C700" s="1" t="s">
        <v>14726</v>
      </c>
      <c r="D700" s="1">
        <v>38.322000000000003</v>
      </c>
      <c r="E700" s="1">
        <v>140.51300000000001</v>
      </c>
      <c r="F700" s="1">
        <v>136</v>
      </c>
      <c r="G700" s="1">
        <v>5</v>
      </c>
      <c r="H700" t="s">
        <v>211</v>
      </c>
      <c r="I700" s="2" t="s">
        <v>2776</v>
      </c>
      <c r="J700" s="1" t="s">
        <v>17130</v>
      </c>
      <c r="K700" s="1" t="s">
        <v>17131</v>
      </c>
      <c r="L700" s="1">
        <v>-136</v>
      </c>
    </row>
    <row r="701" spans="1:12" x14ac:dyDescent="0.2">
      <c r="A701" s="1">
        <v>700</v>
      </c>
      <c r="B701" s="1" t="s">
        <v>12399</v>
      </c>
      <c r="C701" s="1" t="s">
        <v>14727</v>
      </c>
      <c r="D701" s="1">
        <v>40.28</v>
      </c>
      <c r="E701" s="1">
        <v>142.10400000000001</v>
      </c>
      <c r="F701" s="1">
        <v>65</v>
      </c>
      <c r="G701" s="1">
        <v>4.8</v>
      </c>
      <c r="H701" t="s">
        <v>211</v>
      </c>
      <c r="I701" s="2" t="s">
        <v>2780</v>
      </c>
      <c r="J701" s="1" t="s">
        <v>17130</v>
      </c>
      <c r="K701" s="1" t="s">
        <v>17132</v>
      </c>
      <c r="L701" s="1">
        <v>-65</v>
      </c>
    </row>
    <row r="702" spans="1:12" x14ac:dyDescent="0.2">
      <c r="A702" s="1">
        <v>701</v>
      </c>
      <c r="B702" s="1" t="s">
        <v>12400</v>
      </c>
      <c r="C702" s="1" t="s">
        <v>14728</v>
      </c>
      <c r="D702" s="1">
        <v>35.828000000000003</v>
      </c>
      <c r="E702" s="1">
        <v>140.12100000000001</v>
      </c>
      <c r="F702" s="1">
        <v>58</v>
      </c>
      <c r="G702" s="1">
        <v>4.5999999999999996</v>
      </c>
      <c r="H702" t="s">
        <v>211</v>
      </c>
      <c r="I702" s="2" t="s">
        <v>2784</v>
      </c>
      <c r="J702" s="1" t="s">
        <v>17129</v>
      </c>
      <c r="K702" s="1" t="s">
        <v>17132</v>
      </c>
      <c r="L702" s="1">
        <v>-58</v>
      </c>
    </row>
    <row r="703" spans="1:12" x14ac:dyDescent="0.2">
      <c r="A703" s="1">
        <v>702</v>
      </c>
      <c r="B703" s="1" t="s">
        <v>12401</v>
      </c>
      <c r="C703" s="1" t="s">
        <v>14729</v>
      </c>
      <c r="D703" s="1">
        <v>40.384999999999998</v>
      </c>
      <c r="E703" s="1">
        <v>141.30699999999999</v>
      </c>
      <c r="F703" s="1">
        <v>95</v>
      </c>
      <c r="G703" s="1">
        <v>5.8</v>
      </c>
      <c r="H703" t="s">
        <v>211</v>
      </c>
      <c r="I703" s="2" t="s">
        <v>2788</v>
      </c>
      <c r="J703" s="1" t="s">
        <v>17130</v>
      </c>
      <c r="K703" s="1" t="s">
        <v>17131</v>
      </c>
      <c r="L703" s="1">
        <v>-95</v>
      </c>
    </row>
    <row r="704" spans="1:12" x14ac:dyDescent="0.2">
      <c r="A704" s="1">
        <v>703</v>
      </c>
      <c r="B704" s="1" t="s">
        <v>12402</v>
      </c>
      <c r="C704" s="1" t="s">
        <v>14730</v>
      </c>
      <c r="D704" s="1">
        <v>40.371000000000002</v>
      </c>
      <c r="E704" s="1">
        <v>141.28100000000001</v>
      </c>
      <c r="F704" s="1">
        <v>94</v>
      </c>
      <c r="G704" s="1">
        <v>5.4</v>
      </c>
      <c r="H704" t="s">
        <v>211</v>
      </c>
      <c r="I704" s="2" t="s">
        <v>2792</v>
      </c>
      <c r="J704" s="1" t="s">
        <v>17130</v>
      </c>
      <c r="K704" s="1" t="s">
        <v>17131</v>
      </c>
      <c r="L704" s="1">
        <v>-94</v>
      </c>
    </row>
    <row r="705" spans="1:12" x14ac:dyDescent="0.2">
      <c r="A705" s="1">
        <v>704</v>
      </c>
      <c r="B705" s="1" t="s">
        <v>12403</v>
      </c>
      <c r="C705" s="1" t="s">
        <v>14731</v>
      </c>
      <c r="D705" s="1">
        <v>33.707999999999998</v>
      </c>
      <c r="E705" s="1">
        <v>141.393</v>
      </c>
      <c r="F705" s="1">
        <v>43</v>
      </c>
      <c r="G705" s="1">
        <v>5</v>
      </c>
      <c r="H705" t="s">
        <v>211</v>
      </c>
      <c r="I705" s="2" t="s">
        <v>1539</v>
      </c>
      <c r="J705" s="1" t="s">
        <v>17130</v>
      </c>
      <c r="K705" s="1" t="s">
        <v>17132</v>
      </c>
      <c r="L705" s="1">
        <v>-43</v>
      </c>
    </row>
    <row r="706" spans="1:12" x14ac:dyDescent="0.2">
      <c r="A706" s="1">
        <v>705</v>
      </c>
      <c r="B706" s="1" t="s">
        <v>12404</v>
      </c>
      <c r="C706" s="1" t="s">
        <v>14732</v>
      </c>
      <c r="D706" s="1">
        <v>35.840000000000003</v>
      </c>
      <c r="E706" s="1">
        <v>140.77600000000001</v>
      </c>
      <c r="F706" s="1">
        <v>60</v>
      </c>
      <c r="G706" s="1">
        <v>5</v>
      </c>
      <c r="H706" t="s">
        <v>211</v>
      </c>
      <c r="I706" s="2" t="s">
        <v>2799</v>
      </c>
      <c r="J706" s="1" t="s">
        <v>17129</v>
      </c>
      <c r="K706" s="1" t="s">
        <v>17132</v>
      </c>
      <c r="L706" s="1">
        <v>-60</v>
      </c>
    </row>
    <row r="707" spans="1:12" x14ac:dyDescent="0.2">
      <c r="A707" s="1">
        <v>706</v>
      </c>
      <c r="B707" s="1" t="s">
        <v>12405</v>
      </c>
      <c r="C707" s="1" t="s">
        <v>14733</v>
      </c>
      <c r="D707" s="1">
        <v>36.997</v>
      </c>
      <c r="E707" s="1">
        <v>135.03100000000001</v>
      </c>
      <c r="F707" s="1">
        <v>360</v>
      </c>
      <c r="G707" s="1">
        <v>4.9000000000000004</v>
      </c>
      <c r="H707" t="s">
        <v>211</v>
      </c>
      <c r="I707" s="2" t="s">
        <v>2803</v>
      </c>
      <c r="J707" s="1" t="s">
        <v>17129</v>
      </c>
      <c r="K707" s="1" t="s">
        <v>17131</v>
      </c>
      <c r="L707" s="1">
        <v>-360</v>
      </c>
    </row>
    <row r="708" spans="1:12" x14ac:dyDescent="0.2">
      <c r="A708" s="1">
        <v>707</v>
      </c>
      <c r="B708" s="1" t="s">
        <v>12406</v>
      </c>
      <c r="C708" s="1" t="s">
        <v>14734</v>
      </c>
      <c r="D708" s="1">
        <v>33.847000000000001</v>
      </c>
      <c r="E708" s="1">
        <v>136.36099999999999</v>
      </c>
      <c r="F708" s="1">
        <v>383</v>
      </c>
      <c r="G708" s="1">
        <v>5</v>
      </c>
      <c r="H708" t="s">
        <v>211</v>
      </c>
      <c r="I708" s="2" t="s">
        <v>2807</v>
      </c>
      <c r="J708" s="1" t="s">
        <v>17129</v>
      </c>
      <c r="K708" s="1" t="s">
        <v>17131</v>
      </c>
      <c r="L708" s="1">
        <v>-383</v>
      </c>
    </row>
    <row r="709" spans="1:12" x14ac:dyDescent="0.2">
      <c r="A709" s="1">
        <v>708</v>
      </c>
      <c r="B709" s="1" t="s">
        <v>12407</v>
      </c>
      <c r="C709" s="1" t="s">
        <v>14735</v>
      </c>
      <c r="D709" s="1">
        <v>38.624000000000002</v>
      </c>
      <c r="E709" s="1">
        <v>142.66499999999999</v>
      </c>
      <c r="F709" s="1">
        <v>44</v>
      </c>
      <c r="G709" s="1">
        <v>5.2</v>
      </c>
      <c r="H709" t="s">
        <v>439</v>
      </c>
      <c r="I709" s="2" t="s">
        <v>2811</v>
      </c>
      <c r="J709" s="1" t="s">
        <v>17130</v>
      </c>
      <c r="K709" s="1" t="s">
        <v>17132</v>
      </c>
      <c r="L709" s="1">
        <v>-44</v>
      </c>
    </row>
    <row r="710" spans="1:12" x14ac:dyDescent="0.2">
      <c r="A710" s="1">
        <v>709</v>
      </c>
      <c r="B710" s="1" t="s">
        <v>12408</v>
      </c>
      <c r="C710" s="1" t="s">
        <v>14736</v>
      </c>
      <c r="D710" s="1">
        <v>35.774000000000001</v>
      </c>
      <c r="E710" s="1">
        <v>141.483</v>
      </c>
      <c r="F710" s="1">
        <v>52</v>
      </c>
      <c r="G710" s="1">
        <v>4.7</v>
      </c>
      <c r="H710" t="s">
        <v>211</v>
      </c>
      <c r="I710" s="2" t="s">
        <v>2815</v>
      </c>
      <c r="J710" s="1" t="s">
        <v>17129</v>
      </c>
      <c r="K710" s="1" t="s">
        <v>17132</v>
      </c>
      <c r="L710" s="1">
        <v>-52</v>
      </c>
    </row>
    <row r="711" spans="1:12" x14ac:dyDescent="0.2">
      <c r="A711" s="1">
        <v>710</v>
      </c>
      <c r="B711" s="1" t="s">
        <v>12409</v>
      </c>
      <c r="C711" s="1" t="s">
        <v>14737</v>
      </c>
      <c r="D711" s="1">
        <v>33.082000000000001</v>
      </c>
      <c r="E711" s="1">
        <v>141.15700000000001</v>
      </c>
      <c r="F711" s="1">
        <v>33</v>
      </c>
      <c r="G711" s="1">
        <v>4.7</v>
      </c>
      <c r="H711" t="s">
        <v>211</v>
      </c>
      <c r="I711" s="2" t="s">
        <v>2819</v>
      </c>
      <c r="J711" s="1" t="s">
        <v>17129</v>
      </c>
      <c r="K711" s="1" t="s">
        <v>17132</v>
      </c>
      <c r="L711" s="1">
        <v>-33</v>
      </c>
    </row>
    <row r="712" spans="1:12" x14ac:dyDescent="0.2">
      <c r="A712" s="1">
        <v>711</v>
      </c>
      <c r="B712" s="1" t="s">
        <v>12410</v>
      </c>
      <c r="C712" s="1" t="s">
        <v>14738</v>
      </c>
      <c r="D712" s="1">
        <v>38.682000000000002</v>
      </c>
      <c r="E712" s="1">
        <v>141.99199999999999</v>
      </c>
      <c r="F712" s="1">
        <v>69</v>
      </c>
      <c r="G712" s="1">
        <v>5</v>
      </c>
      <c r="H712" t="s">
        <v>211</v>
      </c>
      <c r="I712" s="2" t="s">
        <v>2823</v>
      </c>
      <c r="J712" s="1" t="s">
        <v>17130</v>
      </c>
      <c r="K712" s="1" t="s">
        <v>17132</v>
      </c>
      <c r="L712" s="1">
        <v>-69</v>
      </c>
    </row>
    <row r="713" spans="1:12" x14ac:dyDescent="0.2">
      <c r="A713" s="1">
        <v>712</v>
      </c>
      <c r="B713" s="1" t="s">
        <v>12411</v>
      </c>
      <c r="C713" s="1" t="s">
        <v>14739</v>
      </c>
      <c r="D713" s="1">
        <v>35.859000000000002</v>
      </c>
      <c r="E713" s="1">
        <v>140.02099999999999</v>
      </c>
      <c r="F713" s="1">
        <v>79</v>
      </c>
      <c r="G713" s="1">
        <v>4.7</v>
      </c>
      <c r="H713" t="s">
        <v>211</v>
      </c>
      <c r="I713" s="2" t="s">
        <v>2827</v>
      </c>
      <c r="J713" s="1" t="s">
        <v>17129</v>
      </c>
      <c r="K713" s="1" t="s">
        <v>17131</v>
      </c>
      <c r="L713" s="1">
        <v>-79</v>
      </c>
    </row>
    <row r="714" spans="1:12" x14ac:dyDescent="0.2">
      <c r="A714" s="1">
        <v>713</v>
      </c>
      <c r="B714" s="1" t="s">
        <v>12412</v>
      </c>
      <c r="C714" s="1" t="s">
        <v>14740</v>
      </c>
      <c r="D714" s="1">
        <v>38.488999999999997</v>
      </c>
      <c r="E714" s="1">
        <v>142.97200000000001</v>
      </c>
      <c r="F714" s="1">
        <v>33</v>
      </c>
      <c r="G714" s="1">
        <v>5.8</v>
      </c>
      <c r="H714" t="s">
        <v>439</v>
      </c>
      <c r="I714" s="2" t="s">
        <v>2831</v>
      </c>
      <c r="J714" s="1" t="s">
        <v>17130</v>
      </c>
      <c r="K714" s="1" t="s">
        <v>17132</v>
      </c>
      <c r="L714" s="1">
        <v>-33</v>
      </c>
    </row>
    <row r="715" spans="1:12" x14ac:dyDescent="0.2">
      <c r="A715" s="1">
        <v>714</v>
      </c>
      <c r="B715" s="1" t="s">
        <v>12412</v>
      </c>
      <c r="C715" s="1" t="s">
        <v>14741</v>
      </c>
      <c r="D715" s="1">
        <v>38.51</v>
      </c>
      <c r="E715" s="1">
        <v>142.977</v>
      </c>
      <c r="F715" s="1">
        <v>33</v>
      </c>
      <c r="G715" s="1">
        <v>5.9</v>
      </c>
      <c r="H715" t="s">
        <v>439</v>
      </c>
      <c r="I715" s="2" t="s">
        <v>2831</v>
      </c>
      <c r="J715" s="1" t="s">
        <v>17130</v>
      </c>
      <c r="K715" s="1" t="s">
        <v>17132</v>
      </c>
      <c r="L715" s="1">
        <v>-33</v>
      </c>
    </row>
    <row r="716" spans="1:12" x14ac:dyDescent="0.2">
      <c r="A716" s="1">
        <v>715</v>
      </c>
      <c r="B716" s="1" t="s">
        <v>12412</v>
      </c>
      <c r="C716" s="1" t="s">
        <v>14742</v>
      </c>
      <c r="D716" s="1">
        <v>38.549999999999997</v>
      </c>
      <c r="E716" s="1">
        <v>143.05500000000001</v>
      </c>
      <c r="F716" s="1">
        <v>33</v>
      </c>
      <c r="G716" s="1">
        <v>5.3</v>
      </c>
      <c r="H716" t="s">
        <v>211</v>
      </c>
      <c r="I716" s="2" t="s">
        <v>2838</v>
      </c>
      <c r="J716" s="1" t="s">
        <v>17130</v>
      </c>
      <c r="K716" s="1" t="s">
        <v>17132</v>
      </c>
      <c r="L716" s="1">
        <v>-33</v>
      </c>
    </row>
    <row r="717" spans="1:12" x14ac:dyDescent="0.2">
      <c r="A717" s="1">
        <v>716</v>
      </c>
      <c r="B717" s="1" t="s">
        <v>12412</v>
      </c>
      <c r="C717" s="1" t="s">
        <v>14743</v>
      </c>
      <c r="D717" s="1">
        <v>38.512</v>
      </c>
      <c r="E717" s="1">
        <v>142.88300000000001</v>
      </c>
      <c r="F717" s="1">
        <v>39</v>
      </c>
      <c r="G717" s="1">
        <v>5.4</v>
      </c>
      <c r="H717" t="s">
        <v>211</v>
      </c>
      <c r="I717" s="2" t="s">
        <v>2842</v>
      </c>
      <c r="J717" s="1" t="s">
        <v>17130</v>
      </c>
      <c r="K717" s="1" t="s">
        <v>17132</v>
      </c>
      <c r="L717" s="1">
        <v>-39</v>
      </c>
    </row>
    <row r="718" spans="1:12" x14ac:dyDescent="0.2">
      <c r="A718" s="1">
        <v>717</v>
      </c>
      <c r="B718" s="1" t="s">
        <v>12412</v>
      </c>
      <c r="C718" s="1" t="s">
        <v>14744</v>
      </c>
      <c r="D718" s="1">
        <v>38.58</v>
      </c>
      <c r="E718" s="1">
        <v>142.82</v>
      </c>
      <c r="F718" s="1">
        <v>33</v>
      </c>
      <c r="G718" s="1">
        <v>6.2</v>
      </c>
      <c r="H718" t="s">
        <v>439</v>
      </c>
      <c r="I718" s="2" t="s">
        <v>2846</v>
      </c>
      <c r="J718" s="1" t="s">
        <v>17130</v>
      </c>
      <c r="K718" s="1" t="s">
        <v>17132</v>
      </c>
      <c r="L718" s="1">
        <v>-33</v>
      </c>
    </row>
    <row r="719" spans="1:12" x14ac:dyDescent="0.2">
      <c r="A719" s="1">
        <v>718</v>
      </c>
      <c r="B719" s="1" t="s">
        <v>12412</v>
      </c>
      <c r="C719" s="1" t="s">
        <v>14745</v>
      </c>
      <c r="D719" s="1">
        <v>38.64</v>
      </c>
      <c r="E719" s="1">
        <v>142.75</v>
      </c>
      <c r="F719" s="1">
        <v>33</v>
      </c>
      <c r="G719" s="1">
        <v>6.9</v>
      </c>
      <c r="H719" t="s">
        <v>439</v>
      </c>
      <c r="I719" s="2" t="s">
        <v>2850</v>
      </c>
      <c r="J719" s="1" t="s">
        <v>17130</v>
      </c>
      <c r="K719" s="1" t="s">
        <v>17132</v>
      </c>
      <c r="L719" s="1">
        <v>-33</v>
      </c>
    </row>
    <row r="720" spans="1:12" x14ac:dyDescent="0.2">
      <c r="A720" s="1">
        <v>719</v>
      </c>
      <c r="B720" s="1" t="s">
        <v>12412</v>
      </c>
      <c r="C720" s="1" t="s">
        <v>14746</v>
      </c>
      <c r="D720" s="1">
        <v>38.662999999999997</v>
      </c>
      <c r="E720" s="1">
        <v>142.79</v>
      </c>
      <c r="F720" s="1">
        <v>33</v>
      </c>
      <c r="G720" s="1">
        <v>5</v>
      </c>
      <c r="H720" t="s">
        <v>211</v>
      </c>
      <c r="I720" s="2" t="s">
        <v>2854</v>
      </c>
      <c r="J720" s="1" t="s">
        <v>17130</v>
      </c>
      <c r="K720" s="1" t="s">
        <v>17132</v>
      </c>
      <c r="L720" s="1">
        <v>-33</v>
      </c>
    </row>
    <row r="721" spans="1:12" x14ac:dyDescent="0.2">
      <c r="A721" s="1">
        <v>720</v>
      </c>
      <c r="B721" s="1" t="s">
        <v>12412</v>
      </c>
      <c r="C721" s="1" t="s">
        <v>14747</v>
      </c>
      <c r="D721" s="1">
        <v>38.75</v>
      </c>
      <c r="E721" s="1">
        <v>142.542</v>
      </c>
      <c r="F721" s="1">
        <v>33</v>
      </c>
      <c r="G721" s="1">
        <v>5.0999999999999996</v>
      </c>
      <c r="H721" t="s">
        <v>211</v>
      </c>
      <c r="I721" s="2" t="s">
        <v>2858</v>
      </c>
      <c r="J721" s="1" t="s">
        <v>17129</v>
      </c>
      <c r="K721" s="1" t="s">
        <v>17132</v>
      </c>
      <c r="L721" s="1">
        <v>-33</v>
      </c>
    </row>
    <row r="722" spans="1:12" x14ac:dyDescent="0.2">
      <c r="A722" s="1">
        <v>721</v>
      </c>
      <c r="B722" s="1" t="s">
        <v>12413</v>
      </c>
      <c r="C722" s="1" t="s">
        <v>14748</v>
      </c>
      <c r="D722" s="1">
        <v>38.598999999999997</v>
      </c>
      <c r="E722" s="1">
        <v>142.87700000000001</v>
      </c>
      <c r="F722" s="1">
        <v>33</v>
      </c>
      <c r="G722" s="1">
        <v>6.1</v>
      </c>
      <c r="H722" t="s">
        <v>439</v>
      </c>
      <c r="I722" s="2" t="s">
        <v>2862</v>
      </c>
      <c r="J722" s="1" t="s">
        <v>17130</v>
      </c>
      <c r="K722" s="1" t="s">
        <v>17132</v>
      </c>
      <c r="L722" s="1">
        <v>-33</v>
      </c>
    </row>
    <row r="723" spans="1:12" x14ac:dyDescent="0.2">
      <c r="A723" s="1">
        <v>722</v>
      </c>
      <c r="B723" s="1" t="s">
        <v>12413</v>
      </c>
      <c r="C723" s="1" t="s">
        <v>14749</v>
      </c>
      <c r="D723" s="1">
        <v>38.655999999999999</v>
      </c>
      <c r="E723" s="1">
        <v>142.995</v>
      </c>
      <c r="F723" s="1">
        <v>33</v>
      </c>
      <c r="G723" s="1">
        <v>5.4</v>
      </c>
      <c r="H723" t="s">
        <v>439</v>
      </c>
      <c r="I723" s="2" t="s">
        <v>2866</v>
      </c>
      <c r="J723" s="1" t="s">
        <v>17130</v>
      </c>
      <c r="K723" s="1" t="s">
        <v>17132</v>
      </c>
      <c r="L723" s="1">
        <v>-33</v>
      </c>
    </row>
    <row r="724" spans="1:12" x14ac:dyDescent="0.2">
      <c r="A724" s="1">
        <v>723</v>
      </c>
      <c r="B724" s="1" t="s">
        <v>12413</v>
      </c>
      <c r="C724" s="1" t="s">
        <v>14750</v>
      </c>
      <c r="D724" s="1">
        <v>38.412999999999997</v>
      </c>
      <c r="E724" s="1">
        <v>142.79300000000001</v>
      </c>
      <c r="F724" s="1">
        <v>33</v>
      </c>
      <c r="G724" s="1">
        <v>5.2</v>
      </c>
      <c r="H724" t="s">
        <v>211</v>
      </c>
      <c r="I724" s="2" t="s">
        <v>1762</v>
      </c>
      <c r="J724" s="1" t="s">
        <v>17130</v>
      </c>
      <c r="K724" s="1" t="s">
        <v>17132</v>
      </c>
      <c r="L724" s="1">
        <v>-33</v>
      </c>
    </row>
    <row r="725" spans="1:12" x14ac:dyDescent="0.2">
      <c r="A725" s="1">
        <v>724</v>
      </c>
      <c r="B725" s="1" t="s">
        <v>12414</v>
      </c>
      <c r="C725" s="1" t="s">
        <v>14751</v>
      </c>
      <c r="D725" s="1">
        <v>38.847000000000001</v>
      </c>
      <c r="E725" s="1">
        <v>143.00899999999999</v>
      </c>
      <c r="F725" s="1">
        <v>33</v>
      </c>
      <c r="G725" s="1">
        <v>4.5</v>
      </c>
      <c r="H725" t="s">
        <v>211</v>
      </c>
      <c r="I725" s="2" t="s">
        <v>2873</v>
      </c>
      <c r="J725" s="1" t="s">
        <v>17129</v>
      </c>
      <c r="K725" s="1" t="s">
        <v>17132</v>
      </c>
      <c r="L725" s="1">
        <v>-33</v>
      </c>
    </row>
    <row r="726" spans="1:12" x14ac:dyDescent="0.2">
      <c r="A726" s="1">
        <v>725</v>
      </c>
      <c r="B726" s="1" t="s">
        <v>12415</v>
      </c>
      <c r="C726" s="1" t="s">
        <v>14752</v>
      </c>
      <c r="D726" s="1">
        <v>40.19</v>
      </c>
      <c r="E726" s="1">
        <v>140.15</v>
      </c>
      <c r="F726" s="1">
        <v>154</v>
      </c>
      <c r="G726" s="1">
        <v>5</v>
      </c>
      <c r="H726" t="s">
        <v>211</v>
      </c>
      <c r="I726" s="2" t="s">
        <v>2877</v>
      </c>
      <c r="J726" s="1" t="s">
        <v>17129</v>
      </c>
      <c r="K726" s="1" t="s">
        <v>17131</v>
      </c>
      <c r="L726" s="1">
        <v>-154</v>
      </c>
    </row>
    <row r="727" spans="1:12" x14ac:dyDescent="0.2">
      <c r="A727" s="1">
        <v>726</v>
      </c>
      <c r="B727" s="1" t="s">
        <v>12416</v>
      </c>
      <c r="C727" s="1" t="s">
        <v>14753</v>
      </c>
      <c r="D727" s="1">
        <v>38.630000000000003</v>
      </c>
      <c r="E727" s="1">
        <v>143.10599999999999</v>
      </c>
      <c r="F727" s="1">
        <v>32</v>
      </c>
      <c r="G727" s="1">
        <v>5.0999999999999996</v>
      </c>
      <c r="H727" t="s">
        <v>211</v>
      </c>
      <c r="I727" s="2" t="s">
        <v>2881</v>
      </c>
      <c r="J727" s="1" t="s">
        <v>17130</v>
      </c>
      <c r="K727" s="1" t="s">
        <v>17132</v>
      </c>
      <c r="L727" s="1">
        <v>-32</v>
      </c>
    </row>
    <row r="728" spans="1:12" x14ac:dyDescent="0.2">
      <c r="A728" s="1">
        <v>727</v>
      </c>
      <c r="B728" s="1" t="s">
        <v>12416</v>
      </c>
      <c r="C728" s="1" t="s">
        <v>14754</v>
      </c>
      <c r="D728" s="1">
        <v>38.682000000000002</v>
      </c>
      <c r="E728" s="1">
        <v>143.066</v>
      </c>
      <c r="F728" s="1">
        <v>33</v>
      </c>
      <c r="G728" s="1">
        <v>4.7</v>
      </c>
      <c r="H728" t="s">
        <v>211</v>
      </c>
      <c r="I728" s="2" t="s">
        <v>2885</v>
      </c>
      <c r="J728" s="1" t="s">
        <v>17130</v>
      </c>
      <c r="K728" s="1" t="s">
        <v>17132</v>
      </c>
      <c r="L728" s="1">
        <v>-33</v>
      </c>
    </row>
    <row r="729" spans="1:12" x14ac:dyDescent="0.2">
      <c r="A729" s="1">
        <v>728</v>
      </c>
      <c r="B729" s="1" t="s">
        <v>12416</v>
      </c>
      <c r="C729" s="1" t="s">
        <v>14755</v>
      </c>
      <c r="D729" s="1">
        <v>38.215000000000003</v>
      </c>
      <c r="E729" s="1">
        <v>142.672</v>
      </c>
      <c r="F729" s="1">
        <v>20</v>
      </c>
      <c r="G729" s="1">
        <v>6.4</v>
      </c>
      <c r="H729" t="s">
        <v>439</v>
      </c>
      <c r="I729" s="2" t="s">
        <v>2889</v>
      </c>
      <c r="J729" s="1" t="s">
        <v>17129</v>
      </c>
      <c r="K729" s="1" t="s">
        <v>17133</v>
      </c>
      <c r="L729" s="1">
        <v>-20</v>
      </c>
    </row>
    <row r="730" spans="1:12" x14ac:dyDescent="0.2">
      <c r="A730" s="1">
        <v>729</v>
      </c>
      <c r="B730" s="1" t="s">
        <v>12417</v>
      </c>
      <c r="C730" s="1" t="s">
        <v>14756</v>
      </c>
      <c r="D730" s="1">
        <v>38.149000000000001</v>
      </c>
      <c r="E730" s="1">
        <v>142.77500000000001</v>
      </c>
      <c r="F730" s="1">
        <v>33</v>
      </c>
      <c r="G730" s="1">
        <v>5.9</v>
      </c>
      <c r="H730" t="s">
        <v>439</v>
      </c>
      <c r="I730" s="2" t="s">
        <v>2893</v>
      </c>
      <c r="J730" s="1" t="s">
        <v>17129</v>
      </c>
      <c r="K730" s="1" t="s">
        <v>17132</v>
      </c>
      <c r="L730" s="1">
        <v>-33</v>
      </c>
    </row>
    <row r="731" spans="1:12" x14ac:dyDescent="0.2">
      <c r="A731" s="1">
        <v>730</v>
      </c>
      <c r="B731" s="1" t="s">
        <v>12418</v>
      </c>
      <c r="C731" s="1" t="s">
        <v>14757</v>
      </c>
      <c r="D731" s="1">
        <v>39.005000000000003</v>
      </c>
      <c r="E731" s="1">
        <v>142.41</v>
      </c>
      <c r="F731" s="1">
        <v>54</v>
      </c>
      <c r="G731" s="1">
        <v>4.5</v>
      </c>
      <c r="H731" t="s">
        <v>211</v>
      </c>
      <c r="I731" s="2" t="s">
        <v>2897</v>
      </c>
      <c r="J731" s="1" t="s">
        <v>17129</v>
      </c>
      <c r="K731" s="1" t="s">
        <v>17132</v>
      </c>
      <c r="L731" s="1">
        <v>-54</v>
      </c>
    </row>
    <row r="732" spans="1:12" x14ac:dyDescent="0.2">
      <c r="A732" s="1">
        <v>731</v>
      </c>
      <c r="B732" s="1" t="s">
        <v>12419</v>
      </c>
      <c r="C732" s="1" t="s">
        <v>14758</v>
      </c>
      <c r="D732" s="1">
        <v>36.17</v>
      </c>
      <c r="E732" s="1">
        <v>139.65799999999999</v>
      </c>
      <c r="F732" s="1">
        <v>69</v>
      </c>
      <c r="G732" s="1">
        <v>5.2</v>
      </c>
      <c r="H732" t="s">
        <v>211</v>
      </c>
      <c r="I732" s="2" t="s">
        <v>2901</v>
      </c>
      <c r="J732" s="1" t="s">
        <v>17129</v>
      </c>
      <c r="K732" s="1" t="s">
        <v>17132</v>
      </c>
      <c r="L732" s="1">
        <v>-69</v>
      </c>
    </row>
    <row r="733" spans="1:12" x14ac:dyDescent="0.2">
      <c r="A733" s="1">
        <v>732</v>
      </c>
      <c r="B733" s="1" t="s">
        <v>12420</v>
      </c>
      <c r="C733" s="1" t="s">
        <v>14759</v>
      </c>
      <c r="D733" s="1">
        <v>37.21</v>
      </c>
      <c r="E733" s="1">
        <v>138.56800000000001</v>
      </c>
      <c r="F733" s="1">
        <v>40.6</v>
      </c>
      <c r="G733" s="1">
        <v>4.7</v>
      </c>
      <c r="H733" t="s">
        <v>211</v>
      </c>
      <c r="I733" s="2" t="s">
        <v>2905</v>
      </c>
      <c r="J733" s="1" t="s">
        <v>17129</v>
      </c>
      <c r="K733" s="1" t="s">
        <v>17132</v>
      </c>
      <c r="L733" s="1">
        <v>-40.6</v>
      </c>
    </row>
    <row r="734" spans="1:12" x14ac:dyDescent="0.2">
      <c r="A734" s="1">
        <v>733</v>
      </c>
      <c r="B734" s="1" t="s">
        <v>12421</v>
      </c>
      <c r="C734" s="1" t="s">
        <v>14760</v>
      </c>
      <c r="D734" s="1">
        <v>40.186</v>
      </c>
      <c r="E734" s="1">
        <v>142.74700000000001</v>
      </c>
      <c r="F734" s="1">
        <v>53.3</v>
      </c>
      <c r="G734" s="1">
        <v>4.5</v>
      </c>
      <c r="H734" t="s">
        <v>211</v>
      </c>
      <c r="I734" s="2" t="s">
        <v>2909</v>
      </c>
      <c r="J734" s="1" t="s">
        <v>17129</v>
      </c>
      <c r="K734" s="1" t="s">
        <v>17132</v>
      </c>
      <c r="L734" s="1">
        <v>-53.3</v>
      </c>
    </row>
    <row r="735" spans="1:12" x14ac:dyDescent="0.2">
      <c r="A735" s="1">
        <v>734</v>
      </c>
      <c r="B735" s="1" t="s">
        <v>12422</v>
      </c>
      <c r="C735" s="1" t="s">
        <v>14761</v>
      </c>
      <c r="D735" s="1">
        <v>36.399000000000001</v>
      </c>
      <c r="E735" s="1">
        <v>140.51599999999999</v>
      </c>
      <c r="F735" s="1">
        <v>73.3</v>
      </c>
      <c r="G735" s="1">
        <v>5</v>
      </c>
      <c r="H735" t="s">
        <v>211</v>
      </c>
      <c r="I735" s="2" t="s">
        <v>2913</v>
      </c>
      <c r="J735" s="1" t="s">
        <v>17130</v>
      </c>
      <c r="K735" s="1" t="s">
        <v>17131</v>
      </c>
      <c r="L735" s="1">
        <v>-73.3</v>
      </c>
    </row>
    <row r="736" spans="1:12" x14ac:dyDescent="0.2">
      <c r="A736" s="1">
        <v>735</v>
      </c>
      <c r="B736" s="1" t="s">
        <v>12423</v>
      </c>
      <c r="C736" s="1" t="s">
        <v>14762</v>
      </c>
      <c r="D736" s="1">
        <v>40.130000000000003</v>
      </c>
      <c r="E736" s="1">
        <v>142.447</v>
      </c>
      <c r="F736" s="1">
        <v>30.6</v>
      </c>
      <c r="G736" s="1">
        <v>4.9000000000000004</v>
      </c>
      <c r="H736" t="s">
        <v>211</v>
      </c>
      <c r="I736" s="2" t="s">
        <v>744</v>
      </c>
      <c r="J736" s="1" t="s">
        <v>17129</v>
      </c>
      <c r="K736" s="1" t="s">
        <v>17132</v>
      </c>
      <c r="L736" s="1">
        <v>-30.6</v>
      </c>
    </row>
    <row r="737" spans="1:12" x14ac:dyDescent="0.2">
      <c r="A737" s="1">
        <v>736</v>
      </c>
      <c r="B737" s="1" t="s">
        <v>12424</v>
      </c>
      <c r="C737" s="1" t="s">
        <v>14763</v>
      </c>
      <c r="D737" s="1">
        <v>38.484000000000002</v>
      </c>
      <c r="E737" s="1">
        <v>142.89500000000001</v>
      </c>
      <c r="F737" s="1">
        <v>33</v>
      </c>
      <c r="G737" s="1">
        <v>5.7</v>
      </c>
      <c r="H737" t="s">
        <v>439</v>
      </c>
      <c r="I737" s="2" t="s">
        <v>2920</v>
      </c>
      <c r="J737" s="1" t="s">
        <v>17130</v>
      </c>
      <c r="K737" s="1" t="s">
        <v>17132</v>
      </c>
      <c r="L737" s="1">
        <v>-33</v>
      </c>
    </row>
    <row r="738" spans="1:12" x14ac:dyDescent="0.2">
      <c r="A738" s="1">
        <v>737</v>
      </c>
      <c r="B738" s="1" t="s">
        <v>12425</v>
      </c>
      <c r="C738" s="1" t="s">
        <v>14764</v>
      </c>
      <c r="D738" s="1">
        <v>35.972000000000001</v>
      </c>
      <c r="E738" s="1">
        <v>141.59200000000001</v>
      </c>
      <c r="F738" s="1">
        <v>33</v>
      </c>
      <c r="G738" s="1">
        <v>4.5999999999999996</v>
      </c>
      <c r="H738" t="s">
        <v>211</v>
      </c>
      <c r="I738" s="2" t="s">
        <v>581</v>
      </c>
      <c r="J738" s="1" t="s">
        <v>17129</v>
      </c>
      <c r="K738" s="1" t="s">
        <v>17132</v>
      </c>
      <c r="L738" s="1">
        <v>-33</v>
      </c>
    </row>
    <row r="739" spans="1:12" x14ac:dyDescent="0.2">
      <c r="A739" s="1">
        <v>738</v>
      </c>
      <c r="B739" s="1" t="s">
        <v>12426</v>
      </c>
      <c r="C739" s="1" t="s">
        <v>14765</v>
      </c>
      <c r="D739" s="1">
        <v>36.588000000000001</v>
      </c>
      <c r="E739" s="1">
        <v>141.328</v>
      </c>
      <c r="F739" s="1">
        <v>33</v>
      </c>
      <c r="G739" s="1">
        <v>4.5</v>
      </c>
      <c r="H739" t="s">
        <v>211</v>
      </c>
      <c r="I739" s="2" t="s">
        <v>2927</v>
      </c>
      <c r="J739" s="1" t="s">
        <v>17130</v>
      </c>
      <c r="K739" s="1" t="s">
        <v>17132</v>
      </c>
      <c r="L739" s="1">
        <v>-33</v>
      </c>
    </row>
    <row r="740" spans="1:12" x14ac:dyDescent="0.2">
      <c r="A740" s="1">
        <v>739</v>
      </c>
      <c r="B740" s="1" t="s">
        <v>12427</v>
      </c>
      <c r="C740" s="1" t="s">
        <v>14766</v>
      </c>
      <c r="D740" s="1">
        <v>38.69</v>
      </c>
      <c r="E740" s="1">
        <v>142.50200000000001</v>
      </c>
      <c r="F740" s="1">
        <v>54.6</v>
      </c>
      <c r="G740" s="1">
        <v>4.7</v>
      </c>
      <c r="H740" t="s">
        <v>211</v>
      </c>
      <c r="I740" s="2" t="s">
        <v>2931</v>
      </c>
      <c r="J740" s="1" t="s">
        <v>17130</v>
      </c>
      <c r="K740" s="1" t="s">
        <v>17132</v>
      </c>
      <c r="L740" s="1">
        <v>-54.6</v>
      </c>
    </row>
    <row r="741" spans="1:12" x14ac:dyDescent="0.2">
      <c r="A741" s="1">
        <v>740</v>
      </c>
      <c r="B741" s="1" t="s">
        <v>12428</v>
      </c>
      <c r="C741" s="1" t="s">
        <v>14767</v>
      </c>
      <c r="D741" s="1">
        <v>40.241999999999997</v>
      </c>
      <c r="E741" s="1">
        <v>142.14400000000001</v>
      </c>
      <c r="F741" s="1">
        <v>52.3</v>
      </c>
      <c r="G741" s="1">
        <v>5.2</v>
      </c>
      <c r="H741" t="s">
        <v>211</v>
      </c>
      <c r="I741" s="2" t="s">
        <v>2935</v>
      </c>
      <c r="J741" s="1" t="s">
        <v>17129</v>
      </c>
      <c r="K741" s="1" t="s">
        <v>17132</v>
      </c>
      <c r="L741" s="1">
        <v>-52.3</v>
      </c>
    </row>
    <row r="742" spans="1:12" x14ac:dyDescent="0.2">
      <c r="A742" s="1">
        <v>741</v>
      </c>
      <c r="B742" s="1" t="s">
        <v>12429</v>
      </c>
      <c r="C742" s="1" t="s">
        <v>14768</v>
      </c>
      <c r="D742" s="1">
        <v>35.887999999999998</v>
      </c>
      <c r="E742" s="1">
        <v>140.19900000000001</v>
      </c>
      <c r="F742" s="1">
        <v>64.400000000000006</v>
      </c>
      <c r="G742" s="1">
        <v>4.7</v>
      </c>
      <c r="H742" t="s">
        <v>211</v>
      </c>
      <c r="I742" s="2" t="s">
        <v>2939</v>
      </c>
      <c r="J742" s="1" t="s">
        <v>17129</v>
      </c>
      <c r="K742" s="1" t="s">
        <v>17132</v>
      </c>
      <c r="L742" s="1">
        <v>-64.400000000000006</v>
      </c>
    </row>
    <row r="743" spans="1:12" x14ac:dyDescent="0.2">
      <c r="A743" s="1">
        <v>742</v>
      </c>
      <c r="B743" s="1" t="s">
        <v>12430</v>
      </c>
      <c r="C743" s="1" t="s">
        <v>14769</v>
      </c>
      <c r="D743" s="1">
        <v>36.747</v>
      </c>
      <c r="E743" s="1">
        <v>142.029</v>
      </c>
      <c r="F743" s="1">
        <v>51.7</v>
      </c>
      <c r="G743" s="1">
        <v>4.5</v>
      </c>
      <c r="H743" t="s">
        <v>211</v>
      </c>
      <c r="I743" s="2" t="s">
        <v>2943</v>
      </c>
      <c r="J743" s="1" t="s">
        <v>17130</v>
      </c>
      <c r="K743" s="1" t="s">
        <v>17132</v>
      </c>
      <c r="L743" s="1">
        <v>-51.7</v>
      </c>
    </row>
    <row r="744" spans="1:12" x14ac:dyDescent="0.2">
      <c r="A744" s="1">
        <v>743</v>
      </c>
      <c r="B744" s="1" t="s">
        <v>12431</v>
      </c>
      <c r="C744" s="1" t="s">
        <v>14770</v>
      </c>
      <c r="D744" s="1">
        <v>39.863999999999997</v>
      </c>
      <c r="E744" s="1">
        <v>143.02000000000001</v>
      </c>
      <c r="F744" s="1">
        <v>39.700000000000003</v>
      </c>
      <c r="G744" s="1">
        <v>4.7</v>
      </c>
      <c r="H744" t="s">
        <v>211</v>
      </c>
      <c r="I744" s="2" t="s">
        <v>2947</v>
      </c>
      <c r="J744" s="1" t="s">
        <v>17129</v>
      </c>
      <c r="K744" s="1" t="s">
        <v>17132</v>
      </c>
      <c r="L744" s="1">
        <v>-39.700000000000003</v>
      </c>
    </row>
    <row r="745" spans="1:12" x14ac:dyDescent="0.2">
      <c r="A745" s="1">
        <v>744</v>
      </c>
      <c r="B745" s="1" t="s">
        <v>12432</v>
      </c>
      <c r="C745" s="1" t="s">
        <v>14771</v>
      </c>
      <c r="D745" s="1">
        <v>34.674999999999997</v>
      </c>
      <c r="E745" s="1">
        <v>140.40899999999999</v>
      </c>
      <c r="F745" s="1">
        <v>51.4</v>
      </c>
      <c r="G745" s="1">
        <v>4.5999999999999996</v>
      </c>
      <c r="H745" t="s">
        <v>211</v>
      </c>
      <c r="I745" s="2" t="s">
        <v>2951</v>
      </c>
      <c r="J745" s="1" t="s">
        <v>17130</v>
      </c>
      <c r="K745" s="1" t="s">
        <v>17132</v>
      </c>
      <c r="L745" s="1">
        <v>-51.4</v>
      </c>
    </row>
    <row r="746" spans="1:12" x14ac:dyDescent="0.2">
      <c r="A746" s="1">
        <v>745</v>
      </c>
      <c r="B746" s="1" t="s">
        <v>12433</v>
      </c>
      <c r="C746" s="1" t="s">
        <v>14772</v>
      </c>
      <c r="D746" s="1">
        <v>37.231999999999999</v>
      </c>
      <c r="E746" s="1">
        <v>142.179</v>
      </c>
      <c r="F746" s="1">
        <v>28</v>
      </c>
      <c r="G746" s="1">
        <v>5.7</v>
      </c>
      <c r="H746" t="s">
        <v>211</v>
      </c>
      <c r="I746" s="2" t="s">
        <v>2504</v>
      </c>
      <c r="J746" s="1" t="s">
        <v>17129</v>
      </c>
      <c r="K746" s="1" t="s">
        <v>17133</v>
      </c>
      <c r="L746" s="1">
        <v>-28</v>
      </c>
    </row>
    <row r="747" spans="1:12" x14ac:dyDescent="0.2">
      <c r="A747" s="1">
        <v>746</v>
      </c>
      <c r="B747" s="1" t="s">
        <v>12434</v>
      </c>
      <c r="C747" s="1" t="s">
        <v>14773</v>
      </c>
      <c r="D747" s="1">
        <v>40.213000000000001</v>
      </c>
      <c r="E747" s="1">
        <v>142.16900000000001</v>
      </c>
      <c r="F747" s="1">
        <v>52</v>
      </c>
      <c r="G747" s="1">
        <v>4.9000000000000004</v>
      </c>
      <c r="H747" t="s">
        <v>211</v>
      </c>
      <c r="I747" s="2" t="s">
        <v>573</v>
      </c>
      <c r="J747" s="1" t="s">
        <v>17129</v>
      </c>
      <c r="K747" s="1" t="s">
        <v>17132</v>
      </c>
      <c r="L747" s="1">
        <v>-52</v>
      </c>
    </row>
    <row r="748" spans="1:12" x14ac:dyDescent="0.2">
      <c r="A748" s="1">
        <v>747</v>
      </c>
      <c r="B748" s="1" t="s">
        <v>12434</v>
      </c>
      <c r="C748" s="1" t="s">
        <v>14774</v>
      </c>
      <c r="D748" s="1">
        <v>35.417000000000002</v>
      </c>
      <c r="E748" s="1">
        <v>138.93</v>
      </c>
      <c r="F748" s="1">
        <v>37.700000000000003</v>
      </c>
      <c r="G748" s="1">
        <v>4.7</v>
      </c>
      <c r="H748" t="s">
        <v>211</v>
      </c>
      <c r="I748" s="2" t="s">
        <v>2961</v>
      </c>
      <c r="J748" s="1" t="s">
        <v>17130</v>
      </c>
      <c r="K748" s="1" t="s">
        <v>17132</v>
      </c>
      <c r="L748" s="1">
        <v>-37.700000000000003</v>
      </c>
    </row>
    <row r="749" spans="1:12" x14ac:dyDescent="0.2">
      <c r="A749" s="1">
        <v>748</v>
      </c>
      <c r="B749" s="1" t="s">
        <v>12435</v>
      </c>
      <c r="C749" s="1" t="s">
        <v>14775</v>
      </c>
      <c r="D749" s="1">
        <v>35.741</v>
      </c>
      <c r="E749" s="1">
        <v>130.059</v>
      </c>
      <c r="F749" s="1">
        <v>33</v>
      </c>
      <c r="G749" s="1">
        <v>5</v>
      </c>
      <c r="H749" t="s">
        <v>211</v>
      </c>
      <c r="I749" s="2" t="s">
        <v>2965</v>
      </c>
      <c r="J749" s="1" t="s">
        <v>17130</v>
      </c>
      <c r="K749" s="1" t="s">
        <v>17132</v>
      </c>
      <c r="L749" s="1">
        <v>-33</v>
      </c>
    </row>
    <row r="750" spans="1:12" x14ac:dyDescent="0.2">
      <c r="A750" s="1">
        <v>749</v>
      </c>
      <c r="B750" s="1" t="s">
        <v>12435</v>
      </c>
      <c r="C750" s="1" t="s">
        <v>14776</v>
      </c>
      <c r="D750" s="1">
        <v>34.805999999999997</v>
      </c>
      <c r="E750" s="1">
        <v>130.624</v>
      </c>
      <c r="F750" s="1">
        <v>33</v>
      </c>
      <c r="G750" s="1">
        <v>5.3</v>
      </c>
      <c r="H750" t="s">
        <v>211</v>
      </c>
      <c r="I750" s="2" t="s">
        <v>2969</v>
      </c>
      <c r="J750" s="1" t="s">
        <v>17129</v>
      </c>
      <c r="K750" s="1" t="s">
        <v>17132</v>
      </c>
      <c r="L750" s="1">
        <v>-33</v>
      </c>
    </row>
    <row r="751" spans="1:12" x14ac:dyDescent="0.2">
      <c r="A751" s="1">
        <v>750</v>
      </c>
      <c r="B751" s="1" t="s">
        <v>12436</v>
      </c>
      <c r="C751" s="1" t="s">
        <v>14777</v>
      </c>
      <c r="D751" s="1">
        <v>35.564</v>
      </c>
      <c r="E751" s="1">
        <v>140.203</v>
      </c>
      <c r="F751" s="1">
        <v>79.7</v>
      </c>
      <c r="G751" s="1">
        <v>4.5999999999999996</v>
      </c>
      <c r="H751" t="s">
        <v>211</v>
      </c>
      <c r="I751" s="2" t="s">
        <v>832</v>
      </c>
      <c r="J751" s="1" t="s">
        <v>17130</v>
      </c>
      <c r="K751" s="1" t="s">
        <v>17131</v>
      </c>
      <c r="L751" s="1">
        <v>-79.7</v>
      </c>
    </row>
    <row r="752" spans="1:12" x14ac:dyDescent="0.2">
      <c r="A752" s="1">
        <v>751</v>
      </c>
      <c r="B752" s="1" t="s">
        <v>12437</v>
      </c>
      <c r="C752" s="1" t="s">
        <v>14778</v>
      </c>
      <c r="D752" s="1">
        <v>33.393999999999998</v>
      </c>
      <c r="E752" s="1">
        <v>141.54</v>
      </c>
      <c r="F752" s="1">
        <v>27.5</v>
      </c>
      <c r="G752" s="1">
        <v>4.5</v>
      </c>
      <c r="H752" t="s">
        <v>211</v>
      </c>
      <c r="I752" s="2" t="s">
        <v>1168</v>
      </c>
      <c r="J752" s="1" t="s">
        <v>17130</v>
      </c>
      <c r="K752" s="1" t="s">
        <v>17133</v>
      </c>
      <c r="L752" s="1">
        <v>-27.5</v>
      </c>
    </row>
    <row r="753" spans="1:12" x14ac:dyDescent="0.2">
      <c r="A753" s="1">
        <v>752</v>
      </c>
      <c r="B753" s="1" t="s">
        <v>12438</v>
      </c>
      <c r="C753" s="1" t="s">
        <v>14779</v>
      </c>
      <c r="D753" s="1">
        <v>34.093000000000004</v>
      </c>
      <c r="E753" s="1">
        <v>141.07</v>
      </c>
      <c r="F753" s="1">
        <v>59.9</v>
      </c>
      <c r="G753" s="1">
        <v>5</v>
      </c>
      <c r="H753" t="s">
        <v>211</v>
      </c>
      <c r="I753" s="2" t="s">
        <v>2979</v>
      </c>
      <c r="J753" s="1" t="s">
        <v>17129</v>
      </c>
      <c r="K753" s="1" t="s">
        <v>17132</v>
      </c>
      <c r="L753" s="1">
        <v>-59.9</v>
      </c>
    </row>
    <row r="754" spans="1:12" x14ac:dyDescent="0.2">
      <c r="A754" s="1">
        <v>753</v>
      </c>
      <c r="B754" s="1" t="s">
        <v>12438</v>
      </c>
      <c r="C754" s="1" t="s">
        <v>14780</v>
      </c>
      <c r="D754" s="1">
        <v>34.823</v>
      </c>
      <c r="E754" s="1">
        <v>140.822</v>
      </c>
      <c r="F754" s="1">
        <v>33</v>
      </c>
      <c r="G754" s="1">
        <v>4.7</v>
      </c>
      <c r="H754" t="s">
        <v>211</v>
      </c>
      <c r="I754" s="2" t="s">
        <v>2983</v>
      </c>
      <c r="J754" s="1" t="s">
        <v>17129</v>
      </c>
      <c r="K754" s="1" t="s">
        <v>17132</v>
      </c>
      <c r="L754" s="1">
        <v>-33</v>
      </c>
    </row>
    <row r="755" spans="1:12" x14ac:dyDescent="0.2">
      <c r="A755" s="1">
        <v>754</v>
      </c>
      <c r="B755" s="1" t="s">
        <v>12439</v>
      </c>
      <c r="C755" s="1" t="s">
        <v>14781</v>
      </c>
      <c r="D755" s="1">
        <v>37.023000000000003</v>
      </c>
      <c r="E755" s="1">
        <v>137.71</v>
      </c>
      <c r="F755" s="1">
        <v>34.9</v>
      </c>
      <c r="G755" s="1">
        <v>5.4</v>
      </c>
      <c r="H755" t="s">
        <v>439</v>
      </c>
      <c r="I755" s="2" t="s">
        <v>2987</v>
      </c>
      <c r="J755" s="1" t="s">
        <v>17129</v>
      </c>
      <c r="K755" s="1" t="s">
        <v>17132</v>
      </c>
      <c r="L755" s="1">
        <v>-34.9</v>
      </c>
    </row>
    <row r="756" spans="1:12" x14ac:dyDescent="0.2">
      <c r="A756" s="1">
        <v>755</v>
      </c>
      <c r="B756" s="1" t="s">
        <v>12440</v>
      </c>
      <c r="C756" s="1" t="s">
        <v>14782</v>
      </c>
      <c r="D756" s="1">
        <v>37.030999999999999</v>
      </c>
      <c r="E756" s="1">
        <v>141.613</v>
      </c>
      <c r="F756" s="1">
        <v>35</v>
      </c>
      <c r="G756" s="1">
        <v>5.2</v>
      </c>
      <c r="H756" t="s">
        <v>211</v>
      </c>
      <c r="I756" s="2" t="s">
        <v>2991</v>
      </c>
      <c r="J756" s="1" t="s">
        <v>17129</v>
      </c>
      <c r="K756" s="1" t="s">
        <v>17132</v>
      </c>
      <c r="L756" s="1">
        <v>-35</v>
      </c>
    </row>
    <row r="757" spans="1:12" x14ac:dyDescent="0.2">
      <c r="A757" s="1">
        <v>756</v>
      </c>
      <c r="B757" s="1" t="s">
        <v>12441</v>
      </c>
      <c r="C757" s="1" t="s">
        <v>14783</v>
      </c>
      <c r="D757" s="1">
        <v>37.195</v>
      </c>
      <c r="E757" s="1">
        <v>142.16</v>
      </c>
      <c r="F757" s="1">
        <v>33</v>
      </c>
      <c r="G757" s="1">
        <v>4.9000000000000004</v>
      </c>
      <c r="H757" t="s">
        <v>211</v>
      </c>
      <c r="I757" s="2" t="s">
        <v>2995</v>
      </c>
      <c r="J757" s="1" t="s">
        <v>17129</v>
      </c>
      <c r="K757" s="1" t="s">
        <v>17132</v>
      </c>
      <c r="L757" s="1">
        <v>-33</v>
      </c>
    </row>
    <row r="758" spans="1:12" x14ac:dyDescent="0.2">
      <c r="A758" s="1">
        <v>757</v>
      </c>
      <c r="B758" s="1" t="s">
        <v>12442</v>
      </c>
      <c r="C758" s="1" t="s">
        <v>14784</v>
      </c>
      <c r="D758" s="1">
        <v>33.591000000000001</v>
      </c>
      <c r="E758" s="1">
        <v>140.6</v>
      </c>
      <c r="F758" s="1">
        <v>68.2</v>
      </c>
      <c r="G758" s="1">
        <v>5.2</v>
      </c>
      <c r="H758" t="s">
        <v>211</v>
      </c>
      <c r="I758" s="2" t="s">
        <v>2999</v>
      </c>
      <c r="J758" s="1" t="s">
        <v>17130</v>
      </c>
      <c r="K758" s="1" t="s">
        <v>17132</v>
      </c>
      <c r="L758" s="1">
        <v>-68.2</v>
      </c>
    </row>
    <row r="759" spans="1:12" x14ac:dyDescent="0.2">
      <c r="A759" s="1">
        <v>758</v>
      </c>
      <c r="B759" s="1" t="s">
        <v>12443</v>
      </c>
      <c r="C759" s="1" t="s">
        <v>14785</v>
      </c>
      <c r="D759" s="1">
        <v>38.466000000000001</v>
      </c>
      <c r="E759" s="1">
        <v>142.928</v>
      </c>
      <c r="F759" s="1">
        <v>33</v>
      </c>
      <c r="G759" s="1">
        <v>4.7</v>
      </c>
      <c r="H759" t="s">
        <v>211</v>
      </c>
      <c r="I759" s="2" t="s">
        <v>3003</v>
      </c>
      <c r="J759" s="1" t="s">
        <v>17130</v>
      </c>
      <c r="K759" s="1" t="s">
        <v>17132</v>
      </c>
      <c r="L759" s="1">
        <v>-33</v>
      </c>
    </row>
    <row r="760" spans="1:12" x14ac:dyDescent="0.2">
      <c r="A760" s="1">
        <v>759</v>
      </c>
      <c r="B760" s="1" t="s">
        <v>12444</v>
      </c>
      <c r="C760" s="1" t="s">
        <v>14786</v>
      </c>
      <c r="D760" s="1">
        <v>33.572000000000003</v>
      </c>
      <c r="E760" s="1">
        <v>141.989</v>
      </c>
      <c r="F760" s="1">
        <v>30.8</v>
      </c>
      <c r="G760" s="1">
        <v>4.8</v>
      </c>
      <c r="H760" t="s">
        <v>211</v>
      </c>
      <c r="I760" s="2" t="s">
        <v>3007</v>
      </c>
      <c r="J760" s="1" t="s">
        <v>17130</v>
      </c>
      <c r="K760" s="1" t="s">
        <v>17132</v>
      </c>
      <c r="L760" s="1">
        <v>-30.8</v>
      </c>
    </row>
    <row r="761" spans="1:12" x14ac:dyDescent="0.2">
      <c r="A761" s="1">
        <v>760</v>
      </c>
      <c r="B761" s="1" t="s">
        <v>12445</v>
      </c>
      <c r="C761" s="1" t="s">
        <v>14787</v>
      </c>
      <c r="D761" s="1">
        <v>37.752000000000002</v>
      </c>
      <c r="E761" s="1">
        <v>142.136</v>
      </c>
      <c r="F761" s="1">
        <v>52.5</v>
      </c>
      <c r="G761" s="1">
        <v>4.7</v>
      </c>
      <c r="H761" t="s">
        <v>211</v>
      </c>
      <c r="I761" s="2" t="s">
        <v>3011</v>
      </c>
      <c r="J761" s="1" t="s">
        <v>17129</v>
      </c>
      <c r="K761" s="1" t="s">
        <v>17132</v>
      </c>
      <c r="L761" s="1">
        <v>-52.5</v>
      </c>
    </row>
    <row r="762" spans="1:12" x14ac:dyDescent="0.2">
      <c r="A762" s="1">
        <v>761</v>
      </c>
      <c r="B762" s="1" t="s">
        <v>12446</v>
      </c>
      <c r="C762" s="1" t="s">
        <v>14788</v>
      </c>
      <c r="D762" s="1">
        <v>37.79</v>
      </c>
      <c r="E762" s="1">
        <v>141.88499999999999</v>
      </c>
      <c r="F762" s="1">
        <v>61.1</v>
      </c>
      <c r="G762" s="1">
        <v>4.5</v>
      </c>
      <c r="H762" t="s">
        <v>211</v>
      </c>
      <c r="I762" s="2" t="s">
        <v>3015</v>
      </c>
      <c r="J762" s="1" t="s">
        <v>17129</v>
      </c>
      <c r="K762" s="1" t="s">
        <v>17132</v>
      </c>
      <c r="L762" s="1">
        <v>-61.1</v>
      </c>
    </row>
    <row r="763" spans="1:12" x14ac:dyDescent="0.2">
      <c r="A763" s="1">
        <v>762</v>
      </c>
      <c r="B763" s="1" t="s">
        <v>12447</v>
      </c>
      <c r="C763" s="1" t="s">
        <v>14789</v>
      </c>
      <c r="D763" s="1">
        <v>33.466999999999999</v>
      </c>
      <c r="E763" s="1">
        <v>132.072</v>
      </c>
      <c r="F763" s="1">
        <v>59</v>
      </c>
      <c r="G763" s="1">
        <v>4.9000000000000004</v>
      </c>
      <c r="H763" t="s">
        <v>211</v>
      </c>
      <c r="I763" s="2" t="s">
        <v>3019</v>
      </c>
      <c r="J763" s="1" t="s">
        <v>17130</v>
      </c>
      <c r="K763" s="1" t="s">
        <v>17132</v>
      </c>
      <c r="L763" s="1">
        <v>-59</v>
      </c>
    </row>
    <row r="764" spans="1:12" x14ac:dyDescent="0.2">
      <c r="A764" s="1">
        <v>763</v>
      </c>
      <c r="B764" s="1" t="s">
        <v>12448</v>
      </c>
      <c r="C764" s="1" t="s">
        <v>14790</v>
      </c>
      <c r="D764" s="1">
        <v>33.905000000000001</v>
      </c>
      <c r="E764" s="1">
        <v>141.61699999999999</v>
      </c>
      <c r="F764" s="1">
        <v>25.1</v>
      </c>
      <c r="G764" s="1">
        <v>4.7</v>
      </c>
      <c r="H764" t="s">
        <v>211</v>
      </c>
      <c r="I764" s="2" t="s">
        <v>3023</v>
      </c>
      <c r="J764" s="1" t="s">
        <v>17129</v>
      </c>
      <c r="K764" s="1" t="s">
        <v>17133</v>
      </c>
      <c r="L764" s="1">
        <v>-25.1</v>
      </c>
    </row>
    <row r="765" spans="1:12" x14ac:dyDescent="0.2">
      <c r="A765" s="1">
        <v>764</v>
      </c>
      <c r="B765" s="1" t="s">
        <v>12449</v>
      </c>
      <c r="C765" s="1" t="s">
        <v>14791</v>
      </c>
      <c r="D765" s="1">
        <v>35.835000000000001</v>
      </c>
      <c r="E765" s="1">
        <v>140.83699999999999</v>
      </c>
      <c r="F765" s="1">
        <v>54</v>
      </c>
      <c r="G765" s="1">
        <v>4.5</v>
      </c>
      <c r="H765" t="s">
        <v>211</v>
      </c>
      <c r="I765" s="2" t="s">
        <v>3027</v>
      </c>
      <c r="J765" s="1" t="s">
        <v>17129</v>
      </c>
      <c r="K765" s="1" t="s">
        <v>17132</v>
      </c>
      <c r="L765" s="1">
        <v>-54</v>
      </c>
    </row>
    <row r="766" spans="1:12" x14ac:dyDescent="0.2">
      <c r="A766" s="1">
        <v>765</v>
      </c>
      <c r="B766" s="1" t="s">
        <v>12450</v>
      </c>
      <c r="C766" s="1" t="s">
        <v>14266</v>
      </c>
      <c r="D766" s="1">
        <v>36.466000000000001</v>
      </c>
      <c r="E766" s="1">
        <v>140.899</v>
      </c>
      <c r="F766" s="1">
        <v>59.6</v>
      </c>
      <c r="G766" s="1">
        <v>4.9000000000000004</v>
      </c>
      <c r="H766" t="s">
        <v>211</v>
      </c>
      <c r="I766" s="2" t="s">
        <v>3031</v>
      </c>
      <c r="J766" s="1" t="s">
        <v>17130</v>
      </c>
      <c r="K766" s="1" t="s">
        <v>17132</v>
      </c>
      <c r="L766" s="1">
        <v>-59.6</v>
      </c>
    </row>
    <row r="767" spans="1:12" x14ac:dyDescent="0.2">
      <c r="A767" s="1">
        <v>766</v>
      </c>
      <c r="B767" s="1" t="s">
        <v>12451</v>
      </c>
      <c r="C767" s="1" t="s">
        <v>14792</v>
      </c>
      <c r="D767" s="1">
        <v>34.69</v>
      </c>
      <c r="E767" s="1">
        <v>138.01400000000001</v>
      </c>
      <c r="F767" s="1">
        <v>35.799999999999997</v>
      </c>
      <c r="G767" s="1">
        <v>4.5</v>
      </c>
      <c r="H767" t="s">
        <v>211</v>
      </c>
      <c r="I767" s="2" t="s">
        <v>3035</v>
      </c>
      <c r="J767" s="1" t="s">
        <v>17130</v>
      </c>
      <c r="K767" s="1" t="s">
        <v>17132</v>
      </c>
      <c r="L767" s="1">
        <v>-35.799999999999997</v>
      </c>
    </row>
    <row r="768" spans="1:12" x14ac:dyDescent="0.2">
      <c r="A768" s="1">
        <v>767</v>
      </c>
      <c r="B768" s="1" t="s">
        <v>12452</v>
      </c>
      <c r="C768" s="1" t="s">
        <v>14793</v>
      </c>
      <c r="D768" s="1">
        <v>35.253999999999998</v>
      </c>
      <c r="E768" s="1">
        <v>137.637</v>
      </c>
      <c r="F768" s="1">
        <v>67.099999999999994</v>
      </c>
      <c r="G768" s="1">
        <v>4.5999999999999996</v>
      </c>
      <c r="H768" t="s">
        <v>211</v>
      </c>
      <c r="I768" s="2" t="s">
        <v>3039</v>
      </c>
      <c r="J768" s="1" t="s">
        <v>17130</v>
      </c>
      <c r="K768" s="1" t="s">
        <v>17132</v>
      </c>
      <c r="L768" s="1">
        <v>-67.099999999999994</v>
      </c>
    </row>
    <row r="769" spans="1:12" x14ac:dyDescent="0.2">
      <c r="A769" s="1">
        <v>768</v>
      </c>
      <c r="B769" s="1" t="s">
        <v>12453</v>
      </c>
      <c r="C769" s="1" t="s">
        <v>14794</v>
      </c>
      <c r="D769" s="1">
        <v>34.880000000000003</v>
      </c>
      <c r="E769" s="1">
        <v>136.65</v>
      </c>
      <c r="F769" s="1">
        <v>324.7</v>
      </c>
      <c r="G769" s="1">
        <v>4.8</v>
      </c>
      <c r="H769" t="s">
        <v>211</v>
      </c>
      <c r="I769" s="2" t="s">
        <v>3043</v>
      </c>
      <c r="J769" s="1" t="s">
        <v>17129</v>
      </c>
      <c r="K769" s="1" t="s">
        <v>17131</v>
      </c>
      <c r="L769" s="1">
        <v>-324.7</v>
      </c>
    </row>
    <row r="770" spans="1:12" x14ac:dyDescent="0.2">
      <c r="A770" s="1">
        <v>769</v>
      </c>
      <c r="B770" s="1" t="s">
        <v>12454</v>
      </c>
      <c r="C770" s="1" t="s">
        <v>14795</v>
      </c>
      <c r="D770" s="1">
        <v>35.707000000000001</v>
      </c>
      <c r="E770" s="1">
        <v>140.898</v>
      </c>
      <c r="F770" s="1">
        <v>57.6</v>
      </c>
      <c r="G770" s="1">
        <v>5.5</v>
      </c>
      <c r="H770" t="s">
        <v>211</v>
      </c>
      <c r="I770" s="2" t="s">
        <v>3047</v>
      </c>
      <c r="J770" s="1" t="s">
        <v>17130</v>
      </c>
      <c r="K770" s="1" t="s">
        <v>17132</v>
      </c>
      <c r="L770" s="1">
        <v>-57.6</v>
      </c>
    </row>
    <row r="771" spans="1:12" x14ac:dyDescent="0.2">
      <c r="A771" s="1">
        <v>770</v>
      </c>
      <c r="B771" s="1" t="s">
        <v>12455</v>
      </c>
      <c r="C771" s="1" t="s">
        <v>14796</v>
      </c>
      <c r="D771" s="1">
        <v>35.204999999999998</v>
      </c>
      <c r="E771" s="1">
        <v>140.95500000000001</v>
      </c>
      <c r="F771" s="1">
        <v>44</v>
      </c>
      <c r="G771" s="1">
        <v>5.6</v>
      </c>
      <c r="H771" t="s">
        <v>211</v>
      </c>
      <c r="I771" s="2" t="s">
        <v>3051</v>
      </c>
      <c r="J771" s="1" t="s">
        <v>17129</v>
      </c>
      <c r="K771" s="1" t="s">
        <v>17132</v>
      </c>
      <c r="L771" s="1">
        <v>-44</v>
      </c>
    </row>
    <row r="772" spans="1:12" x14ac:dyDescent="0.2">
      <c r="A772" s="1">
        <v>771</v>
      </c>
      <c r="B772" s="1" t="s">
        <v>12456</v>
      </c>
      <c r="C772" s="1" t="s">
        <v>14797</v>
      </c>
      <c r="D772" s="1">
        <v>35.26</v>
      </c>
      <c r="E772" s="1">
        <v>140.35300000000001</v>
      </c>
      <c r="F772" s="1">
        <v>66.2</v>
      </c>
      <c r="G772" s="1">
        <v>4.5</v>
      </c>
      <c r="H772" t="s">
        <v>211</v>
      </c>
      <c r="I772" s="2" t="s">
        <v>3055</v>
      </c>
      <c r="J772" s="1" t="s">
        <v>17130</v>
      </c>
      <c r="K772" s="1" t="s">
        <v>17132</v>
      </c>
      <c r="L772" s="1">
        <v>-66.2</v>
      </c>
    </row>
    <row r="773" spans="1:12" x14ac:dyDescent="0.2">
      <c r="A773" s="1">
        <v>772</v>
      </c>
      <c r="B773" s="1" t="s">
        <v>12457</v>
      </c>
      <c r="C773" s="1" t="s">
        <v>14798</v>
      </c>
      <c r="D773" s="1">
        <v>36.039000000000001</v>
      </c>
      <c r="E773" s="1">
        <v>141.131</v>
      </c>
      <c r="F773" s="1">
        <v>39</v>
      </c>
      <c r="G773" s="1">
        <v>4.8</v>
      </c>
      <c r="H773" t="s">
        <v>439</v>
      </c>
      <c r="I773" s="2" t="s">
        <v>3059</v>
      </c>
      <c r="J773" s="1" t="s">
        <v>17129</v>
      </c>
      <c r="K773" s="1" t="s">
        <v>17132</v>
      </c>
      <c r="L773" s="1">
        <v>-39</v>
      </c>
    </row>
    <row r="774" spans="1:12" x14ac:dyDescent="0.2">
      <c r="A774" s="1">
        <v>773</v>
      </c>
      <c r="B774" s="1" t="s">
        <v>12457</v>
      </c>
      <c r="C774" s="1" t="s">
        <v>14799</v>
      </c>
      <c r="D774" s="1">
        <v>36.424999999999997</v>
      </c>
      <c r="E774" s="1">
        <v>141.762</v>
      </c>
      <c r="F774" s="1">
        <v>33</v>
      </c>
      <c r="G774" s="1">
        <v>4.5</v>
      </c>
      <c r="H774" t="s">
        <v>211</v>
      </c>
      <c r="I774" s="2" t="s">
        <v>3063</v>
      </c>
      <c r="J774" s="1" t="s">
        <v>17130</v>
      </c>
      <c r="K774" s="1" t="s">
        <v>17132</v>
      </c>
      <c r="L774" s="1">
        <v>-33</v>
      </c>
    </row>
    <row r="775" spans="1:12" x14ac:dyDescent="0.2">
      <c r="A775" s="1">
        <v>774</v>
      </c>
      <c r="B775" s="1" t="s">
        <v>12457</v>
      </c>
      <c r="C775" s="1" t="s">
        <v>14800</v>
      </c>
      <c r="D775" s="1">
        <v>36.110999999999997</v>
      </c>
      <c r="E775" s="1">
        <v>139.98099999999999</v>
      </c>
      <c r="F775" s="1">
        <v>86.5</v>
      </c>
      <c r="G775" s="1">
        <v>4.9000000000000004</v>
      </c>
      <c r="H775" t="s">
        <v>211</v>
      </c>
      <c r="I775" s="2" t="s">
        <v>3067</v>
      </c>
      <c r="J775" s="1" t="s">
        <v>17129</v>
      </c>
      <c r="K775" s="1" t="s">
        <v>17131</v>
      </c>
      <c r="L775" s="1">
        <v>-86.5</v>
      </c>
    </row>
    <row r="776" spans="1:12" x14ac:dyDescent="0.2">
      <c r="A776" s="1">
        <v>775</v>
      </c>
      <c r="B776" s="1" t="s">
        <v>12458</v>
      </c>
      <c r="C776" s="1" t="s">
        <v>14801</v>
      </c>
      <c r="D776" s="1">
        <v>35.270000000000003</v>
      </c>
      <c r="E776" s="1">
        <v>141.42699999999999</v>
      </c>
      <c r="F776" s="1">
        <v>33</v>
      </c>
      <c r="G776" s="1">
        <v>4.5999999999999996</v>
      </c>
      <c r="H776" t="s">
        <v>211</v>
      </c>
      <c r="I776" s="2" t="s">
        <v>3071</v>
      </c>
      <c r="J776" s="1" t="s">
        <v>17130</v>
      </c>
      <c r="K776" s="1" t="s">
        <v>17132</v>
      </c>
      <c r="L776" s="1">
        <v>-33</v>
      </c>
    </row>
    <row r="777" spans="1:12" x14ac:dyDescent="0.2">
      <c r="A777" s="1">
        <v>776</v>
      </c>
      <c r="B777" s="1" t="s">
        <v>12459</v>
      </c>
      <c r="C777" s="1" t="s">
        <v>14802</v>
      </c>
      <c r="D777" s="1">
        <v>34.295999999999999</v>
      </c>
      <c r="E777" s="1">
        <v>140.26499999999999</v>
      </c>
      <c r="F777" s="1">
        <v>52.9</v>
      </c>
      <c r="G777" s="1">
        <v>4.7</v>
      </c>
      <c r="H777" t="s">
        <v>211</v>
      </c>
      <c r="I777" s="2" t="s">
        <v>3075</v>
      </c>
      <c r="J777" s="1" t="s">
        <v>17130</v>
      </c>
      <c r="K777" s="1" t="s">
        <v>17132</v>
      </c>
      <c r="L777" s="1">
        <v>-52.9</v>
      </c>
    </row>
    <row r="778" spans="1:12" x14ac:dyDescent="0.2">
      <c r="A778" s="1">
        <v>777</v>
      </c>
      <c r="B778" s="1" t="s">
        <v>12460</v>
      </c>
      <c r="C778" s="1" t="s">
        <v>14803</v>
      </c>
      <c r="D778" s="1">
        <v>35.225000000000001</v>
      </c>
      <c r="E778" s="1">
        <v>141.238</v>
      </c>
      <c r="F778" s="1">
        <v>33</v>
      </c>
      <c r="G778" s="1">
        <v>4.7</v>
      </c>
      <c r="H778" t="s">
        <v>211</v>
      </c>
      <c r="I778" s="2" t="s">
        <v>3079</v>
      </c>
      <c r="J778" s="1" t="s">
        <v>17129</v>
      </c>
      <c r="K778" s="1" t="s">
        <v>17132</v>
      </c>
      <c r="L778" s="1">
        <v>-33</v>
      </c>
    </row>
    <row r="779" spans="1:12" x14ac:dyDescent="0.2">
      <c r="A779" s="1">
        <v>778</v>
      </c>
      <c r="B779" s="1" t="s">
        <v>12461</v>
      </c>
      <c r="C779" s="1" t="s">
        <v>14804</v>
      </c>
      <c r="D779" s="1">
        <v>35.237000000000002</v>
      </c>
      <c r="E779" s="1">
        <v>140.96</v>
      </c>
      <c r="F779" s="1">
        <v>38.1</v>
      </c>
      <c r="G779" s="1">
        <v>5.2</v>
      </c>
      <c r="H779" t="s">
        <v>211</v>
      </c>
      <c r="I779" s="2" t="s">
        <v>3051</v>
      </c>
      <c r="J779" s="1" t="s">
        <v>17129</v>
      </c>
      <c r="K779" s="1" t="s">
        <v>17132</v>
      </c>
      <c r="L779" s="1">
        <v>-38.1</v>
      </c>
    </row>
    <row r="780" spans="1:12" x14ac:dyDescent="0.2">
      <c r="A780" s="1">
        <v>779</v>
      </c>
      <c r="B780" s="1" t="s">
        <v>12462</v>
      </c>
      <c r="C780" s="1" t="s">
        <v>14805</v>
      </c>
      <c r="D780" s="1">
        <v>38.527999999999999</v>
      </c>
      <c r="E780" s="1">
        <v>142.155</v>
      </c>
      <c r="F780" s="1">
        <v>42.5</v>
      </c>
      <c r="G780" s="1">
        <v>4.7</v>
      </c>
      <c r="H780" t="s">
        <v>211</v>
      </c>
      <c r="I780" s="2" t="s">
        <v>3086</v>
      </c>
      <c r="J780" s="1" t="s">
        <v>17130</v>
      </c>
      <c r="K780" s="1" t="s">
        <v>17132</v>
      </c>
      <c r="L780" s="1">
        <v>-42.5</v>
      </c>
    </row>
    <row r="781" spans="1:12" x14ac:dyDescent="0.2">
      <c r="A781" s="1">
        <v>780</v>
      </c>
      <c r="B781" s="1" t="s">
        <v>12463</v>
      </c>
      <c r="C781" s="1" t="s">
        <v>14806</v>
      </c>
      <c r="D781" s="1">
        <v>40.228999999999999</v>
      </c>
      <c r="E781" s="1">
        <v>142.28700000000001</v>
      </c>
      <c r="F781" s="1">
        <v>47</v>
      </c>
      <c r="G781" s="1">
        <v>6</v>
      </c>
      <c r="H781" t="s">
        <v>211</v>
      </c>
      <c r="I781" s="2" t="s">
        <v>3090</v>
      </c>
      <c r="J781" s="1" t="s">
        <v>17129</v>
      </c>
      <c r="K781" s="1" t="s">
        <v>17132</v>
      </c>
      <c r="L781" s="1">
        <v>-47</v>
      </c>
    </row>
    <row r="782" spans="1:12" x14ac:dyDescent="0.2">
      <c r="A782" s="1">
        <v>781</v>
      </c>
      <c r="B782" s="1" t="s">
        <v>12464</v>
      </c>
      <c r="C782" s="1" t="s">
        <v>14807</v>
      </c>
      <c r="D782" s="1">
        <v>37.756999999999998</v>
      </c>
      <c r="E782" s="1">
        <v>142.059</v>
      </c>
      <c r="F782" s="1">
        <v>47.4</v>
      </c>
      <c r="G782" s="1">
        <v>4.8</v>
      </c>
      <c r="H782" t="s">
        <v>211</v>
      </c>
      <c r="I782" s="2" t="s">
        <v>3094</v>
      </c>
      <c r="J782" s="1" t="s">
        <v>17129</v>
      </c>
      <c r="K782" s="1" t="s">
        <v>17132</v>
      </c>
      <c r="L782" s="1">
        <v>-47.4</v>
      </c>
    </row>
    <row r="783" spans="1:12" x14ac:dyDescent="0.2">
      <c r="A783" s="1">
        <v>782</v>
      </c>
      <c r="B783" s="1" t="s">
        <v>12465</v>
      </c>
      <c r="C783" s="1" t="s">
        <v>14808</v>
      </c>
      <c r="D783" s="1">
        <v>37.905000000000001</v>
      </c>
      <c r="E783" s="1">
        <v>141.55600000000001</v>
      </c>
      <c r="F783" s="1">
        <v>83</v>
      </c>
      <c r="G783" s="1">
        <v>4.9000000000000004</v>
      </c>
      <c r="H783" t="s">
        <v>211</v>
      </c>
      <c r="I783" s="2" t="s">
        <v>3098</v>
      </c>
      <c r="J783" s="1" t="s">
        <v>17129</v>
      </c>
      <c r="K783" s="1" t="s">
        <v>17131</v>
      </c>
      <c r="L783" s="1">
        <v>-83</v>
      </c>
    </row>
    <row r="784" spans="1:12" x14ac:dyDescent="0.2">
      <c r="A784" s="1">
        <v>783</v>
      </c>
      <c r="B784" s="1" t="s">
        <v>12466</v>
      </c>
      <c r="C784" s="1" t="s">
        <v>14809</v>
      </c>
      <c r="D784" s="1">
        <v>40.030999999999999</v>
      </c>
      <c r="E784" s="1">
        <v>141.59700000000001</v>
      </c>
      <c r="F784" s="1">
        <v>90</v>
      </c>
      <c r="G784" s="1">
        <v>4.9000000000000004</v>
      </c>
      <c r="H784" t="s">
        <v>211</v>
      </c>
      <c r="I784" s="2" t="s">
        <v>3102</v>
      </c>
      <c r="J784" s="1" t="s">
        <v>17129</v>
      </c>
      <c r="K784" s="1" t="s">
        <v>17131</v>
      </c>
      <c r="L784" s="1">
        <v>-90</v>
      </c>
    </row>
    <row r="785" spans="1:12" x14ac:dyDescent="0.2">
      <c r="A785" s="1">
        <v>784</v>
      </c>
      <c r="B785" s="1" t="s">
        <v>12467</v>
      </c>
      <c r="C785" s="1" t="s">
        <v>14810</v>
      </c>
      <c r="D785" s="1">
        <v>35.587000000000003</v>
      </c>
      <c r="E785" s="1">
        <v>139.328</v>
      </c>
      <c r="F785" s="1">
        <v>134.5</v>
      </c>
      <c r="G785" s="1">
        <v>5</v>
      </c>
      <c r="H785" t="s">
        <v>211</v>
      </c>
      <c r="I785" s="2" t="s">
        <v>3106</v>
      </c>
      <c r="J785" s="1" t="s">
        <v>17130</v>
      </c>
      <c r="K785" s="1" t="s">
        <v>17131</v>
      </c>
      <c r="L785" s="1">
        <v>-134.5</v>
      </c>
    </row>
    <row r="786" spans="1:12" x14ac:dyDescent="0.2">
      <c r="A786" s="1">
        <v>785</v>
      </c>
      <c r="B786" s="1" t="s">
        <v>12468</v>
      </c>
      <c r="C786" s="1" t="s">
        <v>14811</v>
      </c>
      <c r="D786" s="1">
        <v>35.661999999999999</v>
      </c>
      <c r="E786" s="1">
        <v>140.215</v>
      </c>
      <c r="F786" s="1">
        <v>72.599999999999994</v>
      </c>
      <c r="G786" s="1">
        <v>4.5</v>
      </c>
      <c r="H786" t="s">
        <v>211</v>
      </c>
      <c r="I786" s="2" t="s">
        <v>3110</v>
      </c>
      <c r="J786" s="1" t="s">
        <v>17130</v>
      </c>
      <c r="K786" s="1" t="s">
        <v>17131</v>
      </c>
      <c r="L786" s="1">
        <v>-72.599999999999994</v>
      </c>
    </row>
    <row r="787" spans="1:12" x14ac:dyDescent="0.2">
      <c r="A787" s="1">
        <v>786</v>
      </c>
      <c r="B787" s="1" t="s">
        <v>12468</v>
      </c>
      <c r="C787" s="1" t="s">
        <v>14812</v>
      </c>
      <c r="D787" s="1">
        <v>40.906999999999996</v>
      </c>
      <c r="E787" s="1">
        <v>142.51499999999999</v>
      </c>
      <c r="F787" s="1">
        <v>59.4</v>
      </c>
      <c r="G787" s="1">
        <v>5.9</v>
      </c>
      <c r="H787" t="s">
        <v>211</v>
      </c>
      <c r="I787" s="2" t="s">
        <v>3114</v>
      </c>
      <c r="J787" s="1" t="s">
        <v>17129</v>
      </c>
      <c r="K787" s="1" t="s">
        <v>17132</v>
      </c>
      <c r="L787" s="1">
        <v>-59.4</v>
      </c>
    </row>
    <row r="788" spans="1:12" x14ac:dyDescent="0.2">
      <c r="A788" s="1">
        <v>787</v>
      </c>
      <c r="B788" s="1" t="s">
        <v>12469</v>
      </c>
      <c r="C788" s="1" t="s">
        <v>14813</v>
      </c>
      <c r="D788" s="1">
        <v>38.767000000000003</v>
      </c>
      <c r="E788" s="1">
        <v>143.102</v>
      </c>
      <c r="F788" s="1">
        <v>27</v>
      </c>
      <c r="G788" s="1">
        <v>5.3</v>
      </c>
      <c r="H788" t="s">
        <v>439</v>
      </c>
      <c r="I788" s="2" t="s">
        <v>3118</v>
      </c>
      <c r="J788" s="1" t="s">
        <v>17129</v>
      </c>
      <c r="K788" s="1" t="s">
        <v>17133</v>
      </c>
      <c r="L788" s="1">
        <v>-27</v>
      </c>
    </row>
    <row r="789" spans="1:12" x14ac:dyDescent="0.2">
      <c r="A789" s="1">
        <v>788</v>
      </c>
      <c r="B789" s="1" t="s">
        <v>12470</v>
      </c>
      <c r="C789" s="1" t="s">
        <v>14814</v>
      </c>
      <c r="D789" s="1">
        <v>36.558999999999997</v>
      </c>
      <c r="E789" s="1">
        <v>140.98400000000001</v>
      </c>
      <c r="F789" s="1">
        <v>74.099999999999994</v>
      </c>
      <c r="G789" s="1">
        <v>4.7</v>
      </c>
      <c r="H789" t="s">
        <v>211</v>
      </c>
      <c r="I789" s="2" t="s">
        <v>3122</v>
      </c>
      <c r="J789" s="1" t="s">
        <v>17130</v>
      </c>
      <c r="K789" s="1" t="s">
        <v>17131</v>
      </c>
      <c r="L789" s="1">
        <v>-74.099999999999994</v>
      </c>
    </row>
    <row r="790" spans="1:12" x14ac:dyDescent="0.2">
      <c r="A790" s="1">
        <v>789</v>
      </c>
      <c r="B790" s="1" t="s">
        <v>12471</v>
      </c>
      <c r="C790" s="1" t="s">
        <v>14815</v>
      </c>
      <c r="D790" s="1">
        <v>36.886000000000003</v>
      </c>
      <c r="E790" s="1">
        <v>140.01599999999999</v>
      </c>
      <c r="F790" s="1">
        <v>33.6</v>
      </c>
      <c r="G790" s="1">
        <v>4.9000000000000004</v>
      </c>
      <c r="H790" t="s">
        <v>211</v>
      </c>
      <c r="I790" s="2" t="s">
        <v>3126</v>
      </c>
      <c r="J790" s="1" t="s">
        <v>17129</v>
      </c>
      <c r="K790" s="1" t="s">
        <v>17132</v>
      </c>
      <c r="L790" s="1">
        <v>-33.6</v>
      </c>
    </row>
    <row r="791" spans="1:12" x14ac:dyDescent="0.2">
      <c r="A791" s="1">
        <v>790</v>
      </c>
      <c r="B791" s="1" t="s">
        <v>12472</v>
      </c>
      <c r="C791" s="1" t="s">
        <v>14816</v>
      </c>
      <c r="D791" s="1">
        <v>37.438000000000002</v>
      </c>
      <c r="E791" s="1">
        <v>142.97300000000001</v>
      </c>
      <c r="F791" s="1">
        <v>33</v>
      </c>
      <c r="G791" s="1">
        <v>4.5999999999999996</v>
      </c>
      <c r="H791" t="s">
        <v>211</v>
      </c>
      <c r="I791" s="2" t="s">
        <v>3130</v>
      </c>
      <c r="J791" s="1" t="s">
        <v>17130</v>
      </c>
      <c r="K791" s="1" t="s">
        <v>17132</v>
      </c>
      <c r="L791" s="1">
        <v>-33</v>
      </c>
    </row>
    <row r="792" spans="1:12" x14ac:dyDescent="0.2">
      <c r="A792" s="1">
        <v>791</v>
      </c>
      <c r="B792" s="1" t="s">
        <v>12473</v>
      </c>
      <c r="C792" s="1" t="s">
        <v>14817</v>
      </c>
      <c r="D792" s="1">
        <v>36.363999999999997</v>
      </c>
      <c r="E792" s="1">
        <v>140.92500000000001</v>
      </c>
      <c r="F792" s="1">
        <v>62.4</v>
      </c>
      <c r="G792" s="1">
        <v>4.8</v>
      </c>
      <c r="H792" t="s">
        <v>211</v>
      </c>
      <c r="I792" s="2" t="s">
        <v>3134</v>
      </c>
      <c r="J792" s="1" t="s">
        <v>17130</v>
      </c>
      <c r="K792" s="1" t="s">
        <v>17132</v>
      </c>
      <c r="L792" s="1">
        <v>-62.4</v>
      </c>
    </row>
    <row r="793" spans="1:12" x14ac:dyDescent="0.2">
      <c r="A793" s="1">
        <v>792</v>
      </c>
      <c r="B793" s="1" t="s">
        <v>12474</v>
      </c>
      <c r="C793" s="1" t="s">
        <v>14818</v>
      </c>
      <c r="D793" s="1">
        <v>40.115000000000002</v>
      </c>
      <c r="E793" s="1">
        <v>140.32499999999999</v>
      </c>
      <c r="F793" s="1">
        <v>46.5</v>
      </c>
      <c r="G793" s="1">
        <v>5.0999999999999996</v>
      </c>
      <c r="H793" t="s">
        <v>211</v>
      </c>
      <c r="I793" s="2" t="s">
        <v>3138</v>
      </c>
      <c r="J793" s="1" t="s">
        <v>17129</v>
      </c>
      <c r="K793" s="1" t="s">
        <v>17132</v>
      </c>
      <c r="L793" s="1">
        <v>-46.5</v>
      </c>
    </row>
    <row r="794" spans="1:12" x14ac:dyDescent="0.2">
      <c r="A794" s="1">
        <v>793</v>
      </c>
      <c r="B794" s="1" t="s">
        <v>12475</v>
      </c>
      <c r="C794" s="1" t="s">
        <v>14819</v>
      </c>
      <c r="D794" s="1">
        <v>37.755000000000003</v>
      </c>
      <c r="E794" s="1">
        <v>141.833</v>
      </c>
      <c r="F794" s="1">
        <v>43</v>
      </c>
      <c r="G794" s="1">
        <v>5</v>
      </c>
      <c r="H794" t="s">
        <v>211</v>
      </c>
      <c r="I794" s="2" t="s">
        <v>3142</v>
      </c>
      <c r="J794" s="1" t="s">
        <v>17129</v>
      </c>
      <c r="K794" s="1" t="s">
        <v>17132</v>
      </c>
      <c r="L794" s="1">
        <v>-43</v>
      </c>
    </row>
    <row r="795" spans="1:12" x14ac:dyDescent="0.2">
      <c r="A795" s="1">
        <v>794</v>
      </c>
      <c r="B795" s="1" t="s">
        <v>12476</v>
      </c>
      <c r="C795" s="1" t="s">
        <v>14820</v>
      </c>
      <c r="D795" s="1">
        <v>37.244</v>
      </c>
      <c r="E795" s="1">
        <v>138.529</v>
      </c>
      <c r="F795" s="1">
        <v>45.1</v>
      </c>
      <c r="G795" s="1">
        <v>4.5</v>
      </c>
      <c r="H795" t="s">
        <v>211</v>
      </c>
      <c r="I795" s="2" t="s">
        <v>3146</v>
      </c>
      <c r="J795" s="1" t="s">
        <v>17129</v>
      </c>
      <c r="K795" s="1" t="s">
        <v>17132</v>
      </c>
      <c r="L795" s="1">
        <v>-45.1</v>
      </c>
    </row>
    <row r="796" spans="1:12" x14ac:dyDescent="0.2">
      <c r="A796" s="1">
        <v>795</v>
      </c>
      <c r="B796" s="1" t="s">
        <v>12477</v>
      </c>
      <c r="C796" s="1" t="s">
        <v>14821</v>
      </c>
      <c r="D796" s="1">
        <v>35.835000000000001</v>
      </c>
      <c r="E796" s="1">
        <v>140.82400000000001</v>
      </c>
      <c r="F796" s="1">
        <v>56.9</v>
      </c>
      <c r="G796" s="1">
        <v>4.7</v>
      </c>
      <c r="H796" t="s">
        <v>211</v>
      </c>
      <c r="I796" s="2" t="s">
        <v>3027</v>
      </c>
      <c r="J796" s="1" t="s">
        <v>17129</v>
      </c>
      <c r="K796" s="1" t="s">
        <v>17132</v>
      </c>
      <c r="L796" s="1">
        <v>-56.9</v>
      </c>
    </row>
    <row r="797" spans="1:12" x14ac:dyDescent="0.2">
      <c r="A797" s="1">
        <v>796</v>
      </c>
      <c r="B797" s="1" t="s">
        <v>12478</v>
      </c>
      <c r="C797" s="1" t="s">
        <v>14822</v>
      </c>
      <c r="D797" s="1">
        <v>40.113999999999997</v>
      </c>
      <c r="E797" s="1">
        <v>142.43700000000001</v>
      </c>
      <c r="F797" s="1">
        <v>47</v>
      </c>
      <c r="G797" s="1">
        <v>4.8</v>
      </c>
      <c r="H797" t="s">
        <v>211</v>
      </c>
      <c r="I797" s="2" t="s">
        <v>3153</v>
      </c>
      <c r="J797" s="1" t="s">
        <v>17129</v>
      </c>
      <c r="K797" s="1" t="s">
        <v>17132</v>
      </c>
      <c r="L797" s="1">
        <v>-47</v>
      </c>
    </row>
    <row r="798" spans="1:12" x14ac:dyDescent="0.2">
      <c r="A798" s="1">
        <v>797</v>
      </c>
      <c r="B798" s="1" t="s">
        <v>12479</v>
      </c>
      <c r="C798" s="1" t="s">
        <v>14823</v>
      </c>
      <c r="D798" s="1">
        <v>35.628999999999998</v>
      </c>
      <c r="E798" s="1">
        <v>140.48599999999999</v>
      </c>
      <c r="F798" s="1">
        <v>65.400000000000006</v>
      </c>
      <c r="G798" s="1">
        <v>4.8</v>
      </c>
      <c r="H798" t="s">
        <v>211</v>
      </c>
      <c r="I798" s="2" t="s">
        <v>3157</v>
      </c>
      <c r="J798" s="1" t="s">
        <v>17130</v>
      </c>
      <c r="K798" s="1" t="s">
        <v>17132</v>
      </c>
      <c r="L798" s="1">
        <v>-65.400000000000006</v>
      </c>
    </row>
    <row r="799" spans="1:12" x14ac:dyDescent="0.2">
      <c r="A799" s="1">
        <v>798</v>
      </c>
      <c r="B799" s="1" t="s">
        <v>12479</v>
      </c>
      <c r="C799" s="1" t="s">
        <v>14824</v>
      </c>
      <c r="D799" s="1">
        <v>35.735999999999997</v>
      </c>
      <c r="E799" s="1">
        <v>140.84200000000001</v>
      </c>
      <c r="F799" s="1">
        <v>55.8</v>
      </c>
      <c r="G799" s="1">
        <v>4.5999999999999996</v>
      </c>
      <c r="H799" t="s">
        <v>211</v>
      </c>
      <c r="I799" s="2" t="s">
        <v>3161</v>
      </c>
      <c r="J799" s="1" t="s">
        <v>17130</v>
      </c>
      <c r="K799" s="1" t="s">
        <v>17132</v>
      </c>
      <c r="L799" s="1">
        <v>-55.8</v>
      </c>
    </row>
    <row r="800" spans="1:12" x14ac:dyDescent="0.2">
      <c r="A800" s="1">
        <v>799</v>
      </c>
      <c r="B800" s="1" t="s">
        <v>12479</v>
      </c>
      <c r="C800" s="1" t="s">
        <v>14825</v>
      </c>
      <c r="D800" s="1">
        <v>35.648000000000003</v>
      </c>
      <c r="E800" s="1">
        <v>140.797</v>
      </c>
      <c r="F800" s="1">
        <v>57.5</v>
      </c>
      <c r="G800" s="1">
        <v>4.7</v>
      </c>
      <c r="H800" t="s">
        <v>211</v>
      </c>
      <c r="I800" s="2" t="s">
        <v>3165</v>
      </c>
      <c r="J800" s="1" t="s">
        <v>17130</v>
      </c>
      <c r="K800" s="1" t="s">
        <v>17132</v>
      </c>
      <c r="L800" s="1">
        <v>-57.5</v>
      </c>
    </row>
    <row r="801" spans="1:12" x14ac:dyDescent="0.2">
      <c r="A801" s="1">
        <v>800</v>
      </c>
      <c r="B801" s="1" t="s">
        <v>12480</v>
      </c>
      <c r="C801" s="1" t="s">
        <v>14826</v>
      </c>
      <c r="D801" s="1">
        <v>35.662999999999997</v>
      </c>
      <c r="E801" s="1">
        <v>140.99799999999999</v>
      </c>
      <c r="F801" s="1">
        <v>51</v>
      </c>
      <c r="G801" s="1">
        <v>4.5</v>
      </c>
      <c r="H801" t="s">
        <v>211</v>
      </c>
      <c r="I801" s="2" t="s">
        <v>581</v>
      </c>
      <c r="J801" s="1" t="s">
        <v>17130</v>
      </c>
      <c r="K801" s="1" t="s">
        <v>17132</v>
      </c>
      <c r="L801" s="1">
        <v>-51</v>
      </c>
    </row>
    <row r="802" spans="1:12" x14ac:dyDescent="0.2">
      <c r="A802" s="1">
        <v>801</v>
      </c>
      <c r="B802" s="1" t="s">
        <v>12481</v>
      </c>
      <c r="C802" s="1" t="s">
        <v>14827</v>
      </c>
      <c r="D802" s="1">
        <v>36.848999999999997</v>
      </c>
      <c r="E802" s="1">
        <v>135.55600000000001</v>
      </c>
      <c r="F802" s="1">
        <v>334.2</v>
      </c>
      <c r="G802" s="1">
        <v>5.4</v>
      </c>
      <c r="H802" t="s">
        <v>211</v>
      </c>
      <c r="I802" s="2" t="s">
        <v>3172</v>
      </c>
      <c r="J802" s="1" t="s">
        <v>17129</v>
      </c>
      <c r="K802" s="1" t="s">
        <v>17131</v>
      </c>
      <c r="L802" s="1">
        <v>-334.2</v>
      </c>
    </row>
    <row r="803" spans="1:12" x14ac:dyDescent="0.2">
      <c r="A803" s="1">
        <v>802</v>
      </c>
      <c r="B803" s="1" t="s">
        <v>12482</v>
      </c>
      <c r="C803" s="1" t="s">
        <v>14828</v>
      </c>
      <c r="D803" s="1">
        <v>39.198999999999998</v>
      </c>
      <c r="E803" s="1">
        <v>140.09700000000001</v>
      </c>
      <c r="F803" s="1">
        <v>163.6</v>
      </c>
      <c r="G803" s="1">
        <v>4.5999999999999996</v>
      </c>
      <c r="H803" t="s">
        <v>211</v>
      </c>
      <c r="I803" s="2" t="s">
        <v>3176</v>
      </c>
      <c r="J803" s="1" t="s">
        <v>17129</v>
      </c>
      <c r="K803" s="1" t="s">
        <v>17131</v>
      </c>
      <c r="L803" s="1">
        <v>-163.6</v>
      </c>
    </row>
    <row r="804" spans="1:12" x14ac:dyDescent="0.2">
      <c r="A804" s="1">
        <v>803</v>
      </c>
      <c r="B804" s="1" t="s">
        <v>12483</v>
      </c>
      <c r="C804" s="1" t="s">
        <v>14829</v>
      </c>
      <c r="D804" s="1">
        <v>39.822000000000003</v>
      </c>
      <c r="E804" s="1">
        <v>139.90199999999999</v>
      </c>
      <c r="F804" s="1">
        <v>33</v>
      </c>
      <c r="G804" s="1">
        <v>4.5</v>
      </c>
      <c r="H804" t="s">
        <v>211</v>
      </c>
      <c r="I804" s="2" t="s">
        <v>3180</v>
      </c>
      <c r="J804" s="1" t="s">
        <v>17129</v>
      </c>
      <c r="K804" s="1" t="s">
        <v>17132</v>
      </c>
      <c r="L804" s="1">
        <v>-33</v>
      </c>
    </row>
    <row r="805" spans="1:12" x14ac:dyDescent="0.2">
      <c r="A805" s="1">
        <v>804</v>
      </c>
      <c r="B805" s="1" t="s">
        <v>12484</v>
      </c>
      <c r="C805" s="1" t="s">
        <v>14830</v>
      </c>
      <c r="D805" s="1">
        <v>33.579000000000001</v>
      </c>
      <c r="E805" s="1">
        <v>140.999</v>
      </c>
      <c r="F805" s="1">
        <v>18</v>
      </c>
      <c r="G805" s="1">
        <v>6.5</v>
      </c>
      <c r="H805" t="s">
        <v>439</v>
      </c>
      <c r="I805" s="2" t="s">
        <v>3184</v>
      </c>
      <c r="J805" s="1" t="s">
        <v>17130</v>
      </c>
      <c r="K805" s="1" t="s">
        <v>17133</v>
      </c>
      <c r="L805" s="1">
        <v>-18</v>
      </c>
    </row>
    <row r="806" spans="1:12" x14ac:dyDescent="0.2">
      <c r="A806" s="1">
        <v>805</v>
      </c>
      <c r="B806" s="1" t="s">
        <v>12484</v>
      </c>
      <c r="C806" s="1" t="s">
        <v>14831</v>
      </c>
      <c r="D806" s="1">
        <v>33.643000000000001</v>
      </c>
      <c r="E806" s="1">
        <v>141.16800000000001</v>
      </c>
      <c r="F806" s="1">
        <v>45</v>
      </c>
      <c r="G806" s="1">
        <v>5</v>
      </c>
      <c r="H806" t="s">
        <v>211</v>
      </c>
      <c r="I806" s="2" t="s">
        <v>3184</v>
      </c>
      <c r="J806" s="1" t="s">
        <v>17130</v>
      </c>
      <c r="K806" s="1" t="s">
        <v>17132</v>
      </c>
      <c r="L806" s="1">
        <v>-45</v>
      </c>
    </row>
    <row r="807" spans="1:12" x14ac:dyDescent="0.2">
      <c r="A807" s="1">
        <v>806</v>
      </c>
      <c r="B807" s="1" t="s">
        <v>12485</v>
      </c>
      <c r="C807" s="1" t="s">
        <v>14832</v>
      </c>
      <c r="D807" s="1">
        <v>33.619999999999997</v>
      </c>
      <c r="E807" s="1">
        <v>141.03700000000001</v>
      </c>
      <c r="F807" s="1">
        <v>42</v>
      </c>
      <c r="G807" s="1">
        <v>4.8</v>
      </c>
      <c r="H807" t="s">
        <v>211</v>
      </c>
      <c r="I807" s="2" t="s">
        <v>3191</v>
      </c>
      <c r="J807" s="1" t="s">
        <v>17130</v>
      </c>
      <c r="K807" s="1" t="s">
        <v>17132</v>
      </c>
      <c r="L807" s="1">
        <v>-42</v>
      </c>
    </row>
    <row r="808" spans="1:12" x14ac:dyDescent="0.2">
      <c r="A808" s="1">
        <v>807</v>
      </c>
      <c r="B808" s="1" t="s">
        <v>12486</v>
      </c>
      <c r="C808" s="1" t="s">
        <v>14833</v>
      </c>
      <c r="D808" s="1">
        <v>33.597999999999999</v>
      </c>
      <c r="E808" s="1">
        <v>141.006</v>
      </c>
      <c r="F808" s="1">
        <v>38.200000000000003</v>
      </c>
      <c r="G808" s="1">
        <v>5.6</v>
      </c>
      <c r="H808" t="s">
        <v>211</v>
      </c>
      <c r="I808" s="2" t="s">
        <v>3195</v>
      </c>
      <c r="J808" s="1" t="s">
        <v>17130</v>
      </c>
      <c r="K808" s="1" t="s">
        <v>17132</v>
      </c>
      <c r="L808" s="1">
        <v>-38.200000000000003</v>
      </c>
    </row>
    <row r="809" spans="1:12" x14ac:dyDescent="0.2">
      <c r="A809" s="1">
        <v>808</v>
      </c>
      <c r="B809" s="1" t="s">
        <v>12486</v>
      </c>
      <c r="C809" s="1" t="s">
        <v>14834</v>
      </c>
      <c r="D809" s="1">
        <v>33.597000000000001</v>
      </c>
      <c r="E809" s="1">
        <v>141.36600000000001</v>
      </c>
      <c r="F809" s="1">
        <v>16.100000000000001</v>
      </c>
      <c r="G809" s="1">
        <v>4.8</v>
      </c>
      <c r="H809" t="s">
        <v>211</v>
      </c>
      <c r="I809" s="2" t="s">
        <v>1382</v>
      </c>
      <c r="J809" s="1" t="s">
        <v>17130</v>
      </c>
      <c r="K809" s="1" t="s">
        <v>17133</v>
      </c>
      <c r="L809" s="1">
        <v>-16.100000000000001</v>
      </c>
    </row>
    <row r="810" spans="1:12" x14ac:dyDescent="0.2">
      <c r="A810" s="1">
        <v>809</v>
      </c>
      <c r="B810" s="1" t="s">
        <v>12486</v>
      </c>
      <c r="C810" s="1" t="s">
        <v>14835</v>
      </c>
      <c r="D810" s="1">
        <v>40.128</v>
      </c>
      <c r="E810" s="1">
        <v>141.07</v>
      </c>
      <c r="F810" s="1">
        <v>50.8</v>
      </c>
      <c r="G810" s="1">
        <v>4.7</v>
      </c>
      <c r="H810" t="s">
        <v>211</v>
      </c>
      <c r="I810" s="2" t="s">
        <v>3202</v>
      </c>
      <c r="J810" s="1" t="s">
        <v>17129</v>
      </c>
      <c r="K810" s="1" t="s">
        <v>17132</v>
      </c>
      <c r="L810" s="1">
        <v>-50.8</v>
      </c>
    </row>
    <row r="811" spans="1:12" x14ac:dyDescent="0.2">
      <c r="A811" s="1">
        <v>810</v>
      </c>
      <c r="B811" s="1" t="s">
        <v>12487</v>
      </c>
      <c r="C811" s="1" t="s">
        <v>14836</v>
      </c>
      <c r="D811" s="1">
        <v>33.6</v>
      </c>
      <c r="E811" s="1">
        <v>139.779</v>
      </c>
      <c r="F811" s="1">
        <v>101</v>
      </c>
      <c r="G811" s="1">
        <v>4.8</v>
      </c>
      <c r="H811" t="s">
        <v>211</v>
      </c>
      <c r="I811" s="2" t="s">
        <v>3206</v>
      </c>
      <c r="J811" s="1" t="s">
        <v>17130</v>
      </c>
      <c r="K811" s="1" t="s">
        <v>17131</v>
      </c>
      <c r="L811" s="1">
        <v>-101</v>
      </c>
    </row>
    <row r="812" spans="1:12" x14ac:dyDescent="0.2">
      <c r="A812" s="1">
        <v>811</v>
      </c>
      <c r="B812" s="1" t="s">
        <v>12487</v>
      </c>
      <c r="C812" s="1" t="s">
        <v>14837</v>
      </c>
      <c r="D812" s="1">
        <v>33.652999999999999</v>
      </c>
      <c r="E812" s="1">
        <v>140.97800000000001</v>
      </c>
      <c r="F812" s="1">
        <v>60</v>
      </c>
      <c r="G812" s="1">
        <v>4.5</v>
      </c>
      <c r="H812" t="s">
        <v>211</v>
      </c>
      <c r="I812" s="2" t="s">
        <v>3210</v>
      </c>
      <c r="J812" s="1" t="s">
        <v>17130</v>
      </c>
      <c r="K812" s="1" t="s">
        <v>17132</v>
      </c>
      <c r="L812" s="1">
        <v>-60</v>
      </c>
    </row>
    <row r="813" spans="1:12" x14ac:dyDescent="0.2">
      <c r="A813" s="1">
        <v>812</v>
      </c>
      <c r="B813" s="1" t="s">
        <v>12487</v>
      </c>
      <c r="C813" s="1" t="s">
        <v>14838</v>
      </c>
      <c r="D813" s="1">
        <v>38.204999999999998</v>
      </c>
      <c r="E813" s="1">
        <v>141.851</v>
      </c>
      <c r="F813" s="1">
        <v>33</v>
      </c>
      <c r="G813" s="1">
        <v>4.5</v>
      </c>
      <c r="H813" t="s">
        <v>211</v>
      </c>
      <c r="I813" s="2" t="s">
        <v>3214</v>
      </c>
      <c r="J813" s="1" t="s">
        <v>17129</v>
      </c>
      <c r="K813" s="1" t="s">
        <v>17132</v>
      </c>
      <c r="L813" s="1">
        <v>-33</v>
      </c>
    </row>
    <row r="814" spans="1:12" x14ac:dyDescent="0.2">
      <c r="A814" s="1">
        <v>813</v>
      </c>
      <c r="B814" s="1" t="s">
        <v>12488</v>
      </c>
      <c r="C814" s="1" t="s">
        <v>14839</v>
      </c>
      <c r="D814" s="1">
        <v>34.043999999999997</v>
      </c>
      <c r="E814" s="1">
        <v>141.434</v>
      </c>
      <c r="F814" s="1">
        <v>56.6</v>
      </c>
      <c r="G814" s="1">
        <v>4.8</v>
      </c>
      <c r="H814" t="s">
        <v>211</v>
      </c>
      <c r="I814" s="2" t="s">
        <v>2582</v>
      </c>
      <c r="J814" s="1" t="s">
        <v>17129</v>
      </c>
      <c r="K814" s="1" t="s">
        <v>17132</v>
      </c>
      <c r="L814" s="1">
        <v>-56.6</v>
      </c>
    </row>
    <row r="815" spans="1:12" x14ac:dyDescent="0.2">
      <c r="A815" s="1">
        <v>814</v>
      </c>
      <c r="B815" s="1" t="s">
        <v>12489</v>
      </c>
      <c r="C815" s="1" t="s">
        <v>14840</v>
      </c>
      <c r="D815" s="1">
        <v>35.012</v>
      </c>
      <c r="E815" s="1">
        <v>141.047</v>
      </c>
      <c r="F815" s="1">
        <v>50.9</v>
      </c>
      <c r="G815" s="1">
        <v>4.5</v>
      </c>
      <c r="H815" t="s">
        <v>211</v>
      </c>
      <c r="I815" s="2" t="s">
        <v>3221</v>
      </c>
      <c r="J815" s="1" t="s">
        <v>17129</v>
      </c>
      <c r="K815" s="1" t="s">
        <v>17132</v>
      </c>
      <c r="L815" s="1">
        <v>-50.9</v>
      </c>
    </row>
    <row r="816" spans="1:12" x14ac:dyDescent="0.2">
      <c r="A816" s="1">
        <v>815</v>
      </c>
      <c r="B816" s="1" t="s">
        <v>12490</v>
      </c>
      <c r="C816" s="1" t="s">
        <v>14841</v>
      </c>
      <c r="D816" s="1">
        <v>33.652000000000001</v>
      </c>
      <c r="E816" s="1">
        <v>141.19499999999999</v>
      </c>
      <c r="F816" s="1">
        <v>36.799999999999997</v>
      </c>
      <c r="G816" s="1">
        <v>4.5999999999999996</v>
      </c>
      <c r="H816" t="s">
        <v>211</v>
      </c>
      <c r="I816" s="2" t="s">
        <v>3184</v>
      </c>
      <c r="J816" s="1" t="s">
        <v>17130</v>
      </c>
      <c r="K816" s="1" t="s">
        <v>17132</v>
      </c>
      <c r="L816" s="1">
        <v>-36.799999999999997</v>
      </c>
    </row>
    <row r="817" spans="1:12" x14ac:dyDescent="0.2">
      <c r="A817" s="1">
        <v>816</v>
      </c>
      <c r="B817" s="1" t="s">
        <v>12490</v>
      </c>
      <c r="C817" s="1" t="s">
        <v>14842</v>
      </c>
      <c r="D817" s="1">
        <v>35.807000000000002</v>
      </c>
      <c r="E817" s="1">
        <v>141.667</v>
      </c>
      <c r="F817" s="1">
        <v>33</v>
      </c>
      <c r="G817" s="1">
        <v>4.5</v>
      </c>
      <c r="H817" t="s">
        <v>211</v>
      </c>
      <c r="I817" s="2" t="s">
        <v>3228</v>
      </c>
      <c r="J817" s="1" t="s">
        <v>17129</v>
      </c>
      <c r="K817" s="1" t="s">
        <v>17132</v>
      </c>
      <c r="L817" s="1">
        <v>-33</v>
      </c>
    </row>
    <row r="818" spans="1:12" x14ac:dyDescent="0.2">
      <c r="A818" s="1">
        <v>817</v>
      </c>
      <c r="B818" s="1" t="s">
        <v>12491</v>
      </c>
      <c r="C818" s="1" t="s">
        <v>14843</v>
      </c>
      <c r="D818" s="1">
        <v>37.152999999999999</v>
      </c>
      <c r="E818" s="1">
        <v>141.84700000000001</v>
      </c>
      <c r="F818" s="1">
        <v>51.5</v>
      </c>
      <c r="G818" s="1">
        <v>4.9000000000000004</v>
      </c>
      <c r="H818" t="s">
        <v>211</v>
      </c>
      <c r="I818" s="2" t="s">
        <v>3232</v>
      </c>
      <c r="J818" s="1" t="s">
        <v>17129</v>
      </c>
      <c r="K818" s="1" t="s">
        <v>17132</v>
      </c>
      <c r="L818" s="1">
        <v>-51.5</v>
      </c>
    </row>
    <row r="819" spans="1:12" x14ac:dyDescent="0.2">
      <c r="A819" s="1">
        <v>818</v>
      </c>
      <c r="B819" s="1" t="s">
        <v>12492</v>
      </c>
      <c r="C819" s="1" t="s">
        <v>14844</v>
      </c>
      <c r="D819" s="1">
        <v>36.441000000000003</v>
      </c>
      <c r="E819" s="1">
        <v>140.452</v>
      </c>
      <c r="F819" s="1">
        <v>67.599999999999994</v>
      </c>
      <c r="G819" s="1">
        <v>5.6</v>
      </c>
      <c r="H819" t="s">
        <v>211</v>
      </c>
      <c r="I819" s="2" t="s">
        <v>3236</v>
      </c>
      <c r="J819" s="1" t="s">
        <v>17130</v>
      </c>
      <c r="K819" s="1" t="s">
        <v>17132</v>
      </c>
      <c r="L819" s="1">
        <v>-67.599999999999994</v>
      </c>
    </row>
    <row r="820" spans="1:12" x14ac:dyDescent="0.2">
      <c r="A820" s="1">
        <v>819</v>
      </c>
      <c r="B820" s="1" t="s">
        <v>12493</v>
      </c>
      <c r="C820" s="1" t="s">
        <v>14845</v>
      </c>
      <c r="D820" s="1">
        <v>37.53</v>
      </c>
      <c r="E820" s="1">
        <v>141.44999999999999</v>
      </c>
      <c r="F820" s="1">
        <v>61</v>
      </c>
      <c r="G820" s="1">
        <v>4.7</v>
      </c>
      <c r="H820" t="s">
        <v>211</v>
      </c>
      <c r="I820" s="2" t="s">
        <v>1180</v>
      </c>
      <c r="J820" s="1" t="s">
        <v>17130</v>
      </c>
      <c r="K820" s="1" t="s">
        <v>17132</v>
      </c>
      <c r="L820" s="1">
        <v>-61</v>
      </c>
    </row>
    <row r="821" spans="1:12" x14ac:dyDescent="0.2">
      <c r="A821" s="1">
        <v>820</v>
      </c>
      <c r="B821" s="1" t="s">
        <v>12494</v>
      </c>
      <c r="C821" s="1" t="s">
        <v>14846</v>
      </c>
      <c r="D821" s="1">
        <v>33.616</v>
      </c>
      <c r="E821" s="1">
        <v>140.88300000000001</v>
      </c>
      <c r="F821" s="1">
        <v>50.5</v>
      </c>
      <c r="G821" s="1">
        <v>5</v>
      </c>
      <c r="H821" t="s">
        <v>211</v>
      </c>
      <c r="I821" s="2" t="s">
        <v>3243</v>
      </c>
      <c r="J821" s="1" t="s">
        <v>17130</v>
      </c>
      <c r="K821" s="1" t="s">
        <v>17132</v>
      </c>
      <c r="L821" s="1">
        <v>-50.5</v>
      </c>
    </row>
    <row r="822" spans="1:12" x14ac:dyDescent="0.2">
      <c r="A822" s="1">
        <v>821</v>
      </c>
      <c r="B822" s="1" t="s">
        <v>12495</v>
      </c>
      <c r="C822" s="1" t="s">
        <v>14847</v>
      </c>
      <c r="D822" s="1">
        <v>35.573999999999998</v>
      </c>
      <c r="E822" s="1">
        <v>140.06299999999999</v>
      </c>
      <c r="F822" s="1">
        <v>73.599999999999994</v>
      </c>
      <c r="G822" s="1">
        <v>4.8</v>
      </c>
      <c r="H822" t="s">
        <v>211</v>
      </c>
      <c r="I822" s="2" t="s">
        <v>3247</v>
      </c>
      <c r="J822" s="1" t="s">
        <v>17130</v>
      </c>
      <c r="K822" s="1" t="s">
        <v>17131</v>
      </c>
      <c r="L822" s="1">
        <v>-73.599999999999994</v>
      </c>
    </row>
    <row r="823" spans="1:12" x14ac:dyDescent="0.2">
      <c r="A823" s="1">
        <v>822</v>
      </c>
      <c r="B823" s="1" t="s">
        <v>12496</v>
      </c>
      <c r="C823" s="1" t="s">
        <v>14848</v>
      </c>
      <c r="D823" s="1">
        <v>36.238</v>
      </c>
      <c r="E823" s="1">
        <v>140.51300000000001</v>
      </c>
      <c r="F823" s="1">
        <v>93.8</v>
      </c>
      <c r="G823" s="1">
        <v>4.5999999999999996</v>
      </c>
      <c r="H823" t="s">
        <v>211</v>
      </c>
      <c r="I823" s="2" t="s">
        <v>3251</v>
      </c>
      <c r="J823" s="1" t="s">
        <v>17129</v>
      </c>
      <c r="K823" s="1" t="s">
        <v>17131</v>
      </c>
      <c r="L823" s="1">
        <v>-93.8</v>
      </c>
    </row>
    <row r="824" spans="1:12" x14ac:dyDescent="0.2">
      <c r="A824" s="1">
        <v>823</v>
      </c>
      <c r="B824" s="1" t="s">
        <v>12497</v>
      </c>
      <c r="C824" s="1" t="s">
        <v>14849</v>
      </c>
      <c r="D824" s="1">
        <v>40.167999999999999</v>
      </c>
      <c r="E824" s="1">
        <v>139.559</v>
      </c>
      <c r="F824" s="1">
        <v>201</v>
      </c>
      <c r="G824" s="1">
        <v>4.5</v>
      </c>
      <c r="H824" t="s">
        <v>211</v>
      </c>
      <c r="I824" s="2" t="s">
        <v>3255</v>
      </c>
      <c r="J824" s="1" t="s">
        <v>17129</v>
      </c>
      <c r="K824" s="1" t="s">
        <v>17131</v>
      </c>
      <c r="L824" s="1">
        <v>-201</v>
      </c>
    </row>
    <row r="825" spans="1:12" x14ac:dyDescent="0.2">
      <c r="A825" s="1">
        <v>824</v>
      </c>
      <c r="B825" s="1" t="s">
        <v>12497</v>
      </c>
      <c r="C825" s="1" t="s">
        <v>14850</v>
      </c>
      <c r="D825" s="1">
        <v>36.779000000000003</v>
      </c>
      <c r="E825" s="1">
        <v>141.351</v>
      </c>
      <c r="F825" s="1">
        <v>33</v>
      </c>
      <c r="G825" s="1">
        <v>4.5999999999999996</v>
      </c>
      <c r="H825" t="s">
        <v>211</v>
      </c>
      <c r="I825" s="2" t="s">
        <v>3259</v>
      </c>
      <c r="J825" s="1" t="s">
        <v>17129</v>
      </c>
      <c r="K825" s="1" t="s">
        <v>17132</v>
      </c>
      <c r="L825" s="1">
        <v>-33</v>
      </c>
    </row>
    <row r="826" spans="1:12" x14ac:dyDescent="0.2">
      <c r="A826" s="1">
        <v>825</v>
      </c>
      <c r="B826" s="1" t="s">
        <v>12498</v>
      </c>
      <c r="C826" s="1" t="s">
        <v>14851</v>
      </c>
      <c r="D826" s="1">
        <v>34.710999999999999</v>
      </c>
      <c r="E826" s="1">
        <v>140.82499999999999</v>
      </c>
      <c r="F826" s="1">
        <v>26.6</v>
      </c>
      <c r="G826" s="1">
        <v>5.7</v>
      </c>
      <c r="H826" t="s">
        <v>439</v>
      </c>
      <c r="I826" s="2" t="s">
        <v>3263</v>
      </c>
      <c r="J826" s="1" t="s">
        <v>17130</v>
      </c>
      <c r="K826" s="1" t="s">
        <v>17133</v>
      </c>
      <c r="L826" s="1">
        <v>-26.6</v>
      </c>
    </row>
    <row r="827" spans="1:12" x14ac:dyDescent="0.2">
      <c r="A827" s="1">
        <v>826</v>
      </c>
      <c r="B827" s="1" t="s">
        <v>12498</v>
      </c>
      <c r="C827" s="1" t="s">
        <v>14852</v>
      </c>
      <c r="D827" s="1">
        <v>34.383000000000003</v>
      </c>
      <c r="E827" s="1">
        <v>140.72300000000001</v>
      </c>
      <c r="F827" s="1">
        <v>33</v>
      </c>
      <c r="G827" s="1">
        <v>4.8</v>
      </c>
      <c r="H827" t="s">
        <v>211</v>
      </c>
      <c r="I827" s="2" t="s">
        <v>3267</v>
      </c>
      <c r="J827" s="1" t="s">
        <v>17130</v>
      </c>
      <c r="K827" s="1" t="s">
        <v>17132</v>
      </c>
      <c r="L827" s="1">
        <v>-33</v>
      </c>
    </row>
    <row r="828" spans="1:12" x14ac:dyDescent="0.2">
      <c r="A828" s="1">
        <v>827</v>
      </c>
      <c r="B828" s="1" t="s">
        <v>12498</v>
      </c>
      <c r="C828" s="1" t="s">
        <v>14853</v>
      </c>
      <c r="D828" s="1">
        <v>34.753999999999998</v>
      </c>
      <c r="E828" s="1">
        <v>140.85900000000001</v>
      </c>
      <c r="F828" s="1">
        <v>49.7</v>
      </c>
      <c r="G828" s="1">
        <v>5</v>
      </c>
      <c r="H828" t="s">
        <v>211</v>
      </c>
      <c r="I828" s="2" t="s">
        <v>1821</v>
      </c>
      <c r="J828" s="1" t="s">
        <v>17129</v>
      </c>
      <c r="K828" s="1" t="s">
        <v>17132</v>
      </c>
      <c r="L828" s="1">
        <v>-49.7</v>
      </c>
    </row>
    <row r="829" spans="1:12" x14ac:dyDescent="0.2">
      <c r="A829" s="1">
        <v>828</v>
      </c>
      <c r="B829" s="1" t="s">
        <v>12499</v>
      </c>
      <c r="C829" s="1" t="s">
        <v>14854</v>
      </c>
      <c r="D829" s="1">
        <v>37.121000000000002</v>
      </c>
      <c r="E829" s="1">
        <v>141.49299999999999</v>
      </c>
      <c r="F829" s="1">
        <v>51.1</v>
      </c>
      <c r="G829" s="1">
        <v>4.8</v>
      </c>
      <c r="H829" t="s">
        <v>211</v>
      </c>
      <c r="I829" s="2" t="s">
        <v>3274</v>
      </c>
      <c r="J829" s="1" t="s">
        <v>17129</v>
      </c>
      <c r="K829" s="1" t="s">
        <v>17132</v>
      </c>
      <c r="L829" s="1">
        <v>-51.1</v>
      </c>
    </row>
    <row r="830" spans="1:12" x14ac:dyDescent="0.2">
      <c r="A830" s="1">
        <v>829</v>
      </c>
      <c r="B830" s="1" t="s">
        <v>12500</v>
      </c>
      <c r="C830" s="1" t="s">
        <v>14855</v>
      </c>
      <c r="D830" s="1">
        <v>33.582999999999998</v>
      </c>
      <c r="E830" s="1">
        <v>141.14099999999999</v>
      </c>
      <c r="F830" s="1">
        <v>44.5</v>
      </c>
      <c r="G830" s="1">
        <v>4.8</v>
      </c>
      <c r="H830" t="s">
        <v>211</v>
      </c>
      <c r="I830" s="2" t="s">
        <v>3278</v>
      </c>
      <c r="J830" s="1" t="s">
        <v>17130</v>
      </c>
      <c r="K830" s="1" t="s">
        <v>17132</v>
      </c>
      <c r="L830" s="1">
        <v>-44.5</v>
      </c>
    </row>
    <row r="831" spans="1:12" x14ac:dyDescent="0.2">
      <c r="A831" s="1">
        <v>830</v>
      </c>
      <c r="B831" s="1" t="s">
        <v>12501</v>
      </c>
      <c r="C831" s="1" t="s">
        <v>14856</v>
      </c>
      <c r="D831" s="1">
        <v>33.69</v>
      </c>
      <c r="E831" s="1">
        <v>132.36699999999999</v>
      </c>
      <c r="F831" s="1">
        <v>64.7</v>
      </c>
      <c r="G831" s="1">
        <v>4.5999999999999996</v>
      </c>
      <c r="H831" t="s">
        <v>211</v>
      </c>
      <c r="I831" s="2" t="s">
        <v>3282</v>
      </c>
      <c r="J831" s="1" t="s">
        <v>17130</v>
      </c>
      <c r="K831" s="1" t="s">
        <v>17132</v>
      </c>
      <c r="L831" s="1">
        <v>-64.7</v>
      </c>
    </row>
    <row r="832" spans="1:12" x14ac:dyDescent="0.2">
      <c r="A832" s="1">
        <v>831</v>
      </c>
      <c r="B832" s="1" t="s">
        <v>12502</v>
      </c>
      <c r="C832" s="1" t="s">
        <v>14857</v>
      </c>
      <c r="D832" s="1">
        <v>34.720999999999997</v>
      </c>
      <c r="E832" s="1">
        <v>140.70400000000001</v>
      </c>
      <c r="F832" s="1">
        <v>57.4</v>
      </c>
      <c r="G832" s="1">
        <v>4.8</v>
      </c>
      <c r="H832" t="s">
        <v>211</v>
      </c>
      <c r="I832" s="2" t="s">
        <v>3286</v>
      </c>
      <c r="J832" s="1" t="s">
        <v>17130</v>
      </c>
      <c r="K832" s="1" t="s">
        <v>17132</v>
      </c>
      <c r="L832" s="1">
        <v>-57.4</v>
      </c>
    </row>
    <row r="833" spans="1:12" x14ac:dyDescent="0.2">
      <c r="A833" s="1">
        <v>832</v>
      </c>
      <c r="B833" s="1" t="s">
        <v>12503</v>
      </c>
      <c r="C833" s="1" t="s">
        <v>14858</v>
      </c>
      <c r="D833" s="1">
        <v>35.69</v>
      </c>
      <c r="E833" s="1">
        <v>141.87799999999999</v>
      </c>
      <c r="F833" s="1">
        <v>33</v>
      </c>
      <c r="G833" s="1">
        <v>4.5</v>
      </c>
      <c r="H833" t="s">
        <v>211</v>
      </c>
      <c r="I833" s="2" t="s">
        <v>3290</v>
      </c>
      <c r="J833" s="1" t="s">
        <v>17130</v>
      </c>
      <c r="K833" s="1" t="s">
        <v>17132</v>
      </c>
      <c r="L833" s="1">
        <v>-33</v>
      </c>
    </row>
    <row r="834" spans="1:12" x14ac:dyDescent="0.2">
      <c r="A834" s="1">
        <v>833</v>
      </c>
      <c r="B834" s="1" t="s">
        <v>12504</v>
      </c>
      <c r="C834" s="1" t="s">
        <v>14859</v>
      </c>
      <c r="D834" s="1">
        <v>34.881</v>
      </c>
      <c r="E834" s="1">
        <v>141.613</v>
      </c>
      <c r="F834" s="1">
        <v>43.8</v>
      </c>
      <c r="G834" s="1">
        <v>5.2</v>
      </c>
      <c r="H834" t="s">
        <v>211</v>
      </c>
      <c r="I834" s="2" t="s">
        <v>3294</v>
      </c>
      <c r="J834" s="1" t="s">
        <v>17129</v>
      </c>
      <c r="K834" s="1" t="s">
        <v>17132</v>
      </c>
      <c r="L834" s="1">
        <v>-43.8</v>
      </c>
    </row>
    <row r="835" spans="1:12" x14ac:dyDescent="0.2">
      <c r="A835" s="1">
        <v>834</v>
      </c>
      <c r="B835" s="1" t="s">
        <v>12505</v>
      </c>
      <c r="C835" s="1" t="s">
        <v>14860</v>
      </c>
      <c r="D835" s="1">
        <v>35.817999999999998</v>
      </c>
      <c r="E835" s="1">
        <v>140.72499999999999</v>
      </c>
      <c r="F835" s="1">
        <v>65.7</v>
      </c>
      <c r="G835" s="1">
        <v>4.9000000000000004</v>
      </c>
      <c r="H835" t="s">
        <v>211</v>
      </c>
      <c r="I835" s="2" t="s">
        <v>3298</v>
      </c>
      <c r="J835" s="1" t="s">
        <v>17129</v>
      </c>
      <c r="K835" s="1" t="s">
        <v>17132</v>
      </c>
      <c r="L835" s="1">
        <v>-65.7</v>
      </c>
    </row>
    <row r="836" spans="1:12" x14ac:dyDescent="0.2">
      <c r="A836" s="1">
        <v>835</v>
      </c>
      <c r="B836" s="1" t="s">
        <v>12506</v>
      </c>
      <c r="C836" s="1" t="s">
        <v>14861</v>
      </c>
      <c r="D836" s="1">
        <v>36.08</v>
      </c>
      <c r="E836" s="1">
        <v>139.786</v>
      </c>
      <c r="F836" s="1">
        <v>64.5</v>
      </c>
      <c r="G836" s="1">
        <v>4.8</v>
      </c>
      <c r="H836" t="s">
        <v>211</v>
      </c>
      <c r="I836" s="2" t="s">
        <v>3302</v>
      </c>
      <c r="J836" s="1" t="s">
        <v>17129</v>
      </c>
      <c r="K836" s="1" t="s">
        <v>17132</v>
      </c>
      <c r="L836" s="1">
        <v>-64.5</v>
      </c>
    </row>
    <row r="837" spans="1:12" x14ac:dyDescent="0.2">
      <c r="A837" s="1">
        <v>836</v>
      </c>
      <c r="B837" s="1" t="s">
        <v>12507</v>
      </c>
      <c r="C837" s="1" t="s">
        <v>14862</v>
      </c>
      <c r="D837" s="1">
        <v>36.274999999999999</v>
      </c>
      <c r="E837" s="1">
        <v>140.935</v>
      </c>
      <c r="F837" s="1">
        <v>86.5</v>
      </c>
      <c r="G837" s="1">
        <v>4.5</v>
      </c>
      <c r="H837" t="s">
        <v>211</v>
      </c>
      <c r="I837" s="2" t="s">
        <v>3134</v>
      </c>
      <c r="J837" s="1" t="s">
        <v>17130</v>
      </c>
      <c r="K837" s="1" t="s">
        <v>17131</v>
      </c>
      <c r="L837" s="1">
        <v>-86.5</v>
      </c>
    </row>
    <row r="838" spans="1:12" x14ac:dyDescent="0.2">
      <c r="A838" s="1">
        <v>837</v>
      </c>
      <c r="B838" s="1" t="s">
        <v>12508</v>
      </c>
      <c r="C838" s="1" t="s">
        <v>14863</v>
      </c>
      <c r="D838" s="1">
        <v>34.975999999999999</v>
      </c>
      <c r="E838" s="1">
        <v>139.995</v>
      </c>
      <c r="F838" s="1">
        <v>99.9</v>
      </c>
      <c r="G838" s="1">
        <v>4.5</v>
      </c>
      <c r="H838" t="s">
        <v>211</v>
      </c>
      <c r="I838" s="2" t="s">
        <v>3309</v>
      </c>
      <c r="J838" s="1" t="s">
        <v>17129</v>
      </c>
      <c r="K838" s="1" t="s">
        <v>17131</v>
      </c>
      <c r="L838" s="1">
        <v>-99.9</v>
      </c>
    </row>
    <row r="839" spans="1:12" x14ac:dyDescent="0.2">
      <c r="A839" s="1">
        <v>838</v>
      </c>
      <c r="B839" s="1" t="s">
        <v>12509</v>
      </c>
      <c r="C839" s="1" t="s">
        <v>14864</v>
      </c>
      <c r="D839" s="1">
        <v>35.329000000000001</v>
      </c>
      <c r="E839" s="1">
        <v>140.845</v>
      </c>
      <c r="F839" s="1">
        <v>57.8</v>
      </c>
      <c r="G839" s="1">
        <v>4.8</v>
      </c>
      <c r="H839" t="s">
        <v>211</v>
      </c>
      <c r="I839" s="2" t="s">
        <v>3313</v>
      </c>
      <c r="J839" s="1" t="s">
        <v>17130</v>
      </c>
      <c r="K839" s="1" t="s">
        <v>17132</v>
      </c>
      <c r="L839" s="1">
        <v>-57.8</v>
      </c>
    </row>
    <row r="840" spans="1:12" x14ac:dyDescent="0.2">
      <c r="A840" s="1">
        <v>839</v>
      </c>
      <c r="B840" s="1" t="s">
        <v>12510</v>
      </c>
      <c r="C840" s="1" t="s">
        <v>14865</v>
      </c>
      <c r="D840" s="1">
        <v>39.853999999999999</v>
      </c>
      <c r="E840" s="1">
        <v>138.60499999999999</v>
      </c>
      <c r="F840" s="1">
        <v>53.3</v>
      </c>
      <c r="G840" s="1">
        <v>4.7</v>
      </c>
      <c r="H840" t="s">
        <v>211</v>
      </c>
      <c r="I840" s="2" t="s">
        <v>3317</v>
      </c>
      <c r="J840" s="1" t="s">
        <v>17129</v>
      </c>
      <c r="K840" s="1" t="s">
        <v>17132</v>
      </c>
      <c r="L840" s="1">
        <v>-53.3</v>
      </c>
    </row>
    <row r="841" spans="1:12" x14ac:dyDescent="0.2">
      <c r="A841" s="1">
        <v>840</v>
      </c>
      <c r="B841" s="1" t="s">
        <v>12510</v>
      </c>
      <c r="C841" s="1" t="s">
        <v>14866</v>
      </c>
      <c r="D841" s="1">
        <v>33.49</v>
      </c>
      <c r="E841" s="1">
        <v>135.565</v>
      </c>
      <c r="F841" s="1">
        <v>22.3</v>
      </c>
      <c r="G841" s="1">
        <v>5</v>
      </c>
      <c r="H841" t="s">
        <v>211</v>
      </c>
      <c r="I841" s="2" t="s">
        <v>3321</v>
      </c>
      <c r="J841" s="1" t="s">
        <v>17130</v>
      </c>
      <c r="K841" s="1" t="s">
        <v>17133</v>
      </c>
      <c r="L841" s="1">
        <v>-22.3</v>
      </c>
    </row>
    <row r="842" spans="1:12" x14ac:dyDescent="0.2">
      <c r="A842" s="1">
        <v>841</v>
      </c>
      <c r="B842" s="1" t="s">
        <v>12511</v>
      </c>
      <c r="C842" s="1" t="s">
        <v>14867</v>
      </c>
      <c r="D842" s="1">
        <v>37.097999999999999</v>
      </c>
      <c r="E842" s="1">
        <v>141.38800000000001</v>
      </c>
      <c r="F842" s="1">
        <v>67.599999999999994</v>
      </c>
      <c r="G842" s="1">
        <v>4.5999999999999996</v>
      </c>
      <c r="H842" t="s">
        <v>211</v>
      </c>
      <c r="I842" s="2" t="s">
        <v>3325</v>
      </c>
      <c r="J842" s="1" t="s">
        <v>17129</v>
      </c>
      <c r="K842" s="1" t="s">
        <v>17132</v>
      </c>
      <c r="L842" s="1">
        <v>-67.599999999999994</v>
      </c>
    </row>
    <row r="843" spans="1:12" x14ac:dyDescent="0.2">
      <c r="A843" s="1">
        <v>842</v>
      </c>
      <c r="B843" s="1" t="s">
        <v>12512</v>
      </c>
      <c r="C843" s="1" t="s">
        <v>14868</v>
      </c>
      <c r="D843" s="1">
        <v>33.99</v>
      </c>
      <c r="E843" s="1">
        <v>141.34700000000001</v>
      </c>
      <c r="F843" s="1">
        <v>53.7</v>
      </c>
      <c r="G843" s="1">
        <v>4.7</v>
      </c>
      <c r="H843" t="s">
        <v>211</v>
      </c>
      <c r="I843" s="2" t="s">
        <v>2582</v>
      </c>
      <c r="J843" s="1" t="s">
        <v>17129</v>
      </c>
      <c r="K843" s="1" t="s">
        <v>17132</v>
      </c>
      <c r="L843" s="1">
        <v>-53.7</v>
      </c>
    </row>
    <row r="844" spans="1:12" x14ac:dyDescent="0.2">
      <c r="A844" s="1">
        <v>843</v>
      </c>
      <c r="B844" s="1" t="s">
        <v>12512</v>
      </c>
      <c r="C844" s="1" t="s">
        <v>14869</v>
      </c>
      <c r="D844" s="1">
        <v>33.92</v>
      </c>
      <c r="E844" s="1">
        <v>141.56299999999999</v>
      </c>
      <c r="F844" s="1">
        <v>33</v>
      </c>
      <c r="G844" s="1">
        <v>4.5999999999999996</v>
      </c>
      <c r="H844" t="s">
        <v>211</v>
      </c>
      <c r="I844" s="2" t="s">
        <v>3332</v>
      </c>
      <c r="J844" s="1" t="s">
        <v>17129</v>
      </c>
      <c r="K844" s="1" t="s">
        <v>17132</v>
      </c>
      <c r="L844" s="1">
        <v>-33</v>
      </c>
    </row>
    <row r="845" spans="1:12" x14ac:dyDescent="0.2">
      <c r="A845" s="1">
        <v>844</v>
      </c>
      <c r="B845" s="1" t="s">
        <v>12512</v>
      </c>
      <c r="C845" s="1" t="s">
        <v>14870</v>
      </c>
      <c r="D845" s="1">
        <v>35.222000000000001</v>
      </c>
      <c r="E845" s="1">
        <v>141.22200000000001</v>
      </c>
      <c r="F845" s="1">
        <v>25</v>
      </c>
      <c r="G845" s="1">
        <v>5</v>
      </c>
      <c r="H845" t="s">
        <v>211</v>
      </c>
      <c r="I845" s="2" t="s">
        <v>3336</v>
      </c>
      <c r="J845" s="1" t="s">
        <v>17129</v>
      </c>
      <c r="K845" s="1" t="s">
        <v>17133</v>
      </c>
      <c r="L845" s="1">
        <v>-25</v>
      </c>
    </row>
    <row r="846" spans="1:12" x14ac:dyDescent="0.2">
      <c r="A846" s="1">
        <v>845</v>
      </c>
      <c r="B846" s="1" t="s">
        <v>12513</v>
      </c>
      <c r="C846" s="1" t="s">
        <v>14871</v>
      </c>
      <c r="D846" s="1">
        <v>32.976999999999997</v>
      </c>
      <c r="E846" s="1">
        <v>142.28800000000001</v>
      </c>
      <c r="F846" s="1">
        <v>27.8</v>
      </c>
      <c r="G846" s="1">
        <v>5.3</v>
      </c>
      <c r="H846" t="s">
        <v>211</v>
      </c>
      <c r="I846" s="2" t="s">
        <v>3340</v>
      </c>
      <c r="J846" s="1" t="s">
        <v>17129</v>
      </c>
      <c r="K846" s="1" t="s">
        <v>17133</v>
      </c>
      <c r="L846" s="1">
        <v>-27.8</v>
      </c>
    </row>
    <row r="847" spans="1:12" x14ac:dyDescent="0.2">
      <c r="A847" s="1">
        <v>846</v>
      </c>
      <c r="B847" s="1" t="s">
        <v>12514</v>
      </c>
      <c r="C847" s="1" t="s">
        <v>14872</v>
      </c>
      <c r="D847" s="1">
        <v>37.387999999999998</v>
      </c>
      <c r="E847" s="1">
        <v>142.29</v>
      </c>
      <c r="F847" s="1">
        <v>33</v>
      </c>
      <c r="G847" s="1">
        <v>4.9000000000000004</v>
      </c>
      <c r="H847" t="s">
        <v>211</v>
      </c>
      <c r="I847" s="2" t="s">
        <v>3344</v>
      </c>
      <c r="J847" s="1" t="s">
        <v>17130</v>
      </c>
      <c r="K847" s="1" t="s">
        <v>17132</v>
      </c>
      <c r="L847" s="1">
        <v>-33</v>
      </c>
    </row>
    <row r="848" spans="1:12" x14ac:dyDescent="0.2">
      <c r="A848" s="1">
        <v>847</v>
      </c>
      <c r="B848" s="1" t="s">
        <v>12514</v>
      </c>
      <c r="C848" s="1" t="s">
        <v>14873</v>
      </c>
      <c r="D848" s="1">
        <v>37.426000000000002</v>
      </c>
      <c r="E848" s="1">
        <v>142.36500000000001</v>
      </c>
      <c r="F848" s="1">
        <v>33</v>
      </c>
      <c r="G848" s="1">
        <v>4.7</v>
      </c>
      <c r="H848" t="s">
        <v>211</v>
      </c>
      <c r="I848" s="2" t="s">
        <v>3348</v>
      </c>
      <c r="J848" s="1" t="s">
        <v>17130</v>
      </c>
      <c r="K848" s="1" t="s">
        <v>17132</v>
      </c>
      <c r="L848" s="1">
        <v>-33</v>
      </c>
    </row>
    <row r="849" spans="1:12" x14ac:dyDescent="0.2">
      <c r="A849" s="1">
        <v>848</v>
      </c>
      <c r="B849" s="1" t="s">
        <v>12515</v>
      </c>
      <c r="C849" s="1" t="s">
        <v>14874</v>
      </c>
      <c r="D849" s="1">
        <v>38.695</v>
      </c>
      <c r="E849" s="1">
        <v>142.09399999999999</v>
      </c>
      <c r="F849" s="1">
        <v>51.4</v>
      </c>
      <c r="G849" s="1">
        <v>5.9</v>
      </c>
      <c r="H849" t="s">
        <v>439</v>
      </c>
      <c r="I849" s="2" t="s">
        <v>3352</v>
      </c>
      <c r="J849" s="1" t="s">
        <v>17130</v>
      </c>
      <c r="K849" s="1" t="s">
        <v>17132</v>
      </c>
      <c r="L849" s="1">
        <v>-51.4</v>
      </c>
    </row>
    <row r="850" spans="1:12" x14ac:dyDescent="0.2">
      <c r="A850" s="1">
        <v>849</v>
      </c>
      <c r="B850" s="1" t="s">
        <v>12516</v>
      </c>
      <c r="C850" s="1" t="s">
        <v>14875</v>
      </c>
      <c r="D850" s="1">
        <v>38.454000000000001</v>
      </c>
      <c r="E850" s="1">
        <v>142.10499999999999</v>
      </c>
      <c r="F850" s="1">
        <v>86.5</v>
      </c>
      <c r="G850" s="1">
        <v>4.5</v>
      </c>
      <c r="H850" t="s">
        <v>211</v>
      </c>
      <c r="I850" s="2" t="s">
        <v>3356</v>
      </c>
      <c r="J850" s="1" t="s">
        <v>17130</v>
      </c>
      <c r="K850" s="1" t="s">
        <v>17131</v>
      </c>
      <c r="L850" s="1">
        <v>-86.5</v>
      </c>
    </row>
    <row r="851" spans="1:12" x14ac:dyDescent="0.2">
      <c r="A851" s="1">
        <v>850</v>
      </c>
      <c r="B851" s="1" t="s">
        <v>12517</v>
      </c>
      <c r="C851" s="1" t="s">
        <v>14876</v>
      </c>
      <c r="D851" s="1">
        <v>39.844000000000001</v>
      </c>
      <c r="E851" s="1">
        <v>142</v>
      </c>
      <c r="F851" s="1">
        <v>104.7</v>
      </c>
      <c r="G851" s="1">
        <v>4.7</v>
      </c>
      <c r="H851" t="s">
        <v>211</v>
      </c>
      <c r="I851" s="2" t="s">
        <v>3360</v>
      </c>
      <c r="J851" s="1" t="s">
        <v>17129</v>
      </c>
      <c r="K851" s="1" t="s">
        <v>17131</v>
      </c>
      <c r="L851" s="1">
        <v>-104.7</v>
      </c>
    </row>
    <row r="852" spans="1:12" x14ac:dyDescent="0.2">
      <c r="A852" s="1">
        <v>851</v>
      </c>
      <c r="B852" s="1" t="s">
        <v>12518</v>
      </c>
      <c r="C852" s="1" t="s">
        <v>14877</v>
      </c>
      <c r="D852" s="1">
        <v>38.322000000000003</v>
      </c>
      <c r="E852" s="1">
        <v>133.571</v>
      </c>
      <c r="F852" s="1">
        <v>441</v>
      </c>
      <c r="G852" s="1">
        <v>4.8</v>
      </c>
      <c r="H852" t="s">
        <v>211</v>
      </c>
      <c r="I852" s="2" t="s">
        <v>3364</v>
      </c>
      <c r="J852" s="1" t="s">
        <v>17130</v>
      </c>
      <c r="K852" s="1" t="s">
        <v>17131</v>
      </c>
      <c r="L852" s="1">
        <v>-441</v>
      </c>
    </row>
    <row r="853" spans="1:12" x14ac:dyDescent="0.2">
      <c r="A853" s="1">
        <v>852</v>
      </c>
      <c r="B853" s="1" t="s">
        <v>12519</v>
      </c>
      <c r="C853" s="1" t="s">
        <v>14878</v>
      </c>
      <c r="D853" s="1">
        <v>38.46</v>
      </c>
      <c r="E853" s="1">
        <v>143.02799999999999</v>
      </c>
      <c r="F853" s="1">
        <v>24</v>
      </c>
      <c r="G853" s="1">
        <v>5</v>
      </c>
      <c r="H853" t="s">
        <v>211</v>
      </c>
      <c r="I853" s="2" t="s">
        <v>3368</v>
      </c>
      <c r="J853" s="1" t="s">
        <v>17130</v>
      </c>
      <c r="K853" s="1" t="s">
        <v>17133</v>
      </c>
      <c r="L853" s="1">
        <v>-24</v>
      </c>
    </row>
    <row r="854" spans="1:12" x14ac:dyDescent="0.2">
      <c r="A854" s="1">
        <v>853</v>
      </c>
      <c r="B854" s="1" t="s">
        <v>12520</v>
      </c>
      <c r="C854" s="1" t="s">
        <v>14879</v>
      </c>
      <c r="D854" s="1">
        <v>34.597999999999999</v>
      </c>
      <c r="E854" s="1">
        <v>136.90899999999999</v>
      </c>
      <c r="F854" s="1">
        <v>33</v>
      </c>
      <c r="G854" s="1">
        <v>4.5</v>
      </c>
      <c r="H854" t="s">
        <v>211</v>
      </c>
      <c r="I854" s="2" t="s">
        <v>3372</v>
      </c>
      <c r="J854" s="1" t="s">
        <v>17130</v>
      </c>
      <c r="K854" s="1" t="s">
        <v>17132</v>
      </c>
      <c r="L854" s="1">
        <v>-33</v>
      </c>
    </row>
    <row r="855" spans="1:12" x14ac:dyDescent="0.2">
      <c r="A855" s="1">
        <v>854</v>
      </c>
      <c r="B855" s="1" t="s">
        <v>12520</v>
      </c>
      <c r="C855" s="1" t="s">
        <v>14880</v>
      </c>
      <c r="D855" s="1">
        <v>33.854999999999997</v>
      </c>
      <c r="E855" s="1">
        <v>135.39500000000001</v>
      </c>
      <c r="F855" s="1">
        <v>53</v>
      </c>
      <c r="G855" s="1">
        <v>5</v>
      </c>
      <c r="H855" t="s">
        <v>211</v>
      </c>
      <c r="I855" s="2" t="s">
        <v>3376</v>
      </c>
      <c r="J855" s="1" t="s">
        <v>17129</v>
      </c>
      <c r="K855" s="1" t="s">
        <v>17132</v>
      </c>
      <c r="L855" s="1">
        <v>-53</v>
      </c>
    </row>
    <row r="856" spans="1:12" x14ac:dyDescent="0.2">
      <c r="A856" s="1">
        <v>855</v>
      </c>
      <c r="B856" s="1" t="s">
        <v>12521</v>
      </c>
      <c r="C856" s="1" t="s">
        <v>14881</v>
      </c>
      <c r="D856" s="1">
        <v>34.042000000000002</v>
      </c>
      <c r="E856" s="1">
        <v>136.60300000000001</v>
      </c>
      <c r="F856" s="1">
        <v>368.6</v>
      </c>
      <c r="G856" s="1">
        <v>4.5999999999999996</v>
      </c>
      <c r="H856" t="s">
        <v>211</v>
      </c>
      <c r="I856" s="2" t="s">
        <v>3380</v>
      </c>
      <c r="J856" s="1" t="s">
        <v>17129</v>
      </c>
      <c r="K856" s="1" t="s">
        <v>17131</v>
      </c>
      <c r="L856" s="1">
        <v>-368.6</v>
      </c>
    </row>
    <row r="857" spans="1:12" x14ac:dyDescent="0.2">
      <c r="A857" s="1">
        <v>856</v>
      </c>
      <c r="B857" s="1" t="s">
        <v>12522</v>
      </c>
      <c r="C857" s="1" t="s">
        <v>14882</v>
      </c>
      <c r="D857" s="1">
        <v>33.088000000000001</v>
      </c>
      <c r="E857" s="1">
        <v>141.291</v>
      </c>
      <c r="F857" s="1">
        <v>33</v>
      </c>
      <c r="G857" s="1">
        <v>4.7</v>
      </c>
      <c r="H857" t="s">
        <v>211</v>
      </c>
      <c r="I857" s="2" t="s">
        <v>3384</v>
      </c>
      <c r="J857" s="1" t="s">
        <v>17129</v>
      </c>
      <c r="K857" s="1" t="s">
        <v>17132</v>
      </c>
      <c r="L857" s="1">
        <v>-33</v>
      </c>
    </row>
    <row r="858" spans="1:12" x14ac:dyDescent="0.2">
      <c r="A858" s="1">
        <v>857</v>
      </c>
      <c r="B858" s="1" t="s">
        <v>12523</v>
      </c>
      <c r="C858" s="1" t="s">
        <v>14883</v>
      </c>
      <c r="D858" s="1">
        <v>35.551000000000002</v>
      </c>
      <c r="E858" s="1">
        <v>139.983</v>
      </c>
      <c r="F858" s="1">
        <v>75.7</v>
      </c>
      <c r="G858" s="1">
        <v>4.7</v>
      </c>
      <c r="H858" t="s">
        <v>211</v>
      </c>
      <c r="I858" s="2" t="s">
        <v>3388</v>
      </c>
      <c r="J858" s="1" t="s">
        <v>17130</v>
      </c>
      <c r="K858" s="1" t="s">
        <v>17131</v>
      </c>
      <c r="L858" s="1">
        <v>-75.7</v>
      </c>
    </row>
    <row r="859" spans="1:12" x14ac:dyDescent="0.2">
      <c r="A859" s="1">
        <v>858</v>
      </c>
      <c r="B859" s="1" t="s">
        <v>12524</v>
      </c>
      <c r="C859" s="1" t="s">
        <v>14884</v>
      </c>
      <c r="D859" s="1">
        <v>37.279000000000003</v>
      </c>
      <c r="E859" s="1">
        <v>141.22999999999999</v>
      </c>
      <c r="F859" s="1">
        <v>75.2</v>
      </c>
      <c r="G859" s="1">
        <v>4.5</v>
      </c>
      <c r="H859" t="s">
        <v>211</v>
      </c>
      <c r="I859" s="2" t="s">
        <v>3392</v>
      </c>
      <c r="J859" s="1" t="s">
        <v>17130</v>
      </c>
      <c r="K859" s="1" t="s">
        <v>17131</v>
      </c>
      <c r="L859" s="1">
        <v>-75.2</v>
      </c>
    </row>
    <row r="860" spans="1:12" x14ac:dyDescent="0.2">
      <c r="A860" s="1">
        <v>859</v>
      </c>
      <c r="B860" s="1" t="s">
        <v>12525</v>
      </c>
      <c r="C860" s="1" t="s">
        <v>14885</v>
      </c>
      <c r="D860" s="1">
        <v>36.165999999999997</v>
      </c>
      <c r="E860" s="1">
        <v>141.685</v>
      </c>
      <c r="F860" s="1">
        <v>55.6</v>
      </c>
      <c r="G860" s="1">
        <v>4.8</v>
      </c>
      <c r="H860" t="s">
        <v>211</v>
      </c>
      <c r="I860" s="2" t="s">
        <v>2390</v>
      </c>
      <c r="J860" s="1" t="s">
        <v>17129</v>
      </c>
      <c r="K860" s="1" t="s">
        <v>17132</v>
      </c>
      <c r="L860" s="1">
        <v>-55.6</v>
      </c>
    </row>
    <row r="861" spans="1:12" x14ac:dyDescent="0.2">
      <c r="A861" s="1">
        <v>860</v>
      </c>
      <c r="B861" s="1" t="s">
        <v>12525</v>
      </c>
      <c r="C861" s="1" t="s">
        <v>14886</v>
      </c>
      <c r="D861" s="1">
        <v>36.156999999999996</v>
      </c>
      <c r="E861" s="1">
        <v>141.589</v>
      </c>
      <c r="F861" s="1">
        <v>54.4</v>
      </c>
      <c r="G861" s="1">
        <v>5</v>
      </c>
      <c r="H861" t="s">
        <v>211</v>
      </c>
      <c r="I861" s="2" t="s">
        <v>3399</v>
      </c>
      <c r="J861" s="1" t="s">
        <v>17129</v>
      </c>
      <c r="K861" s="1" t="s">
        <v>17132</v>
      </c>
      <c r="L861" s="1">
        <v>-54.4</v>
      </c>
    </row>
    <row r="862" spans="1:12" x14ac:dyDescent="0.2">
      <c r="A862" s="1">
        <v>861</v>
      </c>
      <c r="B862" s="1" t="s">
        <v>12525</v>
      </c>
      <c r="C862" s="1" t="s">
        <v>14887</v>
      </c>
      <c r="D862" s="1">
        <v>36.087000000000003</v>
      </c>
      <c r="E862" s="1">
        <v>141.61000000000001</v>
      </c>
      <c r="F862" s="1">
        <v>62.6</v>
      </c>
      <c r="G862" s="1">
        <v>4.5999999999999996</v>
      </c>
      <c r="H862" t="s">
        <v>211</v>
      </c>
      <c r="I862" s="2" t="s">
        <v>3403</v>
      </c>
      <c r="J862" s="1" t="s">
        <v>17129</v>
      </c>
      <c r="K862" s="1" t="s">
        <v>17132</v>
      </c>
      <c r="L862" s="1">
        <v>-62.6</v>
      </c>
    </row>
    <row r="863" spans="1:12" x14ac:dyDescent="0.2">
      <c r="A863" s="1">
        <v>862</v>
      </c>
      <c r="B863" s="1" t="s">
        <v>12525</v>
      </c>
      <c r="C863" s="1" t="s">
        <v>14888</v>
      </c>
      <c r="D863" s="1">
        <v>36.165999999999997</v>
      </c>
      <c r="E863" s="1">
        <v>141.80600000000001</v>
      </c>
      <c r="F863" s="1">
        <v>32</v>
      </c>
      <c r="G863" s="1">
        <v>5.3</v>
      </c>
      <c r="H863" t="s">
        <v>211</v>
      </c>
      <c r="I863" s="2" t="s">
        <v>3407</v>
      </c>
      <c r="J863" s="1" t="s">
        <v>17129</v>
      </c>
      <c r="K863" s="1" t="s">
        <v>17132</v>
      </c>
      <c r="L863" s="1">
        <v>-32</v>
      </c>
    </row>
    <row r="864" spans="1:12" x14ac:dyDescent="0.2">
      <c r="A864" s="1">
        <v>863</v>
      </c>
      <c r="B864" s="1" t="s">
        <v>12525</v>
      </c>
      <c r="C864" s="1" t="s">
        <v>14889</v>
      </c>
      <c r="D864" s="1">
        <v>36.165999999999997</v>
      </c>
      <c r="E864" s="1">
        <v>141.77699999999999</v>
      </c>
      <c r="F864" s="1">
        <v>33</v>
      </c>
      <c r="G864" s="1">
        <v>4.9000000000000004</v>
      </c>
      <c r="H864" t="s">
        <v>439</v>
      </c>
      <c r="I864" s="2" t="s">
        <v>3411</v>
      </c>
      <c r="J864" s="1" t="s">
        <v>17129</v>
      </c>
      <c r="K864" s="1" t="s">
        <v>17132</v>
      </c>
      <c r="L864" s="1">
        <v>-33</v>
      </c>
    </row>
    <row r="865" spans="1:12" x14ac:dyDescent="0.2">
      <c r="A865" s="1">
        <v>864</v>
      </c>
      <c r="B865" s="1" t="s">
        <v>12525</v>
      </c>
      <c r="C865" s="1" t="s">
        <v>14890</v>
      </c>
      <c r="D865" s="1">
        <v>36.216000000000001</v>
      </c>
      <c r="E865" s="1">
        <v>141.60900000000001</v>
      </c>
      <c r="F865" s="1">
        <v>54.4</v>
      </c>
      <c r="G865" s="1">
        <v>4.7</v>
      </c>
      <c r="H865" t="s">
        <v>211</v>
      </c>
      <c r="I865" s="2" t="s">
        <v>3415</v>
      </c>
      <c r="J865" s="1" t="s">
        <v>17129</v>
      </c>
      <c r="K865" s="1" t="s">
        <v>17132</v>
      </c>
      <c r="L865" s="1">
        <v>-54.4</v>
      </c>
    </row>
    <row r="866" spans="1:12" x14ac:dyDescent="0.2">
      <c r="A866" s="1">
        <v>865</v>
      </c>
      <c r="B866" s="1" t="s">
        <v>12526</v>
      </c>
      <c r="C866" s="1" t="s">
        <v>14891</v>
      </c>
      <c r="D866" s="1">
        <v>36.121000000000002</v>
      </c>
      <c r="E866" s="1">
        <v>141.75899999999999</v>
      </c>
      <c r="F866" s="1">
        <v>32</v>
      </c>
      <c r="G866" s="1">
        <v>5.0999999999999996</v>
      </c>
      <c r="H866" t="s">
        <v>211</v>
      </c>
      <c r="I866" s="2" t="s">
        <v>3419</v>
      </c>
      <c r="J866" s="1" t="s">
        <v>17129</v>
      </c>
      <c r="K866" s="1" t="s">
        <v>17132</v>
      </c>
      <c r="L866" s="1">
        <v>-32</v>
      </c>
    </row>
    <row r="867" spans="1:12" x14ac:dyDescent="0.2">
      <c r="A867" s="1">
        <v>866</v>
      </c>
      <c r="B867" s="1" t="s">
        <v>12526</v>
      </c>
      <c r="C867" s="1" t="s">
        <v>14892</v>
      </c>
      <c r="D867" s="1">
        <v>36.57</v>
      </c>
      <c r="E867" s="1">
        <v>141.435</v>
      </c>
      <c r="F867" s="1">
        <v>33</v>
      </c>
      <c r="G867" s="1">
        <v>4.7</v>
      </c>
      <c r="H867" t="s">
        <v>211</v>
      </c>
      <c r="I867" s="2" t="s">
        <v>3423</v>
      </c>
      <c r="J867" s="1" t="s">
        <v>17130</v>
      </c>
      <c r="K867" s="1" t="s">
        <v>17132</v>
      </c>
      <c r="L867" s="1">
        <v>-33</v>
      </c>
    </row>
    <row r="868" spans="1:12" x14ac:dyDescent="0.2">
      <c r="A868" s="1">
        <v>867</v>
      </c>
      <c r="B868" s="1" t="s">
        <v>12526</v>
      </c>
      <c r="C868" s="1" t="s">
        <v>14893</v>
      </c>
      <c r="D868" s="1">
        <v>36.194000000000003</v>
      </c>
      <c r="E868" s="1">
        <v>141.702</v>
      </c>
      <c r="F868" s="1">
        <v>36.6</v>
      </c>
      <c r="G868" s="1">
        <v>7.1</v>
      </c>
      <c r="H868" t="s">
        <v>23</v>
      </c>
      <c r="I868" s="2" t="s">
        <v>3419</v>
      </c>
      <c r="J868" s="1" t="s">
        <v>17129</v>
      </c>
      <c r="K868" s="1" t="s">
        <v>17132</v>
      </c>
      <c r="L868" s="1">
        <v>-36.6</v>
      </c>
    </row>
    <row r="869" spans="1:12" x14ac:dyDescent="0.2">
      <c r="A869" s="1">
        <v>868</v>
      </c>
      <c r="B869" s="1" t="s">
        <v>12526</v>
      </c>
      <c r="C869" s="1" t="s">
        <v>14894</v>
      </c>
      <c r="D869" s="1">
        <v>36.292000000000002</v>
      </c>
      <c r="E869" s="1">
        <v>141.75399999999999</v>
      </c>
      <c r="F869" s="1">
        <v>33</v>
      </c>
      <c r="G869" s="1">
        <v>4.9000000000000004</v>
      </c>
      <c r="H869" t="s">
        <v>211</v>
      </c>
      <c r="I869" s="2" t="s">
        <v>3431</v>
      </c>
      <c r="J869" s="1" t="s">
        <v>17130</v>
      </c>
      <c r="K869" s="1" t="s">
        <v>17132</v>
      </c>
      <c r="L869" s="1">
        <v>-33</v>
      </c>
    </row>
    <row r="870" spans="1:12" x14ac:dyDescent="0.2">
      <c r="A870" s="1">
        <v>869</v>
      </c>
      <c r="B870" s="1" t="s">
        <v>12526</v>
      </c>
      <c r="C870" s="1" t="s">
        <v>14895</v>
      </c>
      <c r="D870" s="1">
        <v>36.567</v>
      </c>
      <c r="E870" s="1">
        <v>141.708</v>
      </c>
      <c r="F870" s="1">
        <v>33</v>
      </c>
      <c r="G870" s="1">
        <v>4.7</v>
      </c>
      <c r="H870" t="s">
        <v>211</v>
      </c>
      <c r="I870" s="2" t="s">
        <v>3435</v>
      </c>
      <c r="J870" s="1" t="s">
        <v>17130</v>
      </c>
      <c r="K870" s="1" t="s">
        <v>17132</v>
      </c>
      <c r="L870" s="1">
        <v>-33</v>
      </c>
    </row>
    <row r="871" spans="1:12" x14ac:dyDescent="0.2">
      <c r="A871" s="1">
        <v>870</v>
      </c>
      <c r="B871" s="1" t="s">
        <v>12526</v>
      </c>
      <c r="C871" s="1" t="s">
        <v>14896</v>
      </c>
      <c r="D871" s="1">
        <v>36.155999999999999</v>
      </c>
      <c r="E871" s="1">
        <v>141.727</v>
      </c>
      <c r="F871" s="1">
        <v>49.8</v>
      </c>
      <c r="G871" s="1">
        <v>5.0999999999999996</v>
      </c>
      <c r="H871" t="s">
        <v>211</v>
      </c>
      <c r="I871" s="2" t="s">
        <v>3419</v>
      </c>
      <c r="J871" s="1" t="s">
        <v>17129</v>
      </c>
      <c r="K871" s="1" t="s">
        <v>17132</v>
      </c>
      <c r="L871" s="1">
        <v>-49.8</v>
      </c>
    </row>
    <row r="872" spans="1:12" x14ac:dyDescent="0.2">
      <c r="A872" s="1">
        <v>871</v>
      </c>
      <c r="B872" s="1" t="s">
        <v>12526</v>
      </c>
      <c r="C872" s="1" t="s">
        <v>14897</v>
      </c>
      <c r="D872" s="1">
        <v>36.33</v>
      </c>
      <c r="E872" s="1">
        <v>141.16200000000001</v>
      </c>
      <c r="F872" s="1">
        <v>58</v>
      </c>
      <c r="G872" s="1">
        <v>5</v>
      </c>
      <c r="H872" t="s">
        <v>211</v>
      </c>
      <c r="I872" s="2" t="s">
        <v>3442</v>
      </c>
      <c r="J872" s="1" t="s">
        <v>17130</v>
      </c>
      <c r="K872" s="1" t="s">
        <v>17132</v>
      </c>
      <c r="L872" s="1">
        <v>-58</v>
      </c>
    </row>
    <row r="873" spans="1:12" x14ac:dyDescent="0.2">
      <c r="A873" s="1">
        <v>872</v>
      </c>
      <c r="B873" s="1" t="s">
        <v>12526</v>
      </c>
      <c r="C873" s="1" t="s">
        <v>14898</v>
      </c>
      <c r="D873" s="1">
        <v>36.067</v>
      </c>
      <c r="E873" s="1">
        <v>141.72499999999999</v>
      </c>
      <c r="F873" s="1">
        <v>31</v>
      </c>
      <c r="G873" s="1">
        <v>6.2</v>
      </c>
      <c r="H873" t="s">
        <v>439</v>
      </c>
      <c r="I873" s="2" t="s">
        <v>1406</v>
      </c>
      <c r="J873" s="1" t="s">
        <v>17129</v>
      </c>
      <c r="K873" s="1" t="s">
        <v>17132</v>
      </c>
      <c r="L873" s="1">
        <v>-31</v>
      </c>
    </row>
    <row r="874" spans="1:12" x14ac:dyDescent="0.2">
      <c r="A874" s="1">
        <v>873</v>
      </c>
      <c r="B874" s="1" t="s">
        <v>12526</v>
      </c>
      <c r="C874" s="1" t="s">
        <v>14899</v>
      </c>
      <c r="D874" s="1">
        <v>36.014000000000003</v>
      </c>
      <c r="E874" s="1">
        <v>141.93</v>
      </c>
      <c r="F874" s="1">
        <v>33</v>
      </c>
      <c r="G874" s="1">
        <v>5</v>
      </c>
      <c r="H874" t="s">
        <v>211</v>
      </c>
      <c r="I874" s="2" t="s">
        <v>2032</v>
      </c>
      <c r="J874" s="1" t="s">
        <v>17129</v>
      </c>
      <c r="K874" s="1" t="s">
        <v>17132</v>
      </c>
      <c r="L874" s="1">
        <v>-33</v>
      </c>
    </row>
    <row r="875" spans="1:12" x14ac:dyDescent="0.2">
      <c r="A875" s="1">
        <v>874</v>
      </c>
      <c r="B875" s="1" t="s">
        <v>12527</v>
      </c>
      <c r="C875" s="1" t="s">
        <v>14900</v>
      </c>
      <c r="D875" s="1">
        <v>37.209000000000003</v>
      </c>
      <c r="E875" s="1">
        <v>141.553</v>
      </c>
      <c r="F875" s="1">
        <v>39</v>
      </c>
      <c r="G875" s="1">
        <v>4.9000000000000004</v>
      </c>
      <c r="H875" t="s">
        <v>211</v>
      </c>
      <c r="I875" s="2" t="s">
        <v>3452</v>
      </c>
      <c r="J875" s="1" t="s">
        <v>17129</v>
      </c>
      <c r="K875" s="1" t="s">
        <v>17132</v>
      </c>
      <c r="L875" s="1">
        <v>-39</v>
      </c>
    </row>
    <row r="876" spans="1:12" x14ac:dyDescent="0.2">
      <c r="A876" s="1">
        <v>875</v>
      </c>
      <c r="B876" s="1" t="s">
        <v>12527</v>
      </c>
      <c r="C876" s="1" t="s">
        <v>14901</v>
      </c>
      <c r="D876" s="1">
        <v>36.040999999999997</v>
      </c>
      <c r="E876" s="1">
        <v>141.727</v>
      </c>
      <c r="F876" s="1">
        <v>49.4</v>
      </c>
      <c r="G876" s="1">
        <v>4.8</v>
      </c>
      <c r="H876" t="s">
        <v>211</v>
      </c>
      <c r="I876" s="2" t="s">
        <v>3456</v>
      </c>
      <c r="J876" s="1" t="s">
        <v>17129</v>
      </c>
      <c r="K876" s="1" t="s">
        <v>17132</v>
      </c>
      <c r="L876" s="1">
        <v>-49.4</v>
      </c>
    </row>
    <row r="877" spans="1:12" x14ac:dyDescent="0.2">
      <c r="A877" s="1">
        <v>876</v>
      </c>
      <c r="B877" s="1" t="s">
        <v>12527</v>
      </c>
      <c r="C877" s="1" t="s">
        <v>14902</v>
      </c>
      <c r="D877" s="1">
        <v>36.054000000000002</v>
      </c>
      <c r="E877" s="1">
        <v>141.834</v>
      </c>
      <c r="F877" s="1">
        <v>33</v>
      </c>
      <c r="G877" s="1">
        <v>4.5</v>
      </c>
      <c r="H877" t="s">
        <v>211</v>
      </c>
      <c r="I877" s="2" t="s">
        <v>3411</v>
      </c>
      <c r="J877" s="1" t="s">
        <v>17129</v>
      </c>
      <c r="K877" s="1" t="s">
        <v>17132</v>
      </c>
      <c r="L877" s="1">
        <v>-33</v>
      </c>
    </row>
    <row r="878" spans="1:12" x14ac:dyDescent="0.2">
      <c r="A878" s="1">
        <v>877</v>
      </c>
      <c r="B878" s="1" t="s">
        <v>12527</v>
      </c>
      <c r="C878" s="1" t="s">
        <v>14903</v>
      </c>
      <c r="D878" s="1">
        <v>36.518000000000001</v>
      </c>
      <c r="E878" s="1">
        <v>141.31700000000001</v>
      </c>
      <c r="F878" s="1">
        <v>33</v>
      </c>
      <c r="G878" s="1">
        <v>4.7</v>
      </c>
      <c r="H878" t="s">
        <v>211</v>
      </c>
      <c r="I878" s="2" t="s">
        <v>3463</v>
      </c>
      <c r="J878" s="1" t="s">
        <v>17130</v>
      </c>
      <c r="K878" s="1" t="s">
        <v>17132</v>
      </c>
      <c r="L878" s="1">
        <v>-33</v>
      </c>
    </row>
    <row r="879" spans="1:12" x14ac:dyDescent="0.2">
      <c r="A879" s="1">
        <v>878</v>
      </c>
      <c r="B879" s="1" t="s">
        <v>12528</v>
      </c>
      <c r="C879" s="1" t="s">
        <v>14904</v>
      </c>
      <c r="D879" s="1">
        <v>36.158999999999999</v>
      </c>
      <c r="E879" s="1">
        <v>141.70599999999999</v>
      </c>
      <c r="F879" s="1">
        <v>48.5</v>
      </c>
      <c r="G879" s="1">
        <v>4.9000000000000004</v>
      </c>
      <c r="H879" t="s">
        <v>211</v>
      </c>
      <c r="I879" s="2" t="s">
        <v>3467</v>
      </c>
      <c r="J879" s="1" t="s">
        <v>17129</v>
      </c>
      <c r="K879" s="1" t="s">
        <v>17132</v>
      </c>
      <c r="L879" s="1">
        <v>-48.5</v>
      </c>
    </row>
    <row r="880" spans="1:12" x14ac:dyDescent="0.2">
      <c r="A880" s="1">
        <v>879</v>
      </c>
      <c r="B880" s="1" t="s">
        <v>12528</v>
      </c>
      <c r="C880" s="1" t="s">
        <v>14905</v>
      </c>
      <c r="D880" s="1">
        <v>36.314</v>
      </c>
      <c r="E880" s="1">
        <v>141.643</v>
      </c>
      <c r="F880" s="1">
        <v>45</v>
      </c>
      <c r="G880" s="1">
        <v>5.5</v>
      </c>
      <c r="H880" t="s">
        <v>439</v>
      </c>
      <c r="I880" s="2" t="s">
        <v>545</v>
      </c>
      <c r="J880" s="1" t="s">
        <v>17130</v>
      </c>
      <c r="K880" s="1" t="s">
        <v>17132</v>
      </c>
      <c r="L880" s="1">
        <v>-45</v>
      </c>
    </row>
    <row r="881" spans="1:12" x14ac:dyDescent="0.2">
      <c r="A881" s="1">
        <v>880</v>
      </c>
      <c r="B881" s="1" t="s">
        <v>12528</v>
      </c>
      <c r="C881" s="1" t="s">
        <v>14906</v>
      </c>
      <c r="D881" s="1">
        <v>36.213000000000001</v>
      </c>
      <c r="E881" s="1">
        <v>142.03299999999999</v>
      </c>
      <c r="F881" s="1">
        <v>36</v>
      </c>
      <c r="G881" s="1">
        <v>5</v>
      </c>
      <c r="H881" t="s">
        <v>211</v>
      </c>
      <c r="I881" s="2" t="s">
        <v>3474</v>
      </c>
      <c r="J881" s="1" t="s">
        <v>17129</v>
      </c>
      <c r="K881" s="1" t="s">
        <v>17132</v>
      </c>
      <c r="L881" s="1">
        <v>-36</v>
      </c>
    </row>
    <row r="882" spans="1:12" x14ac:dyDescent="0.2">
      <c r="A882" s="1">
        <v>881</v>
      </c>
      <c r="B882" s="1" t="s">
        <v>12528</v>
      </c>
      <c r="C882" s="1" t="s">
        <v>14907</v>
      </c>
      <c r="D882" s="1">
        <v>36.448</v>
      </c>
      <c r="E882" s="1">
        <v>141.833</v>
      </c>
      <c r="F882" s="1">
        <v>33</v>
      </c>
      <c r="G882" s="1">
        <v>4.9000000000000004</v>
      </c>
      <c r="H882" t="s">
        <v>211</v>
      </c>
      <c r="I882" s="2" t="s">
        <v>3478</v>
      </c>
      <c r="J882" s="1" t="s">
        <v>17130</v>
      </c>
      <c r="K882" s="1" t="s">
        <v>17132</v>
      </c>
      <c r="L882" s="1">
        <v>-33</v>
      </c>
    </row>
    <row r="883" spans="1:12" x14ac:dyDescent="0.2">
      <c r="A883" s="1">
        <v>882</v>
      </c>
      <c r="B883" s="1" t="s">
        <v>12529</v>
      </c>
      <c r="C883" s="1" t="s">
        <v>14908</v>
      </c>
      <c r="D883" s="1">
        <v>36.491999999999997</v>
      </c>
      <c r="E883" s="1">
        <v>141.91200000000001</v>
      </c>
      <c r="F883" s="1">
        <v>33</v>
      </c>
      <c r="G883" s="1">
        <v>4.5</v>
      </c>
      <c r="H883" t="s">
        <v>211</v>
      </c>
      <c r="I883" s="2" t="s">
        <v>3482</v>
      </c>
      <c r="J883" s="1" t="s">
        <v>17130</v>
      </c>
      <c r="K883" s="1" t="s">
        <v>17132</v>
      </c>
      <c r="L883" s="1">
        <v>-33</v>
      </c>
    </row>
    <row r="884" spans="1:12" x14ac:dyDescent="0.2">
      <c r="A884" s="1">
        <v>883</v>
      </c>
      <c r="B884" s="1" t="s">
        <v>12530</v>
      </c>
      <c r="C884" s="1" t="s">
        <v>14909</v>
      </c>
      <c r="D884" s="1">
        <v>35.917000000000002</v>
      </c>
      <c r="E884" s="1">
        <v>141.553</v>
      </c>
      <c r="F884" s="1">
        <v>55</v>
      </c>
      <c r="G884" s="1">
        <v>5</v>
      </c>
      <c r="H884" t="s">
        <v>211</v>
      </c>
      <c r="I884" s="2" t="s">
        <v>581</v>
      </c>
      <c r="J884" s="1" t="s">
        <v>17129</v>
      </c>
      <c r="K884" s="1" t="s">
        <v>17132</v>
      </c>
      <c r="L884" s="1">
        <v>-55</v>
      </c>
    </row>
    <row r="885" spans="1:12" x14ac:dyDescent="0.2">
      <c r="A885" s="1">
        <v>884</v>
      </c>
      <c r="B885" s="1" t="s">
        <v>12531</v>
      </c>
      <c r="C885" s="1" t="s">
        <v>14910</v>
      </c>
      <c r="D885" s="1">
        <v>35.225000000000001</v>
      </c>
      <c r="E885" s="1">
        <v>139.88</v>
      </c>
      <c r="F885" s="1">
        <v>84.1</v>
      </c>
      <c r="G885" s="1">
        <v>4.5</v>
      </c>
      <c r="H885" t="s">
        <v>211</v>
      </c>
      <c r="I885" s="2" t="s">
        <v>3489</v>
      </c>
      <c r="J885" s="1" t="s">
        <v>17129</v>
      </c>
      <c r="K885" s="1" t="s">
        <v>17131</v>
      </c>
      <c r="L885" s="1">
        <v>-84.1</v>
      </c>
    </row>
    <row r="886" spans="1:12" x14ac:dyDescent="0.2">
      <c r="A886" s="1">
        <v>885</v>
      </c>
      <c r="B886" s="1" t="s">
        <v>12532</v>
      </c>
      <c r="C886" s="1" t="s">
        <v>14911</v>
      </c>
      <c r="D886" s="1">
        <v>36.168999999999997</v>
      </c>
      <c r="E886" s="1">
        <v>141.30000000000001</v>
      </c>
      <c r="F886" s="1">
        <v>33</v>
      </c>
      <c r="G886" s="1">
        <v>4.8</v>
      </c>
      <c r="H886" t="s">
        <v>211</v>
      </c>
      <c r="I886" s="2" t="s">
        <v>3493</v>
      </c>
      <c r="J886" s="1" t="s">
        <v>17129</v>
      </c>
      <c r="K886" s="1" t="s">
        <v>17132</v>
      </c>
      <c r="L886" s="1">
        <v>-33</v>
      </c>
    </row>
    <row r="887" spans="1:12" x14ac:dyDescent="0.2">
      <c r="A887" s="1">
        <v>886</v>
      </c>
      <c r="B887" s="1" t="s">
        <v>12533</v>
      </c>
      <c r="C887" s="1" t="s">
        <v>14912</v>
      </c>
      <c r="D887" s="1">
        <v>35.508000000000003</v>
      </c>
      <c r="E887" s="1">
        <v>140.69499999999999</v>
      </c>
      <c r="F887" s="1">
        <v>56.3</v>
      </c>
      <c r="G887" s="1">
        <v>5</v>
      </c>
      <c r="H887" t="s">
        <v>211</v>
      </c>
      <c r="I887" s="2" t="s">
        <v>3497</v>
      </c>
      <c r="J887" s="1" t="s">
        <v>17130</v>
      </c>
      <c r="K887" s="1" t="s">
        <v>17132</v>
      </c>
      <c r="L887" s="1">
        <v>-56.3</v>
      </c>
    </row>
    <row r="888" spans="1:12" x14ac:dyDescent="0.2">
      <c r="A888" s="1">
        <v>887</v>
      </c>
      <c r="B888" s="1" t="s">
        <v>12534</v>
      </c>
      <c r="C888" s="1" t="s">
        <v>14913</v>
      </c>
      <c r="D888" s="1">
        <v>35.265000000000001</v>
      </c>
      <c r="E888" s="1">
        <v>140.685</v>
      </c>
      <c r="F888" s="1">
        <v>33</v>
      </c>
      <c r="G888" s="1">
        <v>5.0999999999999996</v>
      </c>
      <c r="H888" t="s">
        <v>211</v>
      </c>
      <c r="I888" s="2" t="s">
        <v>3501</v>
      </c>
      <c r="J888" s="1" t="s">
        <v>17130</v>
      </c>
      <c r="K888" s="1" t="s">
        <v>17132</v>
      </c>
      <c r="L888" s="1">
        <v>-33</v>
      </c>
    </row>
    <row r="889" spans="1:12" x14ac:dyDescent="0.2">
      <c r="A889" s="1">
        <v>888</v>
      </c>
      <c r="B889" s="1" t="s">
        <v>12535</v>
      </c>
      <c r="C889" s="1" t="s">
        <v>14914</v>
      </c>
      <c r="D889" s="1">
        <v>35.655000000000001</v>
      </c>
      <c r="E889" s="1">
        <v>141.864</v>
      </c>
      <c r="F889" s="1">
        <v>33</v>
      </c>
      <c r="G889" s="1">
        <v>5.5</v>
      </c>
      <c r="H889" t="s">
        <v>439</v>
      </c>
      <c r="I889" s="2" t="s">
        <v>3505</v>
      </c>
      <c r="J889" s="1" t="s">
        <v>17130</v>
      </c>
      <c r="K889" s="1" t="s">
        <v>17132</v>
      </c>
      <c r="L889" s="1">
        <v>-33</v>
      </c>
    </row>
    <row r="890" spans="1:12" x14ac:dyDescent="0.2">
      <c r="A890" s="1">
        <v>889</v>
      </c>
      <c r="B890" s="1" t="s">
        <v>12535</v>
      </c>
      <c r="C890" s="1" t="s">
        <v>14915</v>
      </c>
      <c r="D890" s="1">
        <v>35.427</v>
      </c>
      <c r="E890" s="1">
        <v>142.05500000000001</v>
      </c>
      <c r="F890" s="1">
        <v>33</v>
      </c>
      <c r="G890" s="1">
        <v>5.4</v>
      </c>
      <c r="H890" t="s">
        <v>439</v>
      </c>
      <c r="I890" s="2" t="s">
        <v>3509</v>
      </c>
      <c r="J890" s="1" t="s">
        <v>17130</v>
      </c>
      <c r="K890" s="1" t="s">
        <v>17132</v>
      </c>
      <c r="L890" s="1">
        <v>-33</v>
      </c>
    </row>
    <row r="891" spans="1:12" x14ac:dyDescent="0.2">
      <c r="A891" s="1">
        <v>890</v>
      </c>
      <c r="B891" s="1" t="s">
        <v>12535</v>
      </c>
      <c r="C891" s="1" t="s">
        <v>14916</v>
      </c>
      <c r="D891" s="1">
        <v>35.575000000000003</v>
      </c>
      <c r="E891" s="1">
        <v>141.85</v>
      </c>
      <c r="F891" s="1">
        <v>58.6</v>
      </c>
      <c r="G891" s="1">
        <v>4.7</v>
      </c>
      <c r="H891" t="s">
        <v>211</v>
      </c>
      <c r="I891" s="2" t="s">
        <v>3505</v>
      </c>
      <c r="J891" s="1" t="s">
        <v>17130</v>
      </c>
      <c r="K891" s="1" t="s">
        <v>17132</v>
      </c>
      <c r="L891" s="1">
        <v>-58.6</v>
      </c>
    </row>
    <row r="892" spans="1:12" x14ac:dyDescent="0.2">
      <c r="A892" s="1">
        <v>891</v>
      </c>
      <c r="B892" s="1" t="s">
        <v>12536</v>
      </c>
      <c r="C892" s="1" t="s">
        <v>14917</v>
      </c>
      <c r="D892" s="1">
        <v>34.899000000000001</v>
      </c>
      <c r="E892" s="1">
        <v>139.48400000000001</v>
      </c>
      <c r="F892" s="1">
        <v>34.4</v>
      </c>
      <c r="G892" s="1">
        <v>5.4</v>
      </c>
      <c r="H892" t="s">
        <v>439</v>
      </c>
      <c r="I892" s="2" t="s">
        <v>3516</v>
      </c>
      <c r="J892" s="1" t="s">
        <v>17129</v>
      </c>
      <c r="K892" s="1" t="s">
        <v>17132</v>
      </c>
      <c r="L892" s="1">
        <v>-34.4</v>
      </c>
    </row>
    <row r="893" spans="1:12" x14ac:dyDescent="0.2">
      <c r="A893" s="1">
        <v>892</v>
      </c>
      <c r="B893" s="1" t="s">
        <v>12537</v>
      </c>
      <c r="C893" s="1" t="s">
        <v>14918</v>
      </c>
      <c r="D893" s="1">
        <v>36.454000000000001</v>
      </c>
      <c r="E893" s="1">
        <v>140.935</v>
      </c>
      <c r="F893" s="1">
        <v>59.1</v>
      </c>
      <c r="G893" s="1">
        <v>5.4</v>
      </c>
      <c r="H893" t="s">
        <v>211</v>
      </c>
      <c r="I893" s="2" t="s">
        <v>3520</v>
      </c>
      <c r="J893" s="1" t="s">
        <v>17130</v>
      </c>
      <c r="K893" s="1" t="s">
        <v>17132</v>
      </c>
      <c r="L893" s="1">
        <v>-59.1</v>
      </c>
    </row>
    <row r="894" spans="1:12" x14ac:dyDescent="0.2">
      <c r="A894" s="1">
        <v>893</v>
      </c>
      <c r="B894" s="1" t="s">
        <v>12538</v>
      </c>
      <c r="C894" s="1" t="s">
        <v>14919</v>
      </c>
      <c r="D894" s="1">
        <v>36.496000000000002</v>
      </c>
      <c r="E894" s="1">
        <v>141.03299999999999</v>
      </c>
      <c r="F894" s="1">
        <v>50</v>
      </c>
      <c r="G894" s="1">
        <v>5.4</v>
      </c>
      <c r="H894" t="s">
        <v>211</v>
      </c>
      <c r="I894" s="2" t="s">
        <v>3524</v>
      </c>
      <c r="J894" s="1" t="s">
        <v>17130</v>
      </c>
      <c r="K894" s="1" t="s">
        <v>17132</v>
      </c>
      <c r="L894" s="1">
        <v>-50</v>
      </c>
    </row>
    <row r="895" spans="1:12" x14ac:dyDescent="0.2">
      <c r="A895" s="1">
        <v>894</v>
      </c>
      <c r="B895" s="1" t="s">
        <v>12539</v>
      </c>
      <c r="C895" s="1" t="s">
        <v>14920</v>
      </c>
      <c r="D895" s="1">
        <v>36.488999999999997</v>
      </c>
      <c r="E895" s="1">
        <v>142.726</v>
      </c>
      <c r="F895" s="1">
        <v>27.5</v>
      </c>
      <c r="G895" s="1">
        <v>4.5</v>
      </c>
      <c r="H895" t="s">
        <v>211</v>
      </c>
      <c r="I895" s="2" t="s">
        <v>3528</v>
      </c>
      <c r="J895" s="1" t="s">
        <v>17130</v>
      </c>
      <c r="K895" s="1" t="s">
        <v>17133</v>
      </c>
      <c r="L895" s="1">
        <v>-27.5</v>
      </c>
    </row>
    <row r="896" spans="1:12" x14ac:dyDescent="0.2">
      <c r="A896" s="1">
        <v>895</v>
      </c>
      <c r="B896" s="1" t="s">
        <v>12540</v>
      </c>
      <c r="C896" s="1" t="s">
        <v>14921</v>
      </c>
      <c r="D896" s="1">
        <v>34.936</v>
      </c>
      <c r="E896" s="1">
        <v>140.411</v>
      </c>
      <c r="F896" s="1">
        <v>78.5</v>
      </c>
      <c r="G896" s="1">
        <v>4.8</v>
      </c>
      <c r="H896" t="s">
        <v>211</v>
      </c>
      <c r="I896" s="2" t="s">
        <v>3532</v>
      </c>
      <c r="J896" s="1" t="s">
        <v>17129</v>
      </c>
      <c r="K896" s="1" t="s">
        <v>17131</v>
      </c>
      <c r="L896" s="1">
        <v>-78.5</v>
      </c>
    </row>
    <row r="897" spans="1:12" x14ac:dyDescent="0.2">
      <c r="A897" s="1">
        <v>896</v>
      </c>
      <c r="B897" s="1" t="s">
        <v>12541</v>
      </c>
      <c r="C897" s="1" t="s">
        <v>14922</v>
      </c>
      <c r="D897" s="1">
        <v>37.773000000000003</v>
      </c>
      <c r="E897" s="1">
        <v>141.351</v>
      </c>
      <c r="F897" s="1">
        <v>90.6</v>
      </c>
      <c r="G897" s="1">
        <v>5.0999999999999996</v>
      </c>
      <c r="H897" t="s">
        <v>211</v>
      </c>
      <c r="I897" s="2" t="s">
        <v>3536</v>
      </c>
      <c r="J897" s="1" t="s">
        <v>17129</v>
      </c>
      <c r="K897" s="1" t="s">
        <v>17131</v>
      </c>
      <c r="L897" s="1">
        <v>-90.6</v>
      </c>
    </row>
    <row r="898" spans="1:12" x14ac:dyDescent="0.2">
      <c r="A898" s="1">
        <v>897</v>
      </c>
      <c r="B898" s="1" t="s">
        <v>12541</v>
      </c>
      <c r="C898" s="1" t="s">
        <v>14923</v>
      </c>
      <c r="D898" s="1">
        <v>36.353999999999999</v>
      </c>
      <c r="E898" s="1">
        <v>141.48400000000001</v>
      </c>
      <c r="F898" s="1">
        <v>36</v>
      </c>
      <c r="G898" s="1">
        <v>5.6</v>
      </c>
      <c r="H898" t="s">
        <v>23</v>
      </c>
      <c r="I898" s="2" t="s">
        <v>3540</v>
      </c>
      <c r="J898" s="1" t="s">
        <v>17130</v>
      </c>
      <c r="K898" s="1" t="s">
        <v>17132</v>
      </c>
      <c r="L898" s="1">
        <v>-36</v>
      </c>
    </row>
    <row r="899" spans="1:12" x14ac:dyDescent="0.2">
      <c r="A899" s="1">
        <v>898</v>
      </c>
      <c r="B899" s="1" t="s">
        <v>12542</v>
      </c>
      <c r="C899" s="1" t="s">
        <v>14924</v>
      </c>
      <c r="D899" s="1">
        <v>37.076000000000001</v>
      </c>
      <c r="E899" s="1">
        <v>141.06200000000001</v>
      </c>
      <c r="F899" s="1">
        <v>63</v>
      </c>
      <c r="G899" s="1">
        <v>4.8</v>
      </c>
      <c r="H899" t="s">
        <v>211</v>
      </c>
      <c r="I899" s="2" t="s">
        <v>3544</v>
      </c>
      <c r="J899" s="1" t="s">
        <v>17129</v>
      </c>
      <c r="K899" s="1" t="s">
        <v>17132</v>
      </c>
      <c r="L899" s="1">
        <v>-63</v>
      </c>
    </row>
    <row r="900" spans="1:12" x14ac:dyDescent="0.2">
      <c r="A900" s="1">
        <v>899</v>
      </c>
      <c r="B900" s="1" t="s">
        <v>12543</v>
      </c>
      <c r="C900" s="1" t="s">
        <v>14925</v>
      </c>
      <c r="D900" s="1">
        <v>35.619</v>
      </c>
      <c r="E900" s="1">
        <v>140.68299999999999</v>
      </c>
      <c r="F900" s="1">
        <v>58</v>
      </c>
      <c r="G900" s="1">
        <v>4.5999999999999996</v>
      </c>
      <c r="H900" t="s">
        <v>211</v>
      </c>
      <c r="I900" s="2" t="s">
        <v>3548</v>
      </c>
      <c r="J900" s="1" t="s">
        <v>17130</v>
      </c>
      <c r="K900" s="1" t="s">
        <v>17132</v>
      </c>
      <c r="L900" s="1">
        <v>-58</v>
      </c>
    </row>
    <row r="901" spans="1:12" x14ac:dyDescent="0.2">
      <c r="A901" s="1">
        <v>900</v>
      </c>
      <c r="B901" s="1" t="s">
        <v>12544</v>
      </c>
      <c r="C901" s="1" t="s">
        <v>14926</v>
      </c>
      <c r="D901" s="1">
        <v>38.219000000000001</v>
      </c>
      <c r="E901" s="1">
        <v>134.25800000000001</v>
      </c>
      <c r="F901" s="1">
        <v>417</v>
      </c>
      <c r="G901" s="1">
        <v>4.8</v>
      </c>
      <c r="H901" t="s">
        <v>211</v>
      </c>
      <c r="I901" s="2" t="s">
        <v>3552</v>
      </c>
      <c r="J901" s="1" t="s">
        <v>17129</v>
      </c>
      <c r="K901" s="1" t="s">
        <v>17131</v>
      </c>
      <c r="L901" s="1">
        <v>-417</v>
      </c>
    </row>
    <row r="902" spans="1:12" x14ac:dyDescent="0.2">
      <c r="A902" s="1">
        <v>901</v>
      </c>
      <c r="B902" s="1" t="s">
        <v>12545</v>
      </c>
      <c r="C902" s="1" t="s">
        <v>14927</v>
      </c>
      <c r="D902" s="1">
        <v>37.543999999999997</v>
      </c>
      <c r="E902" s="1">
        <v>141.33500000000001</v>
      </c>
      <c r="F902" s="1">
        <v>58</v>
      </c>
      <c r="G902" s="1">
        <v>5.0999999999999996</v>
      </c>
      <c r="H902" t="s">
        <v>211</v>
      </c>
      <c r="I902" s="2" t="s">
        <v>3556</v>
      </c>
      <c r="J902" s="1" t="s">
        <v>17130</v>
      </c>
      <c r="K902" s="1" t="s">
        <v>17132</v>
      </c>
      <c r="L902" s="1">
        <v>-58</v>
      </c>
    </row>
    <row r="903" spans="1:12" x14ac:dyDescent="0.2">
      <c r="A903" s="1">
        <v>902</v>
      </c>
      <c r="B903" s="1" t="s">
        <v>12546</v>
      </c>
      <c r="C903" s="1" t="s">
        <v>14928</v>
      </c>
      <c r="D903" s="1">
        <v>36.200000000000003</v>
      </c>
      <c r="E903" s="1">
        <v>141.38399999999999</v>
      </c>
      <c r="F903" s="1">
        <v>47.8</v>
      </c>
      <c r="G903" s="1">
        <v>4.8</v>
      </c>
      <c r="H903" t="s">
        <v>211</v>
      </c>
      <c r="I903" s="2" t="s">
        <v>3560</v>
      </c>
      <c r="J903" s="1" t="s">
        <v>17129</v>
      </c>
      <c r="K903" s="1" t="s">
        <v>17132</v>
      </c>
      <c r="L903" s="1">
        <v>-47.8</v>
      </c>
    </row>
    <row r="904" spans="1:12" x14ac:dyDescent="0.2">
      <c r="A904" s="1">
        <v>903</v>
      </c>
      <c r="B904" s="1" t="s">
        <v>12547</v>
      </c>
      <c r="C904" s="1" t="s">
        <v>14929</v>
      </c>
      <c r="D904" s="1">
        <v>35.981000000000002</v>
      </c>
      <c r="E904" s="1">
        <v>141.744</v>
      </c>
      <c r="F904" s="1">
        <v>33</v>
      </c>
      <c r="G904" s="1">
        <v>4.5</v>
      </c>
      <c r="H904" t="s">
        <v>211</v>
      </c>
      <c r="I904" s="2" t="s">
        <v>3564</v>
      </c>
      <c r="J904" s="1" t="s">
        <v>17129</v>
      </c>
      <c r="K904" s="1" t="s">
        <v>17132</v>
      </c>
      <c r="L904" s="1">
        <v>-33</v>
      </c>
    </row>
    <row r="905" spans="1:12" x14ac:dyDescent="0.2">
      <c r="A905" s="1">
        <v>904</v>
      </c>
      <c r="B905" s="1" t="s">
        <v>12548</v>
      </c>
      <c r="C905" s="1" t="s">
        <v>14930</v>
      </c>
      <c r="D905" s="1">
        <v>33.689</v>
      </c>
      <c r="E905" s="1">
        <v>141.27000000000001</v>
      </c>
      <c r="F905" s="1">
        <v>28.5</v>
      </c>
      <c r="G905" s="1">
        <v>4.5999999999999996</v>
      </c>
      <c r="H905" t="s">
        <v>211</v>
      </c>
      <c r="I905" s="2" t="s">
        <v>3195</v>
      </c>
      <c r="J905" s="1" t="s">
        <v>17130</v>
      </c>
      <c r="K905" s="1" t="s">
        <v>17133</v>
      </c>
      <c r="L905" s="1">
        <v>-28.5</v>
      </c>
    </row>
    <row r="906" spans="1:12" x14ac:dyDescent="0.2">
      <c r="A906" s="1">
        <v>905</v>
      </c>
      <c r="B906" s="1" t="s">
        <v>12549</v>
      </c>
      <c r="C906" s="1" t="s">
        <v>14931</v>
      </c>
      <c r="D906" s="1">
        <v>36.512</v>
      </c>
      <c r="E906" s="1">
        <v>135.803</v>
      </c>
      <c r="F906" s="1">
        <v>25.1</v>
      </c>
      <c r="G906" s="1">
        <v>4.5999999999999996</v>
      </c>
      <c r="H906" t="s">
        <v>211</v>
      </c>
      <c r="I906" s="2" t="s">
        <v>3571</v>
      </c>
      <c r="J906" s="1" t="s">
        <v>17130</v>
      </c>
      <c r="K906" s="1" t="s">
        <v>17133</v>
      </c>
      <c r="L906" s="1">
        <v>-25.1</v>
      </c>
    </row>
    <row r="907" spans="1:12" x14ac:dyDescent="0.2">
      <c r="A907" s="1">
        <v>906</v>
      </c>
      <c r="B907" s="1" t="s">
        <v>12549</v>
      </c>
      <c r="C907" s="1" t="s">
        <v>14932</v>
      </c>
      <c r="D907" s="1">
        <v>35.518000000000001</v>
      </c>
      <c r="E907" s="1">
        <v>140.17699999999999</v>
      </c>
      <c r="F907" s="1">
        <v>81.2</v>
      </c>
      <c r="G907" s="1">
        <v>4.9000000000000004</v>
      </c>
      <c r="H907" t="s">
        <v>211</v>
      </c>
      <c r="I907" s="2" t="s">
        <v>3575</v>
      </c>
      <c r="J907" s="1" t="s">
        <v>17130</v>
      </c>
      <c r="K907" s="1" t="s">
        <v>17131</v>
      </c>
      <c r="L907" s="1">
        <v>-81.2</v>
      </c>
    </row>
    <row r="908" spans="1:12" x14ac:dyDescent="0.2">
      <c r="A908" s="1">
        <v>907</v>
      </c>
      <c r="B908" s="1" t="s">
        <v>12550</v>
      </c>
      <c r="C908" s="1" t="s">
        <v>14933</v>
      </c>
      <c r="D908" s="1">
        <v>37.718000000000004</v>
      </c>
      <c r="E908" s="1">
        <v>139.62100000000001</v>
      </c>
      <c r="F908" s="1">
        <v>144.80000000000001</v>
      </c>
      <c r="G908" s="1">
        <v>5.0999999999999996</v>
      </c>
      <c r="H908" t="s">
        <v>211</v>
      </c>
      <c r="I908" s="2" t="s">
        <v>3579</v>
      </c>
      <c r="J908" s="1" t="s">
        <v>17130</v>
      </c>
      <c r="K908" s="1" t="s">
        <v>17131</v>
      </c>
      <c r="L908" s="1">
        <v>-144.80000000000001</v>
      </c>
    </row>
    <row r="909" spans="1:12" x14ac:dyDescent="0.2">
      <c r="A909" s="1">
        <v>908</v>
      </c>
      <c r="B909" s="1" t="s">
        <v>12551</v>
      </c>
      <c r="C909" s="1" t="s">
        <v>14934</v>
      </c>
      <c r="D909" s="1">
        <v>33.119</v>
      </c>
      <c r="E909" s="1">
        <v>136.91800000000001</v>
      </c>
      <c r="F909" s="1">
        <v>391.2</v>
      </c>
      <c r="G909" s="1">
        <v>4.7</v>
      </c>
      <c r="H909" t="s">
        <v>211</v>
      </c>
      <c r="I909" s="2" t="s">
        <v>3583</v>
      </c>
      <c r="J909" s="1" t="s">
        <v>17129</v>
      </c>
      <c r="K909" s="1" t="s">
        <v>17131</v>
      </c>
      <c r="L909" s="1">
        <v>-391.2</v>
      </c>
    </row>
    <row r="910" spans="1:12" x14ac:dyDescent="0.2">
      <c r="A910" s="1">
        <v>909</v>
      </c>
      <c r="B910" s="1" t="s">
        <v>12552</v>
      </c>
      <c r="C910" s="1" t="s">
        <v>14935</v>
      </c>
      <c r="D910" s="1">
        <v>34.531999999999996</v>
      </c>
      <c r="E910" s="1">
        <v>139.602</v>
      </c>
      <c r="F910" s="1">
        <v>121.3</v>
      </c>
      <c r="G910" s="1">
        <v>4.9000000000000004</v>
      </c>
      <c r="H910" t="s">
        <v>211</v>
      </c>
      <c r="I910" s="2" t="s">
        <v>2653</v>
      </c>
      <c r="J910" s="1" t="s">
        <v>17130</v>
      </c>
      <c r="K910" s="1" t="s">
        <v>17131</v>
      </c>
      <c r="L910" s="1">
        <v>-121.3</v>
      </c>
    </row>
    <row r="911" spans="1:12" x14ac:dyDescent="0.2">
      <c r="A911" s="1">
        <v>910</v>
      </c>
      <c r="B911" s="1" t="s">
        <v>12553</v>
      </c>
      <c r="C911" s="1" t="s">
        <v>14936</v>
      </c>
      <c r="D911" s="1">
        <v>36.595999999999997</v>
      </c>
      <c r="E911" s="1">
        <v>141.19499999999999</v>
      </c>
      <c r="F911" s="1">
        <v>52.9</v>
      </c>
      <c r="G911" s="1">
        <v>4.7</v>
      </c>
      <c r="H911" t="s">
        <v>211</v>
      </c>
      <c r="I911" s="2" t="s">
        <v>3590</v>
      </c>
      <c r="J911" s="1" t="s">
        <v>17130</v>
      </c>
      <c r="K911" s="1" t="s">
        <v>17132</v>
      </c>
      <c r="L911" s="1">
        <v>-52.9</v>
      </c>
    </row>
    <row r="912" spans="1:12" x14ac:dyDescent="0.2">
      <c r="A912" s="1">
        <v>911</v>
      </c>
      <c r="B912" s="1" t="s">
        <v>12553</v>
      </c>
      <c r="C912" s="1" t="s">
        <v>14937</v>
      </c>
      <c r="D912" s="1">
        <v>33.613</v>
      </c>
      <c r="E912" s="1">
        <v>140.94900000000001</v>
      </c>
      <c r="F912" s="1">
        <v>56.6</v>
      </c>
      <c r="G912" s="1">
        <v>4.9000000000000004</v>
      </c>
      <c r="H912" t="s">
        <v>211</v>
      </c>
      <c r="I912" s="2" t="s">
        <v>3594</v>
      </c>
      <c r="J912" s="1" t="s">
        <v>17130</v>
      </c>
      <c r="K912" s="1" t="s">
        <v>17132</v>
      </c>
      <c r="L912" s="1">
        <v>-56.6</v>
      </c>
    </row>
    <row r="913" spans="1:12" x14ac:dyDescent="0.2">
      <c r="A913" s="1">
        <v>912</v>
      </c>
      <c r="B913" s="1" t="s">
        <v>12554</v>
      </c>
      <c r="C913" s="1" t="s">
        <v>14938</v>
      </c>
      <c r="D913" s="1">
        <v>36.411000000000001</v>
      </c>
      <c r="E913" s="1">
        <v>141.36099999999999</v>
      </c>
      <c r="F913" s="1">
        <v>51.5</v>
      </c>
      <c r="G913" s="1">
        <v>4.5</v>
      </c>
      <c r="H913" t="s">
        <v>211</v>
      </c>
      <c r="I913" s="2" t="s">
        <v>3598</v>
      </c>
      <c r="J913" s="1" t="s">
        <v>17130</v>
      </c>
      <c r="K913" s="1" t="s">
        <v>17132</v>
      </c>
      <c r="L913" s="1">
        <v>-51.5</v>
      </c>
    </row>
    <row r="914" spans="1:12" x14ac:dyDescent="0.2">
      <c r="A914" s="1">
        <v>913</v>
      </c>
      <c r="B914" s="1" t="s">
        <v>12555</v>
      </c>
      <c r="C914" s="1" t="s">
        <v>14939</v>
      </c>
      <c r="D914" s="1">
        <v>40.22</v>
      </c>
      <c r="E914" s="1">
        <v>139.30600000000001</v>
      </c>
      <c r="F914" s="1">
        <v>19</v>
      </c>
      <c r="G914" s="1">
        <v>4.9000000000000004</v>
      </c>
      <c r="H914" t="s">
        <v>211</v>
      </c>
      <c r="I914" s="2" t="s">
        <v>3602</v>
      </c>
      <c r="J914" s="1" t="s">
        <v>17129</v>
      </c>
      <c r="K914" s="1" t="s">
        <v>17133</v>
      </c>
      <c r="L914" s="1">
        <v>-19</v>
      </c>
    </row>
    <row r="915" spans="1:12" x14ac:dyDescent="0.2">
      <c r="A915" s="1">
        <v>914</v>
      </c>
      <c r="B915" s="1" t="s">
        <v>12556</v>
      </c>
      <c r="C915" s="1" t="s">
        <v>14940</v>
      </c>
      <c r="D915" s="1">
        <v>35.881</v>
      </c>
      <c r="E915" s="1">
        <v>140.55799999999999</v>
      </c>
      <c r="F915" s="1">
        <v>46.1</v>
      </c>
      <c r="G915" s="1">
        <v>4.7</v>
      </c>
      <c r="H915" t="s">
        <v>211</v>
      </c>
      <c r="I915" s="2" t="s">
        <v>3606</v>
      </c>
      <c r="J915" s="1" t="s">
        <v>17129</v>
      </c>
      <c r="K915" s="1" t="s">
        <v>17132</v>
      </c>
      <c r="L915" s="1">
        <v>-46.1</v>
      </c>
    </row>
    <row r="916" spans="1:12" x14ac:dyDescent="0.2">
      <c r="A916" s="1">
        <v>915</v>
      </c>
      <c r="B916" s="1" t="s">
        <v>12557</v>
      </c>
      <c r="C916" s="1" t="s">
        <v>14941</v>
      </c>
      <c r="D916" s="1">
        <v>33.536000000000001</v>
      </c>
      <c r="E916" s="1">
        <v>131.52199999999999</v>
      </c>
      <c r="F916" s="1">
        <v>133.6</v>
      </c>
      <c r="G916" s="1">
        <v>4.7</v>
      </c>
      <c r="H916" t="s">
        <v>211</v>
      </c>
      <c r="I916" s="2" t="s">
        <v>3610</v>
      </c>
      <c r="J916" s="1" t="s">
        <v>17130</v>
      </c>
      <c r="K916" s="1" t="s">
        <v>17131</v>
      </c>
      <c r="L916" s="1">
        <v>-133.6</v>
      </c>
    </row>
    <row r="917" spans="1:12" x14ac:dyDescent="0.2">
      <c r="A917" s="1">
        <v>916</v>
      </c>
      <c r="B917" s="1" t="s">
        <v>12558</v>
      </c>
      <c r="C917" s="1" t="s">
        <v>14942</v>
      </c>
      <c r="D917" s="1">
        <v>37.159999999999997</v>
      </c>
      <c r="E917" s="1">
        <v>134.93199999999999</v>
      </c>
      <c r="F917" s="1">
        <v>365.6</v>
      </c>
      <c r="G917" s="1">
        <v>4.8</v>
      </c>
      <c r="H917" t="s">
        <v>211</v>
      </c>
      <c r="I917" s="2" t="s">
        <v>3614</v>
      </c>
      <c r="J917" s="1" t="s">
        <v>17129</v>
      </c>
      <c r="K917" s="1" t="s">
        <v>17131</v>
      </c>
      <c r="L917" s="1">
        <v>-365.6</v>
      </c>
    </row>
    <row r="918" spans="1:12" x14ac:dyDescent="0.2">
      <c r="A918" s="1">
        <v>917</v>
      </c>
      <c r="B918" s="1" t="s">
        <v>12559</v>
      </c>
      <c r="C918" s="1" t="s">
        <v>14943</v>
      </c>
      <c r="D918" s="1">
        <v>33.24</v>
      </c>
      <c r="E918" s="1">
        <v>140.70699999999999</v>
      </c>
      <c r="F918" s="1">
        <v>71.2</v>
      </c>
      <c r="G918" s="1">
        <v>4.7</v>
      </c>
      <c r="H918" t="s">
        <v>211</v>
      </c>
      <c r="I918" s="2" t="s">
        <v>3618</v>
      </c>
      <c r="J918" s="1" t="s">
        <v>17129</v>
      </c>
      <c r="K918" s="1" t="s">
        <v>17131</v>
      </c>
      <c r="L918" s="1">
        <v>-71.2</v>
      </c>
    </row>
    <row r="919" spans="1:12" x14ac:dyDescent="0.2">
      <c r="A919" s="1">
        <v>918</v>
      </c>
      <c r="B919" s="1" t="s">
        <v>12560</v>
      </c>
      <c r="C919" s="1" t="s">
        <v>14944</v>
      </c>
      <c r="D919" s="1">
        <v>36.575000000000003</v>
      </c>
      <c r="E919" s="1">
        <v>140.62</v>
      </c>
      <c r="F919" s="1">
        <v>110.8</v>
      </c>
      <c r="G919" s="1">
        <v>5</v>
      </c>
      <c r="H919" t="s">
        <v>211</v>
      </c>
      <c r="I919" s="2" t="s">
        <v>3622</v>
      </c>
      <c r="J919" s="1" t="s">
        <v>17130</v>
      </c>
      <c r="K919" s="1" t="s">
        <v>17131</v>
      </c>
      <c r="L919" s="1">
        <v>-110.8</v>
      </c>
    </row>
    <row r="920" spans="1:12" x14ac:dyDescent="0.2">
      <c r="A920" s="1">
        <v>919</v>
      </c>
      <c r="B920" s="1" t="s">
        <v>12561</v>
      </c>
      <c r="C920" s="1" t="s">
        <v>14945</v>
      </c>
      <c r="D920" s="1">
        <v>33.880000000000003</v>
      </c>
      <c r="E920" s="1">
        <v>137.12700000000001</v>
      </c>
      <c r="F920" s="1">
        <v>347.2</v>
      </c>
      <c r="G920" s="1">
        <v>4.5</v>
      </c>
      <c r="H920" t="s">
        <v>211</v>
      </c>
      <c r="I920" s="2" t="s">
        <v>3626</v>
      </c>
      <c r="J920" s="1" t="s">
        <v>17129</v>
      </c>
      <c r="K920" s="1" t="s">
        <v>17131</v>
      </c>
      <c r="L920" s="1">
        <v>-347.2</v>
      </c>
    </row>
    <row r="921" spans="1:12" x14ac:dyDescent="0.2">
      <c r="A921" s="1">
        <v>920</v>
      </c>
      <c r="B921" s="1" t="s">
        <v>12562</v>
      </c>
      <c r="C921" s="1" t="s">
        <v>14946</v>
      </c>
      <c r="D921" s="1">
        <v>37.521999999999998</v>
      </c>
      <c r="E921" s="1">
        <v>141.36500000000001</v>
      </c>
      <c r="F921" s="1">
        <v>66.2</v>
      </c>
      <c r="G921" s="1">
        <v>4.5</v>
      </c>
      <c r="H921" t="s">
        <v>211</v>
      </c>
      <c r="I921" s="2" t="s">
        <v>3630</v>
      </c>
      <c r="J921" s="1" t="s">
        <v>17130</v>
      </c>
      <c r="K921" s="1" t="s">
        <v>17132</v>
      </c>
      <c r="L921" s="1">
        <v>-66.2</v>
      </c>
    </row>
    <row r="922" spans="1:12" x14ac:dyDescent="0.2">
      <c r="A922" s="1">
        <v>921</v>
      </c>
      <c r="B922" s="1" t="s">
        <v>12562</v>
      </c>
      <c r="C922" s="1" t="s">
        <v>14947</v>
      </c>
      <c r="D922" s="1">
        <v>35.628999999999998</v>
      </c>
      <c r="E922" s="1">
        <v>140.84</v>
      </c>
      <c r="F922" s="1">
        <v>61.4</v>
      </c>
      <c r="G922" s="1">
        <v>4.5999999999999996</v>
      </c>
      <c r="H922" t="s">
        <v>211</v>
      </c>
      <c r="I922" s="2" t="s">
        <v>3634</v>
      </c>
      <c r="J922" s="1" t="s">
        <v>17130</v>
      </c>
      <c r="K922" s="1" t="s">
        <v>17132</v>
      </c>
      <c r="L922" s="1">
        <v>-61.4</v>
      </c>
    </row>
    <row r="923" spans="1:12" x14ac:dyDescent="0.2">
      <c r="A923" s="1">
        <v>922</v>
      </c>
      <c r="B923" s="1" t="s">
        <v>12563</v>
      </c>
      <c r="C923" s="1" t="s">
        <v>14948</v>
      </c>
      <c r="D923" s="1">
        <v>38.997</v>
      </c>
      <c r="E923" s="1">
        <v>141.018</v>
      </c>
      <c r="F923" s="1">
        <v>29.1</v>
      </c>
      <c r="G923" s="1">
        <v>4.8</v>
      </c>
      <c r="H923" t="s">
        <v>211</v>
      </c>
      <c r="I923" s="2" t="s">
        <v>3638</v>
      </c>
      <c r="J923" s="1" t="s">
        <v>17129</v>
      </c>
      <c r="K923" s="1" t="s">
        <v>17133</v>
      </c>
      <c r="L923" s="1">
        <v>-29.1</v>
      </c>
    </row>
    <row r="924" spans="1:12" x14ac:dyDescent="0.2">
      <c r="A924" s="1">
        <v>923</v>
      </c>
      <c r="B924" s="1" t="s">
        <v>12564</v>
      </c>
      <c r="C924" s="1" t="s">
        <v>14949</v>
      </c>
      <c r="D924" s="1">
        <v>36.222999999999999</v>
      </c>
      <c r="E924" s="1">
        <v>142.58799999999999</v>
      </c>
      <c r="F924" s="1">
        <v>43</v>
      </c>
      <c r="G924" s="1">
        <v>4.8</v>
      </c>
      <c r="H924" t="s">
        <v>211</v>
      </c>
      <c r="I924" s="2" t="s">
        <v>3642</v>
      </c>
      <c r="J924" s="1" t="s">
        <v>17129</v>
      </c>
      <c r="K924" s="1" t="s">
        <v>17132</v>
      </c>
      <c r="L924" s="1">
        <v>-43</v>
      </c>
    </row>
    <row r="925" spans="1:12" x14ac:dyDescent="0.2">
      <c r="A925" s="1">
        <v>924</v>
      </c>
      <c r="B925" s="1" t="s">
        <v>12565</v>
      </c>
      <c r="C925" s="1" t="s">
        <v>14950</v>
      </c>
      <c r="D925" s="1">
        <v>36.262999999999998</v>
      </c>
      <c r="E925" s="1">
        <v>141.62299999999999</v>
      </c>
      <c r="F925" s="1">
        <v>15.2</v>
      </c>
      <c r="G925" s="1">
        <v>4.9000000000000004</v>
      </c>
      <c r="H925" t="s">
        <v>211</v>
      </c>
      <c r="I925" s="2" t="s">
        <v>3646</v>
      </c>
      <c r="J925" s="1" t="s">
        <v>17130</v>
      </c>
      <c r="K925" s="1" t="s">
        <v>17133</v>
      </c>
      <c r="L925" s="1">
        <v>-15.2</v>
      </c>
    </row>
    <row r="926" spans="1:12" x14ac:dyDescent="0.2">
      <c r="A926" s="1">
        <v>925</v>
      </c>
      <c r="B926" s="1" t="s">
        <v>12566</v>
      </c>
      <c r="C926" s="1" t="s">
        <v>14951</v>
      </c>
      <c r="D926" s="1">
        <v>36.601999999999997</v>
      </c>
      <c r="E926" s="1">
        <v>142.44999999999999</v>
      </c>
      <c r="F926" s="1">
        <v>33</v>
      </c>
      <c r="G926" s="1">
        <v>4.5999999999999996</v>
      </c>
      <c r="H926" t="s">
        <v>211</v>
      </c>
      <c r="I926" s="2" t="s">
        <v>3650</v>
      </c>
      <c r="J926" s="1" t="s">
        <v>17130</v>
      </c>
      <c r="K926" s="1" t="s">
        <v>17132</v>
      </c>
      <c r="L926" s="1">
        <v>-33</v>
      </c>
    </row>
    <row r="927" spans="1:12" x14ac:dyDescent="0.2">
      <c r="A927" s="1">
        <v>926</v>
      </c>
      <c r="B927" s="1" t="s">
        <v>12567</v>
      </c>
      <c r="C927" s="1" t="s">
        <v>14952</v>
      </c>
      <c r="D927" s="1">
        <v>33.942</v>
      </c>
      <c r="E927" s="1">
        <v>132.643</v>
      </c>
      <c r="F927" s="1">
        <v>56.1</v>
      </c>
      <c r="G927" s="1">
        <v>4.9000000000000004</v>
      </c>
      <c r="H927" t="s">
        <v>211</v>
      </c>
      <c r="I927" s="2" t="s">
        <v>3654</v>
      </c>
      <c r="J927" s="1" t="s">
        <v>17129</v>
      </c>
      <c r="K927" s="1" t="s">
        <v>17132</v>
      </c>
      <c r="L927" s="1">
        <v>-56.1</v>
      </c>
    </row>
    <row r="928" spans="1:12" x14ac:dyDescent="0.2">
      <c r="A928" s="1">
        <v>927</v>
      </c>
      <c r="B928" s="1" t="s">
        <v>12568</v>
      </c>
      <c r="C928" s="1" t="s">
        <v>14953</v>
      </c>
      <c r="D928" s="1">
        <v>33.478000000000002</v>
      </c>
      <c r="E928" s="1">
        <v>141.517</v>
      </c>
      <c r="F928" s="1">
        <v>34.4</v>
      </c>
      <c r="G928" s="1">
        <v>4.8</v>
      </c>
      <c r="H928" t="s">
        <v>211</v>
      </c>
      <c r="I928" s="2" t="s">
        <v>3658</v>
      </c>
      <c r="J928" s="1" t="s">
        <v>17130</v>
      </c>
      <c r="K928" s="1" t="s">
        <v>17132</v>
      </c>
      <c r="L928" s="1">
        <v>-34.4</v>
      </c>
    </row>
    <row r="929" spans="1:12" x14ac:dyDescent="0.2">
      <c r="A929" s="1">
        <v>928</v>
      </c>
      <c r="B929" s="1" t="s">
        <v>12569</v>
      </c>
      <c r="C929" s="1" t="s">
        <v>14954</v>
      </c>
      <c r="D929" s="1">
        <v>38.281999999999996</v>
      </c>
      <c r="E929" s="1">
        <v>141.78800000000001</v>
      </c>
      <c r="F929" s="1">
        <v>63.8</v>
      </c>
      <c r="G929" s="1">
        <v>5.0999999999999996</v>
      </c>
      <c r="H929" t="s">
        <v>211</v>
      </c>
      <c r="I929" s="2" t="s">
        <v>3662</v>
      </c>
      <c r="J929" s="1" t="s">
        <v>17130</v>
      </c>
      <c r="K929" s="1" t="s">
        <v>17132</v>
      </c>
      <c r="L929" s="1">
        <v>-63.8</v>
      </c>
    </row>
    <row r="930" spans="1:12" x14ac:dyDescent="0.2">
      <c r="A930" s="1">
        <v>929</v>
      </c>
      <c r="B930" s="1" t="s">
        <v>12570</v>
      </c>
      <c r="C930" s="1" t="s">
        <v>14955</v>
      </c>
      <c r="D930" s="1">
        <v>34.375</v>
      </c>
      <c r="E930" s="1">
        <v>139.328</v>
      </c>
      <c r="F930" s="1">
        <v>24</v>
      </c>
      <c r="G930" s="1">
        <v>5.0999999999999996</v>
      </c>
      <c r="H930" t="s">
        <v>211</v>
      </c>
      <c r="I930" s="2" t="s">
        <v>3666</v>
      </c>
      <c r="J930" s="1" t="s">
        <v>17130</v>
      </c>
      <c r="K930" s="1" t="s">
        <v>17133</v>
      </c>
      <c r="L930" s="1">
        <v>-24</v>
      </c>
    </row>
    <row r="931" spans="1:12" x14ac:dyDescent="0.2">
      <c r="A931" s="1">
        <v>930</v>
      </c>
      <c r="B931" s="1" t="s">
        <v>12570</v>
      </c>
      <c r="C931" s="1" t="s">
        <v>14956</v>
      </c>
      <c r="D931" s="1">
        <v>33.762</v>
      </c>
      <c r="E931" s="1">
        <v>139.40700000000001</v>
      </c>
      <c r="F931" s="1">
        <v>21</v>
      </c>
      <c r="G931" s="1">
        <v>5.2</v>
      </c>
      <c r="H931" t="s">
        <v>211</v>
      </c>
      <c r="I931" s="2" t="s">
        <v>3670</v>
      </c>
      <c r="J931" s="1" t="s">
        <v>17129</v>
      </c>
      <c r="K931" s="1" t="s">
        <v>17133</v>
      </c>
      <c r="L931" s="1">
        <v>-21</v>
      </c>
    </row>
    <row r="932" spans="1:12" x14ac:dyDescent="0.2">
      <c r="A932" s="1">
        <v>931</v>
      </c>
      <c r="B932" s="1" t="s">
        <v>12570</v>
      </c>
      <c r="C932" s="1" t="s">
        <v>14957</v>
      </c>
      <c r="D932" s="1">
        <v>33.795999999999999</v>
      </c>
      <c r="E932" s="1">
        <v>139.54</v>
      </c>
      <c r="F932" s="1">
        <v>33</v>
      </c>
      <c r="G932" s="1">
        <v>4.8</v>
      </c>
      <c r="H932" t="s">
        <v>211</v>
      </c>
      <c r="I932" s="2" t="s">
        <v>3674</v>
      </c>
      <c r="J932" s="1" t="s">
        <v>17129</v>
      </c>
      <c r="K932" s="1" t="s">
        <v>17132</v>
      </c>
      <c r="L932" s="1">
        <v>-33</v>
      </c>
    </row>
    <row r="933" spans="1:12" x14ac:dyDescent="0.2">
      <c r="A933" s="1">
        <v>932</v>
      </c>
      <c r="B933" s="1" t="s">
        <v>12570</v>
      </c>
      <c r="C933" s="1" t="s">
        <v>14958</v>
      </c>
      <c r="D933" s="1">
        <v>33.741</v>
      </c>
      <c r="E933" s="1">
        <v>139.47399999999999</v>
      </c>
      <c r="F933" s="1">
        <v>33</v>
      </c>
      <c r="G933" s="1">
        <v>4.5999999999999996</v>
      </c>
      <c r="H933" t="s">
        <v>211</v>
      </c>
      <c r="I933" s="2" t="s">
        <v>3678</v>
      </c>
      <c r="J933" s="1" t="s">
        <v>17130</v>
      </c>
      <c r="K933" s="1" t="s">
        <v>17132</v>
      </c>
      <c r="L933" s="1">
        <v>-33</v>
      </c>
    </row>
    <row r="934" spans="1:12" x14ac:dyDescent="0.2">
      <c r="A934" s="1">
        <v>933</v>
      </c>
      <c r="B934" s="1" t="s">
        <v>12571</v>
      </c>
      <c r="C934" s="1" t="s">
        <v>14959</v>
      </c>
      <c r="D934" s="1">
        <v>33.694000000000003</v>
      </c>
      <c r="E934" s="1">
        <v>139.43199999999999</v>
      </c>
      <c r="F934" s="1">
        <v>20.399999999999999</v>
      </c>
      <c r="G934" s="1">
        <v>5.0999999999999996</v>
      </c>
      <c r="H934" t="s">
        <v>211</v>
      </c>
      <c r="I934" s="2" t="s">
        <v>3682</v>
      </c>
      <c r="J934" s="1" t="s">
        <v>17130</v>
      </c>
      <c r="K934" s="1" t="s">
        <v>17133</v>
      </c>
      <c r="L934" s="1">
        <v>-20.399999999999999</v>
      </c>
    </row>
    <row r="935" spans="1:12" x14ac:dyDescent="0.2">
      <c r="A935" s="1">
        <v>934</v>
      </c>
      <c r="B935" s="1" t="s">
        <v>12571</v>
      </c>
      <c r="C935" s="1" t="s">
        <v>14960</v>
      </c>
      <c r="D935" s="1">
        <v>33.79</v>
      </c>
      <c r="E935" s="1">
        <v>139.41300000000001</v>
      </c>
      <c r="F935" s="1">
        <v>20</v>
      </c>
      <c r="G935" s="1">
        <v>5.5</v>
      </c>
      <c r="H935" t="s">
        <v>439</v>
      </c>
      <c r="I935" s="2" t="s">
        <v>3686</v>
      </c>
      <c r="J935" s="1" t="s">
        <v>17129</v>
      </c>
      <c r="K935" s="1" t="s">
        <v>17133</v>
      </c>
      <c r="L935" s="1">
        <v>-20</v>
      </c>
    </row>
    <row r="936" spans="1:12" x14ac:dyDescent="0.2">
      <c r="A936" s="1">
        <v>935</v>
      </c>
      <c r="B936" s="1" t="s">
        <v>12571</v>
      </c>
      <c r="C936" s="1" t="s">
        <v>14961</v>
      </c>
      <c r="D936" s="1">
        <v>33.69</v>
      </c>
      <c r="E936" s="1">
        <v>139.428</v>
      </c>
      <c r="F936" s="1">
        <v>14</v>
      </c>
      <c r="G936" s="1">
        <v>5.0999999999999996</v>
      </c>
      <c r="H936" t="s">
        <v>211</v>
      </c>
      <c r="I936" s="2" t="s">
        <v>3690</v>
      </c>
      <c r="J936" s="1" t="s">
        <v>17130</v>
      </c>
      <c r="K936" s="1" t="s">
        <v>17133</v>
      </c>
      <c r="L936" s="1">
        <v>-14</v>
      </c>
    </row>
    <row r="937" spans="1:12" x14ac:dyDescent="0.2">
      <c r="A937" s="1">
        <v>936</v>
      </c>
      <c r="B937" s="1" t="s">
        <v>12571</v>
      </c>
      <c r="C937" s="1" t="s">
        <v>14962</v>
      </c>
      <c r="D937" s="1">
        <v>33.749000000000002</v>
      </c>
      <c r="E937" s="1">
        <v>139.417</v>
      </c>
      <c r="F937" s="1">
        <v>13.9</v>
      </c>
      <c r="G937" s="1">
        <v>4.8</v>
      </c>
      <c r="H937" t="s">
        <v>211</v>
      </c>
      <c r="I937" s="2" t="s">
        <v>3694</v>
      </c>
      <c r="J937" s="1" t="s">
        <v>17130</v>
      </c>
      <c r="K937" s="1" t="s">
        <v>17133</v>
      </c>
      <c r="L937" s="1">
        <v>-13.9</v>
      </c>
    </row>
    <row r="938" spans="1:12" x14ac:dyDescent="0.2">
      <c r="A938" s="1">
        <v>937</v>
      </c>
      <c r="B938" s="1" t="s">
        <v>12571</v>
      </c>
      <c r="C938" s="1" t="s">
        <v>14963</v>
      </c>
      <c r="D938" s="1">
        <v>33.817</v>
      </c>
      <c r="E938" s="1">
        <v>139.798</v>
      </c>
      <c r="F938" s="1">
        <v>8.5</v>
      </c>
      <c r="G938" s="1">
        <v>4.5</v>
      </c>
      <c r="H938" t="s">
        <v>211</v>
      </c>
      <c r="I938" s="2" t="s">
        <v>3698</v>
      </c>
      <c r="J938" s="1" t="s">
        <v>17129</v>
      </c>
      <c r="K938" s="1" t="s">
        <v>17134</v>
      </c>
      <c r="L938" s="1">
        <v>-8.5</v>
      </c>
    </row>
    <row r="939" spans="1:12" x14ac:dyDescent="0.2">
      <c r="A939" s="1">
        <v>938</v>
      </c>
      <c r="B939" s="1" t="s">
        <v>12571</v>
      </c>
      <c r="C939" s="1" t="s">
        <v>14964</v>
      </c>
      <c r="D939" s="1">
        <v>33.826000000000001</v>
      </c>
      <c r="E939" s="1">
        <v>139.434</v>
      </c>
      <c r="F939" s="1">
        <v>22</v>
      </c>
      <c r="G939" s="1">
        <v>6.3</v>
      </c>
      <c r="H939" t="s">
        <v>23</v>
      </c>
      <c r="I939" s="2" t="s">
        <v>3702</v>
      </c>
      <c r="J939" s="1" t="s">
        <v>17129</v>
      </c>
      <c r="K939" s="1" t="s">
        <v>17133</v>
      </c>
      <c r="L939" s="1">
        <v>-22</v>
      </c>
    </row>
    <row r="940" spans="1:12" x14ac:dyDescent="0.2">
      <c r="A940" s="1">
        <v>939</v>
      </c>
      <c r="B940" s="1" t="s">
        <v>12571</v>
      </c>
      <c r="C940" s="1" t="s">
        <v>14965</v>
      </c>
      <c r="D940" s="1">
        <v>33.686999999999998</v>
      </c>
      <c r="E940" s="1">
        <v>139.25299999999999</v>
      </c>
      <c r="F940" s="1">
        <v>22.2</v>
      </c>
      <c r="G940" s="1">
        <v>5.4</v>
      </c>
      <c r="H940" t="s">
        <v>439</v>
      </c>
      <c r="I940" s="2" t="s">
        <v>3706</v>
      </c>
      <c r="J940" s="1" t="s">
        <v>17130</v>
      </c>
      <c r="K940" s="1" t="s">
        <v>17133</v>
      </c>
      <c r="L940" s="1">
        <v>-22.2</v>
      </c>
    </row>
    <row r="941" spans="1:12" x14ac:dyDescent="0.2">
      <c r="A941" s="1">
        <v>940</v>
      </c>
      <c r="B941" s="1" t="s">
        <v>12571</v>
      </c>
      <c r="C941" s="1" t="s">
        <v>14966</v>
      </c>
      <c r="D941" s="1">
        <v>33.752000000000002</v>
      </c>
      <c r="E941" s="1">
        <v>139.56899999999999</v>
      </c>
      <c r="F941" s="1">
        <v>33</v>
      </c>
      <c r="G941" s="1">
        <v>4.8</v>
      </c>
      <c r="H941" t="s">
        <v>211</v>
      </c>
      <c r="I941" s="2" t="s">
        <v>3682</v>
      </c>
      <c r="J941" s="1" t="s">
        <v>17129</v>
      </c>
      <c r="K941" s="1" t="s">
        <v>17132</v>
      </c>
      <c r="L941" s="1">
        <v>-33</v>
      </c>
    </row>
    <row r="942" spans="1:12" x14ac:dyDescent="0.2">
      <c r="A942" s="1">
        <v>941</v>
      </c>
      <c r="B942" s="1" t="s">
        <v>12572</v>
      </c>
      <c r="C942" s="1" t="s">
        <v>14967</v>
      </c>
      <c r="D942" s="1">
        <v>35.886000000000003</v>
      </c>
      <c r="E942" s="1">
        <v>141.52600000000001</v>
      </c>
      <c r="F942" s="1">
        <v>41</v>
      </c>
      <c r="G942" s="1">
        <v>4.5999999999999996</v>
      </c>
      <c r="H942" t="s">
        <v>211</v>
      </c>
      <c r="I942" s="2" t="s">
        <v>3713</v>
      </c>
      <c r="J942" s="1" t="s">
        <v>17129</v>
      </c>
      <c r="K942" s="1" t="s">
        <v>17132</v>
      </c>
      <c r="L942" s="1">
        <v>-41</v>
      </c>
    </row>
    <row r="943" spans="1:12" x14ac:dyDescent="0.2">
      <c r="A943" s="1">
        <v>942</v>
      </c>
      <c r="B943" s="1" t="s">
        <v>12572</v>
      </c>
      <c r="C943" s="1" t="s">
        <v>14968</v>
      </c>
      <c r="D943" s="1">
        <v>33.762999999999998</v>
      </c>
      <c r="E943" s="1">
        <v>139.33600000000001</v>
      </c>
      <c r="F943" s="1">
        <v>19</v>
      </c>
      <c r="G943" s="1">
        <v>5.5</v>
      </c>
      <c r="H943" t="s">
        <v>211</v>
      </c>
      <c r="I943" s="2" t="s">
        <v>3686</v>
      </c>
      <c r="J943" s="1" t="s">
        <v>17129</v>
      </c>
      <c r="K943" s="1" t="s">
        <v>17133</v>
      </c>
      <c r="L943" s="1">
        <v>-19</v>
      </c>
    </row>
    <row r="944" spans="1:12" x14ac:dyDescent="0.2">
      <c r="A944" s="1">
        <v>943</v>
      </c>
      <c r="B944" s="1" t="s">
        <v>12572</v>
      </c>
      <c r="C944" s="1" t="s">
        <v>14969</v>
      </c>
      <c r="D944" s="1">
        <v>33.706000000000003</v>
      </c>
      <c r="E944" s="1">
        <v>139.37299999999999</v>
      </c>
      <c r="F944" s="1">
        <v>33</v>
      </c>
      <c r="G944" s="1">
        <v>4.9000000000000004</v>
      </c>
      <c r="H944" t="s">
        <v>211</v>
      </c>
      <c r="I944" s="2" t="s">
        <v>3678</v>
      </c>
      <c r="J944" s="1" t="s">
        <v>17130</v>
      </c>
      <c r="K944" s="1" t="s">
        <v>17132</v>
      </c>
      <c r="L944" s="1">
        <v>-33</v>
      </c>
    </row>
    <row r="945" spans="1:12" x14ac:dyDescent="0.2">
      <c r="A945" s="1">
        <v>944</v>
      </c>
      <c r="B945" s="1" t="s">
        <v>12572</v>
      </c>
      <c r="C945" s="1" t="s">
        <v>14970</v>
      </c>
      <c r="D945" s="1">
        <v>33.731999999999999</v>
      </c>
      <c r="E945" s="1">
        <v>139.333</v>
      </c>
      <c r="F945" s="1">
        <v>25.8</v>
      </c>
      <c r="G945" s="1">
        <v>5.3</v>
      </c>
      <c r="H945" t="s">
        <v>211</v>
      </c>
      <c r="I945" s="2" t="s">
        <v>3670</v>
      </c>
      <c r="J945" s="1" t="s">
        <v>17130</v>
      </c>
      <c r="K945" s="1" t="s">
        <v>17133</v>
      </c>
      <c r="L945" s="1">
        <v>-25.8</v>
      </c>
    </row>
    <row r="946" spans="1:12" x14ac:dyDescent="0.2">
      <c r="A946" s="1">
        <v>945</v>
      </c>
      <c r="B946" s="1" t="s">
        <v>12572</v>
      </c>
      <c r="C946" s="1" t="s">
        <v>14971</v>
      </c>
      <c r="D946" s="1">
        <v>33.86</v>
      </c>
      <c r="E946" s="1">
        <v>139.70699999999999</v>
      </c>
      <c r="F946" s="1">
        <v>20</v>
      </c>
      <c r="G946" s="1">
        <v>5.4</v>
      </c>
      <c r="H946" t="s">
        <v>439</v>
      </c>
      <c r="I946" s="2" t="s">
        <v>3726</v>
      </c>
      <c r="J946" s="1" t="s">
        <v>17129</v>
      </c>
      <c r="K946" s="1" t="s">
        <v>17133</v>
      </c>
      <c r="L946" s="1">
        <v>-20</v>
      </c>
    </row>
    <row r="947" spans="1:12" x14ac:dyDescent="0.2">
      <c r="A947" s="1">
        <v>946</v>
      </c>
      <c r="B947" s="1" t="s">
        <v>12572</v>
      </c>
      <c r="C947" s="1" t="s">
        <v>14972</v>
      </c>
      <c r="D947" s="1">
        <v>33.768999999999998</v>
      </c>
      <c r="E947" s="1">
        <v>139.44</v>
      </c>
      <c r="F947" s="1">
        <v>15</v>
      </c>
      <c r="G947" s="1">
        <v>4.8</v>
      </c>
      <c r="H947" t="s">
        <v>211</v>
      </c>
      <c r="I947" s="2" t="s">
        <v>3670</v>
      </c>
      <c r="J947" s="1" t="s">
        <v>17129</v>
      </c>
      <c r="K947" s="1" t="s">
        <v>17133</v>
      </c>
      <c r="L947" s="1">
        <v>-15</v>
      </c>
    </row>
    <row r="948" spans="1:12" x14ac:dyDescent="0.2">
      <c r="A948" s="1">
        <v>947</v>
      </c>
      <c r="B948" s="1" t="s">
        <v>12573</v>
      </c>
      <c r="C948" s="1" t="s">
        <v>14973</v>
      </c>
      <c r="D948" s="1">
        <v>33.792000000000002</v>
      </c>
      <c r="E948" s="1">
        <v>139.822</v>
      </c>
      <c r="F948" s="1">
        <v>33</v>
      </c>
      <c r="G948" s="1">
        <v>4.7</v>
      </c>
      <c r="H948" t="s">
        <v>211</v>
      </c>
      <c r="I948" s="2" t="s">
        <v>3733</v>
      </c>
      <c r="J948" s="1" t="s">
        <v>17129</v>
      </c>
      <c r="K948" s="1" t="s">
        <v>17132</v>
      </c>
      <c r="L948" s="1">
        <v>-33</v>
      </c>
    </row>
    <row r="949" spans="1:12" x14ac:dyDescent="0.2">
      <c r="A949" s="1">
        <v>948</v>
      </c>
      <c r="B949" s="1" t="s">
        <v>12574</v>
      </c>
      <c r="C949" s="1" t="s">
        <v>14974</v>
      </c>
      <c r="D949" s="1">
        <v>36.308</v>
      </c>
      <c r="E949" s="1">
        <v>141.57499999999999</v>
      </c>
      <c r="F949" s="1">
        <v>56.6</v>
      </c>
      <c r="G949" s="1">
        <v>4.5999999999999996</v>
      </c>
      <c r="H949" t="s">
        <v>211</v>
      </c>
      <c r="I949" s="2" t="s">
        <v>3737</v>
      </c>
      <c r="J949" s="1" t="s">
        <v>17130</v>
      </c>
      <c r="K949" s="1" t="s">
        <v>17132</v>
      </c>
      <c r="L949" s="1">
        <v>-56.6</v>
      </c>
    </row>
    <row r="950" spans="1:12" x14ac:dyDescent="0.2">
      <c r="A950" s="1">
        <v>949</v>
      </c>
      <c r="B950" s="1" t="s">
        <v>12575</v>
      </c>
      <c r="C950" s="1" t="s">
        <v>14975</v>
      </c>
      <c r="D950" s="1">
        <v>35.569000000000003</v>
      </c>
      <c r="E950" s="1">
        <v>141.447</v>
      </c>
      <c r="F950" s="1">
        <v>33</v>
      </c>
      <c r="G950" s="1">
        <v>4.7</v>
      </c>
      <c r="H950" t="s">
        <v>211</v>
      </c>
      <c r="I950" s="2" t="s">
        <v>3741</v>
      </c>
      <c r="J950" s="1" t="s">
        <v>17130</v>
      </c>
      <c r="K950" s="1" t="s">
        <v>17132</v>
      </c>
      <c r="L950" s="1">
        <v>-33</v>
      </c>
    </row>
    <row r="951" spans="1:12" x14ac:dyDescent="0.2">
      <c r="A951" s="1">
        <v>950</v>
      </c>
      <c r="B951" s="1" t="s">
        <v>12576</v>
      </c>
      <c r="C951" s="1" t="s">
        <v>14976</v>
      </c>
      <c r="D951" s="1">
        <v>36.613</v>
      </c>
      <c r="E951" s="1">
        <v>140.624</v>
      </c>
      <c r="F951" s="1">
        <v>103</v>
      </c>
      <c r="G951" s="1">
        <v>4.7</v>
      </c>
      <c r="H951" t="s">
        <v>211</v>
      </c>
      <c r="I951" s="2" t="s">
        <v>3745</v>
      </c>
      <c r="J951" s="1" t="s">
        <v>17130</v>
      </c>
      <c r="K951" s="1" t="s">
        <v>17131</v>
      </c>
      <c r="L951" s="1">
        <v>-103</v>
      </c>
    </row>
    <row r="952" spans="1:12" x14ac:dyDescent="0.2">
      <c r="A952" s="1">
        <v>951</v>
      </c>
      <c r="B952" s="1" t="s">
        <v>12577</v>
      </c>
      <c r="C952" s="1" t="s">
        <v>14977</v>
      </c>
      <c r="D952" s="1">
        <v>36.04</v>
      </c>
      <c r="E952" s="1">
        <v>139.827</v>
      </c>
      <c r="F952" s="1">
        <v>66.7</v>
      </c>
      <c r="G952" s="1">
        <v>5.0999999999999996</v>
      </c>
      <c r="H952" t="s">
        <v>211</v>
      </c>
      <c r="I952" s="2" t="s">
        <v>3749</v>
      </c>
      <c r="J952" s="1" t="s">
        <v>17129</v>
      </c>
      <c r="K952" s="1" t="s">
        <v>17132</v>
      </c>
      <c r="L952" s="1">
        <v>-66.7</v>
      </c>
    </row>
    <row r="953" spans="1:12" x14ac:dyDescent="0.2">
      <c r="A953" s="1">
        <v>952</v>
      </c>
      <c r="B953" s="1" t="s">
        <v>12578</v>
      </c>
      <c r="C953" s="1" t="s">
        <v>14978</v>
      </c>
      <c r="D953" s="1">
        <v>35.463000000000001</v>
      </c>
      <c r="E953" s="1">
        <v>140.21199999999999</v>
      </c>
      <c r="F953" s="1">
        <v>80.900000000000006</v>
      </c>
      <c r="G953" s="1">
        <v>5</v>
      </c>
      <c r="H953" t="s">
        <v>211</v>
      </c>
      <c r="I953" s="2" t="s">
        <v>3753</v>
      </c>
      <c r="J953" s="1" t="s">
        <v>17130</v>
      </c>
      <c r="K953" s="1" t="s">
        <v>17131</v>
      </c>
      <c r="L953" s="1">
        <v>-80.900000000000006</v>
      </c>
    </row>
    <row r="954" spans="1:12" x14ac:dyDescent="0.2">
      <c r="A954" s="1">
        <v>953</v>
      </c>
      <c r="B954" s="1" t="s">
        <v>12579</v>
      </c>
      <c r="C954" s="1" t="s">
        <v>14979</v>
      </c>
      <c r="D954" s="1">
        <v>39.664999999999999</v>
      </c>
      <c r="E954" s="1">
        <v>141.63900000000001</v>
      </c>
      <c r="F954" s="1">
        <v>118.4</v>
      </c>
      <c r="G954" s="1">
        <v>4.7</v>
      </c>
      <c r="H954" t="s">
        <v>211</v>
      </c>
      <c r="I954" s="2" t="s">
        <v>3757</v>
      </c>
      <c r="J954" s="1" t="s">
        <v>17130</v>
      </c>
      <c r="K954" s="1" t="s">
        <v>17131</v>
      </c>
      <c r="L954" s="1">
        <v>-118.4</v>
      </c>
    </row>
    <row r="955" spans="1:12" x14ac:dyDescent="0.2">
      <c r="A955" s="1">
        <v>954</v>
      </c>
      <c r="B955" s="1" t="s">
        <v>12580</v>
      </c>
      <c r="C955" s="1" t="s">
        <v>14980</v>
      </c>
      <c r="D955" s="1">
        <v>33.268000000000001</v>
      </c>
      <c r="E955" s="1">
        <v>136.04</v>
      </c>
      <c r="F955" s="1">
        <v>434.8</v>
      </c>
      <c r="G955" s="1">
        <v>5.5</v>
      </c>
      <c r="H955" t="s">
        <v>211</v>
      </c>
      <c r="I955" s="2" t="s">
        <v>3761</v>
      </c>
      <c r="J955" s="1" t="s">
        <v>17130</v>
      </c>
      <c r="K955" s="1" t="s">
        <v>17131</v>
      </c>
      <c r="L955" s="1">
        <v>-434.8</v>
      </c>
    </row>
    <row r="956" spans="1:12" x14ac:dyDescent="0.2">
      <c r="A956" s="1">
        <v>955</v>
      </c>
      <c r="B956" s="1" t="s">
        <v>12581</v>
      </c>
      <c r="C956" s="1" t="s">
        <v>14981</v>
      </c>
      <c r="D956" s="1">
        <v>35.725999999999999</v>
      </c>
      <c r="E956" s="1">
        <v>140.09299999999999</v>
      </c>
      <c r="F956" s="1">
        <v>78.8</v>
      </c>
      <c r="G956" s="1">
        <v>4.7</v>
      </c>
      <c r="H956" t="s">
        <v>211</v>
      </c>
      <c r="I956" s="2" t="s">
        <v>3765</v>
      </c>
      <c r="J956" s="1" t="s">
        <v>17130</v>
      </c>
      <c r="K956" s="1" t="s">
        <v>17131</v>
      </c>
      <c r="L956" s="1">
        <v>-78.8</v>
      </c>
    </row>
    <row r="957" spans="1:12" x14ac:dyDescent="0.2">
      <c r="A957" s="1">
        <v>956</v>
      </c>
      <c r="B957" s="1" t="s">
        <v>12582</v>
      </c>
      <c r="C957" s="1" t="s">
        <v>14982</v>
      </c>
      <c r="D957" s="1">
        <v>33.65</v>
      </c>
      <c r="E957" s="1">
        <v>139.36699999999999</v>
      </c>
      <c r="F957" s="1">
        <v>32.200000000000003</v>
      </c>
      <c r="G957" s="1">
        <v>4.8</v>
      </c>
      <c r="H957" t="s">
        <v>211</v>
      </c>
      <c r="I957" s="2" t="s">
        <v>3769</v>
      </c>
      <c r="J957" s="1" t="s">
        <v>17130</v>
      </c>
      <c r="K957" s="1" t="s">
        <v>17132</v>
      </c>
      <c r="L957" s="1">
        <v>-32.200000000000003</v>
      </c>
    </row>
    <row r="958" spans="1:12" x14ac:dyDescent="0.2">
      <c r="A958" s="1">
        <v>957</v>
      </c>
      <c r="B958" s="1" t="s">
        <v>12583</v>
      </c>
      <c r="C958" s="1" t="s">
        <v>14983</v>
      </c>
      <c r="D958" s="1">
        <v>37.656999999999996</v>
      </c>
      <c r="E958" s="1">
        <v>142.38900000000001</v>
      </c>
      <c r="F958" s="1">
        <v>33</v>
      </c>
      <c r="G958" s="1">
        <v>4.5999999999999996</v>
      </c>
      <c r="H958" t="s">
        <v>211</v>
      </c>
      <c r="I958" s="2" t="s">
        <v>3773</v>
      </c>
      <c r="J958" s="1" t="s">
        <v>17130</v>
      </c>
      <c r="K958" s="1" t="s">
        <v>17132</v>
      </c>
      <c r="L958" s="1">
        <v>-33</v>
      </c>
    </row>
    <row r="959" spans="1:12" x14ac:dyDescent="0.2">
      <c r="A959" s="1">
        <v>958</v>
      </c>
      <c r="B959" s="1" t="s">
        <v>12584</v>
      </c>
      <c r="C959" s="1" t="s">
        <v>14984</v>
      </c>
      <c r="D959" s="1">
        <v>36.405999999999999</v>
      </c>
      <c r="E959" s="1">
        <v>141.108</v>
      </c>
      <c r="F959" s="1">
        <v>49.4</v>
      </c>
      <c r="G959" s="1">
        <v>4.8</v>
      </c>
      <c r="H959" t="s">
        <v>211</v>
      </c>
      <c r="I959" s="2" t="s">
        <v>3777</v>
      </c>
      <c r="J959" s="1" t="s">
        <v>17130</v>
      </c>
      <c r="K959" s="1" t="s">
        <v>17132</v>
      </c>
      <c r="L959" s="1">
        <v>-49.4</v>
      </c>
    </row>
    <row r="960" spans="1:12" x14ac:dyDescent="0.2">
      <c r="A960" s="1">
        <v>959</v>
      </c>
      <c r="B960" s="1" t="s">
        <v>12585</v>
      </c>
      <c r="C960" s="1" t="s">
        <v>14985</v>
      </c>
      <c r="D960" s="1">
        <v>33.676000000000002</v>
      </c>
      <c r="E960" s="1">
        <v>140.91499999999999</v>
      </c>
      <c r="F960" s="1">
        <v>69.8</v>
      </c>
      <c r="G960" s="1">
        <v>4.5</v>
      </c>
      <c r="H960" t="s">
        <v>211</v>
      </c>
      <c r="I960" s="2" t="s">
        <v>3781</v>
      </c>
      <c r="J960" s="1" t="s">
        <v>17130</v>
      </c>
      <c r="K960" s="1" t="s">
        <v>17132</v>
      </c>
      <c r="L960" s="1">
        <v>-69.8</v>
      </c>
    </row>
    <row r="961" spans="1:12" x14ac:dyDescent="0.2">
      <c r="A961" s="1">
        <v>960</v>
      </c>
      <c r="B961" s="1" t="s">
        <v>12586</v>
      </c>
      <c r="C961" s="1" t="s">
        <v>14986</v>
      </c>
      <c r="D961" s="1">
        <v>35.731999999999999</v>
      </c>
      <c r="E961" s="1">
        <v>139.58500000000001</v>
      </c>
      <c r="F961" s="1">
        <v>63.9</v>
      </c>
      <c r="G961" s="1">
        <v>4.8</v>
      </c>
      <c r="H961" t="s">
        <v>211</v>
      </c>
      <c r="I961" s="2" t="s">
        <v>3785</v>
      </c>
      <c r="J961" s="1" t="s">
        <v>17130</v>
      </c>
      <c r="K961" s="1" t="s">
        <v>17132</v>
      </c>
      <c r="L961" s="1">
        <v>-63.9</v>
      </c>
    </row>
    <row r="962" spans="1:12" x14ac:dyDescent="0.2">
      <c r="A962" s="1">
        <v>961</v>
      </c>
      <c r="B962" s="1" t="s">
        <v>12586</v>
      </c>
      <c r="C962" s="1" t="s">
        <v>14987</v>
      </c>
      <c r="D962" s="1">
        <v>35.744999999999997</v>
      </c>
      <c r="E962" s="1">
        <v>139.59299999999999</v>
      </c>
      <c r="F962" s="1">
        <v>61.9</v>
      </c>
      <c r="G962" s="1">
        <v>4.9000000000000004</v>
      </c>
      <c r="H962" t="s">
        <v>211</v>
      </c>
      <c r="I962" s="2" t="s">
        <v>3789</v>
      </c>
      <c r="J962" s="1" t="s">
        <v>17130</v>
      </c>
      <c r="K962" s="1" t="s">
        <v>17132</v>
      </c>
      <c r="L962" s="1">
        <v>-61.9</v>
      </c>
    </row>
    <row r="963" spans="1:12" x14ac:dyDescent="0.2">
      <c r="A963" s="1">
        <v>962</v>
      </c>
      <c r="B963" s="1" t="s">
        <v>12587</v>
      </c>
      <c r="C963" s="1" t="s">
        <v>14988</v>
      </c>
      <c r="D963" s="1">
        <v>36.168999999999997</v>
      </c>
      <c r="E963" s="1">
        <v>141.679</v>
      </c>
      <c r="F963" s="1">
        <v>54.8</v>
      </c>
      <c r="G963" s="1">
        <v>4.7</v>
      </c>
      <c r="H963" t="s">
        <v>211</v>
      </c>
      <c r="I963" s="2" t="s">
        <v>2390</v>
      </c>
      <c r="J963" s="1" t="s">
        <v>17129</v>
      </c>
      <c r="K963" s="1" t="s">
        <v>17132</v>
      </c>
      <c r="L963" s="1">
        <v>-54.8</v>
      </c>
    </row>
    <row r="964" spans="1:12" x14ac:dyDescent="0.2">
      <c r="A964" s="1">
        <v>963</v>
      </c>
      <c r="B964" s="1" t="s">
        <v>12588</v>
      </c>
      <c r="C964" s="1" t="s">
        <v>14989</v>
      </c>
      <c r="D964" s="1">
        <v>36.71</v>
      </c>
      <c r="E964" s="1">
        <v>141.37700000000001</v>
      </c>
      <c r="F964" s="1">
        <v>54.7</v>
      </c>
      <c r="G964" s="1">
        <v>5</v>
      </c>
      <c r="H964" t="s">
        <v>211</v>
      </c>
      <c r="I964" s="2" t="s">
        <v>3796</v>
      </c>
      <c r="J964" s="1" t="s">
        <v>17130</v>
      </c>
      <c r="K964" s="1" t="s">
        <v>17132</v>
      </c>
      <c r="L964" s="1">
        <v>-54.7</v>
      </c>
    </row>
    <row r="965" spans="1:12" x14ac:dyDescent="0.2">
      <c r="A965" s="1">
        <v>964</v>
      </c>
      <c r="B965" s="1" t="s">
        <v>12589</v>
      </c>
      <c r="C965" s="1" t="s">
        <v>14990</v>
      </c>
      <c r="D965" s="1">
        <v>33.406999999999996</v>
      </c>
      <c r="E965" s="1">
        <v>140.81200000000001</v>
      </c>
      <c r="F965" s="1">
        <v>63.1</v>
      </c>
      <c r="G965" s="1">
        <v>5.7</v>
      </c>
      <c r="H965" t="s">
        <v>211</v>
      </c>
      <c r="I965" s="2" t="s">
        <v>3800</v>
      </c>
      <c r="J965" s="1" t="s">
        <v>17130</v>
      </c>
      <c r="K965" s="1" t="s">
        <v>17132</v>
      </c>
      <c r="L965" s="1">
        <v>-63.1</v>
      </c>
    </row>
    <row r="966" spans="1:12" x14ac:dyDescent="0.2">
      <c r="A966" s="1">
        <v>965</v>
      </c>
      <c r="B966" s="1" t="s">
        <v>12590</v>
      </c>
      <c r="C966" s="1" t="s">
        <v>14991</v>
      </c>
      <c r="D966" s="1">
        <v>33.645000000000003</v>
      </c>
      <c r="E966" s="1">
        <v>136.01</v>
      </c>
      <c r="F966" s="1">
        <v>407.8</v>
      </c>
      <c r="G966" s="1">
        <v>4.8</v>
      </c>
      <c r="H966" t="s">
        <v>211</v>
      </c>
      <c r="I966" s="2" t="s">
        <v>3804</v>
      </c>
      <c r="J966" s="1" t="s">
        <v>17130</v>
      </c>
      <c r="K966" s="1" t="s">
        <v>17131</v>
      </c>
      <c r="L966" s="1">
        <v>-407.8</v>
      </c>
    </row>
    <row r="967" spans="1:12" x14ac:dyDescent="0.2">
      <c r="A967" s="1">
        <v>966</v>
      </c>
      <c r="B967" s="1" t="s">
        <v>12591</v>
      </c>
      <c r="C967" s="1" t="s">
        <v>14992</v>
      </c>
      <c r="D967" s="1">
        <v>35.726999999999997</v>
      </c>
      <c r="E967" s="1">
        <v>140.024</v>
      </c>
      <c r="F967" s="1">
        <v>79.2</v>
      </c>
      <c r="G967" s="1">
        <v>5.0999999999999996</v>
      </c>
      <c r="H967" t="s">
        <v>211</v>
      </c>
      <c r="I967" s="2" t="s">
        <v>3808</v>
      </c>
      <c r="J967" s="1" t="s">
        <v>17130</v>
      </c>
      <c r="K967" s="1" t="s">
        <v>17131</v>
      </c>
      <c r="L967" s="1">
        <v>-79.2</v>
      </c>
    </row>
    <row r="968" spans="1:12" x14ac:dyDescent="0.2">
      <c r="A968" s="1">
        <v>967</v>
      </c>
      <c r="B968" s="1" t="s">
        <v>12592</v>
      </c>
      <c r="C968" s="1" t="s">
        <v>14993</v>
      </c>
      <c r="D968" s="1">
        <v>36.22</v>
      </c>
      <c r="E968" s="1">
        <v>141.68799999999999</v>
      </c>
      <c r="F968" s="1">
        <v>52.2</v>
      </c>
      <c r="G968" s="1">
        <v>4.8</v>
      </c>
      <c r="H968" t="s">
        <v>211</v>
      </c>
      <c r="I968" s="2" t="s">
        <v>3812</v>
      </c>
      <c r="J968" s="1" t="s">
        <v>17129</v>
      </c>
      <c r="K968" s="1" t="s">
        <v>17132</v>
      </c>
      <c r="L968" s="1">
        <v>-52.2</v>
      </c>
    </row>
    <row r="969" spans="1:12" x14ac:dyDescent="0.2">
      <c r="A969" s="1">
        <v>968</v>
      </c>
      <c r="B969" s="1" t="s">
        <v>12592</v>
      </c>
      <c r="C969" s="1" t="s">
        <v>14994</v>
      </c>
      <c r="D969" s="1">
        <v>35.869</v>
      </c>
      <c r="E969" s="1">
        <v>139.916</v>
      </c>
      <c r="F969" s="1">
        <v>78.3</v>
      </c>
      <c r="G969" s="1">
        <v>5.9</v>
      </c>
      <c r="H969" t="s">
        <v>23</v>
      </c>
      <c r="I969" s="2" t="s">
        <v>3816</v>
      </c>
      <c r="J969" s="1" t="s">
        <v>17129</v>
      </c>
      <c r="K969" s="1" t="s">
        <v>17131</v>
      </c>
      <c r="L969" s="1">
        <v>-78.3</v>
      </c>
    </row>
    <row r="970" spans="1:12" x14ac:dyDescent="0.2">
      <c r="A970" s="1">
        <v>969</v>
      </c>
      <c r="B970" s="1" t="s">
        <v>12593</v>
      </c>
      <c r="C970" s="1" t="s">
        <v>14995</v>
      </c>
      <c r="D970" s="1">
        <v>35.188000000000002</v>
      </c>
      <c r="E970" s="1">
        <v>140.46199999999999</v>
      </c>
      <c r="F970" s="1">
        <v>58.9</v>
      </c>
      <c r="G970" s="1">
        <v>4.5</v>
      </c>
      <c r="H970" t="s">
        <v>211</v>
      </c>
      <c r="I970" s="2" t="s">
        <v>3820</v>
      </c>
      <c r="J970" s="1" t="s">
        <v>17129</v>
      </c>
      <c r="K970" s="1" t="s">
        <v>17132</v>
      </c>
      <c r="L970" s="1">
        <v>-58.9</v>
      </c>
    </row>
    <row r="971" spans="1:12" x14ac:dyDescent="0.2">
      <c r="A971" s="1">
        <v>970</v>
      </c>
      <c r="B971" s="1" t="s">
        <v>12594</v>
      </c>
      <c r="C971" s="1" t="s">
        <v>14996</v>
      </c>
      <c r="D971" s="1">
        <v>37.32</v>
      </c>
      <c r="E971" s="1">
        <v>141.874</v>
      </c>
      <c r="F971" s="1">
        <v>34.6</v>
      </c>
      <c r="G971" s="1">
        <v>4.8</v>
      </c>
      <c r="H971" t="s">
        <v>211</v>
      </c>
      <c r="I971" s="2" t="s">
        <v>3824</v>
      </c>
      <c r="J971" s="1" t="s">
        <v>17130</v>
      </c>
      <c r="K971" s="1" t="s">
        <v>17132</v>
      </c>
      <c r="L971" s="1">
        <v>-34.6</v>
      </c>
    </row>
    <row r="972" spans="1:12" x14ac:dyDescent="0.2">
      <c r="A972" s="1">
        <v>971</v>
      </c>
      <c r="B972" s="1" t="s">
        <v>12594</v>
      </c>
      <c r="C972" s="1" t="s">
        <v>14997</v>
      </c>
      <c r="D972" s="1">
        <v>36.994</v>
      </c>
      <c r="E972" s="1">
        <v>141.31700000000001</v>
      </c>
      <c r="F972" s="1">
        <v>64.400000000000006</v>
      </c>
      <c r="G972" s="1">
        <v>4.5</v>
      </c>
      <c r="H972" t="s">
        <v>211</v>
      </c>
      <c r="I972" s="2" t="s">
        <v>3828</v>
      </c>
      <c r="J972" s="1" t="s">
        <v>17129</v>
      </c>
      <c r="K972" s="1" t="s">
        <v>17132</v>
      </c>
      <c r="L972" s="1">
        <v>-64.400000000000006</v>
      </c>
    </row>
    <row r="973" spans="1:12" x14ac:dyDescent="0.2">
      <c r="A973" s="1">
        <v>972</v>
      </c>
      <c r="B973" s="1" t="s">
        <v>12595</v>
      </c>
      <c r="C973" s="1" t="s">
        <v>14998</v>
      </c>
      <c r="D973" s="1">
        <v>35.637999999999998</v>
      </c>
      <c r="E973" s="1">
        <v>136.03299999999999</v>
      </c>
      <c r="F973" s="1">
        <v>45.2</v>
      </c>
      <c r="G973" s="1">
        <v>4.8</v>
      </c>
      <c r="H973" t="s">
        <v>211</v>
      </c>
      <c r="I973" s="2" t="s">
        <v>1907</v>
      </c>
      <c r="J973" s="1" t="s">
        <v>17130</v>
      </c>
      <c r="K973" s="1" t="s">
        <v>17132</v>
      </c>
      <c r="L973" s="1">
        <v>-45.2</v>
      </c>
    </row>
    <row r="974" spans="1:12" x14ac:dyDescent="0.2">
      <c r="A974" s="1">
        <v>973</v>
      </c>
      <c r="B974" s="1" t="s">
        <v>12596</v>
      </c>
      <c r="C974" s="1" t="s">
        <v>14999</v>
      </c>
      <c r="D974" s="1">
        <v>36.756</v>
      </c>
      <c r="E974" s="1">
        <v>141.27099999999999</v>
      </c>
      <c r="F974" s="1">
        <v>52.2</v>
      </c>
      <c r="G974" s="1">
        <v>4.7</v>
      </c>
      <c r="H974" t="s">
        <v>211</v>
      </c>
      <c r="I974" s="2" t="s">
        <v>3835</v>
      </c>
      <c r="J974" s="1" t="s">
        <v>17129</v>
      </c>
      <c r="K974" s="1" t="s">
        <v>17132</v>
      </c>
      <c r="L974" s="1">
        <v>-52.2</v>
      </c>
    </row>
    <row r="975" spans="1:12" x14ac:dyDescent="0.2">
      <c r="A975" s="1">
        <v>974</v>
      </c>
      <c r="B975" s="1" t="s">
        <v>12597</v>
      </c>
      <c r="C975" s="1" t="s">
        <v>15000</v>
      </c>
      <c r="D975" s="1">
        <v>34.774999999999999</v>
      </c>
      <c r="E975" s="1">
        <v>137.57300000000001</v>
      </c>
      <c r="F975" s="1">
        <v>43.2</v>
      </c>
      <c r="G975" s="1">
        <v>5.3</v>
      </c>
      <c r="H975" t="s">
        <v>211</v>
      </c>
      <c r="I975" s="2" t="s">
        <v>3839</v>
      </c>
      <c r="J975" s="1" t="s">
        <v>17129</v>
      </c>
      <c r="K975" s="1" t="s">
        <v>17132</v>
      </c>
      <c r="L975" s="1">
        <v>-43.2</v>
      </c>
    </row>
    <row r="976" spans="1:12" x14ac:dyDescent="0.2">
      <c r="A976" s="1">
        <v>975</v>
      </c>
      <c r="B976" s="1" t="s">
        <v>12598</v>
      </c>
      <c r="C976" s="1" t="s">
        <v>15001</v>
      </c>
      <c r="D976" s="1">
        <v>37.348999999999997</v>
      </c>
      <c r="E976" s="1">
        <v>138.02799999999999</v>
      </c>
      <c r="F976" s="1">
        <v>38</v>
      </c>
      <c r="G976" s="1">
        <v>4.5</v>
      </c>
      <c r="H976" t="s">
        <v>211</v>
      </c>
      <c r="I976" s="2" t="s">
        <v>3843</v>
      </c>
      <c r="J976" s="1" t="s">
        <v>17130</v>
      </c>
      <c r="K976" s="1" t="s">
        <v>17132</v>
      </c>
      <c r="L976" s="1">
        <v>-38</v>
      </c>
    </row>
    <row r="977" spans="1:12" x14ac:dyDescent="0.2">
      <c r="A977" s="1">
        <v>976</v>
      </c>
      <c r="B977" s="1" t="s">
        <v>12599</v>
      </c>
      <c r="C977" s="1" t="s">
        <v>15002</v>
      </c>
      <c r="D977" s="1">
        <v>34.234000000000002</v>
      </c>
      <c r="E977" s="1">
        <v>135.90899999999999</v>
      </c>
      <c r="F977" s="1">
        <v>378.8</v>
      </c>
      <c r="G977" s="1">
        <v>4.8</v>
      </c>
      <c r="H977" t="s">
        <v>211</v>
      </c>
      <c r="I977" s="2" t="s">
        <v>3847</v>
      </c>
      <c r="J977" s="1" t="s">
        <v>17129</v>
      </c>
      <c r="K977" s="1" t="s">
        <v>17131</v>
      </c>
      <c r="L977" s="1">
        <v>-378.8</v>
      </c>
    </row>
    <row r="978" spans="1:12" x14ac:dyDescent="0.2">
      <c r="A978" s="1">
        <v>977</v>
      </c>
      <c r="B978" s="1" t="s">
        <v>12600</v>
      </c>
      <c r="C978" s="1" t="s">
        <v>15003</v>
      </c>
      <c r="D978" s="1">
        <v>36.037999999999997</v>
      </c>
      <c r="E978" s="1">
        <v>139.89099999999999</v>
      </c>
      <c r="F978" s="1">
        <v>63.8</v>
      </c>
      <c r="G978" s="1">
        <v>4.7</v>
      </c>
      <c r="H978" t="s">
        <v>211</v>
      </c>
      <c r="I978" s="2" t="s">
        <v>3851</v>
      </c>
      <c r="J978" s="1" t="s">
        <v>17129</v>
      </c>
      <c r="K978" s="1" t="s">
        <v>17132</v>
      </c>
      <c r="L978" s="1">
        <v>-63.8</v>
      </c>
    </row>
    <row r="979" spans="1:12" x14ac:dyDescent="0.2">
      <c r="A979" s="1">
        <v>978</v>
      </c>
      <c r="B979" s="1" t="s">
        <v>12601</v>
      </c>
      <c r="C979" s="1" t="s">
        <v>15004</v>
      </c>
      <c r="D979" s="1">
        <v>35.220999999999997</v>
      </c>
      <c r="E979" s="1">
        <v>138.81700000000001</v>
      </c>
      <c r="F979" s="1">
        <v>9.5</v>
      </c>
      <c r="G979" s="1">
        <v>4.9000000000000004</v>
      </c>
      <c r="H979" t="s">
        <v>211</v>
      </c>
      <c r="I979" s="2" t="s">
        <v>3855</v>
      </c>
      <c r="J979" s="1" t="s">
        <v>17129</v>
      </c>
      <c r="K979" s="1" t="s">
        <v>17134</v>
      </c>
      <c r="L979" s="1">
        <v>-9.5</v>
      </c>
    </row>
    <row r="980" spans="1:12" x14ac:dyDescent="0.2">
      <c r="A980" s="1">
        <v>979</v>
      </c>
      <c r="B980" s="1" t="s">
        <v>12602</v>
      </c>
      <c r="C980" s="1" t="s">
        <v>15005</v>
      </c>
      <c r="D980" s="1">
        <v>36.11</v>
      </c>
      <c r="E980" s="1">
        <v>139.89599999999999</v>
      </c>
      <c r="F980" s="1">
        <v>65.5</v>
      </c>
      <c r="G980" s="1">
        <v>4.5999999999999996</v>
      </c>
      <c r="H980" t="s">
        <v>211</v>
      </c>
      <c r="I980" s="2" t="s">
        <v>974</v>
      </c>
      <c r="J980" s="1" t="s">
        <v>17129</v>
      </c>
      <c r="K980" s="1" t="s">
        <v>17132</v>
      </c>
      <c r="L980" s="1">
        <v>-65.5</v>
      </c>
    </row>
    <row r="981" spans="1:12" x14ac:dyDescent="0.2">
      <c r="A981" s="1">
        <v>980</v>
      </c>
      <c r="B981" s="1" t="s">
        <v>12603</v>
      </c>
      <c r="C981" s="1" t="s">
        <v>15006</v>
      </c>
      <c r="D981" s="1">
        <v>33.47</v>
      </c>
      <c r="E981" s="1">
        <v>140.083</v>
      </c>
      <c r="F981" s="1">
        <v>102.4</v>
      </c>
      <c r="G981" s="1">
        <v>4.5999999999999996</v>
      </c>
      <c r="H981" t="s">
        <v>211</v>
      </c>
      <c r="I981" s="2" t="s">
        <v>3862</v>
      </c>
      <c r="J981" s="1" t="s">
        <v>17130</v>
      </c>
      <c r="K981" s="1" t="s">
        <v>17131</v>
      </c>
      <c r="L981" s="1">
        <v>-102.4</v>
      </c>
    </row>
    <row r="982" spans="1:12" x14ac:dyDescent="0.2">
      <c r="A982" s="1">
        <v>981</v>
      </c>
      <c r="B982" s="1" t="s">
        <v>12604</v>
      </c>
      <c r="C982" s="1" t="s">
        <v>15007</v>
      </c>
      <c r="D982" s="1">
        <v>37.213999999999999</v>
      </c>
      <c r="E982" s="1">
        <v>139.898</v>
      </c>
      <c r="F982" s="1">
        <v>128.19999999999999</v>
      </c>
      <c r="G982" s="1">
        <v>4.5</v>
      </c>
      <c r="H982" t="s">
        <v>211</v>
      </c>
      <c r="I982" s="2" t="s">
        <v>3866</v>
      </c>
      <c r="J982" s="1" t="s">
        <v>17129</v>
      </c>
      <c r="K982" s="1" t="s">
        <v>17131</v>
      </c>
      <c r="L982" s="1">
        <v>-128.19999999999999</v>
      </c>
    </row>
    <row r="983" spans="1:12" x14ac:dyDescent="0.2">
      <c r="A983" s="1">
        <v>982</v>
      </c>
      <c r="B983" s="1" t="s">
        <v>12605</v>
      </c>
      <c r="C983" s="1" t="s">
        <v>15008</v>
      </c>
      <c r="D983" s="1">
        <v>37.139000000000003</v>
      </c>
      <c r="E983" s="1">
        <v>141.82900000000001</v>
      </c>
      <c r="F983" s="1">
        <v>56.9</v>
      </c>
      <c r="G983" s="1">
        <v>4.8</v>
      </c>
      <c r="H983" t="s">
        <v>211</v>
      </c>
      <c r="I983" s="2" t="s">
        <v>3870</v>
      </c>
      <c r="J983" s="1" t="s">
        <v>17129</v>
      </c>
      <c r="K983" s="1" t="s">
        <v>17132</v>
      </c>
      <c r="L983" s="1">
        <v>-56.9</v>
      </c>
    </row>
    <row r="984" spans="1:12" x14ac:dyDescent="0.2">
      <c r="A984" s="1">
        <v>983</v>
      </c>
      <c r="B984" s="1" t="s">
        <v>12606</v>
      </c>
      <c r="C984" s="1" t="s">
        <v>15009</v>
      </c>
      <c r="D984" s="1">
        <v>40.429000000000002</v>
      </c>
      <c r="E984" s="1">
        <v>139.077</v>
      </c>
      <c r="F984" s="1">
        <v>23</v>
      </c>
      <c r="G984" s="1">
        <v>5.0999999999999996</v>
      </c>
      <c r="H984" t="s">
        <v>211</v>
      </c>
      <c r="I984" s="2" t="s">
        <v>3874</v>
      </c>
      <c r="J984" s="1" t="s">
        <v>17130</v>
      </c>
      <c r="K984" s="1" t="s">
        <v>17133</v>
      </c>
      <c r="L984" s="1">
        <v>-23</v>
      </c>
    </row>
    <row r="985" spans="1:12" x14ac:dyDescent="0.2">
      <c r="A985" s="1">
        <v>984</v>
      </c>
      <c r="B985" s="1" t="s">
        <v>12607</v>
      </c>
      <c r="C985" s="1" t="s">
        <v>15010</v>
      </c>
      <c r="D985" s="1">
        <v>36.942999999999998</v>
      </c>
      <c r="E985" s="1">
        <v>141.80099999999999</v>
      </c>
      <c r="F985" s="1">
        <v>49.7</v>
      </c>
      <c r="G985" s="1">
        <v>4.5999999999999996</v>
      </c>
      <c r="H985" t="s">
        <v>211</v>
      </c>
      <c r="I985" s="2" t="s">
        <v>3878</v>
      </c>
      <c r="J985" s="1" t="s">
        <v>17129</v>
      </c>
      <c r="K985" s="1" t="s">
        <v>17132</v>
      </c>
      <c r="L985" s="1">
        <v>-49.7</v>
      </c>
    </row>
    <row r="986" spans="1:12" x14ac:dyDescent="0.2">
      <c r="A986" s="1">
        <v>985</v>
      </c>
      <c r="B986" s="1" t="s">
        <v>12608</v>
      </c>
      <c r="C986" s="1" t="s">
        <v>15011</v>
      </c>
      <c r="D986" s="1">
        <v>40.930999999999997</v>
      </c>
      <c r="E986" s="1">
        <v>142.035</v>
      </c>
      <c r="F986" s="1">
        <v>68.8</v>
      </c>
      <c r="G986" s="1">
        <v>5</v>
      </c>
      <c r="H986" t="s">
        <v>211</v>
      </c>
      <c r="I986" s="2" t="s">
        <v>3882</v>
      </c>
      <c r="J986" s="1" t="s">
        <v>17129</v>
      </c>
      <c r="K986" s="1" t="s">
        <v>17132</v>
      </c>
      <c r="L986" s="1">
        <v>-68.8</v>
      </c>
    </row>
    <row r="987" spans="1:12" x14ac:dyDescent="0.2">
      <c r="A987" s="1">
        <v>986</v>
      </c>
      <c r="B987" s="1" t="s">
        <v>12609</v>
      </c>
      <c r="C987" s="1" t="s">
        <v>15012</v>
      </c>
      <c r="D987" s="1">
        <v>35.286000000000001</v>
      </c>
      <c r="E987" s="1">
        <v>140.28700000000001</v>
      </c>
      <c r="F987" s="1">
        <v>31</v>
      </c>
      <c r="G987" s="1">
        <v>5.0999999999999996</v>
      </c>
      <c r="H987" t="s">
        <v>211</v>
      </c>
      <c r="I987" s="2" t="s">
        <v>3886</v>
      </c>
      <c r="J987" s="1" t="s">
        <v>17130</v>
      </c>
      <c r="K987" s="1" t="s">
        <v>17132</v>
      </c>
      <c r="L987" s="1">
        <v>-31</v>
      </c>
    </row>
    <row r="988" spans="1:12" x14ac:dyDescent="0.2">
      <c r="A988" s="1">
        <v>987</v>
      </c>
      <c r="B988" s="1" t="s">
        <v>12609</v>
      </c>
      <c r="C988" s="1" t="s">
        <v>15013</v>
      </c>
      <c r="D988" s="1">
        <v>35.253999999999998</v>
      </c>
      <c r="E988" s="1">
        <v>140.40899999999999</v>
      </c>
      <c r="F988" s="1">
        <v>29</v>
      </c>
      <c r="G988" s="1">
        <v>4.5999999999999996</v>
      </c>
      <c r="H988" t="s">
        <v>211</v>
      </c>
      <c r="I988" s="2" t="s">
        <v>3890</v>
      </c>
      <c r="J988" s="1" t="s">
        <v>17130</v>
      </c>
      <c r="K988" s="1" t="s">
        <v>17133</v>
      </c>
      <c r="L988" s="1">
        <v>-29</v>
      </c>
    </row>
    <row r="989" spans="1:12" x14ac:dyDescent="0.2">
      <c r="A989" s="1">
        <v>988</v>
      </c>
      <c r="B989" s="1" t="s">
        <v>12609</v>
      </c>
      <c r="C989" s="1" t="s">
        <v>15014</v>
      </c>
      <c r="D989" s="1">
        <v>35.976999999999997</v>
      </c>
      <c r="E989" s="1">
        <v>140.37899999999999</v>
      </c>
      <c r="F989" s="1">
        <v>73.5</v>
      </c>
      <c r="G989" s="1">
        <v>4.8</v>
      </c>
      <c r="H989" t="s">
        <v>211</v>
      </c>
      <c r="I989" s="2" t="s">
        <v>3894</v>
      </c>
      <c r="J989" s="1" t="s">
        <v>17129</v>
      </c>
      <c r="K989" s="1" t="s">
        <v>17131</v>
      </c>
      <c r="L989" s="1">
        <v>-73.5</v>
      </c>
    </row>
    <row r="990" spans="1:12" x14ac:dyDescent="0.2">
      <c r="A990" s="1">
        <v>989</v>
      </c>
      <c r="B990" s="1" t="s">
        <v>12610</v>
      </c>
      <c r="C990" s="1" t="s">
        <v>15015</v>
      </c>
      <c r="D990" s="1">
        <v>35.357999999999997</v>
      </c>
      <c r="E990" s="1">
        <v>140.59899999999999</v>
      </c>
      <c r="F990" s="1">
        <v>33.4</v>
      </c>
      <c r="G990" s="1">
        <v>4.5</v>
      </c>
      <c r="H990" t="s">
        <v>211</v>
      </c>
      <c r="I990" s="2" t="s">
        <v>3898</v>
      </c>
      <c r="J990" s="1" t="s">
        <v>17130</v>
      </c>
      <c r="K990" s="1" t="s">
        <v>17132</v>
      </c>
      <c r="L990" s="1">
        <v>-33.4</v>
      </c>
    </row>
    <row r="991" spans="1:12" x14ac:dyDescent="0.2">
      <c r="A991" s="1">
        <v>990</v>
      </c>
      <c r="B991" s="1" t="s">
        <v>12610</v>
      </c>
      <c r="C991" s="1" t="s">
        <v>15016</v>
      </c>
      <c r="D991" s="1">
        <v>37.909999999999997</v>
      </c>
      <c r="E991" s="1">
        <v>141.91499999999999</v>
      </c>
      <c r="F991" s="1">
        <v>54.7</v>
      </c>
      <c r="G991" s="1">
        <v>5.3</v>
      </c>
      <c r="H991" t="s">
        <v>211</v>
      </c>
      <c r="I991" s="2" t="s">
        <v>3902</v>
      </c>
      <c r="J991" s="1" t="s">
        <v>17129</v>
      </c>
      <c r="K991" s="1" t="s">
        <v>17132</v>
      </c>
      <c r="L991" s="1">
        <v>-54.7</v>
      </c>
    </row>
    <row r="992" spans="1:12" x14ac:dyDescent="0.2">
      <c r="A992" s="1">
        <v>991</v>
      </c>
      <c r="B992" s="1" t="s">
        <v>12611</v>
      </c>
      <c r="C992" s="1" t="s">
        <v>15017</v>
      </c>
      <c r="D992" s="1">
        <v>33.371000000000002</v>
      </c>
      <c r="E992" s="1">
        <v>139.93899999999999</v>
      </c>
      <c r="F992" s="1">
        <v>133.1</v>
      </c>
      <c r="G992" s="1">
        <v>5</v>
      </c>
      <c r="H992" t="s">
        <v>211</v>
      </c>
      <c r="I992" s="2" t="s">
        <v>3906</v>
      </c>
      <c r="J992" s="1" t="s">
        <v>17130</v>
      </c>
      <c r="K992" s="1" t="s">
        <v>17131</v>
      </c>
      <c r="L992" s="1">
        <v>-133.1</v>
      </c>
    </row>
    <row r="993" spans="1:12" x14ac:dyDescent="0.2">
      <c r="A993" s="1">
        <v>992</v>
      </c>
      <c r="B993" s="1" t="s">
        <v>12612</v>
      </c>
      <c r="C993" s="1" t="s">
        <v>15018</v>
      </c>
      <c r="D993" s="1">
        <v>40.462000000000003</v>
      </c>
      <c r="E993" s="1">
        <v>139.102</v>
      </c>
      <c r="F993" s="1">
        <v>23.7</v>
      </c>
      <c r="G993" s="1">
        <v>7.4</v>
      </c>
      <c r="H993" t="s">
        <v>23</v>
      </c>
      <c r="I993" s="2" t="s">
        <v>3910</v>
      </c>
      <c r="J993" s="1" t="s">
        <v>17130</v>
      </c>
      <c r="K993" s="1" t="s">
        <v>17133</v>
      </c>
      <c r="L993" s="1">
        <v>-23.7</v>
      </c>
    </row>
    <row r="994" spans="1:12" x14ac:dyDescent="0.2">
      <c r="A994" s="1">
        <v>993</v>
      </c>
      <c r="B994" s="1" t="s">
        <v>12612</v>
      </c>
      <c r="C994" s="1" t="s">
        <v>15019</v>
      </c>
      <c r="D994" s="1">
        <v>40.732999999999997</v>
      </c>
      <c r="E994" s="1">
        <v>139.22300000000001</v>
      </c>
      <c r="F994" s="1">
        <v>28</v>
      </c>
      <c r="G994" s="1">
        <v>5.4</v>
      </c>
      <c r="H994" t="s">
        <v>211</v>
      </c>
      <c r="I994" s="2" t="s">
        <v>3914</v>
      </c>
      <c r="J994" s="1" t="s">
        <v>17130</v>
      </c>
      <c r="K994" s="1" t="s">
        <v>17133</v>
      </c>
      <c r="L994" s="1">
        <v>-28</v>
      </c>
    </row>
    <row r="995" spans="1:12" x14ac:dyDescent="0.2">
      <c r="A995" s="1">
        <v>994</v>
      </c>
      <c r="B995" s="1" t="s">
        <v>12612</v>
      </c>
      <c r="C995" s="1" t="s">
        <v>15020</v>
      </c>
      <c r="D995" s="1">
        <v>40.326000000000001</v>
      </c>
      <c r="E995" s="1">
        <v>139.05099999999999</v>
      </c>
      <c r="F995" s="1">
        <v>21.3</v>
      </c>
      <c r="G995" s="1">
        <v>5.4</v>
      </c>
      <c r="H995" t="s">
        <v>211</v>
      </c>
      <c r="I995" s="2" t="s">
        <v>3918</v>
      </c>
      <c r="J995" s="1" t="s">
        <v>17130</v>
      </c>
      <c r="K995" s="1" t="s">
        <v>17133</v>
      </c>
      <c r="L995" s="1">
        <v>-21.3</v>
      </c>
    </row>
    <row r="996" spans="1:12" x14ac:dyDescent="0.2">
      <c r="A996" s="1">
        <v>995</v>
      </c>
      <c r="B996" s="1" t="s">
        <v>12612</v>
      </c>
      <c r="C996" s="1" t="s">
        <v>15021</v>
      </c>
      <c r="D996" s="1">
        <v>40.186</v>
      </c>
      <c r="E996" s="1">
        <v>138.846</v>
      </c>
      <c r="F996" s="1">
        <v>33</v>
      </c>
      <c r="G996" s="1">
        <v>5.3</v>
      </c>
      <c r="H996" t="s">
        <v>211</v>
      </c>
      <c r="I996" s="2" t="s">
        <v>3922</v>
      </c>
      <c r="J996" s="1" t="s">
        <v>17129</v>
      </c>
      <c r="K996" s="1" t="s">
        <v>17132</v>
      </c>
      <c r="L996" s="1">
        <v>-33</v>
      </c>
    </row>
    <row r="997" spans="1:12" x14ac:dyDescent="0.2">
      <c r="A997" s="1">
        <v>996</v>
      </c>
      <c r="B997" s="1" t="s">
        <v>12612</v>
      </c>
      <c r="C997" s="1" t="s">
        <v>15022</v>
      </c>
      <c r="D997" s="1">
        <v>40.826000000000001</v>
      </c>
      <c r="E997" s="1">
        <v>139.32599999999999</v>
      </c>
      <c r="F997" s="1">
        <v>28.7</v>
      </c>
      <c r="G997" s="1">
        <v>5.8</v>
      </c>
      <c r="H997" t="s">
        <v>211</v>
      </c>
      <c r="I997" s="2" t="s">
        <v>3926</v>
      </c>
      <c r="J997" s="1" t="s">
        <v>17129</v>
      </c>
      <c r="K997" s="1" t="s">
        <v>17133</v>
      </c>
      <c r="L997" s="1">
        <v>-28.7</v>
      </c>
    </row>
    <row r="998" spans="1:12" x14ac:dyDescent="0.2">
      <c r="A998" s="1">
        <v>997</v>
      </c>
      <c r="B998" s="1" t="s">
        <v>12612</v>
      </c>
      <c r="C998" s="1" t="s">
        <v>15023</v>
      </c>
      <c r="D998" s="1">
        <v>40.914000000000001</v>
      </c>
      <c r="E998" s="1">
        <v>139.24600000000001</v>
      </c>
      <c r="F998" s="1">
        <v>26</v>
      </c>
      <c r="G998" s="1">
        <v>5</v>
      </c>
      <c r="H998" t="s">
        <v>211</v>
      </c>
      <c r="I998" s="2" t="s">
        <v>3930</v>
      </c>
      <c r="J998" s="1" t="s">
        <v>17129</v>
      </c>
      <c r="K998" s="1" t="s">
        <v>17133</v>
      </c>
      <c r="L998" s="1">
        <v>-26</v>
      </c>
    </row>
    <row r="999" spans="1:12" x14ac:dyDescent="0.2">
      <c r="A999" s="1">
        <v>998</v>
      </c>
      <c r="B999" s="1" t="s">
        <v>12612</v>
      </c>
      <c r="C999" s="1" t="s">
        <v>15024</v>
      </c>
      <c r="D999" s="1">
        <v>40.74</v>
      </c>
      <c r="E999" s="1">
        <v>139.48500000000001</v>
      </c>
      <c r="F999" s="1">
        <v>33</v>
      </c>
      <c r="G999" s="1">
        <v>4.5</v>
      </c>
      <c r="H999" t="s">
        <v>211</v>
      </c>
      <c r="I999" s="2" t="s">
        <v>3934</v>
      </c>
      <c r="J999" s="1" t="s">
        <v>17130</v>
      </c>
      <c r="K999" s="1" t="s">
        <v>17132</v>
      </c>
      <c r="L999" s="1">
        <v>-33</v>
      </c>
    </row>
    <row r="1000" spans="1:12" x14ac:dyDescent="0.2">
      <c r="A1000" s="1">
        <v>999</v>
      </c>
      <c r="B1000" s="1" t="s">
        <v>12612</v>
      </c>
      <c r="C1000" s="1" t="s">
        <v>15025</v>
      </c>
      <c r="D1000" s="1">
        <v>40.119</v>
      </c>
      <c r="E1000" s="1">
        <v>138.875</v>
      </c>
      <c r="F1000" s="1">
        <v>33</v>
      </c>
      <c r="G1000" s="1">
        <v>4.8</v>
      </c>
      <c r="H1000" t="s">
        <v>211</v>
      </c>
      <c r="I1000" s="2" t="s">
        <v>3938</v>
      </c>
      <c r="J1000" s="1" t="s">
        <v>17129</v>
      </c>
      <c r="K1000" s="1" t="s">
        <v>17132</v>
      </c>
      <c r="L1000" s="1">
        <v>-33</v>
      </c>
    </row>
    <row r="1001" spans="1:12" x14ac:dyDescent="0.2">
      <c r="A1001" s="1">
        <v>1000</v>
      </c>
      <c r="B1001" s="1" t="s">
        <v>12612</v>
      </c>
      <c r="C1001" s="1" t="s">
        <v>15026</v>
      </c>
      <c r="D1001" s="1">
        <v>40.399000000000001</v>
      </c>
      <c r="E1001" s="1">
        <v>138.26599999999999</v>
      </c>
      <c r="F1001" s="1">
        <v>33</v>
      </c>
      <c r="G1001" s="1">
        <v>4.8</v>
      </c>
      <c r="H1001" t="s">
        <v>211</v>
      </c>
      <c r="I1001" s="2" t="s">
        <v>3942</v>
      </c>
      <c r="J1001" s="1" t="s">
        <v>17130</v>
      </c>
      <c r="K1001" s="1" t="s">
        <v>17132</v>
      </c>
      <c r="L1001" s="1">
        <v>-33</v>
      </c>
    </row>
    <row r="1002" spans="1:12" x14ac:dyDescent="0.2">
      <c r="A1002" s="1">
        <v>1001</v>
      </c>
      <c r="B1002" s="1" t="s">
        <v>12612</v>
      </c>
      <c r="C1002" s="1" t="s">
        <v>15027</v>
      </c>
      <c r="D1002" s="1">
        <v>40.944000000000003</v>
      </c>
      <c r="E1002" s="1">
        <v>139.01499999999999</v>
      </c>
      <c r="F1002" s="1">
        <v>33</v>
      </c>
      <c r="G1002" s="1">
        <v>4.5999999999999996</v>
      </c>
      <c r="H1002" t="s">
        <v>211</v>
      </c>
      <c r="I1002" s="2" t="s">
        <v>3946</v>
      </c>
      <c r="J1002" s="1" t="s">
        <v>17129</v>
      </c>
      <c r="K1002" s="1" t="s">
        <v>17132</v>
      </c>
      <c r="L1002" s="1">
        <v>-33</v>
      </c>
    </row>
    <row r="1003" spans="1:12" x14ac:dyDescent="0.2">
      <c r="A1003" s="1">
        <v>1002</v>
      </c>
      <c r="B1003" s="1" t="s">
        <v>12612</v>
      </c>
      <c r="C1003" s="1" t="s">
        <v>15028</v>
      </c>
      <c r="D1003" s="1">
        <v>40.828000000000003</v>
      </c>
      <c r="E1003" s="1">
        <v>139.12100000000001</v>
      </c>
      <c r="F1003" s="1">
        <v>33</v>
      </c>
      <c r="G1003" s="1">
        <v>4.9000000000000004</v>
      </c>
      <c r="H1003" t="s">
        <v>211</v>
      </c>
      <c r="I1003" s="2" t="s">
        <v>3950</v>
      </c>
      <c r="J1003" s="1" t="s">
        <v>17129</v>
      </c>
      <c r="K1003" s="1" t="s">
        <v>17132</v>
      </c>
      <c r="L1003" s="1">
        <v>-33</v>
      </c>
    </row>
    <row r="1004" spans="1:12" x14ac:dyDescent="0.2">
      <c r="A1004" s="1">
        <v>1003</v>
      </c>
      <c r="B1004" s="1" t="s">
        <v>12612</v>
      </c>
      <c r="C1004" s="1" t="s">
        <v>15029</v>
      </c>
      <c r="D1004" s="1">
        <v>40.328000000000003</v>
      </c>
      <c r="E1004" s="1">
        <v>138.96199999999999</v>
      </c>
      <c r="F1004" s="1">
        <v>33</v>
      </c>
      <c r="G1004" s="1">
        <v>4.8</v>
      </c>
      <c r="H1004" t="s">
        <v>211</v>
      </c>
      <c r="I1004" s="2" t="s">
        <v>3954</v>
      </c>
      <c r="J1004" s="1" t="s">
        <v>17130</v>
      </c>
      <c r="K1004" s="1" t="s">
        <v>17132</v>
      </c>
      <c r="L1004" s="1">
        <v>-33</v>
      </c>
    </row>
    <row r="1005" spans="1:12" x14ac:dyDescent="0.2">
      <c r="A1005" s="1">
        <v>1004</v>
      </c>
      <c r="B1005" s="1" t="s">
        <v>12612</v>
      </c>
      <c r="C1005" s="1" t="s">
        <v>15030</v>
      </c>
      <c r="D1005" s="1">
        <v>40.68</v>
      </c>
      <c r="E1005" s="1">
        <v>139.09899999999999</v>
      </c>
      <c r="F1005" s="1">
        <v>33</v>
      </c>
      <c r="G1005" s="1">
        <v>4.9000000000000004</v>
      </c>
      <c r="H1005" t="s">
        <v>211</v>
      </c>
      <c r="I1005" s="2" t="s">
        <v>3958</v>
      </c>
      <c r="J1005" s="1" t="s">
        <v>17130</v>
      </c>
      <c r="K1005" s="1" t="s">
        <v>17132</v>
      </c>
      <c r="L1005" s="1">
        <v>-33</v>
      </c>
    </row>
    <row r="1006" spans="1:12" x14ac:dyDescent="0.2">
      <c r="A1006" s="1">
        <v>1005</v>
      </c>
      <c r="B1006" s="1" t="s">
        <v>12612</v>
      </c>
      <c r="C1006" s="1" t="s">
        <v>15031</v>
      </c>
      <c r="D1006" s="1">
        <v>40.749000000000002</v>
      </c>
      <c r="E1006" s="1">
        <v>138.911</v>
      </c>
      <c r="F1006" s="1">
        <v>33</v>
      </c>
      <c r="G1006" s="1">
        <v>4.5999999999999996</v>
      </c>
      <c r="H1006" t="s">
        <v>211</v>
      </c>
      <c r="I1006" s="2" t="s">
        <v>3962</v>
      </c>
      <c r="J1006" s="1" t="s">
        <v>17130</v>
      </c>
      <c r="K1006" s="1" t="s">
        <v>17132</v>
      </c>
      <c r="L1006" s="1">
        <v>-33</v>
      </c>
    </row>
    <row r="1007" spans="1:12" x14ac:dyDescent="0.2">
      <c r="A1007" s="1">
        <v>1006</v>
      </c>
      <c r="B1007" s="1" t="s">
        <v>12612</v>
      </c>
      <c r="C1007" s="1" t="s">
        <v>15032</v>
      </c>
      <c r="D1007" s="1">
        <v>40.713999999999999</v>
      </c>
      <c r="E1007" s="1">
        <v>139.04599999999999</v>
      </c>
      <c r="F1007" s="1">
        <v>33</v>
      </c>
      <c r="G1007" s="1">
        <v>4.9000000000000004</v>
      </c>
      <c r="H1007" t="s">
        <v>211</v>
      </c>
      <c r="I1007" s="2" t="s">
        <v>3966</v>
      </c>
      <c r="J1007" s="1" t="s">
        <v>17130</v>
      </c>
      <c r="K1007" s="1" t="s">
        <v>17132</v>
      </c>
      <c r="L1007" s="1">
        <v>-33</v>
      </c>
    </row>
    <row r="1008" spans="1:12" x14ac:dyDescent="0.2">
      <c r="A1008" s="1">
        <v>1007</v>
      </c>
      <c r="B1008" s="1" t="s">
        <v>12612</v>
      </c>
      <c r="C1008" s="1" t="s">
        <v>15033</v>
      </c>
      <c r="D1008" s="1">
        <v>40.124000000000002</v>
      </c>
      <c r="E1008" s="1">
        <v>138.745</v>
      </c>
      <c r="F1008" s="1">
        <v>33</v>
      </c>
      <c r="G1008" s="1">
        <v>4.8</v>
      </c>
      <c r="H1008" t="s">
        <v>211</v>
      </c>
      <c r="I1008" s="2" t="s">
        <v>3970</v>
      </c>
      <c r="J1008" s="1" t="s">
        <v>17129</v>
      </c>
      <c r="K1008" s="1" t="s">
        <v>17132</v>
      </c>
      <c r="L1008" s="1">
        <v>-33</v>
      </c>
    </row>
    <row r="1009" spans="1:12" x14ac:dyDescent="0.2">
      <c r="A1009" s="1">
        <v>1008</v>
      </c>
      <c r="B1009" s="1" t="s">
        <v>12612</v>
      </c>
      <c r="C1009" s="1" t="s">
        <v>15034</v>
      </c>
      <c r="D1009" s="1">
        <v>40.222000000000001</v>
      </c>
      <c r="E1009" s="1">
        <v>139.023</v>
      </c>
      <c r="F1009" s="1">
        <v>33</v>
      </c>
      <c r="G1009" s="1">
        <v>4.5999999999999996</v>
      </c>
      <c r="H1009" t="s">
        <v>211</v>
      </c>
      <c r="I1009" s="2" t="s">
        <v>3974</v>
      </c>
      <c r="J1009" s="1" t="s">
        <v>17129</v>
      </c>
      <c r="K1009" s="1" t="s">
        <v>17132</v>
      </c>
      <c r="L1009" s="1">
        <v>-33</v>
      </c>
    </row>
    <row r="1010" spans="1:12" x14ac:dyDescent="0.2">
      <c r="A1010" s="1">
        <v>1009</v>
      </c>
      <c r="B1010" s="1" t="s">
        <v>12612</v>
      </c>
      <c r="C1010" s="1" t="s">
        <v>15035</v>
      </c>
      <c r="D1010" s="1">
        <v>40.457000000000001</v>
      </c>
      <c r="E1010" s="1">
        <v>139.13300000000001</v>
      </c>
      <c r="F1010" s="1">
        <v>33</v>
      </c>
      <c r="G1010" s="1">
        <v>4.5</v>
      </c>
      <c r="H1010" t="s">
        <v>211</v>
      </c>
      <c r="I1010" s="2" t="s">
        <v>3978</v>
      </c>
      <c r="J1010" s="1" t="s">
        <v>17130</v>
      </c>
      <c r="K1010" s="1" t="s">
        <v>17132</v>
      </c>
      <c r="L1010" s="1">
        <v>-33</v>
      </c>
    </row>
    <row r="1011" spans="1:12" x14ac:dyDescent="0.2">
      <c r="A1011" s="1">
        <v>1010</v>
      </c>
      <c r="B1011" s="1" t="s">
        <v>12612</v>
      </c>
      <c r="C1011" s="1" t="s">
        <v>15036</v>
      </c>
      <c r="D1011" s="1">
        <v>40.698999999999998</v>
      </c>
      <c r="E1011" s="1">
        <v>139.22900000000001</v>
      </c>
      <c r="F1011" s="1">
        <v>33</v>
      </c>
      <c r="G1011" s="1">
        <v>4.5999999999999996</v>
      </c>
      <c r="H1011" t="s">
        <v>211</v>
      </c>
      <c r="I1011" s="2" t="s">
        <v>3982</v>
      </c>
      <c r="J1011" s="1" t="s">
        <v>17130</v>
      </c>
      <c r="K1011" s="1" t="s">
        <v>17132</v>
      </c>
      <c r="L1011" s="1">
        <v>-33</v>
      </c>
    </row>
    <row r="1012" spans="1:12" x14ac:dyDescent="0.2">
      <c r="A1012" s="1">
        <v>1011</v>
      </c>
      <c r="B1012" s="1" t="s">
        <v>12612</v>
      </c>
      <c r="C1012" s="1" t="s">
        <v>15037</v>
      </c>
      <c r="D1012" s="1">
        <v>40.22</v>
      </c>
      <c r="E1012" s="1">
        <v>139.047</v>
      </c>
      <c r="F1012" s="1">
        <v>34.5</v>
      </c>
      <c r="G1012" s="1">
        <v>4.8</v>
      </c>
      <c r="H1012" t="s">
        <v>211</v>
      </c>
      <c r="I1012" s="2" t="s">
        <v>3986</v>
      </c>
      <c r="J1012" s="1" t="s">
        <v>17129</v>
      </c>
      <c r="K1012" s="1" t="s">
        <v>17132</v>
      </c>
      <c r="L1012" s="1">
        <v>-34.5</v>
      </c>
    </row>
    <row r="1013" spans="1:12" x14ac:dyDescent="0.2">
      <c r="A1013" s="1">
        <v>1012</v>
      </c>
      <c r="B1013" s="1" t="s">
        <v>12612</v>
      </c>
      <c r="C1013" s="1" t="s">
        <v>15038</v>
      </c>
      <c r="D1013" s="1">
        <v>40.176000000000002</v>
      </c>
      <c r="E1013" s="1">
        <v>139.09700000000001</v>
      </c>
      <c r="F1013" s="1">
        <v>0</v>
      </c>
      <c r="G1013" s="1">
        <v>5.19</v>
      </c>
      <c r="H1013" t="s">
        <v>23</v>
      </c>
      <c r="I1013" s="2" t="s">
        <v>3990</v>
      </c>
      <c r="J1013" s="1" t="s">
        <v>17129</v>
      </c>
      <c r="K1013" s="1" t="s">
        <v>17134</v>
      </c>
      <c r="L1013" s="1">
        <v>0</v>
      </c>
    </row>
    <row r="1014" spans="1:12" x14ac:dyDescent="0.2">
      <c r="A1014" s="1">
        <v>1013</v>
      </c>
      <c r="B1014" s="1" t="s">
        <v>12612</v>
      </c>
      <c r="C1014" s="1" t="s">
        <v>15039</v>
      </c>
      <c r="D1014" s="1">
        <v>39.582999999999998</v>
      </c>
      <c r="E1014" s="1">
        <v>140.69300000000001</v>
      </c>
      <c r="F1014" s="1">
        <v>33</v>
      </c>
      <c r="G1014" s="1">
        <v>4.9000000000000004</v>
      </c>
      <c r="H1014" t="s">
        <v>211</v>
      </c>
      <c r="I1014" s="2" t="s">
        <v>3994</v>
      </c>
      <c r="J1014" s="1" t="s">
        <v>17130</v>
      </c>
      <c r="K1014" s="1" t="s">
        <v>17132</v>
      </c>
      <c r="L1014" s="1">
        <v>-33</v>
      </c>
    </row>
    <row r="1015" spans="1:12" x14ac:dyDescent="0.2">
      <c r="A1015" s="1">
        <v>1014</v>
      </c>
      <c r="B1015" s="1" t="s">
        <v>12612</v>
      </c>
      <c r="C1015" s="1" t="s">
        <v>15040</v>
      </c>
      <c r="D1015" s="1">
        <v>40.371000000000002</v>
      </c>
      <c r="E1015" s="1">
        <v>139.423</v>
      </c>
      <c r="F1015" s="1">
        <v>33</v>
      </c>
      <c r="G1015" s="1">
        <v>4.5999999999999996</v>
      </c>
      <c r="H1015" t="s">
        <v>211</v>
      </c>
      <c r="I1015" s="2" t="s">
        <v>3998</v>
      </c>
      <c r="J1015" s="1" t="s">
        <v>17130</v>
      </c>
      <c r="K1015" s="1" t="s">
        <v>17132</v>
      </c>
      <c r="L1015" s="1">
        <v>-33</v>
      </c>
    </row>
    <row r="1016" spans="1:12" x14ac:dyDescent="0.2">
      <c r="A1016" s="1">
        <v>1015</v>
      </c>
      <c r="B1016" s="1" t="s">
        <v>12612</v>
      </c>
      <c r="C1016" s="1" t="s">
        <v>15041</v>
      </c>
      <c r="D1016" s="1">
        <v>40.234000000000002</v>
      </c>
      <c r="E1016" s="1">
        <v>138.98400000000001</v>
      </c>
      <c r="F1016" s="1">
        <v>28</v>
      </c>
      <c r="G1016" s="1">
        <v>5.6</v>
      </c>
      <c r="H1016" t="s">
        <v>211</v>
      </c>
      <c r="I1016" s="2" t="s">
        <v>4002</v>
      </c>
      <c r="J1016" s="1" t="s">
        <v>17129</v>
      </c>
      <c r="K1016" s="1" t="s">
        <v>17133</v>
      </c>
      <c r="L1016" s="1">
        <v>-28</v>
      </c>
    </row>
    <row r="1017" spans="1:12" x14ac:dyDescent="0.2">
      <c r="A1017" s="1">
        <v>1016</v>
      </c>
      <c r="B1017" s="1" t="s">
        <v>12612</v>
      </c>
      <c r="C1017" s="1" t="s">
        <v>15042</v>
      </c>
      <c r="D1017" s="1">
        <v>40.149000000000001</v>
      </c>
      <c r="E1017" s="1">
        <v>139.03800000000001</v>
      </c>
      <c r="F1017" s="1">
        <v>33</v>
      </c>
      <c r="G1017" s="1">
        <v>4.8</v>
      </c>
      <c r="H1017" t="s">
        <v>211</v>
      </c>
      <c r="I1017" s="2" t="s">
        <v>4006</v>
      </c>
      <c r="J1017" s="1" t="s">
        <v>17129</v>
      </c>
      <c r="K1017" s="1" t="s">
        <v>17132</v>
      </c>
      <c r="L1017" s="1">
        <v>-33</v>
      </c>
    </row>
    <row r="1018" spans="1:12" x14ac:dyDescent="0.2">
      <c r="A1018" s="1">
        <v>1017</v>
      </c>
      <c r="B1018" s="1" t="s">
        <v>12612</v>
      </c>
      <c r="C1018" s="1" t="s">
        <v>15043</v>
      </c>
      <c r="D1018" s="1">
        <v>40.738</v>
      </c>
      <c r="E1018" s="1">
        <v>139.35499999999999</v>
      </c>
      <c r="F1018" s="1">
        <v>33</v>
      </c>
      <c r="G1018" s="1">
        <v>4.5</v>
      </c>
      <c r="H1018" t="s">
        <v>211</v>
      </c>
      <c r="I1018" s="2" t="s">
        <v>3982</v>
      </c>
      <c r="J1018" s="1" t="s">
        <v>17130</v>
      </c>
      <c r="K1018" s="1" t="s">
        <v>17132</v>
      </c>
      <c r="L1018" s="1">
        <v>-33</v>
      </c>
    </row>
    <row r="1019" spans="1:12" x14ac:dyDescent="0.2">
      <c r="A1019" s="1">
        <v>1018</v>
      </c>
      <c r="B1019" s="1" t="s">
        <v>12612</v>
      </c>
      <c r="C1019" s="1" t="s">
        <v>15044</v>
      </c>
      <c r="D1019" s="1">
        <v>40.887999999999998</v>
      </c>
      <c r="E1019" s="1">
        <v>139.57400000000001</v>
      </c>
      <c r="F1019" s="1">
        <v>46.7</v>
      </c>
      <c r="G1019" s="1">
        <v>4.9000000000000004</v>
      </c>
      <c r="H1019" t="s">
        <v>211</v>
      </c>
      <c r="I1019" s="2" t="s">
        <v>4013</v>
      </c>
      <c r="J1019" s="1" t="s">
        <v>17129</v>
      </c>
      <c r="K1019" s="1" t="s">
        <v>17132</v>
      </c>
      <c r="L1019" s="1">
        <v>-46.7</v>
      </c>
    </row>
    <row r="1020" spans="1:12" x14ac:dyDescent="0.2">
      <c r="A1020" s="1">
        <v>1019</v>
      </c>
      <c r="B1020" s="1" t="s">
        <v>12612</v>
      </c>
      <c r="C1020" s="1" t="s">
        <v>15045</v>
      </c>
      <c r="D1020" s="1">
        <v>40.283000000000001</v>
      </c>
      <c r="E1020" s="1">
        <v>138.809</v>
      </c>
      <c r="F1020" s="1">
        <v>15</v>
      </c>
      <c r="G1020" s="1">
        <v>5</v>
      </c>
      <c r="H1020" t="s">
        <v>211</v>
      </c>
      <c r="I1020" s="2" t="s">
        <v>4017</v>
      </c>
      <c r="J1020" s="1" t="s">
        <v>17130</v>
      </c>
      <c r="K1020" s="1" t="s">
        <v>17133</v>
      </c>
      <c r="L1020" s="1">
        <v>-15</v>
      </c>
    </row>
    <row r="1021" spans="1:12" x14ac:dyDescent="0.2">
      <c r="A1021" s="1">
        <v>1020</v>
      </c>
      <c r="B1021" s="1" t="s">
        <v>12613</v>
      </c>
      <c r="C1021" s="1" t="s">
        <v>15046</v>
      </c>
      <c r="D1021" s="1">
        <v>40.14</v>
      </c>
      <c r="E1021" s="1">
        <v>139.50899999999999</v>
      </c>
      <c r="F1021" s="1">
        <v>33</v>
      </c>
      <c r="G1021" s="1">
        <v>4.5999999999999996</v>
      </c>
      <c r="H1021" t="s">
        <v>211</v>
      </c>
      <c r="I1021" s="2" t="s">
        <v>4021</v>
      </c>
      <c r="J1021" s="1" t="s">
        <v>17129</v>
      </c>
      <c r="K1021" s="1" t="s">
        <v>17132</v>
      </c>
      <c r="L1021" s="1">
        <v>-33</v>
      </c>
    </row>
    <row r="1022" spans="1:12" x14ac:dyDescent="0.2">
      <c r="A1022" s="1">
        <v>1021</v>
      </c>
      <c r="B1022" s="1" t="s">
        <v>12613</v>
      </c>
      <c r="C1022" s="1" t="s">
        <v>15047</v>
      </c>
      <c r="D1022" s="1">
        <v>40.777999999999999</v>
      </c>
      <c r="E1022" s="1">
        <v>139.09700000000001</v>
      </c>
      <c r="F1022" s="1">
        <v>20</v>
      </c>
      <c r="G1022" s="1">
        <v>5.0999999999999996</v>
      </c>
      <c r="H1022" t="s">
        <v>211</v>
      </c>
      <c r="I1022" s="2" t="s">
        <v>3982</v>
      </c>
      <c r="J1022" s="1" t="s">
        <v>17129</v>
      </c>
      <c r="K1022" s="1" t="s">
        <v>17133</v>
      </c>
      <c r="L1022" s="1">
        <v>-20</v>
      </c>
    </row>
    <row r="1023" spans="1:12" x14ac:dyDescent="0.2">
      <c r="A1023" s="1">
        <v>1022</v>
      </c>
      <c r="B1023" s="1" t="s">
        <v>12613</v>
      </c>
      <c r="C1023" s="1" t="s">
        <v>15048</v>
      </c>
      <c r="D1023" s="1">
        <v>39.398000000000003</v>
      </c>
      <c r="E1023" s="1">
        <v>141.01599999999999</v>
      </c>
      <c r="F1023" s="1">
        <v>33</v>
      </c>
      <c r="G1023" s="1">
        <v>4.8</v>
      </c>
      <c r="H1023" t="s">
        <v>211</v>
      </c>
      <c r="I1023" s="2" t="s">
        <v>4028</v>
      </c>
      <c r="J1023" s="1" t="s">
        <v>17130</v>
      </c>
      <c r="K1023" s="1" t="s">
        <v>17132</v>
      </c>
      <c r="L1023" s="1">
        <v>-33</v>
      </c>
    </row>
    <row r="1024" spans="1:12" x14ac:dyDescent="0.2">
      <c r="A1024" s="1">
        <v>1023</v>
      </c>
      <c r="B1024" s="1" t="s">
        <v>12613</v>
      </c>
      <c r="C1024" s="1" t="s">
        <v>15049</v>
      </c>
      <c r="D1024" s="1">
        <v>40.323</v>
      </c>
      <c r="E1024" s="1">
        <v>139.328</v>
      </c>
      <c r="F1024" s="1">
        <v>30</v>
      </c>
      <c r="G1024" s="1">
        <v>4.5</v>
      </c>
      <c r="H1024" t="s">
        <v>211</v>
      </c>
      <c r="I1024" s="2" t="s">
        <v>4032</v>
      </c>
      <c r="J1024" s="1" t="s">
        <v>17130</v>
      </c>
      <c r="K1024" s="1" t="s">
        <v>17133</v>
      </c>
      <c r="L1024" s="1">
        <v>-30</v>
      </c>
    </row>
    <row r="1025" spans="1:12" x14ac:dyDescent="0.2">
      <c r="A1025" s="1">
        <v>1024</v>
      </c>
      <c r="B1025" s="1" t="s">
        <v>12613</v>
      </c>
      <c r="C1025" s="1" t="s">
        <v>15050</v>
      </c>
      <c r="D1025" s="1">
        <v>40.863999999999997</v>
      </c>
      <c r="E1025" s="1">
        <v>139.172</v>
      </c>
      <c r="F1025" s="1">
        <v>33</v>
      </c>
      <c r="G1025" s="1">
        <v>4.5999999999999996</v>
      </c>
      <c r="H1025" t="s">
        <v>211</v>
      </c>
      <c r="I1025" s="2" t="s">
        <v>4036</v>
      </c>
      <c r="J1025" s="1" t="s">
        <v>17129</v>
      </c>
      <c r="K1025" s="1" t="s">
        <v>17132</v>
      </c>
      <c r="L1025" s="1">
        <v>-33</v>
      </c>
    </row>
    <row r="1026" spans="1:12" x14ac:dyDescent="0.2">
      <c r="A1026" s="1">
        <v>1025</v>
      </c>
      <c r="B1026" s="1" t="s">
        <v>12614</v>
      </c>
      <c r="C1026" s="1" t="s">
        <v>15051</v>
      </c>
      <c r="D1026" s="1">
        <v>40.197000000000003</v>
      </c>
      <c r="E1026" s="1">
        <v>139.095</v>
      </c>
      <c r="F1026" s="1">
        <v>27</v>
      </c>
      <c r="G1026" s="1">
        <v>4.8</v>
      </c>
      <c r="H1026" t="s">
        <v>211</v>
      </c>
      <c r="I1026" s="2" t="s">
        <v>3990</v>
      </c>
      <c r="J1026" s="1" t="s">
        <v>17129</v>
      </c>
      <c r="K1026" s="1" t="s">
        <v>17133</v>
      </c>
      <c r="L1026" s="1">
        <v>-27</v>
      </c>
    </row>
    <row r="1027" spans="1:12" x14ac:dyDescent="0.2">
      <c r="A1027" s="1">
        <v>1026</v>
      </c>
      <c r="B1027" s="1" t="s">
        <v>12614</v>
      </c>
      <c r="C1027" s="1" t="s">
        <v>15052</v>
      </c>
      <c r="D1027" s="1">
        <v>40.692999999999998</v>
      </c>
      <c r="E1027" s="1">
        <v>139.137</v>
      </c>
      <c r="F1027" s="1">
        <v>22</v>
      </c>
      <c r="G1027" s="1">
        <v>5</v>
      </c>
      <c r="H1027" t="s">
        <v>211</v>
      </c>
      <c r="I1027" s="2" t="s">
        <v>4043</v>
      </c>
      <c r="J1027" s="1" t="s">
        <v>17130</v>
      </c>
      <c r="K1027" s="1" t="s">
        <v>17133</v>
      </c>
      <c r="L1027" s="1">
        <v>-22</v>
      </c>
    </row>
    <row r="1028" spans="1:12" x14ac:dyDescent="0.2">
      <c r="A1028" s="1">
        <v>1027</v>
      </c>
      <c r="B1028" s="1" t="s">
        <v>12614</v>
      </c>
      <c r="C1028" s="1" t="s">
        <v>15053</v>
      </c>
      <c r="D1028" s="1">
        <v>33.804000000000002</v>
      </c>
      <c r="E1028" s="1">
        <v>141.351</v>
      </c>
      <c r="F1028" s="1">
        <v>33</v>
      </c>
      <c r="G1028" s="1">
        <v>4.7</v>
      </c>
      <c r="H1028" t="s">
        <v>211</v>
      </c>
      <c r="I1028" s="2" t="s">
        <v>3210</v>
      </c>
      <c r="J1028" s="1" t="s">
        <v>17129</v>
      </c>
      <c r="K1028" s="1" t="s">
        <v>17132</v>
      </c>
      <c r="L1028" s="1">
        <v>-33</v>
      </c>
    </row>
    <row r="1029" spans="1:12" x14ac:dyDescent="0.2">
      <c r="A1029" s="1">
        <v>1028</v>
      </c>
      <c r="B1029" s="1" t="s">
        <v>12614</v>
      </c>
      <c r="C1029" s="1" t="s">
        <v>15054</v>
      </c>
      <c r="D1029" s="1">
        <v>40.68</v>
      </c>
      <c r="E1029" s="1">
        <v>139.02799999999999</v>
      </c>
      <c r="F1029" s="1">
        <v>33</v>
      </c>
      <c r="G1029" s="1">
        <v>4.7</v>
      </c>
      <c r="H1029" t="s">
        <v>211</v>
      </c>
      <c r="I1029" s="2" t="s">
        <v>4050</v>
      </c>
      <c r="J1029" s="1" t="s">
        <v>17130</v>
      </c>
      <c r="K1029" s="1" t="s">
        <v>17132</v>
      </c>
      <c r="L1029" s="1">
        <v>-33</v>
      </c>
    </row>
    <row r="1030" spans="1:12" x14ac:dyDescent="0.2">
      <c r="A1030" s="1">
        <v>1029</v>
      </c>
      <c r="B1030" s="1" t="s">
        <v>12614</v>
      </c>
      <c r="C1030" s="1" t="s">
        <v>15055</v>
      </c>
      <c r="D1030" s="1">
        <v>40.841000000000001</v>
      </c>
      <c r="E1030" s="1">
        <v>139.16499999999999</v>
      </c>
      <c r="F1030" s="1">
        <v>33</v>
      </c>
      <c r="G1030" s="1">
        <v>4.5999999999999996</v>
      </c>
      <c r="H1030" t="s">
        <v>211</v>
      </c>
      <c r="I1030" s="2" t="s">
        <v>4054</v>
      </c>
      <c r="J1030" s="1" t="s">
        <v>17129</v>
      </c>
      <c r="K1030" s="1" t="s">
        <v>17132</v>
      </c>
      <c r="L1030" s="1">
        <v>-33</v>
      </c>
    </row>
    <row r="1031" spans="1:12" x14ac:dyDescent="0.2">
      <c r="A1031" s="1">
        <v>1030</v>
      </c>
      <c r="B1031" s="1" t="s">
        <v>12614</v>
      </c>
      <c r="C1031" s="1" t="s">
        <v>15056</v>
      </c>
      <c r="D1031" s="1">
        <v>40.395000000000003</v>
      </c>
      <c r="E1031" s="1">
        <v>139.20400000000001</v>
      </c>
      <c r="F1031" s="1">
        <v>28</v>
      </c>
      <c r="G1031" s="1">
        <v>5</v>
      </c>
      <c r="H1031" t="s">
        <v>211</v>
      </c>
      <c r="I1031" s="2" t="s">
        <v>4058</v>
      </c>
      <c r="J1031" s="1" t="s">
        <v>17130</v>
      </c>
      <c r="K1031" s="1" t="s">
        <v>17133</v>
      </c>
      <c r="L1031" s="1">
        <v>-28</v>
      </c>
    </row>
    <row r="1032" spans="1:12" x14ac:dyDescent="0.2">
      <c r="A1032" s="1">
        <v>1031</v>
      </c>
      <c r="B1032" s="1" t="s">
        <v>12614</v>
      </c>
      <c r="C1032" s="1" t="s">
        <v>15057</v>
      </c>
      <c r="D1032" s="1">
        <v>40.125999999999998</v>
      </c>
      <c r="E1032" s="1">
        <v>139.01400000000001</v>
      </c>
      <c r="F1032" s="1">
        <v>19.100000000000001</v>
      </c>
      <c r="G1032" s="1">
        <v>5.0999999999999996</v>
      </c>
      <c r="H1032" t="s">
        <v>211</v>
      </c>
      <c r="I1032" s="2" t="s">
        <v>4062</v>
      </c>
      <c r="J1032" s="1" t="s">
        <v>17129</v>
      </c>
      <c r="K1032" s="1" t="s">
        <v>17133</v>
      </c>
      <c r="L1032" s="1">
        <v>-19.100000000000001</v>
      </c>
    </row>
    <row r="1033" spans="1:12" x14ac:dyDescent="0.2">
      <c r="A1033" s="1">
        <v>1032</v>
      </c>
      <c r="B1033" s="1" t="s">
        <v>12615</v>
      </c>
      <c r="C1033" s="1" t="s">
        <v>15058</v>
      </c>
      <c r="D1033" s="1">
        <v>40.396999999999998</v>
      </c>
      <c r="E1033" s="1">
        <v>139.066</v>
      </c>
      <c r="F1033" s="1">
        <v>33</v>
      </c>
      <c r="G1033" s="1">
        <v>4.5</v>
      </c>
      <c r="H1033" t="s">
        <v>211</v>
      </c>
      <c r="I1033" s="2" t="s">
        <v>3874</v>
      </c>
      <c r="J1033" s="1" t="s">
        <v>17130</v>
      </c>
      <c r="K1033" s="1" t="s">
        <v>17132</v>
      </c>
      <c r="L1033" s="1">
        <v>-33</v>
      </c>
    </row>
    <row r="1034" spans="1:12" x14ac:dyDescent="0.2">
      <c r="A1034" s="1">
        <v>1033</v>
      </c>
      <c r="B1034" s="1" t="s">
        <v>12615</v>
      </c>
      <c r="C1034" s="1" t="s">
        <v>15059</v>
      </c>
      <c r="D1034" s="1">
        <v>36.902000000000001</v>
      </c>
      <c r="E1034" s="1">
        <v>142.00299999999999</v>
      </c>
      <c r="F1034" s="1">
        <v>27</v>
      </c>
      <c r="G1034" s="1">
        <v>5.3</v>
      </c>
      <c r="H1034" t="s">
        <v>211</v>
      </c>
      <c r="I1034" s="2" t="s">
        <v>4069</v>
      </c>
      <c r="J1034" s="1" t="s">
        <v>17129</v>
      </c>
      <c r="K1034" s="1" t="s">
        <v>17133</v>
      </c>
      <c r="L1034" s="1">
        <v>-27</v>
      </c>
    </row>
    <row r="1035" spans="1:12" x14ac:dyDescent="0.2">
      <c r="A1035" s="1">
        <v>1034</v>
      </c>
      <c r="B1035" s="1" t="s">
        <v>12615</v>
      </c>
      <c r="C1035" s="1" t="s">
        <v>15060</v>
      </c>
      <c r="D1035" s="1">
        <v>40.427999999999997</v>
      </c>
      <c r="E1035" s="1">
        <v>138.90100000000001</v>
      </c>
      <c r="F1035" s="1">
        <v>28</v>
      </c>
      <c r="G1035" s="1">
        <v>5.2</v>
      </c>
      <c r="H1035" t="s">
        <v>211</v>
      </c>
      <c r="I1035" s="2" t="s">
        <v>4073</v>
      </c>
      <c r="J1035" s="1" t="s">
        <v>17130</v>
      </c>
      <c r="K1035" s="1" t="s">
        <v>17133</v>
      </c>
      <c r="L1035" s="1">
        <v>-28</v>
      </c>
    </row>
    <row r="1036" spans="1:12" x14ac:dyDescent="0.2">
      <c r="A1036" s="1">
        <v>1035</v>
      </c>
      <c r="B1036" s="1" t="s">
        <v>12615</v>
      </c>
      <c r="C1036" s="1" t="s">
        <v>15061</v>
      </c>
      <c r="D1036" s="1">
        <v>40.695999999999998</v>
      </c>
      <c r="E1036" s="1">
        <v>139.36699999999999</v>
      </c>
      <c r="F1036" s="1">
        <v>36.4</v>
      </c>
      <c r="G1036" s="1">
        <v>5.6</v>
      </c>
      <c r="H1036" t="s">
        <v>211</v>
      </c>
      <c r="I1036" s="2" t="s">
        <v>4077</v>
      </c>
      <c r="J1036" s="1" t="s">
        <v>17130</v>
      </c>
      <c r="K1036" s="1" t="s">
        <v>17132</v>
      </c>
      <c r="L1036" s="1">
        <v>-36.4</v>
      </c>
    </row>
    <row r="1037" spans="1:12" x14ac:dyDescent="0.2">
      <c r="A1037" s="1">
        <v>1036</v>
      </c>
      <c r="B1037" s="1" t="s">
        <v>12616</v>
      </c>
      <c r="C1037" s="1" t="s">
        <v>15062</v>
      </c>
      <c r="D1037" s="1">
        <v>40.880000000000003</v>
      </c>
      <c r="E1037" s="1">
        <v>139.072</v>
      </c>
      <c r="F1037" s="1">
        <v>33</v>
      </c>
      <c r="G1037" s="1">
        <v>4.5999999999999996</v>
      </c>
      <c r="H1037" t="s">
        <v>211</v>
      </c>
      <c r="I1037" s="2" t="s">
        <v>4081</v>
      </c>
      <c r="J1037" s="1" t="s">
        <v>17129</v>
      </c>
      <c r="K1037" s="1" t="s">
        <v>17132</v>
      </c>
      <c r="L1037" s="1">
        <v>-33</v>
      </c>
    </row>
    <row r="1038" spans="1:12" x14ac:dyDescent="0.2">
      <c r="A1038" s="1">
        <v>1037</v>
      </c>
      <c r="B1038" s="1" t="s">
        <v>12617</v>
      </c>
      <c r="C1038" s="1" t="s">
        <v>15063</v>
      </c>
      <c r="D1038" s="1">
        <v>40.713999999999999</v>
      </c>
      <c r="E1038" s="1">
        <v>139.14599999999999</v>
      </c>
      <c r="F1038" s="1">
        <v>10</v>
      </c>
      <c r="G1038" s="1">
        <v>4.8</v>
      </c>
      <c r="H1038" t="s">
        <v>211</v>
      </c>
      <c r="I1038" s="2" t="s">
        <v>4085</v>
      </c>
      <c r="J1038" s="1" t="s">
        <v>17130</v>
      </c>
      <c r="K1038" s="1" t="s">
        <v>17134</v>
      </c>
      <c r="L1038" s="1">
        <v>-10</v>
      </c>
    </row>
    <row r="1039" spans="1:12" x14ac:dyDescent="0.2">
      <c r="A1039" s="1">
        <v>1038</v>
      </c>
      <c r="B1039" s="1" t="s">
        <v>12617</v>
      </c>
      <c r="C1039" s="1" t="s">
        <v>15064</v>
      </c>
      <c r="D1039" s="1">
        <v>40.216000000000001</v>
      </c>
      <c r="E1039" s="1">
        <v>138.97800000000001</v>
      </c>
      <c r="F1039" s="1">
        <v>25</v>
      </c>
      <c r="G1039" s="1">
        <v>4.9000000000000004</v>
      </c>
      <c r="H1039" t="s">
        <v>211</v>
      </c>
      <c r="I1039" s="2" t="s">
        <v>4089</v>
      </c>
      <c r="J1039" s="1" t="s">
        <v>17129</v>
      </c>
      <c r="K1039" s="1" t="s">
        <v>17133</v>
      </c>
      <c r="L1039" s="1">
        <v>-25</v>
      </c>
    </row>
    <row r="1040" spans="1:12" x14ac:dyDescent="0.2">
      <c r="A1040" s="1">
        <v>1039</v>
      </c>
      <c r="B1040" s="1" t="s">
        <v>12617</v>
      </c>
      <c r="C1040" s="1" t="s">
        <v>15065</v>
      </c>
      <c r="D1040" s="1">
        <v>40.764000000000003</v>
      </c>
      <c r="E1040" s="1">
        <v>139.387</v>
      </c>
      <c r="F1040" s="1">
        <v>18</v>
      </c>
      <c r="G1040" s="1">
        <v>5.3</v>
      </c>
      <c r="H1040" t="s">
        <v>211</v>
      </c>
      <c r="I1040" s="2" t="s">
        <v>4093</v>
      </c>
      <c r="J1040" s="1" t="s">
        <v>17129</v>
      </c>
      <c r="K1040" s="1" t="s">
        <v>17133</v>
      </c>
      <c r="L1040" s="1">
        <v>-18</v>
      </c>
    </row>
    <row r="1041" spans="1:12" x14ac:dyDescent="0.2">
      <c r="A1041" s="1">
        <v>1040</v>
      </c>
      <c r="B1041" s="1" t="s">
        <v>12617</v>
      </c>
      <c r="C1041" s="1" t="s">
        <v>15066</v>
      </c>
      <c r="D1041" s="1">
        <v>40.828000000000003</v>
      </c>
      <c r="E1041" s="1">
        <v>139.387</v>
      </c>
      <c r="F1041" s="1">
        <v>23.7</v>
      </c>
      <c r="G1041" s="1">
        <v>5.3</v>
      </c>
      <c r="H1041" t="s">
        <v>211</v>
      </c>
      <c r="I1041" s="2" t="s">
        <v>4097</v>
      </c>
      <c r="J1041" s="1" t="s">
        <v>17129</v>
      </c>
      <c r="K1041" s="1" t="s">
        <v>17133</v>
      </c>
      <c r="L1041" s="1">
        <v>-23.7</v>
      </c>
    </row>
    <row r="1042" spans="1:12" x14ac:dyDescent="0.2">
      <c r="A1042" s="1">
        <v>1041</v>
      </c>
      <c r="B1042" s="1" t="s">
        <v>12618</v>
      </c>
      <c r="C1042" s="1" t="s">
        <v>15067</v>
      </c>
      <c r="D1042" s="1">
        <v>40.420999999999999</v>
      </c>
      <c r="E1042" s="1">
        <v>139.03700000000001</v>
      </c>
      <c r="F1042" s="1">
        <v>33</v>
      </c>
      <c r="G1042" s="1">
        <v>5</v>
      </c>
      <c r="H1042" t="s">
        <v>211</v>
      </c>
      <c r="I1042" s="2" t="s">
        <v>4101</v>
      </c>
      <c r="J1042" s="1" t="s">
        <v>17130</v>
      </c>
      <c r="K1042" s="1" t="s">
        <v>17132</v>
      </c>
      <c r="L1042" s="1">
        <v>-33</v>
      </c>
    </row>
    <row r="1043" spans="1:12" x14ac:dyDescent="0.2">
      <c r="A1043" s="1">
        <v>1042</v>
      </c>
      <c r="B1043" s="1" t="s">
        <v>12618</v>
      </c>
      <c r="C1043" s="1" t="s">
        <v>15068</v>
      </c>
      <c r="D1043" s="1">
        <v>39.963999999999999</v>
      </c>
      <c r="E1043" s="1">
        <v>139.01900000000001</v>
      </c>
      <c r="F1043" s="1">
        <v>33</v>
      </c>
      <c r="G1043" s="1">
        <v>4.8</v>
      </c>
      <c r="H1043" t="s">
        <v>211</v>
      </c>
      <c r="I1043" s="2" t="s">
        <v>4105</v>
      </c>
      <c r="J1043" s="1" t="s">
        <v>17129</v>
      </c>
      <c r="K1043" s="1" t="s">
        <v>17132</v>
      </c>
      <c r="L1043" s="1">
        <v>-33</v>
      </c>
    </row>
    <row r="1044" spans="1:12" x14ac:dyDescent="0.2">
      <c r="A1044" s="1">
        <v>1043</v>
      </c>
      <c r="B1044" s="1" t="s">
        <v>12618</v>
      </c>
      <c r="C1044" s="1" t="s">
        <v>15069</v>
      </c>
      <c r="D1044" s="1">
        <v>40.433999999999997</v>
      </c>
      <c r="E1044" s="1">
        <v>139.21899999999999</v>
      </c>
      <c r="F1044" s="1">
        <v>33</v>
      </c>
      <c r="G1044" s="1">
        <v>4.8</v>
      </c>
      <c r="H1044" t="s">
        <v>211</v>
      </c>
      <c r="I1044" s="2" t="s">
        <v>4058</v>
      </c>
      <c r="J1044" s="1" t="s">
        <v>17130</v>
      </c>
      <c r="K1044" s="1" t="s">
        <v>17132</v>
      </c>
      <c r="L1044" s="1">
        <v>-33</v>
      </c>
    </row>
    <row r="1045" spans="1:12" x14ac:dyDescent="0.2">
      <c r="A1045" s="1">
        <v>1044</v>
      </c>
      <c r="B1045" s="1" t="s">
        <v>12619</v>
      </c>
      <c r="C1045" s="1" t="s">
        <v>15070</v>
      </c>
      <c r="D1045" s="1">
        <v>40.17</v>
      </c>
      <c r="E1045" s="1">
        <v>138.77600000000001</v>
      </c>
      <c r="F1045" s="1">
        <v>33</v>
      </c>
      <c r="G1045" s="1">
        <v>4.8</v>
      </c>
      <c r="H1045" t="s">
        <v>211</v>
      </c>
      <c r="I1045" s="2" t="s">
        <v>4112</v>
      </c>
      <c r="J1045" s="1" t="s">
        <v>17129</v>
      </c>
      <c r="K1045" s="1" t="s">
        <v>17132</v>
      </c>
      <c r="L1045" s="1">
        <v>-33</v>
      </c>
    </row>
    <row r="1046" spans="1:12" x14ac:dyDescent="0.2">
      <c r="A1046" s="1">
        <v>1045</v>
      </c>
      <c r="B1046" s="1" t="s">
        <v>12620</v>
      </c>
      <c r="C1046" s="1" t="s">
        <v>15071</v>
      </c>
      <c r="D1046" s="1">
        <v>40.401000000000003</v>
      </c>
      <c r="E1046" s="1">
        <v>138.97499999999999</v>
      </c>
      <c r="F1046" s="1">
        <v>33</v>
      </c>
      <c r="G1046" s="1">
        <v>5</v>
      </c>
      <c r="H1046" t="s">
        <v>211</v>
      </c>
      <c r="I1046" s="2" t="s">
        <v>4116</v>
      </c>
      <c r="J1046" s="1" t="s">
        <v>17130</v>
      </c>
      <c r="K1046" s="1" t="s">
        <v>17132</v>
      </c>
      <c r="L1046" s="1">
        <v>-33</v>
      </c>
    </row>
    <row r="1047" spans="1:12" x14ac:dyDescent="0.2">
      <c r="A1047" s="1">
        <v>1046</v>
      </c>
      <c r="B1047" s="1" t="s">
        <v>12620</v>
      </c>
      <c r="C1047" s="1" t="s">
        <v>15072</v>
      </c>
      <c r="D1047" s="1">
        <v>40.768999999999998</v>
      </c>
      <c r="E1047" s="1">
        <v>139.245</v>
      </c>
      <c r="F1047" s="1">
        <v>33</v>
      </c>
      <c r="G1047" s="1">
        <v>4.8</v>
      </c>
      <c r="H1047" t="s">
        <v>211</v>
      </c>
      <c r="I1047" s="2" t="s">
        <v>4120</v>
      </c>
      <c r="J1047" s="1" t="s">
        <v>17129</v>
      </c>
      <c r="K1047" s="1" t="s">
        <v>17132</v>
      </c>
      <c r="L1047" s="1">
        <v>-33</v>
      </c>
    </row>
    <row r="1048" spans="1:12" x14ac:dyDescent="0.2">
      <c r="A1048" s="1">
        <v>1047</v>
      </c>
      <c r="B1048" s="1" t="s">
        <v>12621</v>
      </c>
      <c r="C1048" s="1" t="s">
        <v>15073</v>
      </c>
      <c r="D1048" s="1">
        <v>40.069000000000003</v>
      </c>
      <c r="E1048" s="1">
        <v>139.053</v>
      </c>
      <c r="F1048" s="1">
        <v>11.7</v>
      </c>
      <c r="G1048" s="1">
        <v>4.9000000000000004</v>
      </c>
      <c r="H1048" t="s">
        <v>211</v>
      </c>
      <c r="I1048" s="2" t="s">
        <v>4124</v>
      </c>
      <c r="J1048" s="1" t="s">
        <v>17129</v>
      </c>
      <c r="K1048" s="1" t="s">
        <v>17133</v>
      </c>
      <c r="L1048" s="1">
        <v>-11.7</v>
      </c>
    </row>
    <row r="1049" spans="1:12" x14ac:dyDescent="0.2">
      <c r="A1049" s="1">
        <v>1048</v>
      </c>
      <c r="B1049" s="1" t="s">
        <v>12621</v>
      </c>
      <c r="C1049" s="1" t="s">
        <v>15074</v>
      </c>
      <c r="D1049" s="1">
        <v>40.173999999999999</v>
      </c>
      <c r="E1049" s="1">
        <v>138.988</v>
      </c>
      <c r="F1049" s="1">
        <v>25.7</v>
      </c>
      <c r="G1049" s="1">
        <v>5.4</v>
      </c>
      <c r="H1049" t="s">
        <v>211</v>
      </c>
      <c r="I1049" s="2" t="s">
        <v>4002</v>
      </c>
      <c r="J1049" s="1" t="s">
        <v>17129</v>
      </c>
      <c r="K1049" s="1" t="s">
        <v>17133</v>
      </c>
      <c r="L1049" s="1">
        <v>-25.7</v>
      </c>
    </row>
    <row r="1050" spans="1:12" x14ac:dyDescent="0.2">
      <c r="A1050" s="1">
        <v>1049</v>
      </c>
      <c r="B1050" s="1" t="s">
        <v>12621</v>
      </c>
      <c r="C1050" s="1" t="s">
        <v>15075</v>
      </c>
      <c r="D1050" s="1">
        <v>40.237000000000002</v>
      </c>
      <c r="E1050" s="1">
        <v>139.023</v>
      </c>
      <c r="F1050" s="1">
        <v>30.6</v>
      </c>
      <c r="G1050" s="1">
        <v>6</v>
      </c>
      <c r="H1050" t="s">
        <v>23</v>
      </c>
      <c r="I1050" s="2" t="s">
        <v>3974</v>
      </c>
      <c r="J1050" s="1" t="s">
        <v>17129</v>
      </c>
      <c r="K1050" s="1" t="s">
        <v>17132</v>
      </c>
      <c r="L1050" s="1">
        <v>-30.6</v>
      </c>
    </row>
    <row r="1051" spans="1:12" x14ac:dyDescent="0.2">
      <c r="A1051" s="1">
        <v>1050</v>
      </c>
      <c r="B1051" s="1" t="s">
        <v>12621</v>
      </c>
      <c r="C1051" s="1" t="s">
        <v>15076</v>
      </c>
      <c r="D1051" s="1">
        <v>40.268000000000001</v>
      </c>
      <c r="E1051" s="1">
        <v>139.023</v>
      </c>
      <c r="F1051" s="1">
        <v>28</v>
      </c>
      <c r="G1051" s="1">
        <v>6.3</v>
      </c>
      <c r="H1051" t="s">
        <v>211</v>
      </c>
      <c r="I1051" s="2" t="s">
        <v>3974</v>
      </c>
      <c r="J1051" s="1" t="s">
        <v>17130</v>
      </c>
      <c r="K1051" s="1" t="s">
        <v>17133</v>
      </c>
      <c r="L1051" s="1">
        <v>-28</v>
      </c>
    </row>
    <row r="1052" spans="1:12" x14ac:dyDescent="0.2">
      <c r="A1052" s="1">
        <v>1051</v>
      </c>
      <c r="B1052" s="1" t="s">
        <v>12621</v>
      </c>
      <c r="C1052" s="1" t="s">
        <v>15077</v>
      </c>
      <c r="D1052" s="1">
        <v>39.789000000000001</v>
      </c>
      <c r="E1052" s="1">
        <v>140.262</v>
      </c>
      <c r="F1052" s="1">
        <v>33</v>
      </c>
      <c r="G1052" s="1">
        <v>4.5999999999999996</v>
      </c>
      <c r="H1052" t="s">
        <v>211</v>
      </c>
      <c r="I1052" s="2" t="s">
        <v>4137</v>
      </c>
      <c r="J1052" s="1" t="s">
        <v>17129</v>
      </c>
      <c r="K1052" s="1" t="s">
        <v>17132</v>
      </c>
      <c r="L1052" s="1">
        <v>-33</v>
      </c>
    </row>
    <row r="1053" spans="1:12" x14ac:dyDescent="0.2">
      <c r="A1053" s="1">
        <v>1052</v>
      </c>
      <c r="B1053" s="1" t="s">
        <v>12621</v>
      </c>
      <c r="C1053" s="1" t="s">
        <v>15078</v>
      </c>
      <c r="D1053" s="1">
        <v>40.198999999999998</v>
      </c>
      <c r="E1053" s="1">
        <v>139.012</v>
      </c>
      <c r="F1053" s="1">
        <v>27.8</v>
      </c>
      <c r="G1053" s="1">
        <v>4.8</v>
      </c>
      <c r="H1053" t="s">
        <v>211</v>
      </c>
      <c r="I1053" s="2" t="s">
        <v>4141</v>
      </c>
      <c r="J1053" s="1" t="s">
        <v>17129</v>
      </c>
      <c r="K1053" s="1" t="s">
        <v>17133</v>
      </c>
      <c r="L1053" s="1">
        <v>-27.8</v>
      </c>
    </row>
    <row r="1054" spans="1:12" x14ac:dyDescent="0.2">
      <c r="A1054" s="1">
        <v>1053</v>
      </c>
      <c r="B1054" s="1" t="s">
        <v>12622</v>
      </c>
      <c r="C1054" s="1" t="s">
        <v>15079</v>
      </c>
      <c r="D1054" s="1">
        <v>40.289000000000001</v>
      </c>
      <c r="E1054" s="1">
        <v>139.114</v>
      </c>
      <c r="F1054" s="1">
        <v>26.6</v>
      </c>
      <c r="G1054" s="1">
        <v>5</v>
      </c>
      <c r="H1054" t="s">
        <v>211</v>
      </c>
      <c r="I1054" s="2" t="s">
        <v>4145</v>
      </c>
      <c r="J1054" s="1" t="s">
        <v>17130</v>
      </c>
      <c r="K1054" s="1" t="s">
        <v>17133</v>
      </c>
      <c r="L1054" s="1">
        <v>-26.6</v>
      </c>
    </row>
    <row r="1055" spans="1:12" x14ac:dyDescent="0.2">
      <c r="A1055" s="1">
        <v>1054</v>
      </c>
      <c r="B1055" s="1" t="s">
        <v>12623</v>
      </c>
      <c r="C1055" s="1" t="s">
        <v>15080</v>
      </c>
      <c r="D1055" s="1">
        <v>40</v>
      </c>
      <c r="E1055" s="1">
        <v>138.989</v>
      </c>
      <c r="F1055" s="1">
        <v>33</v>
      </c>
      <c r="G1055" s="1">
        <v>4.5999999999999996</v>
      </c>
      <c r="H1055" t="s">
        <v>211</v>
      </c>
      <c r="I1055" s="2" t="s">
        <v>4149</v>
      </c>
      <c r="J1055" s="1" t="s">
        <v>17129</v>
      </c>
      <c r="K1055" s="1" t="s">
        <v>17132</v>
      </c>
      <c r="L1055" s="1">
        <v>-33</v>
      </c>
    </row>
    <row r="1056" spans="1:12" x14ac:dyDescent="0.2">
      <c r="A1056" s="1">
        <v>1055</v>
      </c>
      <c r="B1056" s="1" t="s">
        <v>12623</v>
      </c>
      <c r="C1056" s="1" t="s">
        <v>15081</v>
      </c>
      <c r="D1056" s="1">
        <v>40.877000000000002</v>
      </c>
      <c r="E1056" s="1">
        <v>139.179</v>
      </c>
      <c r="F1056" s="1">
        <v>23.3</v>
      </c>
      <c r="G1056" s="1">
        <v>5.0999999999999996</v>
      </c>
      <c r="H1056" t="s">
        <v>211</v>
      </c>
      <c r="I1056" s="2" t="s">
        <v>4036</v>
      </c>
      <c r="J1056" s="1" t="s">
        <v>17129</v>
      </c>
      <c r="K1056" s="1" t="s">
        <v>17133</v>
      </c>
      <c r="L1056" s="1">
        <v>-23.3</v>
      </c>
    </row>
    <row r="1057" spans="1:12" x14ac:dyDescent="0.2">
      <c r="A1057" s="1">
        <v>1056</v>
      </c>
      <c r="B1057" s="1" t="s">
        <v>12624</v>
      </c>
      <c r="C1057" s="1" t="s">
        <v>15082</v>
      </c>
      <c r="D1057" s="1">
        <v>40.231999999999999</v>
      </c>
      <c r="E1057" s="1">
        <v>139.00200000000001</v>
      </c>
      <c r="F1057" s="1">
        <v>33</v>
      </c>
      <c r="G1057" s="1">
        <v>4.7</v>
      </c>
      <c r="H1057" t="s">
        <v>211</v>
      </c>
      <c r="I1057" s="2" t="s">
        <v>4156</v>
      </c>
      <c r="J1057" s="1" t="s">
        <v>17129</v>
      </c>
      <c r="K1057" s="1" t="s">
        <v>17132</v>
      </c>
      <c r="L1057" s="1">
        <v>-33</v>
      </c>
    </row>
    <row r="1058" spans="1:12" x14ac:dyDescent="0.2">
      <c r="A1058" s="1">
        <v>1057</v>
      </c>
      <c r="B1058" s="1" t="s">
        <v>12624</v>
      </c>
      <c r="C1058" s="1" t="s">
        <v>15083</v>
      </c>
      <c r="D1058" s="1">
        <v>40.078000000000003</v>
      </c>
      <c r="E1058" s="1">
        <v>138.774</v>
      </c>
      <c r="F1058" s="1">
        <v>33</v>
      </c>
      <c r="G1058" s="1">
        <v>4.5999999999999996</v>
      </c>
      <c r="H1058" t="s">
        <v>211</v>
      </c>
      <c r="I1058" s="2" t="s">
        <v>4160</v>
      </c>
      <c r="J1058" s="1" t="s">
        <v>17129</v>
      </c>
      <c r="K1058" s="1" t="s">
        <v>17132</v>
      </c>
      <c r="L1058" s="1">
        <v>-33</v>
      </c>
    </row>
    <row r="1059" spans="1:12" x14ac:dyDescent="0.2">
      <c r="A1059" s="1">
        <v>1058</v>
      </c>
      <c r="B1059" s="1" t="s">
        <v>12625</v>
      </c>
      <c r="C1059" s="1" t="s">
        <v>15084</v>
      </c>
      <c r="D1059" s="1">
        <v>40.259</v>
      </c>
      <c r="E1059" s="1">
        <v>138.94300000000001</v>
      </c>
      <c r="F1059" s="1">
        <v>33</v>
      </c>
      <c r="G1059" s="1">
        <v>4.5999999999999996</v>
      </c>
      <c r="H1059" t="s">
        <v>211</v>
      </c>
      <c r="I1059" s="2" t="s">
        <v>4164</v>
      </c>
      <c r="J1059" s="1" t="s">
        <v>17130</v>
      </c>
      <c r="K1059" s="1" t="s">
        <v>17132</v>
      </c>
      <c r="L1059" s="1">
        <v>-33</v>
      </c>
    </row>
    <row r="1060" spans="1:12" x14ac:dyDescent="0.2">
      <c r="A1060" s="1">
        <v>1059</v>
      </c>
      <c r="B1060" s="1" t="s">
        <v>12626</v>
      </c>
      <c r="C1060" s="1" t="s">
        <v>15085</v>
      </c>
      <c r="D1060" s="1">
        <v>33.569000000000003</v>
      </c>
      <c r="E1060" s="1">
        <v>131.85</v>
      </c>
      <c r="F1060" s="1">
        <v>70.5</v>
      </c>
      <c r="G1060" s="1">
        <v>5.0999999999999996</v>
      </c>
      <c r="H1060" t="s">
        <v>211</v>
      </c>
      <c r="I1060" s="2" t="s">
        <v>4168</v>
      </c>
      <c r="J1060" s="1" t="s">
        <v>17130</v>
      </c>
      <c r="K1060" s="1" t="s">
        <v>17131</v>
      </c>
      <c r="L1060" s="1">
        <v>-70.5</v>
      </c>
    </row>
    <row r="1061" spans="1:12" x14ac:dyDescent="0.2">
      <c r="A1061" s="1">
        <v>1060</v>
      </c>
      <c r="B1061" s="1" t="s">
        <v>12626</v>
      </c>
      <c r="C1061" s="1" t="s">
        <v>15086</v>
      </c>
      <c r="D1061" s="1">
        <v>40.176000000000002</v>
      </c>
      <c r="E1061" s="1">
        <v>138.94399999999999</v>
      </c>
      <c r="F1061" s="1">
        <v>21.3</v>
      </c>
      <c r="G1061" s="1">
        <v>5.5</v>
      </c>
      <c r="H1061" t="s">
        <v>211</v>
      </c>
      <c r="I1061" s="2" t="s">
        <v>4164</v>
      </c>
      <c r="J1061" s="1" t="s">
        <v>17129</v>
      </c>
      <c r="K1061" s="1" t="s">
        <v>17133</v>
      </c>
      <c r="L1061" s="1">
        <v>-21.3</v>
      </c>
    </row>
    <row r="1062" spans="1:12" x14ac:dyDescent="0.2">
      <c r="A1062" s="1">
        <v>1061</v>
      </c>
      <c r="B1062" s="1" t="s">
        <v>12627</v>
      </c>
      <c r="C1062" s="1" t="s">
        <v>15087</v>
      </c>
      <c r="D1062" s="1">
        <v>40.03</v>
      </c>
      <c r="E1062" s="1">
        <v>138.96799999999999</v>
      </c>
      <c r="F1062" s="1">
        <v>30.9</v>
      </c>
      <c r="G1062" s="1">
        <v>4.8</v>
      </c>
      <c r="H1062" t="s">
        <v>211</v>
      </c>
      <c r="I1062" s="2" t="s">
        <v>4175</v>
      </c>
      <c r="J1062" s="1" t="s">
        <v>17129</v>
      </c>
      <c r="K1062" s="1" t="s">
        <v>17132</v>
      </c>
      <c r="L1062" s="1">
        <v>-30.9</v>
      </c>
    </row>
    <row r="1063" spans="1:12" x14ac:dyDescent="0.2">
      <c r="A1063" s="1">
        <v>1062</v>
      </c>
      <c r="B1063" s="1" t="s">
        <v>12628</v>
      </c>
      <c r="C1063" s="1" t="s">
        <v>15088</v>
      </c>
      <c r="D1063" s="1">
        <v>40.79</v>
      </c>
      <c r="E1063" s="1">
        <v>139.29599999999999</v>
      </c>
      <c r="F1063" s="1">
        <v>33</v>
      </c>
      <c r="G1063" s="1">
        <v>4.5</v>
      </c>
      <c r="H1063" t="s">
        <v>211</v>
      </c>
      <c r="I1063" s="2" t="s">
        <v>3914</v>
      </c>
      <c r="J1063" s="1" t="s">
        <v>17129</v>
      </c>
      <c r="K1063" s="1" t="s">
        <v>17132</v>
      </c>
      <c r="L1063" s="1">
        <v>-33</v>
      </c>
    </row>
    <row r="1064" spans="1:12" x14ac:dyDescent="0.2">
      <c r="A1064" s="1">
        <v>1063</v>
      </c>
      <c r="B1064" s="1" t="s">
        <v>12628</v>
      </c>
      <c r="C1064" s="1" t="s">
        <v>15089</v>
      </c>
      <c r="D1064" s="1">
        <v>40.093000000000004</v>
      </c>
      <c r="E1064" s="1">
        <v>138.93100000000001</v>
      </c>
      <c r="F1064" s="1">
        <v>17.2</v>
      </c>
      <c r="G1064" s="1">
        <v>5.4</v>
      </c>
      <c r="H1064" t="s">
        <v>211</v>
      </c>
      <c r="I1064" s="2" t="s">
        <v>4182</v>
      </c>
      <c r="J1064" s="1" t="s">
        <v>17129</v>
      </c>
      <c r="K1064" s="1" t="s">
        <v>17133</v>
      </c>
      <c r="L1064" s="1">
        <v>-17.2</v>
      </c>
    </row>
    <row r="1065" spans="1:12" x14ac:dyDescent="0.2">
      <c r="A1065" s="1">
        <v>1064</v>
      </c>
      <c r="B1065" s="1" t="s">
        <v>12629</v>
      </c>
      <c r="C1065" s="1" t="s">
        <v>15090</v>
      </c>
      <c r="D1065" s="1">
        <v>33.345999999999997</v>
      </c>
      <c r="E1065" s="1">
        <v>140.679</v>
      </c>
      <c r="F1065" s="1">
        <v>77.599999999999994</v>
      </c>
      <c r="G1065" s="1">
        <v>4.7</v>
      </c>
      <c r="H1065" t="s">
        <v>211</v>
      </c>
      <c r="I1065" s="2" t="s">
        <v>541</v>
      </c>
      <c r="J1065" s="1" t="s">
        <v>17130</v>
      </c>
      <c r="K1065" s="1" t="s">
        <v>17131</v>
      </c>
      <c r="L1065" s="1">
        <v>-77.599999999999994</v>
      </c>
    </row>
    <row r="1066" spans="1:12" x14ac:dyDescent="0.2">
      <c r="A1066" s="1">
        <v>1065</v>
      </c>
      <c r="B1066" s="1" t="s">
        <v>12630</v>
      </c>
      <c r="C1066" s="1" t="s">
        <v>15091</v>
      </c>
      <c r="D1066" s="1">
        <v>40.298000000000002</v>
      </c>
      <c r="E1066" s="1">
        <v>138.90600000000001</v>
      </c>
      <c r="F1066" s="1">
        <v>21.6</v>
      </c>
      <c r="G1066" s="1">
        <v>5</v>
      </c>
      <c r="H1066" t="s">
        <v>211</v>
      </c>
      <c r="I1066" s="2" t="s">
        <v>4189</v>
      </c>
      <c r="J1066" s="1" t="s">
        <v>17130</v>
      </c>
      <c r="K1066" s="1" t="s">
        <v>17133</v>
      </c>
      <c r="L1066" s="1">
        <v>-21.6</v>
      </c>
    </row>
    <row r="1067" spans="1:12" x14ac:dyDescent="0.2">
      <c r="A1067" s="1">
        <v>1066</v>
      </c>
      <c r="B1067" s="1" t="s">
        <v>12630</v>
      </c>
      <c r="C1067" s="1" t="s">
        <v>15092</v>
      </c>
      <c r="D1067" s="1">
        <v>36.744999999999997</v>
      </c>
      <c r="E1067" s="1">
        <v>141.17699999999999</v>
      </c>
      <c r="F1067" s="1">
        <v>54.4</v>
      </c>
      <c r="G1067" s="1">
        <v>4.5999999999999996</v>
      </c>
      <c r="H1067" t="s">
        <v>211</v>
      </c>
      <c r="I1067" s="2" t="s">
        <v>581</v>
      </c>
      <c r="J1067" s="1" t="s">
        <v>17130</v>
      </c>
      <c r="K1067" s="1" t="s">
        <v>17132</v>
      </c>
      <c r="L1067" s="1">
        <v>-54.4</v>
      </c>
    </row>
    <row r="1068" spans="1:12" x14ac:dyDescent="0.2">
      <c r="A1068" s="1">
        <v>1067</v>
      </c>
      <c r="B1068" s="1" t="s">
        <v>12631</v>
      </c>
      <c r="C1068" s="1" t="s">
        <v>14216</v>
      </c>
      <c r="D1068" s="1">
        <v>36.935000000000002</v>
      </c>
      <c r="E1068" s="1">
        <v>141.11500000000001</v>
      </c>
      <c r="F1068" s="1">
        <v>51.7</v>
      </c>
      <c r="G1068" s="1">
        <v>5.5</v>
      </c>
      <c r="H1068" t="s">
        <v>211</v>
      </c>
      <c r="I1068" s="2" t="s">
        <v>4196</v>
      </c>
      <c r="J1068" s="1" t="s">
        <v>17129</v>
      </c>
      <c r="K1068" s="1" t="s">
        <v>17132</v>
      </c>
      <c r="L1068" s="1">
        <v>-51.7</v>
      </c>
    </row>
    <row r="1069" spans="1:12" x14ac:dyDescent="0.2">
      <c r="A1069" s="1">
        <v>1068</v>
      </c>
      <c r="B1069" s="1" t="s">
        <v>12631</v>
      </c>
      <c r="C1069" s="1" t="s">
        <v>15093</v>
      </c>
      <c r="D1069" s="1">
        <v>40.045999999999999</v>
      </c>
      <c r="E1069" s="1">
        <v>138.79900000000001</v>
      </c>
      <c r="F1069" s="1">
        <v>33</v>
      </c>
      <c r="G1069" s="1">
        <v>4.7</v>
      </c>
      <c r="H1069" t="s">
        <v>211</v>
      </c>
      <c r="I1069" s="2" t="s">
        <v>4200</v>
      </c>
      <c r="J1069" s="1" t="s">
        <v>17129</v>
      </c>
      <c r="K1069" s="1" t="s">
        <v>17132</v>
      </c>
      <c r="L1069" s="1">
        <v>-33</v>
      </c>
    </row>
    <row r="1070" spans="1:12" x14ac:dyDescent="0.2">
      <c r="A1070" s="1">
        <v>1069</v>
      </c>
      <c r="B1070" s="1" t="s">
        <v>12632</v>
      </c>
      <c r="C1070" s="1" t="s">
        <v>15094</v>
      </c>
      <c r="D1070" s="1">
        <v>40.052999999999997</v>
      </c>
      <c r="E1070" s="1">
        <v>138.887</v>
      </c>
      <c r="F1070" s="1">
        <v>17.3</v>
      </c>
      <c r="G1070" s="1">
        <v>5.0999999999999996</v>
      </c>
      <c r="H1070" t="s">
        <v>211</v>
      </c>
      <c r="I1070" s="2" t="s">
        <v>4204</v>
      </c>
      <c r="J1070" s="1" t="s">
        <v>17129</v>
      </c>
      <c r="K1070" s="1" t="s">
        <v>17133</v>
      </c>
      <c r="L1070" s="1">
        <v>-17.3</v>
      </c>
    </row>
    <row r="1071" spans="1:12" x14ac:dyDescent="0.2">
      <c r="A1071" s="1">
        <v>1070</v>
      </c>
      <c r="B1071" s="1" t="s">
        <v>12633</v>
      </c>
      <c r="C1071" s="1" t="s">
        <v>15095</v>
      </c>
      <c r="D1071" s="1">
        <v>33.42</v>
      </c>
      <c r="E1071" s="1">
        <v>140.96199999999999</v>
      </c>
      <c r="F1071" s="1">
        <v>61.3</v>
      </c>
      <c r="G1071" s="1">
        <v>4.7</v>
      </c>
      <c r="H1071" t="s">
        <v>211</v>
      </c>
      <c r="I1071" s="2" t="s">
        <v>1622</v>
      </c>
      <c r="J1071" s="1" t="s">
        <v>17130</v>
      </c>
      <c r="K1071" s="1" t="s">
        <v>17132</v>
      </c>
      <c r="L1071" s="1">
        <v>-61.3</v>
      </c>
    </row>
    <row r="1072" spans="1:12" x14ac:dyDescent="0.2">
      <c r="A1072" s="1">
        <v>1071</v>
      </c>
      <c r="B1072" s="1" t="s">
        <v>12634</v>
      </c>
      <c r="C1072" s="1" t="s">
        <v>15096</v>
      </c>
      <c r="D1072" s="1">
        <v>37.299999999999997</v>
      </c>
      <c r="E1072" s="1">
        <v>141.72999999999999</v>
      </c>
      <c r="F1072" s="1">
        <v>49.2</v>
      </c>
      <c r="G1072" s="1">
        <v>4.8</v>
      </c>
      <c r="H1072" t="s">
        <v>211</v>
      </c>
      <c r="I1072" s="2" t="s">
        <v>4211</v>
      </c>
      <c r="J1072" s="1" t="s">
        <v>17130</v>
      </c>
      <c r="K1072" s="1" t="s">
        <v>17132</v>
      </c>
      <c r="L1072" s="1">
        <v>-49.2</v>
      </c>
    </row>
    <row r="1073" spans="1:12" x14ac:dyDescent="0.2">
      <c r="A1073" s="1">
        <v>1072</v>
      </c>
      <c r="B1073" s="1" t="s">
        <v>12635</v>
      </c>
      <c r="C1073" s="1" t="s">
        <v>15097</v>
      </c>
      <c r="D1073" s="1">
        <v>35.753</v>
      </c>
      <c r="E1073" s="1">
        <v>140.16800000000001</v>
      </c>
      <c r="F1073" s="1">
        <v>78.599999999999994</v>
      </c>
      <c r="G1073" s="1">
        <v>4.7</v>
      </c>
      <c r="H1073" t="s">
        <v>211</v>
      </c>
      <c r="I1073" s="2" t="s">
        <v>4215</v>
      </c>
      <c r="J1073" s="1" t="s">
        <v>17129</v>
      </c>
      <c r="K1073" s="1" t="s">
        <v>17131</v>
      </c>
      <c r="L1073" s="1">
        <v>-78.599999999999994</v>
      </c>
    </row>
    <row r="1074" spans="1:12" x14ac:dyDescent="0.2">
      <c r="A1074" s="1">
        <v>1073</v>
      </c>
      <c r="B1074" s="1" t="s">
        <v>12636</v>
      </c>
      <c r="C1074" s="1" t="s">
        <v>15098</v>
      </c>
      <c r="D1074" s="1">
        <v>35.409999999999997</v>
      </c>
      <c r="E1074" s="1">
        <v>141.20699999999999</v>
      </c>
      <c r="F1074" s="1">
        <v>38.700000000000003</v>
      </c>
      <c r="G1074" s="1">
        <v>4.9000000000000004</v>
      </c>
      <c r="H1074" t="s">
        <v>211</v>
      </c>
      <c r="I1074" s="2" t="s">
        <v>4219</v>
      </c>
      <c r="J1074" s="1" t="s">
        <v>17130</v>
      </c>
      <c r="K1074" s="1" t="s">
        <v>17132</v>
      </c>
      <c r="L1074" s="1">
        <v>-38.700000000000003</v>
      </c>
    </row>
    <row r="1075" spans="1:12" x14ac:dyDescent="0.2">
      <c r="A1075" s="1">
        <v>1074</v>
      </c>
      <c r="B1075" s="1" t="s">
        <v>12637</v>
      </c>
      <c r="C1075" s="1" t="s">
        <v>15099</v>
      </c>
      <c r="D1075" s="1">
        <v>40.679000000000002</v>
      </c>
      <c r="E1075" s="1">
        <v>139.12799999999999</v>
      </c>
      <c r="F1075" s="1">
        <v>56.4</v>
      </c>
      <c r="G1075" s="1">
        <v>4.8</v>
      </c>
      <c r="H1075" t="s">
        <v>211</v>
      </c>
      <c r="I1075" s="2" t="s">
        <v>4043</v>
      </c>
      <c r="J1075" s="1" t="s">
        <v>17130</v>
      </c>
      <c r="K1075" s="1" t="s">
        <v>17132</v>
      </c>
      <c r="L1075" s="1">
        <v>-56.4</v>
      </c>
    </row>
    <row r="1076" spans="1:12" x14ac:dyDescent="0.2">
      <c r="A1076" s="1">
        <v>1075</v>
      </c>
      <c r="B1076" s="1" t="s">
        <v>12638</v>
      </c>
      <c r="C1076" s="1" t="s">
        <v>15100</v>
      </c>
      <c r="D1076" s="1">
        <v>37.320999999999998</v>
      </c>
      <c r="E1076" s="1">
        <v>141.66300000000001</v>
      </c>
      <c r="F1076" s="1">
        <v>42.6</v>
      </c>
      <c r="G1076" s="1">
        <v>5.2</v>
      </c>
      <c r="H1076" t="s">
        <v>211</v>
      </c>
      <c r="I1076" s="2" t="s">
        <v>4226</v>
      </c>
      <c r="J1076" s="1" t="s">
        <v>17130</v>
      </c>
      <c r="K1076" s="1" t="s">
        <v>17132</v>
      </c>
      <c r="L1076" s="1">
        <v>-42.6</v>
      </c>
    </row>
    <row r="1077" spans="1:12" x14ac:dyDescent="0.2">
      <c r="A1077" s="1">
        <v>1076</v>
      </c>
      <c r="B1077" s="1" t="s">
        <v>12638</v>
      </c>
      <c r="C1077" s="1" t="s">
        <v>15101</v>
      </c>
      <c r="D1077" s="1">
        <v>33.698999999999998</v>
      </c>
      <c r="E1077" s="1">
        <v>136.88</v>
      </c>
      <c r="F1077" s="1">
        <v>379</v>
      </c>
      <c r="G1077" s="1">
        <v>5</v>
      </c>
      <c r="H1077" t="s">
        <v>211</v>
      </c>
      <c r="I1077" s="2" t="s">
        <v>4230</v>
      </c>
      <c r="J1077" s="1" t="s">
        <v>17130</v>
      </c>
      <c r="K1077" s="1" t="s">
        <v>17131</v>
      </c>
      <c r="L1077" s="1">
        <v>-379</v>
      </c>
    </row>
    <row r="1078" spans="1:12" x14ac:dyDescent="0.2">
      <c r="A1078" s="1">
        <v>1077</v>
      </c>
      <c r="B1078" s="1" t="s">
        <v>12638</v>
      </c>
      <c r="C1078" s="1" t="s">
        <v>15102</v>
      </c>
      <c r="D1078" s="1">
        <v>33.654000000000003</v>
      </c>
      <c r="E1078" s="1">
        <v>140.96299999999999</v>
      </c>
      <c r="F1078" s="1">
        <v>70.3</v>
      </c>
      <c r="G1078" s="1">
        <v>5</v>
      </c>
      <c r="H1078" t="s">
        <v>211</v>
      </c>
      <c r="I1078" s="2" t="s">
        <v>4234</v>
      </c>
      <c r="J1078" s="1" t="s">
        <v>17130</v>
      </c>
      <c r="K1078" s="1" t="s">
        <v>17131</v>
      </c>
      <c r="L1078" s="1">
        <v>-70.3</v>
      </c>
    </row>
    <row r="1079" spans="1:12" x14ac:dyDescent="0.2">
      <c r="A1079" s="1">
        <v>1078</v>
      </c>
      <c r="B1079" s="1" t="s">
        <v>12639</v>
      </c>
      <c r="C1079" s="1" t="s">
        <v>15103</v>
      </c>
      <c r="D1079" s="1">
        <v>36.209000000000003</v>
      </c>
      <c r="E1079" s="1">
        <v>141.87899999999999</v>
      </c>
      <c r="F1079" s="1">
        <v>45.2</v>
      </c>
      <c r="G1079" s="1">
        <v>4.7</v>
      </c>
      <c r="H1079" t="s">
        <v>211</v>
      </c>
      <c r="I1079" s="2" t="s">
        <v>4238</v>
      </c>
      <c r="J1079" s="1" t="s">
        <v>17129</v>
      </c>
      <c r="K1079" s="1" t="s">
        <v>17132</v>
      </c>
      <c r="L1079" s="1">
        <v>-45.2</v>
      </c>
    </row>
    <row r="1080" spans="1:12" x14ac:dyDescent="0.2">
      <c r="A1080" s="1">
        <v>1079</v>
      </c>
      <c r="B1080" s="1" t="s">
        <v>12640</v>
      </c>
      <c r="C1080" s="1" t="s">
        <v>15104</v>
      </c>
      <c r="D1080" s="1">
        <v>40.082000000000001</v>
      </c>
      <c r="E1080" s="1">
        <v>138.96199999999999</v>
      </c>
      <c r="F1080" s="1">
        <v>33</v>
      </c>
      <c r="G1080" s="1">
        <v>4.7</v>
      </c>
      <c r="H1080" t="s">
        <v>211</v>
      </c>
      <c r="I1080" s="2" t="s">
        <v>4242</v>
      </c>
      <c r="J1080" s="1" t="s">
        <v>17129</v>
      </c>
      <c r="K1080" s="1" t="s">
        <v>17132</v>
      </c>
      <c r="L1080" s="1">
        <v>-33</v>
      </c>
    </row>
    <row r="1081" spans="1:12" x14ac:dyDescent="0.2">
      <c r="A1081" s="1">
        <v>1080</v>
      </c>
      <c r="B1081" s="1" t="s">
        <v>12641</v>
      </c>
      <c r="C1081" s="1" t="s">
        <v>15105</v>
      </c>
      <c r="D1081" s="1">
        <v>40.18</v>
      </c>
      <c r="E1081" s="1">
        <v>139.04900000000001</v>
      </c>
      <c r="F1081" s="1">
        <v>33</v>
      </c>
      <c r="G1081" s="1">
        <v>4.8</v>
      </c>
      <c r="H1081" t="s">
        <v>211</v>
      </c>
      <c r="I1081" s="2" t="s">
        <v>3986</v>
      </c>
      <c r="J1081" s="1" t="s">
        <v>17129</v>
      </c>
      <c r="K1081" s="1" t="s">
        <v>17132</v>
      </c>
      <c r="L1081" s="1">
        <v>-33</v>
      </c>
    </row>
    <row r="1082" spans="1:12" x14ac:dyDescent="0.2">
      <c r="A1082" s="1">
        <v>1081</v>
      </c>
      <c r="B1082" s="1" t="s">
        <v>12642</v>
      </c>
      <c r="C1082" s="1" t="s">
        <v>15106</v>
      </c>
      <c r="D1082" s="1">
        <v>39.662999999999997</v>
      </c>
      <c r="E1082" s="1">
        <v>139.55600000000001</v>
      </c>
      <c r="F1082" s="1">
        <v>193.5</v>
      </c>
      <c r="G1082" s="1">
        <v>5.0999999999999996</v>
      </c>
      <c r="H1082" t="s">
        <v>211</v>
      </c>
      <c r="I1082" s="2" t="s">
        <v>4249</v>
      </c>
      <c r="J1082" s="1" t="s">
        <v>17130</v>
      </c>
      <c r="K1082" s="1" t="s">
        <v>17131</v>
      </c>
      <c r="L1082" s="1">
        <v>-193.5</v>
      </c>
    </row>
    <row r="1083" spans="1:12" x14ac:dyDescent="0.2">
      <c r="A1083" s="1">
        <v>1082</v>
      </c>
      <c r="B1083" s="1" t="s">
        <v>12643</v>
      </c>
      <c r="C1083" s="1" t="s">
        <v>15107</v>
      </c>
      <c r="D1083" s="1">
        <v>40.024999999999999</v>
      </c>
      <c r="E1083" s="1">
        <v>138.684</v>
      </c>
      <c r="F1083" s="1">
        <v>22</v>
      </c>
      <c r="G1083" s="1">
        <v>4.5</v>
      </c>
      <c r="H1083" t="s">
        <v>211</v>
      </c>
      <c r="I1083" s="2" t="s">
        <v>4253</v>
      </c>
      <c r="J1083" s="1" t="s">
        <v>17129</v>
      </c>
      <c r="K1083" s="1" t="s">
        <v>17133</v>
      </c>
      <c r="L1083" s="1">
        <v>-22</v>
      </c>
    </row>
    <row r="1084" spans="1:12" x14ac:dyDescent="0.2">
      <c r="A1084" s="1">
        <v>1083</v>
      </c>
      <c r="B1084" s="1" t="s">
        <v>12643</v>
      </c>
      <c r="C1084" s="1" t="s">
        <v>15108</v>
      </c>
      <c r="D1084" s="1">
        <v>40.152999999999999</v>
      </c>
      <c r="E1084" s="1">
        <v>138.94499999999999</v>
      </c>
      <c r="F1084" s="1">
        <v>33</v>
      </c>
      <c r="G1084" s="1">
        <v>5</v>
      </c>
      <c r="H1084" t="s">
        <v>211</v>
      </c>
      <c r="I1084" s="2" t="s">
        <v>4182</v>
      </c>
      <c r="J1084" s="1" t="s">
        <v>17129</v>
      </c>
      <c r="K1084" s="1" t="s">
        <v>17132</v>
      </c>
      <c r="L1084" s="1">
        <v>-33</v>
      </c>
    </row>
    <row r="1085" spans="1:12" x14ac:dyDescent="0.2">
      <c r="A1085" s="1">
        <v>1084</v>
      </c>
      <c r="B1085" s="1" t="s">
        <v>12644</v>
      </c>
      <c r="C1085" s="1" t="s">
        <v>15109</v>
      </c>
      <c r="D1085" s="1">
        <v>35.497999999999998</v>
      </c>
      <c r="E1085" s="1">
        <v>139.06899999999999</v>
      </c>
      <c r="F1085" s="1">
        <v>24.8</v>
      </c>
      <c r="G1085" s="1">
        <v>5.7</v>
      </c>
      <c r="H1085" t="s">
        <v>23</v>
      </c>
      <c r="I1085" s="2" t="s">
        <v>4260</v>
      </c>
      <c r="J1085" s="1" t="s">
        <v>17130</v>
      </c>
      <c r="K1085" s="1" t="s">
        <v>17133</v>
      </c>
      <c r="L1085" s="1">
        <v>-24.8</v>
      </c>
    </row>
    <row r="1086" spans="1:12" x14ac:dyDescent="0.2">
      <c r="A1086" s="1">
        <v>1085</v>
      </c>
      <c r="B1086" s="1" t="s">
        <v>12645</v>
      </c>
      <c r="C1086" s="1" t="s">
        <v>15110</v>
      </c>
      <c r="D1086" s="1">
        <v>36.716999999999999</v>
      </c>
      <c r="E1086" s="1">
        <v>141.11600000000001</v>
      </c>
      <c r="F1086" s="1">
        <v>58.5</v>
      </c>
      <c r="G1086" s="1">
        <v>5.0999999999999996</v>
      </c>
      <c r="H1086" t="s">
        <v>211</v>
      </c>
      <c r="I1086" s="2" t="s">
        <v>4264</v>
      </c>
      <c r="J1086" s="1" t="s">
        <v>17130</v>
      </c>
      <c r="K1086" s="1" t="s">
        <v>17132</v>
      </c>
      <c r="L1086" s="1">
        <v>-58.5</v>
      </c>
    </row>
    <row r="1087" spans="1:12" x14ac:dyDescent="0.2">
      <c r="A1087" s="1">
        <v>1086</v>
      </c>
      <c r="B1087" s="1" t="s">
        <v>12646</v>
      </c>
      <c r="C1087" s="1" t="s">
        <v>15111</v>
      </c>
      <c r="D1087" s="1">
        <v>35.978000000000002</v>
      </c>
      <c r="E1087" s="1">
        <v>139.744</v>
      </c>
      <c r="F1087" s="1">
        <v>94.8</v>
      </c>
      <c r="G1087" s="1">
        <v>4.8</v>
      </c>
      <c r="H1087" t="s">
        <v>211</v>
      </c>
      <c r="I1087" s="2" t="s">
        <v>4268</v>
      </c>
      <c r="J1087" s="1" t="s">
        <v>17129</v>
      </c>
      <c r="K1087" s="1" t="s">
        <v>17131</v>
      </c>
      <c r="L1087" s="1">
        <v>-94.8</v>
      </c>
    </row>
    <row r="1088" spans="1:12" x14ac:dyDescent="0.2">
      <c r="A1088" s="1">
        <v>1087</v>
      </c>
      <c r="B1088" s="1" t="s">
        <v>12646</v>
      </c>
      <c r="C1088" s="1" t="s">
        <v>15112</v>
      </c>
      <c r="D1088" s="1">
        <v>36.216999999999999</v>
      </c>
      <c r="E1088" s="1">
        <v>141.91200000000001</v>
      </c>
      <c r="F1088" s="1">
        <v>27.6</v>
      </c>
      <c r="G1088" s="1">
        <v>4.9000000000000004</v>
      </c>
      <c r="H1088" t="s">
        <v>211</v>
      </c>
      <c r="I1088" s="2" t="s">
        <v>4272</v>
      </c>
      <c r="J1088" s="1" t="s">
        <v>17129</v>
      </c>
      <c r="K1088" s="1" t="s">
        <v>17133</v>
      </c>
      <c r="L1088" s="1">
        <v>-27.6</v>
      </c>
    </row>
    <row r="1089" spans="1:12" x14ac:dyDescent="0.2">
      <c r="A1089" s="1">
        <v>1088</v>
      </c>
      <c r="B1089" s="1" t="s">
        <v>12647</v>
      </c>
      <c r="C1089" s="1" t="s">
        <v>15113</v>
      </c>
      <c r="D1089" s="1">
        <v>40.822000000000003</v>
      </c>
      <c r="E1089" s="1">
        <v>141.57900000000001</v>
      </c>
      <c r="F1089" s="1">
        <v>123.3</v>
      </c>
      <c r="G1089" s="1">
        <v>4.5</v>
      </c>
      <c r="H1089" t="s">
        <v>211</v>
      </c>
      <c r="I1089" s="2" t="s">
        <v>4276</v>
      </c>
      <c r="J1089" s="1" t="s">
        <v>17129</v>
      </c>
      <c r="K1089" s="1" t="s">
        <v>17131</v>
      </c>
      <c r="L1089" s="1">
        <v>-123.3</v>
      </c>
    </row>
    <row r="1090" spans="1:12" x14ac:dyDescent="0.2">
      <c r="A1090" s="1">
        <v>1089</v>
      </c>
      <c r="B1090" s="1" t="s">
        <v>12648</v>
      </c>
      <c r="C1090" s="1" t="s">
        <v>15114</v>
      </c>
      <c r="D1090" s="1">
        <v>33.509</v>
      </c>
      <c r="E1090" s="1">
        <v>131.48400000000001</v>
      </c>
      <c r="F1090" s="1">
        <v>126.4</v>
      </c>
      <c r="G1090" s="1">
        <v>6.5</v>
      </c>
      <c r="H1090" t="s">
        <v>23</v>
      </c>
      <c r="I1090" s="2" t="s">
        <v>4280</v>
      </c>
      <c r="J1090" s="1" t="s">
        <v>17130</v>
      </c>
      <c r="K1090" s="1" t="s">
        <v>17131</v>
      </c>
      <c r="L1090" s="1">
        <v>-126.4</v>
      </c>
    </row>
    <row r="1091" spans="1:12" x14ac:dyDescent="0.2">
      <c r="A1091" s="1">
        <v>1090</v>
      </c>
      <c r="B1091" s="1" t="s">
        <v>12649</v>
      </c>
      <c r="C1091" s="1" t="s">
        <v>15115</v>
      </c>
      <c r="D1091" s="1">
        <v>34.482999999999997</v>
      </c>
      <c r="E1091" s="1">
        <v>139.39400000000001</v>
      </c>
      <c r="F1091" s="1">
        <v>33</v>
      </c>
      <c r="G1091" s="1">
        <v>4.7</v>
      </c>
      <c r="H1091" t="s">
        <v>211</v>
      </c>
      <c r="I1091" s="2" t="s">
        <v>4284</v>
      </c>
      <c r="J1091" s="1" t="s">
        <v>17130</v>
      </c>
      <c r="K1091" s="1" t="s">
        <v>17132</v>
      </c>
      <c r="L1091" s="1">
        <v>-33</v>
      </c>
    </row>
    <row r="1092" spans="1:12" x14ac:dyDescent="0.2">
      <c r="A1092" s="1">
        <v>1091</v>
      </c>
      <c r="B1092" s="1" t="s">
        <v>12650</v>
      </c>
      <c r="C1092" s="1" t="s">
        <v>15116</v>
      </c>
      <c r="D1092" s="1">
        <v>34.448999999999998</v>
      </c>
      <c r="E1092" s="1">
        <v>139.41499999999999</v>
      </c>
      <c r="F1092" s="1">
        <v>27.7</v>
      </c>
      <c r="G1092" s="1">
        <v>4.5</v>
      </c>
      <c r="H1092" t="s">
        <v>211</v>
      </c>
      <c r="I1092" s="2" t="s">
        <v>4288</v>
      </c>
      <c r="J1092" s="1" t="s">
        <v>17130</v>
      </c>
      <c r="K1092" s="1" t="s">
        <v>17133</v>
      </c>
      <c r="L1092" s="1">
        <v>-27.7</v>
      </c>
    </row>
    <row r="1093" spans="1:12" x14ac:dyDescent="0.2">
      <c r="A1093" s="1">
        <v>1092</v>
      </c>
      <c r="B1093" s="1" t="s">
        <v>12651</v>
      </c>
      <c r="C1093" s="1" t="s">
        <v>15117</v>
      </c>
      <c r="D1093" s="1">
        <v>36.619</v>
      </c>
      <c r="E1093" s="1">
        <v>140.97200000000001</v>
      </c>
      <c r="F1093" s="1">
        <v>61.2</v>
      </c>
      <c r="G1093" s="1">
        <v>5.0999999999999996</v>
      </c>
      <c r="H1093" t="s">
        <v>211</v>
      </c>
      <c r="I1093" s="2" t="s">
        <v>4292</v>
      </c>
      <c r="J1093" s="1" t="s">
        <v>17130</v>
      </c>
      <c r="K1093" s="1" t="s">
        <v>17132</v>
      </c>
      <c r="L1093" s="1">
        <v>-61.2</v>
      </c>
    </row>
    <row r="1094" spans="1:12" x14ac:dyDescent="0.2">
      <c r="A1094" s="1">
        <v>1093</v>
      </c>
      <c r="B1094" s="1" t="s">
        <v>12652</v>
      </c>
      <c r="C1094" s="1" t="s">
        <v>15118</v>
      </c>
      <c r="D1094" s="1">
        <v>38.207000000000001</v>
      </c>
      <c r="E1094" s="1">
        <v>141.834</v>
      </c>
      <c r="F1094" s="1">
        <v>60.1</v>
      </c>
      <c r="G1094" s="1">
        <v>5.3</v>
      </c>
      <c r="H1094" t="s">
        <v>211</v>
      </c>
      <c r="I1094" s="2" t="s">
        <v>4296</v>
      </c>
      <c r="J1094" s="1" t="s">
        <v>17129</v>
      </c>
      <c r="K1094" s="1" t="s">
        <v>17132</v>
      </c>
      <c r="L1094" s="1">
        <v>-60.1</v>
      </c>
    </row>
    <row r="1095" spans="1:12" x14ac:dyDescent="0.2">
      <c r="A1095" s="1">
        <v>1094</v>
      </c>
      <c r="B1095" s="1" t="s">
        <v>12653</v>
      </c>
      <c r="C1095" s="1" t="s">
        <v>15119</v>
      </c>
      <c r="D1095" s="1">
        <v>36.445999999999998</v>
      </c>
      <c r="E1095" s="1">
        <v>141.78800000000001</v>
      </c>
      <c r="F1095" s="1">
        <v>39.200000000000003</v>
      </c>
      <c r="G1095" s="1">
        <v>4.7</v>
      </c>
      <c r="H1095" t="s">
        <v>211</v>
      </c>
      <c r="I1095" s="2" t="s">
        <v>4300</v>
      </c>
      <c r="J1095" s="1" t="s">
        <v>17130</v>
      </c>
      <c r="K1095" s="1" t="s">
        <v>17132</v>
      </c>
      <c r="L1095" s="1">
        <v>-39.200000000000003</v>
      </c>
    </row>
    <row r="1096" spans="1:12" x14ac:dyDescent="0.2">
      <c r="A1096" s="1">
        <v>1095</v>
      </c>
      <c r="B1096" s="1" t="s">
        <v>12654</v>
      </c>
      <c r="C1096" s="1" t="s">
        <v>15120</v>
      </c>
      <c r="D1096" s="1">
        <v>35.601999999999997</v>
      </c>
      <c r="E1096" s="1">
        <v>140.643</v>
      </c>
      <c r="F1096" s="1">
        <v>59.9</v>
      </c>
      <c r="G1096" s="1">
        <v>5</v>
      </c>
      <c r="H1096" t="s">
        <v>211</v>
      </c>
      <c r="I1096" s="2" t="s">
        <v>4304</v>
      </c>
      <c r="J1096" s="1" t="s">
        <v>17130</v>
      </c>
      <c r="K1096" s="1" t="s">
        <v>17132</v>
      </c>
      <c r="L1096" s="1">
        <v>-59.9</v>
      </c>
    </row>
    <row r="1097" spans="1:12" x14ac:dyDescent="0.2">
      <c r="A1097" s="1">
        <v>1096</v>
      </c>
      <c r="B1097" s="1" t="s">
        <v>12655</v>
      </c>
      <c r="C1097" s="1" t="s">
        <v>15121</v>
      </c>
      <c r="D1097" s="1">
        <v>40.322000000000003</v>
      </c>
      <c r="E1097" s="1">
        <v>143.107</v>
      </c>
      <c r="F1097" s="1">
        <v>41.2</v>
      </c>
      <c r="G1097" s="1">
        <v>5</v>
      </c>
      <c r="H1097" t="s">
        <v>211</v>
      </c>
      <c r="I1097" s="2" t="s">
        <v>4308</v>
      </c>
      <c r="J1097" s="1" t="s">
        <v>17130</v>
      </c>
      <c r="K1097" s="1" t="s">
        <v>17132</v>
      </c>
      <c r="L1097" s="1">
        <v>-41.2</v>
      </c>
    </row>
    <row r="1098" spans="1:12" x14ac:dyDescent="0.2">
      <c r="A1098" s="1">
        <v>1097</v>
      </c>
      <c r="B1098" s="1" t="s">
        <v>12656</v>
      </c>
      <c r="C1098" s="1" t="s">
        <v>15122</v>
      </c>
      <c r="D1098" s="1">
        <v>33.94</v>
      </c>
      <c r="E1098" s="1">
        <v>139.536</v>
      </c>
      <c r="F1098" s="1">
        <v>138.80000000000001</v>
      </c>
      <c r="G1098" s="1">
        <v>4.8</v>
      </c>
      <c r="H1098" t="s">
        <v>211</v>
      </c>
      <c r="I1098" s="2" t="s">
        <v>4312</v>
      </c>
      <c r="J1098" s="1" t="s">
        <v>17129</v>
      </c>
      <c r="K1098" s="1" t="s">
        <v>17131</v>
      </c>
      <c r="L1098" s="1">
        <v>-138.80000000000001</v>
      </c>
    </row>
    <row r="1099" spans="1:12" x14ac:dyDescent="0.2">
      <c r="A1099" s="1">
        <v>1098</v>
      </c>
      <c r="B1099" s="1" t="s">
        <v>12656</v>
      </c>
      <c r="C1099" s="1" t="s">
        <v>15123</v>
      </c>
      <c r="D1099" s="1">
        <v>40.332000000000001</v>
      </c>
      <c r="E1099" s="1">
        <v>142.542</v>
      </c>
      <c r="F1099" s="1">
        <v>59.8</v>
      </c>
      <c r="G1099" s="1">
        <v>4.5</v>
      </c>
      <c r="H1099" t="s">
        <v>211</v>
      </c>
      <c r="I1099" s="2" t="s">
        <v>4316</v>
      </c>
      <c r="J1099" s="1" t="s">
        <v>17130</v>
      </c>
      <c r="K1099" s="1" t="s">
        <v>17132</v>
      </c>
      <c r="L1099" s="1">
        <v>-59.8</v>
      </c>
    </row>
    <row r="1100" spans="1:12" x14ac:dyDescent="0.2">
      <c r="A1100" s="1">
        <v>1099</v>
      </c>
      <c r="B1100" s="1" t="s">
        <v>12657</v>
      </c>
      <c r="C1100" s="1" t="s">
        <v>15124</v>
      </c>
      <c r="D1100" s="1">
        <v>38.472000000000001</v>
      </c>
      <c r="E1100" s="1">
        <v>142.446</v>
      </c>
      <c r="F1100" s="1">
        <v>87.2</v>
      </c>
      <c r="G1100" s="1">
        <v>4.5</v>
      </c>
      <c r="H1100" t="s">
        <v>211</v>
      </c>
      <c r="I1100" s="2" t="s">
        <v>4320</v>
      </c>
      <c r="J1100" s="1" t="s">
        <v>17130</v>
      </c>
      <c r="K1100" s="1" t="s">
        <v>17131</v>
      </c>
      <c r="L1100" s="1">
        <v>-87.2</v>
      </c>
    </row>
    <row r="1101" spans="1:12" x14ac:dyDescent="0.2">
      <c r="A1101" s="1">
        <v>1100</v>
      </c>
      <c r="B1101" s="1" t="s">
        <v>12658</v>
      </c>
      <c r="C1101" s="1" t="s">
        <v>15125</v>
      </c>
      <c r="D1101" s="1">
        <v>39.960999999999999</v>
      </c>
      <c r="E1101" s="1">
        <v>139.63399999999999</v>
      </c>
      <c r="F1101" s="1">
        <v>41.2</v>
      </c>
      <c r="G1101" s="1">
        <v>4.8</v>
      </c>
      <c r="H1101" t="s">
        <v>211</v>
      </c>
      <c r="I1101" s="2" t="s">
        <v>4324</v>
      </c>
      <c r="J1101" s="1" t="s">
        <v>17129</v>
      </c>
      <c r="K1101" s="1" t="s">
        <v>17132</v>
      </c>
      <c r="L1101" s="1">
        <v>-41.2</v>
      </c>
    </row>
    <row r="1102" spans="1:12" x14ac:dyDescent="0.2">
      <c r="A1102" s="1">
        <v>1101</v>
      </c>
      <c r="B1102" s="1" t="s">
        <v>12659</v>
      </c>
      <c r="C1102" s="1" t="s">
        <v>15126</v>
      </c>
      <c r="D1102" s="1">
        <v>37.29</v>
      </c>
      <c r="E1102" s="1">
        <v>141.495</v>
      </c>
      <c r="F1102" s="1">
        <v>60.5</v>
      </c>
      <c r="G1102" s="1">
        <v>4.5999999999999996</v>
      </c>
      <c r="H1102" t="s">
        <v>211</v>
      </c>
      <c r="I1102" s="2" t="s">
        <v>4328</v>
      </c>
      <c r="J1102" s="1" t="s">
        <v>17130</v>
      </c>
      <c r="K1102" s="1" t="s">
        <v>17132</v>
      </c>
      <c r="L1102" s="1">
        <v>-60.5</v>
      </c>
    </row>
    <row r="1103" spans="1:12" x14ac:dyDescent="0.2">
      <c r="A1103" s="1">
        <v>1102</v>
      </c>
      <c r="B1103" s="1" t="s">
        <v>12660</v>
      </c>
      <c r="C1103" s="1" t="s">
        <v>15127</v>
      </c>
      <c r="D1103" s="1">
        <v>40.747999999999998</v>
      </c>
      <c r="E1103" s="1">
        <v>139.28399999999999</v>
      </c>
      <c r="F1103" s="1">
        <v>22.9</v>
      </c>
      <c r="G1103" s="1">
        <v>5.3</v>
      </c>
      <c r="H1103" t="s">
        <v>439</v>
      </c>
      <c r="I1103" s="2" t="s">
        <v>4332</v>
      </c>
      <c r="J1103" s="1" t="s">
        <v>17130</v>
      </c>
      <c r="K1103" s="1" t="s">
        <v>17133</v>
      </c>
      <c r="L1103" s="1">
        <v>-22.9</v>
      </c>
    </row>
    <row r="1104" spans="1:12" x14ac:dyDescent="0.2">
      <c r="A1104" s="1">
        <v>1103</v>
      </c>
      <c r="B1104" s="1" t="s">
        <v>12660</v>
      </c>
      <c r="C1104" s="1" t="s">
        <v>15128</v>
      </c>
      <c r="D1104" s="1">
        <v>40.741999999999997</v>
      </c>
      <c r="E1104" s="1">
        <v>139.21299999999999</v>
      </c>
      <c r="F1104" s="1">
        <v>24.9</v>
      </c>
      <c r="G1104" s="1">
        <v>5</v>
      </c>
      <c r="H1104" t="s">
        <v>211</v>
      </c>
      <c r="I1104" s="2" t="s">
        <v>4120</v>
      </c>
      <c r="J1104" s="1" t="s">
        <v>17130</v>
      </c>
      <c r="K1104" s="1" t="s">
        <v>17133</v>
      </c>
      <c r="L1104" s="1">
        <v>-24.9</v>
      </c>
    </row>
    <row r="1105" spans="1:12" x14ac:dyDescent="0.2">
      <c r="A1105" s="1">
        <v>1104</v>
      </c>
      <c r="B1105" s="1" t="s">
        <v>12661</v>
      </c>
      <c r="C1105" s="1" t="s">
        <v>15129</v>
      </c>
      <c r="D1105" s="1">
        <v>33.777000000000001</v>
      </c>
      <c r="E1105" s="1">
        <v>131.97200000000001</v>
      </c>
      <c r="F1105" s="1">
        <v>83.8</v>
      </c>
      <c r="G1105" s="1">
        <v>4.5</v>
      </c>
      <c r="H1105" t="s">
        <v>211</v>
      </c>
      <c r="I1105" s="2" t="s">
        <v>4339</v>
      </c>
      <c r="J1105" s="1" t="s">
        <v>17129</v>
      </c>
      <c r="K1105" s="1" t="s">
        <v>17131</v>
      </c>
      <c r="L1105" s="1">
        <v>-83.8</v>
      </c>
    </row>
    <row r="1106" spans="1:12" x14ac:dyDescent="0.2">
      <c r="A1106" s="1">
        <v>1105</v>
      </c>
      <c r="B1106" s="1" t="s">
        <v>12662</v>
      </c>
      <c r="C1106" s="1" t="s">
        <v>15130</v>
      </c>
      <c r="D1106" s="1">
        <v>36.450000000000003</v>
      </c>
      <c r="E1106" s="1">
        <v>141.01599999999999</v>
      </c>
      <c r="F1106" s="1">
        <v>56</v>
      </c>
      <c r="G1106" s="1">
        <v>5</v>
      </c>
      <c r="H1106" t="s">
        <v>211</v>
      </c>
      <c r="I1106" s="2" t="s">
        <v>3524</v>
      </c>
      <c r="J1106" s="1" t="s">
        <v>17130</v>
      </c>
      <c r="K1106" s="1" t="s">
        <v>17132</v>
      </c>
      <c r="L1106" s="1">
        <v>-56</v>
      </c>
    </row>
    <row r="1107" spans="1:12" x14ac:dyDescent="0.2">
      <c r="A1107" s="1">
        <v>1106</v>
      </c>
      <c r="B1107" s="1" t="s">
        <v>12663</v>
      </c>
      <c r="C1107" s="1" t="s">
        <v>15131</v>
      </c>
      <c r="D1107" s="1">
        <v>33.941000000000003</v>
      </c>
      <c r="E1107" s="1">
        <v>139.51300000000001</v>
      </c>
      <c r="F1107" s="1">
        <v>12.4</v>
      </c>
      <c r="G1107" s="1">
        <v>6</v>
      </c>
      <c r="H1107" t="s">
        <v>23</v>
      </c>
      <c r="I1107" s="2" t="s">
        <v>4346</v>
      </c>
      <c r="J1107" s="1" t="s">
        <v>17129</v>
      </c>
      <c r="K1107" s="1" t="s">
        <v>17133</v>
      </c>
      <c r="L1107" s="1">
        <v>-12.4</v>
      </c>
    </row>
    <row r="1108" spans="1:12" x14ac:dyDescent="0.2">
      <c r="A1108" s="1">
        <v>1107</v>
      </c>
      <c r="B1108" s="1" t="s">
        <v>12664</v>
      </c>
      <c r="C1108" s="1" t="s">
        <v>15132</v>
      </c>
      <c r="D1108" s="1">
        <v>33.938000000000002</v>
      </c>
      <c r="E1108" s="1">
        <v>139.54499999999999</v>
      </c>
      <c r="F1108" s="1">
        <v>10.4</v>
      </c>
      <c r="G1108" s="1">
        <v>4.9000000000000004</v>
      </c>
      <c r="H1108" t="s">
        <v>211</v>
      </c>
      <c r="I1108" s="2" t="s">
        <v>4350</v>
      </c>
      <c r="J1108" s="1" t="s">
        <v>17129</v>
      </c>
      <c r="K1108" s="1" t="s">
        <v>17133</v>
      </c>
      <c r="L1108" s="1">
        <v>-10.4</v>
      </c>
    </row>
    <row r="1109" spans="1:12" x14ac:dyDescent="0.2">
      <c r="A1109" s="1">
        <v>1108</v>
      </c>
      <c r="B1109" s="1" t="s">
        <v>12664</v>
      </c>
      <c r="C1109" s="1" t="s">
        <v>15133</v>
      </c>
      <c r="D1109" s="1">
        <v>33.905999999999999</v>
      </c>
      <c r="E1109" s="1">
        <v>139.47900000000001</v>
      </c>
      <c r="F1109" s="1">
        <v>18.3</v>
      </c>
      <c r="G1109" s="1">
        <v>4.8</v>
      </c>
      <c r="H1109" t="s">
        <v>211</v>
      </c>
      <c r="I1109" s="2" t="s">
        <v>4312</v>
      </c>
      <c r="J1109" s="1" t="s">
        <v>17129</v>
      </c>
      <c r="K1109" s="1" t="s">
        <v>17133</v>
      </c>
      <c r="L1109" s="1">
        <v>-18.3</v>
      </c>
    </row>
    <row r="1110" spans="1:12" x14ac:dyDescent="0.2">
      <c r="A1110" s="1">
        <v>1109</v>
      </c>
      <c r="B1110" s="1" t="s">
        <v>12664</v>
      </c>
      <c r="C1110" s="1" t="s">
        <v>15134</v>
      </c>
      <c r="D1110" s="1">
        <v>33.945999999999998</v>
      </c>
      <c r="E1110" s="1">
        <v>139.44499999999999</v>
      </c>
      <c r="F1110" s="1">
        <v>17.100000000000001</v>
      </c>
      <c r="G1110" s="1">
        <v>4.5999999999999996</v>
      </c>
      <c r="H1110" t="s">
        <v>211</v>
      </c>
      <c r="I1110" s="2" t="s">
        <v>4357</v>
      </c>
      <c r="J1110" s="1" t="s">
        <v>17129</v>
      </c>
      <c r="K1110" s="1" t="s">
        <v>17133</v>
      </c>
      <c r="L1110" s="1">
        <v>-17.100000000000001</v>
      </c>
    </row>
    <row r="1111" spans="1:12" x14ac:dyDescent="0.2">
      <c r="A1111" s="1">
        <v>1110</v>
      </c>
      <c r="B1111" s="1" t="s">
        <v>12665</v>
      </c>
      <c r="C1111" s="1" t="s">
        <v>15135</v>
      </c>
      <c r="D1111" s="1">
        <v>34.631</v>
      </c>
      <c r="E1111" s="1">
        <v>141.37</v>
      </c>
      <c r="F1111" s="1">
        <v>58.1</v>
      </c>
      <c r="G1111" s="1">
        <v>5</v>
      </c>
      <c r="H1111" t="s">
        <v>211</v>
      </c>
      <c r="I1111" s="2" t="s">
        <v>4361</v>
      </c>
      <c r="J1111" s="1" t="s">
        <v>17130</v>
      </c>
      <c r="K1111" s="1" t="s">
        <v>17132</v>
      </c>
      <c r="L1111" s="1">
        <v>-58.1</v>
      </c>
    </row>
    <row r="1112" spans="1:12" x14ac:dyDescent="0.2">
      <c r="A1112" s="1">
        <v>1111</v>
      </c>
      <c r="B1112" s="1" t="s">
        <v>12666</v>
      </c>
      <c r="C1112" s="1" t="s">
        <v>15136</v>
      </c>
      <c r="D1112" s="1">
        <v>39.304000000000002</v>
      </c>
      <c r="E1112" s="1">
        <v>139.75800000000001</v>
      </c>
      <c r="F1112" s="1">
        <v>38.799999999999997</v>
      </c>
      <c r="G1112" s="1">
        <v>4.5</v>
      </c>
      <c r="H1112" t="s">
        <v>211</v>
      </c>
      <c r="I1112" s="2" t="s">
        <v>4365</v>
      </c>
      <c r="J1112" s="1" t="s">
        <v>17130</v>
      </c>
      <c r="K1112" s="1" t="s">
        <v>17132</v>
      </c>
      <c r="L1112" s="1">
        <v>-38.799999999999997</v>
      </c>
    </row>
    <row r="1113" spans="1:12" x14ac:dyDescent="0.2">
      <c r="A1113" s="1">
        <v>1112</v>
      </c>
      <c r="B1113" s="1" t="s">
        <v>12667</v>
      </c>
      <c r="C1113" s="1" t="s">
        <v>15137</v>
      </c>
      <c r="D1113" s="1">
        <v>38.698999999999998</v>
      </c>
      <c r="E1113" s="1">
        <v>141.84200000000001</v>
      </c>
      <c r="F1113" s="1">
        <v>71.3</v>
      </c>
      <c r="G1113" s="1">
        <v>5.3</v>
      </c>
      <c r="H1113" t="s">
        <v>211</v>
      </c>
      <c r="I1113" s="2" t="s">
        <v>4369</v>
      </c>
      <c r="J1113" s="1" t="s">
        <v>17130</v>
      </c>
      <c r="K1113" s="1" t="s">
        <v>17131</v>
      </c>
      <c r="L1113" s="1">
        <v>-71.3</v>
      </c>
    </row>
    <row r="1114" spans="1:12" x14ac:dyDescent="0.2">
      <c r="A1114" s="1">
        <v>1113</v>
      </c>
      <c r="B1114" s="1" t="s">
        <v>12668</v>
      </c>
      <c r="C1114" s="1" t="s">
        <v>15138</v>
      </c>
      <c r="D1114" s="1">
        <v>36.116999999999997</v>
      </c>
      <c r="E1114" s="1">
        <v>139.81399999999999</v>
      </c>
      <c r="F1114" s="1">
        <v>63.6</v>
      </c>
      <c r="G1114" s="1">
        <v>5.0999999999999996</v>
      </c>
      <c r="H1114" t="s">
        <v>211</v>
      </c>
      <c r="I1114" s="2" t="s">
        <v>4373</v>
      </c>
      <c r="J1114" s="1" t="s">
        <v>17129</v>
      </c>
      <c r="K1114" s="1" t="s">
        <v>17132</v>
      </c>
      <c r="L1114" s="1">
        <v>-63.6</v>
      </c>
    </row>
    <row r="1115" spans="1:12" x14ac:dyDescent="0.2">
      <c r="A1115" s="1">
        <v>1114</v>
      </c>
      <c r="B1115" s="1" t="s">
        <v>12669</v>
      </c>
      <c r="C1115" s="1" t="s">
        <v>15139</v>
      </c>
      <c r="D1115" s="1">
        <v>37.191000000000003</v>
      </c>
      <c r="E1115" s="1">
        <v>137.91300000000001</v>
      </c>
      <c r="F1115" s="1">
        <v>17.3</v>
      </c>
      <c r="G1115" s="1">
        <v>5.0999999999999996</v>
      </c>
      <c r="H1115" t="s">
        <v>211</v>
      </c>
      <c r="I1115" s="2" t="s">
        <v>4377</v>
      </c>
      <c r="J1115" s="1" t="s">
        <v>17129</v>
      </c>
      <c r="K1115" s="1" t="s">
        <v>17133</v>
      </c>
      <c r="L1115" s="1">
        <v>-17.3</v>
      </c>
    </row>
    <row r="1116" spans="1:12" x14ac:dyDescent="0.2">
      <c r="A1116" s="1">
        <v>1115</v>
      </c>
      <c r="B1116" s="1" t="s">
        <v>12669</v>
      </c>
      <c r="C1116" s="1" t="s">
        <v>15140</v>
      </c>
      <c r="D1116" s="1">
        <v>36.020000000000003</v>
      </c>
      <c r="E1116" s="1">
        <v>138.83699999999999</v>
      </c>
      <c r="F1116" s="1">
        <v>148.5</v>
      </c>
      <c r="G1116" s="1">
        <v>4.9000000000000004</v>
      </c>
      <c r="H1116" t="s">
        <v>211</v>
      </c>
      <c r="I1116" s="2" t="s">
        <v>4381</v>
      </c>
      <c r="J1116" s="1" t="s">
        <v>17129</v>
      </c>
      <c r="K1116" s="1" t="s">
        <v>17131</v>
      </c>
      <c r="L1116" s="1">
        <v>-148.5</v>
      </c>
    </row>
    <row r="1117" spans="1:12" x14ac:dyDescent="0.2">
      <c r="A1117" s="1">
        <v>1116</v>
      </c>
      <c r="B1117" s="1" t="s">
        <v>12670</v>
      </c>
      <c r="C1117" s="1" t="s">
        <v>15141</v>
      </c>
      <c r="D1117" s="1">
        <v>37.463000000000001</v>
      </c>
      <c r="E1117" s="1">
        <v>140.316</v>
      </c>
      <c r="F1117" s="1">
        <v>120</v>
      </c>
      <c r="G1117" s="1">
        <v>4.5</v>
      </c>
      <c r="H1117" t="s">
        <v>211</v>
      </c>
      <c r="I1117" s="2" t="s">
        <v>4385</v>
      </c>
      <c r="J1117" s="1" t="s">
        <v>17130</v>
      </c>
      <c r="K1117" s="1" t="s">
        <v>17131</v>
      </c>
      <c r="L1117" s="1">
        <v>-120</v>
      </c>
    </row>
    <row r="1118" spans="1:12" x14ac:dyDescent="0.2">
      <c r="A1118" s="1">
        <v>1117</v>
      </c>
      <c r="B1118" s="1" t="s">
        <v>12671</v>
      </c>
      <c r="C1118" s="1" t="s">
        <v>15142</v>
      </c>
      <c r="D1118" s="1">
        <v>36.180999999999997</v>
      </c>
      <c r="E1118" s="1">
        <v>139.89699999999999</v>
      </c>
      <c r="F1118" s="1">
        <v>70.8</v>
      </c>
      <c r="G1118" s="1">
        <v>5.2</v>
      </c>
      <c r="H1118" t="s">
        <v>211</v>
      </c>
      <c r="I1118" s="2" t="s">
        <v>4389</v>
      </c>
      <c r="J1118" s="1" t="s">
        <v>17129</v>
      </c>
      <c r="K1118" s="1" t="s">
        <v>17131</v>
      </c>
      <c r="L1118" s="1">
        <v>-70.8</v>
      </c>
    </row>
    <row r="1119" spans="1:12" x14ac:dyDescent="0.2">
      <c r="A1119" s="1">
        <v>1118</v>
      </c>
      <c r="B1119" s="1" t="s">
        <v>12672</v>
      </c>
      <c r="C1119" s="1" t="s">
        <v>15143</v>
      </c>
      <c r="D1119" s="1">
        <v>35.463999999999999</v>
      </c>
      <c r="E1119" s="1">
        <v>133.899</v>
      </c>
      <c r="F1119" s="1">
        <v>26.9</v>
      </c>
      <c r="G1119" s="1">
        <v>5.5</v>
      </c>
      <c r="H1119" t="s">
        <v>211</v>
      </c>
      <c r="I1119" s="2" t="s">
        <v>4393</v>
      </c>
      <c r="J1119" s="1" t="s">
        <v>17130</v>
      </c>
      <c r="K1119" s="1" t="s">
        <v>17133</v>
      </c>
      <c r="L1119" s="1">
        <v>-26.9</v>
      </c>
    </row>
    <row r="1120" spans="1:12" x14ac:dyDescent="0.2">
      <c r="A1120" s="1">
        <v>1119</v>
      </c>
      <c r="B1120" s="1" t="s">
        <v>12672</v>
      </c>
      <c r="C1120" s="1" t="s">
        <v>15144</v>
      </c>
      <c r="D1120" s="1">
        <v>35.476999999999997</v>
      </c>
      <c r="E1120" s="1">
        <v>133.96600000000001</v>
      </c>
      <c r="F1120" s="1">
        <v>23.3</v>
      </c>
      <c r="G1120" s="1">
        <v>4.9000000000000004</v>
      </c>
      <c r="H1120" t="s">
        <v>211</v>
      </c>
      <c r="I1120" s="2" t="s">
        <v>4397</v>
      </c>
      <c r="J1120" s="1" t="s">
        <v>17130</v>
      </c>
      <c r="K1120" s="1" t="s">
        <v>17133</v>
      </c>
      <c r="L1120" s="1">
        <v>-23.3</v>
      </c>
    </row>
    <row r="1121" spans="1:12" x14ac:dyDescent="0.2">
      <c r="A1121" s="1">
        <v>1120</v>
      </c>
      <c r="B1121" s="1" t="s">
        <v>12673</v>
      </c>
      <c r="C1121" s="1" t="s">
        <v>15145</v>
      </c>
      <c r="D1121" s="1">
        <v>39.716000000000001</v>
      </c>
      <c r="E1121" s="1">
        <v>141.89099999999999</v>
      </c>
      <c r="F1121" s="1">
        <v>71.2</v>
      </c>
      <c r="G1121" s="1">
        <v>4.9000000000000004</v>
      </c>
      <c r="H1121" t="s">
        <v>211</v>
      </c>
      <c r="I1121" s="2" t="s">
        <v>4401</v>
      </c>
      <c r="J1121" s="1" t="s">
        <v>17130</v>
      </c>
      <c r="K1121" s="1" t="s">
        <v>17131</v>
      </c>
      <c r="L1121" s="1">
        <v>-71.2</v>
      </c>
    </row>
    <row r="1122" spans="1:12" x14ac:dyDescent="0.2">
      <c r="A1122" s="1">
        <v>1121</v>
      </c>
      <c r="B1122" s="1" t="s">
        <v>12674</v>
      </c>
      <c r="C1122" s="1" t="s">
        <v>15146</v>
      </c>
      <c r="D1122" s="1">
        <v>38.850999999999999</v>
      </c>
      <c r="E1122" s="1">
        <v>141.92500000000001</v>
      </c>
      <c r="F1122" s="1">
        <v>61.3</v>
      </c>
      <c r="G1122" s="1">
        <v>5.3</v>
      </c>
      <c r="H1122" t="s">
        <v>211</v>
      </c>
      <c r="I1122" s="2" t="s">
        <v>4405</v>
      </c>
      <c r="J1122" s="1" t="s">
        <v>17129</v>
      </c>
      <c r="K1122" s="1" t="s">
        <v>17132</v>
      </c>
      <c r="L1122" s="1">
        <v>-61.3</v>
      </c>
    </row>
    <row r="1123" spans="1:12" x14ac:dyDescent="0.2">
      <c r="A1123" s="1">
        <v>1122</v>
      </c>
      <c r="B1123" s="1" t="s">
        <v>12675</v>
      </c>
      <c r="C1123" s="1" t="s">
        <v>15147</v>
      </c>
      <c r="D1123" s="1">
        <v>37.353000000000002</v>
      </c>
      <c r="E1123" s="1">
        <v>141.61799999999999</v>
      </c>
      <c r="F1123" s="1">
        <v>42.7</v>
      </c>
      <c r="G1123" s="1">
        <v>5.5</v>
      </c>
      <c r="H1123" t="s">
        <v>211</v>
      </c>
      <c r="I1123" s="2" t="s">
        <v>2236</v>
      </c>
      <c r="J1123" s="1" t="s">
        <v>17130</v>
      </c>
      <c r="K1123" s="1" t="s">
        <v>17132</v>
      </c>
      <c r="L1123" s="1">
        <v>-42.7</v>
      </c>
    </row>
    <row r="1124" spans="1:12" x14ac:dyDescent="0.2">
      <c r="A1124" s="1">
        <v>1123</v>
      </c>
      <c r="B1124" s="1" t="s">
        <v>12676</v>
      </c>
      <c r="C1124" s="1" t="s">
        <v>15148</v>
      </c>
      <c r="D1124" s="1">
        <v>33.802</v>
      </c>
      <c r="E1124" s="1">
        <v>141.761</v>
      </c>
      <c r="F1124" s="1">
        <v>44.9</v>
      </c>
      <c r="G1124" s="1">
        <v>4.5</v>
      </c>
      <c r="H1124" t="s">
        <v>211</v>
      </c>
      <c r="I1124" s="2" t="s">
        <v>1559</v>
      </c>
      <c r="J1124" s="1" t="s">
        <v>17129</v>
      </c>
      <c r="K1124" s="1" t="s">
        <v>17132</v>
      </c>
      <c r="L1124" s="1">
        <v>-44.9</v>
      </c>
    </row>
    <row r="1125" spans="1:12" x14ac:dyDescent="0.2">
      <c r="A1125" s="1">
        <v>1124</v>
      </c>
      <c r="B1125" s="1" t="s">
        <v>12677</v>
      </c>
      <c r="C1125" s="1" t="s">
        <v>15149</v>
      </c>
      <c r="D1125" s="1">
        <v>34.627000000000002</v>
      </c>
      <c r="E1125" s="1">
        <v>137.72300000000001</v>
      </c>
      <c r="F1125" s="1">
        <v>44.1</v>
      </c>
      <c r="G1125" s="1">
        <v>4.7</v>
      </c>
      <c r="H1125" t="s">
        <v>211</v>
      </c>
      <c r="I1125" s="2" t="s">
        <v>4415</v>
      </c>
      <c r="J1125" s="1" t="s">
        <v>17130</v>
      </c>
      <c r="K1125" s="1" t="s">
        <v>17132</v>
      </c>
      <c r="L1125" s="1">
        <v>-44.1</v>
      </c>
    </row>
    <row r="1126" spans="1:12" x14ac:dyDescent="0.2">
      <c r="A1126" s="1">
        <v>1125</v>
      </c>
      <c r="B1126" s="1" t="s">
        <v>12678</v>
      </c>
      <c r="C1126" s="1" t="s">
        <v>15150</v>
      </c>
      <c r="D1126" s="1">
        <v>37.052</v>
      </c>
      <c r="E1126" s="1">
        <v>140.71100000000001</v>
      </c>
      <c r="F1126" s="1">
        <v>77.2</v>
      </c>
      <c r="G1126" s="1">
        <v>4.7</v>
      </c>
      <c r="H1126" t="s">
        <v>211</v>
      </c>
      <c r="I1126" s="2" t="s">
        <v>4419</v>
      </c>
      <c r="J1126" s="1" t="s">
        <v>17129</v>
      </c>
      <c r="K1126" s="1" t="s">
        <v>17131</v>
      </c>
      <c r="L1126" s="1">
        <v>-77.2</v>
      </c>
    </row>
    <row r="1127" spans="1:12" x14ac:dyDescent="0.2">
      <c r="A1127" s="1">
        <v>1126</v>
      </c>
      <c r="B1127" s="1" t="s">
        <v>12679</v>
      </c>
      <c r="C1127" s="1" t="s">
        <v>15151</v>
      </c>
      <c r="D1127" s="1">
        <v>33.933</v>
      </c>
      <c r="E1127" s="1">
        <v>139.995</v>
      </c>
      <c r="F1127" s="1">
        <v>104.5</v>
      </c>
      <c r="G1127" s="1">
        <v>5.2</v>
      </c>
      <c r="H1127" t="s">
        <v>211</v>
      </c>
      <c r="I1127" s="2" t="s">
        <v>4423</v>
      </c>
      <c r="J1127" s="1" t="s">
        <v>17129</v>
      </c>
      <c r="K1127" s="1" t="s">
        <v>17131</v>
      </c>
      <c r="L1127" s="1">
        <v>-104.5</v>
      </c>
    </row>
    <row r="1128" spans="1:12" x14ac:dyDescent="0.2">
      <c r="A1128" s="1">
        <v>1127</v>
      </c>
      <c r="B1128" s="1" t="s">
        <v>12680</v>
      </c>
      <c r="C1128" s="1" t="s">
        <v>15152</v>
      </c>
      <c r="D1128" s="1">
        <v>36.283999999999999</v>
      </c>
      <c r="E1128" s="1">
        <v>140.124</v>
      </c>
      <c r="F1128" s="1">
        <v>68.7</v>
      </c>
      <c r="G1128" s="1">
        <v>4.5</v>
      </c>
      <c r="H1128" t="s">
        <v>211</v>
      </c>
      <c r="I1128" s="2" t="s">
        <v>4427</v>
      </c>
      <c r="J1128" s="1" t="s">
        <v>17130</v>
      </c>
      <c r="K1128" s="1" t="s">
        <v>17132</v>
      </c>
      <c r="L1128" s="1">
        <v>-68.7</v>
      </c>
    </row>
    <row r="1129" spans="1:12" x14ac:dyDescent="0.2">
      <c r="A1129" s="1">
        <v>1128</v>
      </c>
      <c r="B1129" s="1" t="s">
        <v>12681</v>
      </c>
      <c r="C1129" s="1" t="s">
        <v>15153</v>
      </c>
      <c r="D1129" s="1">
        <v>40.161999999999999</v>
      </c>
      <c r="E1129" s="1">
        <v>142.523</v>
      </c>
      <c r="F1129" s="1">
        <v>46.3</v>
      </c>
      <c r="G1129" s="1">
        <v>4.5999999999999996</v>
      </c>
      <c r="H1129" t="s">
        <v>211</v>
      </c>
      <c r="I1129" s="2" t="s">
        <v>4431</v>
      </c>
      <c r="J1129" s="1" t="s">
        <v>17129</v>
      </c>
      <c r="K1129" s="1" t="s">
        <v>17132</v>
      </c>
      <c r="L1129" s="1">
        <v>-46.3</v>
      </c>
    </row>
    <row r="1130" spans="1:12" x14ac:dyDescent="0.2">
      <c r="A1130" s="1">
        <v>1129</v>
      </c>
      <c r="B1130" s="1" t="s">
        <v>12682</v>
      </c>
      <c r="C1130" s="1" t="s">
        <v>15154</v>
      </c>
      <c r="D1130" s="1">
        <v>36.755000000000003</v>
      </c>
      <c r="E1130" s="1">
        <v>142.10300000000001</v>
      </c>
      <c r="F1130" s="1">
        <v>33</v>
      </c>
      <c r="G1130" s="1">
        <v>4.5999999999999996</v>
      </c>
      <c r="H1130" t="s">
        <v>211</v>
      </c>
      <c r="I1130" s="2" t="s">
        <v>4435</v>
      </c>
      <c r="J1130" s="1" t="s">
        <v>17129</v>
      </c>
      <c r="K1130" s="1" t="s">
        <v>17132</v>
      </c>
      <c r="L1130" s="1">
        <v>-33</v>
      </c>
    </row>
    <row r="1131" spans="1:12" x14ac:dyDescent="0.2">
      <c r="A1131" s="1">
        <v>1130</v>
      </c>
      <c r="B1131" s="1" t="s">
        <v>12683</v>
      </c>
      <c r="C1131" s="1" t="s">
        <v>15155</v>
      </c>
      <c r="D1131" s="1">
        <v>35.642000000000003</v>
      </c>
      <c r="E1131" s="1">
        <v>140.67500000000001</v>
      </c>
      <c r="F1131" s="1">
        <v>60.2</v>
      </c>
      <c r="G1131" s="1">
        <v>5.3</v>
      </c>
      <c r="H1131" t="s">
        <v>211</v>
      </c>
      <c r="I1131" s="2" t="s">
        <v>4439</v>
      </c>
      <c r="J1131" s="1" t="s">
        <v>17130</v>
      </c>
      <c r="K1131" s="1" t="s">
        <v>17132</v>
      </c>
      <c r="L1131" s="1">
        <v>-60.2</v>
      </c>
    </row>
    <row r="1132" spans="1:12" x14ac:dyDescent="0.2">
      <c r="A1132" s="1">
        <v>1131</v>
      </c>
      <c r="B1132" s="1" t="s">
        <v>12683</v>
      </c>
      <c r="C1132" s="1" t="s">
        <v>15156</v>
      </c>
      <c r="D1132" s="1">
        <v>35.661999999999999</v>
      </c>
      <c r="E1132" s="1">
        <v>140.61199999999999</v>
      </c>
      <c r="F1132" s="1">
        <v>59.7</v>
      </c>
      <c r="G1132" s="1">
        <v>5.3</v>
      </c>
      <c r="H1132" t="s">
        <v>211</v>
      </c>
      <c r="I1132" s="2" t="s">
        <v>4443</v>
      </c>
      <c r="J1132" s="1" t="s">
        <v>17130</v>
      </c>
      <c r="K1132" s="1" t="s">
        <v>17132</v>
      </c>
      <c r="L1132" s="1">
        <v>-59.7</v>
      </c>
    </row>
    <row r="1133" spans="1:12" x14ac:dyDescent="0.2">
      <c r="A1133" s="1">
        <v>1132</v>
      </c>
      <c r="B1133" s="1" t="s">
        <v>12683</v>
      </c>
      <c r="C1133" s="1" t="s">
        <v>15157</v>
      </c>
      <c r="D1133" s="1">
        <v>35.648000000000003</v>
      </c>
      <c r="E1133" s="1">
        <v>140.80000000000001</v>
      </c>
      <c r="F1133" s="1">
        <v>56.6</v>
      </c>
      <c r="G1133" s="1">
        <v>4.8</v>
      </c>
      <c r="H1133" t="s">
        <v>211</v>
      </c>
      <c r="I1133" s="2" t="s">
        <v>4447</v>
      </c>
      <c r="J1133" s="1" t="s">
        <v>17130</v>
      </c>
      <c r="K1133" s="1" t="s">
        <v>17132</v>
      </c>
      <c r="L1133" s="1">
        <v>-56.6</v>
      </c>
    </row>
    <row r="1134" spans="1:12" x14ac:dyDescent="0.2">
      <c r="A1134" s="1">
        <v>1133</v>
      </c>
      <c r="B1134" s="1" t="s">
        <v>12684</v>
      </c>
      <c r="C1134" s="1" t="s">
        <v>15158</v>
      </c>
      <c r="D1134" s="1">
        <v>33.683</v>
      </c>
      <c r="E1134" s="1">
        <v>136.89400000000001</v>
      </c>
      <c r="F1134" s="1">
        <v>368.1</v>
      </c>
      <c r="G1134" s="1">
        <v>7.2</v>
      </c>
      <c r="H1134" t="s">
        <v>23</v>
      </c>
      <c r="I1134" s="2" t="s">
        <v>4451</v>
      </c>
      <c r="J1134" s="1" t="s">
        <v>17130</v>
      </c>
      <c r="K1134" s="1" t="s">
        <v>17131</v>
      </c>
      <c r="L1134" s="1">
        <v>-368.1</v>
      </c>
    </row>
    <row r="1135" spans="1:12" x14ac:dyDescent="0.2">
      <c r="A1135" s="1">
        <v>1134</v>
      </c>
      <c r="B1135" s="1" t="s">
        <v>12685</v>
      </c>
      <c r="C1135" s="1" t="s">
        <v>15159</v>
      </c>
      <c r="D1135" s="1">
        <v>38.253999999999998</v>
      </c>
      <c r="E1135" s="1">
        <v>141.58600000000001</v>
      </c>
      <c r="F1135" s="1">
        <v>65.3</v>
      </c>
      <c r="G1135" s="1">
        <v>4.5</v>
      </c>
      <c r="H1135" t="s">
        <v>211</v>
      </c>
      <c r="I1135" s="2" t="s">
        <v>4455</v>
      </c>
      <c r="J1135" s="1" t="s">
        <v>17130</v>
      </c>
      <c r="K1135" s="1" t="s">
        <v>17132</v>
      </c>
      <c r="L1135" s="1">
        <v>-65.3</v>
      </c>
    </row>
    <row r="1136" spans="1:12" x14ac:dyDescent="0.2">
      <c r="A1136" s="1">
        <v>1135</v>
      </c>
      <c r="B1136" s="1" t="s">
        <v>12685</v>
      </c>
      <c r="C1136" s="1" t="s">
        <v>15160</v>
      </c>
      <c r="D1136" s="1">
        <v>36.110999999999997</v>
      </c>
      <c r="E1136" s="1">
        <v>139.876</v>
      </c>
      <c r="F1136" s="1">
        <v>64.900000000000006</v>
      </c>
      <c r="G1136" s="1">
        <v>4.5</v>
      </c>
      <c r="H1136" t="s">
        <v>211</v>
      </c>
      <c r="I1136" s="2" t="s">
        <v>4459</v>
      </c>
      <c r="J1136" s="1" t="s">
        <v>17129</v>
      </c>
      <c r="K1136" s="1" t="s">
        <v>17132</v>
      </c>
      <c r="L1136" s="1">
        <v>-64.900000000000006</v>
      </c>
    </row>
    <row r="1137" spans="1:12" x14ac:dyDescent="0.2">
      <c r="A1137" s="1">
        <v>1136</v>
      </c>
      <c r="B1137" s="1" t="s">
        <v>12686</v>
      </c>
      <c r="C1137" s="1" t="s">
        <v>15161</v>
      </c>
      <c r="D1137" s="1">
        <v>40.356999999999999</v>
      </c>
      <c r="E1137" s="1">
        <v>141.72399999999999</v>
      </c>
      <c r="F1137" s="1">
        <v>81.099999999999994</v>
      </c>
      <c r="G1137" s="1">
        <v>4.5999999999999996</v>
      </c>
      <c r="H1137" t="s">
        <v>211</v>
      </c>
      <c r="I1137" s="2" t="s">
        <v>4463</v>
      </c>
      <c r="J1137" s="1" t="s">
        <v>17130</v>
      </c>
      <c r="K1137" s="1" t="s">
        <v>17131</v>
      </c>
      <c r="L1137" s="1">
        <v>-81.099999999999994</v>
      </c>
    </row>
    <row r="1138" spans="1:12" x14ac:dyDescent="0.2">
      <c r="A1138" s="1">
        <v>1137</v>
      </c>
      <c r="B1138" s="1" t="s">
        <v>12687</v>
      </c>
      <c r="C1138" s="1" t="s">
        <v>15162</v>
      </c>
      <c r="D1138" s="1">
        <v>36.441000000000003</v>
      </c>
      <c r="E1138" s="1">
        <v>141.227</v>
      </c>
      <c r="F1138" s="1">
        <v>39.5</v>
      </c>
      <c r="G1138" s="1">
        <v>5.6</v>
      </c>
      <c r="H1138" t="s">
        <v>23</v>
      </c>
      <c r="I1138" s="2" t="s">
        <v>4467</v>
      </c>
      <c r="J1138" s="1" t="s">
        <v>17130</v>
      </c>
      <c r="K1138" s="1" t="s">
        <v>17132</v>
      </c>
      <c r="L1138" s="1">
        <v>-39.5</v>
      </c>
    </row>
    <row r="1139" spans="1:12" x14ac:dyDescent="0.2">
      <c r="A1139" s="1">
        <v>1138</v>
      </c>
      <c r="B1139" s="1" t="s">
        <v>12687</v>
      </c>
      <c r="C1139" s="1" t="s">
        <v>15163</v>
      </c>
      <c r="D1139" s="1">
        <v>36.439</v>
      </c>
      <c r="E1139" s="1">
        <v>141.26900000000001</v>
      </c>
      <c r="F1139" s="1">
        <v>41.7</v>
      </c>
      <c r="G1139" s="1">
        <v>5.7</v>
      </c>
      <c r="H1139" t="s">
        <v>23</v>
      </c>
      <c r="I1139" s="2" t="s">
        <v>4472</v>
      </c>
      <c r="J1139" s="1" t="s">
        <v>17130</v>
      </c>
      <c r="K1139" s="1" t="s">
        <v>17132</v>
      </c>
      <c r="L1139" s="1">
        <v>-41.7</v>
      </c>
    </row>
    <row r="1140" spans="1:12" x14ac:dyDescent="0.2">
      <c r="A1140" s="1">
        <v>1139</v>
      </c>
      <c r="B1140" s="1" t="s">
        <v>12688</v>
      </c>
      <c r="C1140" s="1" t="s">
        <v>15164</v>
      </c>
      <c r="D1140" s="1">
        <v>34.313000000000002</v>
      </c>
      <c r="E1140" s="1">
        <v>141.286</v>
      </c>
      <c r="F1140" s="1">
        <v>65.099999999999994</v>
      </c>
      <c r="G1140" s="1">
        <v>4.9000000000000004</v>
      </c>
      <c r="H1140" t="s">
        <v>211</v>
      </c>
      <c r="I1140" s="2" t="s">
        <v>4476</v>
      </c>
      <c r="J1140" s="1" t="s">
        <v>17130</v>
      </c>
      <c r="K1140" s="1" t="s">
        <v>17132</v>
      </c>
      <c r="L1140" s="1">
        <v>-65.099999999999994</v>
      </c>
    </row>
    <row r="1141" spans="1:12" x14ac:dyDescent="0.2">
      <c r="A1141" s="1">
        <v>1140</v>
      </c>
      <c r="B1141" s="1" t="s">
        <v>12688</v>
      </c>
      <c r="C1141" s="1" t="s">
        <v>15165</v>
      </c>
      <c r="D1141" s="1">
        <v>34.015999999999998</v>
      </c>
      <c r="E1141" s="1">
        <v>135.72999999999999</v>
      </c>
      <c r="F1141" s="1">
        <v>63</v>
      </c>
      <c r="G1141" s="1">
        <v>5.0999999999999996</v>
      </c>
      <c r="H1141" t="s">
        <v>211</v>
      </c>
      <c r="I1141" s="2" t="s">
        <v>4480</v>
      </c>
      <c r="J1141" s="1" t="s">
        <v>17129</v>
      </c>
      <c r="K1141" s="1" t="s">
        <v>17132</v>
      </c>
      <c r="L1141" s="1">
        <v>-63</v>
      </c>
    </row>
    <row r="1142" spans="1:12" x14ac:dyDescent="0.2">
      <c r="A1142" s="1">
        <v>1141</v>
      </c>
      <c r="B1142" s="1" t="s">
        <v>12689</v>
      </c>
      <c r="C1142" s="1" t="s">
        <v>15166</v>
      </c>
      <c r="D1142" s="1">
        <v>38.631</v>
      </c>
      <c r="E1142" s="1">
        <v>143.04499999999999</v>
      </c>
      <c r="F1142" s="1">
        <v>43.9</v>
      </c>
      <c r="G1142" s="1">
        <v>4.8</v>
      </c>
      <c r="H1142" t="s">
        <v>211</v>
      </c>
      <c r="I1142" s="2" t="s">
        <v>4484</v>
      </c>
      <c r="J1142" s="1" t="s">
        <v>17130</v>
      </c>
      <c r="K1142" s="1" t="s">
        <v>17132</v>
      </c>
      <c r="L1142" s="1">
        <v>-43.9</v>
      </c>
    </row>
    <row r="1143" spans="1:12" x14ac:dyDescent="0.2">
      <c r="A1143" s="1">
        <v>1142</v>
      </c>
      <c r="B1143" s="1" t="s">
        <v>12690</v>
      </c>
      <c r="C1143" s="1" t="s">
        <v>14328</v>
      </c>
      <c r="D1143" s="1">
        <v>38.348999999999997</v>
      </c>
      <c r="E1143" s="1">
        <v>134.14599999999999</v>
      </c>
      <c r="F1143" s="1">
        <v>400</v>
      </c>
      <c r="G1143" s="1">
        <v>4.5999999999999996</v>
      </c>
      <c r="H1143" t="s">
        <v>211</v>
      </c>
      <c r="I1143" s="2" t="s">
        <v>4488</v>
      </c>
      <c r="J1143" s="1" t="s">
        <v>17130</v>
      </c>
      <c r="K1143" s="1" t="s">
        <v>17131</v>
      </c>
      <c r="L1143" s="1">
        <v>-400</v>
      </c>
    </row>
    <row r="1144" spans="1:12" x14ac:dyDescent="0.2">
      <c r="A1144" s="1">
        <v>1143</v>
      </c>
      <c r="B1144" s="1" t="s">
        <v>12690</v>
      </c>
      <c r="C1144" s="1" t="s">
        <v>15167</v>
      </c>
      <c r="D1144" s="1">
        <v>34.274999999999999</v>
      </c>
      <c r="E1144" s="1">
        <v>139.99799999999999</v>
      </c>
      <c r="F1144" s="1">
        <v>115</v>
      </c>
      <c r="G1144" s="1">
        <v>5.2</v>
      </c>
      <c r="H1144" t="s">
        <v>211</v>
      </c>
      <c r="I1144" s="2" t="s">
        <v>4492</v>
      </c>
      <c r="J1144" s="1" t="s">
        <v>17130</v>
      </c>
      <c r="K1144" s="1" t="s">
        <v>17131</v>
      </c>
      <c r="L1144" s="1">
        <v>-115</v>
      </c>
    </row>
    <row r="1145" spans="1:12" x14ac:dyDescent="0.2">
      <c r="A1145" s="1">
        <v>1144</v>
      </c>
      <c r="B1145" s="1" t="s">
        <v>12690</v>
      </c>
      <c r="C1145" s="1" t="s">
        <v>15168</v>
      </c>
      <c r="D1145" s="1">
        <v>35.503</v>
      </c>
      <c r="E1145" s="1">
        <v>139.10400000000001</v>
      </c>
      <c r="F1145" s="1">
        <v>46.7</v>
      </c>
      <c r="G1145" s="1">
        <v>5.3</v>
      </c>
      <c r="H1145" t="s">
        <v>211</v>
      </c>
      <c r="I1145" s="2" t="s">
        <v>4496</v>
      </c>
      <c r="J1145" s="1" t="s">
        <v>17130</v>
      </c>
      <c r="K1145" s="1" t="s">
        <v>17132</v>
      </c>
      <c r="L1145" s="1">
        <v>-46.7</v>
      </c>
    </row>
    <row r="1146" spans="1:12" x14ac:dyDescent="0.2">
      <c r="A1146" s="1">
        <v>1145</v>
      </c>
      <c r="B1146" s="1" t="s">
        <v>12691</v>
      </c>
      <c r="C1146" s="1" t="s">
        <v>15169</v>
      </c>
      <c r="D1146" s="1">
        <v>35.905000000000001</v>
      </c>
      <c r="E1146" s="1">
        <v>138.63399999999999</v>
      </c>
      <c r="F1146" s="1">
        <v>158.9</v>
      </c>
      <c r="G1146" s="1">
        <v>4.8</v>
      </c>
      <c r="H1146" t="s">
        <v>211</v>
      </c>
      <c r="I1146" s="2" t="s">
        <v>1335</v>
      </c>
      <c r="J1146" s="1" t="s">
        <v>17129</v>
      </c>
      <c r="K1146" s="1" t="s">
        <v>17131</v>
      </c>
      <c r="L1146" s="1">
        <v>-158.9</v>
      </c>
    </row>
    <row r="1147" spans="1:12" x14ac:dyDescent="0.2">
      <c r="A1147" s="1">
        <v>1146</v>
      </c>
      <c r="B1147" s="1" t="s">
        <v>12692</v>
      </c>
      <c r="C1147" s="1" t="s">
        <v>15170</v>
      </c>
      <c r="D1147" s="1">
        <v>33.984999999999999</v>
      </c>
      <c r="E1147" s="1">
        <v>137.14400000000001</v>
      </c>
      <c r="F1147" s="1">
        <v>344.5</v>
      </c>
      <c r="G1147" s="1">
        <v>5.4</v>
      </c>
      <c r="H1147" t="s">
        <v>211</v>
      </c>
      <c r="I1147" s="2" t="s">
        <v>1414</v>
      </c>
      <c r="J1147" s="1" t="s">
        <v>17129</v>
      </c>
      <c r="K1147" s="1" t="s">
        <v>17131</v>
      </c>
      <c r="L1147" s="1">
        <v>-344.5</v>
      </c>
    </row>
    <row r="1148" spans="1:12" x14ac:dyDescent="0.2">
      <c r="A1148" s="1">
        <v>1147</v>
      </c>
      <c r="B1148" s="1" t="s">
        <v>12693</v>
      </c>
      <c r="C1148" s="1" t="s">
        <v>15171</v>
      </c>
      <c r="D1148" s="1">
        <v>36.098999999999997</v>
      </c>
      <c r="E1148" s="1">
        <v>140.059</v>
      </c>
      <c r="F1148" s="1">
        <v>85.1</v>
      </c>
      <c r="G1148" s="1">
        <v>5.0999999999999996</v>
      </c>
      <c r="H1148" t="s">
        <v>211</v>
      </c>
      <c r="I1148" s="2" t="s">
        <v>4506</v>
      </c>
      <c r="J1148" s="1" t="s">
        <v>17129</v>
      </c>
      <c r="K1148" s="1" t="s">
        <v>17131</v>
      </c>
      <c r="L1148" s="1">
        <v>-85.1</v>
      </c>
    </row>
    <row r="1149" spans="1:12" x14ac:dyDescent="0.2">
      <c r="A1149" s="1">
        <v>1148</v>
      </c>
      <c r="B1149" s="1" t="s">
        <v>12694</v>
      </c>
      <c r="C1149" s="1" t="s">
        <v>15172</v>
      </c>
      <c r="D1149" s="1">
        <v>36.33</v>
      </c>
      <c r="E1149" s="1">
        <v>140.971</v>
      </c>
      <c r="F1149" s="1">
        <v>52.3</v>
      </c>
      <c r="G1149" s="1">
        <v>4.7</v>
      </c>
      <c r="H1149" t="s">
        <v>211</v>
      </c>
      <c r="I1149" s="2" t="s">
        <v>4510</v>
      </c>
      <c r="J1149" s="1" t="s">
        <v>17130</v>
      </c>
      <c r="K1149" s="1" t="s">
        <v>17132</v>
      </c>
      <c r="L1149" s="1">
        <v>-52.3</v>
      </c>
    </row>
    <row r="1150" spans="1:12" x14ac:dyDescent="0.2">
      <c r="A1150" s="1">
        <v>1149</v>
      </c>
      <c r="B1150" s="1" t="s">
        <v>12694</v>
      </c>
      <c r="C1150" s="1" t="s">
        <v>15173</v>
      </c>
      <c r="D1150" s="1">
        <v>34.433</v>
      </c>
      <c r="E1150" s="1">
        <v>139.375</v>
      </c>
      <c r="F1150" s="1">
        <v>17.3</v>
      </c>
      <c r="G1150" s="1">
        <v>4.9000000000000004</v>
      </c>
      <c r="H1150" t="s">
        <v>211</v>
      </c>
      <c r="I1150" s="2" t="s">
        <v>4514</v>
      </c>
      <c r="J1150" s="1" t="s">
        <v>17130</v>
      </c>
      <c r="K1150" s="1" t="s">
        <v>17133</v>
      </c>
      <c r="L1150" s="1">
        <v>-17.3</v>
      </c>
    </row>
    <row r="1151" spans="1:12" x14ac:dyDescent="0.2">
      <c r="A1151" s="1">
        <v>1150</v>
      </c>
      <c r="B1151" s="1" t="s">
        <v>12695</v>
      </c>
      <c r="C1151" s="1" t="s">
        <v>15174</v>
      </c>
      <c r="D1151" s="1">
        <v>37.098999999999997</v>
      </c>
      <c r="E1151" s="1">
        <v>141.042</v>
      </c>
      <c r="F1151" s="1">
        <v>67.400000000000006</v>
      </c>
      <c r="G1151" s="1">
        <v>4.8</v>
      </c>
      <c r="H1151" t="s">
        <v>211</v>
      </c>
      <c r="I1151" s="2" t="s">
        <v>4518</v>
      </c>
      <c r="J1151" s="1" t="s">
        <v>17129</v>
      </c>
      <c r="K1151" s="1" t="s">
        <v>17132</v>
      </c>
      <c r="L1151" s="1">
        <v>-67.400000000000006</v>
      </c>
    </row>
    <row r="1152" spans="1:12" x14ac:dyDescent="0.2">
      <c r="A1152" s="1">
        <v>1151</v>
      </c>
      <c r="B1152" s="1" t="s">
        <v>12695</v>
      </c>
      <c r="C1152" s="1" t="s">
        <v>15175</v>
      </c>
      <c r="D1152" s="1">
        <v>37.058</v>
      </c>
      <c r="E1152" s="1">
        <v>141.27000000000001</v>
      </c>
      <c r="F1152" s="1">
        <v>63.5</v>
      </c>
      <c r="G1152" s="1">
        <v>4.7</v>
      </c>
      <c r="H1152" t="s">
        <v>211</v>
      </c>
      <c r="I1152" s="2" t="s">
        <v>1367</v>
      </c>
      <c r="J1152" s="1" t="s">
        <v>17129</v>
      </c>
      <c r="K1152" s="1" t="s">
        <v>17132</v>
      </c>
      <c r="L1152" s="1">
        <v>-63.5</v>
      </c>
    </row>
    <row r="1153" spans="1:12" x14ac:dyDescent="0.2">
      <c r="A1153" s="1">
        <v>1152</v>
      </c>
      <c r="B1153" s="1" t="s">
        <v>12696</v>
      </c>
      <c r="C1153" s="1" t="s">
        <v>15176</v>
      </c>
      <c r="D1153" s="1">
        <v>35.173999999999999</v>
      </c>
      <c r="E1153" s="1">
        <v>135.85599999999999</v>
      </c>
      <c r="F1153" s="1">
        <v>354.7</v>
      </c>
      <c r="G1153" s="1">
        <v>4.5999999999999996</v>
      </c>
      <c r="H1153" t="s">
        <v>211</v>
      </c>
      <c r="I1153" s="2" t="s">
        <v>4525</v>
      </c>
      <c r="J1153" s="1" t="s">
        <v>17129</v>
      </c>
      <c r="K1153" s="1" t="s">
        <v>17131</v>
      </c>
      <c r="L1153" s="1">
        <v>-354.7</v>
      </c>
    </row>
    <row r="1154" spans="1:12" x14ac:dyDescent="0.2">
      <c r="A1154" s="1">
        <v>1153</v>
      </c>
      <c r="B1154" s="1" t="s">
        <v>12697</v>
      </c>
      <c r="C1154" s="1" t="s">
        <v>15177</v>
      </c>
      <c r="D1154" s="1">
        <v>35.511000000000003</v>
      </c>
      <c r="E1154" s="1">
        <v>141.00800000000001</v>
      </c>
      <c r="F1154" s="1">
        <v>55.8</v>
      </c>
      <c r="G1154" s="1">
        <v>4.7</v>
      </c>
      <c r="H1154" t="s">
        <v>211</v>
      </c>
      <c r="I1154" s="2" t="s">
        <v>4529</v>
      </c>
      <c r="J1154" s="1" t="s">
        <v>17130</v>
      </c>
      <c r="K1154" s="1" t="s">
        <v>17132</v>
      </c>
      <c r="L1154" s="1">
        <v>-55.8</v>
      </c>
    </row>
    <row r="1155" spans="1:12" x14ac:dyDescent="0.2">
      <c r="A1155" s="1">
        <v>1154</v>
      </c>
      <c r="B1155" s="1" t="s">
        <v>12698</v>
      </c>
      <c r="C1155" s="1" t="s">
        <v>15178</v>
      </c>
      <c r="D1155" s="1">
        <v>40.484999999999999</v>
      </c>
      <c r="E1155" s="1">
        <v>139.22800000000001</v>
      </c>
      <c r="F1155" s="1">
        <v>33</v>
      </c>
      <c r="G1155" s="1">
        <v>5</v>
      </c>
      <c r="H1155" t="s">
        <v>211</v>
      </c>
      <c r="I1155" s="2" t="s">
        <v>4533</v>
      </c>
      <c r="J1155" s="1" t="s">
        <v>17130</v>
      </c>
      <c r="K1155" s="1" t="s">
        <v>17132</v>
      </c>
      <c r="L1155" s="1">
        <v>-33</v>
      </c>
    </row>
    <row r="1156" spans="1:12" x14ac:dyDescent="0.2">
      <c r="A1156" s="1">
        <v>1155</v>
      </c>
      <c r="B1156" s="1" t="s">
        <v>12699</v>
      </c>
      <c r="C1156" s="1" t="s">
        <v>15179</v>
      </c>
      <c r="D1156" s="1">
        <v>38.392000000000003</v>
      </c>
      <c r="E1156" s="1">
        <v>135.482</v>
      </c>
      <c r="F1156" s="1">
        <v>351</v>
      </c>
      <c r="G1156" s="1">
        <v>5.5</v>
      </c>
      <c r="H1156" t="s">
        <v>23</v>
      </c>
      <c r="I1156" s="2" t="s">
        <v>4537</v>
      </c>
      <c r="J1156" s="1" t="s">
        <v>17130</v>
      </c>
      <c r="K1156" s="1" t="s">
        <v>17131</v>
      </c>
      <c r="L1156" s="1">
        <v>-351</v>
      </c>
    </row>
    <row r="1157" spans="1:12" x14ac:dyDescent="0.2">
      <c r="A1157" s="1">
        <v>1156</v>
      </c>
      <c r="B1157" s="1" t="s">
        <v>12700</v>
      </c>
      <c r="C1157" s="1" t="s">
        <v>15180</v>
      </c>
      <c r="D1157" s="1">
        <v>36.737000000000002</v>
      </c>
      <c r="E1157" s="1">
        <v>141.48400000000001</v>
      </c>
      <c r="F1157" s="1">
        <v>52.1</v>
      </c>
      <c r="G1157" s="1">
        <v>4.8</v>
      </c>
      <c r="H1157" t="s">
        <v>211</v>
      </c>
      <c r="I1157" s="2" t="s">
        <v>4541</v>
      </c>
      <c r="J1157" s="1" t="s">
        <v>17130</v>
      </c>
      <c r="K1157" s="1" t="s">
        <v>17132</v>
      </c>
      <c r="L1157" s="1">
        <v>-52.1</v>
      </c>
    </row>
    <row r="1158" spans="1:12" x14ac:dyDescent="0.2">
      <c r="A1158" s="1">
        <v>1157</v>
      </c>
      <c r="B1158" s="1" t="s">
        <v>12701</v>
      </c>
      <c r="C1158" s="1" t="s">
        <v>15181</v>
      </c>
      <c r="D1158" s="1">
        <v>38.753999999999998</v>
      </c>
      <c r="E1158" s="1">
        <v>142.32400000000001</v>
      </c>
      <c r="F1158" s="1">
        <v>47.5</v>
      </c>
      <c r="G1158" s="1">
        <v>4.5</v>
      </c>
      <c r="H1158" t="s">
        <v>211</v>
      </c>
      <c r="I1158" s="2" t="s">
        <v>4545</v>
      </c>
      <c r="J1158" s="1" t="s">
        <v>17129</v>
      </c>
      <c r="K1158" s="1" t="s">
        <v>17132</v>
      </c>
      <c r="L1158" s="1">
        <v>-47.5</v>
      </c>
    </row>
    <row r="1159" spans="1:12" x14ac:dyDescent="0.2">
      <c r="A1159" s="1">
        <v>1158</v>
      </c>
      <c r="B1159" s="1" t="s">
        <v>12701</v>
      </c>
      <c r="C1159" s="1" t="s">
        <v>15182</v>
      </c>
      <c r="D1159" s="1">
        <v>36.271999999999998</v>
      </c>
      <c r="E1159" s="1">
        <v>135.286</v>
      </c>
      <c r="F1159" s="1">
        <v>352.2</v>
      </c>
      <c r="G1159" s="1">
        <v>4.5</v>
      </c>
      <c r="H1159" t="s">
        <v>211</v>
      </c>
      <c r="I1159" s="2" t="s">
        <v>4549</v>
      </c>
      <c r="J1159" s="1" t="s">
        <v>17130</v>
      </c>
      <c r="K1159" s="1" t="s">
        <v>17131</v>
      </c>
      <c r="L1159" s="1">
        <v>-352.2</v>
      </c>
    </row>
    <row r="1160" spans="1:12" x14ac:dyDescent="0.2">
      <c r="A1160" s="1">
        <v>1159</v>
      </c>
      <c r="B1160" s="1" t="s">
        <v>12702</v>
      </c>
      <c r="C1160" s="1" t="s">
        <v>15183</v>
      </c>
      <c r="D1160" s="1">
        <v>34.204000000000001</v>
      </c>
      <c r="E1160" s="1">
        <v>140.786</v>
      </c>
      <c r="F1160" s="1">
        <v>37.9</v>
      </c>
      <c r="G1160" s="1">
        <v>4.8</v>
      </c>
      <c r="H1160" t="s">
        <v>211</v>
      </c>
      <c r="I1160" s="2" t="s">
        <v>4553</v>
      </c>
      <c r="J1160" s="1" t="s">
        <v>17129</v>
      </c>
      <c r="K1160" s="1" t="s">
        <v>17132</v>
      </c>
      <c r="L1160" s="1">
        <v>-37.9</v>
      </c>
    </row>
    <row r="1161" spans="1:12" x14ac:dyDescent="0.2">
      <c r="A1161" s="1">
        <v>1160</v>
      </c>
      <c r="B1161" s="1" t="s">
        <v>12703</v>
      </c>
      <c r="C1161" s="1" t="s">
        <v>15184</v>
      </c>
      <c r="D1161" s="1">
        <v>37.323</v>
      </c>
      <c r="E1161" s="1">
        <v>141.52600000000001</v>
      </c>
      <c r="F1161" s="1">
        <v>56.5</v>
      </c>
      <c r="G1161" s="1">
        <v>5.0999999999999996</v>
      </c>
      <c r="H1161" t="s">
        <v>23</v>
      </c>
      <c r="I1161" s="2" t="s">
        <v>4557</v>
      </c>
      <c r="J1161" s="1" t="s">
        <v>17130</v>
      </c>
      <c r="K1161" s="1" t="s">
        <v>17132</v>
      </c>
      <c r="L1161" s="1">
        <v>-56.5</v>
      </c>
    </row>
    <row r="1162" spans="1:12" x14ac:dyDescent="0.2">
      <c r="A1162" s="1">
        <v>1161</v>
      </c>
      <c r="B1162" s="1" t="s">
        <v>12704</v>
      </c>
      <c r="C1162" s="1" t="s">
        <v>15185</v>
      </c>
      <c r="D1162" s="1">
        <v>40.185000000000002</v>
      </c>
      <c r="E1162" s="1">
        <v>138.81800000000001</v>
      </c>
      <c r="F1162" s="1">
        <v>104.4</v>
      </c>
      <c r="G1162" s="1">
        <v>4.5999999999999996</v>
      </c>
      <c r="H1162" t="s">
        <v>211</v>
      </c>
      <c r="I1162" s="2" t="s">
        <v>4561</v>
      </c>
      <c r="J1162" s="1" t="s">
        <v>17129</v>
      </c>
      <c r="K1162" s="1" t="s">
        <v>17131</v>
      </c>
      <c r="L1162" s="1">
        <v>-104.4</v>
      </c>
    </row>
    <row r="1163" spans="1:12" x14ac:dyDescent="0.2">
      <c r="A1163" s="1">
        <v>1162</v>
      </c>
      <c r="B1163" s="1" t="s">
        <v>12705</v>
      </c>
      <c r="C1163" s="1" t="s">
        <v>15186</v>
      </c>
      <c r="D1163" s="1">
        <v>36.420999999999999</v>
      </c>
      <c r="E1163" s="1">
        <v>141.14099999999999</v>
      </c>
      <c r="F1163" s="1">
        <v>54</v>
      </c>
      <c r="G1163" s="1">
        <v>5.0999999999999996</v>
      </c>
      <c r="H1163" t="s">
        <v>211</v>
      </c>
      <c r="I1163" s="2" t="s">
        <v>4565</v>
      </c>
      <c r="J1163" s="1" t="s">
        <v>17130</v>
      </c>
      <c r="K1163" s="1" t="s">
        <v>17132</v>
      </c>
      <c r="L1163" s="1">
        <v>-54</v>
      </c>
    </row>
    <row r="1164" spans="1:12" x14ac:dyDescent="0.2">
      <c r="A1164" s="1">
        <v>1163</v>
      </c>
      <c r="B1164" s="1" t="s">
        <v>12706</v>
      </c>
      <c r="C1164" s="1" t="s">
        <v>15187</v>
      </c>
      <c r="D1164" s="1">
        <v>35.555</v>
      </c>
      <c r="E1164" s="1">
        <v>140.71899999999999</v>
      </c>
      <c r="F1164" s="1">
        <v>57.5</v>
      </c>
      <c r="G1164" s="1">
        <v>5.0999999999999996</v>
      </c>
      <c r="H1164" t="s">
        <v>211</v>
      </c>
      <c r="I1164" s="2" t="s">
        <v>4569</v>
      </c>
      <c r="J1164" s="1" t="s">
        <v>17130</v>
      </c>
      <c r="K1164" s="1" t="s">
        <v>17132</v>
      </c>
      <c r="L1164" s="1">
        <v>-57.5</v>
      </c>
    </row>
    <row r="1165" spans="1:12" x14ac:dyDescent="0.2">
      <c r="A1165" s="1">
        <v>1164</v>
      </c>
      <c r="B1165" s="1" t="s">
        <v>12707</v>
      </c>
      <c r="C1165" s="1" t="s">
        <v>15188</v>
      </c>
      <c r="D1165" s="1">
        <v>35.061</v>
      </c>
      <c r="E1165" s="1">
        <v>138.48599999999999</v>
      </c>
      <c r="F1165" s="1">
        <v>191.2</v>
      </c>
      <c r="G1165" s="1">
        <v>5.0999999999999996</v>
      </c>
      <c r="H1165" t="s">
        <v>211</v>
      </c>
      <c r="I1165" s="2" t="s">
        <v>4573</v>
      </c>
      <c r="J1165" s="1" t="s">
        <v>17129</v>
      </c>
      <c r="K1165" s="1" t="s">
        <v>17131</v>
      </c>
      <c r="L1165" s="1">
        <v>-191.2</v>
      </c>
    </row>
    <row r="1166" spans="1:12" x14ac:dyDescent="0.2">
      <c r="A1166" s="1">
        <v>1165</v>
      </c>
      <c r="B1166" s="1" t="s">
        <v>12708</v>
      </c>
      <c r="C1166" s="1" t="s">
        <v>15189</v>
      </c>
      <c r="D1166" s="1">
        <v>36.395000000000003</v>
      </c>
      <c r="E1166" s="1">
        <v>141.096</v>
      </c>
      <c r="F1166" s="1">
        <v>53.8</v>
      </c>
      <c r="G1166" s="1">
        <v>5.0999999999999996</v>
      </c>
      <c r="H1166" t="s">
        <v>211</v>
      </c>
      <c r="I1166" s="2" t="s">
        <v>708</v>
      </c>
      <c r="J1166" s="1" t="s">
        <v>17130</v>
      </c>
      <c r="K1166" s="1" t="s">
        <v>17132</v>
      </c>
      <c r="L1166" s="1">
        <v>-53.8</v>
      </c>
    </row>
    <row r="1167" spans="1:12" x14ac:dyDescent="0.2">
      <c r="A1167" s="1">
        <v>1166</v>
      </c>
      <c r="B1167" s="1" t="s">
        <v>12709</v>
      </c>
      <c r="C1167" s="1" t="s">
        <v>15190</v>
      </c>
      <c r="D1167" s="1">
        <v>33.179000000000002</v>
      </c>
      <c r="E1167" s="1">
        <v>131.75200000000001</v>
      </c>
      <c r="F1167" s="1">
        <v>100</v>
      </c>
      <c r="G1167" s="1">
        <v>4.8</v>
      </c>
      <c r="H1167" t="s">
        <v>211</v>
      </c>
      <c r="I1167" s="2" t="s">
        <v>4580</v>
      </c>
      <c r="J1167" s="1" t="s">
        <v>17129</v>
      </c>
      <c r="K1167" s="1" t="s">
        <v>17131</v>
      </c>
      <c r="L1167" s="1">
        <v>-100</v>
      </c>
    </row>
    <row r="1168" spans="1:12" x14ac:dyDescent="0.2">
      <c r="A1168" s="1">
        <v>1167</v>
      </c>
      <c r="B1168" s="1" t="s">
        <v>12710</v>
      </c>
      <c r="C1168" s="1" t="s">
        <v>15191</v>
      </c>
      <c r="D1168" s="1">
        <v>37.008000000000003</v>
      </c>
      <c r="E1168" s="1">
        <v>142.09100000000001</v>
      </c>
      <c r="F1168" s="1">
        <v>34.299999999999997</v>
      </c>
      <c r="G1168" s="1">
        <v>4.8</v>
      </c>
      <c r="H1168" t="s">
        <v>211</v>
      </c>
      <c r="I1168" s="2" t="s">
        <v>4584</v>
      </c>
      <c r="J1168" s="1" t="s">
        <v>17129</v>
      </c>
      <c r="K1168" s="1" t="s">
        <v>17132</v>
      </c>
      <c r="L1168" s="1">
        <v>-34.299999999999997</v>
      </c>
    </row>
    <row r="1169" spans="1:12" x14ac:dyDescent="0.2">
      <c r="A1169" s="1">
        <v>1168</v>
      </c>
      <c r="B1169" s="1" t="s">
        <v>12711</v>
      </c>
      <c r="C1169" s="1" t="s">
        <v>15192</v>
      </c>
      <c r="D1169" s="1">
        <v>40.033000000000001</v>
      </c>
      <c r="E1169" s="1">
        <v>142.12700000000001</v>
      </c>
      <c r="F1169" s="1">
        <v>64.3</v>
      </c>
      <c r="G1169" s="1">
        <v>4.5999999999999996</v>
      </c>
      <c r="H1169" t="s">
        <v>211</v>
      </c>
      <c r="I1169" s="2" t="s">
        <v>4588</v>
      </c>
      <c r="J1169" s="1" t="s">
        <v>17129</v>
      </c>
      <c r="K1169" s="1" t="s">
        <v>17132</v>
      </c>
      <c r="L1169" s="1">
        <v>-64.3</v>
      </c>
    </row>
    <row r="1170" spans="1:12" x14ac:dyDescent="0.2">
      <c r="A1170" s="1">
        <v>1169</v>
      </c>
      <c r="B1170" s="1" t="s">
        <v>12712</v>
      </c>
      <c r="C1170" s="1" t="s">
        <v>15193</v>
      </c>
      <c r="D1170" s="1">
        <v>40.210999999999999</v>
      </c>
      <c r="E1170" s="1">
        <v>142.869</v>
      </c>
      <c r="F1170" s="1">
        <v>50</v>
      </c>
      <c r="G1170" s="1">
        <v>5.3</v>
      </c>
      <c r="H1170" t="s">
        <v>211</v>
      </c>
      <c r="I1170" s="2" t="s">
        <v>4592</v>
      </c>
      <c r="J1170" s="1" t="s">
        <v>17129</v>
      </c>
      <c r="K1170" s="1" t="s">
        <v>17132</v>
      </c>
      <c r="L1170" s="1">
        <v>-50</v>
      </c>
    </row>
    <row r="1171" spans="1:12" x14ac:dyDescent="0.2">
      <c r="A1171" s="1">
        <v>1170</v>
      </c>
      <c r="B1171" s="1" t="s">
        <v>12712</v>
      </c>
      <c r="C1171" s="1" t="s">
        <v>15194</v>
      </c>
      <c r="D1171" s="1">
        <v>40.194000000000003</v>
      </c>
      <c r="E1171" s="1">
        <v>142.91200000000001</v>
      </c>
      <c r="F1171" s="1">
        <v>58.6</v>
      </c>
      <c r="G1171" s="1">
        <v>4.7</v>
      </c>
      <c r="H1171" t="s">
        <v>211</v>
      </c>
      <c r="I1171" s="2" t="s">
        <v>4596</v>
      </c>
      <c r="J1171" s="1" t="s">
        <v>17129</v>
      </c>
      <c r="K1171" s="1" t="s">
        <v>17132</v>
      </c>
      <c r="L1171" s="1">
        <v>-58.6</v>
      </c>
    </row>
    <row r="1172" spans="1:12" x14ac:dyDescent="0.2">
      <c r="A1172" s="1">
        <v>1171</v>
      </c>
      <c r="B1172" s="1" t="s">
        <v>12713</v>
      </c>
      <c r="C1172" s="1" t="s">
        <v>15195</v>
      </c>
      <c r="D1172" s="1">
        <v>36.71</v>
      </c>
      <c r="E1172" s="1">
        <v>141.816</v>
      </c>
      <c r="F1172" s="1">
        <v>54.2</v>
      </c>
      <c r="G1172" s="1">
        <v>4.9000000000000004</v>
      </c>
      <c r="H1172" t="s">
        <v>211</v>
      </c>
      <c r="I1172" s="2" t="s">
        <v>4600</v>
      </c>
      <c r="J1172" s="1" t="s">
        <v>17130</v>
      </c>
      <c r="K1172" s="1" t="s">
        <v>17132</v>
      </c>
      <c r="L1172" s="1">
        <v>-54.2</v>
      </c>
    </row>
    <row r="1173" spans="1:12" x14ac:dyDescent="0.2">
      <c r="A1173" s="1">
        <v>1172</v>
      </c>
      <c r="B1173" s="1" t="s">
        <v>12713</v>
      </c>
      <c r="C1173" s="1" t="s">
        <v>15196</v>
      </c>
      <c r="D1173" s="1">
        <v>40.789000000000001</v>
      </c>
      <c r="E1173" s="1">
        <v>139.13900000000001</v>
      </c>
      <c r="F1173" s="1">
        <v>33</v>
      </c>
      <c r="G1173" s="1">
        <v>4.5</v>
      </c>
      <c r="H1173" t="s">
        <v>211</v>
      </c>
      <c r="I1173" s="2" t="s">
        <v>4604</v>
      </c>
      <c r="J1173" s="1" t="s">
        <v>17129</v>
      </c>
      <c r="K1173" s="1" t="s">
        <v>17132</v>
      </c>
      <c r="L1173" s="1">
        <v>-33</v>
      </c>
    </row>
    <row r="1174" spans="1:12" x14ac:dyDescent="0.2">
      <c r="A1174" s="1">
        <v>1173</v>
      </c>
      <c r="B1174" s="1" t="s">
        <v>12714</v>
      </c>
      <c r="C1174" s="1" t="s">
        <v>15197</v>
      </c>
      <c r="D1174" s="1">
        <v>37.503</v>
      </c>
      <c r="E1174" s="1">
        <v>141.38800000000001</v>
      </c>
      <c r="F1174" s="1">
        <v>62.1</v>
      </c>
      <c r="G1174" s="1">
        <v>5.0999999999999996</v>
      </c>
      <c r="H1174" t="s">
        <v>23</v>
      </c>
      <c r="I1174" s="2" t="s">
        <v>4608</v>
      </c>
      <c r="J1174" s="1" t="s">
        <v>17130</v>
      </c>
      <c r="K1174" s="1" t="s">
        <v>17132</v>
      </c>
      <c r="L1174" s="1">
        <v>-62.1</v>
      </c>
    </row>
    <row r="1175" spans="1:12" x14ac:dyDescent="0.2">
      <c r="A1175" s="1">
        <v>1174</v>
      </c>
      <c r="B1175" s="1" t="s">
        <v>12715</v>
      </c>
      <c r="C1175" s="1" t="s">
        <v>15198</v>
      </c>
      <c r="D1175" s="1">
        <v>36.244999999999997</v>
      </c>
      <c r="E1175" s="1">
        <v>141.79499999999999</v>
      </c>
      <c r="F1175" s="1">
        <v>50.7</v>
      </c>
      <c r="G1175" s="1">
        <v>4.5</v>
      </c>
      <c r="H1175" t="s">
        <v>211</v>
      </c>
      <c r="I1175" s="2" t="s">
        <v>2032</v>
      </c>
      <c r="J1175" s="1" t="s">
        <v>17129</v>
      </c>
      <c r="K1175" s="1" t="s">
        <v>17132</v>
      </c>
      <c r="L1175" s="1">
        <v>-50.7</v>
      </c>
    </row>
    <row r="1176" spans="1:12" x14ac:dyDescent="0.2">
      <c r="A1176" s="1">
        <v>1175</v>
      </c>
      <c r="B1176" s="1" t="s">
        <v>12715</v>
      </c>
      <c r="C1176" s="1" t="s">
        <v>15199</v>
      </c>
      <c r="D1176" s="1">
        <v>34.856999999999999</v>
      </c>
      <c r="E1176" s="1">
        <v>135.67400000000001</v>
      </c>
      <c r="F1176" s="1">
        <v>28.2</v>
      </c>
      <c r="G1176" s="1">
        <v>4.8</v>
      </c>
      <c r="H1176" t="s">
        <v>211</v>
      </c>
      <c r="I1176" s="2" t="s">
        <v>4615</v>
      </c>
      <c r="J1176" s="1" t="s">
        <v>17129</v>
      </c>
      <c r="K1176" s="1" t="s">
        <v>17133</v>
      </c>
      <c r="L1176" s="1">
        <v>-28.2</v>
      </c>
    </row>
    <row r="1177" spans="1:12" x14ac:dyDescent="0.2">
      <c r="A1177" s="1">
        <v>1176</v>
      </c>
      <c r="B1177" s="1" t="s">
        <v>12716</v>
      </c>
      <c r="C1177" s="1" t="s">
        <v>15200</v>
      </c>
      <c r="D1177" s="1">
        <v>38.277999999999999</v>
      </c>
      <c r="E1177" s="1">
        <v>141.672</v>
      </c>
      <c r="F1177" s="1">
        <v>74.2</v>
      </c>
      <c r="G1177" s="1">
        <v>4.5</v>
      </c>
      <c r="H1177" t="s">
        <v>211</v>
      </c>
      <c r="I1177" s="2" t="s">
        <v>4619</v>
      </c>
      <c r="J1177" s="1" t="s">
        <v>17130</v>
      </c>
      <c r="K1177" s="1" t="s">
        <v>17131</v>
      </c>
      <c r="L1177" s="1">
        <v>-74.2</v>
      </c>
    </row>
    <row r="1178" spans="1:12" x14ac:dyDescent="0.2">
      <c r="A1178" s="1">
        <v>1177</v>
      </c>
      <c r="B1178" s="1" t="s">
        <v>12717</v>
      </c>
      <c r="C1178" s="1" t="s">
        <v>15201</v>
      </c>
      <c r="D1178" s="1">
        <v>35.6</v>
      </c>
      <c r="E1178" s="1">
        <v>140.709</v>
      </c>
      <c r="F1178" s="1">
        <v>61.7</v>
      </c>
      <c r="G1178" s="1">
        <v>4.5999999999999996</v>
      </c>
      <c r="H1178" t="s">
        <v>211</v>
      </c>
      <c r="I1178" s="2" t="s">
        <v>4623</v>
      </c>
      <c r="J1178" s="1" t="s">
        <v>17130</v>
      </c>
      <c r="K1178" s="1" t="s">
        <v>17132</v>
      </c>
      <c r="L1178" s="1">
        <v>-61.7</v>
      </c>
    </row>
    <row r="1179" spans="1:12" x14ac:dyDescent="0.2">
      <c r="A1179" s="1">
        <v>1178</v>
      </c>
      <c r="B1179" s="1" t="s">
        <v>12718</v>
      </c>
      <c r="C1179" s="1" t="s">
        <v>15202</v>
      </c>
      <c r="D1179" s="1">
        <v>35.408999999999999</v>
      </c>
      <c r="E1179" s="1">
        <v>136.059</v>
      </c>
      <c r="F1179" s="1">
        <v>351.5</v>
      </c>
      <c r="G1179" s="1">
        <v>4.5</v>
      </c>
      <c r="H1179" t="s">
        <v>211</v>
      </c>
      <c r="I1179" s="2" t="s">
        <v>4627</v>
      </c>
      <c r="J1179" s="1" t="s">
        <v>17130</v>
      </c>
      <c r="K1179" s="1" t="s">
        <v>17131</v>
      </c>
      <c r="L1179" s="1">
        <v>-351.5</v>
      </c>
    </row>
    <row r="1180" spans="1:12" x14ac:dyDescent="0.2">
      <c r="A1180" s="1">
        <v>1179</v>
      </c>
      <c r="B1180" s="1" t="s">
        <v>12719</v>
      </c>
      <c r="C1180" s="1" t="s">
        <v>15203</v>
      </c>
      <c r="D1180" s="1">
        <v>36.146000000000001</v>
      </c>
      <c r="E1180" s="1">
        <v>139.84399999999999</v>
      </c>
      <c r="F1180" s="1">
        <v>70.2</v>
      </c>
      <c r="G1180" s="1">
        <v>4.5999999999999996</v>
      </c>
      <c r="H1180" t="s">
        <v>211</v>
      </c>
      <c r="I1180" s="2" t="s">
        <v>4631</v>
      </c>
      <c r="J1180" s="1" t="s">
        <v>17129</v>
      </c>
      <c r="K1180" s="1" t="s">
        <v>17131</v>
      </c>
      <c r="L1180" s="1">
        <v>-70.2</v>
      </c>
    </row>
    <row r="1181" spans="1:12" x14ac:dyDescent="0.2">
      <c r="A1181" s="1">
        <v>1180</v>
      </c>
      <c r="B1181" s="1" t="s">
        <v>12720</v>
      </c>
      <c r="C1181" s="1" t="s">
        <v>15204</v>
      </c>
      <c r="D1181" s="1">
        <v>33.204999999999998</v>
      </c>
      <c r="E1181" s="1">
        <v>140.57599999999999</v>
      </c>
      <c r="F1181" s="1">
        <v>39.4</v>
      </c>
      <c r="G1181" s="1">
        <v>4.5</v>
      </c>
      <c r="H1181" t="s">
        <v>211</v>
      </c>
      <c r="I1181" s="2" t="s">
        <v>2555</v>
      </c>
      <c r="J1181" s="1" t="s">
        <v>17129</v>
      </c>
      <c r="K1181" s="1" t="s">
        <v>17132</v>
      </c>
      <c r="L1181" s="1">
        <v>-39.4</v>
      </c>
    </row>
    <row r="1182" spans="1:12" x14ac:dyDescent="0.2">
      <c r="A1182" s="1">
        <v>1181</v>
      </c>
      <c r="B1182" s="1" t="s">
        <v>12721</v>
      </c>
      <c r="C1182" s="1" t="s">
        <v>15205</v>
      </c>
      <c r="D1182" s="1">
        <v>34.893999999999998</v>
      </c>
      <c r="E1182" s="1">
        <v>134.602</v>
      </c>
      <c r="F1182" s="1">
        <v>26.2</v>
      </c>
      <c r="G1182" s="1">
        <v>5</v>
      </c>
      <c r="H1182" t="s">
        <v>211</v>
      </c>
      <c r="I1182" s="2" t="s">
        <v>4638</v>
      </c>
      <c r="J1182" s="1" t="s">
        <v>17129</v>
      </c>
      <c r="K1182" s="1" t="s">
        <v>17133</v>
      </c>
      <c r="L1182" s="1">
        <v>-26.2</v>
      </c>
    </row>
    <row r="1183" spans="1:12" x14ac:dyDescent="0.2">
      <c r="A1183" s="1">
        <v>1182</v>
      </c>
      <c r="B1183" s="1" t="s">
        <v>12721</v>
      </c>
      <c r="C1183" s="1" t="s">
        <v>15206</v>
      </c>
      <c r="D1183" s="1">
        <v>34.926000000000002</v>
      </c>
      <c r="E1183" s="1">
        <v>134.63399999999999</v>
      </c>
      <c r="F1183" s="1">
        <v>10</v>
      </c>
      <c r="G1183" s="1">
        <v>4.7</v>
      </c>
      <c r="H1183" t="s">
        <v>211</v>
      </c>
      <c r="I1183" s="2" t="s">
        <v>4642</v>
      </c>
      <c r="J1183" s="1" t="s">
        <v>17129</v>
      </c>
      <c r="K1183" s="1" t="s">
        <v>17134</v>
      </c>
      <c r="L1183" s="1">
        <v>-10</v>
      </c>
    </row>
    <row r="1184" spans="1:12" x14ac:dyDescent="0.2">
      <c r="A1184" s="1">
        <v>1183</v>
      </c>
      <c r="B1184" s="1" t="s">
        <v>12722</v>
      </c>
      <c r="C1184" s="1" t="s">
        <v>15207</v>
      </c>
      <c r="D1184" s="1">
        <v>34.155999999999999</v>
      </c>
      <c r="E1184" s="1">
        <v>140.43199999999999</v>
      </c>
      <c r="F1184" s="1">
        <v>55.1</v>
      </c>
      <c r="G1184" s="1">
        <v>4.5</v>
      </c>
      <c r="H1184" t="s">
        <v>211</v>
      </c>
      <c r="I1184" s="2" t="s">
        <v>4646</v>
      </c>
      <c r="J1184" s="1" t="s">
        <v>17129</v>
      </c>
      <c r="K1184" s="1" t="s">
        <v>17132</v>
      </c>
      <c r="L1184" s="1">
        <v>-55.1</v>
      </c>
    </row>
    <row r="1185" spans="1:12" x14ac:dyDescent="0.2">
      <c r="A1185" s="1">
        <v>1184</v>
      </c>
      <c r="B1185" s="1" t="s">
        <v>12722</v>
      </c>
      <c r="C1185" s="1" t="s">
        <v>15208</v>
      </c>
      <c r="D1185" s="1">
        <v>34.523000000000003</v>
      </c>
      <c r="E1185" s="1">
        <v>140.52500000000001</v>
      </c>
      <c r="F1185" s="1">
        <v>55.5</v>
      </c>
      <c r="G1185" s="1">
        <v>4.9000000000000004</v>
      </c>
      <c r="H1185" t="s">
        <v>211</v>
      </c>
      <c r="I1185" s="2" t="s">
        <v>4650</v>
      </c>
      <c r="J1185" s="1" t="s">
        <v>17130</v>
      </c>
      <c r="K1185" s="1" t="s">
        <v>17132</v>
      </c>
      <c r="L1185" s="1">
        <v>-55.5</v>
      </c>
    </row>
    <row r="1186" spans="1:12" x14ac:dyDescent="0.2">
      <c r="A1186" s="1">
        <v>1185</v>
      </c>
      <c r="B1186" s="1" t="s">
        <v>12723</v>
      </c>
      <c r="C1186" s="1" t="s">
        <v>15209</v>
      </c>
      <c r="D1186" s="1">
        <v>36.389000000000003</v>
      </c>
      <c r="E1186" s="1">
        <v>141.149</v>
      </c>
      <c r="F1186" s="1">
        <v>50.6</v>
      </c>
      <c r="G1186" s="1">
        <v>4.9000000000000004</v>
      </c>
      <c r="H1186" t="s">
        <v>211</v>
      </c>
      <c r="I1186" s="2" t="s">
        <v>4654</v>
      </c>
      <c r="J1186" s="1" t="s">
        <v>17130</v>
      </c>
      <c r="K1186" s="1" t="s">
        <v>17132</v>
      </c>
      <c r="L1186" s="1">
        <v>-50.6</v>
      </c>
    </row>
    <row r="1187" spans="1:12" x14ac:dyDescent="0.2">
      <c r="A1187" s="1">
        <v>1186</v>
      </c>
      <c r="B1187" s="1" t="s">
        <v>12724</v>
      </c>
      <c r="C1187" s="1" t="s">
        <v>15210</v>
      </c>
      <c r="D1187" s="1">
        <v>37.106000000000002</v>
      </c>
      <c r="E1187" s="1">
        <v>141.49100000000001</v>
      </c>
      <c r="F1187" s="1">
        <v>46.5</v>
      </c>
      <c r="G1187" s="1">
        <v>4.9000000000000004</v>
      </c>
      <c r="H1187" t="s">
        <v>211</v>
      </c>
      <c r="I1187" s="2" t="s">
        <v>3274</v>
      </c>
      <c r="J1187" s="1" t="s">
        <v>17129</v>
      </c>
      <c r="K1187" s="1" t="s">
        <v>17132</v>
      </c>
      <c r="L1187" s="1">
        <v>-46.5</v>
      </c>
    </row>
    <row r="1188" spans="1:12" x14ac:dyDescent="0.2">
      <c r="A1188" s="1">
        <v>1187</v>
      </c>
      <c r="B1188" s="1" t="s">
        <v>12725</v>
      </c>
      <c r="C1188" s="1" t="s">
        <v>15211</v>
      </c>
      <c r="D1188" s="1">
        <v>34.773000000000003</v>
      </c>
      <c r="E1188" s="1">
        <v>132.62100000000001</v>
      </c>
      <c r="F1188" s="1">
        <v>12.6</v>
      </c>
      <c r="G1188" s="1">
        <v>4.7</v>
      </c>
      <c r="H1188" t="s">
        <v>211</v>
      </c>
      <c r="I1188" s="2" t="s">
        <v>1907</v>
      </c>
      <c r="J1188" s="1" t="s">
        <v>17129</v>
      </c>
      <c r="K1188" s="1" t="s">
        <v>17133</v>
      </c>
      <c r="L1188" s="1">
        <v>-12.6</v>
      </c>
    </row>
    <row r="1189" spans="1:12" x14ac:dyDescent="0.2">
      <c r="A1189" s="1">
        <v>1188</v>
      </c>
      <c r="B1189" s="1" t="s">
        <v>12726</v>
      </c>
      <c r="C1189" s="1" t="s">
        <v>15212</v>
      </c>
      <c r="D1189" s="1">
        <v>34.164000000000001</v>
      </c>
      <c r="E1189" s="1">
        <v>135.08199999999999</v>
      </c>
      <c r="F1189" s="1">
        <v>7.7</v>
      </c>
      <c r="G1189" s="1">
        <v>4.5999999999999996</v>
      </c>
      <c r="H1189" t="s">
        <v>211</v>
      </c>
      <c r="I1189" s="2" t="s">
        <v>4664</v>
      </c>
      <c r="J1189" s="1" t="s">
        <v>17129</v>
      </c>
      <c r="K1189" s="1" t="s">
        <v>17134</v>
      </c>
      <c r="L1189" s="1">
        <v>-7.7</v>
      </c>
    </row>
    <row r="1190" spans="1:12" x14ac:dyDescent="0.2">
      <c r="A1190" s="1">
        <v>1189</v>
      </c>
      <c r="B1190" s="1" t="s">
        <v>12726</v>
      </c>
      <c r="C1190" s="1" t="s">
        <v>15213</v>
      </c>
      <c r="D1190" s="1">
        <v>37.518000000000001</v>
      </c>
      <c r="E1190" s="1">
        <v>141.46600000000001</v>
      </c>
      <c r="F1190" s="1">
        <v>62.7</v>
      </c>
      <c r="G1190" s="1">
        <v>4.8</v>
      </c>
      <c r="H1190" t="s">
        <v>211</v>
      </c>
      <c r="I1190" s="2" t="s">
        <v>4668</v>
      </c>
      <c r="J1190" s="1" t="s">
        <v>17130</v>
      </c>
      <c r="K1190" s="1" t="s">
        <v>17132</v>
      </c>
      <c r="L1190" s="1">
        <v>-62.7</v>
      </c>
    </row>
    <row r="1191" spans="1:12" x14ac:dyDescent="0.2">
      <c r="A1191" s="1">
        <v>1190</v>
      </c>
      <c r="B1191" s="1" t="s">
        <v>12727</v>
      </c>
      <c r="C1191" s="1" t="s">
        <v>15214</v>
      </c>
      <c r="D1191" s="1">
        <v>36.307000000000002</v>
      </c>
      <c r="E1191" s="1">
        <v>141.66399999999999</v>
      </c>
      <c r="F1191" s="1">
        <v>59.7</v>
      </c>
      <c r="G1191" s="1">
        <v>4.5</v>
      </c>
      <c r="H1191" t="s">
        <v>211</v>
      </c>
      <c r="I1191" s="2" t="s">
        <v>4672</v>
      </c>
      <c r="J1191" s="1" t="s">
        <v>17130</v>
      </c>
      <c r="K1191" s="1" t="s">
        <v>17132</v>
      </c>
      <c r="L1191" s="1">
        <v>-59.7</v>
      </c>
    </row>
    <row r="1192" spans="1:12" x14ac:dyDescent="0.2">
      <c r="A1192" s="1">
        <v>1191</v>
      </c>
      <c r="B1192" s="1" t="s">
        <v>12728</v>
      </c>
      <c r="C1192" s="1" t="s">
        <v>15215</v>
      </c>
      <c r="D1192" s="1">
        <v>34.216999999999999</v>
      </c>
      <c r="E1192" s="1">
        <v>140.35900000000001</v>
      </c>
      <c r="F1192" s="1">
        <v>48.4</v>
      </c>
      <c r="G1192" s="1">
        <v>4.9000000000000004</v>
      </c>
      <c r="H1192" t="s">
        <v>211</v>
      </c>
      <c r="I1192" s="2" t="s">
        <v>4676</v>
      </c>
      <c r="J1192" s="1" t="s">
        <v>17129</v>
      </c>
      <c r="K1192" s="1" t="s">
        <v>17132</v>
      </c>
      <c r="L1192" s="1">
        <v>-48.4</v>
      </c>
    </row>
    <row r="1193" spans="1:12" x14ac:dyDescent="0.2">
      <c r="A1193" s="1">
        <v>1192</v>
      </c>
      <c r="B1193" s="1" t="s">
        <v>12729</v>
      </c>
      <c r="C1193" s="1" t="s">
        <v>15216</v>
      </c>
      <c r="D1193" s="1">
        <v>36.115000000000002</v>
      </c>
      <c r="E1193" s="1">
        <v>139.83600000000001</v>
      </c>
      <c r="F1193" s="1">
        <v>73.599999999999994</v>
      </c>
      <c r="G1193" s="1">
        <v>5.0999999999999996</v>
      </c>
      <c r="H1193" t="s">
        <v>211</v>
      </c>
      <c r="I1193" s="2" t="s">
        <v>4680</v>
      </c>
      <c r="J1193" s="1" t="s">
        <v>17129</v>
      </c>
      <c r="K1193" s="1" t="s">
        <v>17131</v>
      </c>
      <c r="L1193" s="1">
        <v>-73.599999999999994</v>
      </c>
    </row>
    <row r="1194" spans="1:12" x14ac:dyDescent="0.2">
      <c r="A1194" s="1">
        <v>1193</v>
      </c>
      <c r="B1194" s="1" t="s">
        <v>12729</v>
      </c>
      <c r="C1194" s="1" t="s">
        <v>15217</v>
      </c>
      <c r="D1194" s="1">
        <v>36.176000000000002</v>
      </c>
      <c r="E1194" s="1">
        <v>139.792</v>
      </c>
      <c r="F1194" s="1">
        <v>67.400000000000006</v>
      </c>
      <c r="G1194" s="1">
        <v>5.4</v>
      </c>
      <c r="H1194" t="s">
        <v>211</v>
      </c>
      <c r="I1194" s="2" t="s">
        <v>4684</v>
      </c>
      <c r="J1194" s="1" t="s">
        <v>17129</v>
      </c>
      <c r="K1194" s="1" t="s">
        <v>17132</v>
      </c>
      <c r="L1194" s="1">
        <v>-67.400000000000006</v>
      </c>
    </row>
    <row r="1195" spans="1:12" x14ac:dyDescent="0.2">
      <c r="A1195" s="1">
        <v>1194</v>
      </c>
      <c r="B1195" s="1" t="s">
        <v>12730</v>
      </c>
      <c r="C1195" s="1" t="s">
        <v>15218</v>
      </c>
      <c r="D1195" s="1">
        <v>37.189</v>
      </c>
      <c r="E1195" s="1">
        <v>141.99</v>
      </c>
      <c r="F1195" s="1">
        <v>48.9</v>
      </c>
      <c r="G1195" s="1">
        <v>4.5999999999999996</v>
      </c>
      <c r="H1195" t="s">
        <v>211</v>
      </c>
      <c r="I1195" s="2" t="s">
        <v>4688</v>
      </c>
      <c r="J1195" s="1" t="s">
        <v>17129</v>
      </c>
      <c r="K1195" s="1" t="s">
        <v>17132</v>
      </c>
      <c r="L1195" s="1">
        <v>-48.9</v>
      </c>
    </row>
    <row r="1196" spans="1:12" x14ac:dyDescent="0.2">
      <c r="A1196" s="1">
        <v>1195</v>
      </c>
      <c r="B1196" s="1" t="s">
        <v>12731</v>
      </c>
      <c r="C1196" s="1" t="s">
        <v>15219</v>
      </c>
      <c r="D1196" s="1">
        <v>35.965000000000003</v>
      </c>
      <c r="E1196" s="1">
        <v>141.54400000000001</v>
      </c>
      <c r="F1196" s="1">
        <v>46.4</v>
      </c>
      <c r="G1196" s="1">
        <v>4.5</v>
      </c>
      <c r="H1196" t="s">
        <v>211</v>
      </c>
      <c r="I1196" s="2" t="s">
        <v>4692</v>
      </c>
      <c r="J1196" s="1" t="s">
        <v>17129</v>
      </c>
      <c r="K1196" s="1" t="s">
        <v>17132</v>
      </c>
      <c r="L1196" s="1">
        <v>-46.4</v>
      </c>
    </row>
    <row r="1197" spans="1:12" x14ac:dyDescent="0.2">
      <c r="A1197" s="1">
        <v>1196</v>
      </c>
      <c r="B1197" s="1" t="s">
        <v>12732</v>
      </c>
      <c r="C1197" s="1" t="s">
        <v>15220</v>
      </c>
      <c r="D1197" s="1">
        <v>33.311999999999998</v>
      </c>
      <c r="E1197" s="1">
        <v>141.185</v>
      </c>
      <c r="F1197" s="1">
        <v>33</v>
      </c>
      <c r="G1197" s="1">
        <v>4.5999999999999996</v>
      </c>
      <c r="H1197" t="s">
        <v>211</v>
      </c>
      <c r="I1197" s="2" t="s">
        <v>201</v>
      </c>
      <c r="J1197" s="1" t="s">
        <v>17130</v>
      </c>
      <c r="K1197" s="1" t="s">
        <v>17132</v>
      </c>
      <c r="L1197" s="1">
        <v>-33</v>
      </c>
    </row>
    <row r="1198" spans="1:12" x14ac:dyDescent="0.2">
      <c r="A1198" s="1">
        <v>1197</v>
      </c>
      <c r="B1198" s="1" t="s">
        <v>12733</v>
      </c>
      <c r="C1198" s="1" t="s">
        <v>15221</v>
      </c>
      <c r="D1198" s="1">
        <v>36.177999999999997</v>
      </c>
      <c r="E1198" s="1">
        <v>139.983</v>
      </c>
      <c r="F1198" s="1">
        <v>67.400000000000006</v>
      </c>
      <c r="G1198" s="1">
        <v>5</v>
      </c>
      <c r="H1198" t="s">
        <v>211</v>
      </c>
      <c r="I1198" s="2" t="s">
        <v>1335</v>
      </c>
      <c r="J1198" s="1" t="s">
        <v>17129</v>
      </c>
      <c r="K1198" s="1" t="s">
        <v>17132</v>
      </c>
      <c r="L1198" s="1">
        <v>-67.400000000000006</v>
      </c>
    </row>
    <row r="1199" spans="1:12" x14ac:dyDescent="0.2">
      <c r="A1199" s="1">
        <v>1198</v>
      </c>
      <c r="B1199" s="1" t="s">
        <v>12734</v>
      </c>
      <c r="C1199" s="1" t="s">
        <v>15222</v>
      </c>
      <c r="D1199" s="1">
        <v>38.256</v>
      </c>
      <c r="E1199" s="1">
        <v>138.792</v>
      </c>
      <c r="F1199" s="1">
        <v>22.6</v>
      </c>
      <c r="G1199" s="1">
        <v>4.7</v>
      </c>
      <c r="H1199" t="s">
        <v>211</v>
      </c>
      <c r="I1199" s="2" t="s">
        <v>4702</v>
      </c>
      <c r="J1199" s="1" t="s">
        <v>17130</v>
      </c>
      <c r="K1199" s="1" t="s">
        <v>17133</v>
      </c>
      <c r="L1199" s="1">
        <v>-22.6</v>
      </c>
    </row>
    <row r="1200" spans="1:12" x14ac:dyDescent="0.2">
      <c r="A1200" s="1">
        <v>1199</v>
      </c>
      <c r="B1200" s="1" t="s">
        <v>12735</v>
      </c>
      <c r="C1200" s="1" t="s">
        <v>15223</v>
      </c>
      <c r="D1200" s="1">
        <v>37.232999999999997</v>
      </c>
      <c r="E1200" s="1">
        <v>141.01599999999999</v>
      </c>
      <c r="F1200" s="1">
        <v>96.2</v>
      </c>
      <c r="G1200" s="1">
        <v>4.7</v>
      </c>
      <c r="H1200" t="s">
        <v>211</v>
      </c>
      <c r="I1200" s="2" t="s">
        <v>4706</v>
      </c>
      <c r="J1200" s="1" t="s">
        <v>17129</v>
      </c>
      <c r="K1200" s="1" t="s">
        <v>17131</v>
      </c>
      <c r="L1200" s="1">
        <v>-96.2</v>
      </c>
    </row>
    <row r="1201" spans="1:12" x14ac:dyDescent="0.2">
      <c r="A1201" s="1">
        <v>1200</v>
      </c>
      <c r="B1201" s="1" t="s">
        <v>12735</v>
      </c>
      <c r="C1201" s="1" t="s">
        <v>15224</v>
      </c>
      <c r="D1201" s="1">
        <v>36.383000000000003</v>
      </c>
      <c r="E1201" s="1">
        <v>141.61600000000001</v>
      </c>
      <c r="F1201" s="1">
        <v>33</v>
      </c>
      <c r="G1201" s="1">
        <v>5.2</v>
      </c>
      <c r="H1201" t="s">
        <v>211</v>
      </c>
      <c r="I1201" s="2" t="s">
        <v>4710</v>
      </c>
      <c r="J1201" s="1" t="s">
        <v>17130</v>
      </c>
      <c r="K1201" s="1" t="s">
        <v>17132</v>
      </c>
      <c r="L1201" s="1">
        <v>-33</v>
      </c>
    </row>
    <row r="1202" spans="1:12" x14ac:dyDescent="0.2">
      <c r="A1202" s="1">
        <v>1201</v>
      </c>
      <c r="B1202" s="1" t="s">
        <v>12736</v>
      </c>
      <c r="C1202" s="1" t="s">
        <v>15225</v>
      </c>
      <c r="D1202" s="1">
        <v>35.241999999999997</v>
      </c>
      <c r="E1202" s="1">
        <v>141.221</v>
      </c>
      <c r="F1202" s="1">
        <v>28.6</v>
      </c>
      <c r="G1202" s="1">
        <v>4.5</v>
      </c>
      <c r="H1202" t="s">
        <v>211</v>
      </c>
      <c r="I1202" s="2" t="s">
        <v>4714</v>
      </c>
      <c r="J1202" s="1" t="s">
        <v>17129</v>
      </c>
      <c r="K1202" s="1" t="s">
        <v>17133</v>
      </c>
      <c r="L1202" s="1">
        <v>-28.6</v>
      </c>
    </row>
    <row r="1203" spans="1:12" x14ac:dyDescent="0.2">
      <c r="A1203" s="1">
        <v>1202</v>
      </c>
      <c r="B1203" s="1" t="s">
        <v>12736</v>
      </c>
      <c r="C1203" s="1" t="s">
        <v>15226</v>
      </c>
      <c r="D1203" s="1">
        <v>33.473999999999997</v>
      </c>
      <c r="E1203" s="1">
        <v>140.89599999999999</v>
      </c>
      <c r="F1203" s="1">
        <v>40.299999999999997</v>
      </c>
      <c r="G1203" s="1">
        <v>4.9000000000000004</v>
      </c>
      <c r="H1203" t="s">
        <v>211</v>
      </c>
      <c r="I1203" s="2" t="s">
        <v>4718</v>
      </c>
      <c r="J1203" s="1" t="s">
        <v>17130</v>
      </c>
      <c r="K1203" s="1" t="s">
        <v>17132</v>
      </c>
      <c r="L1203" s="1">
        <v>-40.299999999999997</v>
      </c>
    </row>
    <row r="1204" spans="1:12" x14ac:dyDescent="0.2">
      <c r="A1204" s="1">
        <v>1203</v>
      </c>
      <c r="B1204" s="1" t="s">
        <v>12737</v>
      </c>
      <c r="C1204" s="1" t="s">
        <v>15227</v>
      </c>
      <c r="D1204" s="1">
        <v>36.081000000000003</v>
      </c>
      <c r="E1204" s="1">
        <v>136.79499999999999</v>
      </c>
      <c r="F1204" s="1">
        <v>278.89999999999998</v>
      </c>
      <c r="G1204" s="1">
        <v>4.5999999999999996</v>
      </c>
      <c r="H1204" t="s">
        <v>211</v>
      </c>
      <c r="I1204" s="2" t="s">
        <v>4722</v>
      </c>
      <c r="J1204" s="1" t="s">
        <v>17129</v>
      </c>
      <c r="K1204" s="1" t="s">
        <v>17131</v>
      </c>
      <c r="L1204" s="1">
        <v>-278.89999999999998</v>
      </c>
    </row>
    <row r="1205" spans="1:12" x14ac:dyDescent="0.2">
      <c r="A1205" s="1">
        <v>1204</v>
      </c>
      <c r="B1205" s="1" t="s">
        <v>12738</v>
      </c>
      <c r="C1205" s="1" t="s">
        <v>15228</v>
      </c>
      <c r="D1205" s="1">
        <v>40.74</v>
      </c>
      <c r="E1205" s="1">
        <v>139.191</v>
      </c>
      <c r="F1205" s="1">
        <v>28.4</v>
      </c>
      <c r="G1205" s="1">
        <v>5.0999999999999996</v>
      </c>
      <c r="H1205" t="s">
        <v>211</v>
      </c>
      <c r="I1205" s="2" t="s">
        <v>4043</v>
      </c>
      <c r="J1205" s="1" t="s">
        <v>17130</v>
      </c>
      <c r="K1205" s="1" t="s">
        <v>17133</v>
      </c>
      <c r="L1205" s="1">
        <v>-28.4</v>
      </c>
    </row>
    <row r="1206" spans="1:12" x14ac:dyDescent="0.2">
      <c r="A1206" s="1">
        <v>1205</v>
      </c>
      <c r="B1206" s="1" t="s">
        <v>12739</v>
      </c>
      <c r="C1206" s="1" t="s">
        <v>15229</v>
      </c>
      <c r="D1206" s="1">
        <v>34.936999999999998</v>
      </c>
      <c r="E1206" s="1">
        <v>139.255</v>
      </c>
      <c r="F1206" s="1">
        <v>18.5</v>
      </c>
      <c r="G1206" s="1">
        <v>4.5999999999999996</v>
      </c>
      <c r="H1206" t="s">
        <v>211</v>
      </c>
      <c r="I1206" s="2" t="s">
        <v>2645</v>
      </c>
      <c r="J1206" s="1" t="s">
        <v>17129</v>
      </c>
      <c r="K1206" s="1" t="s">
        <v>17133</v>
      </c>
      <c r="L1206" s="1">
        <v>-18.5</v>
      </c>
    </row>
    <row r="1207" spans="1:12" x14ac:dyDescent="0.2">
      <c r="A1207" s="1">
        <v>1206</v>
      </c>
      <c r="B1207" s="1" t="s">
        <v>12739</v>
      </c>
      <c r="C1207" s="1" t="s">
        <v>15230</v>
      </c>
      <c r="D1207" s="1">
        <v>35.921999999999997</v>
      </c>
      <c r="E1207" s="1">
        <v>141.45099999999999</v>
      </c>
      <c r="F1207" s="1">
        <v>53</v>
      </c>
      <c r="G1207" s="1">
        <v>4.9000000000000004</v>
      </c>
      <c r="H1207" t="s">
        <v>211</v>
      </c>
      <c r="I1207" s="2" t="s">
        <v>4732</v>
      </c>
      <c r="J1207" s="1" t="s">
        <v>17129</v>
      </c>
      <c r="K1207" s="1" t="s">
        <v>17132</v>
      </c>
      <c r="L1207" s="1">
        <v>-53</v>
      </c>
    </row>
    <row r="1208" spans="1:12" x14ac:dyDescent="0.2">
      <c r="A1208" s="1">
        <v>1207</v>
      </c>
      <c r="B1208" s="1" t="s">
        <v>12740</v>
      </c>
      <c r="C1208" s="1" t="s">
        <v>15231</v>
      </c>
      <c r="D1208" s="1">
        <v>35.789000000000001</v>
      </c>
      <c r="E1208" s="1">
        <v>137.488</v>
      </c>
      <c r="F1208" s="1">
        <v>10</v>
      </c>
      <c r="G1208" s="1">
        <v>6.2</v>
      </c>
      <c r="H1208" t="s">
        <v>23</v>
      </c>
      <c r="I1208" s="2" t="s">
        <v>4736</v>
      </c>
      <c r="J1208" s="1" t="s">
        <v>17129</v>
      </c>
      <c r="K1208" s="1" t="s">
        <v>17134</v>
      </c>
      <c r="L1208" s="1">
        <v>-10</v>
      </c>
    </row>
    <row r="1209" spans="1:12" x14ac:dyDescent="0.2">
      <c r="A1209" s="1">
        <v>1208</v>
      </c>
      <c r="B1209" s="1" t="s">
        <v>12740</v>
      </c>
      <c r="C1209" s="1" t="s">
        <v>15232</v>
      </c>
      <c r="D1209" s="1">
        <v>35.898000000000003</v>
      </c>
      <c r="E1209" s="1">
        <v>137.58099999999999</v>
      </c>
      <c r="F1209" s="1">
        <v>10</v>
      </c>
      <c r="G1209" s="1">
        <v>4.9000000000000004</v>
      </c>
      <c r="H1209" t="s">
        <v>211</v>
      </c>
      <c r="I1209" s="2" t="s">
        <v>4740</v>
      </c>
      <c r="J1209" s="1" t="s">
        <v>17129</v>
      </c>
      <c r="K1209" s="1" t="s">
        <v>17134</v>
      </c>
      <c r="L1209" s="1">
        <v>-10</v>
      </c>
    </row>
    <row r="1210" spans="1:12" x14ac:dyDescent="0.2">
      <c r="A1210" s="1">
        <v>1209</v>
      </c>
      <c r="B1210" s="1" t="s">
        <v>12741</v>
      </c>
      <c r="C1210" s="1" t="s">
        <v>15233</v>
      </c>
      <c r="D1210" s="1">
        <v>35.774000000000001</v>
      </c>
      <c r="E1210" s="1">
        <v>137.42400000000001</v>
      </c>
      <c r="F1210" s="1">
        <v>10</v>
      </c>
      <c r="G1210" s="1">
        <v>5.7</v>
      </c>
      <c r="H1210" t="s">
        <v>23</v>
      </c>
      <c r="I1210" s="2" t="s">
        <v>4744</v>
      </c>
      <c r="J1210" s="1" t="s">
        <v>17129</v>
      </c>
      <c r="K1210" s="1" t="s">
        <v>17134</v>
      </c>
      <c r="L1210" s="1">
        <v>-10</v>
      </c>
    </row>
    <row r="1211" spans="1:12" x14ac:dyDescent="0.2">
      <c r="A1211" s="1">
        <v>1210</v>
      </c>
      <c r="B1211" s="1" t="s">
        <v>12741</v>
      </c>
      <c r="C1211" s="1" t="s">
        <v>15234</v>
      </c>
      <c r="D1211" s="1">
        <v>35.773000000000003</v>
      </c>
      <c r="E1211" s="1">
        <v>137.422</v>
      </c>
      <c r="F1211" s="1">
        <v>10</v>
      </c>
      <c r="G1211" s="1">
        <v>5</v>
      </c>
      <c r="H1211" t="s">
        <v>211</v>
      </c>
      <c r="I1211" s="2" t="s">
        <v>4744</v>
      </c>
      <c r="J1211" s="1" t="s">
        <v>17129</v>
      </c>
      <c r="K1211" s="1" t="s">
        <v>17134</v>
      </c>
      <c r="L1211" s="1">
        <v>-10</v>
      </c>
    </row>
    <row r="1212" spans="1:12" x14ac:dyDescent="0.2">
      <c r="A1212" s="1">
        <v>1211</v>
      </c>
      <c r="B1212" s="1" t="s">
        <v>12742</v>
      </c>
      <c r="C1212" s="1" t="s">
        <v>15235</v>
      </c>
      <c r="D1212" s="1">
        <v>38.029000000000003</v>
      </c>
      <c r="E1212" s="1">
        <v>140.35900000000001</v>
      </c>
      <c r="F1212" s="1">
        <v>118</v>
      </c>
      <c r="G1212" s="1">
        <v>4.8</v>
      </c>
      <c r="H1212" t="s">
        <v>211</v>
      </c>
      <c r="I1212" s="2" t="s">
        <v>4751</v>
      </c>
      <c r="J1212" s="1" t="s">
        <v>17129</v>
      </c>
      <c r="K1212" s="1" t="s">
        <v>17131</v>
      </c>
      <c r="L1212" s="1">
        <v>-118</v>
      </c>
    </row>
    <row r="1213" spans="1:12" x14ac:dyDescent="0.2">
      <c r="A1213" s="1">
        <v>1212</v>
      </c>
      <c r="B1213" s="1" t="s">
        <v>12742</v>
      </c>
      <c r="C1213" s="1" t="s">
        <v>15236</v>
      </c>
      <c r="D1213" s="1">
        <v>34.006</v>
      </c>
      <c r="E1213" s="1">
        <v>141.5</v>
      </c>
      <c r="F1213" s="1">
        <v>47.6</v>
      </c>
      <c r="G1213" s="1">
        <v>6.8</v>
      </c>
      <c r="H1213" t="s">
        <v>23</v>
      </c>
      <c r="I1213" s="2" t="s">
        <v>4755</v>
      </c>
      <c r="J1213" s="1" t="s">
        <v>17129</v>
      </c>
      <c r="K1213" s="1" t="s">
        <v>17132</v>
      </c>
      <c r="L1213" s="1">
        <v>-47.6</v>
      </c>
    </row>
    <row r="1214" spans="1:12" x14ac:dyDescent="0.2">
      <c r="A1214" s="1">
        <v>1213</v>
      </c>
      <c r="B1214" s="1" t="s">
        <v>12743</v>
      </c>
      <c r="C1214" s="1" t="s">
        <v>15237</v>
      </c>
      <c r="D1214" s="1">
        <v>36.188000000000002</v>
      </c>
      <c r="E1214" s="1">
        <v>140.874</v>
      </c>
      <c r="F1214" s="1">
        <v>53.3</v>
      </c>
      <c r="G1214" s="1">
        <v>4.8</v>
      </c>
      <c r="H1214" t="s">
        <v>211</v>
      </c>
      <c r="I1214" s="2" t="s">
        <v>4759</v>
      </c>
      <c r="J1214" s="1" t="s">
        <v>17129</v>
      </c>
      <c r="K1214" s="1" t="s">
        <v>17132</v>
      </c>
      <c r="L1214" s="1">
        <v>-53.3</v>
      </c>
    </row>
    <row r="1215" spans="1:12" x14ac:dyDescent="0.2">
      <c r="A1215" s="1">
        <v>1214</v>
      </c>
      <c r="B1215" s="1" t="s">
        <v>12743</v>
      </c>
      <c r="C1215" s="1" t="s">
        <v>15238</v>
      </c>
      <c r="D1215" s="1">
        <v>33.933</v>
      </c>
      <c r="E1215" s="1">
        <v>141.333</v>
      </c>
      <c r="F1215" s="1">
        <v>43.2</v>
      </c>
      <c r="G1215" s="1">
        <v>5.7</v>
      </c>
      <c r="H1215" t="s">
        <v>23</v>
      </c>
      <c r="I1215" s="2" t="s">
        <v>1276</v>
      </c>
      <c r="J1215" s="1" t="s">
        <v>17129</v>
      </c>
      <c r="K1215" s="1" t="s">
        <v>17132</v>
      </c>
      <c r="L1215" s="1">
        <v>-43.2</v>
      </c>
    </row>
    <row r="1216" spans="1:12" x14ac:dyDescent="0.2">
      <c r="A1216" s="1">
        <v>1215</v>
      </c>
      <c r="B1216" s="1" t="s">
        <v>12743</v>
      </c>
      <c r="C1216" s="1" t="s">
        <v>15239</v>
      </c>
      <c r="D1216" s="1">
        <v>33.835999999999999</v>
      </c>
      <c r="E1216" s="1">
        <v>141.53299999999999</v>
      </c>
      <c r="F1216" s="1">
        <v>34.299999999999997</v>
      </c>
      <c r="G1216" s="1">
        <v>4.7</v>
      </c>
      <c r="H1216" t="s">
        <v>211</v>
      </c>
      <c r="I1216" s="2" t="s">
        <v>4766</v>
      </c>
      <c r="J1216" s="1" t="s">
        <v>17129</v>
      </c>
      <c r="K1216" s="1" t="s">
        <v>17132</v>
      </c>
      <c r="L1216" s="1">
        <v>-34.299999999999997</v>
      </c>
    </row>
    <row r="1217" spans="1:12" x14ac:dyDescent="0.2">
      <c r="A1217" s="1">
        <v>1216</v>
      </c>
      <c r="B1217" s="1" t="s">
        <v>12743</v>
      </c>
      <c r="C1217" s="1" t="s">
        <v>15240</v>
      </c>
      <c r="D1217" s="1">
        <v>33.892000000000003</v>
      </c>
      <c r="E1217" s="1">
        <v>141.53899999999999</v>
      </c>
      <c r="F1217" s="1">
        <v>44.4</v>
      </c>
      <c r="G1217" s="1">
        <v>4.8</v>
      </c>
      <c r="H1217" t="s">
        <v>439</v>
      </c>
      <c r="I1217" s="2" t="s">
        <v>4770</v>
      </c>
      <c r="J1217" s="1" t="s">
        <v>17129</v>
      </c>
      <c r="K1217" s="1" t="s">
        <v>17132</v>
      </c>
      <c r="L1217" s="1">
        <v>-44.4</v>
      </c>
    </row>
    <row r="1218" spans="1:12" x14ac:dyDescent="0.2">
      <c r="A1218" s="1">
        <v>1217</v>
      </c>
      <c r="B1218" s="1" t="s">
        <v>12743</v>
      </c>
      <c r="C1218" s="1" t="s">
        <v>15241</v>
      </c>
      <c r="D1218" s="1">
        <v>33.874000000000002</v>
      </c>
      <c r="E1218" s="1">
        <v>141.57900000000001</v>
      </c>
      <c r="F1218" s="1">
        <v>29.2</v>
      </c>
      <c r="G1218" s="1">
        <v>4.5</v>
      </c>
      <c r="H1218" t="s">
        <v>211</v>
      </c>
      <c r="I1218" s="2" t="s">
        <v>3023</v>
      </c>
      <c r="J1218" s="1" t="s">
        <v>17129</v>
      </c>
      <c r="K1218" s="1" t="s">
        <v>17133</v>
      </c>
      <c r="L1218" s="1">
        <v>-29.2</v>
      </c>
    </row>
    <row r="1219" spans="1:12" x14ac:dyDescent="0.2">
      <c r="A1219" s="1">
        <v>1218</v>
      </c>
      <c r="B1219" s="1" t="s">
        <v>12744</v>
      </c>
      <c r="C1219" s="1" t="s">
        <v>15242</v>
      </c>
      <c r="D1219" s="1">
        <v>34.01</v>
      </c>
      <c r="E1219" s="1">
        <v>141.59200000000001</v>
      </c>
      <c r="F1219" s="1">
        <v>29.9</v>
      </c>
      <c r="G1219" s="1">
        <v>5.5</v>
      </c>
      <c r="H1219" t="s">
        <v>23</v>
      </c>
      <c r="I1219" s="2" t="s">
        <v>4777</v>
      </c>
      <c r="J1219" s="1" t="s">
        <v>17129</v>
      </c>
      <c r="K1219" s="1" t="s">
        <v>17133</v>
      </c>
      <c r="L1219" s="1">
        <v>-29.9</v>
      </c>
    </row>
    <row r="1220" spans="1:12" x14ac:dyDescent="0.2">
      <c r="A1220" s="1">
        <v>1219</v>
      </c>
      <c r="B1220" s="1" t="s">
        <v>12744</v>
      </c>
      <c r="C1220" s="1" t="s">
        <v>15243</v>
      </c>
      <c r="D1220" s="1">
        <v>33.947000000000003</v>
      </c>
      <c r="E1220" s="1">
        <v>141.54400000000001</v>
      </c>
      <c r="F1220" s="1">
        <v>42.1</v>
      </c>
      <c r="G1220" s="1">
        <v>4.7</v>
      </c>
      <c r="H1220" t="s">
        <v>211</v>
      </c>
      <c r="I1220" s="2" t="s">
        <v>4781</v>
      </c>
      <c r="J1220" s="1" t="s">
        <v>17129</v>
      </c>
      <c r="K1220" s="1" t="s">
        <v>17132</v>
      </c>
      <c r="L1220" s="1">
        <v>-42.1</v>
      </c>
    </row>
    <row r="1221" spans="1:12" x14ac:dyDescent="0.2">
      <c r="A1221" s="1">
        <v>1220</v>
      </c>
      <c r="B1221" s="1" t="s">
        <v>12744</v>
      </c>
      <c r="C1221" s="1" t="s">
        <v>15244</v>
      </c>
      <c r="D1221" s="1">
        <v>33.975000000000001</v>
      </c>
      <c r="E1221" s="1">
        <v>141.554</v>
      </c>
      <c r="F1221" s="1">
        <v>32.700000000000003</v>
      </c>
      <c r="G1221" s="1">
        <v>5.7</v>
      </c>
      <c r="H1221" t="s">
        <v>23</v>
      </c>
      <c r="I1221" s="2" t="s">
        <v>394</v>
      </c>
      <c r="J1221" s="1" t="s">
        <v>17129</v>
      </c>
      <c r="K1221" s="1" t="s">
        <v>17132</v>
      </c>
      <c r="L1221" s="1">
        <v>-32.700000000000003</v>
      </c>
    </row>
    <row r="1222" spans="1:12" x14ac:dyDescent="0.2">
      <c r="A1222" s="1">
        <v>1221</v>
      </c>
      <c r="B1222" s="1" t="s">
        <v>12744</v>
      </c>
      <c r="C1222" s="1" t="s">
        <v>15245</v>
      </c>
      <c r="D1222" s="1">
        <v>33.966000000000001</v>
      </c>
      <c r="E1222" s="1">
        <v>141.55099999999999</v>
      </c>
      <c r="F1222" s="1">
        <v>39.5</v>
      </c>
      <c r="G1222" s="1">
        <v>5.2</v>
      </c>
      <c r="H1222" t="s">
        <v>23</v>
      </c>
      <c r="I1222" s="2" t="s">
        <v>1016</v>
      </c>
      <c r="J1222" s="1" t="s">
        <v>17129</v>
      </c>
      <c r="K1222" s="1" t="s">
        <v>17132</v>
      </c>
      <c r="L1222" s="1">
        <v>-39.5</v>
      </c>
    </row>
    <row r="1223" spans="1:12" x14ac:dyDescent="0.2">
      <c r="A1223" s="1">
        <v>1222</v>
      </c>
      <c r="B1223" s="1" t="s">
        <v>12744</v>
      </c>
      <c r="C1223" s="1" t="s">
        <v>15246</v>
      </c>
      <c r="D1223" s="1">
        <v>33.936</v>
      </c>
      <c r="E1223" s="1">
        <v>141.464</v>
      </c>
      <c r="F1223" s="1">
        <v>50.8</v>
      </c>
      <c r="G1223" s="1">
        <v>4.8</v>
      </c>
      <c r="H1223" t="s">
        <v>211</v>
      </c>
      <c r="I1223" s="2" t="s">
        <v>2284</v>
      </c>
      <c r="J1223" s="1" t="s">
        <v>17129</v>
      </c>
      <c r="K1223" s="1" t="s">
        <v>17132</v>
      </c>
      <c r="L1223" s="1">
        <v>-50.8</v>
      </c>
    </row>
    <row r="1224" spans="1:12" x14ac:dyDescent="0.2">
      <c r="A1224" s="1">
        <v>1223</v>
      </c>
      <c r="B1224" s="1" t="s">
        <v>12744</v>
      </c>
      <c r="C1224" s="1" t="s">
        <v>15247</v>
      </c>
      <c r="D1224" s="1">
        <v>34.006</v>
      </c>
      <c r="E1224" s="1">
        <v>141.691</v>
      </c>
      <c r="F1224" s="1">
        <v>33</v>
      </c>
      <c r="G1224" s="1">
        <v>5</v>
      </c>
      <c r="H1224" t="s">
        <v>211</v>
      </c>
      <c r="I1224" s="2" t="s">
        <v>4770</v>
      </c>
      <c r="J1224" s="1" t="s">
        <v>17129</v>
      </c>
      <c r="K1224" s="1" t="s">
        <v>17132</v>
      </c>
      <c r="L1224" s="1">
        <v>-33</v>
      </c>
    </row>
    <row r="1225" spans="1:12" x14ac:dyDescent="0.2">
      <c r="A1225" s="1">
        <v>1224</v>
      </c>
      <c r="B1225" s="1" t="s">
        <v>12745</v>
      </c>
      <c r="C1225" s="1" t="s">
        <v>15248</v>
      </c>
      <c r="D1225" s="1">
        <v>34.003</v>
      </c>
      <c r="E1225" s="1">
        <v>141.50700000000001</v>
      </c>
      <c r="F1225" s="1">
        <v>40.200000000000003</v>
      </c>
      <c r="G1225" s="1">
        <v>5.7</v>
      </c>
      <c r="H1225" t="s">
        <v>23</v>
      </c>
      <c r="I1225" s="2" t="s">
        <v>4797</v>
      </c>
      <c r="J1225" s="1" t="s">
        <v>17129</v>
      </c>
      <c r="K1225" s="1" t="s">
        <v>17132</v>
      </c>
      <c r="L1225" s="1">
        <v>-40.200000000000003</v>
      </c>
    </row>
    <row r="1226" spans="1:12" x14ac:dyDescent="0.2">
      <c r="A1226" s="1">
        <v>1225</v>
      </c>
      <c r="B1226" s="1" t="s">
        <v>12746</v>
      </c>
      <c r="C1226" s="1" t="s">
        <v>15249</v>
      </c>
      <c r="D1226" s="1">
        <v>33.872</v>
      </c>
      <c r="E1226" s="1">
        <v>141.54300000000001</v>
      </c>
      <c r="F1226" s="1">
        <v>33</v>
      </c>
      <c r="G1226" s="1">
        <v>5.0999999999999996</v>
      </c>
      <c r="H1226" t="s">
        <v>211</v>
      </c>
      <c r="I1226" s="2" t="s">
        <v>2528</v>
      </c>
      <c r="J1226" s="1" t="s">
        <v>17129</v>
      </c>
      <c r="K1226" s="1" t="s">
        <v>17132</v>
      </c>
      <c r="L1226" s="1">
        <v>-33</v>
      </c>
    </row>
    <row r="1227" spans="1:12" x14ac:dyDescent="0.2">
      <c r="A1227" s="1">
        <v>1226</v>
      </c>
      <c r="B1227" s="1" t="s">
        <v>12747</v>
      </c>
      <c r="C1227" s="1" t="s">
        <v>15250</v>
      </c>
      <c r="D1227" s="1">
        <v>33.481999999999999</v>
      </c>
      <c r="E1227" s="1">
        <v>141.40199999999999</v>
      </c>
      <c r="F1227" s="1">
        <v>33</v>
      </c>
      <c r="G1227" s="1">
        <v>4.9000000000000004</v>
      </c>
      <c r="H1227" t="s">
        <v>211</v>
      </c>
      <c r="I1227" s="2" t="s">
        <v>2205</v>
      </c>
      <c r="J1227" s="1" t="s">
        <v>17130</v>
      </c>
      <c r="K1227" s="1" t="s">
        <v>17132</v>
      </c>
      <c r="L1227" s="1">
        <v>-33</v>
      </c>
    </row>
    <row r="1228" spans="1:12" x14ac:dyDescent="0.2">
      <c r="A1228" s="1">
        <v>1227</v>
      </c>
      <c r="B1228" s="1" t="s">
        <v>12747</v>
      </c>
      <c r="C1228" s="1" t="s">
        <v>15251</v>
      </c>
      <c r="D1228" s="1">
        <v>36.938000000000002</v>
      </c>
      <c r="E1228" s="1">
        <v>135.471</v>
      </c>
      <c r="F1228" s="1">
        <v>353.3</v>
      </c>
      <c r="G1228" s="1">
        <v>4.9000000000000004</v>
      </c>
      <c r="H1228" t="s">
        <v>211</v>
      </c>
      <c r="I1228" s="2" t="s">
        <v>4807</v>
      </c>
      <c r="J1228" s="1" t="s">
        <v>17129</v>
      </c>
      <c r="K1228" s="1" t="s">
        <v>17131</v>
      </c>
      <c r="L1228" s="1">
        <v>-353.3</v>
      </c>
    </row>
    <row r="1229" spans="1:12" x14ac:dyDescent="0.2">
      <c r="A1229" s="1">
        <v>1228</v>
      </c>
      <c r="B1229" s="1" t="s">
        <v>12747</v>
      </c>
      <c r="C1229" s="1" t="s">
        <v>15252</v>
      </c>
      <c r="D1229" s="1">
        <v>40.079000000000001</v>
      </c>
      <c r="E1229" s="1">
        <v>142.29</v>
      </c>
      <c r="F1229" s="1">
        <v>62.3</v>
      </c>
      <c r="G1229" s="1">
        <v>5.0999999999999996</v>
      </c>
      <c r="H1229" t="s">
        <v>211</v>
      </c>
      <c r="I1229" s="2" t="s">
        <v>4811</v>
      </c>
      <c r="J1229" s="1" t="s">
        <v>17129</v>
      </c>
      <c r="K1229" s="1" t="s">
        <v>17132</v>
      </c>
      <c r="L1229" s="1">
        <v>-62.3</v>
      </c>
    </row>
    <row r="1230" spans="1:12" x14ac:dyDescent="0.2">
      <c r="A1230" s="1">
        <v>1229</v>
      </c>
      <c r="B1230" s="1" t="s">
        <v>12748</v>
      </c>
      <c r="C1230" s="1" t="s">
        <v>15253</v>
      </c>
      <c r="D1230" s="1">
        <v>35.856999999999999</v>
      </c>
      <c r="E1230" s="1">
        <v>142.22200000000001</v>
      </c>
      <c r="F1230" s="1">
        <v>42.4</v>
      </c>
      <c r="G1230" s="1">
        <v>4.5</v>
      </c>
      <c r="H1230" t="s">
        <v>211</v>
      </c>
      <c r="I1230" s="2" t="s">
        <v>4815</v>
      </c>
      <c r="J1230" s="1" t="s">
        <v>17129</v>
      </c>
      <c r="K1230" s="1" t="s">
        <v>17132</v>
      </c>
      <c r="L1230" s="1">
        <v>-42.4</v>
      </c>
    </row>
    <row r="1231" spans="1:12" x14ac:dyDescent="0.2">
      <c r="A1231" s="1">
        <v>1230</v>
      </c>
      <c r="B1231" s="1" t="s">
        <v>12748</v>
      </c>
      <c r="C1231" s="1" t="s">
        <v>15254</v>
      </c>
      <c r="D1231" s="1">
        <v>33.996000000000002</v>
      </c>
      <c r="E1231" s="1">
        <v>141.42500000000001</v>
      </c>
      <c r="F1231" s="1">
        <v>44.3</v>
      </c>
      <c r="G1231" s="1">
        <v>5.3</v>
      </c>
      <c r="H1231" t="s">
        <v>211</v>
      </c>
      <c r="I1231" s="2" t="s">
        <v>1276</v>
      </c>
      <c r="J1231" s="1" t="s">
        <v>17129</v>
      </c>
      <c r="K1231" s="1" t="s">
        <v>17132</v>
      </c>
      <c r="L1231" s="1">
        <v>-44.3</v>
      </c>
    </row>
    <row r="1232" spans="1:12" x14ac:dyDescent="0.2">
      <c r="A1232" s="1">
        <v>1231</v>
      </c>
      <c r="B1232" s="1" t="s">
        <v>12749</v>
      </c>
      <c r="C1232" s="1" t="s">
        <v>15255</v>
      </c>
      <c r="D1232" s="1">
        <v>33.945999999999998</v>
      </c>
      <c r="E1232" s="1">
        <v>141.422</v>
      </c>
      <c r="F1232" s="1">
        <v>49.1</v>
      </c>
      <c r="G1232" s="1">
        <v>5.7</v>
      </c>
      <c r="H1232" t="s">
        <v>439</v>
      </c>
      <c r="I1232" s="2" t="s">
        <v>4797</v>
      </c>
      <c r="J1232" s="1" t="s">
        <v>17129</v>
      </c>
      <c r="K1232" s="1" t="s">
        <v>17132</v>
      </c>
      <c r="L1232" s="1">
        <v>-49.1</v>
      </c>
    </row>
    <row r="1233" spans="1:12" x14ac:dyDescent="0.2">
      <c r="A1233" s="1">
        <v>1232</v>
      </c>
      <c r="B1233" s="1" t="s">
        <v>12750</v>
      </c>
      <c r="C1233" s="1" t="s">
        <v>15256</v>
      </c>
      <c r="D1233" s="1">
        <v>33.192999999999998</v>
      </c>
      <c r="E1233" s="1">
        <v>137.19399999999999</v>
      </c>
      <c r="F1233" s="1">
        <v>372.6</v>
      </c>
      <c r="G1233" s="1">
        <v>4.5</v>
      </c>
      <c r="H1233" t="s">
        <v>211</v>
      </c>
      <c r="I1233" s="2" t="s">
        <v>4825</v>
      </c>
      <c r="J1233" s="1" t="s">
        <v>17129</v>
      </c>
      <c r="K1233" s="1" t="s">
        <v>17131</v>
      </c>
      <c r="L1233" s="1">
        <v>-372.6</v>
      </c>
    </row>
    <row r="1234" spans="1:12" x14ac:dyDescent="0.2">
      <c r="A1234" s="1">
        <v>1233</v>
      </c>
      <c r="B1234" s="1" t="s">
        <v>12751</v>
      </c>
      <c r="C1234" s="1" t="s">
        <v>15257</v>
      </c>
      <c r="D1234" s="1">
        <v>35.078000000000003</v>
      </c>
      <c r="E1234" s="1">
        <v>140.30799999999999</v>
      </c>
      <c r="F1234" s="1">
        <v>31.7</v>
      </c>
      <c r="G1234" s="1">
        <v>4.5</v>
      </c>
      <c r="H1234" t="s">
        <v>211</v>
      </c>
      <c r="I1234" s="2" t="s">
        <v>4829</v>
      </c>
      <c r="J1234" s="1" t="s">
        <v>17129</v>
      </c>
      <c r="K1234" s="1" t="s">
        <v>17132</v>
      </c>
      <c r="L1234" s="1">
        <v>-31.7</v>
      </c>
    </row>
    <row r="1235" spans="1:12" x14ac:dyDescent="0.2">
      <c r="A1235" s="1">
        <v>1234</v>
      </c>
      <c r="B1235" s="1" t="s">
        <v>12752</v>
      </c>
      <c r="C1235" s="1" t="s">
        <v>15258</v>
      </c>
      <c r="D1235" s="1">
        <v>34.4</v>
      </c>
      <c r="E1235" s="1">
        <v>140.571</v>
      </c>
      <c r="F1235" s="1">
        <v>69.2</v>
      </c>
      <c r="G1235" s="1">
        <v>4.8</v>
      </c>
      <c r="H1235" t="s">
        <v>211</v>
      </c>
      <c r="I1235" s="2" t="s">
        <v>4833</v>
      </c>
      <c r="J1235" s="1" t="s">
        <v>17130</v>
      </c>
      <c r="K1235" s="1" t="s">
        <v>17132</v>
      </c>
      <c r="L1235" s="1">
        <v>-69.2</v>
      </c>
    </row>
    <row r="1236" spans="1:12" x14ac:dyDescent="0.2">
      <c r="A1236" s="1">
        <v>1235</v>
      </c>
      <c r="B1236" s="1" t="s">
        <v>12753</v>
      </c>
      <c r="C1236" s="1" t="s">
        <v>15259</v>
      </c>
      <c r="D1236" s="1">
        <v>35.536999999999999</v>
      </c>
      <c r="E1236" s="1">
        <v>140.386</v>
      </c>
      <c r="F1236" s="1">
        <v>71.099999999999994</v>
      </c>
      <c r="G1236" s="1">
        <v>4.9000000000000004</v>
      </c>
      <c r="H1236" t="s">
        <v>211</v>
      </c>
      <c r="I1236" s="2" t="s">
        <v>4837</v>
      </c>
      <c r="J1236" s="1" t="s">
        <v>17130</v>
      </c>
      <c r="K1236" s="1" t="s">
        <v>17131</v>
      </c>
      <c r="L1236" s="1">
        <v>-71.099999999999994</v>
      </c>
    </row>
    <row r="1237" spans="1:12" x14ac:dyDescent="0.2">
      <c r="A1237" s="1">
        <v>1236</v>
      </c>
      <c r="B1237" s="1" t="s">
        <v>12754</v>
      </c>
      <c r="C1237" s="1" t="s">
        <v>15260</v>
      </c>
      <c r="D1237" s="1">
        <v>33.527000000000001</v>
      </c>
      <c r="E1237" s="1">
        <v>132.06399999999999</v>
      </c>
      <c r="F1237" s="1">
        <v>63.3</v>
      </c>
      <c r="G1237" s="1">
        <v>4.5</v>
      </c>
      <c r="H1237" t="s">
        <v>211</v>
      </c>
      <c r="I1237" s="2" t="s">
        <v>4841</v>
      </c>
      <c r="J1237" s="1" t="s">
        <v>17130</v>
      </c>
      <c r="K1237" s="1" t="s">
        <v>17132</v>
      </c>
      <c r="L1237" s="1">
        <v>-63.3</v>
      </c>
    </row>
    <row r="1238" spans="1:12" x14ac:dyDescent="0.2">
      <c r="A1238" s="1">
        <v>1237</v>
      </c>
      <c r="B1238" s="1" t="s">
        <v>12755</v>
      </c>
      <c r="C1238" s="1" t="s">
        <v>15261</v>
      </c>
      <c r="D1238" s="1">
        <v>35.813000000000002</v>
      </c>
      <c r="E1238" s="1">
        <v>137.56800000000001</v>
      </c>
      <c r="F1238" s="1">
        <v>14.7</v>
      </c>
      <c r="G1238" s="1">
        <v>5.0999999999999996</v>
      </c>
      <c r="H1238" t="s">
        <v>211</v>
      </c>
      <c r="I1238" s="2" t="s">
        <v>4845</v>
      </c>
      <c r="J1238" s="1" t="s">
        <v>17129</v>
      </c>
      <c r="K1238" s="1" t="s">
        <v>17133</v>
      </c>
      <c r="L1238" s="1">
        <v>-14.7</v>
      </c>
    </row>
    <row r="1239" spans="1:12" x14ac:dyDescent="0.2">
      <c r="A1239" s="1">
        <v>1238</v>
      </c>
      <c r="B1239" s="1" t="s">
        <v>12756</v>
      </c>
      <c r="C1239" s="1" t="s">
        <v>15262</v>
      </c>
      <c r="D1239" s="1">
        <v>33.954000000000001</v>
      </c>
      <c r="E1239" s="1">
        <v>141.57900000000001</v>
      </c>
      <c r="F1239" s="1">
        <v>29.1</v>
      </c>
      <c r="G1239" s="1">
        <v>4.7</v>
      </c>
      <c r="H1239" t="s">
        <v>211</v>
      </c>
      <c r="I1239" s="2" t="s">
        <v>4849</v>
      </c>
      <c r="J1239" s="1" t="s">
        <v>17129</v>
      </c>
      <c r="K1239" s="1" t="s">
        <v>17133</v>
      </c>
      <c r="L1239" s="1">
        <v>-29.1</v>
      </c>
    </row>
    <row r="1240" spans="1:12" x14ac:dyDescent="0.2">
      <c r="A1240" s="1">
        <v>1239</v>
      </c>
      <c r="B1240" s="1" t="s">
        <v>12756</v>
      </c>
      <c r="C1240" s="1" t="s">
        <v>15263</v>
      </c>
      <c r="D1240" s="1">
        <v>33.430999999999997</v>
      </c>
      <c r="E1240" s="1">
        <v>140.34200000000001</v>
      </c>
      <c r="F1240" s="1">
        <v>84.1</v>
      </c>
      <c r="G1240" s="1">
        <v>4.5999999999999996</v>
      </c>
      <c r="H1240" t="s">
        <v>211</v>
      </c>
      <c r="I1240" s="2" t="s">
        <v>4853</v>
      </c>
      <c r="J1240" s="1" t="s">
        <v>17130</v>
      </c>
      <c r="K1240" s="1" t="s">
        <v>17131</v>
      </c>
      <c r="L1240" s="1">
        <v>-84.1</v>
      </c>
    </row>
    <row r="1241" spans="1:12" x14ac:dyDescent="0.2">
      <c r="A1241" s="1">
        <v>1240</v>
      </c>
      <c r="B1241" s="1" t="s">
        <v>12757</v>
      </c>
      <c r="C1241" s="1" t="s">
        <v>15264</v>
      </c>
      <c r="D1241" s="1">
        <v>34.345999999999997</v>
      </c>
      <c r="E1241" s="1">
        <v>141.16</v>
      </c>
      <c r="F1241" s="1">
        <v>87</v>
      </c>
      <c r="G1241" s="1">
        <v>4.7</v>
      </c>
      <c r="H1241" t="s">
        <v>211</v>
      </c>
      <c r="I1241" s="2" t="s">
        <v>4857</v>
      </c>
      <c r="J1241" s="1" t="s">
        <v>17130</v>
      </c>
      <c r="K1241" s="1" t="s">
        <v>17131</v>
      </c>
      <c r="L1241" s="1">
        <v>-87</v>
      </c>
    </row>
    <row r="1242" spans="1:12" x14ac:dyDescent="0.2">
      <c r="A1242" s="1">
        <v>1241</v>
      </c>
      <c r="B1242" s="1" t="s">
        <v>12758</v>
      </c>
      <c r="C1242" s="1" t="s">
        <v>15265</v>
      </c>
      <c r="D1242" s="1">
        <v>37.094000000000001</v>
      </c>
      <c r="E1242" s="1">
        <v>141.36000000000001</v>
      </c>
      <c r="F1242" s="1">
        <v>52.6</v>
      </c>
      <c r="G1242" s="1">
        <v>5.0999999999999996</v>
      </c>
      <c r="H1242" t="s">
        <v>211</v>
      </c>
      <c r="I1242" s="2" t="s">
        <v>4861</v>
      </c>
      <c r="J1242" s="1" t="s">
        <v>17129</v>
      </c>
      <c r="K1242" s="1" t="s">
        <v>17132</v>
      </c>
      <c r="L1242" s="1">
        <v>-52.6</v>
      </c>
    </row>
    <row r="1243" spans="1:12" x14ac:dyDescent="0.2">
      <c r="A1243" s="1">
        <v>1242</v>
      </c>
      <c r="B1243" s="1" t="s">
        <v>12759</v>
      </c>
      <c r="C1243" s="1" t="s">
        <v>15266</v>
      </c>
      <c r="D1243" s="1">
        <v>35.345999999999997</v>
      </c>
      <c r="E1243" s="1">
        <v>141.20400000000001</v>
      </c>
      <c r="F1243" s="1">
        <v>57.5</v>
      </c>
      <c r="G1243" s="1">
        <v>5</v>
      </c>
      <c r="H1243" t="s">
        <v>211</v>
      </c>
      <c r="I1243" s="2" t="s">
        <v>4865</v>
      </c>
      <c r="J1243" s="1" t="s">
        <v>17130</v>
      </c>
      <c r="K1243" s="1" t="s">
        <v>17132</v>
      </c>
      <c r="L1243" s="1">
        <v>-57.5</v>
      </c>
    </row>
    <row r="1244" spans="1:12" x14ac:dyDescent="0.2">
      <c r="A1244" s="1">
        <v>1243</v>
      </c>
      <c r="B1244" s="1" t="s">
        <v>12760</v>
      </c>
      <c r="C1244" s="1" t="s">
        <v>15267</v>
      </c>
      <c r="D1244" s="1">
        <v>37.18</v>
      </c>
      <c r="E1244" s="1">
        <v>141.779</v>
      </c>
      <c r="F1244" s="1">
        <v>33</v>
      </c>
      <c r="G1244" s="1">
        <v>4.8</v>
      </c>
      <c r="H1244" t="s">
        <v>211</v>
      </c>
      <c r="I1244" s="2" t="s">
        <v>954</v>
      </c>
      <c r="J1244" s="1" t="s">
        <v>17129</v>
      </c>
      <c r="K1244" s="1" t="s">
        <v>17132</v>
      </c>
      <c r="L1244" s="1">
        <v>-33</v>
      </c>
    </row>
    <row r="1245" spans="1:12" x14ac:dyDescent="0.2">
      <c r="A1245" s="1">
        <v>1244</v>
      </c>
      <c r="B1245" s="1" t="s">
        <v>12761</v>
      </c>
      <c r="C1245" s="1" t="s">
        <v>15268</v>
      </c>
      <c r="D1245" s="1">
        <v>37.335000000000001</v>
      </c>
      <c r="E1245" s="1">
        <v>141.505</v>
      </c>
      <c r="F1245" s="1">
        <v>61.4</v>
      </c>
      <c r="G1245" s="1">
        <v>4.9000000000000004</v>
      </c>
      <c r="H1245" t="s">
        <v>211</v>
      </c>
      <c r="I1245" s="2" t="s">
        <v>2492</v>
      </c>
      <c r="J1245" s="1" t="s">
        <v>17130</v>
      </c>
      <c r="K1245" s="1" t="s">
        <v>17132</v>
      </c>
      <c r="L1245" s="1">
        <v>-61.4</v>
      </c>
    </row>
    <row r="1246" spans="1:12" x14ac:dyDescent="0.2">
      <c r="A1246" s="1">
        <v>1245</v>
      </c>
      <c r="B1246" s="1" t="s">
        <v>12762</v>
      </c>
      <c r="C1246" s="1" t="s">
        <v>15269</v>
      </c>
      <c r="D1246" s="1">
        <v>37.753999999999998</v>
      </c>
      <c r="E1246" s="1">
        <v>141.697</v>
      </c>
      <c r="F1246" s="1">
        <v>60.4</v>
      </c>
      <c r="G1246" s="1">
        <v>5.4</v>
      </c>
      <c r="H1246" t="s">
        <v>23</v>
      </c>
      <c r="I1246" s="2" t="s">
        <v>641</v>
      </c>
      <c r="J1246" s="1" t="s">
        <v>17129</v>
      </c>
      <c r="K1246" s="1" t="s">
        <v>17132</v>
      </c>
      <c r="L1246" s="1">
        <v>-60.4</v>
      </c>
    </row>
    <row r="1247" spans="1:12" x14ac:dyDescent="0.2">
      <c r="A1247" s="1">
        <v>1246</v>
      </c>
      <c r="B1247" s="1" t="s">
        <v>12763</v>
      </c>
      <c r="C1247" s="1" t="s">
        <v>15270</v>
      </c>
      <c r="D1247" s="1">
        <v>36.469000000000001</v>
      </c>
      <c r="E1247" s="1">
        <v>140.578</v>
      </c>
      <c r="F1247" s="1">
        <v>70.2</v>
      </c>
      <c r="G1247" s="1">
        <v>4.8</v>
      </c>
      <c r="H1247" t="s">
        <v>211</v>
      </c>
      <c r="I1247" s="2" t="s">
        <v>4878</v>
      </c>
      <c r="J1247" s="1" t="s">
        <v>17130</v>
      </c>
      <c r="K1247" s="1" t="s">
        <v>17131</v>
      </c>
      <c r="L1247" s="1">
        <v>-70.2</v>
      </c>
    </row>
    <row r="1248" spans="1:12" x14ac:dyDescent="0.2">
      <c r="A1248" s="1">
        <v>1247</v>
      </c>
      <c r="B1248" s="1" t="s">
        <v>12764</v>
      </c>
      <c r="C1248" s="1" t="s">
        <v>15271</v>
      </c>
      <c r="D1248" s="1">
        <v>35.347000000000001</v>
      </c>
      <c r="E1248" s="1">
        <v>140.90199999999999</v>
      </c>
      <c r="F1248" s="1">
        <v>92.1</v>
      </c>
      <c r="G1248" s="1">
        <v>4.5999999999999996</v>
      </c>
      <c r="H1248" t="s">
        <v>211</v>
      </c>
      <c r="I1248" s="2" t="s">
        <v>4882</v>
      </c>
      <c r="J1248" s="1" t="s">
        <v>17130</v>
      </c>
      <c r="K1248" s="1" t="s">
        <v>17131</v>
      </c>
      <c r="L1248" s="1">
        <v>-92.1</v>
      </c>
    </row>
    <row r="1249" spans="1:12" x14ac:dyDescent="0.2">
      <c r="A1249" s="1">
        <v>1248</v>
      </c>
      <c r="B1249" s="1" t="s">
        <v>12764</v>
      </c>
      <c r="C1249" s="1" t="s">
        <v>15272</v>
      </c>
      <c r="D1249" s="1">
        <v>38.164000000000001</v>
      </c>
      <c r="E1249" s="1">
        <v>140.69</v>
      </c>
      <c r="F1249" s="1">
        <v>105.7</v>
      </c>
      <c r="G1249" s="1">
        <v>4.9000000000000004</v>
      </c>
      <c r="H1249" t="s">
        <v>211</v>
      </c>
      <c r="I1249" s="2" t="s">
        <v>4886</v>
      </c>
      <c r="J1249" s="1" t="s">
        <v>17129</v>
      </c>
      <c r="K1249" s="1" t="s">
        <v>17131</v>
      </c>
      <c r="L1249" s="1">
        <v>-105.7</v>
      </c>
    </row>
    <row r="1250" spans="1:12" x14ac:dyDescent="0.2">
      <c r="A1250" s="1">
        <v>1249</v>
      </c>
      <c r="B1250" s="1" t="s">
        <v>12765</v>
      </c>
      <c r="C1250" s="1" t="s">
        <v>15273</v>
      </c>
      <c r="D1250" s="1">
        <v>35.198999999999998</v>
      </c>
      <c r="E1250" s="1">
        <v>139.99600000000001</v>
      </c>
      <c r="F1250" s="1">
        <v>104.7</v>
      </c>
      <c r="G1250" s="1">
        <v>4.9000000000000004</v>
      </c>
      <c r="H1250" t="s">
        <v>211</v>
      </c>
      <c r="I1250" s="2" t="s">
        <v>4890</v>
      </c>
      <c r="J1250" s="1" t="s">
        <v>17129</v>
      </c>
      <c r="K1250" s="1" t="s">
        <v>17131</v>
      </c>
      <c r="L1250" s="1">
        <v>-104.7</v>
      </c>
    </row>
    <row r="1251" spans="1:12" x14ac:dyDescent="0.2">
      <c r="A1251" s="1">
        <v>1250</v>
      </c>
      <c r="B1251" s="1" t="s">
        <v>12765</v>
      </c>
      <c r="C1251" s="1" t="s">
        <v>15274</v>
      </c>
      <c r="D1251" s="1">
        <v>40.125999999999998</v>
      </c>
      <c r="E1251" s="1">
        <v>142.38200000000001</v>
      </c>
      <c r="F1251" s="1">
        <v>58.2</v>
      </c>
      <c r="G1251" s="1">
        <v>4.8</v>
      </c>
      <c r="H1251" t="s">
        <v>211</v>
      </c>
      <c r="I1251" s="2" t="s">
        <v>482</v>
      </c>
      <c r="J1251" s="1" t="s">
        <v>17129</v>
      </c>
      <c r="K1251" s="1" t="s">
        <v>17132</v>
      </c>
      <c r="L1251" s="1">
        <v>-58.2</v>
      </c>
    </row>
    <row r="1252" spans="1:12" x14ac:dyDescent="0.2">
      <c r="A1252" s="1">
        <v>1251</v>
      </c>
      <c r="B1252" s="1" t="s">
        <v>12766</v>
      </c>
      <c r="C1252" s="1" t="s">
        <v>15275</v>
      </c>
      <c r="D1252" s="1">
        <v>40.011000000000003</v>
      </c>
      <c r="E1252" s="1">
        <v>142.91900000000001</v>
      </c>
      <c r="F1252" s="1">
        <v>47.7</v>
      </c>
      <c r="G1252" s="1">
        <v>4.8</v>
      </c>
      <c r="H1252" t="s">
        <v>211</v>
      </c>
      <c r="I1252" s="2" t="s">
        <v>4897</v>
      </c>
      <c r="J1252" s="1" t="s">
        <v>17129</v>
      </c>
      <c r="K1252" s="1" t="s">
        <v>17132</v>
      </c>
      <c r="L1252" s="1">
        <v>-47.7</v>
      </c>
    </row>
    <row r="1253" spans="1:12" x14ac:dyDescent="0.2">
      <c r="A1253" s="1">
        <v>1252</v>
      </c>
      <c r="B1253" s="1" t="s">
        <v>12766</v>
      </c>
      <c r="C1253" s="1" t="s">
        <v>15276</v>
      </c>
      <c r="D1253" s="1">
        <v>40.006999999999998</v>
      </c>
      <c r="E1253" s="1">
        <v>142.85400000000001</v>
      </c>
      <c r="F1253" s="1">
        <v>55.5</v>
      </c>
      <c r="G1253" s="1">
        <v>5</v>
      </c>
      <c r="H1253" t="s">
        <v>211</v>
      </c>
      <c r="I1253" s="2" t="s">
        <v>4901</v>
      </c>
      <c r="J1253" s="1" t="s">
        <v>17129</v>
      </c>
      <c r="K1253" s="1" t="s">
        <v>17132</v>
      </c>
      <c r="L1253" s="1">
        <v>-55.5</v>
      </c>
    </row>
    <row r="1254" spans="1:12" x14ac:dyDescent="0.2">
      <c r="A1254" s="1">
        <v>1253</v>
      </c>
      <c r="B1254" s="1" t="s">
        <v>12767</v>
      </c>
      <c r="C1254" s="1" t="s">
        <v>15277</v>
      </c>
      <c r="D1254" s="1">
        <v>37.115000000000002</v>
      </c>
      <c r="E1254" s="1">
        <v>141.4</v>
      </c>
      <c r="F1254" s="1">
        <v>52.8</v>
      </c>
      <c r="G1254" s="1">
        <v>5.0999999999999996</v>
      </c>
      <c r="H1254" t="s">
        <v>211</v>
      </c>
      <c r="I1254" s="2" t="s">
        <v>4905</v>
      </c>
      <c r="J1254" s="1" t="s">
        <v>17129</v>
      </c>
      <c r="K1254" s="1" t="s">
        <v>17132</v>
      </c>
      <c r="L1254" s="1">
        <v>-52.8</v>
      </c>
    </row>
    <row r="1255" spans="1:12" x14ac:dyDescent="0.2">
      <c r="A1255" s="1">
        <v>1254</v>
      </c>
      <c r="B1255" s="1" t="s">
        <v>12768</v>
      </c>
      <c r="C1255" s="1" t="s">
        <v>15278</v>
      </c>
      <c r="D1255" s="1">
        <v>37.590000000000003</v>
      </c>
      <c r="E1255" s="1">
        <v>142.55500000000001</v>
      </c>
      <c r="F1255" s="1">
        <v>37.6</v>
      </c>
      <c r="G1255" s="1">
        <v>4.7</v>
      </c>
      <c r="H1255" t="s">
        <v>211</v>
      </c>
      <c r="I1255" s="2" t="s">
        <v>4909</v>
      </c>
      <c r="J1255" s="1" t="s">
        <v>17130</v>
      </c>
      <c r="K1255" s="1" t="s">
        <v>17132</v>
      </c>
      <c r="L1255" s="1">
        <v>-37.6</v>
      </c>
    </row>
    <row r="1256" spans="1:12" x14ac:dyDescent="0.2">
      <c r="A1256" s="1">
        <v>1255</v>
      </c>
      <c r="B1256" s="1" t="s">
        <v>12769</v>
      </c>
      <c r="C1256" s="1" t="s">
        <v>15279</v>
      </c>
      <c r="D1256" s="1">
        <v>35.167999999999999</v>
      </c>
      <c r="E1256" s="1">
        <v>141.18100000000001</v>
      </c>
      <c r="F1256" s="1">
        <v>33</v>
      </c>
      <c r="G1256" s="1">
        <v>4.5999999999999996</v>
      </c>
      <c r="H1256" t="s">
        <v>211</v>
      </c>
      <c r="I1256" s="2" t="s">
        <v>4913</v>
      </c>
      <c r="J1256" s="1" t="s">
        <v>17129</v>
      </c>
      <c r="K1256" s="1" t="s">
        <v>17132</v>
      </c>
      <c r="L1256" s="1">
        <v>-33</v>
      </c>
    </row>
    <row r="1257" spans="1:12" x14ac:dyDescent="0.2">
      <c r="A1257" s="1">
        <v>1256</v>
      </c>
      <c r="B1257" s="1" t="s">
        <v>12770</v>
      </c>
      <c r="C1257" s="1" t="s">
        <v>15280</v>
      </c>
      <c r="D1257" s="1">
        <v>36.667999999999999</v>
      </c>
      <c r="E1257" s="1">
        <v>141.393</v>
      </c>
      <c r="F1257" s="1">
        <v>54.1</v>
      </c>
      <c r="G1257" s="1">
        <v>4.5999999999999996</v>
      </c>
      <c r="H1257" t="s">
        <v>211</v>
      </c>
      <c r="I1257" s="2" t="s">
        <v>4917</v>
      </c>
      <c r="J1257" s="1" t="s">
        <v>17130</v>
      </c>
      <c r="K1257" s="1" t="s">
        <v>17132</v>
      </c>
      <c r="L1257" s="1">
        <v>-54.1</v>
      </c>
    </row>
    <row r="1258" spans="1:12" x14ac:dyDescent="0.2">
      <c r="A1258" s="1">
        <v>1257</v>
      </c>
      <c r="B1258" s="1" t="s">
        <v>12771</v>
      </c>
      <c r="C1258" s="1" t="s">
        <v>15281</v>
      </c>
      <c r="D1258" s="1">
        <v>36.417999999999999</v>
      </c>
      <c r="E1258" s="1">
        <v>140.66900000000001</v>
      </c>
      <c r="F1258" s="1">
        <v>67.400000000000006</v>
      </c>
      <c r="G1258" s="1">
        <v>5</v>
      </c>
      <c r="H1258" t="s">
        <v>211</v>
      </c>
      <c r="I1258" s="2" t="s">
        <v>4921</v>
      </c>
      <c r="J1258" s="1" t="s">
        <v>17130</v>
      </c>
      <c r="K1258" s="1" t="s">
        <v>17132</v>
      </c>
      <c r="L1258" s="1">
        <v>-67.400000000000006</v>
      </c>
    </row>
    <row r="1259" spans="1:12" x14ac:dyDescent="0.2">
      <c r="A1259" s="1">
        <v>1258</v>
      </c>
      <c r="B1259" s="1" t="s">
        <v>12772</v>
      </c>
      <c r="C1259" s="1" t="s">
        <v>15282</v>
      </c>
      <c r="D1259" s="1">
        <v>35.590000000000003</v>
      </c>
      <c r="E1259" s="1">
        <v>140.21600000000001</v>
      </c>
      <c r="F1259" s="1">
        <v>78.5</v>
      </c>
      <c r="G1259" s="1">
        <v>4.7</v>
      </c>
      <c r="H1259" t="s">
        <v>211</v>
      </c>
      <c r="I1259" s="2" t="s">
        <v>4925</v>
      </c>
      <c r="J1259" s="1" t="s">
        <v>17130</v>
      </c>
      <c r="K1259" s="1" t="s">
        <v>17131</v>
      </c>
      <c r="L1259" s="1">
        <v>-78.5</v>
      </c>
    </row>
    <row r="1260" spans="1:12" x14ac:dyDescent="0.2">
      <c r="A1260" s="1">
        <v>1259</v>
      </c>
      <c r="B1260" s="1" t="s">
        <v>12773</v>
      </c>
      <c r="C1260" s="1" t="s">
        <v>15283</v>
      </c>
      <c r="D1260" s="1">
        <v>36.579000000000001</v>
      </c>
      <c r="E1260" s="1">
        <v>139.54400000000001</v>
      </c>
      <c r="F1260" s="1">
        <v>35.799999999999997</v>
      </c>
      <c r="G1260" s="1">
        <v>4.8</v>
      </c>
      <c r="H1260" t="s">
        <v>211</v>
      </c>
      <c r="I1260" s="2" t="s">
        <v>4929</v>
      </c>
      <c r="J1260" s="1" t="s">
        <v>17130</v>
      </c>
      <c r="K1260" s="1" t="s">
        <v>17132</v>
      </c>
      <c r="L1260" s="1">
        <v>-35.799999999999997</v>
      </c>
    </row>
    <row r="1261" spans="1:12" x14ac:dyDescent="0.2">
      <c r="A1261" s="1">
        <v>1260</v>
      </c>
      <c r="B1261" s="1" t="s">
        <v>12774</v>
      </c>
      <c r="C1261" s="1" t="s">
        <v>15284</v>
      </c>
      <c r="D1261" s="1">
        <v>36.582000000000001</v>
      </c>
      <c r="E1261" s="1">
        <v>139.47</v>
      </c>
      <c r="F1261" s="1">
        <v>34.4</v>
      </c>
      <c r="G1261" s="1">
        <v>4.7</v>
      </c>
      <c r="H1261" t="s">
        <v>211</v>
      </c>
      <c r="I1261" s="2" t="s">
        <v>4933</v>
      </c>
      <c r="J1261" s="1" t="s">
        <v>17130</v>
      </c>
      <c r="K1261" s="1" t="s">
        <v>17132</v>
      </c>
      <c r="L1261" s="1">
        <v>-34.4</v>
      </c>
    </row>
    <row r="1262" spans="1:12" x14ac:dyDescent="0.2">
      <c r="A1262" s="1">
        <v>1261</v>
      </c>
      <c r="B1262" s="1" t="s">
        <v>12775</v>
      </c>
      <c r="C1262" s="1" t="s">
        <v>15285</v>
      </c>
      <c r="D1262" s="1">
        <v>35.877000000000002</v>
      </c>
      <c r="E1262" s="1">
        <v>140.10599999999999</v>
      </c>
      <c r="F1262" s="1">
        <v>84.4</v>
      </c>
      <c r="G1262" s="1">
        <v>4.7</v>
      </c>
      <c r="H1262" t="s">
        <v>211</v>
      </c>
      <c r="I1262" s="2" t="s">
        <v>4937</v>
      </c>
      <c r="J1262" s="1" t="s">
        <v>17129</v>
      </c>
      <c r="K1262" s="1" t="s">
        <v>17131</v>
      </c>
      <c r="L1262" s="1">
        <v>-84.4</v>
      </c>
    </row>
    <row r="1263" spans="1:12" x14ac:dyDescent="0.2">
      <c r="A1263" s="1">
        <v>1262</v>
      </c>
      <c r="B1263" s="1" t="s">
        <v>12775</v>
      </c>
      <c r="C1263" s="1" t="s">
        <v>15286</v>
      </c>
      <c r="D1263" s="1">
        <v>35.533000000000001</v>
      </c>
      <c r="E1263" s="1">
        <v>140.01</v>
      </c>
      <c r="F1263" s="1">
        <v>82.5</v>
      </c>
      <c r="G1263" s="1">
        <v>5.2</v>
      </c>
      <c r="H1263" t="s">
        <v>211</v>
      </c>
      <c r="I1263" s="2" t="s">
        <v>4941</v>
      </c>
      <c r="J1263" s="1" t="s">
        <v>17130</v>
      </c>
      <c r="K1263" s="1" t="s">
        <v>17131</v>
      </c>
      <c r="L1263" s="1">
        <v>-82.5</v>
      </c>
    </row>
    <row r="1264" spans="1:12" x14ac:dyDescent="0.2">
      <c r="A1264" s="1">
        <v>1263</v>
      </c>
      <c r="B1264" s="1" t="s">
        <v>12776</v>
      </c>
      <c r="C1264" s="1" t="s">
        <v>15287</v>
      </c>
      <c r="D1264" s="1">
        <v>40.442</v>
      </c>
      <c r="E1264" s="1">
        <v>139.15899999999999</v>
      </c>
      <c r="F1264" s="1">
        <v>14.8</v>
      </c>
      <c r="G1264" s="1">
        <v>4.9000000000000004</v>
      </c>
      <c r="H1264" t="s">
        <v>211</v>
      </c>
      <c r="I1264" s="2" t="s">
        <v>4945</v>
      </c>
      <c r="J1264" s="1" t="s">
        <v>17130</v>
      </c>
      <c r="K1264" s="1" t="s">
        <v>17133</v>
      </c>
      <c r="L1264" s="1">
        <v>-14.8</v>
      </c>
    </row>
    <row r="1265" spans="1:12" x14ac:dyDescent="0.2">
      <c r="A1265" s="1">
        <v>1264</v>
      </c>
      <c r="B1265" s="1" t="s">
        <v>12776</v>
      </c>
      <c r="C1265" s="1" t="s">
        <v>15288</v>
      </c>
      <c r="D1265" s="1">
        <v>40.369</v>
      </c>
      <c r="E1265" s="1">
        <v>139.27099999999999</v>
      </c>
      <c r="F1265" s="1">
        <v>25.3</v>
      </c>
      <c r="G1265" s="1">
        <v>5</v>
      </c>
      <c r="H1265" t="s">
        <v>439</v>
      </c>
      <c r="I1265" s="2" t="s">
        <v>4949</v>
      </c>
      <c r="J1265" s="1" t="s">
        <v>17130</v>
      </c>
      <c r="K1265" s="1" t="s">
        <v>17133</v>
      </c>
      <c r="L1265" s="1">
        <v>-25.3</v>
      </c>
    </row>
    <row r="1266" spans="1:12" x14ac:dyDescent="0.2">
      <c r="A1266" s="1">
        <v>1265</v>
      </c>
      <c r="B1266" s="1" t="s">
        <v>12776</v>
      </c>
      <c r="C1266" s="1" t="s">
        <v>15289</v>
      </c>
      <c r="D1266" s="1">
        <v>37.155999999999999</v>
      </c>
      <c r="E1266" s="1">
        <v>141.483</v>
      </c>
      <c r="F1266" s="1">
        <v>43.9</v>
      </c>
      <c r="G1266" s="1">
        <v>5.2</v>
      </c>
      <c r="H1266" t="s">
        <v>23</v>
      </c>
      <c r="I1266" s="2" t="s">
        <v>4953</v>
      </c>
      <c r="J1266" s="1" t="s">
        <v>17129</v>
      </c>
      <c r="K1266" s="1" t="s">
        <v>17132</v>
      </c>
      <c r="L1266" s="1">
        <v>-43.9</v>
      </c>
    </row>
    <row r="1267" spans="1:12" x14ac:dyDescent="0.2">
      <c r="A1267" s="1">
        <v>1266</v>
      </c>
      <c r="B1267" s="1" t="s">
        <v>12776</v>
      </c>
      <c r="C1267" s="1" t="s">
        <v>15290</v>
      </c>
      <c r="D1267" s="1">
        <v>37.180999999999997</v>
      </c>
      <c r="E1267" s="1">
        <v>141.29599999999999</v>
      </c>
      <c r="F1267" s="1">
        <v>58.5</v>
      </c>
      <c r="G1267" s="1">
        <v>4.9000000000000004</v>
      </c>
      <c r="H1267" t="s">
        <v>211</v>
      </c>
      <c r="I1267" s="2" t="s">
        <v>4957</v>
      </c>
      <c r="J1267" s="1" t="s">
        <v>17129</v>
      </c>
      <c r="K1267" s="1" t="s">
        <v>17132</v>
      </c>
      <c r="L1267" s="1">
        <v>-58.5</v>
      </c>
    </row>
    <row r="1268" spans="1:12" x14ac:dyDescent="0.2">
      <c r="A1268" s="1">
        <v>1267</v>
      </c>
      <c r="B1268" s="1" t="s">
        <v>12777</v>
      </c>
      <c r="C1268" s="1" t="s">
        <v>15291</v>
      </c>
      <c r="D1268" s="1">
        <v>36.945</v>
      </c>
      <c r="E1268" s="1">
        <v>137.03800000000001</v>
      </c>
      <c r="F1268" s="1">
        <v>258</v>
      </c>
      <c r="G1268" s="1">
        <v>4.7</v>
      </c>
      <c r="H1268" t="s">
        <v>211</v>
      </c>
      <c r="I1268" s="2" t="s">
        <v>4961</v>
      </c>
      <c r="J1268" s="1" t="s">
        <v>17129</v>
      </c>
      <c r="K1268" s="1" t="s">
        <v>17131</v>
      </c>
      <c r="L1268" s="1">
        <v>-258</v>
      </c>
    </row>
    <row r="1269" spans="1:12" x14ac:dyDescent="0.2">
      <c r="A1269" s="1">
        <v>1268</v>
      </c>
      <c r="B1269" s="1" t="s">
        <v>12777</v>
      </c>
      <c r="C1269" s="1" t="s">
        <v>15292</v>
      </c>
      <c r="D1269" s="1">
        <v>33.984000000000002</v>
      </c>
      <c r="E1269" s="1">
        <v>141.48599999999999</v>
      </c>
      <c r="F1269" s="1">
        <v>41.1</v>
      </c>
      <c r="G1269" s="1">
        <v>5.2</v>
      </c>
      <c r="H1269" t="s">
        <v>23</v>
      </c>
      <c r="I1269" s="2" t="s">
        <v>4797</v>
      </c>
      <c r="J1269" s="1" t="s">
        <v>17129</v>
      </c>
      <c r="K1269" s="1" t="s">
        <v>17132</v>
      </c>
      <c r="L1269" s="1">
        <v>-41.1</v>
      </c>
    </row>
    <row r="1270" spans="1:12" x14ac:dyDescent="0.2">
      <c r="A1270" s="1">
        <v>1269</v>
      </c>
      <c r="B1270" s="1" t="s">
        <v>12778</v>
      </c>
      <c r="C1270" s="1" t="s">
        <v>15293</v>
      </c>
      <c r="D1270" s="1">
        <v>40.418999999999997</v>
      </c>
      <c r="E1270" s="1">
        <v>137.87</v>
      </c>
      <c r="F1270" s="1">
        <v>297.5</v>
      </c>
      <c r="G1270" s="1">
        <v>4.5</v>
      </c>
      <c r="H1270" t="s">
        <v>211</v>
      </c>
      <c r="I1270" s="2" t="s">
        <v>4968</v>
      </c>
      <c r="J1270" s="1" t="s">
        <v>17130</v>
      </c>
      <c r="K1270" s="1" t="s">
        <v>17131</v>
      </c>
      <c r="L1270" s="1">
        <v>-297.5</v>
      </c>
    </row>
    <row r="1271" spans="1:12" x14ac:dyDescent="0.2">
      <c r="A1271" s="1">
        <v>1270</v>
      </c>
      <c r="B1271" s="1" t="s">
        <v>12779</v>
      </c>
      <c r="C1271" s="1" t="s">
        <v>15294</v>
      </c>
      <c r="D1271" s="1">
        <v>37.076999999999998</v>
      </c>
      <c r="E1271" s="1">
        <v>141.619</v>
      </c>
      <c r="F1271" s="1">
        <v>53.7</v>
      </c>
      <c r="G1271" s="1">
        <v>4.9000000000000004</v>
      </c>
      <c r="H1271" t="s">
        <v>211</v>
      </c>
      <c r="I1271" s="2" t="s">
        <v>4972</v>
      </c>
      <c r="J1271" s="1" t="s">
        <v>17129</v>
      </c>
      <c r="K1271" s="1" t="s">
        <v>17132</v>
      </c>
      <c r="L1271" s="1">
        <v>-53.7</v>
      </c>
    </row>
    <row r="1272" spans="1:12" x14ac:dyDescent="0.2">
      <c r="A1272" s="1">
        <v>1271</v>
      </c>
      <c r="B1272" s="1" t="s">
        <v>12780</v>
      </c>
      <c r="C1272" s="1" t="s">
        <v>15295</v>
      </c>
      <c r="D1272" s="1">
        <v>34.159999999999997</v>
      </c>
      <c r="E1272" s="1">
        <v>135.55699999999999</v>
      </c>
      <c r="F1272" s="1">
        <v>74.099999999999994</v>
      </c>
      <c r="G1272" s="1">
        <v>5.7</v>
      </c>
      <c r="H1272" t="s">
        <v>23</v>
      </c>
      <c r="I1272" s="2" t="s">
        <v>4976</v>
      </c>
      <c r="J1272" s="1" t="s">
        <v>17129</v>
      </c>
      <c r="K1272" s="1" t="s">
        <v>17131</v>
      </c>
      <c r="L1272" s="1">
        <v>-74.099999999999994</v>
      </c>
    </row>
    <row r="1273" spans="1:12" x14ac:dyDescent="0.2">
      <c r="A1273" s="1">
        <v>1272</v>
      </c>
      <c r="B1273" s="1" t="s">
        <v>12781</v>
      </c>
      <c r="C1273" s="1" t="s">
        <v>15296</v>
      </c>
      <c r="D1273" s="1">
        <v>35.479999999999997</v>
      </c>
      <c r="E1273" s="1">
        <v>140.04300000000001</v>
      </c>
      <c r="F1273" s="1">
        <v>78.5</v>
      </c>
      <c r="G1273" s="1">
        <v>5</v>
      </c>
      <c r="H1273" t="s">
        <v>211</v>
      </c>
      <c r="I1273" s="2" t="s">
        <v>4980</v>
      </c>
      <c r="J1273" s="1" t="s">
        <v>17130</v>
      </c>
      <c r="K1273" s="1" t="s">
        <v>17131</v>
      </c>
      <c r="L1273" s="1">
        <v>-78.5</v>
      </c>
    </row>
    <row r="1274" spans="1:12" x14ac:dyDescent="0.2">
      <c r="A1274" s="1">
        <v>1273</v>
      </c>
      <c r="B1274" s="1" t="s">
        <v>12782</v>
      </c>
      <c r="C1274" s="1" t="s">
        <v>15297</v>
      </c>
      <c r="D1274" s="1">
        <v>37.08</v>
      </c>
      <c r="E1274" s="1">
        <v>142.214</v>
      </c>
      <c r="F1274" s="1">
        <v>48.4</v>
      </c>
      <c r="G1274" s="1">
        <v>4.8</v>
      </c>
      <c r="H1274" t="s">
        <v>211</v>
      </c>
      <c r="I1274" s="2" t="s">
        <v>4984</v>
      </c>
      <c r="J1274" s="1" t="s">
        <v>17129</v>
      </c>
      <c r="K1274" s="1" t="s">
        <v>17132</v>
      </c>
      <c r="L1274" s="1">
        <v>-48.4</v>
      </c>
    </row>
    <row r="1275" spans="1:12" x14ac:dyDescent="0.2">
      <c r="A1275" s="1">
        <v>1274</v>
      </c>
      <c r="B1275" s="1" t="s">
        <v>12782</v>
      </c>
      <c r="C1275" s="1" t="s">
        <v>15298</v>
      </c>
      <c r="D1275" s="1">
        <v>35.427</v>
      </c>
      <c r="E1275" s="1">
        <v>141.01599999999999</v>
      </c>
      <c r="F1275" s="1">
        <v>33</v>
      </c>
      <c r="G1275" s="1">
        <v>4.5</v>
      </c>
      <c r="H1275" t="s">
        <v>211</v>
      </c>
      <c r="I1275" s="2" t="s">
        <v>4988</v>
      </c>
      <c r="J1275" s="1" t="s">
        <v>17130</v>
      </c>
      <c r="K1275" s="1" t="s">
        <v>17132</v>
      </c>
      <c r="L1275" s="1">
        <v>-33</v>
      </c>
    </row>
    <row r="1276" spans="1:12" x14ac:dyDescent="0.2">
      <c r="A1276" s="1">
        <v>1275</v>
      </c>
      <c r="B1276" s="1" t="s">
        <v>12783</v>
      </c>
      <c r="C1276" s="1" t="s">
        <v>15299</v>
      </c>
      <c r="D1276" s="1">
        <v>38.845999999999997</v>
      </c>
      <c r="E1276" s="1">
        <v>142.19499999999999</v>
      </c>
      <c r="F1276" s="1">
        <v>65.599999999999994</v>
      </c>
      <c r="G1276" s="1">
        <v>4.8</v>
      </c>
      <c r="H1276" t="s">
        <v>211</v>
      </c>
      <c r="I1276" s="2" t="s">
        <v>4992</v>
      </c>
      <c r="J1276" s="1" t="s">
        <v>17129</v>
      </c>
      <c r="K1276" s="1" t="s">
        <v>17132</v>
      </c>
      <c r="L1276" s="1">
        <v>-65.599999999999994</v>
      </c>
    </row>
    <row r="1277" spans="1:12" x14ac:dyDescent="0.2">
      <c r="A1277" s="1">
        <v>1276</v>
      </c>
      <c r="B1277" s="1" t="s">
        <v>12784</v>
      </c>
      <c r="C1277" s="1" t="s">
        <v>15300</v>
      </c>
      <c r="D1277" s="1">
        <v>36.551000000000002</v>
      </c>
      <c r="E1277" s="1">
        <v>141.36699999999999</v>
      </c>
      <c r="F1277" s="1">
        <v>80.3</v>
      </c>
      <c r="G1277" s="1">
        <v>4.5999999999999996</v>
      </c>
      <c r="H1277" t="s">
        <v>211</v>
      </c>
      <c r="I1277" s="2" t="s">
        <v>4996</v>
      </c>
      <c r="J1277" s="1" t="s">
        <v>17130</v>
      </c>
      <c r="K1277" s="1" t="s">
        <v>17131</v>
      </c>
      <c r="L1277" s="1">
        <v>-80.3</v>
      </c>
    </row>
    <row r="1278" spans="1:12" x14ac:dyDescent="0.2">
      <c r="A1278" s="1">
        <v>1277</v>
      </c>
      <c r="B1278" s="1" t="s">
        <v>12785</v>
      </c>
      <c r="C1278" s="1" t="s">
        <v>15301</v>
      </c>
      <c r="D1278" s="1">
        <v>39.975999999999999</v>
      </c>
      <c r="E1278" s="1">
        <v>142.761</v>
      </c>
      <c r="F1278" s="1">
        <v>41.9</v>
      </c>
      <c r="G1278" s="1">
        <v>5.0999999999999996</v>
      </c>
      <c r="H1278" t="s">
        <v>23</v>
      </c>
      <c r="I1278" s="2" t="s">
        <v>5000</v>
      </c>
      <c r="J1278" s="1" t="s">
        <v>17129</v>
      </c>
      <c r="K1278" s="1" t="s">
        <v>17132</v>
      </c>
      <c r="L1278" s="1">
        <v>-41.9</v>
      </c>
    </row>
    <row r="1279" spans="1:12" x14ac:dyDescent="0.2">
      <c r="A1279" s="1">
        <v>1278</v>
      </c>
      <c r="B1279" s="1" t="s">
        <v>12786</v>
      </c>
      <c r="C1279" s="1" t="s">
        <v>15302</v>
      </c>
      <c r="D1279" s="1">
        <v>35.856999999999999</v>
      </c>
      <c r="E1279" s="1">
        <v>137.495</v>
      </c>
      <c r="F1279" s="1">
        <v>5</v>
      </c>
      <c r="G1279" s="1">
        <v>4.9000000000000004</v>
      </c>
      <c r="H1279" t="s">
        <v>211</v>
      </c>
      <c r="I1279" s="2" t="s">
        <v>5004</v>
      </c>
      <c r="J1279" s="1" t="s">
        <v>17129</v>
      </c>
      <c r="K1279" s="1" t="s">
        <v>17134</v>
      </c>
      <c r="L1279" s="1">
        <v>-5</v>
      </c>
    </row>
    <row r="1280" spans="1:12" x14ac:dyDescent="0.2">
      <c r="A1280" s="1">
        <v>1279</v>
      </c>
      <c r="B1280" s="1" t="s">
        <v>12787</v>
      </c>
      <c r="C1280" s="1" t="s">
        <v>15303</v>
      </c>
      <c r="D1280" s="1">
        <v>39.329000000000001</v>
      </c>
      <c r="E1280" s="1">
        <v>141.923</v>
      </c>
      <c r="F1280" s="1">
        <v>61.6</v>
      </c>
      <c r="G1280" s="1">
        <v>5</v>
      </c>
      <c r="H1280" t="s">
        <v>211</v>
      </c>
      <c r="I1280" s="2" t="s">
        <v>5008</v>
      </c>
      <c r="J1280" s="1" t="s">
        <v>17130</v>
      </c>
      <c r="K1280" s="1" t="s">
        <v>17132</v>
      </c>
      <c r="L1280" s="1">
        <v>-61.6</v>
      </c>
    </row>
    <row r="1281" spans="1:12" x14ac:dyDescent="0.2">
      <c r="A1281" s="1">
        <v>1280</v>
      </c>
      <c r="B1281" s="1" t="s">
        <v>12788</v>
      </c>
      <c r="C1281" s="1" t="s">
        <v>15304</v>
      </c>
      <c r="D1281" s="1">
        <v>40.738999999999997</v>
      </c>
      <c r="E1281" s="1">
        <v>139.04400000000001</v>
      </c>
      <c r="F1281" s="1">
        <v>33</v>
      </c>
      <c r="G1281" s="1">
        <v>4.7</v>
      </c>
      <c r="H1281" t="s">
        <v>211</v>
      </c>
      <c r="I1281" s="2" t="s">
        <v>5012</v>
      </c>
      <c r="J1281" s="1" t="s">
        <v>17130</v>
      </c>
      <c r="K1281" s="1" t="s">
        <v>17132</v>
      </c>
      <c r="L1281" s="1">
        <v>-33</v>
      </c>
    </row>
    <row r="1282" spans="1:12" x14ac:dyDescent="0.2">
      <c r="A1282" s="1">
        <v>1281</v>
      </c>
      <c r="B1282" s="1" t="s">
        <v>12789</v>
      </c>
      <c r="C1282" s="1" t="s">
        <v>15305</v>
      </c>
      <c r="D1282" s="1">
        <v>36.417999999999999</v>
      </c>
      <c r="E1282" s="1">
        <v>141.01</v>
      </c>
      <c r="F1282" s="1">
        <v>50.4</v>
      </c>
      <c r="G1282" s="1">
        <v>5.4</v>
      </c>
      <c r="H1282" t="s">
        <v>23</v>
      </c>
      <c r="I1282" s="2" t="s">
        <v>5016</v>
      </c>
      <c r="J1282" s="1" t="s">
        <v>17130</v>
      </c>
      <c r="K1282" s="1" t="s">
        <v>17132</v>
      </c>
      <c r="L1282" s="1">
        <v>-50.4</v>
      </c>
    </row>
    <row r="1283" spans="1:12" x14ac:dyDescent="0.2">
      <c r="A1283" s="1">
        <v>1282</v>
      </c>
      <c r="B1283" s="1" t="s">
        <v>12790</v>
      </c>
      <c r="C1283" s="1" t="s">
        <v>15306</v>
      </c>
      <c r="D1283" s="1">
        <v>34.432000000000002</v>
      </c>
      <c r="E1283" s="1">
        <v>141.82599999999999</v>
      </c>
      <c r="F1283" s="1">
        <v>33</v>
      </c>
      <c r="G1283" s="1">
        <v>4.7</v>
      </c>
      <c r="H1283" t="s">
        <v>211</v>
      </c>
      <c r="I1283" s="2" t="s">
        <v>5020</v>
      </c>
      <c r="J1283" s="1" t="s">
        <v>17130</v>
      </c>
      <c r="K1283" s="1" t="s">
        <v>17132</v>
      </c>
      <c r="L1283" s="1">
        <v>-33</v>
      </c>
    </row>
    <row r="1284" spans="1:12" x14ac:dyDescent="0.2">
      <c r="A1284" s="1">
        <v>1283</v>
      </c>
      <c r="B1284" s="1" t="s">
        <v>12791</v>
      </c>
      <c r="C1284" s="1" t="s">
        <v>15307</v>
      </c>
      <c r="D1284" s="1">
        <v>36.067999999999998</v>
      </c>
      <c r="E1284" s="1">
        <v>139.78700000000001</v>
      </c>
      <c r="F1284" s="1">
        <v>65.900000000000006</v>
      </c>
      <c r="G1284" s="1">
        <v>4.9000000000000004</v>
      </c>
      <c r="H1284" t="s">
        <v>211</v>
      </c>
      <c r="I1284" s="2" t="s">
        <v>5024</v>
      </c>
      <c r="J1284" s="1" t="s">
        <v>17129</v>
      </c>
      <c r="K1284" s="1" t="s">
        <v>17132</v>
      </c>
      <c r="L1284" s="1">
        <v>-65.900000000000006</v>
      </c>
    </row>
    <row r="1285" spans="1:12" x14ac:dyDescent="0.2">
      <c r="A1285" s="1">
        <v>1284</v>
      </c>
      <c r="B1285" s="1" t="s">
        <v>12792</v>
      </c>
      <c r="C1285" s="1" t="s">
        <v>15308</v>
      </c>
      <c r="D1285" s="1">
        <v>38.624000000000002</v>
      </c>
      <c r="E1285" s="1">
        <v>141.93899999999999</v>
      </c>
      <c r="F1285" s="1">
        <v>65.900000000000006</v>
      </c>
      <c r="G1285" s="1">
        <v>4.5</v>
      </c>
      <c r="H1285" t="s">
        <v>211</v>
      </c>
      <c r="I1285" s="2" t="s">
        <v>5028</v>
      </c>
      <c r="J1285" s="1" t="s">
        <v>17130</v>
      </c>
      <c r="K1285" s="1" t="s">
        <v>17132</v>
      </c>
      <c r="L1285" s="1">
        <v>-65.900000000000006</v>
      </c>
    </row>
    <row r="1286" spans="1:12" x14ac:dyDescent="0.2">
      <c r="A1286" s="1">
        <v>1285</v>
      </c>
      <c r="B1286" s="1" t="s">
        <v>12793</v>
      </c>
      <c r="C1286" s="1" t="s">
        <v>15309</v>
      </c>
      <c r="D1286" s="1">
        <v>38.991999999999997</v>
      </c>
      <c r="E1286" s="1">
        <v>140.67699999999999</v>
      </c>
      <c r="F1286" s="1">
        <v>5</v>
      </c>
      <c r="G1286" s="1">
        <v>5.0999999999999996</v>
      </c>
      <c r="H1286" t="s">
        <v>211</v>
      </c>
      <c r="I1286" s="2" t="s">
        <v>5032</v>
      </c>
      <c r="J1286" s="1" t="s">
        <v>17129</v>
      </c>
      <c r="K1286" s="1" t="s">
        <v>17134</v>
      </c>
      <c r="L1286" s="1">
        <v>-5</v>
      </c>
    </row>
    <row r="1287" spans="1:12" x14ac:dyDescent="0.2">
      <c r="A1287" s="1">
        <v>1286</v>
      </c>
      <c r="B1287" s="1" t="s">
        <v>12793</v>
      </c>
      <c r="C1287" s="1" t="s">
        <v>15310</v>
      </c>
      <c r="D1287" s="1">
        <v>40.31</v>
      </c>
      <c r="E1287" s="1">
        <v>140.36199999999999</v>
      </c>
      <c r="F1287" s="1">
        <v>166.3</v>
      </c>
      <c r="G1287" s="1">
        <v>6.4</v>
      </c>
      <c r="H1287" t="s">
        <v>23</v>
      </c>
      <c r="I1287" s="2" t="s">
        <v>5036</v>
      </c>
      <c r="J1287" s="1" t="s">
        <v>17130</v>
      </c>
      <c r="K1287" s="1" t="s">
        <v>17131</v>
      </c>
      <c r="L1287" s="1">
        <v>-166.3</v>
      </c>
    </row>
    <row r="1288" spans="1:12" x14ac:dyDescent="0.2">
      <c r="A1288" s="1">
        <v>1287</v>
      </c>
      <c r="B1288" s="1" t="s">
        <v>12794</v>
      </c>
      <c r="C1288" s="1" t="s">
        <v>15311</v>
      </c>
      <c r="D1288" s="1">
        <v>36.354999999999997</v>
      </c>
      <c r="E1288" s="1">
        <v>141.303</v>
      </c>
      <c r="F1288" s="1">
        <v>56.1</v>
      </c>
      <c r="G1288" s="1">
        <v>4.5999999999999996</v>
      </c>
      <c r="H1288" t="s">
        <v>211</v>
      </c>
      <c r="I1288" s="2" t="s">
        <v>5040</v>
      </c>
      <c r="J1288" s="1" t="s">
        <v>17130</v>
      </c>
      <c r="K1288" s="1" t="s">
        <v>17132</v>
      </c>
      <c r="L1288" s="1">
        <v>-56.1</v>
      </c>
    </row>
    <row r="1289" spans="1:12" x14ac:dyDescent="0.2">
      <c r="A1289" s="1">
        <v>1288</v>
      </c>
      <c r="B1289" s="1" t="s">
        <v>12795</v>
      </c>
      <c r="C1289" s="1" t="s">
        <v>15312</v>
      </c>
      <c r="D1289" s="1">
        <v>33.429000000000002</v>
      </c>
      <c r="E1289" s="1">
        <v>131.54300000000001</v>
      </c>
      <c r="F1289" s="1">
        <v>134.30000000000001</v>
      </c>
      <c r="G1289" s="1">
        <v>5.0999999999999996</v>
      </c>
      <c r="H1289" t="s">
        <v>211</v>
      </c>
      <c r="I1289" s="2" t="s">
        <v>5044</v>
      </c>
      <c r="J1289" s="1" t="s">
        <v>17130</v>
      </c>
      <c r="K1289" s="1" t="s">
        <v>17131</v>
      </c>
      <c r="L1289" s="1">
        <v>-134.30000000000001</v>
      </c>
    </row>
    <row r="1290" spans="1:12" x14ac:dyDescent="0.2">
      <c r="A1290" s="1">
        <v>1289</v>
      </c>
      <c r="B1290" s="1" t="s">
        <v>12796</v>
      </c>
      <c r="C1290" s="1" t="s">
        <v>15313</v>
      </c>
      <c r="D1290" s="1">
        <v>34.091999999999999</v>
      </c>
      <c r="E1290" s="1">
        <v>140.71899999999999</v>
      </c>
      <c r="F1290" s="1">
        <v>43.6</v>
      </c>
      <c r="G1290" s="1">
        <v>6.2</v>
      </c>
      <c r="H1290" t="s">
        <v>23</v>
      </c>
      <c r="I1290" s="2" t="s">
        <v>5048</v>
      </c>
      <c r="J1290" s="1" t="s">
        <v>17129</v>
      </c>
      <c r="K1290" s="1" t="s">
        <v>17132</v>
      </c>
      <c r="L1290" s="1">
        <v>-43.6</v>
      </c>
    </row>
    <row r="1291" spans="1:12" x14ac:dyDescent="0.2">
      <c r="A1291" s="1">
        <v>1290</v>
      </c>
      <c r="B1291" s="1" t="s">
        <v>12797</v>
      </c>
      <c r="C1291" s="1" t="s">
        <v>15314</v>
      </c>
      <c r="D1291" s="1">
        <v>35.582000000000001</v>
      </c>
      <c r="E1291" s="1">
        <v>140.053</v>
      </c>
      <c r="F1291" s="1">
        <v>74.400000000000006</v>
      </c>
      <c r="G1291" s="1">
        <v>4.5999999999999996</v>
      </c>
      <c r="H1291" t="s">
        <v>211</v>
      </c>
      <c r="I1291" s="2" t="s">
        <v>5052</v>
      </c>
      <c r="J1291" s="1" t="s">
        <v>17130</v>
      </c>
      <c r="K1291" s="1" t="s">
        <v>17131</v>
      </c>
      <c r="L1291" s="1">
        <v>-74.400000000000006</v>
      </c>
    </row>
    <row r="1292" spans="1:12" x14ac:dyDescent="0.2">
      <c r="A1292" s="1">
        <v>1291</v>
      </c>
      <c r="B1292" s="1" t="s">
        <v>12798</v>
      </c>
      <c r="C1292" s="1" t="s">
        <v>15315</v>
      </c>
      <c r="D1292" s="1">
        <v>35.603999999999999</v>
      </c>
      <c r="E1292" s="1">
        <v>141.39500000000001</v>
      </c>
      <c r="F1292" s="1">
        <v>33</v>
      </c>
      <c r="G1292" s="1">
        <v>4.5999999999999996</v>
      </c>
      <c r="H1292" t="s">
        <v>211</v>
      </c>
      <c r="I1292" s="2" t="s">
        <v>5056</v>
      </c>
      <c r="J1292" s="1" t="s">
        <v>17130</v>
      </c>
      <c r="K1292" s="1" t="s">
        <v>17132</v>
      </c>
      <c r="L1292" s="1">
        <v>-33</v>
      </c>
    </row>
    <row r="1293" spans="1:12" x14ac:dyDescent="0.2">
      <c r="A1293" s="1">
        <v>1292</v>
      </c>
      <c r="B1293" s="1" t="s">
        <v>12799</v>
      </c>
      <c r="C1293" s="1" t="s">
        <v>15316</v>
      </c>
      <c r="D1293" s="1">
        <v>40.121000000000002</v>
      </c>
      <c r="E1293" s="1">
        <v>142.47399999999999</v>
      </c>
      <c r="F1293" s="1">
        <v>47.4</v>
      </c>
      <c r="G1293" s="1">
        <v>5.0999999999999996</v>
      </c>
      <c r="H1293" t="s">
        <v>211</v>
      </c>
      <c r="I1293" s="2" t="s">
        <v>1810</v>
      </c>
      <c r="J1293" s="1" t="s">
        <v>17129</v>
      </c>
      <c r="K1293" s="1" t="s">
        <v>17132</v>
      </c>
      <c r="L1293" s="1">
        <v>-47.4</v>
      </c>
    </row>
    <row r="1294" spans="1:12" x14ac:dyDescent="0.2">
      <c r="A1294" s="1">
        <v>1293</v>
      </c>
      <c r="B1294" s="1" t="s">
        <v>12800</v>
      </c>
      <c r="C1294" s="1" t="s">
        <v>15317</v>
      </c>
      <c r="D1294" s="1">
        <v>37.405000000000001</v>
      </c>
      <c r="E1294" s="1">
        <v>142.38300000000001</v>
      </c>
      <c r="F1294" s="1">
        <v>53.8</v>
      </c>
      <c r="G1294" s="1">
        <v>4.8</v>
      </c>
      <c r="H1294" t="s">
        <v>211</v>
      </c>
      <c r="I1294" s="2" t="s">
        <v>5063</v>
      </c>
      <c r="J1294" s="1" t="s">
        <v>17130</v>
      </c>
      <c r="K1294" s="1" t="s">
        <v>17132</v>
      </c>
      <c r="L1294" s="1">
        <v>-53.8</v>
      </c>
    </row>
    <row r="1295" spans="1:12" x14ac:dyDescent="0.2">
      <c r="A1295" s="1">
        <v>1294</v>
      </c>
      <c r="B1295" s="1" t="s">
        <v>12801</v>
      </c>
      <c r="C1295" s="1" t="s">
        <v>15318</v>
      </c>
      <c r="D1295" s="1">
        <v>35.94</v>
      </c>
      <c r="E1295" s="1">
        <v>141.596</v>
      </c>
      <c r="F1295" s="1">
        <v>44.8</v>
      </c>
      <c r="G1295" s="1">
        <v>4.9000000000000004</v>
      </c>
      <c r="H1295" t="s">
        <v>211</v>
      </c>
      <c r="I1295" s="2" t="s">
        <v>5067</v>
      </c>
      <c r="J1295" s="1" t="s">
        <v>17129</v>
      </c>
      <c r="K1295" s="1" t="s">
        <v>17132</v>
      </c>
      <c r="L1295" s="1">
        <v>-44.8</v>
      </c>
    </row>
    <row r="1296" spans="1:12" x14ac:dyDescent="0.2">
      <c r="A1296" s="1">
        <v>1295</v>
      </c>
      <c r="B1296" s="1" t="s">
        <v>12801</v>
      </c>
      <c r="C1296" s="1" t="s">
        <v>15319</v>
      </c>
      <c r="D1296" s="1">
        <v>36.515000000000001</v>
      </c>
      <c r="E1296" s="1">
        <v>141.74100000000001</v>
      </c>
      <c r="F1296" s="1">
        <v>33</v>
      </c>
      <c r="G1296" s="1">
        <v>4.8</v>
      </c>
      <c r="H1296" t="s">
        <v>211</v>
      </c>
      <c r="I1296" s="2" t="s">
        <v>5071</v>
      </c>
      <c r="J1296" s="1" t="s">
        <v>17130</v>
      </c>
      <c r="K1296" s="1" t="s">
        <v>17132</v>
      </c>
      <c r="L1296" s="1">
        <v>-33</v>
      </c>
    </row>
    <row r="1297" spans="1:12" x14ac:dyDescent="0.2">
      <c r="A1297" s="1">
        <v>1296</v>
      </c>
      <c r="B1297" s="1" t="s">
        <v>12802</v>
      </c>
      <c r="C1297" s="1" t="s">
        <v>15320</v>
      </c>
      <c r="D1297" s="1">
        <v>35.712000000000003</v>
      </c>
      <c r="E1297" s="1">
        <v>135.22399999999999</v>
      </c>
      <c r="F1297" s="1">
        <v>367.8</v>
      </c>
      <c r="G1297" s="1">
        <v>4.5</v>
      </c>
      <c r="H1297" t="s">
        <v>211</v>
      </c>
      <c r="I1297" s="2" t="s">
        <v>5075</v>
      </c>
      <c r="J1297" s="1" t="s">
        <v>17130</v>
      </c>
      <c r="K1297" s="1" t="s">
        <v>17131</v>
      </c>
      <c r="L1297" s="1">
        <v>-367.8</v>
      </c>
    </row>
    <row r="1298" spans="1:12" x14ac:dyDescent="0.2">
      <c r="A1298" s="1">
        <v>1297</v>
      </c>
      <c r="B1298" s="1" t="s">
        <v>12802</v>
      </c>
      <c r="C1298" s="1" t="s">
        <v>15321</v>
      </c>
      <c r="D1298" s="1">
        <v>33.847999999999999</v>
      </c>
      <c r="E1298" s="1">
        <v>135.41999999999999</v>
      </c>
      <c r="F1298" s="1">
        <v>28.2</v>
      </c>
      <c r="G1298" s="1">
        <v>5</v>
      </c>
      <c r="H1298" t="s">
        <v>211</v>
      </c>
      <c r="I1298" s="2" t="s">
        <v>5079</v>
      </c>
      <c r="J1298" s="1" t="s">
        <v>17129</v>
      </c>
      <c r="K1298" s="1" t="s">
        <v>17133</v>
      </c>
      <c r="L1298" s="1">
        <v>-28.2</v>
      </c>
    </row>
    <row r="1299" spans="1:12" x14ac:dyDescent="0.2">
      <c r="A1299" s="1">
        <v>1298</v>
      </c>
      <c r="B1299" s="1" t="s">
        <v>12803</v>
      </c>
      <c r="C1299" s="1" t="s">
        <v>15322</v>
      </c>
      <c r="D1299" s="1">
        <v>37.207000000000001</v>
      </c>
      <c r="E1299" s="1">
        <v>142.202</v>
      </c>
      <c r="F1299" s="1">
        <v>41.6</v>
      </c>
      <c r="G1299" s="1">
        <v>4.8</v>
      </c>
      <c r="H1299" t="s">
        <v>211</v>
      </c>
      <c r="I1299" s="2" t="s">
        <v>5083</v>
      </c>
      <c r="J1299" s="1" t="s">
        <v>17129</v>
      </c>
      <c r="K1299" s="1" t="s">
        <v>17132</v>
      </c>
      <c r="L1299" s="1">
        <v>-41.6</v>
      </c>
    </row>
    <row r="1300" spans="1:12" x14ac:dyDescent="0.2">
      <c r="A1300" s="1">
        <v>1299</v>
      </c>
      <c r="B1300" s="1" t="s">
        <v>12804</v>
      </c>
      <c r="C1300" s="1" t="s">
        <v>15323</v>
      </c>
      <c r="D1300" s="1">
        <v>33.703000000000003</v>
      </c>
      <c r="E1300" s="1">
        <v>141.249</v>
      </c>
      <c r="F1300" s="1">
        <v>46.8</v>
      </c>
      <c r="G1300" s="1">
        <v>4.5</v>
      </c>
      <c r="H1300" t="s">
        <v>211</v>
      </c>
      <c r="I1300" s="2" t="s">
        <v>3191</v>
      </c>
      <c r="J1300" s="1" t="s">
        <v>17130</v>
      </c>
      <c r="K1300" s="1" t="s">
        <v>17132</v>
      </c>
      <c r="L1300" s="1">
        <v>-46.8</v>
      </c>
    </row>
    <row r="1301" spans="1:12" x14ac:dyDescent="0.2">
      <c r="A1301" s="1">
        <v>1300</v>
      </c>
      <c r="B1301" s="1" t="s">
        <v>12805</v>
      </c>
      <c r="C1301" s="1" t="s">
        <v>15324</v>
      </c>
      <c r="D1301" s="1">
        <v>37.091999999999999</v>
      </c>
      <c r="E1301" s="1">
        <v>141.42599999999999</v>
      </c>
      <c r="F1301" s="1">
        <v>55.6</v>
      </c>
      <c r="G1301" s="1">
        <v>5.2</v>
      </c>
      <c r="H1301" t="s">
        <v>23</v>
      </c>
      <c r="I1301" s="2" t="s">
        <v>5090</v>
      </c>
      <c r="J1301" s="1" t="s">
        <v>17129</v>
      </c>
      <c r="K1301" s="1" t="s">
        <v>17132</v>
      </c>
      <c r="L1301" s="1">
        <v>-55.6</v>
      </c>
    </row>
    <row r="1302" spans="1:12" x14ac:dyDescent="0.2">
      <c r="A1302" s="1">
        <v>1301</v>
      </c>
      <c r="B1302" s="1" t="s">
        <v>12805</v>
      </c>
      <c r="C1302" s="1" t="s">
        <v>15325</v>
      </c>
      <c r="D1302" s="1">
        <v>33.975999999999999</v>
      </c>
      <c r="E1302" s="1">
        <v>137.02099999999999</v>
      </c>
      <c r="F1302" s="1">
        <v>342.7</v>
      </c>
      <c r="G1302" s="1">
        <v>4.5999999999999996</v>
      </c>
      <c r="H1302" t="s">
        <v>211</v>
      </c>
      <c r="I1302" s="2" t="s">
        <v>5094</v>
      </c>
      <c r="J1302" s="1" t="s">
        <v>17129</v>
      </c>
      <c r="K1302" s="1" t="s">
        <v>17131</v>
      </c>
      <c r="L1302" s="1">
        <v>-342.7</v>
      </c>
    </row>
    <row r="1303" spans="1:12" x14ac:dyDescent="0.2">
      <c r="A1303" s="1">
        <v>1302</v>
      </c>
      <c r="B1303" s="1" t="s">
        <v>12806</v>
      </c>
      <c r="C1303" s="1" t="s">
        <v>15326</v>
      </c>
      <c r="D1303" s="1">
        <v>32.975000000000001</v>
      </c>
      <c r="E1303" s="1">
        <v>132.50899999999999</v>
      </c>
      <c r="F1303" s="1">
        <v>43.9</v>
      </c>
      <c r="G1303" s="1">
        <v>5.6</v>
      </c>
      <c r="H1303" t="s">
        <v>23</v>
      </c>
      <c r="I1303" s="2" t="s">
        <v>5098</v>
      </c>
      <c r="J1303" s="1" t="s">
        <v>17129</v>
      </c>
      <c r="K1303" s="1" t="s">
        <v>17132</v>
      </c>
      <c r="L1303" s="1">
        <v>-43.9</v>
      </c>
    </row>
    <row r="1304" spans="1:12" x14ac:dyDescent="0.2">
      <c r="A1304" s="1">
        <v>1303</v>
      </c>
      <c r="B1304" s="1" t="s">
        <v>12807</v>
      </c>
      <c r="C1304" s="1" t="s">
        <v>15327</v>
      </c>
      <c r="D1304" s="1">
        <v>35.808</v>
      </c>
      <c r="E1304" s="1">
        <v>139.535</v>
      </c>
      <c r="F1304" s="1">
        <v>104</v>
      </c>
      <c r="G1304" s="1">
        <v>4.8</v>
      </c>
      <c r="H1304" t="s">
        <v>211</v>
      </c>
      <c r="I1304" s="2" t="s">
        <v>5102</v>
      </c>
      <c r="J1304" s="1" t="s">
        <v>17129</v>
      </c>
      <c r="K1304" s="1" t="s">
        <v>17131</v>
      </c>
      <c r="L1304" s="1">
        <v>-104</v>
      </c>
    </row>
    <row r="1305" spans="1:12" x14ac:dyDescent="0.2">
      <c r="A1305" s="1">
        <v>1304</v>
      </c>
      <c r="B1305" s="1" t="s">
        <v>12808</v>
      </c>
      <c r="C1305" s="1" t="s">
        <v>15328</v>
      </c>
      <c r="D1305" s="1">
        <v>36.040999999999997</v>
      </c>
      <c r="E1305" s="1">
        <v>139.89500000000001</v>
      </c>
      <c r="F1305" s="1">
        <v>61.5</v>
      </c>
      <c r="G1305" s="1">
        <v>4.5</v>
      </c>
      <c r="H1305" t="s">
        <v>211</v>
      </c>
      <c r="I1305" s="2" t="s">
        <v>3851</v>
      </c>
      <c r="J1305" s="1" t="s">
        <v>17129</v>
      </c>
      <c r="K1305" s="1" t="s">
        <v>17132</v>
      </c>
      <c r="L1305" s="1">
        <v>-61.5</v>
      </c>
    </row>
    <row r="1306" spans="1:12" x14ac:dyDescent="0.2">
      <c r="A1306" s="1">
        <v>1305</v>
      </c>
      <c r="B1306" s="1" t="s">
        <v>12809</v>
      </c>
      <c r="C1306" s="1" t="s">
        <v>15329</v>
      </c>
      <c r="D1306" s="1">
        <v>35.561</v>
      </c>
      <c r="E1306" s="1">
        <v>140.63200000000001</v>
      </c>
      <c r="F1306" s="1">
        <v>60.1</v>
      </c>
      <c r="G1306" s="1">
        <v>4.9000000000000004</v>
      </c>
      <c r="H1306" t="s">
        <v>211</v>
      </c>
      <c r="I1306" s="2" t="s">
        <v>5109</v>
      </c>
      <c r="J1306" s="1" t="s">
        <v>17130</v>
      </c>
      <c r="K1306" s="1" t="s">
        <v>17132</v>
      </c>
      <c r="L1306" s="1">
        <v>-60.1</v>
      </c>
    </row>
    <row r="1307" spans="1:12" x14ac:dyDescent="0.2">
      <c r="A1307" s="1">
        <v>1306</v>
      </c>
      <c r="B1307" s="1" t="s">
        <v>12809</v>
      </c>
      <c r="C1307" s="1" t="s">
        <v>15330</v>
      </c>
      <c r="D1307" s="1">
        <v>34.344999999999999</v>
      </c>
      <c r="E1307" s="1">
        <v>136.327</v>
      </c>
      <c r="F1307" s="1">
        <v>364.7</v>
      </c>
      <c r="G1307" s="1">
        <v>4.5999999999999996</v>
      </c>
      <c r="H1307" t="s">
        <v>211</v>
      </c>
      <c r="I1307" s="2" t="s">
        <v>5113</v>
      </c>
      <c r="J1307" s="1" t="s">
        <v>17130</v>
      </c>
      <c r="K1307" s="1" t="s">
        <v>17131</v>
      </c>
      <c r="L1307" s="1">
        <v>-364.7</v>
      </c>
    </row>
    <row r="1308" spans="1:12" x14ac:dyDescent="0.2">
      <c r="A1308" s="1">
        <v>1307</v>
      </c>
      <c r="B1308" s="1" t="s">
        <v>12810</v>
      </c>
      <c r="C1308" s="1" t="s">
        <v>15331</v>
      </c>
      <c r="D1308" s="1">
        <v>37.186999999999998</v>
      </c>
      <c r="E1308" s="1">
        <v>131.27199999999999</v>
      </c>
      <c r="F1308" s="1">
        <v>497.1</v>
      </c>
      <c r="G1308" s="1">
        <v>4.5</v>
      </c>
      <c r="H1308" t="s">
        <v>211</v>
      </c>
      <c r="I1308" s="2" t="s">
        <v>5117</v>
      </c>
      <c r="J1308" s="1" t="s">
        <v>17129</v>
      </c>
      <c r="K1308" s="1" t="s">
        <v>17131</v>
      </c>
      <c r="L1308" s="1">
        <v>-497.1</v>
      </c>
    </row>
    <row r="1309" spans="1:12" x14ac:dyDescent="0.2">
      <c r="A1309" s="1">
        <v>1308</v>
      </c>
      <c r="B1309" s="1" t="s">
        <v>12811</v>
      </c>
      <c r="C1309" s="1" t="s">
        <v>15332</v>
      </c>
      <c r="D1309" s="1">
        <v>35.542999999999999</v>
      </c>
      <c r="E1309" s="1">
        <v>140.136</v>
      </c>
      <c r="F1309" s="1">
        <v>63.5</v>
      </c>
      <c r="G1309" s="1">
        <v>4.9000000000000004</v>
      </c>
      <c r="H1309" t="s">
        <v>211</v>
      </c>
      <c r="I1309" s="2" t="s">
        <v>5121</v>
      </c>
      <c r="J1309" s="1" t="s">
        <v>17130</v>
      </c>
      <c r="K1309" s="1" t="s">
        <v>17132</v>
      </c>
      <c r="L1309" s="1">
        <v>-63.5</v>
      </c>
    </row>
    <row r="1310" spans="1:12" x14ac:dyDescent="0.2">
      <c r="A1310" s="1">
        <v>1309</v>
      </c>
      <c r="B1310" s="1" t="s">
        <v>12812</v>
      </c>
      <c r="C1310" s="1" t="s">
        <v>15333</v>
      </c>
      <c r="D1310" s="1">
        <v>36.523000000000003</v>
      </c>
      <c r="E1310" s="1">
        <v>140.68</v>
      </c>
      <c r="F1310" s="1">
        <v>63</v>
      </c>
      <c r="G1310" s="1">
        <v>4.5</v>
      </c>
      <c r="H1310" t="s">
        <v>211</v>
      </c>
      <c r="I1310" s="2" t="s">
        <v>581</v>
      </c>
      <c r="J1310" s="1" t="s">
        <v>17130</v>
      </c>
      <c r="K1310" s="1" t="s">
        <v>17132</v>
      </c>
      <c r="L1310" s="1">
        <v>-63</v>
      </c>
    </row>
    <row r="1311" spans="1:12" x14ac:dyDescent="0.2">
      <c r="A1311" s="1">
        <v>1310</v>
      </c>
      <c r="B1311" s="1" t="s">
        <v>12812</v>
      </c>
      <c r="C1311" s="1" t="s">
        <v>15334</v>
      </c>
      <c r="D1311" s="1">
        <v>37.94</v>
      </c>
      <c r="E1311" s="1">
        <v>142.37299999999999</v>
      </c>
      <c r="F1311" s="1">
        <v>33</v>
      </c>
      <c r="G1311" s="1">
        <v>4.5</v>
      </c>
      <c r="H1311" t="s">
        <v>211</v>
      </c>
      <c r="I1311" s="2" t="s">
        <v>5128</v>
      </c>
      <c r="J1311" s="1" t="s">
        <v>17129</v>
      </c>
      <c r="K1311" s="1" t="s">
        <v>17132</v>
      </c>
      <c r="L1311" s="1">
        <v>-33</v>
      </c>
    </row>
    <row r="1312" spans="1:12" x14ac:dyDescent="0.2">
      <c r="A1312" s="1">
        <v>1311</v>
      </c>
      <c r="B1312" s="1" t="s">
        <v>12813</v>
      </c>
      <c r="C1312" s="1" t="s">
        <v>15335</v>
      </c>
      <c r="D1312" s="1">
        <v>33.085000000000001</v>
      </c>
      <c r="E1312" s="1">
        <v>137.666</v>
      </c>
      <c r="F1312" s="1">
        <v>349.6</v>
      </c>
      <c r="G1312" s="1">
        <v>4.9000000000000004</v>
      </c>
      <c r="H1312" t="s">
        <v>211</v>
      </c>
      <c r="I1312" s="2" t="s">
        <v>5132</v>
      </c>
      <c r="J1312" s="1" t="s">
        <v>17129</v>
      </c>
      <c r="K1312" s="1" t="s">
        <v>17131</v>
      </c>
      <c r="L1312" s="1">
        <v>-349.6</v>
      </c>
    </row>
    <row r="1313" spans="1:12" x14ac:dyDescent="0.2">
      <c r="A1313" s="1">
        <v>1312</v>
      </c>
      <c r="B1313" s="1" t="s">
        <v>12814</v>
      </c>
      <c r="C1313" s="1" t="s">
        <v>15336</v>
      </c>
      <c r="D1313" s="1">
        <v>38.783999999999999</v>
      </c>
      <c r="E1313" s="1">
        <v>141.249</v>
      </c>
      <c r="F1313" s="1">
        <v>36.5</v>
      </c>
      <c r="G1313" s="1">
        <v>4.5</v>
      </c>
      <c r="H1313" t="s">
        <v>211</v>
      </c>
      <c r="I1313" s="2" t="s">
        <v>5136</v>
      </c>
      <c r="J1313" s="1" t="s">
        <v>17129</v>
      </c>
      <c r="K1313" s="1" t="s">
        <v>17132</v>
      </c>
      <c r="L1313" s="1">
        <v>-36.5</v>
      </c>
    </row>
    <row r="1314" spans="1:12" x14ac:dyDescent="0.2">
      <c r="A1314" s="1">
        <v>1313</v>
      </c>
      <c r="B1314" s="1" t="s">
        <v>12815</v>
      </c>
      <c r="C1314" s="1" t="s">
        <v>15337</v>
      </c>
      <c r="D1314" s="1">
        <v>35.384999999999998</v>
      </c>
      <c r="E1314" s="1">
        <v>133.613</v>
      </c>
      <c r="F1314" s="1">
        <v>11.4</v>
      </c>
      <c r="G1314" s="1">
        <v>4.5999999999999996</v>
      </c>
      <c r="H1314" t="s">
        <v>211</v>
      </c>
      <c r="I1314" s="2" t="s">
        <v>5140</v>
      </c>
      <c r="J1314" s="1" t="s">
        <v>17130</v>
      </c>
      <c r="K1314" s="1" t="s">
        <v>17133</v>
      </c>
      <c r="L1314" s="1">
        <v>-11.4</v>
      </c>
    </row>
    <row r="1315" spans="1:12" x14ac:dyDescent="0.2">
      <c r="A1315" s="1">
        <v>1314</v>
      </c>
      <c r="B1315" s="1" t="s">
        <v>12816</v>
      </c>
      <c r="C1315" s="1" t="s">
        <v>15338</v>
      </c>
      <c r="D1315" s="1">
        <v>33.125</v>
      </c>
      <c r="E1315" s="1">
        <v>141.434</v>
      </c>
      <c r="F1315" s="1">
        <v>102.4</v>
      </c>
      <c r="G1315" s="1">
        <v>4.5</v>
      </c>
      <c r="H1315" t="s">
        <v>211</v>
      </c>
      <c r="I1315" s="2" t="s">
        <v>394</v>
      </c>
      <c r="J1315" s="1" t="s">
        <v>17129</v>
      </c>
      <c r="K1315" s="1" t="s">
        <v>17131</v>
      </c>
      <c r="L1315" s="1">
        <v>-102.4</v>
      </c>
    </row>
    <row r="1316" spans="1:12" x14ac:dyDescent="0.2">
      <c r="A1316" s="1">
        <v>1315</v>
      </c>
      <c r="B1316" s="1" t="s">
        <v>12817</v>
      </c>
      <c r="C1316" s="1" t="s">
        <v>15339</v>
      </c>
      <c r="D1316" s="1">
        <v>40.704000000000001</v>
      </c>
      <c r="E1316" s="1">
        <v>139.25800000000001</v>
      </c>
      <c r="F1316" s="1">
        <v>33</v>
      </c>
      <c r="G1316" s="1">
        <v>4.7</v>
      </c>
      <c r="H1316" t="s">
        <v>211</v>
      </c>
      <c r="I1316" s="2" t="s">
        <v>5147</v>
      </c>
      <c r="J1316" s="1" t="s">
        <v>17130</v>
      </c>
      <c r="K1316" s="1" t="s">
        <v>17132</v>
      </c>
      <c r="L1316" s="1">
        <v>-33</v>
      </c>
    </row>
    <row r="1317" spans="1:12" x14ac:dyDescent="0.2">
      <c r="A1317" s="1">
        <v>1316</v>
      </c>
      <c r="B1317" s="1" t="s">
        <v>12817</v>
      </c>
      <c r="C1317" s="1" t="s">
        <v>15340</v>
      </c>
      <c r="D1317" s="1">
        <v>35.902000000000001</v>
      </c>
      <c r="E1317" s="1">
        <v>140.27699999999999</v>
      </c>
      <c r="F1317" s="1">
        <v>54.1</v>
      </c>
      <c r="G1317" s="1">
        <v>4.5999999999999996</v>
      </c>
      <c r="H1317" t="s">
        <v>211</v>
      </c>
      <c r="I1317" s="2" t="s">
        <v>5151</v>
      </c>
      <c r="J1317" s="1" t="s">
        <v>17129</v>
      </c>
      <c r="K1317" s="1" t="s">
        <v>17132</v>
      </c>
      <c r="L1317" s="1">
        <v>-54.1</v>
      </c>
    </row>
    <row r="1318" spans="1:12" x14ac:dyDescent="0.2">
      <c r="A1318" s="1">
        <v>1317</v>
      </c>
      <c r="B1318" s="1" t="s">
        <v>12818</v>
      </c>
      <c r="C1318" s="1" t="s">
        <v>15341</v>
      </c>
      <c r="D1318" s="1">
        <v>35.783000000000001</v>
      </c>
      <c r="E1318" s="1">
        <v>140.12700000000001</v>
      </c>
      <c r="F1318" s="1">
        <v>80.400000000000006</v>
      </c>
      <c r="G1318" s="1">
        <v>4.5999999999999996</v>
      </c>
      <c r="H1318" t="s">
        <v>211</v>
      </c>
      <c r="I1318" s="2" t="s">
        <v>5155</v>
      </c>
      <c r="J1318" s="1" t="s">
        <v>17129</v>
      </c>
      <c r="K1318" s="1" t="s">
        <v>17131</v>
      </c>
      <c r="L1318" s="1">
        <v>-80.400000000000006</v>
      </c>
    </row>
    <row r="1319" spans="1:12" x14ac:dyDescent="0.2">
      <c r="A1319" s="1">
        <v>1318</v>
      </c>
      <c r="B1319" s="1" t="s">
        <v>12819</v>
      </c>
      <c r="C1319" s="1" t="s">
        <v>15342</v>
      </c>
      <c r="D1319" s="1">
        <v>39.673000000000002</v>
      </c>
      <c r="E1319" s="1">
        <v>142.19200000000001</v>
      </c>
      <c r="F1319" s="1">
        <v>33</v>
      </c>
      <c r="G1319" s="1">
        <v>4.5999999999999996</v>
      </c>
      <c r="H1319" t="s">
        <v>211</v>
      </c>
      <c r="I1319" s="2" t="s">
        <v>5159</v>
      </c>
      <c r="J1319" s="1" t="s">
        <v>17130</v>
      </c>
      <c r="K1319" s="1" t="s">
        <v>17132</v>
      </c>
      <c r="L1319" s="1">
        <v>-33</v>
      </c>
    </row>
    <row r="1320" spans="1:12" x14ac:dyDescent="0.2">
      <c r="A1320" s="1">
        <v>1319</v>
      </c>
      <c r="B1320" s="1" t="s">
        <v>12820</v>
      </c>
      <c r="C1320" s="1" t="s">
        <v>15343</v>
      </c>
      <c r="D1320" s="1">
        <v>33.438000000000002</v>
      </c>
      <c r="E1320" s="1">
        <v>140.917</v>
      </c>
      <c r="F1320" s="1">
        <v>61.4</v>
      </c>
      <c r="G1320" s="1">
        <v>5.2</v>
      </c>
      <c r="H1320" t="s">
        <v>211</v>
      </c>
      <c r="I1320" s="2" t="s">
        <v>541</v>
      </c>
      <c r="J1320" s="1" t="s">
        <v>17130</v>
      </c>
      <c r="K1320" s="1" t="s">
        <v>17132</v>
      </c>
      <c r="L1320" s="1">
        <v>-61.4</v>
      </c>
    </row>
    <row r="1321" spans="1:12" x14ac:dyDescent="0.2">
      <c r="A1321" s="1">
        <v>1320</v>
      </c>
      <c r="B1321" s="1" t="s">
        <v>12821</v>
      </c>
      <c r="C1321" s="1" t="s">
        <v>15344</v>
      </c>
      <c r="D1321" s="1">
        <v>33.695</v>
      </c>
      <c r="E1321" s="1">
        <v>134.72499999999999</v>
      </c>
      <c r="F1321" s="1">
        <v>44.1</v>
      </c>
      <c r="G1321" s="1">
        <v>4.5999999999999996</v>
      </c>
      <c r="H1321" t="s">
        <v>211</v>
      </c>
      <c r="I1321" s="2" t="s">
        <v>5166</v>
      </c>
      <c r="J1321" s="1" t="s">
        <v>17130</v>
      </c>
      <c r="K1321" s="1" t="s">
        <v>17132</v>
      </c>
      <c r="L1321" s="1">
        <v>-44.1</v>
      </c>
    </row>
    <row r="1322" spans="1:12" x14ac:dyDescent="0.2">
      <c r="A1322" s="1">
        <v>1321</v>
      </c>
      <c r="B1322" s="1" t="s">
        <v>12822</v>
      </c>
      <c r="C1322" s="1" t="s">
        <v>15345</v>
      </c>
      <c r="D1322" s="1">
        <v>37.084000000000003</v>
      </c>
      <c r="E1322" s="1">
        <v>141.10499999999999</v>
      </c>
      <c r="F1322" s="1">
        <v>64.099999999999994</v>
      </c>
      <c r="G1322" s="1">
        <v>4.9000000000000004</v>
      </c>
      <c r="H1322" t="s">
        <v>211</v>
      </c>
      <c r="I1322" s="2" t="s">
        <v>5170</v>
      </c>
      <c r="J1322" s="1" t="s">
        <v>17129</v>
      </c>
      <c r="K1322" s="1" t="s">
        <v>17132</v>
      </c>
      <c r="L1322" s="1">
        <v>-64.099999999999994</v>
      </c>
    </row>
    <row r="1323" spans="1:12" x14ac:dyDescent="0.2">
      <c r="A1323" s="1">
        <v>1322</v>
      </c>
      <c r="B1323" s="1" t="s">
        <v>12822</v>
      </c>
      <c r="C1323" s="1" t="s">
        <v>15346</v>
      </c>
      <c r="D1323" s="1">
        <v>37.351999999999997</v>
      </c>
      <c r="E1323" s="1">
        <v>140.51</v>
      </c>
      <c r="F1323" s="1">
        <v>96.9</v>
      </c>
      <c r="G1323" s="1">
        <v>5.4</v>
      </c>
      <c r="H1323" t="s">
        <v>23</v>
      </c>
      <c r="I1323" s="2" t="s">
        <v>5174</v>
      </c>
      <c r="J1323" s="1" t="s">
        <v>17130</v>
      </c>
      <c r="K1323" s="1" t="s">
        <v>17131</v>
      </c>
      <c r="L1323" s="1">
        <v>-96.9</v>
      </c>
    </row>
    <row r="1324" spans="1:12" x14ac:dyDescent="0.2">
      <c r="A1324" s="1">
        <v>1323</v>
      </c>
      <c r="B1324" s="1" t="s">
        <v>12823</v>
      </c>
      <c r="C1324" s="1" t="s">
        <v>15347</v>
      </c>
      <c r="D1324" s="1">
        <v>34.743000000000002</v>
      </c>
      <c r="E1324" s="1">
        <v>140.62799999999999</v>
      </c>
      <c r="F1324" s="1">
        <v>67.2</v>
      </c>
      <c r="G1324" s="1">
        <v>5</v>
      </c>
      <c r="H1324" t="s">
        <v>211</v>
      </c>
      <c r="I1324" s="2" t="s">
        <v>5178</v>
      </c>
      <c r="J1324" s="1" t="s">
        <v>17130</v>
      </c>
      <c r="K1324" s="1" t="s">
        <v>17132</v>
      </c>
      <c r="L1324" s="1">
        <v>-67.2</v>
      </c>
    </row>
    <row r="1325" spans="1:12" x14ac:dyDescent="0.2">
      <c r="A1325" s="1">
        <v>1324</v>
      </c>
      <c r="B1325" s="1" t="s">
        <v>12824</v>
      </c>
      <c r="C1325" s="1" t="s">
        <v>15348</v>
      </c>
      <c r="D1325" s="1">
        <v>35.496000000000002</v>
      </c>
      <c r="E1325" s="1">
        <v>139.18899999999999</v>
      </c>
      <c r="F1325" s="1">
        <v>123.6</v>
      </c>
      <c r="G1325" s="1">
        <v>4.5</v>
      </c>
      <c r="H1325" t="s">
        <v>211</v>
      </c>
      <c r="I1325" s="2" t="s">
        <v>5182</v>
      </c>
      <c r="J1325" s="1" t="s">
        <v>17130</v>
      </c>
      <c r="K1325" s="1" t="s">
        <v>17131</v>
      </c>
      <c r="L1325" s="1">
        <v>-123.6</v>
      </c>
    </row>
    <row r="1326" spans="1:12" x14ac:dyDescent="0.2">
      <c r="A1326" s="1">
        <v>1325</v>
      </c>
      <c r="B1326" s="1" t="s">
        <v>12825</v>
      </c>
      <c r="C1326" s="1" t="s">
        <v>15349</v>
      </c>
      <c r="D1326" s="1">
        <v>35.689</v>
      </c>
      <c r="E1326" s="1">
        <v>138.74600000000001</v>
      </c>
      <c r="F1326" s="1">
        <v>176.8</v>
      </c>
      <c r="G1326" s="1">
        <v>4.5999999999999996</v>
      </c>
      <c r="H1326" t="s">
        <v>211</v>
      </c>
      <c r="I1326" s="2" t="s">
        <v>5186</v>
      </c>
      <c r="J1326" s="1" t="s">
        <v>17130</v>
      </c>
      <c r="K1326" s="1" t="s">
        <v>17131</v>
      </c>
      <c r="L1326" s="1">
        <v>-176.8</v>
      </c>
    </row>
    <row r="1327" spans="1:12" x14ac:dyDescent="0.2">
      <c r="A1327" s="1">
        <v>1326</v>
      </c>
      <c r="B1327" s="1" t="s">
        <v>12826</v>
      </c>
      <c r="C1327" s="1" t="s">
        <v>15350</v>
      </c>
      <c r="D1327" s="1">
        <v>36.744</v>
      </c>
      <c r="E1327" s="1">
        <v>142.03299999999999</v>
      </c>
      <c r="F1327" s="1">
        <v>54</v>
      </c>
      <c r="G1327" s="1">
        <v>4.5999999999999996</v>
      </c>
      <c r="H1327" t="s">
        <v>211</v>
      </c>
      <c r="I1327" s="2" t="s">
        <v>2943</v>
      </c>
      <c r="J1327" s="1" t="s">
        <v>17130</v>
      </c>
      <c r="K1327" s="1" t="s">
        <v>17132</v>
      </c>
      <c r="L1327" s="1">
        <v>-54</v>
      </c>
    </row>
    <row r="1328" spans="1:12" x14ac:dyDescent="0.2">
      <c r="A1328" s="1">
        <v>1327</v>
      </c>
      <c r="B1328" s="1" t="s">
        <v>12827</v>
      </c>
      <c r="C1328" s="1" t="s">
        <v>15351</v>
      </c>
      <c r="D1328" s="1">
        <v>36.378</v>
      </c>
      <c r="E1328" s="1">
        <v>140.977</v>
      </c>
      <c r="F1328" s="1">
        <v>51.7</v>
      </c>
      <c r="G1328" s="1">
        <v>5.0999999999999996</v>
      </c>
      <c r="H1328" t="s">
        <v>23</v>
      </c>
      <c r="I1328" s="2" t="s">
        <v>5193</v>
      </c>
      <c r="J1328" s="1" t="s">
        <v>17130</v>
      </c>
      <c r="K1328" s="1" t="s">
        <v>17132</v>
      </c>
      <c r="L1328" s="1">
        <v>-51.7</v>
      </c>
    </row>
    <row r="1329" spans="1:12" x14ac:dyDescent="0.2">
      <c r="A1329" s="1">
        <v>1328</v>
      </c>
      <c r="B1329" s="1" t="s">
        <v>12828</v>
      </c>
      <c r="C1329" s="1" t="s">
        <v>15352</v>
      </c>
      <c r="D1329" s="1">
        <v>35.561999999999998</v>
      </c>
      <c r="E1329" s="1">
        <v>140.14400000000001</v>
      </c>
      <c r="F1329" s="1">
        <v>75.599999999999994</v>
      </c>
      <c r="G1329" s="1">
        <v>4.5999999999999996</v>
      </c>
      <c r="H1329" t="s">
        <v>211</v>
      </c>
      <c r="I1329" s="2" t="s">
        <v>5197</v>
      </c>
      <c r="J1329" s="1" t="s">
        <v>17130</v>
      </c>
      <c r="K1329" s="1" t="s">
        <v>17131</v>
      </c>
      <c r="L1329" s="1">
        <v>-75.599999999999994</v>
      </c>
    </row>
    <row r="1330" spans="1:12" x14ac:dyDescent="0.2">
      <c r="A1330" s="1">
        <v>1329</v>
      </c>
      <c r="B1330" s="1" t="s">
        <v>12829</v>
      </c>
      <c r="C1330" s="1" t="s">
        <v>15353</v>
      </c>
      <c r="D1330" s="1">
        <v>37.771000000000001</v>
      </c>
      <c r="E1330" s="1">
        <v>141.773</v>
      </c>
      <c r="F1330" s="1">
        <v>51.6</v>
      </c>
      <c r="G1330" s="1">
        <v>6.5</v>
      </c>
      <c r="H1330" t="s">
        <v>23</v>
      </c>
      <c r="I1330" s="2" t="s">
        <v>5201</v>
      </c>
      <c r="J1330" s="1" t="s">
        <v>17129</v>
      </c>
      <c r="K1330" s="1" t="s">
        <v>17132</v>
      </c>
      <c r="L1330" s="1">
        <v>-51.6</v>
      </c>
    </row>
    <row r="1331" spans="1:12" x14ac:dyDescent="0.2">
      <c r="A1331" s="1">
        <v>1330</v>
      </c>
      <c r="B1331" s="1" t="s">
        <v>12830</v>
      </c>
      <c r="C1331" s="1" t="s">
        <v>15354</v>
      </c>
      <c r="D1331" s="1">
        <v>36.212000000000003</v>
      </c>
      <c r="E1331" s="1">
        <v>142.24100000000001</v>
      </c>
      <c r="F1331" s="1">
        <v>32.1</v>
      </c>
      <c r="G1331" s="1">
        <v>5.0999999999999996</v>
      </c>
      <c r="H1331" t="s">
        <v>211</v>
      </c>
      <c r="I1331" s="2" t="s">
        <v>394</v>
      </c>
      <c r="J1331" s="1" t="s">
        <v>17129</v>
      </c>
      <c r="K1331" s="1" t="s">
        <v>17132</v>
      </c>
      <c r="L1331" s="1">
        <v>-32.1</v>
      </c>
    </row>
    <row r="1332" spans="1:12" x14ac:dyDescent="0.2">
      <c r="A1332" s="1">
        <v>1331</v>
      </c>
      <c r="B1332" s="1" t="s">
        <v>12831</v>
      </c>
      <c r="C1332" s="1" t="s">
        <v>15355</v>
      </c>
      <c r="D1332" s="1">
        <v>40.152999999999999</v>
      </c>
      <c r="E1332" s="1">
        <v>142.60499999999999</v>
      </c>
      <c r="F1332" s="1">
        <v>44.2</v>
      </c>
      <c r="G1332" s="1">
        <v>5.2</v>
      </c>
      <c r="H1332" t="s">
        <v>23</v>
      </c>
      <c r="I1332" s="2" t="s">
        <v>378</v>
      </c>
      <c r="J1332" s="1" t="s">
        <v>17129</v>
      </c>
      <c r="K1332" s="1" t="s">
        <v>17132</v>
      </c>
      <c r="L1332" s="1">
        <v>-44.2</v>
      </c>
    </row>
    <row r="1333" spans="1:12" x14ac:dyDescent="0.2">
      <c r="A1333" s="1">
        <v>1332</v>
      </c>
      <c r="B1333" s="1" t="s">
        <v>12832</v>
      </c>
      <c r="C1333" s="1" t="s">
        <v>15356</v>
      </c>
      <c r="D1333" s="1">
        <v>35.113</v>
      </c>
      <c r="E1333" s="1">
        <v>141.25800000000001</v>
      </c>
      <c r="F1333" s="1">
        <v>33</v>
      </c>
      <c r="G1333" s="1">
        <v>4.7</v>
      </c>
      <c r="H1333" t="s">
        <v>211</v>
      </c>
      <c r="I1333" s="2" t="s">
        <v>5211</v>
      </c>
      <c r="J1333" s="1" t="s">
        <v>17129</v>
      </c>
      <c r="K1333" s="1" t="s">
        <v>17132</v>
      </c>
      <c r="L1333" s="1">
        <v>-33</v>
      </c>
    </row>
    <row r="1334" spans="1:12" x14ac:dyDescent="0.2">
      <c r="A1334" s="1">
        <v>1333</v>
      </c>
      <c r="B1334" s="1" t="s">
        <v>12833</v>
      </c>
      <c r="C1334" s="1" t="s">
        <v>15357</v>
      </c>
      <c r="D1334" s="1">
        <v>33.585999999999999</v>
      </c>
      <c r="E1334" s="1">
        <v>137.78200000000001</v>
      </c>
      <c r="F1334" s="1">
        <v>312.39999999999998</v>
      </c>
      <c r="G1334" s="1">
        <v>4.9000000000000004</v>
      </c>
      <c r="H1334" t="s">
        <v>211</v>
      </c>
      <c r="I1334" s="2" t="s">
        <v>5215</v>
      </c>
      <c r="J1334" s="1" t="s">
        <v>17130</v>
      </c>
      <c r="K1334" s="1" t="s">
        <v>17131</v>
      </c>
      <c r="L1334" s="1">
        <v>-312.39999999999998</v>
      </c>
    </row>
    <row r="1335" spans="1:12" x14ac:dyDescent="0.2">
      <c r="A1335" s="1">
        <v>1334</v>
      </c>
      <c r="B1335" s="1" t="s">
        <v>12834</v>
      </c>
      <c r="C1335" s="1" t="s">
        <v>15358</v>
      </c>
      <c r="D1335" s="1">
        <v>37.573</v>
      </c>
      <c r="E1335" s="1">
        <v>142.56700000000001</v>
      </c>
      <c r="F1335" s="1">
        <v>26.3</v>
      </c>
      <c r="G1335" s="1">
        <v>5.0999999999999996</v>
      </c>
      <c r="H1335" t="s">
        <v>211</v>
      </c>
      <c r="I1335" s="2" t="s">
        <v>5219</v>
      </c>
      <c r="J1335" s="1" t="s">
        <v>17130</v>
      </c>
      <c r="K1335" s="1" t="s">
        <v>17133</v>
      </c>
      <c r="L1335" s="1">
        <v>-26.3</v>
      </c>
    </row>
    <row r="1336" spans="1:12" x14ac:dyDescent="0.2">
      <c r="A1336" s="1">
        <v>1335</v>
      </c>
      <c r="B1336" s="1" t="s">
        <v>12835</v>
      </c>
      <c r="C1336" s="1" t="s">
        <v>15359</v>
      </c>
      <c r="D1336" s="1">
        <v>37.665999999999997</v>
      </c>
      <c r="E1336" s="1">
        <v>141.732</v>
      </c>
      <c r="F1336" s="1">
        <v>33</v>
      </c>
      <c r="G1336" s="1">
        <v>4.9000000000000004</v>
      </c>
      <c r="H1336" t="s">
        <v>211</v>
      </c>
      <c r="I1336" s="2" t="s">
        <v>5223</v>
      </c>
      <c r="J1336" s="1" t="s">
        <v>17130</v>
      </c>
      <c r="K1336" s="1" t="s">
        <v>17132</v>
      </c>
      <c r="L1336" s="1">
        <v>-33</v>
      </c>
    </row>
    <row r="1337" spans="1:12" x14ac:dyDescent="0.2">
      <c r="A1337" s="1">
        <v>1336</v>
      </c>
      <c r="B1337" s="1" t="s">
        <v>12836</v>
      </c>
      <c r="C1337" s="1" t="s">
        <v>15360</v>
      </c>
      <c r="D1337" s="1">
        <v>40.362000000000002</v>
      </c>
      <c r="E1337" s="1">
        <v>139.22300000000001</v>
      </c>
      <c r="F1337" s="1">
        <v>22.8</v>
      </c>
      <c r="G1337" s="1">
        <v>5.2</v>
      </c>
      <c r="H1337" t="s">
        <v>211</v>
      </c>
      <c r="I1337" s="2" t="s">
        <v>5227</v>
      </c>
      <c r="J1337" s="1" t="s">
        <v>17130</v>
      </c>
      <c r="K1337" s="1" t="s">
        <v>17133</v>
      </c>
      <c r="L1337" s="1">
        <v>-22.8</v>
      </c>
    </row>
    <row r="1338" spans="1:12" x14ac:dyDescent="0.2">
      <c r="A1338" s="1">
        <v>1337</v>
      </c>
      <c r="B1338" s="1" t="s">
        <v>12837</v>
      </c>
      <c r="C1338" s="1" t="s">
        <v>15361</v>
      </c>
      <c r="D1338" s="1">
        <v>37.933999999999997</v>
      </c>
      <c r="E1338" s="1">
        <v>142.12200000000001</v>
      </c>
      <c r="F1338" s="1">
        <v>44.3</v>
      </c>
      <c r="G1338" s="1">
        <v>4.5999999999999996</v>
      </c>
      <c r="H1338" t="s">
        <v>211</v>
      </c>
      <c r="I1338" s="2" t="s">
        <v>5231</v>
      </c>
      <c r="J1338" s="1" t="s">
        <v>17129</v>
      </c>
      <c r="K1338" s="1" t="s">
        <v>17132</v>
      </c>
      <c r="L1338" s="1">
        <v>-44.3</v>
      </c>
    </row>
    <row r="1339" spans="1:12" x14ac:dyDescent="0.2">
      <c r="A1339" s="1">
        <v>1338</v>
      </c>
      <c r="B1339" s="1" t="s">
        <v>12838</v>
      </c>
      <c r="C1339" s="1" t="s">
        <v>15362</v>
      </c>
      <c r="D1339" s="1">
        <v>33.619</v>
      </c>
      <c r="E1339" s="1">
        <v>134.78</v>
      </c>
      <c r="F1339" s="1">
        <v>25.3</v>
      </c>
      <c r="G1339" s="1">
        <v>4.7</v>
      </c>
      <c r="H1339" t="s">
        <v>211</v>
      </c>
      <c r="I1339" s="2" t="s">
        <v>5235</v>
      </c>
      <c r="J1339" s="1" t="s">
        <v>17130</v>
      </c>
      <c r="K1339" s="1" t="s">
        <v>17133</v>
      </c>
      <c r="L1339" s="1">
        <v>-25.3</v>
      </c>
    </row>
    <row r="1340" spans="1:12" x14ac:dyDescent="0.2">
      <c r="A1340" s="1">
        <v>1339</v>
      </c>
      <c r="B1340" s="1" t="s">
        <v>12839</v>
      </c>
      <c r="C1340" s="1" t="s">
        <v>15363</v>
      </c>
      <c r="D1340" s="1">
        <v>34.567999999999998</v>
      </c>
      <c r="E1340" s="1">
        <v>140.5</v>
      </c>
      <c r="F1340" s="1">
        <v>75</v>
      </c>
      <c r="G1340" s="1">
        <v>4.9000000000000004</v>
      </c>
      <c r="H1340" t="s">
        <v>211</v>
      </c>
      <c r="I1340" s="2" t="s">
        <v>5239</v>
      </c>
      <c r="J1340" s="1" t="s">
        <v>17130</v>
      </c>
      <c r="K1340" s="1" t="s">
        <v>17131</v>
      </c>
      <c r="L1340" s="1">
        <v>-75</v>
      </c>
    </row>
    <row r="1341" spans="1:12" x14ac:dyDescent="0.2">
      <c r="A1341" s="1">
        <v>1340</v>
      </c>
      <c r="B1341" s="1" t="s">
        <v>12840</v>
      </c>
      <c r="C1341" s="1" t="s">
        <v>15364</v>
      </c>
      <c r="D1341" s="1">
        <v>35.152000000000001</v>
      </c>
      <c r="E1341" s="1">
        <v>135.886</v>
      </c>
      <c r="F1341" s="1">
        <v>19.399999999999999</v>
      </c>
      <c r="G1341" s="1">
        <v>4.8</v>
      </c>
      <c r="H1341" t="s">
        <v>211</v>
      </c>
      <c r="I1341" s="2" t="s">
        <v>5243</v>
      </c>
      <c r="J1341" s="1" t="s">
        <v>17129</v>
      </c>
      <c r="K1341" s="1" t="s">
        <v>17133</v>
      </c>
      <c r="L1341" s="1">
        <v>-19.399999999999999</v>
      </c>
    </row>
    <row r="1342" spans="1:12" x14ac:dyDescent="0.2">
      <c r="A1342" s="1">
        <v>1341</v>
      </c>
      <c r="B1342" s="1" t="s">
        <v>12840</v>
      </c>
      <c r="C1342" s="1" t="s">
        <v>15365</v>
      </c>
      <c r="D1342" s="1">
        <v>34.777999999999999</v>
      </c>
      <c r="E1342" s="1">
        <v>140.82599999999999</v>
      </c>
      <c r="F1342" s="1">
        <v>73.900000000000006</v>
      </c>
      <c r="G1342" s="1">
        <v>5.4</v>
      </c>
      <c r="H1342" t="s">
        <v>23</v>
      </c>
      <c r="I1342" s="2" t="s">
        <v>5247</v>
      </c>
      <c r="J1342" s="1" t="s">
        <v>17129</v>
      </c>
      <c r="K1342" s="1" t="s">
        <v>17131</v>
      </c>
      <c r="L1342" s="1">
        <v>-73.900000000000006</v>
      </c>
    </row>
    <row r="1343" spans="1:12" x14ac:dyDescent="0.2">
      <c r="A1343" s="1">
        <v>1342</v>
      </c>
      <c r="B1343" s="1" t="s">
        <v>12841</v>
      </c>
      <c r="C1343" s="1" t="s">
        <v>15366</v>
      </c>
      <c r="D1343" s="1">
        <v>35.816000000000003</v>
      </c>
      <c r="E1343" s="1">
        <v>140.09299999999999</v>
      </c>
      <c r="F1343" s="1">
        <v>84.5</v>
      </c>
      <c r="G1343" s="1">
        <v>5.9</v>
      </c>
      <c r="H1343" t="s">
        <v>23</v>
      </c>
      <c r="I1343" s="2" t="s">
        <v>5251</v>
      </c>
      <c r="J1343" s="1" t="s">
        <v>17129</v>
      </c>
      <c r="K1343" s="1" t="s">
        <v>17131</v>
      </c>
      <c r="L1343" s="1">
        <v>-84.5</v>
      </c>
    </row>
    <row r="1344" spans="1:12" x14ac:dyDescent="0.2">
      <c r="A1344" s="1">
        <v>1343</v>
      </c>
      <c r="B1344" s="1" t="s">
        <v>12842</v>
      </c>
      <c r="C1344" s="1" t="s">
        <v>15367</v>
      </c>
      <c r="D1344" s="1">
        <v>38.392000000000003</v>
      </c>
      <c r="E1344" s="1">
        <v>140.33099999999999</v>
      </c>
      <c r="F1344" s="1">
        <v>119.5</v>
      </c>
      <c r="G1344" s="1">
        <v>5.2</v>
      </c>
      <c r="H1344" t="s">
        <v>23</v>
      </c>
      <c r="I1344" s="2" t="s">
        <v>5255</v>
      </c>
      <c r="J1344" s="1" t="s">
        <v>17130</v>
      </c>
      <c r="K1344" s="1" t="s">
        <v>17131</v>
      </c>
      <c r="L1344" s="1">
        <v>-119.5</v>
      </c>
    </row>
    <row r="1345" spans="1:12" x14ac:dyDescent="0.2">
      <c r="A1345" s="1">
        <v>1344</v>
      </c>
      <c r="B1345" s="1" t="s">
        <v>12843</v>
      </c>
      <c r="C1345" s="1" t="s">
        <v>15368</v>
      </c>
      <c r="D1345" s="1">
        <v>36.637999999999998</v>
      </c>
      <c r="E1345" s="1">
        <v>141.37</v>
      </c>
      <c r="F1345" s="1">
        <v>41.3</v>
      </c>
      <c r="G1345" s="1">
        <v>5</v>
      </c>
      <c r="H1345" t="s">
        <v>211</v>
      </c>
      <c r="I1345" s="2" t="s">
        <v>5259</v>
      </c>
      <c r="J1345" s="1" t="s">
        <v>17130</v>
      </c>
      <c r="K1345" s="1" t="s">
        <v>17132</v>
      </c>
      <c r="L1345" s="1">
        <v>-41.3</v>
      </c>
    </row>
    <row r="1346" spans="1:12" x14ac:dyDescent="0.2">
      <c r="A1346" s="1">
        <v>1345</v>
      </c>
      <c r="B1346" s="1" t="s">
        <v>12844</v>
      </c>
      <c r="C1346" s="1" t="s">
        <v>15369</v>
      </c>
      <c r="D1346" s="1">
        <v>36.363</v>
      </c>
      <c r="E1346" s="1">
        <v>141.506</v>
      </c>
      <c r="F1346" s="1">
        <v>33</v>
      </c>
      <c r="G1346" s="1">
        <v>4.8</v>
      </c>
      <c r="H1346" t="s">
        <v>211</v>
      </c>
      <c r="I1346" s="2" t="s">
        <v>5263</v>
      </c>
      <c r="J1346" s="1" t="s">
        <v>17130</v>
      </c>
      <c r="K1346" s="1" t="s">
        <v>17132</v>
      </c>
      <c r="L1346" s="1">
        <v>-33</v>
      </c>
    </row>
    <row r="1347" spans="1:12" x14ac:dyDescent="0.2">
      <c r="A1347" s="1">
        <v>1346</v>
      </c>
      <c r="B1347" s="1" t="s">
        <v>12845</v>
      </c>
      <c r="C1347" s="1" t="s">
        <v>15370</v>
      </c>
      <c r="D1347" s="1">
        <v>35.582999999999998</v>
      </c>
      <c r="E1347" s="1">
        <v>140.22999999999999</v>
      </c>
      <c r="F1347" s="1">
        <v>56</v>
      </c>
      <c r="G1347" s="1">
        <v>5</v>
      </c>
      <c r="H1347" t="s">
        <v>211</v>
      </c>
      <c r="I1347" s="2" t="s">
        <v>5267</v>
      </c>
      <c r="J1347" s="1" t="s">
        <v>17130</v>
      </c>
      <c r="K1347" s="1" t="s">
        <v>17132</v>
      </c>
      <c r="L1347" s="1">
        <v>-56</v>
      </c>
    </row>
    <row r="1348" spans="1:12" x14ac:dyDescent="0.2">
      <c r="A1348" s="1">
        <v>1347</v>
      </c>
      <c r="B1348" s="1" t="s">
        <v>12845</v>
      </c>
      <c r="C1348" s="1" t="s">
        <v>15371</v>
      </c>
      <c r="D1348" s="1">
        <v>40.354999999999997</v>
      </c>
      <c r="E1348" s="1">
        <v>142.06899999999999</v>
      </c>
      <c r="F1348" s="1">
        <v>69</v>
      </c>
      <c r="G1348" s="1">
        <v>4.8</v>
      </c>
      <c r="H1348" t="s">
        <v>211</v>
      </c>
      <c r="I1348" s="2" t="s">
        <v>5271</v>
      </c>
      <c r="J1348" s="1" t="s">
        <v>17130</v>
      </c>
      <c r="K1348" s="1" t="s">
        <v>17132</v>
      </c>
      <c r="L1348" s="1">
        <v>-69</v>
      </c>
    </row>
    <row r="1349" spans="1:12" x14ac:dyDescent="0.2">
      <c r="A1349" s="1">
        <v>1348</v>
      </c>
      <c r="B1349" s="1" t="s">
        <v>12846</v>
      </c>
      <c r="C1349" s="1" t="s">
        <v>15372</v>
      </c>
      <c r="D1349" s="1">
        <v>37.619</v>
      </c>
      <c r="E1349" s="1">
        <v>136.89599999999999</v>
      </c>
      <c r="F1349" s="1">
        <v>35.4</v>
      </c>
      <c r="G1349" s="1">
        <v>5.4</v>
      </c>
      <c r="H1349" t="s">
        <v>23</v>
      </c>
      <c r="I1349" s="2" t="s">
        <v>5275</v>
      </c>
      <c r="J1349" s="1" t="s">
        <v>17130</v>
      </c>
      <c r="K1349" s="1" t="s">
        <v>17132</v>
      </c>
      <c r="L1349" s="1">
        <v>-35.4</v>
      </c>
    </row>
    <row r="1350" spans="1:12" x14ac:dyDescent="0.2">
      <c r="A1350" s="1">
        <v>1349</v>
      </c>
      <c r="B1350" s="1" t="s">
        <v>12847</v>
      </c>
      <c r="C1350" s="1" t="s">
        <v>15373</v>
      </c>
      <c r="D1350" s="1">
        <v>34.664999999999999</v>
      </c>
      <c r="E1350" s="1">
        <v>134.697</v>
      </c>
      <c r="F1350" s="1">
        <v>12.2</v>
      </c>
      <c r="G1350" s="1">
        <v>4.7</v>
      </c>
      <c r="H1350" t="s">
        <v>211</v>
      </c>
      <c r="I1350" s="2" t="s">
        <v>5279</v>
      </c>
      <c r="J1350" s="1" t="s">
        <v>17130</v>
      </c>
      <c r="K1350" s="1" t="s">
        <v>17133</v>
      </c>
      <c r="L1350" s="1">
        <v>-12.2</v>
      </c>
    </row>
    <row r="1351" spans="1:12" x14ac:dyDescent="0.2">
      <c r="A1351" s="1">
        <v>1350</v>
      </c>
      <c r="B1351" s="1" t="s">
        <v>12848</v>
      </c>
      <c r="C1351" s="1" t="s">
        <v>15374</v>
      </c>
      <c r="D1351" s="1">
        <v>33.494</v>
      </c>
      <c r="E1351" s="1">
        <v>138.643</v>
      </c>
      <c r="F1351" s="1">
        <v>355.3</v>
      </c>
      <c r="G1351" s="1">
        <v>4.5</v>
      </c>
      <c r="H1351" t="s">
        <v>211</v>
      </c>
      <c r="I1351" s="2" t="s">
        <v>5283</v>
      </c>
      <c r="J1351" s="1" t="s">
        <v>17130</v>
      </c>
      <c r="K1351" s="1" t="s">
        <v>17131</v>
      </c>
      <c r="L1351" s="1">
        <v>-355.3</v>
      </c>
    </row>
    <row r="1352" spans="1:12" x14ac:dyDescent="0.2">
      <c r="A1352" s="1">
        <v>1351</v>
      </c>
      <c r="B1352" s="1" t="s">
        <v>12849</v>
      </c>
      <c r="C1352" s="1" t="s">
        <v>15375</v>
      </c>
      <c r="D1352" s="1">
        <v>35.302999999999997</v>
      </c>
      <c r="E1352" s="1">
        <v>140.084</v>
      </c>
      <c r="F1352" s="1">
        <v>59.4</v>
      </c>
      <c r="G1352" s="1">
        <v>5.2</v>
      </c>
      <c r="H1352" t="s">
        <v>211</v>
      </c>
      <c r="I1352" s="2" t="s">
        <v>5287</v>
      </c>
      <c r="J1352" s="1" t="s">
        <v>17130</v>
      </c>
      <c r="K1352" s="1" t="s">
        <v>17132</v>
      </c>
      <c r="L1352" s="1">
        <v>-59.4</v>
      </c>
    </row>
    <row r="1353" spans="1:12" x14ac:dyDescent="0.2">
      <c r="A1353" s="1">
        <v>1352</v>
      </c>
      <c r="B1353" s="1" t="s">
        <v>12849</v>
      </c>
      <c r="C1353" s="1" t="s">
        <v>15376</v>
      </c>
      <c r="D1353" s="1">
        <v>40.131999999999998</v>
      </c>
      <c r="E1353" s="1">
        <v>142.708</v>
      </c>
      <c r="F1353" s="1">
        <v>33</v>
      </c>
      <c r="G1353" s="1">
        <v>4.7</v>
      </c>
      <c r="H1353" t="s">
        <v>211</v>
      </c>
      <c r="I1353" s="2" t="s">
        <v>581</v>
      </c>
      <c r="J1353" s="1" t="s">
        <v>17129</v>
      </c>
      <c r="K1353" s="1" t="s">
        <v>17132</v>
      </c>
      <c r="L1353" s="1">
        <v>-33</v>
      </c>
    </row>
    <row r="1354" spans="1:12" x14ac:dyDescent="0.2">
      <c r="A1354" s="1">
        <v>1353</v>
      </c>
      <c r="B1354" s="1" t="s">
        <v>12850</v>
      </c>
      <c r="C1354" s="1" t="s">
        <v>15377</v>
      </c>
      <c r="D1354" s="1">
        <v>32.972999999999999</v>
      </c>
      <c r="E1354" s="1">
        <v>140.43700000000001</v>
      </c>
      <c r="F1354" s="1">
        <v>75.3</v>
      </c>
      <c r="G1354" s="1">
        <v>5.2</v>
      </c>
      <c r="H1354" t="s">
        <v>211</v>
      </c>
      <c r="I1354" s="2" t="s">
        <v>1465</v>
      </c>
      <c r="J1354" s="1" t="s">
        <v>17129</v>
      </c>
      <c r="K1354" s="1" t="s">
        <v>17131</v>
      </c>
      <c r="L1354" s="1">
        <v>-75.3</v>
      </c>
    </row>
    <row r="1355" spans="1:12" x14ac:dyDescent="0.2">
      <c r="A1355" s="1">
        <v>1354</v>
      </c>
      <c r="B1355" s="1" t="s">
        <v>12851</v>
      </c>
      <c r="C1355" s="1" t="s">
        <v>15378</v>
      </c>
      <c r="D1355" s="1">
        <v>36.978999999999999</v>
      </c>
      <c r="E1355" s="1">
        <v>136.41300000000001</v>
      </c>
      <c r="F1355" s="1">
        <v>312.8</v>
      </c>
      <c r="G1355" s="1">
        <v>4.9000000000000004</v>
      </c>
      <c r="H1355" t="s">
        <v>211</v>
      </c>
      <c r="I1355" s="2" t="s">
        <v>5297</v>
      </c>
      <c r="J1355" s="1" t="s">
        <v>17129</v>
      </c>
      <c r="K1355" s="1" t="s">
        <v>17131</v>
      </c>
      <c r="L1355" s="1">
        <v>-312.8</v>
      </c>
    </row>
    <row r="1356" spans="1:12" x14ac:dyDescent="0.2">
      <c r="A1356" s="1">
        <v>1355</v>
      </c>
      <c r="B1356" s="1" t="s">
        <v>12852</v>
      </c>
      <c r="C1356" s="1" t="s">
        <v>15379</v>
      </c>
      <c r="D1356" s="1">
        <v>35.645000000000003</v>
      </c>
      <c r="E1356" s="1">
        <v>140.959</v>
      </c>
      <c r="F1356" s="1">
        <v>57.9</v>
      </c>
      <c r="G1356" s="1">
        <v>4.5</v>
      </c>
      <c r="H1356" t="s">
        <v>211</v>
      </c>
      <c r="I1356" s="2" t="s">
        <v>5301</v>
      </c>
      <c r="J1356" s="1" t="s">
        <v>17130</v>
      </c>
      <c r="K1356" s="1" t="s">
        <v>17132</v>
      </c>
      <c r="L1356" s="1">
        <v>-57.9</v>
      </c>
    </row>
    <row r="1357" spans="1:12" x14ac:dyDescent="0.2">
      <c r="A1357" s="1">
        <v>1356</v>
      </c>
      <c r="B1357" s="1" t="s">
        <v>12853</v>
      </c>
      <c r="C1357" s="1" t="s">
        <v>15380</v>
      </c>
      <c r="D1357" s="1">
        <v>36.045000000000002</v>
      </c>
      <c r="E1357" s="1">
        <v>139.886</v>
      </c>
      <c r="F1357" s="1">
        <v>60.5</v>
      </c>
      <c r="G1357" s="1">
        <v>4.8</v>
      </c>
      <c r="H1357" t="s">
        <v>211</v>
      </c>
      <c r="I1357" s="2" t="s">
        <v>5305</v>
      </c>
      <c r="J1357" s="1" t="s">
        <v>17129</v>
      </c>
      <c r="K1357" s="1" t="s">
        <v>17132</v>
      </c>
      <c r="L1357" s="1">
        <v>-60.5</v>
      </c>
    </row>
    <row r="1358" spans="1:12" x14ac:dyDescent="0.2">
      <c r="A1358" s="1">
        <v>1357</v>
      </c>
      <c r="B1358" s="1" t="s">
        <v>12854</v>
      </c>
      <c r="C1358" s="1" t="s">
        <v>15381</v>
      </c>
      <c r="D1358" s="1">
        <v>34.396999999999998</v>
      </c>
      <c r="E1358" s="1">
        <v>141.59899999999999</v>
      </c>
      <c r="F1358" s="1">
        <v>36.700000000000003</v>
      </c>
      <c r="G1358" s="1">
        <v>5</v>
      </c>
      <c r="H1358" t="s">
        <v>211</v>
      </c>
      <c r="I1358" s="2" t="s">
        <v>5309</v>
      </c>
      <c r="J1358" s="1" t="s">
        <v>17130</v>
      </c>
      <c r="K1358" s="1" t="s">
        <v>17132</v>
      </c>
      <c r="L1358" s="1">
        <v>-36.700000000000003</v>
      </c>
    </row>
    <row r="1359" spans="1:12" x14ac:dyDescent="0.2">
      <c r="A1359" s="1">
        <v>1358</v>
      </c>
      <c r="B1359" s="1" t="s">
        <v>12854</v>
      </c>
      <c r="C1359" s="1" t="s">
        <v>15382</v>
      </c>
      <c r="D1359" s="1">
        <v>34.283000000000001</v>
      </c>
      <c r="E1359" s="1">
        <v>141.60499999999999</v>
      </c>
      <c r="F1359" s="1">
        <v>39.4</v>
      </c>
      <c r="G1359" s="1">
        <v>4.8</v>
      </c>
      <c r="H1359" t="s">
        <v>211</v>
      </c>
      <c r="I1359" s="2" t="s">
        <v>5313</v>
      </c>
      <c r="J1359" s="1" t="s">
        <v>17130</v>
      </c>
      <c r="K1359" s="1" t="s">
        <v>17132</v>
      </c>
      <c r="L1359" s="1">
        <v>-39.4</v>
      </c>
    </row>
    <row r="1360" spans="1:12" x14ac:dyDescent="0.2">
      <c r="A1360" s="1">
        <v>1359</v>
      </c>
      <c r="B1360" s="1" t="s">
        <v>12855</v>
      </c>
      <c r="C1360" s="1" t="s">
        <v>15383</v>
      </c>
      <c r="D1360" s="1">
        <v>35.637999999999998</v>
      </c>
      <c r="E1360" s="1">
        <v>135.73099999999999</v>
      </c>
      <c r="F1360" s="1">
        <v>25.5</v>
      </c>
      <c r="G1360" s="1">
        <v>4.8</v>
      </c>
      <c r="H1360" t="s">
        <v>211</v>
      </c>
      <c r="I1360" s="2" t="s">
        <v>1907</v>
      </c>
      <c r="J1360" s="1" t="s">
        <v>17130</v>
      </c>
      <c r="K1360" s="1" t="s">
        <v>17133</v>
      </c>
      <c r="L1360" s="1">
        <v>-25.5</v>
      </c>
    </row>
    <row r="1361" spans="1:12" x14ac:dyDescent="0.2">
      <c r="A1361" s="1">
        <v>1360</v>
      </c>
      <c r="B1361" s="1" t="s">
        <v>12856</v>
      </c>
      <c r="C1361" s="1" t="s">
        <v>15384</v>
      </c>
      <c r="D1361" s="1">
        <v>33.529000000000003</v>
      </c>
      <c r="E1361" s="1">
        <v>141.39099999999999</v>
      </c>
      <c r="F1361" s="1">
        <v>33</v>
      </c>
      <c r="G1361" s="1">
        <v>4.9000000000000004</v>
      </c>
      <c r="H1361" t="s">
        <v>439</v>
      </c>
      <c r="I1361" s="2" t="s">
        <v>5320</v>
      </c>
      <c r="J1361" s="1" t="s">
        <v>17130</v>
      </c>
      <c r="K1361" s="1" t="s">
        <v>17132</v>
      </c>
      <c r="L1361" s="1">
        <v>-33</v>
      </c>
    </row>
    <row r="1362" spans="1:12" x14ac:dyDescent="0.2">
      <c r="A1362" s="1">
        <v>1361</v>
      </c>
      <c r="B1362" s="1" t="s">
        <v>12856</v>
      </c>
      <c r="C1362" s="1" t="s">
        <v>15385</v>
      </c>
      <c r="D1362" s="1">
        <v>33.573</v>
      </c>
      <c r="E1362" s="1">
        <v>141.42400000000001</v>
      </c>
      <c r="F1362" s="1">
        <v>49.2</v>
      </c>
      <c r="G1362" s="1">
        <v>4.9000000000000004</v>
      </c>
      <c r="H1362" t="s">
        <v>211</v>
      </c>
      <c r="I1362" s="2" t="s">
        <v>150</v>
      </c>
      <c r="J1362" s="1" t="s">
        <v>17130</v>
      </c>
      <c r="K1362" s="1" t="s">
        <v>17132</v>
      </c>
      <c r="L1362" s="1">
        <v>-49.2</v>
      </c>
    </row>
    <row r="1363" spans="1:12" x14ac:dyDescent="0.2">
      <c r="A1363" s="1">
        <v>1362</v>
      </c>
      <c r="B1363" s="1" t="s">
        <v>12857</v>
      </c>
      <c r="C1363" s="1" t="s">
        <v>15386</v>
      </c>
      <c r="D1363" s="1">
        <v>34.646999999999998</v>
      </c>
      <c r="E1363" s="1">
        <v>136.75899999999999</v>
      </c>
      <c r="F1363" s="1">
        <v>333.4</v>
      </c>
      <c r="G1363" s="1">
        <v>4.8</v>
      </c>
      <c r="H1363" t="s">
        <v>211</v>
      </c>
      <c r="I1363" s="2" t="s">
        <v>5327</v>
      </c>
      <c r="J1363" s="1" t="s">
        <v>17130</v>
      </c>
      <c r="K1363" s="1" t="s">
        <v>17131</v>
      </c>
      <c r="L1363" s="1">
        <v>-333.4</v>
      </c>
    </row>
    <row r="1364" spans="1:12" x14ac:dyDescent="0.2">
      <c r="A1364" s="1">
        <v>1363</v>
      </c>
      <c r="B1364" s="1" t="s">
        <v>12858</v>
      </c>
      <c r="C1364" s="1" t="s">
        <v>15387</v>
      </c>
      <c r="D1364" s="1">
        <v>37.159999999999997</v>
      </c>
      <c r="E1364" s="1">
        <v>140.07900000000001</v>
      </c>
      <c r="F1364" s="1">
        <v>34.799999999999997</v>
      </c>
      <c r="G1364" s="1">
        <v>4.7</v>
      </c>
      <c r="H1364" t="s">
        <v>211</v>
      </c>
      <c r="I1364" s="2" t="s">
        <v>5331</v>
      </c>
      <c r="J1364" s="1" t="s">
        <v>17129</v>
      </c>
      <c r="K1364" s="1" t="s">
        <v>17132</v>
      </c>
      <c r="L1364" s="1">
        <v>-34.799999999999997</v>
      </c>
    </row>
    <row r="1365" spans="1:12" x14ac:dyDescent="0.2">
      <c r="A1365" s="1">
        <v>1364</v>
      </c>
      <c r="B1365" s="1" t="s">
        <v>12859</v>
      </c>
      <c r="C1365" s="1" t="s">
        <v>15388</v>
      </c>
      <c r="D1365" s="1">
        <v>33.505000000000003</v>
      </c>
      <c r="E1365" s="1">
        <v>139.154</v>
      </c>
      <c r="F1365" s="1">
        <v>33</v>
      </c>
      <c r="G1365" s="1">
        <v>4.5</v>
      </c>
      <c r="H1365" t="s">
        <v>211</v>
      </c>
      <c r="I1365" s="2" t="s">
        <v>5335</v>
      </c>
      <c r="J1365" s="1" t="s">
        <v>17130</v>
      </c>
      <c r="K1365" s="1" t="s">
        <v>17132</v>
      </c>
      <c r="L1365" s="1">
        <v>-33</v>
      </c>
    </row>
    <row r="1366" spans="1:12" x14ac:dyDescent="0.2">
      <c r="A1366" s="1">
        <v>1365</v>
      </c>
      <c r="B1366" s="1" t="s">
        <v>12860</v>
      </c>
      <c r="C1366" s="1" t="s">
        <v>15389</v>
      </c>
      <c r="D1366" s="1">
        <v>33.201000000000001</v>
      </c>
      <c r="E1366" s="1">
        <v>142.36799999999999</v>
      </c>
      <c r="F1366" s="1">
        <v>33</v>
      </c>
      <c r="G1366" s="1">
        <v>4.9000000000000004</v>
      </c>
      <c r="H1366" t="s">
        <v>211</v>
      </c>
      <c r="I1366" s="2" t="s">
        <v>5339</v>
      </c>
      <c r="J1366" s="1" t="s">
        <v>17129</v>
      </c>
      <c r="K1366" s="1" t="s">
        <v>17132</v>
      </c>
      <c r="L1366" s="1">
        <v>-33</v>
      </c>
    </row>
    <row r="1367" spans="1:12" x14ac:dyDescent="0.2">
      <c r="A1367" s="1">
        <v>1366</v>
      </c>
      <c r="B1367" s="1" t="s">
        <v>12861</v>
      </c>
      <c r="C1367" s="1" t="s">
        <v>15390</v>
      </c>
      <c r="D1367" s="1">
        <v>35.874000000000002</v>
      </c>
      <c r="E1367" s="1">
        <v>140.96899999999999</v>
      </c>
      <c r="F1367" s="1">
        <v>53.2</v>
      </c>
      <c r="G1367" s="1">
        <v>4.5999999999999996</v>
      </c>
      <c r="H1367" t="s">
        <v>211</v>
      </c>
      <c r="I1367" s="2" t="s">
        <v>5343</v>
      </c>
      <c r="J1367" s="1" t="s">
        <v>17129</v>
      </c>
      <c r="K1367" s="1" t="s">
        <v>17132</v>
      </c>
      <c r="L1367" s="1">
        <v>-53.2</v>
      </c>
    </row>
    <row r="1368" spans="1:12" x14ac:dyDescent="0.2">
      <c r="A1368" s="1">
        <v>1367</v>
      </c>
      <c r="B1368" s="1" t="s">
        <v>12862</v>
      </c>
      <c r="C1368" s="1" t="s">
        <v>15391</v>
      </c>
      <c r="D1368" s="1">
        <v>33.844999999999999</v>
      </c>
      <c r="E1368" s="1">
        <v>135.30699999999999</v>
      </c>
      <c r="F1368" s="1">
        <v>63.6</v>
      </c>
      <c r="G1368" s="1">
        <v>4.7</v>
      </c>
      <c r="H1368" t="s">
        <v>211</v>
      </c>
      <c r="I1368" s="2" t="s">
        <v>5347</v>
      </c>
      <c r="J1368" s="1" t="s">
        <v>17129</v>
      </c>
      <c r="K1368" s="1" t="s">
        <v>17132</v>
      </c>
      <c r="L1368" s="1">
        <v>-63.6</v>
      </c>
    </row>
    <row r="1369" spans="1:12" x14ac:dyDescent="0.2">
      <c r="A1369" s="1">
        <v>1368</v>
      </c>
      <c r="B1369" s="1" t="s">
        <v>12863</v>
      </c>
      <c r="C1369" s="1" t="s">
        <v>15392</v>
      </c>
      <c r="D1369" s="1">
        <v>33.762</v>
      </c>
      <c r="E1369" s="1">
        <v>137.46299999999999</v>
      </c>
      <c r="F1369" s="1">
        <v>17.7</v>
      </c>
      <c r="G1369" s="1">
        <v>4.8</v>
      </c>
      <c r="H1369" t="s">
        <v>211</v>
      </c>
      <c r="I1369" s="2" t="s">
        <v>5351</v>
      </c>
      <c r="J1369" s="1" t="s">
        <v>17129</v>
      </c>
      <c r="K1369" s="1" t="s">
        <v>17133</v>
      </c>
      <c r="L1369" s="1">
        <v>-17.7</v>
      </c>
    </row>
    <row r="1370" spans="1:12" x14ac:dyDescent="0.2">
      <c r="A1370" s="1">
        <v>1369</v>
      </c>
      <c r="B1370" s="1" t="s">
        <v>12864</v>
      </c>
      <c r="C1370" s="1" t="s">
        <v>15393</v>
      </c>
      <c r="D1370" s="1">
        <v>36.384</v>
      </c>
      <c r="E1370" s="1">
        <v>141.12799999999999</v>
      </c>
      <c r="F1370" s="1">
        <v>30</v>
      </c>
      <c r="G1370" s="1">
        <v>6.2</v>
      </c>
      <c r="H1370" t="s">
        <v>23</v>
      </c>
      <c r="I1370" s="2" t="s">
        <v>5355</v>
      </c>
      <c r="J1370" s="1" t="s">
        <v>17130</v>
      </c>
      <c r="K1370" s="1" t="s">
        <v>17133</v>
      </c>
      <c r="L1370" s="1">
        <v>-30</v>
      </c>
    </row>
    <row r="1371" spans="1:12" x14ac:dyDescent="0.2">
      <c r="A1371" s="1">
        <v>1370</v>
      </c>
      <c r="B1371" s="1" t="s">
        <v>12864</v>
      </c>
      <c r="C1371" s="1" t="s">
        <v>15394</v>
      </c>
      <c r="D1371" s="1">
        <v>36.463000000000001</v>
      </c>
      <c r="E1371" s="1">
        <v>140.904</v>
      </c>
      <c r="F1371" s="1">
        <v>55.3</v>
      </c>
      <c r="G1371" s="1">
        <v>4.5999999999999996</v>
      </c>
      <c r="H1371" t="s">
        <v>211</v>
      </c>
      <c r="I1371" s="2" t="s">
        <v>5359</v>
      </c>
      <c r="J1371" s="1" t="s">
        <v>17130</v>
      </c>
      <c r="K1371" s="1" t="s">
        <v>17132</v>
      </c>
      <c r="L1371" s="1">
        <v>-55.3</v>
      </c>
    </row>
    <row r="1372" spans="1:12" x14ac:dyDescent="0.2">
      <c r="A1372" s="1">
        <v>1371</v>
      </c>
      <c r="B1372" s="1" t="s">
        <v>12865</v>
      </c>
      <c r="C1372" s="1" t="s">
        <v>15395</v>
      </c>
      <c r="D1372" s="1">
        <v>36.401000000000003</v>
      </c>
      <c r="E1372" s="1">
        <v>141.13300000000001</v>
      </c>
      <c r="F1372" s="1">
        <v>51.9</v>
      </c>
      <c r="G1372" s="1">
        <v>4.8</v>
      </c>
      <c r="H1372" t="s">
        <v>211</v>
      </c>
      <c r="I1372" s="2" t="s">
        <v>4565</v>
      </c>
      <c r="J1372" s="1" t="s">
        <v>17130</v>
      </c>
      <c r="K1372" s="1" t="s">
        <v>17132</v>
      </c>
      <c r="L1372" s="1">
        <v>-51.9</v>
      </c>
    </row>
    <row r="1373" spans="1:12" x14ac:dyDescent="0.2">
      <c r="A1373" s="1">
        <v>1372</v>
      </c>
      <c r="B1373" s="1" t="s">
        <v>12866</v>
      </c>
      <c r="C1373" s="1" t="s">
        <v>15396</v>
      </c>
      <c r="D1373" s="1">
        <v>37.066000000000003</v>
      </c>
      <c r="E1373" s="1">
        <v>141.63900000000001</v>
      </c>
      <c r="F1373" s="1">
        <v>53.4</v>
      </c>
      <c r="G1373" s="1">
        <v>4.7</v>
      </c>
      <c r="H1373" t="s">
        <v>211</v>
      </c>
      <c r="I1373" s="2" t="s">
        <v>5366</v>
      </c>
      <c r="J1373" s="1" t="s">
        <v>17129</v>
      </c>
      <c r="K1373" s="1" t="s">
        <v>17132</v>
      </c>
      <c r="L1373" s="1">
        <v>-53.4</v>
      </c>
    </row>
    <row r="1374" spans="1:12" x14ac:dyDescent="0.2">
      <c r="A1374" s="1">
        <v>1373</v>
      </c>
      <c r="B1374" s="1" t="s">
        <v>12867</v>
      </c>
      <c r="C1374" s="1" t="s">
        <v>15397</v>
      </c>
      <c r="D1374" s="1">
        <v>40.438000000000002</v>
      </c>
      <c r="E1374" s="1">
        <v>140.37299999999999</v>
      </c>
      <c r="F1374" s="1">
        <v>21.8</v>
      </c>
      <c r="G1374" s="1">
        <v>4.5</v>
      </c>
      <c r="H1374" t="s">
        <v>211</v>
      </c>
      <c r="I1374" s="2" t="s">
        <v>5370</v>
      </c>
      <c r="J1374" s="1" t="s">
        <v>17130</v>
      </c>
      <c r="K1374" s="1" t="s">
        <v>17133</v>
      </c>
      <c r="L1374" s="1">
        <v>-21.8</v>
      </c>
    </row>
    <row r="1375" spans="1:12" x14ac:dyDescent="0.2">
      <c r="A1375" s="1">
        <v>1374</v>
      </c>
      <c r="B1375" s="1" t="s">
        <v>12867</v>
      </c>
      <c r="C1375" s="1" t="s">
        <v>15398</v>
      </c>
      <c r="D1375" s="1">
        <v>40.540999999999997</v>
      </c>
      <c r="E1375" s="1">
        <v>140.209</v>
      </c>
      <c r="F1375" s="1">
        <v>31.2</v>
      </c>
      <c r="G1375" s="1">
        <v>4.7</v>
      </c>
      <c r="H1375" t="s">
        <v>211</v>
      </c>
      <c r="I1375" s="2" t="s">
        <v>5374</v>
      </c>
      <c r="J1375" s="1" t="s">
        <v>17130</v>
      </c>
      <c r="K1375" s="1" t="s">
        <v>17132</v>
      </c>
      <c r="L1375" s="1">
        <v>-31.2</v>
      </c>
    </row>
    <row r="1376" spans="1:12" x14ac:dyDescent="0.2">
      <c r="A1376" s="1">
        <v>1375</v>
      </c>
      <c r="B1376" s="1" t="s">
        <v>12868</v>
      </c>
      <c r="C1376" s="1" t="s">
        <v>15399</v>
      </c>
      <c r="D1376" s="1">
        <v>38.470999999999997</v>
      </c>
      <c r="E1376" s="1">
        <v>142.29599999999999</v>
      </c>
      <c r="F1376" s="1">
        <v>39.299999999999997</v>
      </c>
      <c r="G1376" s="1">
        <v>5.8</v>
      </c>
      <c r="H1376" t="s">
        <v>23</v>
      </c>
      <c r="I1376" s="2" t="s">
        <v>5378</v>
      </c>
      <c r="J1376" s="1" t="s">
        <v>17130</v>
      </c>
      <c r="K1376" s="1" t="s">
        <v>17132</v>
      </c>
      <c r="L1376" s="1">
        <v>-39.299999999999997</v>
      </c>
    </row>
    <row r="1377" spans="1:12" x14ac:dyDescent="0.2">
      <c r="A1377" s="1">
        <v>1376</v>
      </c>
      <c r="B1377" s="1" t="s">
        <v>12869</v>
      </c>
      <c r="C1377" s="1" t="s">
        <v>15400</v>
      </c>
      <c r="D1377" s="1">
        <v>36.011000000000003</v>
      </c>
      <c r="E1377" s="1">
        <v>137.428</v>
      </c>
      <c r="F1377" s="1">
        <v>37.5</v>
      </c>
      <c r="G1377" s="1">
        <v>4.5999999999999996</v>
      </c>
      <c r="H1377" t="s">
        <v>211</v>
      </c>
      <c r="I1377" s="2" t="s">
        <v>5382</v>
      </c>
      <c r="J1377" s="1" t="s">
        <v>17129</v>
      </c>
      <c r="K1377" s="1" t="s">
        <v>17132</v>
      </c>
      <c r="L1377" s="1">
        <v>-37.5</v>
      </c>
    </row>
    <row r="1378" spans="1:12" x14ac:dyDescent="0.2">
      <c r="A1378" s="1">
        <v>1377</v>
      </c>
      <c r="B1378" s="1" t="s">
        <v>12870</v>
      </c>
      <c r="C1378" s="1" t="s">
        <v>15401</v>
      </c>
      <c r="D1378" s="1">
        <v>33.326999999999998</v>
      </c>
      <c r="E1378" s="1">
        <v>141.00200000000001</v>
      </c>
      <c r="F1378" s="1">
        <v>33</v>
      </c>
      <c r="G1378" s="1">
        <v>4.8</v>
      </c>
      <c r="H1378" t="s">
        <v>211</v>
      </c>
      <c r="I1378" s="2" t="s">
        <v>271</v>
      </c>
      <c r="J1378" s="1" t="s">
        <v>17130</v>
      </c>
      <c r="K1378" s="1" t="s">
        <v>17132</v>
      </c>
      <c r="L1378" s="1">
        <v>-33</v>
      </c>
    </row>
    <row r="1379" spans="1:12" x14ac:dyDescent="0.2">
      <c r="A1379" s="1">
        <v>1378</v>
      </c>
      <c r="B1379" s="1" t="s">
        <v>12871</v>
      </c>
      <c r="C1379" s="1" t="s">
        <v>15402</v>
      </c>
      <c r="D1379" s="1">
        <v>37.262</v>
      </c>
      <c r="E1379" s="1">
        <v>139.423</v>
      </c>
      <c r="F1379" s="1">
        <v>144</v>
      </c>
      <c r="G1379" s="1">
        <v>5.3</v>
      </c>
      <c r="H1379" t="s">
        <v>211</v>
      </c>
      <c r="I1379" s="2" t="s">
        <v>5389</v>
      </c>
      <c r="J1379" s="1" t="s">
        <v>17130</v>
      </c>
      <c r="K1379" s="1" t="s">
        <v>17131</v>
      </c>
      <c r="L1379" s="1">
        <v>-144</v>
      </c>
    </row>
    <row r="1380" spans="1:12" x14ac:dyDescent="0.2">
      <c r="A1380" s="1">
        <v>1379</v>
      </c>
      <c r="B1380" s="1" t="s">
        <v>12872</v>
      </c>
      <c r="C1380" s="1" t="s">
        <v>15403</v>
      </c>
      <c r="D1380" s="1">
        <v>37.401000000000003</v>
      </c>
      <c r="E1380" s="1">
        <v>143.036</v>
      </c>
      <c r="F1380" s="1">
        <v>33</v>
      </c>
      <c r="G1380" s="1">
        <v>4.8</v>
      </c>
      <c r="H1380" t="s">
        <v>211</v>
      </c>
      <c r="I1380" s="2" t="s">
        <v>5393</v>
      </c>
      <c r="J1380" s="1" t="s">
        <v>17130</v>
      </c>
      <c r="K1380" s="1" t="s">
        <v>17132</v>
      </c>
      <c r="L1380" s="1">
        <v>-33</v>
      </c>
    </row>
    <row r="1381" spans="1:12" x14ac:dyDescent="0.2">
      <c r="A1381" s="1">
        <v>1380</v>
      </c>
      <c r="B1381" s="1" t="s">
        <v>12873</v>
      </c>
      <c r="C1381" s="1" t="s">
        <v>15404</v>
      </c>
      <c r="D1381" s="1">
        <v>37.777999999999999</v>
      </c>
      <c r="E1381" s="1">
        <v>142.524</v>
      </c>
      <c r="F1381" s="1">
        <v>33</v>
      </c>
      <c r="G1381" s="1">
        <v>4.5999999999999996</v>
      </c>
      <c r="H1381" t="s">
        <v>211</v>
      </c>
      <c r="I1381" s="2" t="s">
        <v>5397</v>
      </c>
      <c r="J1381" s="1" t="s">
        <v>17129</v>
      </c>
      <c r="K1381" s="1" t="s">
        <v>17132</v>
      </c>
      <c r="L1381" s="1">
        <v>-33</v>
      </c>
    </row>
    <row r="1382" spans="1:12" x14ac:dyDescent="0.2">
      <c r="A1382" s="1">
        <v>1381</v>
      </c>
      <c r="B1382" s="1" t="s">
        <v>12874</v>
      </c>
      <c r="C1382" s="1" t="s">
        <v>15405</v>
      </c>
      <c r="D1382" s="1">
        <v>40.930999999999997</v>
      </c>
      <c r="E1382" s="1">
        <v>141.13499999999999</v>
      </c>
      <c r="F1382" s="1">
        <v>26.6</v>
      </c>
      <c r="G1382" s="1">
        <v>4.5999999999999996</v>
      </c>
      <c r="H1382" t="s">
        <v>211</v>
      </c>
      <c r="I1382" s="2" t="s">
        <v>5401</v>
      </c>
      <c r="J1382" s="1" t="s">
        <v>17129</v>
      </c>
      <c r="K1382" s="1" t="s">
        <v>17133</v>
      </c>
      <c r="L1382" s="1">
        <v>-26.6</v>
      </c>
    </row>
    <row r="1383" spans="1:12" x14ac:dyDescent="0.2">
      <c r="A1383" s="1">
        <v>1382</v>
      </c>
      <c r="B1383" s="1" t="s">
        <v>12875</v>
      </c>
      <c r="C1383" s="1" t="s">
        <v>15406</v>
      </c>
      <c r="D1383" s="1">
        <v>37.783000000000001</v>
      </c>
      <c r="E1383" s="1">
        <v>140.66800000000001</v>
      </c>
      <c r="F1383" s="1">
        <v>104</v>
      </c>
      <c r="G1383" s="1">
        <v>4.5</v>
      </c>
      <c r="H1383" t="s">
        <v>211</v>
      </c>
      <c r="I1383" s="2" t="s">
        <v>5405</v>
      </c>
      <c r="J1383" s="1" t="s">
        <v>17129</v>
      </c>
      <c r="K1383" s="1" t="s">
        <v>17131</v>
      </c>
      <c r="L1383" s="1">
        <v>-104</v>
      </c>
    </row>
    <row r="1384" spans="1:12" x14ac:dyDescent="0.2">
      <c r="A1384" s="1">
        <v>1383</v>
      </c>
      <c r="B1384" s="1" t="s">
        <v>12876</v>
      </c>
      <c r="C1384" s="1" t="s">
        <v>15407</v>
      </c>
      <c r="D1384" s="1">
        <v>40.753999999999998</v>
      </c>
      <c r="E1384" s="1">
        <v>139.185</v>
      </c>
      <c r="F1384" s="1">
        <v>33</v>
      </c>
      <c r="G1384" s="1">
        <v>4.7</v>
      </c>
      <c r="H1384" t="s">
        <v>211</v>
      </c>
      <c r="I1384" s="2" t="s">
        <v>4085</v>
      </c>
      <c r="J1384" s="1" t="s">
        <v>17129</v>
      </c>
      <c r="K1384" s="1" t="s">
        <v>17132</v>
      </c>
      <c r="L1384" s="1">
        <v>-33</v>
      </c>
    </row>
    <row r="1385" spans="1:12" x14ac:dyDescent="0.2">
      <c r="A1385" s="1">
        <v>1384</v>
      </c>
      <c r="B1385" s="1" t="s">
        <v>12877</v>
      </c>
      <c r="C1385" s="1" t="s">
        <v>15408</v>
      </c>
      <c r="D1385" s="1">
        <v>35.372</v>
      </c>
      <c r="E1385" s="1">
        <v>131.51900000000001</v>
      </c>
      <c r="F1385" s="1">
        <v>33.4</v>
      </c>
      <c r="G1385" s="1">
        <v>5.0999999999999996</v>
      </c>
      <c r="H1385" t="s">
        <v>211</v>
      </c>
      <c r="I1385" s="2" t="s">
        <v>5412</v>
      </c>
      <c r="J1385" s="1" t="s">
        <v>17130</v>
      </c>
      <c r="K1385" s="1" t="s">
        <v>17132</v>
      </c>
      <c r="L1385" s="1">
        <v>-33.4</v>
      </c>
    </row>
    <row r="1386" spans="1:12" x14ac:dyDescent="0.2">
      <c r="A1386" s="1">
        <v>1385</v>
      </c>
      <c r="B1386" s="1" t="s">
        <v>12878</v>
      </c>
      <c r="C1386" s="1" t="s">
        <v>15409</v>
      </c>
      <c r="D1386" s="1">
        <v>36.341999999999999</v>
      </c>
      <c r="E1386" s="1">
        <v>141.14099999999999</v>
      </c>
      <c r="F1386" s="1">
        <v>43.8</v>
      </c>
      <c r="G1386" s="1">
        <v>4.7</v>
      </c>
      <c r="H1386" t="s">
        <v>211</v>
      </c>
      <c r="I1386" s="2" t="s">
        <v>5416</v>
      </c>
      <c r="J1386" s="1" t="s">
        <v>17130</v>
      </c>
      <c r="K1386" s="1" t="s">
        <v>17132</v>
      </c>
      <c r="L1386" s="1">
        <v>-43.8</v>
      </c>
    </row>
    <row r="1387" spans="1:12" x14ac:dyDescent="0.2">
      <c r="A1387" s="1">
        <v>1386</v>
      </c>
      <c r="B1387" s="1" t="s">
        <v>12878</v>
      </c>
      <c r="C1387" s="1" t="s">
        <v>15410</v>
      </c>
      <c r="D1387" s="1">
        <v>36.337000000000003</v>
      </c>
      <c r="E1387" s="1">
        <v>141.21100000000001</v>
      </c>
      <c r="F1387" s="1">
        <v>41.8</v>
      </c>
      <c r="G1387" s="1">
        <v>4.8</v>
      </c>
      <c r="H1387" t="s">
        <v>211</v>
      </c>
      <c r="I1387" s="2" t="s">
        <v>5420</v>
      </c>
      <c r="J1387" s="1" t="s">
        <v>17130</v>
      </c>
      <c r="K1387" s="1" t="s">
        <v>17132</v>
      </c>
      <c r="L1387" s="1">
        <v>-41.8</v>
      </c>
    </row>
    <row r="1388" spans="1:12" x14ac:dyDescent="0.2">
      <c r="A1388" s="1">
        <v>1387</v>
      </c>
      <c r="B1388" s="1" t="s">
        <v>12879</v>
      </c>
      <c r="C1388" s="1" t="s">
        <v>15411</v>
      </c>
      <c r="D1388" s="1">
        <v>36.930999999999997</v>
      </c>
      <c r="E1388" s="1">
        <v>141.45599999999999</v>
      </c>
      <c r="F1388" s="1">
        <v>77.3</v>
      </c>
      <c r="G1388" s="1">
        <v>4.8</v>
      </c>
      <c r="H1388" t="s">
        <v>211</v>
      </c>
      <c r="I1388" s="2" t="s">
        <v>5424</v>
      </c>
      <c r="J1388" s="1" t="s">
        <v>17129</v>
      </c>
      <c r="K1388" s="1" t="s">
        <v>17131</v>
      </c>
      <c r="L1388" s="1">
        <v>-77.3</v>
      </c>
    </row>
    <row r="1389" spans="1:12" x14ac:dyDescent="0.2">
      <c r="A1389" s="1">
        <v>1388</v>
      </c>
      <c r="B1389" s="1" t="s">
        <v>12880</v>
      </c>
      <c r="C1389" s="1" t="s">
        <v>15412</v>
      </c>
      <c r="D1389" s="1">
        <v>39.901000000000003</v>
      </c>
      <c r="E1389" s="1">
        <v>140.88999999999999</v>
      </c>
      <c r="F1389" s="1">
        <v>104.4</v>
      </c>
      <c r="G1389" s="1">
        <v>4.5</v>
      </c>
      <c r="H1389" t="s">
        <v>211</v>
      </c>
      <c r="I1389" s="2" t="s">
        <v>5428</v>
      </c>
      <c r="J1389" s="1" t="s">
        <v>17129</v>
      </c>
      <c r="K1389" s="1" t="s">
        <v>17131</v>
      </c>
      <c r="L1389" s="1">
        <v>-104.4</v>
      </c>
    </row>
    <row r="1390" spans="1:12" x14ac:dyDescent="0.2">
      <c r="A1390" s="1">
        <v>1389</v>
      </c>
      <c r="B1390" s="1" t="s">
        <v>12881</v>
      </c>
      <c r="C1390" s="1" t="s">
        <v>15413</v>
      </c>
      <c r="D1390" s="1">
        <v>37.561999999999998</v>
      </c>
      <c r="E1390" s="1">
        <v>140.548</v>
      </c>
      <c r="F1390" s="1">
        <v>100.3</v>
      </c>
      <c r="G1390" s="1">
        <v>4.8</v>
      </c>
      <c r="H1390" t="s">
        <v>211</v>
      </c>
      <c r="I1390" s="2" t="s">
        <v>5432</v>
      </c>
      <c r="J1390" s="1" t="s">
        <v>17130</v>
      </c>
      <c r="K1390" s="1" t="s">
        <v>17131</v>
      </c>
      <c r="L1390" s="1">
        <v>-100.3</v>
      </c>
    </row>
    <row r="1391" spans="1:12" x14ac:dyDescent="0.2">
      <c r="A1391" s="1">
        <v>1390</v>
      </c>
      <c r="B1391" s="1" t="s">
        <v>12881</v>
      </c>
      <c r="C1391" s="1" t="s">
        <v>15414</v>
      </c>
      <c r="D1391" s="1">
        <v>36.984999999999999</v>
      </c>
      <c r="E1391" s="1">
        <v>141.84399999999999</v>
      </c>
      <c r="F1391" s="1">
        <v>33</v>
      </c>
      <c r="G1391" s="1">
        <v>5.2</v>
      </c>
      <c r="H1391" t="s">
        <v>211</v>
      </c>
      <c r="I1391" s="2" t="s">
        <v>676</v>
      </c>
      <c r="J1391" s="1" t="s">
        <v>17129</v>
      </c>
      <c r="K1391" s="1" t="s">
        <v>17132</v>
      </c>
      <c r="L1391" s="1">
        <v>-33</v>
      </c>
    </row>
    <row r="1392" spans="1:12" x14ac:dyDescent="0.2">
      <c r="A1392" s="1">
        <v>1391</v>
      </c>
      <c r="B1392" s="1" t="s">
        <v>12882</v>
      </c>
      <c r="C1392" s="1" t="s">
        <v>15415</v>
      </c>
      <c r="D1392" s="1">
        <v>36.302</v>
      </c>
      <c r="E1392" s="1">
        <v>141.55799999999999</v>
      </c>
      <c r="F1392" s="1">
        <v>33</v>
      </c>
      <c r="G1392" s="1">
        <v>4.9000000000000004</v>
      </c>
      <c r="H1392" t="s">
        <v>211</v>
      </c>
      <c r="I1392" s="2" t="s">
        <v>5439</v>
      </c>
      <c r="J1392" s="1" t="s">
        <v>17130</v>
      </c>
      <c r="K1392" s="1" t="s">
        <v>17132</v>
      </c>
      <c r="L1392" s="1">
        <v>-33</v>
      </c>
    </row>
    <row r="1393" spans="1:12" x14ac:dyDescent="0.2">
      <c r="A1393" s="1">
        <v>1392</v>
      </c>
      <c r="B1393" s="1" t="s">
        <v>12883</v>
      </c>
      <c r="C1393" s="1" t="s">
        <v>15416</v>
      </c>
      <c r="D1393" s="1">
        <v>40.128999999999998</v>
      </c>
      <c r="E1393" s="1">
        <v>141.11600000000001</v>
      </c>
      <c r="F1393" s="1">
        <v>21</v>
      </c>
      <c r="G1393" s="1">
        <v>5</v>
      </c>
      <c r="H1393" t="s">
        <v>211</v>
      </c>
      <c r="I1393" s="2" t="s">
        <v>5443</v>
      </c>
      <c r="J1393" s="1" t="s">
        <v>17129</v>
      </c>
      <c r="K1393" s="1" t="s">
        <v>17133</v>
      </c>
      <c r="L1393" s="1">
        <v>-21</v>
      </c>
    </row>
    <row r="1394" spans="1:12" x14ac:dyDescent="0.2">
      <c r="A1394" s="1">
        <v>1393</v>
      </c>
      <c r="B1394" s="1" t="s">
        <v>12883</v>
      </c>
      <c r="C1394" s="1" t="s">
        <v>15417</v>
      </c>
      <c r="D1394" s="1">
        <v>40.113</v>
      </c>
      <c r="E1394" s="1">
        <v>141.13</v>
      </c>
      <c r="F1394" s="1">
        <v>10</v>
      </c>
      <c r="G1394" s="1">
        <v>4.8</v>
      </c>
      <c r="H1394" t="s">
        <v>211</v>
      </c>
      <c r="I1394" s="2" t="s">
        <v>5447</v>
      </c>
      <c r="J1394" s="1" t="s">
        <v>17129</v>
      </c>
      <c r="K1394" s="1" t="s">
        <v>17134</v>
      </c>
      <c r="L1394" s="1">
        <v>-10</v>
      </c>
    </row>
    <row r="1395" spans="1:12" x14ac:dyDescent="0.2">
      <c r="A1395" s="1">
        <v>1394</v>
      </c>
      <c r="B1395" s="1" t="s">
        <v>12884</v>
      </c>
      <c r="C1395" s="1" t="s">
        <v>15418</v>
      </c>
      <c r="D1395" s="1">
        <v>34.649000000000001</v>
      </c>
      <c r="E1395" s="1">
        <v>137.149</v>
      </c>
      <c r="F1395" s="1">
        <v>311.10000000000002</v>
      </c>
      <c r="G1395" s="1">
        <v>4.7</v>
      </c>
      <c r="H1395" t="s">
        <v>211</v>
      </c>
      <c r="I1395" s="2" t="s">
        <v>5451</v>
      </c>
      <c r="J1395" s="1" t="s">
        <v>17130</v>
      </c>
      <c r="K1395" s="1" t="s">
        <v>17131</v>
      </c>
      <c r="L1395" s="1">
        <v>-311.10000000000002</v>
      </c>
    </row>
    <row r="1396" spans="1:12" x14ac:dyDescent="0.2">
      <c r="A1396" s="1">
        <v>1395</v>
      </c>
      <c r="B1396" s="1" t="s">
        <v>12885</v>
      </c>
      <c r="C1396" s="1" t="s">
        <v>15419</v>
      </c>
      <c r="D1396" s="1">
        <v>36.482999999999997</v>
      </c>
      <c r="E1396" s="1">
        <v>142.79300000000001</v>
      </c>
      <c r="F1396" s="1">
        <v>20.399999999999999</v>
      </c>
      <c r="G1396" s="1">
        <v>5.2</v>
      </c>
      <c r="H1396" t="s">
        <v>23</v>
      </c>
      <c r="I1396" s="2" t="s">
        <v>5455</v>
      </c>
      <c r="J1396" s="1" t="s">
        <v>17130</v>
      </c>
      <c r="K1396" s="1" t="s">
        <v>17133</v>
      </c>
      <c r="L1396" s="1">
        <v>-20.399999999999999</v>
      </c>
    </row>
    <row r="1397" spans="1:12" x14ac:dyDescent="0.2">
      <c r="A1397" s="1">
        <v>1396</v>
      </c>
      <c r="B1397" s="1" t="s">
        <v>12886</v>
      </c>
      <c r="C1397" s="1" t="s">
        <v>15420</v>
      </c>
      <c r="D1397" s="1">
        <v>36.521999999999998</v>
      </c>
      <c r="E1397" s="1">
        <v>137.096</v>
      </c>
      <c r="F1397" s="1">
        <v>273.2</v>
      </c>
      <c r="G1397" s="1">
        <v>4.5</v>
      </c>
      <c r="H1397" t="s">
        <v>211</v>
      </c>
      <c r="I1397" s="2" t="s">
        <v>5459</v>
      </c>
      <c r="J1397" s="1" t="s">
        <v>17130</v>
      </c>
      <c r="K1397" s="1" t="s">
        <v>17131</v>
      </c>
      <c r="L1397" s="1">
        <v>-273.2</v>
      </c>
    </row>
    <row r="1398" spans="1:12" x14ac:dyDescent="0.2">
      <c r="A1398" s="1">
        <v>1397</v>
      </c>
      <c r="B1398" s="1" t="s">
        <v>12887</v>
      </c>
      <c r="C1398" s="1" t="s">
        <v>15421</v>
      </c>
      <c r="D1398" s="1">
        <v>35.415999999999997</v>
      </c>
      <c r="E1398" s="1">
        <v>141.16999999999999</v>
      </c>
      <c r="F1398" s="1">
        <v>33</v>
      </c>
      <c r="G1398" s="1">
        <v>4.5</v>
      </c>
      <c r="H1398" t="s">
        <v>211</v>
      </c>
      <c r="I1398" s="2" t="s">
        <v>5463</v>
      </c>
      <c r="J1398" s="1" t="s">
        <v>17130</v>
      </c>
      <c r="K1398" s="1" t="s">
        <v>17132</v>
      </c>
      <c r="L1398" s="1">
        <v>-33</v>
      </c>
    </row>
    <row r="1399" spans="1:12" x14ac:dyDescent="0.2">
      <c r="A1399" s="1">
        <v>1398</v>
      </c>
      <c r="B1399" s="1" t="s">
        <v>12888</v>
      </c>
      <c r="C1399" s="1" t="s">
        <v>15422</v>
      </c>
      <c r="D1399" s="1">
        <v>33.433999999999997</v>
      </c>
      <c r="E1399" s="1">
        <v>141.089</v>
      </c>
      <c r="F1399" s="1">
        <v>58.2</v>
      </c>
      <c r="G1399" s="1">
        <v>4.9000000000000004</v>
      </c>
      <c r="H1399" t="s">
        <v>211</v>
      </c>
      <c r="I1399" s="2" t="s">
        <v>150</v>
      </c>
      <c r="J1399" s="1" t="s">
        <v>17130</v>
      </c>
      <c r="K1399" s="1" t="s">
        <v>17132</v>
      </c>
      <c r="L1399" s="1">
        <v>-58.2</v>
      </c>
    </row>
    <row r="1400" spans="1:12" x14ac:dyDescent="0.2">
      <c r="A1400" s="1">
        <v>1399</v>
      </c>
      <c r="B1400" s="1" t="s">
        <v>12889</v>
      </c>
      <c r="C1400" s="1" t="s">
        <v>15423</v>
      </c>
      <c r="D1400" s="1">
        <v>36.881999999999998</v>
      </c>
      <c r="E1400" s="1">
        <v>141.751</v>
      </c>
      <c r="F1400" s="1">
        <v>46</v>
      </c>
      <c r="G1400" s="1">
        <v>4.8</v>
      </c>
      <c r="H1400" t="s">
        <v>211</v>
      </c>
      <c r="I1400" s="2" t="s">
        <v>5470</v>
      </c>
      <c r="J1400" s="1" t="s">
        <v>17129</v>
      </c>
      <c r="K1400" s="1" t="s">
        <v>17132</v>
      </c>
      <c r="L1400" s="1">
        <v>-46</v>
      </c>
    </row>
    <row r="1401" spans="1:12" x14ac:dyDescent="0.2">
      <c r="A1401" s="1">
        <v>1400</v>
      </c>
      <c r="B1401" s="1" t="s">
        <v>12890</v>
      </c>
      <c r="C1401" s="1" t="s">
        <v>15424</v>
      </c>
      <c r="D1401" s="1">
        <v>34.793999999999997</v>
      </c>
      <c r="E1401" s="1">
        <v>140.595</v>
      </c>
      <c r="F1401" s="1">
        <v>62.6</v>
      </c>
      <c r="G1401" s="1">
        <v>6.6</v>
      </c>
      <c r="H1401" t="s">
        <v>23</v>
      </c>
      <c r="I1401" s="2" t="s">
        <v>5474</v>
      </c>
      <c r="J1401" s="1" t="s">
        <v>17129</v>
      </c>
      <c r="K1401" s="1" t="s">
        <v>17132</v>
      </c>
      <c r="L1401" s="1">
        <v>-62.6</v>
      </c>
    </row>
    <row r="1402" spans="1:12" x14ac:dyDescent="0.2">
      <c r="A1402" s="1">
        <v>1401</v>
      </c>
      <c r="B1402" s="1" t="s">
        <v>12890</v>
      </c>
      <c r="C1402" s="1" t="s">
        <v>15425</v>
      </c>
      <c r="D1402" s="1">
        <v>34.807000000000002</v>
      </c>
      <c r="E1402" s="1">
        <v>140.63999999999999</v>
      </c>
      <c r="F1402" s="1">
        <v>65.400000000000006</v>
      </c>
      <c r="G1402" s="1">
        <v>5.4</v>
      </c>
      <c r="H1402" t="s">
        <v>211</v>
      </c>
      <c r="I1402" s="2" t="s">
        <v>5478</v>
      </c>
      <c r="J1402" s="1" t="s">
        <v>17129</v>
      </c>
      <c r="K1402" s="1" t="s">
        <v>17132</v>
      </c>
      <c r="L1402" s="1">
        <v>-65.400000000000006</v>
      </c>
    </row>
    <row r="1403" spans="1:12" x14ac:dyDescent="0.2">
      <c r="A1403" s="1">
        <v>1402</v>
      </c>
      <c r="B1403" s="1" t="s">
        <v>12891</v>
      </c>
      <c r="C1403" s="1" t="s">
        <v>15426</v>
      </c>
      <c r="D1403" s="1">
        <v>39.052999999999997</v>
      </c>
      <c r="E1403" s="1">
        <v>140.869</v>
      </c>
      <c r="F1403" s="1">
        <v>28.3</v>
      </c>
      <c r="G1403" s="1">
        <v>5.2</v>
      </c>
      <c r="H1403" t="s">
        <v>211</v>
      </c>
      <c r="I1403" s="2" t="s">
        <v>5482</v>
      </c>
      <c r="J1403" s="1" t="s">
        <v>17129</v>
      </c>
      <c r="K1403" s="1" t="s">
        <v>17133</v>
      </c>
      <c r="L1403" s="1">
        <v>-28.3</v>
      </c>
    </row>
    <row r="1404" spans="1:12" x14ac:dyDescent="0.2">
      <c r="A1404" s="1">
        <v>1403</v>
      </c>
      <c r="B1404" s="1" t="s">
        <v>12891</v>
      </c>
      <c r="C1404" s="1" t="s">
        <v>15427</v>
      </c>
      <c r="D1404" s="1">
        <v>34.728999999999999</v>
      </c>
      <c r="E1404" s="1">
        <v>140.66399999999999</v>
      </c>
      <c r="F1404" s="1">
        <v>62.1</v>
      </c>
      <c r="G1404" s="1">
        <v>4.7</v>
      </c>
      <c r="H1404" t="s">
        <v>211</v>
      </c>
      <c r="I1404" s="2" t="s">
        <v>5486</v>
      </c>
      <c r="J1404" s="1" t="s">
        <v>17130</v>
      </c>
      <c r="K1404" s="1" t="s">
        <v>17132</v>
      </c>
      <c r="L1404" s="1">
        <v>-62.1</v>
      </c>
    </row>
    <row r="1405" spans="1:12" x14ac:dyDescent="0.2">
      <c r="A1405" s="1">
        <v>1404</v>
      </c>
      <c r="B1405" s="1" t="s">
        <v>12892</v>
      </c>
      <c r="C1405" s="1" t="s">
        <v>15428</v>
      </c>
      <c r="D1405" s="1">
        <v>35.841000000000001</v>
      </c>
      <c r="E1405" s="1">
        <v>139.381</v>
      </c>
      <c r="F1405" s="1">
        <v>152.1</v>
      </c>
      <c r="G1405" s="1">
        <v>4.7</v>
      </c>
      <c r="H1405" t="s">
        <v>211</v>
      </c>
      <c r="I1405" s="2" t="s">
        <v>2653</v>
      </c>
      <c r="J1405" s="1" t="s">
        <v>17129</v>
      </c>
      <c r="K1405" s="1" t="s">
        <v>17131</v>
      </c>
      <c r="L1405" s="1">
        <v>-152.1</v>
      </c>
    </row>
    <row r="1406" spans="1:12" x14ac:dyDescent="0.2">
      <c r="A1406" s="1">
        <v>1405</v>
      </c>
      <c r="B1406" s="1" t="s">
        <v>12893</v>
      </c>
      <c r="C1406" s="1" t="s">
        <v>15429</v>
      </c>
      <c r="D1406" s="1">
        <v>36.232999999999997</v>
      </c>
      <c r="E1406" s="1">
        <v>140.50899999999999</v>
      </c>
      <c r="F1406" s="1">
        <v>84.2</v>
      </c>
      <c r="G1406" s="1">
        <v>4.5</v>
      </c>
      <c r="H1406" t="s">
        <v>211</v>
      </c>
      <c r="I1406" s="2" t="s">
        <v>5493</v>
      </c>
      <c r="J1406" s="1" t="s">
        <v>17129</v>
      </c>
      <c r="K1406" s="1" t="s">
        <v>17131</v>
      </c>
      <c r="L1406" s="1">
        <v>-84.2</v>
      </c>
    </row>
    <row r="1407" spans="1:12" x14ac:dyDescent="0.2">
      <c r="A1407" s="1">
        <v>1406</v>
      </c>
      <c r="B1407" s="1" t="s">
        <v>12894</v>
      </c>
      <c r="C1407" s="1" t="s">
        <v>15430</v>
      </c>
      <c r="D1407" s="1">
        <v>36.293999999999997</v>
      </c>
      <c r="E1407" s="1">
        <v>139.999</v>
      </c>
      <c r="F1407" s="1">
        <v>90.9</v>
      </c>
      <c r="G1407" s="1">
        <v>4.5</v>
      </c>
      <c r="H1407" t="s">
        <v>211</v>
      </c>
      <c r="I1407" s="2" t="s">
        <v>5497</v>
      </c>
      <c r="J1407" s="1" t="s">
        <v>17130</v>
      </c>
      <c r="K1407" s="1" t="s">
        <v>17131</v>
      </c>
      <c r="L1407" s="1">
        <v>-90.9</v>
      </c>
    </row>
    <row r="1408" spans="1:12" x14ac:dyDescent="0.2">
      <c r="A1408" s="1">
        <v>1407</v>
      </c>
      <c r="B1408" s="1" t="s">
        <v>12895</v>
      </c>
      <c r="C1408" s="1" t="s">
        <v>15431</v>
      </c>
      <c r="D1408" s="1">
        <v>40.664000000000001</v>
      </c>
      <c r="E1408" s="1">
        <v>140.72200000000001</v>
      </c>
      <c r="F1408" s="1">
        <v>20.399999999999999</v>
      </c>
      <c r="G1408" s="1">
        <v>5</v>
      </c>
      <c r="H1408" t="s">
        <v>211</v>
      </c>
      <c r="I1408" s="2" t="s">
        <v>5501</v>
      </c>
      <c r="J1408" s="1" t="s">
        <v>17130</v>
      </c>
      <c r="K1408" s="1" t="s">
        <v>17133</v>
      </c>
      <c r="L1408" s="1">
        <v>-20.399999999999999</v>
      </c>
    </row>
    <row r="1409" spans="1:12" x14ac:dyDescent="0.2">
      <c r="A1409" s="1">
        <v>1408</v>
      </c>
      <c r="B1409" s="1" t="s">
        <v>12895</v>
      </c>
      <c r="C1409" s="1" t="s">
        <v>15432</v>
      </c>
      <c r="D1409" s="1">
        <v>33.363</v>
      </c>
      <c r="E1409" s="1">
        <v>140.88499999999999</v>
      </c>
      <c r="F1409" s="1">
        <v>62.2</v>
      </c>
      <c r="G1409" s="1">
        <v>5.0999999999999996</v>
      </c>
      <c r="H1409" t="s">
        <v>211</v>
      </c>
      <c r="I1409" s="2" t="s">
        <v>323</v>
      </c>
      <c r="J1409" s="1" t="s">
        <v>17130</v>
      </c>
      <c r="K1409" s="1" t="s">
        <v>17132</v>
      </c>
      <c r="L1409" s="1">
        <v>-62.2</v>
      </c>
    </row>
    <row r="1410" spans="1:12" x14ac:dyDescent="0.2">
      <c r="A1410" s="1">
        <v>1409</v>
      </c>
      <c r="B1410" s="1" t="s">
        <v>12896</v>
      </c>
      <c r="C1410" s="1" t="s">
        <v>15433</v>
      </c>
      <c r="D1410" s="1">
        <v>37.223999999999997</v>
      </c>
      <c r="E1410" s="1">
        <v>141.89099999999999</v>
      </c>
      <c r="F1410" s="1">
        <v>40.200000000000003</v>
      </c>
      <c r="G1410" s="1">
        <v>4.5999999999999996</v>
      </c>
      <c r="H1410" t="s">
        <v>211</v>
      </c>
      <c r="I1410" s="2" t="s">
        <v>5508</v>
      </c>
      <c r="J1410" s="1" t="s">
        <v>17129</v>
      </c>
      <c r="K1410" s="1" t="s">
        <v>17132</v>
      </c>
      <c r="L1410" s="1">
        <v>-40.200000000000003</v>
      </c>
    </row>
    <row r="1411" spans="1:12" x14ac:dyDescent="0.2">
      <c r="A1411" s="1">
        <v>1410</v>
      </c>
      <c r="B1411" s="1" t="s">
        <v>12897</v>
      </c>
      <c r="C1411" s="1" t="s">
        <v>15434</v>
      </c>
      <c r="D1411" s="1">
        <v>40.878999999999998</v>
      </c>
      <c r="E1411" s="1">
        <v>140.1</v>
      </c>
      <c r="F1411" s="1">
        <v>189.2</v>
      </c>
      <c r="G1411" s="1">
        <v>4.7</v>
      </c>
      <c r="H1411" t="s">
        <v>211</v>
      </c>
      <c r="I1411" s="2" t="s">
        <v>5512</v>
      </c>
      <c r="J1411" s="1" t="s">
        <v>17129</v>
      </c>
      <c r="K1411" s="1" t="s">
        <v>17131</v>
      </c>
      <c r="L1411" s="1">
        <v>-189.2</v>
      </c>
    </row>
    <row r="1412" spans="1:12" x14ac:dyDescent="0.2">
      <c r="A1412" s="1">
        <v>1411</v>
      </c>
      <c r="B1412" s="1" t="s">
        <v>12897</v>
      </c>
      <c r="C1412" s="1" t="s">
        <v>15435</v>
      </c>
      <c r="D1412" s="1">
        <v>34.005000000000003</v>
      </c>
      <c r="E1412" s="1">
        <v>139.59</v>
      </c>
      <c r="F1412" s="1">
        <v>129</v>
      </c>
      <c r="G1412" s="1">
        <v>4.8</v>
      </c>
      <c r="H1412" t="s">
        <v>211</v>
      </c>
      <c r="I1412" s="2" t="s">
        <v>5516</v>
      </c>
      <c r="J1412" s="1" t="s">
        <v>17129</v>
      </c>
      <c r="K1412" s="1" t="s">
        <v>17131</v>
      </c>
      <c r="L1412" s="1">
        <v>-129</v>
      </c>
    </row>
    <row r="1413" spans="1:12" x14ac:dyDescent="0.2">
      <c r="A1413" s="1">
        <v>1412</v>
      </c>
      <c r="B1413" s="1" t="s">
        <v>12898</v>
      </c>
      <c r="C1413" s="1" t="s">
        <v>15436</v>
      </c>
      <c r="D1413" s="1">
        <v>36.371000000000002</v>
      </c>
      <c r="E1413" s="1">
        <v>138.38300000000001</v>
      </c>
      <c r="F1413" s="1">
        <v>25.1</v>
      </c>
      <c r="G1413" s="1">
        <v>4.8</v>
      </c>
      <c r="H1413" t="s">
        <v>211</v>
      </c>
      <c r="I1413" s="2" t="s">
        <v>5520</v>
      </c>
      <c r="J1413" s="1" t="s">
        <v>17130</v>
      </c>
      <c r="K1413" s="1" t="s">
        <v>17133</v>
      </c>
      <c r="L1413" s="1">
        <v>-25.1</v>
      </c>
    </row>
    <row r="1414" spans="1:12" x14ac:dyDescent="0.2">
      <c r="A1414" s="1">
        <v>1413</v>
      </c>
      <c r="B1414" s="1" t="s">
        <v>12899</v>
      </c>
      <c r="C1414" s="1" t="s">
        <v>15437</v>
      </c>
      <c r="D1414" s="1">
        <v>38.984999999999999</v>
      </c>
      <c r="E1414" s="1">
        <v>135.398</v>
      </c>
      <c r="F1414" s="1">
        <v>382.9</v>
      </c>
      <c r="G1414" s="1">
        <v>4.5</v>
      </c>
      <c r="H1414" t="s">
        <v>211</v>
      </c>
      <c r="I1414" s="2" t="s">
        <v>5524</v>
      </c>
      <c r="J1414" s="1" t="s">
        <v>17129</v>
      </c>
      <c r="K1414" s="1" t="s">
        <v>17131</v>
      </c>
      <c r="L1414" s="1">
        <v>-382.9</v>
      </c>
    </row>
    <row r="1415" spans="1:12" x14ac:dyDescent="0.2">
      <c r="A1415" s="1">
        <v>1414</v>
      </c>
      <c r="B1415" s="1" t="s">
        <v>12900</v>
      </c>
      <c r="C1415" s="1" t="s">
        <v>15438</v>
      </c>
      <c r="D1415" s="1">
        <v>36.454000000000001</v>
      </c>
      <c r="E1415" s="1">
        <v>140.52000000000001</v>
      </c>
      <c r="F1415" s="1">
        <v>74.7</v>
      </c>
      <c r="G1415" s="1">
        <v>5.0999999999999996</v>
      </c>
      <c r="H1415" t="s">
        <v>211</v>
      </c>
      <c r="I1415" s="2" t="s">
        <v>5528</v>
      </c>
      <c r="J1415" s="1" t="s">
        <v>17130</v>
      </c>
      <c r="K1415" s="1" t="s">
        <v>17131</v>
      </c>
      <c r="L1415" s="1">
        <v>-74.7</v>
      </c>
    </row>
    <row r="1416" spans="1:12" x14ac:dyDescent="0.2">
      <c r="A1416" s="1">
        <v>1415</v>
      </c>
      <c r="B1416" s="1" t="s">
        <v>12901</v>
      </c>
      <c r="C1416" s="1" t="s">
        <v>15439</v>
      </c>
      <c r="D1416" s="1">
        <v>37.124000000000002</v>
      </c>
      <c r="E1416" s="1">
        <v>141.41900000000001</v>
      </c>
      <c r="F1416" s="1">
        <v>59.5</v>
      </c>
      <c r="G1416" s="1">
        <v>4.8</v>
      </c>
      <c r="H1416" t="s">
        <v>211</v>
      </c>
      <c r="I1416" s="2" t="s">
        <v>5090</v>
      </c>
      <c r="J1416" s="1" t="s">
        <v>17129</v>
      </c>
      <c r="K1416" s="1" t="s">
        <v>17132</v>
      </c>
      <c r="L1416" s="1">
        <v>-59.5</v>
      </c>
    </row>
    <row r="1417" spans="1:12" x14ac:dyDescent="0.2">
      <c r="A1417" s="1">
        <v>1416</v>
      </c>
      <c r="B1417" s="1" t="s">
        <v>12902</v>
      </c>
      <c r="C1417" s="1" t="s">
        <v>15440</v>
      </c>
      <c r="D1417" s="1">
        <v>34.875</v>
      </c>
      <c r="E1417" s="1">
        <v>139.19499999999999</v>
      </c>
      <c r="F1417" s="1">
        <v>24.4</v>
      </c>
      <c r="G1417" s="1">
        <v>4.9000000000000004</v>
      </c>
      <c r="H1417" t="s">
        <v>211</v>
      </c>
      <c r="I1417" s="2" t="s">
        <v>5535</v>
      </c>
      <c r="J1417" s="1" t="s">
        <v>17129</v>
      </c>
      <c r="K1417" s="1" t="s">
        <v>17133</v>
      </c>
      <c r="L1417" s="1">
        <v>-24.4</v>
      </c>
    </row>
    <row r="1418" spans="1:12" x14ac:dyDescent="0.2">
      <c r="A1418" s="1">
        <v>1417</v>
      </c>
      <c r="B1418" s="1" t="s">
        <v>12902</v>
      </c>
      <c r="C1418" s="1" t="s">
        <v>15441</v>
      </c>
      <c r="D1418" s="1">
        <v>33.088999999999999</v>
      </c>
      <c r="E1418" s="1">
        <v>139.512</v>
      </c>
      <c r="F1418" s="1">
        <v>28.3</v>
      </c>
      <c r="G1418" s="1">
        <v>4.7</v>
      </c>
      <c r="H1418" t="s">
        <v>211</v>
      </c>
      <c r="I1418" s="2" t="s">
        <v>5539</v>
      </c>
      <c r="J1418" s="1" t="s">
        <v>17129</v>
      </c>
      <c r="K1418" s="1" t="s">
        <v>17133</v>
      </c>
      <c r="L1418" s="1">
        <v>-28.3</v>
      </c>
    </row>
    <row r="1419" spans="1:12" x14ac:dyDescent="0.2">
      <c r="A1419" s="1">
        <v>1418</v>
      </c>
      <c r="B1419" s="1" t="s">
        <v>12902</v>
      </c>
      <c r="C1419" s="1" t="s">
        <v>15442</v>
      </c>
      <c r="D1419" s="1">
        <v>37.101999999999997</v>
      </c>
      <c r="E1419" s="1">
        <v>141.011</v>
      </c>
      <c r="F1419" s="1">
        <v>65</v>
      </c>
      <c r="G1419" s="1">
        <v>5.6</v>
      </c>
      <c r="H1419" t="s">
        <v>23</v>
      </c>
      <c r="I1419" s="2" t="s">
        <v>1124</v>
      </c>
      <c r="J1419" s="1" t="s">
        <v>17129</v>
      </c>
      <c r="K1419" s="1" t="s">
        <v>17132</v>
      </c>
      <c r="L1419" s="1">
        <v>-65</v>
      </c>
    </row>
    <row r="1420" spans="1:12" x14ac:dyDescent="0.2">
      <c r="A1420" s="1">
        <v>1419</v>
      </c>
      <c r="B1420" s="1" t="s">
        <v>12903</v>
      </c>
      <c r="C1420" s="1" t="s">
        <v>15443</v>
      </c>
      <c r="D1420" s="1">
        <v>38.529000000000003</v>
      </c>
      <c r="E1420" s="1">
        <v>141.74299999999999</v>
      </c>
      <c r="F1420" s="1">
        <v>64</v>
      </c>
      <c r="G1420" s="1">
        <v>4.8</v>
      </c>
      <c r="H1420" t="s">
        <v>211</v>
      </c>
      <c r="I1420" s="2" t="s">
        <v>5546</v>
      </c>
      <c r="J1420" s="1" t="s">
        <v>17130</v>
      </c>
      <c r="K1420" s="1" t="s">
        <v>17132</v>
      </c>
      <c r="L1420" s="1">
        <v>-64</v>
      </c>
    </row>
    <row r="1421" spans="1:12" x14ac:dyDescent="0.2">
      <c r="A1421" s="1">
        <v>1420</v>
      </c>
      <c r="B1421" s="1" t="s">
        <v>12904</v>
      </c>
      <c r="C1421" s="1" t="s">
        <v>15444</v>
      </c>
      <c r="D1421" s="1">
        <v>36.433999999999997</v>
      </c>
      <c r="E1421" s="1">
        <v>140.62</v>
      </c>
      <c r="F1421" s="1">
        <v>70.599999999999994</v>
      </c>
      <c r="G1421" s="1">
        <v>4.7</v>
      </c>
      <c r="H1421" t="s">
        <v>211</v>
      </c>
      <c r="I1421" s="2" t="s">
        <v>5550</v>
      </c>
      <c r="J1421" s="1" t="s">
        <v>17130</v>
      </c>
      <c r="K1421" s="1" t="s">
        <v>17131</v>
      </c>
      <c r="L1421" s="1">
        <v>-70.599999999999994</v>
      </c>
    </row>
    <row r="1422" spans="1:12" x14ac:dyDescent="0.2">
      <c r="A1422" s="1">
        <v>1421</v>
      </c>
      <c r="B1422" s="1" t="s">
        <v>12905</v>
      </c>
      <c r="C1422" s="1" t="s">
        <v>15445</v>
      </c>
      <c r="D1422" s="1">
        <v>33.521000000000001</v>
      </c>
      <c r="E1422" s="1">
        <v>139.07599999999999</v>
      </c>
      <c r="F1422" s="1">
        <v>208.5</v>
      </c>
      <c r="G1422" s="1">
        <v>4.8</v>
      </c>
      <c r="H1422" t="s">
        <v>211</v>
      </c>
      <c r="I1422" s="2" t="s">
        <v>5554</v>
      </c>
      <c r="J1422" s="1" t="s">
        <v>17130</v>
      </c>
      <c r="K1422" s="1" t="s">
        <v>17131</v>
      </c>
      <c r="L1422" s="1">
        <v>-208.5</v>
      </c>
    </row>
    <row r="1423" spans="1:12" x14ac:dyDescent="0.2">
      <c r="A1423" s="1">
        <v>1422</v>
      </c>
      <c r="B1423" s="1" t="s">
        <v>12906</v>
      </c>
      <c r="C1423" s="1" t="s">
        <v>15446</v>
      </c>
      <c r="D1423" s="1">
        <v>36.381999999999998</v>
      </c>
      <c r="E1423" s="1">
        <v>140.762</v>
      </c>
      <c r="F1423" s="1">
        <v>66</v>
      </c>
      <c r="G1423" s="1">
        <v>4.5</v>
      </c>
      <c r="H1423" t="s">
        <v>211</v>
      </c>
      <c r="I1423" s="2" t="s">
        <v>5558</v>
      </c>
      <c r="J1423" s="1" t="s">
        <v>17130</v>
      </c>
      <c r="K1423" s="1" t="s">
        <v>17132</v>
      </c>
      <c r="L1423" s="1">
        <v>-66</v>
      </c>
    </row>
    <row r="1424" spans="1:12" x14ac:dyDescent="0.2">
      <c r="A1424" s="1">
        <v>1423</v>
      </c>
      <c r="B1424" s="1" t="s">
        <v>12907</v>
      </c>
      <c r="C1424" s="1" t="s">
        <v>15447</v>
      </c>
      <c r="D1424" s="1">
        <v>33.445999999999998</v>
      </c>
      <c r="E1424" s="1">
        <v>140.62299999999999</v>
      </c>
      <c r="F1424" s="1">
        <v>80.8</v>
      </c>
      <c r="G1424" s="1">
        <v>4.8</v>
      </c>
      <c r="H1424" t="s">
        <v>211</v>
      </c>
      <c r="I1424" s="2" t="s">
        <v>5562</v>
      </c>
      <c r="J1424" s="1" t="s">
        <v>17130</v>
      </c>
      <c r="K1424" s="1" t="s">
        <v>17131</v>
      </c>
      <c r="L1424" s="1">
        <v>-80.8</v>
      </c>
    </row>
    <row r="1425" spans="1:12" x14ac:dyDescent="0.2">
      <c r="A1425" s="1">
        <v>1424</v>
      </c>
      <c r="B1425" s="1" t="s">
        <v>12908</v>
      </c>
      <c r="C1425" s="1" t="s">
        <v>15448</v>
      </c>
      <c r="D1425" s="1">
        <v>38.475000000000001</v>
      </c>
      <c r="E1425" s="1">
        <v>142.01400000000001</v>
      </c>
      <c r="F1425" s="1">
        <v>41</v>
      </c>
      <c r="G1425" s="1">
        <v>5.0999999999999996</v>
      </c>
      <c r="H1425" t="s">
        <v>211</v>
      </c>
      <c r="I1425" s="2" t="s">
        <v>1939</v>
      </c>
      <c r="J1425" s="1" t="s">
        <v>17130</v>
      </c>
      <c r="K1425" s="1" t="s">
        <v>17132</v>
      </c>
      <c r="L1425" s="1">
        <v>-41</v>
      </c>
    </row>
    <row r="1426" spans="1:12" x14ac:dyDescent="0.2">
      <c r="A1426" s="1">
        <v>1425</v>
      </c>
      <c r="B1426" s="1" t="s">
        <v>12909</v>
      </c>
      <c r="C1426" s="1" t="s">
        <v>15449</v>
      </c>
      <c r="D1426" s="1">
        <v>37.822000000000003</v>
      </c>
      <c r="E1426" s="1">
        <v>139.61099999999999</v>
      </c>
      <c r="F1426" s="1">
        <v>33</v>
      </c>
      <c r="G1426" s="1">
        <v>4.5</v>
      </c>
      <c r="H1426" t="s">
        <v>211</v>
      </c>
      <c r="I1426" s="2" t="s">
        <v>5569</v>
      </c>
      <c r="J1426" s="1" t="s">
        <v>17129</v>
      </c>
      <c r="K1426" s="1" t="s">
        <v>17132</v>
      </c>
      <c r="L1426" s="1">
        <v>-33</v>
      </c>
    </row>
    <row r="1427" spans="1:12" x14ac:dyDescent="0.2">
      <c r="A1427" s="1">
        <v>1426</v>
      </c>
      <c r="B1427" s="1" t="s">
        <v>12910</v>
      </c>
      <c r="C1427" s="1" t="s">
        <v>15450</v>
      </c>
      <c r="D1427" s="1">
        <v>35.978999999999999</v>
      </c>
      <c r="E1427" s="1">
        <v>136.91399999999999</v>
      </c>
      <c r="F1427" s="1">
        <v>271.60000000000002</v>
      </c>
      <c r="G1427" s="1">
        <v>5.2</v>
      </c>
      <c r="H1427" t="s">
        <v>23</v>
      </c>
      <c r="I1427" s="2" t="s">
        <v>5573</v>
      </c>
      <c r="J1427" s="1" t="s">
        <v>17129</v>
      </c>
      <c r="K1427" s="1" t="s">
        <v>17131</v>
      </c>
      <c r="L1427" s="1">
        <v>-271.60000000000002</v>
      </c>
    </row>
    <row r="1428" spans="1:12" x14ac:dyDescent="0.2">
      <c r="A1428" s="1">
        <v>1427</v>
      </c>
      <c r="B1428" s="1" t="s">
        <v>12911</v>
      </c>
      <c r="C1428" s="1" t="s">
        <v>15451</v>
      </c>
      <c r="D1428" s="1">
        <v>36.402999999999999</v>
      </c>
      <c r="E1428" s="1">
        <v>140.857</v>
      </c>
      <c r="F1428" s="1">
        <v>53.5</v>
      </c>
      <c r="G1428" s="1">
        <v>5.3</v>
      </c>
      <c r="H1428" t="s">
        <v>211</v>
      </c>
      <c r="I1428" s="2" t="s">
        <v>5577</v>
      </c>
      <c r="J1428" s="1" t="s">
        <v>17130</v>
      </c>
      <c r="K1428" s="1" t="s">
        <v>17132</v>
      </c>
      <c r="L1428" s="1">
        <v>-53.5</v>
      </c>
    </row>
    <row r="1429" spans="1:12" x14ac:dyDescent="0.2">
      <c r="A1429" s="1">
        <v>1428</v>
      </c>
      <c r="B1429" s="1" t="s">
        <v>12912</v>
      </c>
      <c r="C1429" s="1" t="s">
        <v>15452</v>
      </c>
      <c r="D1429" s="1">
        <v>34.729999999999997</v>
      </c>
      <c r="E1429" s="1">
        <v>140.822</v>
      </c>
      <c r="F1429" s="1">
        <v>59.5</v>
      </c>
      <c r="G1429" s="1">
        <v>5</v>
      </c>
      <c r="H1429" t="s">
        <v>211</v>
      </c>
      <c r="I1429" s="2" t="s">
        <v>5581</v>
      </c>
      <c r="J1429" s="1" t="s">
        <v>17130</v>
      </c>
      <c r="K1429" s="1" t="s">
        <v>17132</v>
      </c>
      <c r="L1429" s="1">
        <v>-59.5</v>
      </c>
    </row>
    <row r="1430" spans="1:12" x14ac:dyDescent="0.2">
      <c r="A1430" s="1">
        <v>1429</v>
      </c>
      <c r="B1430" s="1" t="s">
        <v>12913</v>
      </c>
      <c r="C1430" s="1" t="s">
        <v>15453</v>
      </c>
      <c r="D1430" s="1">
        <v>34.56</v>
      </c>
      <c r="E1430" s="1">
        <v>139.36799999999999</v>
      </c>
      <c r="F1430" s="1">
        <v>10</v>
      </c>
      <c r="G1430" s="1">
        <v>5.0999999999999996</v>
      </c>
      <c r="H1430" t="s">
        <v>439</v>
      </c>
      <c r="I1430" s="2" t="s">
        <v>5585</v>
      </c>
      <c r="J1430" s="1" t="s">
        <v>17130</v>
      </c>
      <c r="K1430" s="1" t="s">
        <v>17134</v>
      </c>
      <c r="L1430" s="1">
        <v>-10</v>
      </c>
    </row>
    <row r="1431" spans="1:12" x14ac:dyDescent="0.2">
      <c r="A1431" s="1">
        <v>1430</v>
      </c>
      <c r="B1431" s="1" t="s">
        <v>12913</v>
      </c>
      <c r="C1431" s="1" t="s">
        <v>15454</v>
      </c>
      <c r="D1431" s="1">
        <v>34.695999999999998</v>
      </c>
      <c r="E1431" s="1">
        <v>139.32499999999999</v>
      </c>
      <c r="F1431" s="1">
        <v>10</v>
      </c>
      <c r="G1431" s="1">
        <v>5</v>
      </c>
      <c r="H1431" t="s">
        <v>211</v>
      </c>
      <c r="I1431" s="2" t="s">
        <v>5589</v>
      </c>
      <c r="J1431" s="1" t="s">
        <v>17130</v>
      </c>
      <c r="K1431" s="1" t="s">
        <v>17134</v>
      </c>
      <c r="L1431" s="1">
        <v>-10</v>
      </c>
    </row>
    <row r="1432" spans="1:12" x14ac:dyDescent="0.2">
      <c r="A1432" s="1">
        <v>1431</v>
      </c>
      <c r="B1432" s="1" t="s">
        <v>12913</v>
      </c>
      <c r="C1432" s="1" t="s">
        <v>15455</v>
      </c>
      <c r="D1432" s="1">
        <v>34.628</v>
      </c>
      <c r="E1432" s="1">
        <v>139.20599999999999</v>
      </c>
      <c r="F1432" s="1">
        <v>10</v>
      </c>
      <c r="G1432" s="1">
        <v>4.5</v>
      </c>
      <c r="H1432" t="s">
        <v>211</v>
      </c>
      <c r="I1432" s="2" t="s">
        <v>5593</v>
      </c>
      <c r="J1432" s="1" t="s">
        <v>17130</v>
      </c>
      <c r="K1432" s="1" t="s">
        <v>17134</v>
      </c>
      <c r="L1432" s="1">
        <v>-10</v>
      </c>
    </row>
    <row r="1433" spans="1:12" x14ac:dyDescent="0.2">
      <c r="A1433" s="1">
        <v>1432</v>
      </c>
      <c r="B1433" s="1" t="s">
        <v>12913</v>
      </c>
      <c r="C1433" s="1" t="s">
        <v>15456</v>
      </c>
      <c r="D1433" s="1">
        <v>34.473999999999997</v>
      </c>
      <c r="E1433" s="1">
        <v>139.316</v>
      </c>
      <c r="F1433" s="1">
        <v>10</v>
      </c>
      <c r="G1433" s="1">
        <v>4.7</v>
      </c>
      <c r="H1433" t="s">
        <v>211</v>
      </c>
      <c r="I1433" s="2" t="s">
        <v>5585</v>
      </c>
      <c r="J1433" s="1" t="s">
        <v>17130</v>
      </c>
      <c r="K1433" s="1" t="s">
        <v>17134</v>
      </c>
      <c r="L1433" s="1">
        <v>-10</v>
      </c>
    </row>
    <row r="1434" spans="1:12" x14ac:dyDescent="0.2">
      <c r="A1434" s="1">
        <v>1433</v>
      </c>
      <c r="B1434" s="1" t="s">
        <v>12913</v>
      </c>
      <c r="C1434" s="1" t="s">
        <v>15457</v>
      </c>
      <c r="D1434" s="1">
        <v>34.643999999999998</v>
      </c>
      <c r="E1434" s="1">
        <v>139.31100000000001</v>
      </c>
      <c r="F1434" s="1">
        <v>8.3000000000000007</v>
      </c>
      <c r="G1434" s="1">
        <v>4.5999999999999996</v>
      </c>
      <c r="H1434" t="s">
        <v>211</v>
      </c>
      <c r="I1434" s="2" t="s">
        <v>5600</v>
      </c>
      <c r="J1434" s="1" t="s">
        <v>17130</v>
      </c>
      <c r="K1434" s="1" t="s">
        <v>17134</v>
      </c>
      <c r="L1434" s="1">
        <v>-8.3000000000000007</v>
      </c>
    </row>
    <row r="1435" spans="1:12" x14ac:dyDescent="0.2">
      <c r="A1435" s="1">
        <v>1434</v>
      </c>
      <c r="B1435" s="1" t="s">
        <v>12914</v>
      </c>
      <c r="C1435" s="1" t="s">
        <v>15458</v>
      </c>
      <c r="D1435" s="1">
        <v>34.482999999999997</v>
      </c>
      <c r="E1435" s="1">
        <v>139.48699999999999</v>
      </c>
      <c r="F1435" s="1">
        <v>10</v>
      </c>
      <c r="G1435" s="1">
        <v>4.5</v>
      </c>
      <c r="H1435" t="s">
        <v>211</v>
      </c>
      <c r="I1435" s="2" t="s">
        <v>5604</v>
      </c>
      <c r="J1435" s="1" t="s">
        <v>17130</v>
      </c>
      <c r="K1435" s="1" t="s">
        <v>17134</v>
      </c>
      <c r="L1435" s="1">
        <v>-10</v>
      </c>
    </row>
    <row r="1436" spans="1:12" x14ac:dyDescent="0.2">
      <c r="A1436" s="1">
        <v>1435</v>
      </c>
      <c r="B1436" s="1" t="s">
        <v>12914</v>
      </c>
      <c r="C1436" s="1" t="s">
        <v>15459</v>
      </c>
      <c r="D1436" s="1">
        <v>34.438000000000002</v>
      </c>
      <c r="E1436" s="1">
        <v>139.52000000000001</v>
      </c>
      <c r="F1436" s="1">
        <v>9</v>
      </c>
      <c r="G1436" s="1">
        <v>6</v>
      </c>
      <c r="H1436" t="s">
        <v>23</v>
      </c>
      <c r="I1436" s="2" t="s">
        <v>5608</v>
      </c>
      <c r="J1436" s="1" t="s">
        <v>17130</v>
      </c>
      <c r="K1436" s="1" t="s">
        <v>17134</v>
      </c>
      <c r="L1436" s="1">
        <v>-9</v>
      </c>
    </row>
    <row r="1437" spans="1:12" x14ac:dyDescent="0.2">
      <c r="A1437" s="1">
        <v>1436</v>
      </c>
      <c r="B1437" s="1" t="s">
        <v>12915</v>
      </c>
      <c r="C1437" s="1" t="s">
        <v>15460</v>
      </c>
      <c r="D1437" s="1">
        <v>33.195999999999998</v>
      </c>
      <c r="E1437" s="1">
        <v>140.34700000000001</v>
      </c>
      <c r="F1437" s="1">
        <v>76.8</v>
      </c>
      <c r="G1437" s="1">
        <v>5.2</v>
      </c>
      <c r="H1437" t="s">
        <v>211</v>
      </c>
      <c r="I1437" s="2" t="s">
        <v>5612</v>
      </c>
      <c r="J1437" s="1" t="s">
        <v>17129</v>
      </c>
      <c r="K1437" s="1" t="s">
        <v>17131</v>
      </c>
      <c r="L1437" s="1">
        <v>-76.8</v>
      </c>
    </row>
    <row r="1438" spans="1:12" x14ac:dyDescent="0.2">
      <c r="A1438" s="1">
        <v>1437</v>
      </c>
      <c r="B1438" s="1" t="s">
        <v>12916</v>
      </c>
      <c r="C1438" s="1" t="s">
        <v>15461</v>
      </c>
      <c r="D1438" s="1">
        <v>36.344999999999999</v>
      </c>
      <c r="E1438" s="1">
        <v>141.17400000000001</v>
      </c>
      <c r="F1438" s="1">
        <v>41.4</v>
      </c>
      <c r="G1438" s="1">
        <v>5.8</v>
      </c>
      <c r="H1438" t="s">
        <v>23</v>
      </c>
      <c r="I1438" s="2" t="s">
        <v>5616</v>
      </c>
      <c r="J1438" s="1" t="s">
        <v>17130</v>
      </c>
      <c r="K1438" s="1" t="s">
        <v>17132</v>
      </c>
      <c r="L1438" s="1">
        <v>-41.4</v>
      </c>
    </row>
    <row r="1439" spans="1:12" x14ac:dyDescent="0.2">
      <c r="A1439" s="1">
        <v>1438</v>
      </c>
      <c r="B1439" s="1" t="s">
        <v>12917</v>
      </c>
      <c r="C1439" s="1" t="s">
        <v>15462</v>
      </c>
      <c r="D1439" s="1">
        <v>36.481999999999999</v>
      </c>
      <c r="E1439" s="1">
        <v>140.56</v>
      </c>
      <c r="F1439" s="1">
        <v>123.1</v>
      </c>
      <c r="G1439" s="1">
        <v>4.5</v>
      </c>
      <c r="H1439" t="s">
        <v>211</v>
      </c>
      <c r="I1439" s="2" t="s">
        <v>5620</v>
      </c>
      <c r="J1439" s="1" t="s">
        <v>17130</v>
      </c>
      <c r="K1439" s="1" t="s">
        <v>17131</v>
      </c>
      <c r="L1439" s="1">
        <v>-123.1</v>
      </c>
    </row>
    <row r="1440" spans="1:12" x14ac:dyDescent="0.2">
      <c r="A1440" s="1">
        <v>1439</v>
      </c>
      <c r="B1440" s="1" t="s">
        <v>12918</v>
      </c>
      <c r="C1440" s="1" t="s">
        <v>15463</v>
      </c>
      <c r="D1440" s="1">
        <v>37.262</v>
      </c>
      <c r="E1440" s="1">
        <v>140.86099999999999</v>
      </c>
      <c r="F1440" s="1">
        <v>33</v>
      </c>
      <c r="G1440" s="1">
        <v>4.5</v>
      </c>
      <c r="H1440" t="s">
        <v>211</v>
      </c>
      <c r="I1440" s="2" t="s">
        <v>5624</v>
      </c>
      <c r="J1440" s="1" t="s">
        <v>17130</v>
      </c>
      <c r="K1440" s="1" t="s">
        <v>17132</v>
      </c>
      <c r="L1440" s="1">
        <v>-33</v>
      </c>
    </row>
    <row r="1441" spans="1:12" x14ac:dyDescent="0.2">
      <c r="A1441" s="1">
        <v>1440</v>
      </c>
      <c r="B1441" s="1" t="s">
        <v>12918</v>
      </c>
      <c r="C1441" s="1" t="s">
        <v>15464</v>
      </c>
      <c r="D1441" s="1">
        <v>38.853000000000002</v>
      </c>
      <c r="E1441" s="1">
        <v>141.94800000000001</v>
      </c>
      <c r="F1441" s="1">
        <v>36.9</v>
      </c>
      <c r="G1441" s="1">
        <v>6</v>
      </c>
      <c r="H1441" t="s">
        <v>23</v>
      </c>
      <c r="I1441" s="2" t="s">
        <v>5628</v>
      </c>
      <c r="J1441" s="1" t="s">
        <v>17129</v>
      </c>
      <c r="K1441" s="1" t="s">
        <v>17132</v>
      </c>
      <c r="L1441" s="1">
        <v>-36.9</v>
      </c>
    </row>
    <row r="1442" spans="1:12" x14ac:dyDescent="0.2">
      <c r="A1442" s="1">
        <v>1441</v>
      </c>
      <c r="B1442" s="1" t="s">
        <v>12919</v>
      </c>
      <c r="C1442" s="1" t="s">
        <v>15465</v>
      </c>
      <c r="D1442" s="1">
        <v>37.159999999999997</v>
      </c>
      <c r="E1442" s="1">
        <v>142.05699999999999</v>
      </c>
      <c r="F1442" s="1">
        <v>33</v>
      </c>
      <c r="G1442" s="1">
        <v>4.7</v>
      </c>
      <c r="H1442" t="s">
        <v>211</v>
      </c>
      <c r="I1442" s="2" t="s">
        <v>5632</v>
      </c>
      <c r="J1442" s="1" t="s">
        <v>17129</v>
      </c>
      <c r="K1442" s="1" t="s">
        <v>17132</v>
      </c>
      <c r="L1442" s="1">
        <v>-33</v>
      </c>
    </row>
    <row r="1443" spans="1:12" x14ac:dyDescent="0.2">
      <c r="A1443" s="1">
        <v>1442</v>
      </c>
      <c r="B1443" s="1" t="s">
        <v>12920</v>
      </c>
      <c r="C1443" s="1" t="s">
        <v>15466</v>
      </c>
      <c r="D1443" s="1">
        <v>36.79</v>
      </c>
      <c r="E1443" s="1">
        <v>135.27500000000001</v>
      </c>
      <c r="F1443" s="1">
        <v>361.4</v>
      </c>
      <c r="G1443" s="1">
        <v>4.5999999999999996</v>
      </c>
      <c r="H1443" t="s">
        <v>211</v>
      </c>
      <c r="I1443" s="2" t="s">
        <v>5636</v>
      </c>
      <c r="J1443" s="1" t="s">
        <v>17129</v>
      </c>
      <c r="K1443" s="1" t="s">
        <v>17131</v>
      </c>
      <c r="L1443" s="1">
        <v>-361.4</v>
      </c>
    </row>
    <row r="1444" spans="1:12" x14ac:dyDescent="0.2">
      <c r="A1444" s="1">
        <v>1443</v>
      </c>
      <c r="B1444" s="1" t="s">
        <v>12921</v>
      </c>
      <c r="C1444" s="1" t="s">
        <v>15467</v>
      </c>
      <c r="D1444" s="1">
        <v>34.603999999999999</v>
      </c>
      <c r="E1444" s="1">
        <v>136.886</v>
      </c>
      <c r="F1444" s="1">
        <v>338.7</v>
      </c>
      <c r="G1444" s="1">
        <v>4.5999999999999996</v>
      </c>
      <c r="H1444" t="s">
        <v>211</v>
      </c>
      <c r="I1444" s="2" t="s">
        <v>5640</v>
      </c>
      <c r="J1444" s="1" t="s">
        <v>17130</v>
      </c>
      <c r="K1444" s="1" t="s">
        <v>17131</v>
      </c>
      <c r="L1444" s="1">
        <v>-338.7</v>
      </c>
    </row>
    <row r="1445" spans="1:12" x14ac:dyDescent="0.2">
      <c r="A1445" s="1">
        <v>1444</v>
      </c>
      <c r="B1445" s="1" t="s">
        <v>12922</v>
      </c>
      <c r="C1445" s="1" t="s">
        <v>15468</v>
      </c>
      <c r="D1445" s="1">
        <v>36.665999999999997</v>
      </c>
      <c r="E1445" s="1">
        <v>137.89599999999999</v>
      </c>
      <c r="F1445" s="1">
        <v>10</v>
      </c>
      <c r="G1445" s="1">
        <v>5.6</v>
      </c>
      <c r="H1445" t="s">
        <v>23</v>
      </c>
      <c r="I1445" s="2" t="s">
        <v>5644</v>
      </c>
      <c r="J1445" s="1" t="s">
        <v>17130</v>
      </c>
      <c r="K1445" s="1" t="s">
        <v>17134</v>
      </c>
      <c r="L1445" s="1">
        <v>-10</v>
      </c>
    </row>
    <row r="1446" spans="1:12" x14ac:dyDescent="0.2">
      <c r="A1446" s="1">
        <v>1445</v>
      </c>
      <c r="B1446" s="1" t="s">
        <v>12923</v>
      </c>
      <c r="C1446" s="1" t="s">
        <v>15469</v>
      </c>
      <c r="D1446" s="1">
        <v>36.573999999999998</v>
      </c>
      <c r="E1446" s="1">
        <v>140.52799999999999</v>
      </c>
      <c r="F1446" s="1">
        <v>71.2</v>
      </c>
      <c r="G1446" s="1">
        <v>4.8</v>
      </c>
      <c r="H1446" t="s">
        <v>211</v>
      </c>
      <c r="I1446" s="2" t="s">
        <v>5648</v>
      </c>
      <c r="J1446" s="1" t="s">
        <v>17130</v>
      </c>
      <c r="K1446" s="1" t="s">
        <v>17131</v>
      </c>
      <c r="L1446" s="1">
        <v>-71.2</v>
      </c>
    </row>
    <row r="1447" spans="1:12" x14ac:dyDescent="0.2">
      <c r="A1447" s="1">
        <v>1446</v>
      </c>
      <c r="B1447" s="1" t="s">
        <v>12924</v>
      </c>
      <c r="C1447" s="1" t="s">
        <v>15470</v>
      </c>
      <c r="D1447" s="1">
        <v>39.895000000000003</v>
      </c>
      <c r="E1447" s="1">
        <v>141.67699999999999</v>
      </c>
      <c r="F1447" s="1">
        <v>67.7</v>
      </c>
      <c r="G1447" s="1">
        <v>6.6</v>
      </c>
      <c r="H1447" t="s">
        <v>23</v>
      </c>
      <c r="I1447" s="2" t="s">
        <v>5652</v>
      </c>
      <c r="J1447" s="1" t="s">
        <v>17129</v>
      </c>
      <c r="K1447" s="1" t="s">
        <v>17132</v>
      </c>
      <c r="L1447" s="1">
        <v>-67.7</v>
      </c>
    </row>
    <row r="1448" spans="1:12" x14ac:dyDescent="0.2">
      <c r="A1448" s="1">
        <v>1447</v>
      </c>
      <c r="B1448" s="1" t="s">
        <v>12924</v>
      </c>
      <c r="C1448" s="1" t="s">
        <v>15471</v>
      </c>
      <c r="D1448" s="1">
        <v>39.837000000000003</v>
      </c>
      <c r="E1448" s="1">
        <v>141.74700000000001</v>
      </c>
      <c r="F1448" s="1">
        <v>82.5</v>
      </c>
      <c r="G1448" s="1">
        <v>4.8</v>
      </c>
      <c r="H1448" t="s">
        <v>211</v>
      </c>
      <c r="I1448" s="2" t="s">
        <v>1335</v>
      </c>
      <c r="J1448" s="1" t="s">
        <v>17129</v>
      </c>
      <c r="K1448" s="1" t="s">
        <v>17131</v>
      </c>
      <c r="L1448" s="1">
        <v>-82.5</v>
      </c>
    </row>
    <row r="1449" spans="1:12" x14ac:dyDescent="0.2">
      <c r="A1449" s="1">
        <v>1448</v>
      </c>
      <c r="B1449" s="1" t="s">
        <v>12924</v>
      </c>
      <c r="C1449" s="1" t="s">
        <v>15472</v>
      </c>
      <c r="D1449" s="1">
        <v>39.820999999999998</v>
      </c>
      <c r="E1449" s="1">
        <v>141.64099999999999</v>
      </c>
      <c r="F1449" s="1">
        <v>84.5</v>
      </c>
      <c r="G1449" s="1">
        <v>5</v>
      </c>
      <c r="H1449" t="s">
        <v>211</v>
      </c>
      <c r="I1449" s="2" t="s">
        <v>5659</v>
      </c>
      <c r="J1449" s="1" t="s">
        <v>17129</v>
      </c>
      <c r="K1449" s="1" t="s">
        <v>17131</v>
      </c>
      <c r="L1449" s="1">
        <v>-84.5</v>
      </c>
    </row>
    <row r="1450" spans="1:12" x14ac:dyDescent="0.2">
      <c r="A1450" s="1">
        <v>1449</v>
      </c>
      <c r="B1450" s="1" t="s">
        <v>12925</v>
      </c>
      <c r="C1450" s="1" t="s">
        <v>15473</v>
      </c>
      <c r="D1450" s="1">
        <v>39.828000000000003</v>
      </c>
      <c r="E1450" s="1">
        <v>141.80099999999999</v>
      </c>
      <c r="F1450" s="1">
        <v>81.900000000000006</v>
      </c>
      <c r="G1450" s="1">
        <v>4.7</v>
      </c>
      <c r="H1450" t="s">
        <v>211</v>
      </c>
      <c r="I1450" s="2" t="s">
        <v>5663</v>
      </c>
      <c r="J1450" s="1" t="s">
        <v>17129</v>
      </c>
      <c r="K1450" s="1" t="s">
        <v>17131</v>
      </c>
      <c r="L1450" s="1">
        <v>-81.900000000000006</v>
      </c>
    </row>
    <row r="1451" spans="1:12" x14ac:dyDescent="0.2">
      <c r="A1451" s="1">
        <v>1450</v>
      </c>
      <c r="B1451" s="1" t="s">
        <v>12926</v>
      </c>
      <c r="C1451" s="1" t="s">
        <v>15474</v>
      </c>
      <c r="D1451" s="1">
        <v>35.735999999999997</v>
      </c>
      <c r="E1451" s="1">
        <v>140.04499999999999</v>
      </c>
      <c r="F1451" s="1">
        <v>79.7</v>
      </c>
      <c r="G1451" s="1">
        <v>4.7</v>
      </c>
      <c r="H1451" t="s">
        <v>211</v>
      </c>
      <c r="I1451" s="2" t="s">
        <v>5667</v>
      </c>
      <c r="J1451" s="1" t="s">
        <v>17130</v>
      </c>
      <c r="K1451" s="1" t="s">
        <v>17131</v>
      </c>
      <c r="L1451" s="1">
        <v>-79.7</v>
      </c>
    </row>
    <row r="1452" spans="1:12" x14ac:dyDescent="0.2">
      <c r="A1452" s="1">
        <v>1451</v>
      </c>
      <c r="B1452" s="1" t="s">
        <v>12927</v>
      </c>
      <c r="C1452" s="1" t="s">
        <v>15475</v>
      </c>
      <c r="D1452" s="1">
        <v>39.820999999999998</v>
      </c>
      <c r="E1452" s="1">
        <v>141.667</v>
      </c>
      <c r="F1452" s="1">
        <v>83.3</v>
      </c>
      <c r="G1452" s="1">
        <v>5</v>
      </c>
      <c r="H1452" t="s">
        <v>211</v>
      </c>
      <c r="I1452" s="2" t="s">
        <v>5671</v>
      </c>
      <c r="J1452" s="1" t="s">
        <v>17129</v>
      </c>
      <c r="K1452" s="1" t="s">
        <v>17131</v>
      </c>
      <c r="L1452" s="1">
        <v>-83.3</v>
      </c>
    </row>
    <row r="1453" spans="1:12" x14ac:dyDescent="0.2">
      <c r="A1453" s="1">
        <v>1452</v>
      </c>
      <c r="B1453" s="1" t="s">
        <v>12928</v>
      </c>
      <c r="C1453" s="1" t="s">
        <v>15476</v>
      </c>
      <c r="D1453" s="1">
        <v>38.631999999999998</v>
      </c>
      <c r="E1453" s="1">
        <v>141.97399999999999</v>
      </c>
      <c r="F1453" s="1">
        <v>66.900000000000006</v>
      </c>
      <c r="G1453" s="1">
        <v>5</v>
      </c>
      <c r="H1453" t="s">
        <v>211</v>
      </c>
      <c r="I1453" s="2" t="s">
        <v>5028</v>
      </c>
      <c r="J1453" s="1" t="s">
        <v>17130</v>
      </c>
      <c r="K1453" s="1" t="s">
        <v>17132</v>
      </c>
      <c r="L1453" s="1">
        <v>-66.900000000000006</v>
      </c>
    </row>
    <row r="1454" spans="1:12" x14ac:dyDescent="0.2">
      <c r="A1454" s="1">
        <v>1453</v>
      </c>
      <c r="B1454" s="1" t="s">
        <v>12929</v>
      </c>
      <c r="C1454" s="1" t="s">
        <v>15477</v>
      </c>
      <c r="D1454" s="1">
        <v>38.387999999999998</v>
      </c>
      <c r="E1454" s="1">
        <v>142.30600000000001</v>
      </c>
      <c r="F1454" s="1">
        <v>33</v>
      </c>
      <c r="G1454" s="1">
        <v>4.8</v>
      </c>
      <c r="H1454" t="s">
        <v>211</v>
      </c>
      <c r="I1454" s="2" t="s">
        <v>5678</v>
      </c>
      <c r="J1454" s="1" t="s">
        <v>17130</v>
      </c>
      <c r="K1454" s="1" t="s">
        <v>17132</v>
      </c>
      <c r="L1454" s="1">
        <v>-33</v>
      </c>
    </row>
    <row r="1455" spans="1:12" x14ac:dyDescent="0.2">
      <c r="A1455" s="1">
        <v>1454</v>
      </c>
      <c r="B1455" s="1" t="s">
        <v>12930</v>
      </c>
      <c r="C1455" s="1" t="s">
        <v>15478</v>
      </c>
      <c r="D1455" s="1">
        <v>35.484000000000002</v>
      </c>
      <c r="E1455" s="1">
        <v>140.82499999999999</v>
      </c>
      <c r="F1455" s="1">
        <v>61.3</v>
      </c>
      <c r="G1455" s="1">
        <v>5.0999999999999996</v>
      </c>
      <c r="H1455" t="s">
        <v>211</v>
      </c>
      <c r="I1455" s="2" t="s">
        <v>1606</v>
      </c>
      <c r="J1455" s="1" t="s">
        <v>17130</v>
      </c>
      <c r="K1455" s="1" t="s">
        <v>17132</v>
      </c>
      <c r="L1455" s="1">
        <v>-61.3</v>
      </c>
    </row>
    <row r="1456" spans="1:12" x14ac:dyDescent="0.2">
      <c r="A1456" s="1">
        <v>1455</v>
      </c>
      <c r="B1456" s="1" t="s">
        <v>12930</v>
      </c>
      <c r="C1456" s="1" t="s">
        <v>15479</v>
      </c>
      <c r="D1456" s="1">
        <v>33.088999999999999</v>
      </c>
      <c r="E1456" s="1">
        <v>141.83600000000001</v>
      </c>
      <c r="F1456" s="1">
        <v>33</v>
      </c>
      <c r="G1456" s="1">
        <v>4.7</v>
      </c>
      <c r="H1456" t="s">
        <v>211</v>
      </c>
      <c r="I1456" s="2" t="s">
        <v>5685</v>
      </c>
      <c r="J1456" s="1" t="s">
        <v>17129</v>
      </c>
      <c r="K1456" s="1" t="s">
        <v>17132</v>
      </c>
      <c r="L1456" s="1">
        <v>-33</v>
      </c>
    </row>
    <row r="1457" spans="1:12" x14ac:dyDescent="0.2">
      <c r="A1457" s="1">
        <v>1456</v>
      </c>
      <c r="B1457" s="1" t="s">
        <v>12931</v>
      </c>
      <c r="C1457" s="1" t="s">
        <v>15480</v>
      </c>
      <c r="D1457" s="1">
        <v>34.180999999999997</v>
      </c>
      <c r="E1457" s="1">
        <v>141.155</v>
      </c>
      <c r="F1457" s="1">
        <v>68.099999999999994</v>
      </c>
      <c r="G1457" s="1">
        <v>4.8</v>
      </c>
      <c r="H1457" t="s">
        <v>211</v>
      </c>
      <c r="I1457" s="2" t="s">
        <v>5689</v>
      </c>
      <c r="J1457" s="1" t="s">
        <v>17129</v>
      </c>
      <c r="K1457" s="1" t="s">
        <v>17132</v>
      </c>
      <c r="L1457" s="1">
        <v>-68.099999999999994</v>
      </c>
    </row>
    <row r="1458" spans="1:12" x14ac:dyDescent="0.2">
      <c r="A1458" s="1">
        <v>1457</v>
      </c>
      <c r="B1458" s="1" t="s">
        <v>12931</v>
      </c>
      <c r="C1458" s="1" t="s">
        <v>15481</v>
      </c>
      <c r="D1458" s="1">
        <v>36.991999999999997</v>
      </c>
      <c r="E1458" s="1">
        <v>141.786</v>
      </c>
      <c r="F1458" s="1">
        <v>35.6</v>
      </c>
      <c r="G1458" s="1">
        <v>6.4</v>
      </c>
      <c r="H1458" t="s">
        <v>23</v>
      </c>
      <c r="I1458" s="2" t="s">
        <v>5693</v>
      </c>
      <c r="J1458" s="1" t="s">
        <v>17129</v>
      </c>
      <c r="K1458" s="1" t="s">
        <v>17132</v>
      </c>
      <c r="L1458" s="1">
        <v>-35.6</v>
      </c>
    </row>
    <row r="1459" spans="1:12" x14ac:dyDescent="0.2">
      <c r="A1459" s="1">
        <v>1458</v>
      </c>
      <c r="B1459" s="1" t="s">
        <v>12931</v>
      </c>
      <c r="C1459" s="1" t="s">
        <v>15482</v>
      </c>
      <c r="D1459" s="1">
        <v>36.988</v>
      </c>
      <c r="E1459" s="1">
        <v>141.68899999999999</v>
      </c>
      <c r="F1459" s="1">
        <v>47.7</v>
      </c>
      <c r="G1459" s="1">
        <v>6.8</v>
      </c>
      <c r="H1459" t="s">
        <v>23</v>
      </c>
      <c r="I1459" s="2" t="s">
        <v>5697</v>
      </c>
      <c r="J1459" s="1" t="s">
        <v>17129</v>
      </c>
      <c r="K1459" s="1" t="s">
        <v>17132</v>
      </c>
      <c r="L1459" s="1">
        <v>-47.7</v>
      </c>
    </row>
    <row r="1460" spans="1:12" x14ac:dyDescent="0.2">
      <c r="A1460" s="1">
        <v>1459</v>
      </c>
      <c r="B1460" s="1" t="s">
        <v>12931</v>
      </c>
      <c r="C1460" s="1" t="s">
        <v>15483</v>
      </c>
      <c r="D1460" s="1">
        <v>37.07</v>
      </c>
      <c r="E1460" s="1">
        <v>141.91499999999999</v>
      </c>
      <c r="F1460" s="1">
        <v>33</v>
      </c>
      <c r="G1460" s="1">
        <v>4.7</v>
      </c>
      <c r="H1460" t="s">
        <v>211</v>
      </c>
      <c r="I1460" s="2" t="s">
        <v>5701</v>
      </c>
      <c r="J1460" s="1" t="s">
        <v>17129</v>
      </c>
      <c r="K1460" s="1" t="s">
        <v>17132</v>
      </c>
      <c r="L1460" s="1">
        <v>-33</v>
      </c>
    </row>
    <row r="1461" spans="1:12" x14ac:dyDescent="0.2">
      <c r="A1461" s="1">
        <v>1460</v>
      </c>
      <c r="B1461" s="1" t="s">
        <v>12932</v>
      </c>
      <c r="C1461" s="1" t="s">
        <v>15484</v>
      </c>
      <c r="D1461" s="1">
        <v>39.869</v>
      </c>
      <c r="E1461" s="1">
        <v>141.72999999999999</v>
      </c>
      <c r="F1461" s="1">
        <v>83.8</v>
      </c>
      <c r="G1461" s="1">
        <v>4.5</v>
      </c>
      <c r="H1461" t="s">
        <v>211</v>
      </c>
      <c r="I1461" s="2" t="s">
        <v>5671</v>
      </c>
      <c r="J1461" s="1" t="s">
        <v>17129</v>
      </c>
      <c r="K1461" s="1" t="s">
        <v>17131</v>
      </c>
      <c r="L1461" s="1">
        <v>-83.8</v>
      </c>
    </row>
    <row r="1462" spans="1:12" x14ac:dyDescent="0.2">
      <c r="A1462" s="1">
        <v>1461</v>
      </c>
      <c r="B1462" s="1" t="s">
        <v>12932</v>
      </c>
      <c r="C1462" s="1" t="s">
        <v>15485</v>
      </c>
      <c r="D1462" s="1">
        <v>35.585999999999999</v>
      </c>
      <c r="E1462" s="1">
        <v>143.01300000000001</v>
      </c>
      <c r="F1462" s="1">
        <v>37.5</v>
      </c>
      <c r="G1462" s="1">
        <v>5.0999999999999996</v>
      </c>
      <c r="H1462" t="s">
        <v>23</v>
      </c>
      <c r="I1462" s="2" t="s">
        <v>5708</v>
      </c>
      <c r="J1462" s="1" t="s">
        <v>17130</v>
      </c>
      <c r="K1462" s="1" t="s">
        <v>17132</v>
      </c>
      <c r="L1462" s="1">
        <v>-37.5</v>
      </c>
    </row>
    <row r="1463" spans="1:12" x14ac:dyDescent="0.2">
      <c r="A1463" s="1">
        <v>1462</v>
      </c>
      <c r="B1463" s="1" t="s">
        <v>12932</v>
      </c>
      <c r="C1463" s="1" t="s">
        <v>15486</v>
      </c>
      <c r="D1463" s="1">
        <v>36.121000000000002</v>
      </c>
      <c r="E1463" s="1">
        <v>139.78800000000001</v>
      </c>
      <c r="F1463" s="1">
        <v>73</v>
      </c>
      <c r="G1463" s="1">
        <v>4.5999999999999996</v>
      </c>
      <c r="H1463" t="s">
        <v>211</v>
      </c>
      <c r="I1463" s="2" t="s">
        <v>5712</v>
      </c>
      <c r="J1463" s="1" t="s">
        <v>17129</v>
      </c>
      <c r="K1463" s="1" t="s">
        <v>17131</v>
      </c>
      <c r="L1463" s="1">
        <v>-73</v>
      </c>
    </row>
    <row r="1464" spans="1:12" x14ac:dyDescent="0.2">
      <c r="A1464" s="1">
        <v>1463</v>
      </c>
      <c r="B1464" s="1" t="s">
        <v>12933</v>
      </c>
      <c r="C1464" s="1" t="s">
        <v>15487</v>
      </c>
      <c r="D1464" s="1">
        <v>36.42</v>
      </c>
      <c r="E1464" s="1">
        <v>141.279</v>
      </c>
      <c r="F1464" s="1">
        <v>62.3</v>
      </c>
      <c r="G1464" s="1">
        <v>4.9000000000000004</v>
      </c>
      <c r="H1464" t="s">
        <v>211</v>
      </c>
      <c r="I1464" s="2" t="s">
        <v>5716</v>
      </c>
      <c r="J1464" s="1" t="s">
        <v>17130</v>
      </c>
      <c r="K1464" s="1" t="s">
        <v>17132</v>
      </c>
      <c r="L1464" s="1">
        <v>-62.3</v>
      </c>
    </row>
    <row r="1465" spans="1:12" x14ac:dyDescent="0.2">
      <c r="A1465" s="1">
        <v>1464</v>
      </c>
      <c r="B1465" s="1" t="s">
        <v>12933</v>
      </c>
      <c r="C1465" s="1" t="s">
        <v>15488</v>
      </c>
      <c r="D1465" s="1">
        <v>34.622999999999998</v>
      </c>
      <c r="E1465" s="1">
        <v>139.92099999999999</v>
      </c>
      <c r="F1465" s="1">
        <v>97.5</v>
      </c>
      <c r="G1465" s="1">
        <v>5.0999999999999996</v>
      </c>
      <c r="H1465" t="s">
        <v>211</v>
      </c>
      <c r="I1465" s="2" t="s">
        <v>5720</v>
      </c>
      <c r="J1465" s="1" t="s">
        <v>17130</v>
      </c>
      <c r="K1465" s="1" t="s">
        <v>17131</v>
      </c>
      <c r="L1465" s="1">
        <v>-97.5</v>
      </c>
    </row>
    <row r="1466" spans="1:12" x14ac:dyDescent="0.2">
      <c r="A1466" s="1">
        <v>1465</v>
      </c>
      <c r="B1466" s="1" t="s">
        <v>12934</v>
      </c>
      <c r="C1466" s="1" t="s">
        <v>15489</v>
      </c>
      <c r="D1466" s="1">
        <v>36.634</v>
      </c>
      <c r="E1466" s="1">
        <v>140.87799999999999</v>
      </c>
      <c r="F1466" s="1">
        <v>63.5</v>
      </c>
      <c r="G1466" s="1">
        <v>5.0999999999999996</v>
      </c>
      <c r="H1466" t="s">
        <v>211</v>
      </c>
      <c r="I1466" s="2" t="s">
        <v>5724</v>
      </c>
      <c r="J1466" s="1" t="s">
        <v>17130</v>
      </c>
      <c r="K1466" s="1" t="s">
        <v>17132</v>
      </c>
      <c r="L1466" s="1">
        <v>-63.5</v>
      </c>
    </row>
    <row r="1467" spans="1:12" x14ac:dyDescent="0.2">
      <c r="A1467" s="1">
        <v>1466</v>
      </c>
      <c r="B1467" s="1" t="s">
        <v>12935</v>
      </c>
      <c r="C1467" s="1" t="s">
        <v>15490</v>
      </c>
      <c r="D1467" s="1">
        <v>37.140999999999998</v>
      </c>
      <c r="E1467" s="1">
        <v>141.63300000000001</v>
      </c>
      <c r="F1467" s="1">
        <v>59.7</v>
      </c>
      <c r="G1467" s="1">
        <v>4.7</v>
      </c>
      <c r="H1467" t="s">
        <v>211</v>
      </c>
      <c r="I1467" s="2" t="s">
        <v>5366</v>
      </c>
      <c r="J1467" s="1" t="s">
        <v>17129</v>
      </c>
      <c r="K1467" s="1" t="s">
        <v>17132</v>
      </c>
      <c r="L1467" s="1">
        <v>-59.7</v>
      </c>
    </row>
    <row r="1468" spans="1:12" x14ac:dyDescent="0.2">
      <c r="A1468" s="1">
        <v>1467</v>
      </c>
      <c r="B1468" s="1" t="s">
        <v>12935</v>
      </c>
      <c r="C1468" s="1" t="s">
        <v>15491</v>
      </c>
      <c r="D1468" s="1">
        <v>36.957999999999998</v>
      </c>
      <c r="E1468" s="1">
        <v>141.209</v>
      </c>
      <c r="F1468" s="1">
        <v>42.4</v>
      </c>
      <c r="G1468" s="1">
        <v>4.9000000000000004</v>
      </c>
      <c r="H1468" t="s">
        <v>211</v>
      </c>
      <c r="I1468" s="2" t="s">
        <v>5731</v>
      </c>
      <c r="J1468" s="1" t="s">
        <v>17129</v>
      </c>
      <c r="K1468" s="1" t="s">
        <v>17132</v>
      </c>
      <c r="L1468" s="1">
        <v>-42.4</v>
      </c>
    </row>
    <row r="1469" spans="1:12" x14ac:dyDescent="0.2">
      <c r="A1469" s="1">
        <v>1468</v>
      </c>
      <c r="B1469" s="1" t="s">
        <v>12936</v>
      </c>
      <c r="C1469" s="1" t="s">
        <v>15492</v>
      </c>
      <c r="D1469" s="1">
        <v>36.011000000000003</v>
      </c>
      <c r="E1469" s="1">
        <v>139.761</v>
      </c>
      <c r="F1469" s="1">
        <v>96.9</v>
      </c>
      <c r="G1469" s="1">
        <v>4.7</v>
      </c>
      <c r="H1469" t="s">
        <v>211</v>
      </c>
      <c r="I1469" s="2" t="s">
        <v>5735</v>
      </c>
      <c r="J1469" s="1" t="s">
        <v>17129</v>
      </c>
      <c r="K1469" s="1" t="s">
        <v>17131</v>
      </c>
      <c r="L1469" s="1">
        <v>-96.9</v>
      </c>
    </row>
    <row r="1470" spans="1:12" x14ac:dyDescent="0.2">
      <c r="A1470" s="1">
        <v>1469</v>
      </c>
      <c r="B1470" s="1" t="s">
        <v>12937</v>
      </c>
      <c r="C1470" s="1" t="s">
        <v>15493</v>
      </c>
      <c r="D1470" s="1">
        <v>40.231999999999999</v>
      </c>
      <c r="E1470" s="1">
        <v>139.11699999999999</v>
      </c>
      <c r="F1470" s="1">
        <v>33</v>
      </c>
      <c r="G1470" s="1">
        <v>4.5</v>
      </c>
      <c r="H1470" t="s">
        <v>211</v>
      </c>
      <c r="I1470" s="2" t="s">
        <v>5739</v>
      </c>
      <c r="J1470" s="1" t="s">
        <v>17129</v>
      </c>
      <c r="K1470" s="1" t="s">
        <v>17132</v>
      </c>
      <c r="L1470" s="1">
        <v>-33</v>
      </c>
    </row>
    <row r="1471" spans="1:12" x14ac:dyDescent="0.2">
      <c r="A1471" s="1">
        <v>1470</v>
      </c>
      <c r="B1471" s="1" t="s">
        <v>12938</v>
      </c>
      <c r="C1471" s="1" t="s">
        <v>15494</v>
      </c>
      <c r="D1471" s="1">
        <v>36.957000000000001</v>
      </c>
      <c r="E1471" s="1">
        <v>141.60300000000001</v>
      </c>
      <c r="F1471" s="1">
        <v>48.5</v>
      </c>
      <c r="G1471" s="1">
        <v>5.6</v>
      </c>
      <c r="H1471" t="s">
        <v>23</v>
      </c>
      <c r="I1471" s="2" t="s">
        <v>2991</v>
      </c>
      <c r="J1471" s="1" t="s">
        <v>17129</v>
      </c>
      <c r="K1471" s="1" t="s">
        <v>17132</v>
      </c>
      <c r="L1471" s="1">
        <v>-48.5</v>
      </c>
    </row>
    <row r="1472" spans="1:12" x14ac:dyDescent="0.2">
      <c r="A1472" s="1">
        <v>1471</v>
      </c>
      <c r="B1472" s="1" t="s">
        <v>12938</v>
      </c>
      <c r="C1472" s="1" t="s">
        <v>15495</v>
      </c>
      <c r="D1472" s="1">
        <v>37.936</v>
      </c>
      <c r="E1472" s="1">
        <v>141.11699999999999</v>
      </c>
      <c r="F1472" s="1">
        <v>91.7</v>
      </c>
      <c r="G1472" s="1">
        <v>4.8</v>
      </c>
      <c r="H1472" t="s">
        <v>211</v>
      </c>
      <c r="I1472" s="2" t="s">
        <v>5746</v>
      </c>
      <c r="J1472" s="1" t="s">
        <v>17129</v>
      </c>
      <c r="K1472" s="1" t="s">
        <v>17131</v>
      </c>
      <c r="L1472" s="1">
        <v>-91.7</v>
      </c>
    </row>
    <row r="1473" spans="1:12" x14ac:dyDescent="0.2">
      <c r="A1473" s="1">
        <v>1472</v>
      </c>
      <c r="B1473" s="1" t="s">
        <v>12939</v>
      </c>
      <c r="C1473" s="1" t="s">
        <v>15496</v>
      </c>
      <c r="D1473" s="1">
        <v>37.372</v>
      </c>
      <c r="E1473" s="1">
        <v>141.387</v>
      </c>
      <c r="F1473" s="1">
        <v>62.3</v>
      </c>
      <c r="G1473" s="1">
        <v>4.8</v>
      </c>
      <c r="H1473" t="s">
        <v>211</v>
      </c>
      <c r="I1473" s="2" t="s">
        <v>5750</v>
      </c>
      <c r="J1473" s="1" t="s">
        <v>17130</v>
      </c>
      <c r="K1473" s="1" t="s">
        <v>17132</v>
      </c>
      <c r="L1473" s="1">
        <v>-62.3</v>
      </c>
    </row>
    <row r="1474" spans="1:12" x14ac:dyDescent="0.2">
      <c r="A1474" s="1">
        <v>1473</v>
      </c>
      <c r="B1474" s="1" t="s">
        <v>12940</v>
      </c>
      <c r="C1474" s="1" t="s">
        <v>15497</v>
      </c>
      <c r="D1474" s="1">
        <v>37.116999999999997</v>
      </c>
      <c r="E1474" s="1">
        <v>141.46100000000001</v>
      </c>
      <c r="F1474" s="1">
        <v>56.3</v>
      </c>
      <c r="G1474" s="1">
        <v>4.8</v>
      </c>
      <c r="H1474" t="s">
        <v>211</v>
      </c>
      <c r="I1474" s="2" t="s">
        <v>5754</v>
      </c>
      <c r="J1474" s="1" t="s">
        <v>17129</v>
      </c>
      <c r="K1474" s="1" t="s">
        <v>17132</v>
      </c>
      <c r="L1474" s="1">
        <v>-56.3</v>
      </c>
    </row>
    <row r="1475" spans="1:12" x14ac:dyDescent="0.2">
      <c r="A1475" s="1">
        <v>1474</v>
      </c>
      <c r="B1475" s="1" t="s">
        <v>12941</v>
      </c>
      <c r="C1475" s="1" t="s">
        <v>15498</v>
      </c>
      <c r="D1475" s="1">
        <v>35.235999999999997</v>
      </c>
      <c r="E1475" s="1">
        <v>140.88</v>
      </c>
      <c r="F1475" s="1">
        <v>60.2</v>
      </c>
      <c r="G1475" s="1">
        <v>4.5</v>
      </c>
      <c r="H1475" t="s">
        <v>211</v>
      </c>
      <c r="I1475" s="2" t="s">
        <v>5758</v>
      </c>
      <c r="J1475" s="1" t="s">
        <v>17129</v>
      </c>
      <c r="K1475" s="1" t="s">
        <v>17132</v>
      </c>
      <c r="L1475" s="1">
        <v>-60.2</v>
      </c>
    </row>
    <row r="1476" spans="1:12" x14ac:dyDescent="0.2">
      <c r="A1476" s="1">
        <v>1475</v>
      </c>
      <c r="B1476" s="1" t="s">
        <v>12942</v>
      </c>
      <c r="C1476" s="1" t="s">
        <v>15499</v>
      </c>
      <c r="D1476" s="1">
        <v>36.473999999999997</v>
      </c>
      <c r="E1476" s="1">
        <v>140.68799999999999</v>
      </c>
      <c r="F1476" s="1">
        <v>80.8</v>
      </c>
      <c r="G1476" s="1">
        <v>5.0999999999999996</v>
      </c>
      <c r="H1476" t="s">
        <v>211</v>
      </c>
      <c r="I1476" s="2" t="s">
        <v>5762</v>
      </c>
      <c r="J1476" s="1" t="s">
        <v>17130</v>
      </c>
      <c r="K1476" s="1" t="s">
        <v>17131</v>
      </c>
      <c r="L1476" s="1">
        <v>-80.8</v>
      </c>
    </row>
    <row r="1477" spans="1:12" x14ac:dyDescent="0.2">
      <c r="A1477" s="1">
        <v>1476</v>
      </c>
      <c r="B1477" s="1" t="s">
        <v>12942</v>
      </c>
      <c r="C1477" s="1" t="s">
        <v>15500</v>
      </c>
      <c r="D1477" s="1">
        <v>36.923999999999999</v>
      </c>
      <c r="E1477" s="1">
        <v>141.66200000000001</v>
      </c>
      <c r="F1477" s="1">
        <v>47.3</v>
      </c>
      <c r="G1477" s="1">
        <v>5.6</v>
      </c>
      <c r="H1477" t="s">
        <v>23</v>
      </c>
      <c r="I1477" s="2" t="s">
        <v>5766</v>
      </c>
      <c r="J1477" s="1" t="s">
        <v>17129</v>
      </c>
      <c r="K1477" s="1" t="s">
        <v>17132</v>
      </c>
      <c r="L1477" s="1">
        <v>-47.3</v>
      </c>
    </row>
    <row r="1478" spans="1:12" x14ac:dyDescent="0.2">
      <c r="A1478" s="1">
        <v>1477</v>
      </c>
      <c r="B1478" s="1" t="s">
        <v>12942</v>
      </c>
      <c r="C1478" s="1" t="s">
        <v>15501</v>
      </c>
      <c r="D1478" s="1">
        <v>36.941000000000003</v>
      </c>
      <c r="E1478" s="1">
        <v>141.822</v>
      </c>
      <c r="F1478" s="1">
        <v>46.4</v>
      </c>
      <c r="G1478" s="1">
        <v>5.0999999999999996</v>
      </c>
      <c r="H1478" t="s">
        <v>211</v>
      </c>
      <c r="I1478" s="2" t="s">
        <v>5770</v>
      </c>
      <c r="J1478" s="1" t="s">
        <v>17129</v>
      </c>
      <c r="K1478" s="1" t="s">
        <v>17132</v>
      </c>
      <c r="L1478" s="1">
        <v>-46.4</v>
      </c>
    </row>
    <row r="1479" spans="1:12" x14ac:dyDescent="0.2">
      <c r="A1479" s="1">
        <v>1478</v>
      </c>
      <c r="B1479" s="1" t="s">
        <v>12943</v>
      </c>
      <c r="C1479" s="1" t="s">
        <v>15502</v>
      </c>
      <c r="D1479" s="1">
        <v>37.375999999999998</v>
      </c>
      <c r="E1479" s="1">
        <v>137.87200000000001</v>
      </c>
      <c r="F1479" s="1">
        <v>32</v>
      </c>
      <c r="G1479" s="1">
        <v>4.5999999999999996</v>
      </c>
      <c r="H1479" t="s">
        <v>211</v>
      </c>
      <c r="I1479" s="2" t="s">
        <v>5774</v>
      </c>
      <c r="J1479" s="1" t="s">
        <v>17130</v>
      </c>
      <c r="K1479" s="1" t="s">
        <v>17132</v>
      </c>
      <c r="L1479" s="1">
        <v>-32</v>
      </c>
    </row>
    <row r="1480" spans="1:12" x14ac:dyDescent="0.2">
      <c r="A1480" s="1">
        <v>1479</v>
      </c>
      <c r="B1480" s="1" t="s">
        <v>12943</v>
      </c>
      <c r="C1480" s="1" t="s">
        <v>15503</v>
      </c>
      <c r="D1480" s="1">
        <v>37.447000000000003</v>
      </c>
      <c r="E1480" s="1">
        <v>137.86500000000001</v>
      </c>
      <c r="F1480" s="1">
        <v>23.3</v>
      </c>
      <c r="G1480" s="1">
        <v>5.7</v>
      </c>
      <c r="H1480" t="s">
        <v>23</v>
      </c>
      <c r="I1480" s="2" t="s">
        <v>5778</v>
      </c>
      <c r="J1480" s="1" t="s">
        <v>17130</v>
      </c>
      <c r="K1480" s="1" t="s">
        <v>17133</v>
      </c>
      <c r="L1480" s="1">
        <v>-23.3</v>
      </c>
    </row>
    <row r="1481" spans="1:12" x14ac:dyDescent="0.2">
      <c r="A1481" s="1">
        <v>1480</v>
      </c>
      <c r="B1481" s="1" t="s">
        <v>12943</v>
      </c>
      <c r="C1481" s="1" t="s">
        <v>15504</v>
      </c>
      <c r="D1481" s="1">
        <v>37.42</v>
      </c>
      <c r="E1481" s="1">
        <v>137.79599999999999</v>
      </c>
      <c r="F1481" s="1">
        <v>31.5</v>
      </c>
      <c r="G1481" s="1">
        <v>4.8</v>
      </c>
      <c r="H1481" t="s">
        <v>211</v>
      </c>
      <c r="I1481" s="2" t="s">
        <v>5782</v>
      </c>
      <c r="J1481" s="1" t="s">
        <v>17130</v>
      </c>
      <c r="K1481" s="1" t="s">
        <v>17132</v>
      </c>
      <c r="L1481" s="1">
        <v>-31.5</v>
      </c>
    </row>
    <row r="1482" spans="1:12" x14ac:dyDescent="0.2">
      <c r="A1482" s="1">
        <v>1481</v>
      </c>
      <c r="B1482" s="1" t="s">
        <v>12944</v>
      </c>
      <c r="C1482" s="1" t="s">
        <v>15505</v>
      </c>
      <c r="D1482" s="1">
        <v>37.433999999999997</v>
      </c>
      <c r="E1482" s="1">
        <v>137.786</v>
      </c>
      <c r="F1482" s="1">
        <v>37.5</v>
      </c>
      <c r="G1482" s="1">
        <v>4.7</v>
      </c>
      <c r="H1482" t="s">
        <v>211</v>
      </c>
      <c r="I1482" s="2" t="s">
        <v>5786</v>
      </c>
      <c r="J1482" s="1" t="s">
        <v>17130</v>
      </c>
      <c r="K1482" s="1" t="s">
        <v>17132</v>
      </c>
      <c r="L1482" s="1">
        <v>-37.5</v>
      </c>
    </row>
    <row r="1483" spans="1:12" x14ac:dyDescent="0.2">
      <c r="A1483" s="1">
        <v>1482</v>
      </c>
      <c r="B1483" s="1" t="s">
        <v>12945</v>
      </c>
      <c r="C1483" s="1" t="s">
        <v>15506</v>
      </c>
      <c r="D1483" s="1">
        <v>34.576999999999998</v>
      </c>
      <c r="E1483" s="1">
        <v>140.86099999999999</v>
      </c>
      <c r="F1483" s="1">
        <v>33</v>
      </c>
      <c r="G1483" s="1">
        <v>4.8</v>
      </c>
      <c r="H1483" t="s">
        <v>211</v>
      </c>
      <c r="I1483" s="2" t="s">
        <v>5790</v>
      </c>
      <c r="J1483" s="1" t="s">
        <v>17130</v>
      </c>
      <c r="K1483" s="1" t="s">
        <v>17132</v>
      </c>
      <c r="L1483" s="1">
        <v>-33</v>
      </c>
    </row>
    <row r="1484" spans="1:12" x14ac:dyDescent="0.2">
      <c r="A1484" s="1">
        <v>1483</v>
      </c>
      <c r="B1484" s="1" t="s">
        <v>12946</v>
      </c>
      <c r="C1484" s="1" t="s">
        <v>15507</v>
      </c>
      <c r="D1484" s="1">
        <v>35.424999999999997</v>
      </c>
      <c r="E1484" s="1">
        <v>141.13499999999999</v>
      </c>
      <c r="F1484" s="1">
        <v>56.8</v>
      </c>
      <c r="G1484" s="1">
        <v>4.5999999999999996</v>
      </c>
      <c r="H1484" t="s">
        <v>211</v>
      </c>
      <c r="I1484" s="2" t="s">
        <v>5794</v>
      </c>
      <c r="J1484" s="1" t="s">
        <v>17130</v>
      </c>
      <c r="K1484" s="1" t="s">
        <v>17132</v>
      </c>
      <c r="L1484" s="1">
        <v>-56.8</v>
      </c>
    </row>
    <row r="1485" spans="1:12" x14ac:dyDescent="0.2">
      <c r="A1485" s="1">
        <v>1484</v>
      </c>
      <c r="B1485" s="1" t="s">
        <v>12947</v>
      </c>
      <c r="C1485" s="1" t="s">
        <v>15508</v>
      </c>
      <c r="D1485" s="1">
        <v>35.212000000000003</v>
      </c>
      <c r="E1485" s="1">
        <v>141.41900000000001</v>
      </c>
      <c r="F1485" s="1">
        <v>33</v>
      </c>
      <c r="G1485" s="1">
        <v>4.5</v>
      </c>
      <c r="H1485" t="s">
        <v>211</v>
      </c>
      <c r="I1485" s="2" t="s">
        <v>5798</v>
      </c>
      <c r="J1485" s="1" t="s">
        <v>17129</v>
      </c>
      <c r="K1485" s="1" t="s">
        <v>17132</v>
      </c>
      <c r="L1485" s="1">
        <v>-33</v>
      </c>
    </row>
    <row r="1486" spans="1:12" x14ac:dyDescent="0.2">
      <c r="A1486" s="1">
        <v>1485</v>
      </c>
      <c r="B1486" s="1" t="s">
        <v>12948</v>
      </c>
      <c r="C1486" s="1" t="s">
        <v>15509</v>
      </c>
      <c r="D1486" s="1">
        <v>34.698999999999998</v>
      </c>
      <c r="E1486" s="1">
        <v>136.828</v>
      </c>
      <c r="F1486" s="1">
        <v>324.8</v>
      </c>
      <c r="G1486" s="1">
        <v>4.5999999999999996</v>
      </c>
      <c r="H1486" t="s">
        <v>211</v>
      </c>
      <c r="I1486" s="2" t="s">
        <v>5802</v>
      </c>
      <c r="J1486" s="1" t="s">
        <v>17130</v>
      </c>
      <c r="K1486" s="1" t="s">
        <v>17131</v>
      </c>
      <c r="L1486" s="1">
        <v>-324.8</v>
      </c>
    </row>
    <row r="1487" spans="1:12" x14ac:dyDescent="0.2">
      <c r="A1487" s="1">
        <v>1486</v>
      </c>
      <c r="B1487" s="1" t="s">
        <v>12949</v>
      </c>
      <c r="C1487" s="1" t="s">
        <v>15510</v>
      </c>
      <c r="D1487" s="1">
        <v>37.363</v>
      </c>
      <c r="E1487" s="1">
        <v>141.79599999999999</v>
      </c>
      <c r="F1487" s="1">
        <v>29.4</v>
      </c>
      <c r="G1487" s="1">
        <v>6.7</v>
      </c>
      <c r="H1487" t="s">
        <v>23</v>
      </c>
      <c r="I1487" s="2" t="s">
        <v>5806</v>
      </c>
      <c r="J1487" s="1" t="s">
        <v>17130</v>
      </c>
      <c r="K1487" s="1" t="s">
        <v>17133</v>
      </c>
      <c r="L1487" s="1">
        <v>-29.4</v>
      </c>
    </row>
    <row r="1488" spans="1:12" x14ac:dyDescent="0.2">
      <c r="A1488" s="1">
        <v>1487</v>
      </c>
      <c r="B1488" s="1" t="s">
        <v>12950</v>
      </c>
      <c r="C1488" s="1" t="s">
        <v>15511</v>
      </c>
      <c r="D1488" s="1">
        <v>35.83</v>
      </c>
      <c r="E1488" s="1">
        <v>140.77500000000001</v>
      </c>
      <c r="F1488" s="1">
        <v>65.099999999999994</v>
      </c>
      <c r="G1488" s="1">
        <v>4.9000000000000004</v>
      </c>
      <c r="H1488" t="s">
        <v>211</v>
      </c>
      <c r="I1488" s="2" t="s">
        <v>5810</v>
      </c>
      <c r="J1488" s="1" t="s">
        <v>17129</v>
      </c>
      <c r="K1488" s="1" t="s">
        <v>17132</v>
      </c>
      <c r="L1488" s="1">
        <v>-65.099999999999994</v>
      </c>
    </row>
    <row r="1489" spans="1:12" x14ac:dyDescent="0.2">
      <c r="A1489" s="1">
        <v>1488</v>
      </c>
      <c r="B1489" s="1" t="s">
        <v>12951</v>
      </c>
      <c r="C1489" s="1" t="s">
        <v>15512</v>
      </c>
      <c r="D1489" s="1">
        <v>36.057000000000002</v>
      </c>
      <c r="E1489" s="1">
        <v>139.71799999999999</v>
      </c>
      <c r="F1489" s="1">
        <v>69.5</v>
      </c>
      <c r="G1489" s="1">
        <v>5.0999999999999996</v>
      </c>
      <c r="H1489" t="s">
        <v>211</v>
      </c>
      <c r="I1489" s="2" t="s">
        <v>5814</v>
      </c>
      <c r="J1489" s="1" t="s">
        <v>17129</v>
      </c>
      <c r="K1489" s="1" t="s">
        <v>17132</v>
      </c>
      <c r="L1489" s="1">
        <v>-69.5</v>
      </c>
    </row>
    <row r="1490" spans="1:12" x14ac:dyDescent="0.2">
      <c r="A1490" s="1">
        <v>1489</v>
      </c>
      <c r="B1490" s="1" t="s">
        <v>12952</v>
      </c>
      <c r="C1490" s="1" t="s">
        <v>15513</v>
      </c>
      <c r="D1490" s="1">
        <v>40.49</v>
      </c>
      <c r="E1490" s="1">
        <v>141.988</v>
      </c>
      <c r="F1490" s="1">
        <v>66.900000000000006</v>
      </c>
      <c r="G1490" s="1">
        <v>4.5999999999999996</v>
      </c>
      <c r="H1490" t="s">
        <v>211</v>
      </c>
      <c r="I1490" s="2" t="s">
        <v>5818</v>
      </c>
      <c r="J1490" s="1" t="s">
        <v>17130</v>
      </c>
      <c r="K1490" s="1" t="s">
        <v>17132</v>
      </c>
      <c r="L1490" s="1">
        <v>-66.900000000000006</v>
      </c>
    </row>
    <row r="1491" spans="1:12" x14ac:dyDescent="0.2">
      <c r="A1491" s="1">
        <v>1490</v>
      </c>
      <c r="B1491" s="1" t="s">
        <v>12953</v>
      </c>
      <c r="C1491" s="1" t="s">
        <v>15514</v>
      </c>
      <c r="D1491" s="1">
        <v>40.921999999999997</v>
      </c>
      <c r="E1491" s="1">
        <v>141.19</v>
      </c>
      <c r="F1491" s="1">
        <v>107.1</v>
      </c>
      <c r="G1491" s="1">
        <v>4.5</v>
      </c>
      <c r="H1491" t="s">
        <v>211</v>
      </c>
      <c r="I1491" s="2" t="s">
        <v>5822</v>
      </c>
      <c r="J1491" s="1" t="s">
        <v>17129</v>
      </c>
      <c r="K1491" s="1" t="s">
        <v>17131</v>
      </c>
      <c r="L1491" s="1">
        <v>-107.1</v>
      </c>
    </row>
    <row r="1492" spans="1:12" x14ac:dyDescent="0.2">
      <c r="A1492" s="1">
        <v>1491</v>
      </c>
      <c r="B1492" s="1" t="s">
        <v>12954</v>
      </c>
      <c r="C1492" s="1" t="s">
        <v>15515</v>
      </c>
      <c r="D1492" s="1">
        <v>37.064999999999998</v>
      </c>
      <c r="E1492" s="1">
        <v>141.47300000000001</v>
      </c>
      <c r="F1492" s="1">
        <v>54.9</v>
      </c>
      <c r="G1492" s="1">
        <v>6.1</v>
      </c>
      <c r="H1492" t="s">
        <v>23</v>
      </c>
      <c r="I1492" s="2" t="s">
        <v>5826</v>
      </c>
      <c r="J1492" s="1" t="s">
        <v>17129</v>
      </c>
      <c r="K1492" s="1" t="s">
        <v>17132</v>
      </c>
      <c r="L1492" s="1">
        <v>-54.9</v>
      </c>
    </row>
    <row r="1493" spans="1:12" x14ac:dyDescent="0.2">
      <c r="A1493" s="1">
        <v>1492</v>
      </c>
      <c r="B1493" s="1" t="s">
        <v>12955</v>
      </c>
      <c r="C1493" s="1" t="s">
        <v>15516</v>
      </c>
      <c r="D1493" s="1">
        <v>35.671999999999997</v>
      </c>
      <c r="E1493" s="1">
        <v>139.99700000000001</v>
      </c>
      <c r="F1493" s="1">
        <v>80.5</v>
      </c>
      <c r="G1493" s="1">
        <v>5.0999999999999996</v>
      </c>
      <c r="H1493" t="s">
        <v>23</v>
      </c>
      <c r="I1493" s="2" t="s">
        <v>5830</v>
      </c>
      <c r="J1493" s="1" t="s">
        <v>17130</v>
      </c>
      <c r="K1493" s="1" t="s">
        <v>17131</v>
      </c>
      <c r="L1493" s="1">
        <v>-80.5</v>
      </c>
    </row>
    <row r="1494" spans="1:12" x14ac:dyDescent="0.2">
      <c r="A1494" s="1">
        <v>1493</v>
      </c>
      <c r="B1494" s="1" t="s">
        <v>12956</v>
      </c>
      <c r="C1494" s="1" t="s">
        <v>15517</v>
      </c>
      <c r="D1494" s="1">
        <v>33.616</v>
      </c>
      <c r="E1494" s="1">
        <v>131.947</v>
      </c>
      <c r="F1494" s="1">
        <v>97.1</v>
      </c>
      <c r="G1494" s="1">
        <v>4.7</v>
      </c>
      <c r="H1494" t="s">
        <v>211</v>
      </c>
      <c r="I1494" s="2" t="s">
        <v>5834</v>
      </c>
      <c r="J1494" s="1" t="s">
        <v>17130</v>
      </c>
      <c r="K1494" s="1" t="s">
        <v>17131</v>
      </c>
      <c r="L1494" s="1">
        <v>-97.1</v>
      </c>
    </row>
    <row r="1495" spans="1:12" x14ac:dyDescent="0.2">
      <c r="A1495" s="1">
        <v>1494</v>
      </c>
      <c r="B1495" s="1" t="s">
        <v>12956</v>
      </c>
      <c r="C1495" s="1" t="s">
        <v>15518</v>
      </c>
      <c r="D1495" s="1">
        <v>37.261000000000003</v>
      </c>
      <c r="E1495" s="1">
        <v>142.83000000000001</v>
      </c>
      <c r="F1495" s="1">
        <v>32.200000000000003</v>
      </c>
      <c r="G1495" s="1">
        <v>4.9000000000000004</v>
      </c>
      <c r="H1495" t="s">
        <v>211</v>
      </c>
      <c r="I1495" s="2" t="s">
        <v>394</v>
      </c>
      <c r="J1495" s="1" t="s">
        <v>17130</v>
      </c>
      <c r="K1495" s="1" t="s">
        <v>17132</v>
      </c>
      <c r="L1495" s="1">
        <v>-32.200000000000003</v>
      </c>
    </row>
    <row r="1496" spans="1:12" x14ac:dyDescent="0.2">
      <c r="A1496" s="1">
        <v>1495</v>
      </c>
      <c r="B1496" s="1" t="s">
        <v>12957</v>
      </c>
      <c r="C1496" s="1" t="s">
        <v>15519</v>
      </c>
      <c r="D1496" s="1">
        <v>37.493000000000002</v>
      </c>
      <c r="E1496" s="1">
        <v>141.47900000000001</v>
      </c>
      <c r="F1496" s="1">
        <v>60.8</v>
      </c>
      <c r="G1496" s="1">
        <v>5</v>
      </c>
      <c r="H1496" t="s">
        <v>211</v>
      </c>
      <c r="I1496" s="2" t="s">
        <v>5841</v>
      </c>
      <c r="J1496" s="1" t="s">
        <v>17130</v>
      </c>
      <c r="K1496" s="1" t="s">
        <v>17132</v>
      </c>
      <c r="L1496" s="1">
        <v>-60.8</v>
      </c>
    </row>
    <row r="1497" spans="1:12" x14ac:dyDescent="0.2">
      <c r="A1497" s="1">
        <v>1496</v>
      </c>
      <c r="B1497" s="1" t="s">
        <v>12958</v>
      </c>
      <c r="C1497" s="1" t="s">
        <v>15520</v>
      </c>
      <c r="D1497" s="1">
        <v>37.155000000000001</v>
      </c>
      <c r="E1497" s="1">
        <v>141.57300000000001</v>
      </c>
      <c r="F1497" s="1">
        <v>30.3</v>
      </c>
      <c r="G1497" s="1">
        <v>6.7</v>
      </c>
      <c r="H1497" t="s">
        <v>23</v>
      </c>
      <c r="I1497" s="2" t="s">
        <v>5845</v>
      </c>
      <c r="J1497" s="1" t="s">
        <v>17129</v>
      </c>
      <c r="K1497" s="1" t="s">
        <v>17132</v>
      </c>
      <c r="L1497" s="1">
        <v>-30.3</v>
      </c>
    </row>
    <row r="1498" spans="1:12" x14ac:dyDescent="0.2">
      <c r="A1498" s="1">
        <v>1497</v>
      </c>
      <c r="B1498" s="1" t="s">
        <v>12959</v>
      </c>
      <c r="C1498" s="1" t="s">
        <v>15521</v>
      </c>
      <c r="D1498" s="1">
        <v>37.271000000000001</v>
      </c>
      <c r="E1498" s="1">
        <v>141.24299999999999</v>
      </c>
      <c r="F1498" s="1">
        <v>56.6</v>
      </c>
      <c r="G1498" s="1">
        <v>4.5999999999999996</v>
      </c>
      <c r="H1498" t="s">
        <v>211</v>
      </c>
      <c r="I1498" s="2" t="s">
        <v>5849</v>
      </c>
      <c r="J1498" s="1" t="s">
        <v>17130</v>
      </c>
      <c r="K1498" s="1" t="s">
        <v>17132</v>
      </c>
      <c r="L1498" s="1">
        <v>-56.6</v>
      </c>
    </row>
    <row r="1499" spans="1:12" x14ac:dyDescent="0.2">
      <c r="A1499" s="1">
        <v>1498</v>
      </c>
      <c r="B1499" s="1" t="s">
        <v>12960</v>
      </c>
      <c r="C1499" s="1" t="s">
        <v>15522</v>
      </c>
      <c r="D1499" s="1">
        <v>37.787999999999997</v>
      </c>
      <c r="E1499" s="1">
        <v>142.56299999999999</v>
      </c>
      <c r="F1499" s="1">
        <v>48.8</v>
      </c>
      <c r="G1499" s="1">
        <v>5.2</v>
      </c>
      <c r="H1499" t="s">
        <v>23</v>
      </c>
      <c r="I1499" s="2" t="s">
        <v>5853</v>
      </c>
      <c r="J1499" s="1" t="s">
        <v>17129</v>
      </c>
      <c r="K1499" s="1" t="s">
        <v>17132</v>
      </c>
      <c r="L1499" s="1">
        <v>-48.8</v>
      </c>
    </row>
    <row r="1500" spans="1:12" x14ac:dyDescent="0.2">
      <c r="A1500" s="1">
        <v>1499</v>
      </c>
      <c r="B1500" s="1" t="s">
        <v>12961</v>
      </c>
      <c r="C1500" s="1" t="s">
        <v>15523</v>
      </c>
      <c r="D1500" s="1">
        <v>37.186999999999998</v>
      </c>
      <c r="E1500" s="1">
        <v>141.322</v>
      </c>
      <c r="F1500" s="1">
        <v>60.5</v>
      </c>
      <c r="G1500" s="1">
        <v>4.9000000000000004</v>
      </c>
      <c r="H1500" t="s">
        <v>211</v>
      </c>
      <c r="I1500" s="2" t="s">
        <v>5857</v>
      </c>
      <c r="J1500" s="1" t="s">
        <v>17129</v>
      </c>
      <c r="K1500" s="1" t="s">
        <v>17132</v>
      </c>
      <c r="L1500" s="1">
        <v>-60.5</v>
      </c>
    </row>
    <row r="1501" spans="1:12" x14ac:dyDescent="0.2">
      <c r="A1501" s="1">
        <v>1500</v>
      </c>
      <c r="B1501" s="1" t="s">
        <v>12961</v>
      </c>
      <c r="C1501" s="1" t="s">
        <v>15524</v>
      </c>
      <c r="D1501" s="1">
        <v>37.158000000000001</v>
      </c>
      <c r="E1501" s="1">
        <v>141.62100000000001</v>
      </c>
      <c r="F1501" s="1">
        <v>50</v>
      </c>
      <c r="G1501" s="1">
        <v>4.5</v>
      </c>
      <c r="H1501" t="s">
        <v>211</v>
      </c>
      <c r="I1501" s="2" t="s">
        <v>5861</v>
      </c>
      <c r="J1501" s="1" t="s">
        <v>17129</v>
      </c>
      <c r="K1501" s="1" t="s">
        <v>17132</v>
      </c>
      <c r="L1501" s="1">
        <v>-50</v>
      </c>
    </row>
    <row r="1502" spans="1:12" x14ac:dyDescent="0.2">
      <c r="A1502" s="1">
        <v>1501</v>
      </c>
      <c r="B1502" s="1" t="s">
        <v>12962</v>
      </c>
      <c r="C1502" s="1" t="s">
        <v>15525</v>
      </c>
      <c r="D1502" s="1">
        <v>35.444000000000003</v>
      </c>
      <c r="E1502" s="1">
        <v>140.64500000000001</v>
      </c>
      <c r="F1502" s="1">
        <v>74.400000000000006</v>
      </c>
      <c r="G1502" s="1">
        <v>4.9000000000000004</v>
      </c>
      <c r="H1502" t="s">
        <v>211</v>
      </c>
      <c r="I1502" s="2" t="s">
        <v>5865</v>
      </c>
      <c r="J1502" s="1" t="s">
        <v>17130</v>
      </c>
      <c r="K1502" s="1" t="s">
        <v>17131</v>
      </c>
      <c r="L1502" s="1">
        <v>-74.400000000000006</v>
      </c>
    </row>
    <row r="1503" spans="1:12" x14ac:dyDescent="0.2">
      <c r="A1503" s="1">
        <v>1502</v>
      </c>
      <c r="B1503" s="1" t="s">
        <v>12962</v>
      </c>
      <c r="C1503" s="1" t="s">
        <v>15526</v>
      </c>
      <c r="D1503" s="1">
        <v>37.107999999999997</v>
      </c>
      <c r="E1503" s="1">
        <v>141.83199999999999</v>
      </c>
      <c r="F1503" s="1">
        <v>47.6</v>
      </c>
      <c r="G1503" s="1">
        <v>5.0999999999999996</v>
      </c>
      <c r="H1503" t="s">
        <v>23</v>
      </c>
      <c r="I1503" s="2" t="s">
        <v>5770</v>
      </c>
      <c r="J1503" s="1" t="s">
        <v>17129</v>
      </c>
      <c r="K1503" s="1" t="s">
        <v>17132</v>
      </c>
      <c r="L1503" s="1">
        <v>-47.6</v>
      </c>
    </row>
    <row r="1504" spans="1:12" x14ac:dyDescent="0.2">
      <c r="A1504" s="1">
        <v>1503</v>
      </c>
      <c r="B1504" s="1" t="s">
        <v>12963</v>
      </c>
      <c r="C1504" s="1" t="s">
        <v>15527</v>
      </c>
      <c r="D1504" s="1">
        <v>37.25</v>
      </c>
      <c r="E1504" s="1">
        <v>141.47999999999999</v>
      </c>
      <c r="F1504" s="1">
        <v>55</v>
      </c>
      <c r="G1504" s="1">
        <v>4.5999999999999996</v>
      </c>
      <c r="H1504" t="s">
        <v>211</v>
      </c>
      <c r="I1504" s="2" t="s">
        <v>4557</v>
      </c>
      <c r="J1504" s="1" t="s">
        <v>17130</v>
      </c>
      <c r="K1504" s="1" t="s">
        <v>17132</v>
      </c>
      <c r="L1504" s="1">
        <v>-55</v>
      </c>
    </row>
    <row r="1505" spans="1:12" x14ac:dyDescent="0.2">
      <c r="A1505" s="1">
        <v>1504</v>
      </c>
      <c r="B1505" s="1" t="s">
        <v>12964</v>
      </c>
      <c r="C1505" s="1" t="s">
        <v>15528</v>
      </c>
      <c r="D1505" s="1">
        <v>37.231000000000002</v>
      </c>
      <c r="E1505" s="1">
        <v>141.32400000000001</v>
      </c>
      <c r="F1505" s="1">
        <v>89.9</v>
      </c>
      <c r="G1505" s="1">
        <v>4.7</v>
      </c>
      <c r="H1505" t="s">
        <v>211</v>
      </c>
      <c r="I1505" s="2" t="s">
        <v>5875</v>
      </c>
      <c r="J1505" s="1" t="s">
        <v>17129</v>
      </c>
      <c r="K1505" s="1" t="s">
        <v>17131</v>
      </c>
      <c r="L1505" s="1">
        <v>-89.9</v>
      </c>
    </row>
    <row r="1506" spans="1:12" x14ac:dyDescent="0.2">
      <c r="A1506" s="1">
        <v>1505</v>
      </c>
      <c r="B1506" s="1" t="s">
        <v>12965</v>
      </c>
      <c r="C1506" s="1" t="s">
        <v>15529</v>
      </c>
      <c r="D1506" s="1">
        <v>34.155999999999999</v>
      </c>
      <c r="E1506" s="1">
        <v>135.43100000000001</v>
      </c>
      <c r="F1506" s="1">
        <v>10</v>
      </c>
      <c r="G1506" s="1">
        <v>5.0999999999999996</v>
      </c>
      <c r="H1506" t="s">
        <v>211</v>
      </c>
      <c r="I1506" s="2" t="s">
        <v>5879</v>
      </c>
      <c r="J1506" s="1" t="s">
        <v>17129</v>
      </c>
      <c r="K1506" s="1" t="s">
        <v>17134</v>
      </c>
      <c r="L1506" s="1">
        <v>-10</v>
      </c>
    </row>
    <row r="1507" spans="1:12" x14ac:dyDescent="0.2">
      <c r="A1507" s="1">
        <v>1506</v>
      </c>
      <c r="B1507" s="1" t="s">
        <v>12965</v>
      </c>
      <c r="C1507" s="1" t="s">
        <v>15530</v>
      </c>
      <c r="D1507" s="1">
        <v>36.201000000000001</v>
      </c>
      <c r="E1507" s="1">
        <v>141.81</v>
      </c>
      <c r="F1507" s="1">
        <v>45.2</v>
      </c>
      <c r="G1507" s="1">
        <v>5.2</v>
      </c>
      <c r="H1507" t="s">
        <v>23</v>
      </c>
      <c r="I1507" s="2" t="s">
        <v>2044</v>
      </c>
      <c r="J1507" s="1" t="s">
        <v>17129</v>
      </c>
      <c r="K1507" s="1" t="s">
        <v>17132</v>
      </c>
      <c r="L1507" s="1">
        <v>-45.2</v>
      </c>
    </row>
    <row r="1508" spans="1:12" x14ac:dyDescent="0.2">
      <c r="A1508" s="1">
        <v>1507</v>
      </c>
      <c r="B1508" s="1" t="s">
        <v>12966</v>
      </c>
      <c r="C1508" s="1" t="s">
        <v>15531</v>
      </c>
      <c r="D1508" s="1">
        <v>37.56</v>
      </c>
      <c r="E1508" s="1">
        <v>141.90600000000001</v>
      </c>
      <c r="F1508" s="1">
        <v>40.200000000000003</v>
      </c>
      <c r="G1508" s="1">
        <v>5.0999999999999996</v>
      </c>
      <c r="H1508" t="s">
        <v>211</v>
      </c>
      <c r="I1508" s="2" t="s">
        <v>5886</v>
      </c>
      <c r="J1508" s="1" t="s">
        <v>17130</v>
      </c>
      <c r="K1508" s="1" t="s">
        <v>17132</v>
      </c>
      <c r="L1508" s="1">
        <v>-40.200000000000003</v>
      </c>
    </row>
    <row r="1509" spans="1:12" x14ac:dyDescent="0.2">
      <c r="A1509" s="1">
        <v>1508</v>
      </c>
      <c r="B1509" s="1" t="s">
        <v>12966</v>
      </c>
      <c r="C1509" s="1" t="s">
        <v>15532</v>
      </c>
      <c r="D1509" s="1">
        <v>34.850999999999999</v>
      </c>
      <c r="E1509" s="1">
        <v>139.35300000000001</v>
      </c>
      <c r="F1509" s="1">
        <v>27.2</v>
      </c>
      <c r="G1509" s="1">
        <v>4.5999999999999996</v>
      </c>
      <c r="H1509" t="s">
        <v>211</v>
      </c>
      <c r="I1509" s="2" t="s">
        <v>5890</v>
      </c>
      <c r="J1509" s="1" t="s">
        <v>17129</v>
      </c>
      <c r="K1509" s="1" t="s">
        <v>17133</v>
      </c>
      <c r="L1509" s="1">
        <v>-27.2</v>
      </c>
    </row>
    <row r="1510" spans="1:12" x14ac:dyDescent="0.2">
      <c r="A1510" s="1">
        <v>1509</v>
      </c>
      <c r="B1510" s="1" t="s">
        <v>12967</v>
      </c>
      <c r="C1510" s="1" t="s">
        <v>15533</v>
      </c>
      <c r="D1510" s="1">
        <v>34.85</v>
      </c>
      <c r="E1510" s="1">
        <v>139.32900000000001</v>
      </c>
      <c r="F1510" s="1">
        <v>31.4</v>
      </c>
      <c r="G1510" s="1">
        <v>4.5999999999999996</v>
      </c>
      <c r="H1510" t="s">
        <v>211</v>
      </c>
      <c r="I1510" s="2" t="s">
        <v>5894</v>
      </c>
      <c r="J1510" s="1" t="s">
        <v>17129</v>
      </c>
      <c r="K1510" s="1" t="s">
        <v>17132</v>
      </c>
      <c r="L1510" s="1">
        <v>-31.4</v>
      </c>
    </row>
    <row r="1511" spans="1:12" x14ac:dyDescent="0.2">
      <c r="A1511" s="1">
        <v>1510</v>
      </c>
      <c r="B1511" s="1" t="s">
        <v>12967</v>
      </c>
      <c r="C1511" s="1" t="s">
        <v>15534</v>
      </c>
      <c r="D1511" s="1">
        <v>38.902000000000001</v>
      </c>
      <c r="E1511" s="1">
        <v>141.988</v>
      </c>
      <c r="F1511" s="1">
        <v>52.7</v>
      </c>
      <c r="G1511" s="1">
        <v>5.8</v>
      </c>
      <c r="H1511" t="s">
        <v>23</v>
      </c>
      <c r="I1511" s="2" t="s">
        <v>4405</v>
      </c>
      <c r="J1511" s="1" t="s">
        <v>17129</v>
      </c>
      <c r="K1511" s="1" t="s">
        <v>17132</v>
      </c>
      <c r="L1511" s="1">
        <v>-52.7</v>
      </c>
    </row>
    <row r="1512" spans="1:12" x14ac:dyDescent="0.2">
      <c r="A1512" s="1">
        <v>1511</v>
      </c>
      <c r="B1512" s="1" t="s">
        <v>12968</v>
      </c>
      <c r="C1512" s="1" t="s">
        <v>15535</v>
      </c>
      <c r="D1512" s="1">
        <v>38.799999999999997</v>
      </c>
      <c r="E1512" s="1">
        <v>142.17400000000001</v>
      </c>
      <c r="F1512" s="1">
        <v>56.2</v>
      </c>
      <c r="G1512" s="1">
        <v>4.7</v>
      </c>
      <c r="H1512" t="s">
        <v>211</v>
      </c>
      <c r="I1512" s="2" t="s">
        <v>5901</v>
      </c>
      <c r="J1512" s="1" t="s">
        <v>17129</v>
      </c>
      <c r="K1512" s="1" t="s">
        <v>17132</v>
      </c>
      <c r="L1512" s="1">
        <v>-56.2</v>
      </c>
    </row>
    <row r="1513" spans="1:12" x14ac:dyDescent="0.2">
      <c r="A1513" s="1">
        <v>1512</v>
      </c>
      <c r="B1513" s="1" t="s">
        <v>12969</v>
      </c>
      <c r="C1513" s="1" t="s">
        <v>15536</v>
      </c>
      <c r="D1513" s="1">
        <v>34.936</v>
      </c>
      <c r="E1513" s="1">
        <v>140.63499999999999</v>
      </c>
      <c r="F1513" s="1">
        <v>55.7</v>
      </c>
      <c r="G1513" s="1">
        <v>4.7</v>
      </c>
      <c r="H1513" t="s">
        <v>211</v>
      </c>
      <c r="I1513" s="2" t="s">
        <v>581</v>
      </c>
      <c r="J1513" s="1" t="s">
        <v>17129</v>
      </c>
      <c r="K1513" s="1" t="s">
        <v>17132</v>
      </c>
      <c r="L1513" s="1">
        <v>-55.7</v>
      </c>
    </row>
    <row r="1514" spans="1:12" x14ac:dyDescent="0.2">
      <c r="A1514" s="1">
        <v>1513</v>
      </c>
      <c r="B1514" s="1" t="s">
        <v>12970</v>
      </c>
      <c r="C1514" s="1" t="s">
        <v>15537</v>
      </c>
      <c r="D1514" s="1">
        <v>35.814</v>
      </c>
      <c r="E1514" s="1">
        <v>140.63399999999999</v>
      </c>
      <c r="F1514" s="1">
        <v>68.3</v>
      </c>
      <c r="G1514" s="1">
        <v>4.7</v>
      </c>
      <c r="H1514" t="s">
        <v>211</v>
      </c>
      <c r="I1514" s="2" t="s">
        <v>5908</v>
      </c>
      <c r="J1514" s="1" t="s">
        <v>17129</v>
      </c>
      <c r="K1514" s="1" t="s">
        <v>17132</v>
      </c>
      <c r="L1514" s="1">
        <v>-68.3</v>
      </c>
    </row>
    <row r="1515" spans="1:12" x14ac:dyDescent="0.2">
      <c r="A1515" s="1">
        <v>1514</v>
      </c>
      <c r="B1515" s="1" t="s">
        <v>12971</v>
      </c>
      <c r="C1515" s="1" t="s">
        <v>15538</v>
      </c>
      <c r="D1515" s="1">
        <v>37.762</v>
      </c>
      <c r="E1515" s="1">
        <v>139.44900000000001</v>
      </c>
      <c r="F1515" s="1">
        <v>37.1</v>
      </c>
      <c r="G1515" s="1">
        <v>4.7</v>
      </c>
      <c r="H1515" t="s">
        <v>211</v>
      </c>
      <c r="I1515" s="2" t="s">
        <v>5912</v>
      </c>
      <c r="J1515" s="1" t="s">
        <v>17129</v>
      </c>
      <c r="K1515" s="1" t="s">
        <v>17132</v>
      </c>
      <c r="L1515" s="1">
        <v>-37.1</v>
      </c>
    </row>
    <row r="1516" spans="1:12" x14ac:dyDescent="0.2">
      <c r="A1516" s="1">
        <v>1515</v>
      </c>
      <c r="B1516" s="1" t="s">
        <v>12972</v>
      </c>
      <c r="C1516" s="1" t="s">
        <v>15539</v>
      </c>
      <c r="D1516" s="1">
        <v>38.222000000000001</v>
      </c>
      <c r="E1516" s="1">
        <v>142.31800000000001</v>
      </c>
      <c r="F1516" s="1">
        <v>36.6</v>
      </c>
      <c r="G1516" s="1">
        <v>5.5</v>
      </c>
      <c r="H1516" t="s">
        <v>23</v>
      </c>
      <c r="I1516" s="2" t="s">
        <v>5916</v>
      </c>
      <c r="J1516" s="1" t="s">
        <v>17129</v>
      </c>
      <c r="K1516" s="1" t="s">
        <v>17132</v>
      </c>
      <c r="L1516" s="1">
        <v>-36.6</v>
      </c>
    </row>
    <row r="1517" spans="1:12" x14ac:dyDescent="0.2">
      <c r="A1517" s="1">
        <v>1516</v>
      </c>
      <c r="B1517" s="1" t="s">
        <v>12973</v>
      </c>
      <c r="C1517" s="1" t="s">
        <v>15540</v>
      </c>
      <c r="D1517" s="1">
        <v>35.084000000000003</v>
      </c>
      <c r="E1517" s="1">
        <v>135.447</v>
      </c>
      <c r="F1517" s="1">
        <v>10</v>
      </c>
      <c r="G1517" s="1">
        <v>4.9000000000000004</v>
      </c>
      <c r="H1517" t="s">
        <v>211</v>
      </c>
      <c r="I1517" s="2" t="s">
        <v>5920</v>
      </c>
      <c r="J1517" s="1" t="s">
        <v>17129</v>
      </c>
      <c r="K1517" s="1" t="s">
        <v>17134</v>
      </c>
      <c r="L1517" s="1">
        <v>-10</v>
      </c>
    </row>
    <row r="1518" spans="1:12" x14ac:dyDescent="0.2">
      <c r="A1518" s="1">
        <v>1517</v>
      </c>
      <c r="B1518" s="1" t="s">
        <v>12974</v>
      </c>
      <c r="C1518" s="1" t="s">
        <v>15541</v>
      </c>
      <c r="D1518" s="1">
        <v>36.975999999999999</v>
      </c>
      <c r="E1518" s="1">
        <v>141.322</v>
      </c>
      <c r="F1518" s="1">
        <v>62.3</v>
      </c>
      <c r="G1518" s="1">
        <v>4.5999999999999996</v>
      </c>
      <c r="H1518" t="s">
        <v>211</v>
      </c>
      <c r="I1518" s="2" t="s">
        <v>5924</v>
      </c>
      <c r="J1518" s="1" t="s">
        <v>17129</v>
      </c>
      <c r="K1518" s="1" t="s">
        <v>17132</v>
      </c>
      <c r="L1518" s="1">
        <v>-62.3</v>
      </c>
    </row>
    <row r="1519" spans="1:12" x14ac:dyDescent="0.2">
      <c r="A1519" s="1">
        <v>1518</v>
      </c>
      <c r="B1519" s="1" t="s">
        <v>12975</v>
      </c>
      <c r="C1519" s="1" t="s">
        <v>15542</v>
      </c>
      <c r="D1519" s="1">
        <v>39.781999999999996</v>
      </c>
      <c r="E1519" s="1">
        <v>142.91</v>
      </c>
      <c r="F1519" s="1">
        <v>48.2</v>
      </c>
      <c r="G1519" s="1">
        <v>4.7</v>
      </c>
      <c r="H1519" t="s">
        <v>211</v>
      </c>
      <c r="I1519" s="2" t="s">
        <v>5928</v>
      </c>
      <c r="J1519" s="1" t="s">
        <v>17129</v>
      </c>
      <c r="K1519" s="1" t="s">
        <v>17132</v>
      </c>
      <c r="L1519" s="1">
        <v>-48.2</v>
      </c>
    </row>
    <row r="1520" spans="1:12" x14ac:dyDescent="0.2">
      <c r="A1520" s="1">
        <v>1519</v>
      </c>
      <c r="B1520" s="1" t="s">
        <v>12976</v>
      </c>
      <c r="C1520" s="1" t="s">
        <v>15543</v>
      </c>
      <c r="D1520" s="1">
        <v>39.728999999999999</v>
      </c>
      <c r="E1520" s="1">
        <v>142.82</v>
      </c>
      <c r="F1520" s="1">
        <v>58.8</v>
      </c>
      <c r="G1520" s="1">
        <v>5.5</v>
      </c>
      <c r="H1520" t="s">
        <v>439</v>
      </c>
      <c r="I1520" s="2" t="s">
        <v>5932</v>
      </c>
      <c r="J1520" s="1" t="s">
        <v>17130</v>
      </c>
      <c r="K1520" s="1" t="s">
        <v>17132</v>
      </c>
      <c r="L1520" s="1">
        <v>-58.8</v>
      </c>
    </row>
    <row r="1521" spans="1:12" x14ac:dyDescent="0.2">
      <c r="A1521" s="1">
        <v>1520</v>
      </c>
      <c r="B1521" s="1" t="s">
        <v>12977</v>
      </c>
      <c r="C1521" s="1" t="s">
        <v>15544</v>
      </c>
      <c r="D1521" s="1">
        <v>35.57</v>
      </c>
      <c r="E1521" s="1">
        <v>140.155</v>
      </c>
      <c r="F1521" s="1">
        <v>73.7</v>
      </c>
      <c r="G1521" s="1">
        <v>4.5999999999999996</v>
      </c>
      <c r="H1521" t="s">
        <v>211</v>
      </c>
      <c r="I1521" s="2" t="s">
        <v>5936</v>
      </c>
      <c r="J1521" s="1" t="s">
        <v>17130</v>
      </c>
      <c r="K1521" s="1" t="s">
        <v>17131</v>
      </c>
      <c r="L1521" s="1">
        <v>-73.7</v>
      </c>
    </row>
    <row r="1522" spans="1:12" x14ac:dyDescent="0.2">
      <c r="A1522" s="1">
        <v>1521</v>
      </c>
      <c r="B1522" s="1" t="s">
        <v>12978</v>
      </c>
      <c r="C1522" s="1" t="s">
        <v>15545</v>
      </c>
      <c r="D1522" s="1">
        <v>37.514000000000003</v>
      </c>
      <c r="E1522" s="1">
        <v>140.065</v>
      </c>
      <c r="F1522" s="1">
        <v>37.1</v>
      </c>
      <c r="G1522" s="1">
        <v>4.8</v>
      </c>
      <c r="H1522" t="s">
        <v>211</v>
      </c>
      <c r="I1522" s="2" t="s">
        <v>5940</v>
      </c>
      <c r="J1522" s="1" t="s">
        <v>17130</v>
      </c>
      <c r="K1522" s="1" t="s">
        <v>17132</v>
      </c>
      <c r="L1522" s="1">
        <v>-37.1</v>
      </c>
    </row>
    <row r="1523" spans="1:12" x14ac:dyDescent="0.2">
      <c r="A1523" s="1">
        <v>1522</v>
      </c>
      <c r="B1523" s="1" t="s">
        <v>12979</v>
      </c>
      <c r="C1523" s="1" t="s">
        <v>15546</v>
      </c>
      <c r="D1523" s="1">
        <v>39.244999999999997</v>
      </c>
      <c r="E1523" s="1">
        <v>143.09299999999999</v>
      </c>
      <c r="F1523" s="1">
        <v>50.4</v>
      </c>
      <c r="G1523" s="1">
        <v>4.8</v>
      </c>
      <c r="H1523" t="s">
        <v>211</v>
      </c>
      <c r="I1523" s="2" t="s">
        <v>5944</v>
      </c>
      <c r="J1523" s="1" t="s">
        <v>17129</v>
      </c>
      <c r="K1523" s="1" t="s">
        <v>17132</v>
      </c>
      <c r="L1523" s="1">
        <v>-50.4</v>
      </c>
    </row>
    <row r="1524" spans="1:12" x14ac:dyDescent="0.2">
      <c r="A1524" s="1">
        <v>1523</v>
      </c>
      <c r="B1524" s="1" t="s">
        <v>12980</v>
      </c>
      <c r="C1524" s="1" t="s">
        <v>15547</v>
      </c>
      <c r="D1524" s="1">
        <v>37.085999999999999</v>
      </c>
      <c r="E1524" s="1">
        <v>142.11600000000001</v>
      </c>
      <c r="F1524" s="1">
        <v>20.7</v>
      </c>
      <c r="G1524" s="1">
        <v>5.2</v>
      </c>
      <c r="H1524" t="s">
        <v>23</v>
      </c>
      <c r="I1524" s="2" t="s">
        <v>394</v>
      </c>
      <c r="J1524" s="1" t="s">
        <v>17129</v>
      </c>
      <c r="K1524" s="1" t="s">
        <v>17133</v>
      </c>
      <c r="L1524" s="1">
        <v>-20.7</v>
      </c>
    </row>
    <row r="1525" spans="1:12" x14ac:dyDescent="0.2">
      <c r="A1525" s="1">
        <v>1524</v>
      </c>
      <c r="B1525" s="1" t="s">
        <v>12981</v>
      </c>
      <c r="C1525" s="1" t="s">
        <v>15548</v>
      </c>
      <c r="D1525" s="1">
        <v>36.174999999999997</v>
      </c>
      <c r="E1525" s="1">
        <v>139.98599999999999</v>
      </c>
      <c r="F1525" s="1">
        <v>69.900000000000006</v>
      </c>
      <c r="G1525" s="1">
        <v>5</v>
      </c>
      <c r="H1525" t="s">
        <v>211</v>
      </c>
      <c r="I1525" s="2" t="s">
        <v>5951</v>
      </c>
      <c r="J1525" s="1" t="s">
        <v>17129</v>
      </c>
      <c r="K1525" s="1" t="s">
        <v>17132</v>
      </c>
      <c r="L1525" s="1">
        <v>-69.900000000000006</v>
      </c>
    </row>
    <row r="1526" spans="1:12" x14ac:dyDescent="0.2">
      <c r="A1526" s="1">
        <v>1525</v>
      </c>
      <c r="B1526" s="1" t="s">
        <v>12982</v>
      </c>
      <c r="C1526" s="1" t="s">
        <v>15549</v>
      </c>
      <c r="D1526" s="1">
        <v>37.343000000000004</v>
      </c>
      <c r="E1526" s="1">
        <v>141.797</v>
      </c>
      <c r="F1526" s="1">
        <v>64.3</v>
      </c>
      <c r="G1526" s="1">
        <v>4.5999999999999996</v>
      </c>
      <c r="H1526" t="s">
        <v>211</v>
      </c>
      <c r="I1526" s="2" t="s">
        <v>5955</v>
      </c>
      <c r="J1526" s="1" t="s">
        <v>17130</v>
      </c>
      <c r="K1526" s="1" t="s">
        <v>17132</v>
      </c>
      <c r="L1526" s="1">
        <v>-64.3</v>
      </c>
    </row>
    <row r="1527" spans="1:12" x14ac:dyDescent="0.2">
      <c r="A1527" s="1">
        <v>1526</v>
      </c>
      <c r="B1527" s="1" t="s">
        <v>12983</v>
      </c>
      <c r="C1527" s="1" t="s">
        <v>15550</v>
      </c>
      <c r="D1527" s="1">
        <v>37.061</v>
      </c>
      <c r="E1527" s="1">
        <v>142.21899999999999</v>
      </c>
      <c r="F1527" s="1">
        <v>33</v>
      </c>
      <c r="G1527" s="1">
        <v>4.5999999999999996</v>
      </c>
      <c r="H1527" t="s">
        <v>211</v>
      </c>
      <c r="I1527" s="2" t="s">
        <v>1028</v>
      </c>
      <c r="J1527" s="1" t="s">
        <v>17129</v>
      </c>
      <c r="K1527" s="1" t="s">
        <v>17132</v>
      </c>
      <c r="L1527" s="1">
        <v>-33</v>
      </c>
    </row>
    <row r="1528" spans="1:12" x14ac:dyDescent="0.2">
      <c r="A1528" s="1">
        <v>1527</v>
      </c>
      <c r="B1528" s="1" t="s">
        <v>12984</v>
      </c>
      <c r="C1528" s="1" t="s">
        <v>15551</v>
      </c>
      <c r="D1528" s="1">
        <v>33.4</v>
      </c>
      <c r="E1528" s="1">
        <v>140.94499999999999</v>
      </c>
      <c r="F1528" s="1">
        <v>59.7</v>
      </c>
      <c r="G1528" s="1">
        <v>5</v>
      </c>
      <c r="H1528" t="s">
        <v>211</v>
      </c>
      <c r="I1528" s="2" t="s">
        <v>589</v>
      </c>
      <c r="J1528" s="1" t="s">
        <v>17130</v>
      </c>
      <c r="K1528" s="1" t="s">
        <v>17132</v>
      </c>
      <c r="L1528" s="1">
        <v>-59.7</v>
      </c>
    </row>
    <row r="1529" spans="1:12" x14ac:dyDescent="0.2">
      <c r="A1529" s="1">
        <v>1528</v>
      </c>
      <c r="B1529" s="1" t="s">
        <v>12985</v>
      </c>
      <c r="C1529" s="1" t="s">
        <v>15552</v>
      </c>
      <c r="D1529" s="1">
        <v>37.198</v>
      </c>
      <c r="E1529" s="1">
        <v>141.66399999999999</v>
      </c>
      <c r="F1529" s="1">
        <v>43.5</v>
      </c>
      <c r="G1529" s="1">
        <v>4.8</v>
      </c>
      <c r="H1529" t="s">
        <v>211</v>
      </c>
      <c r="I1529" s="2" t="s">
        <v>5965</v>
      </c>
      <c r="J1529" s="1" t="s">
        <v>17129</v>
      </c>
      <c r="K1529" s="1" t="s">
        <v>17132</v>
      </c>
      <c r="L1529" s="1">
        <v>-43.5</v>
      </c>
    </row>
    <row r="1530" spans="1:12" x14ac:dyDescent="0.2">
      <c r="A1530" s="1">
        <v>1529</v>
      </c>
      <c r="B1530" s="1" t="s">
        <v>12986</v>
      </c>
      <c r="C1530" s="1" t="s">
        <v>15553</v>
      </c>
      <c r="D1530" s="1">
        <v>35.713999999999999</v>
      </c>
      <c r="E1530" s="1">
        <v>140.19900000000001</v>
      </c>
      <c r="F1530" s="1">
        <v>81.099999999999994</v>
      </c>
      <c r="G1530" s="1">
        <v>4.5999999999999996</v>
      </c>
      <c r="H1530" t="s">
        <v>211</v>
      </c>
      <c r="I1530" s="2" t="s">
        <v>5969</v>
      </c>
      <c r="J1530" s="1" t="s">
        <v>17130</v>
      </c>
      <c r="K1530" s="1" t="s">
        <v>17131</v>
      </c>
      <c r="L1530" s="1">
        <v>-81.099999999999994</v>
      </c>
    </row>
    <row r="1531" spans="1:12" x14ac:dyDescent="0.2">
      <c r="A1531" s="1">
        <v>1530</v>
      </c>
      <c r="B1531" s="1" t="s">
        <v>12987</v>
      </c>
      <c r="C1531" s="1" t="s">
        <v>15554</v>
      </c>
      <c r="D1531" s="1">
        <v>36.953000000000003</v>
      </c>
      <c r="E1531" s="1">
        <v>142.66900000000001</v>
      </c>
      <c r="F1531" s="1">
        <v>38.9</v>
      </c>
      <c r="G1531" s="1">
        <v>5.6</v>
      </c>
      <c r="H1531" t="s">
        <v>23</v>
      </c>
      <c r="I1531" s="2" t="s">
        <v>5973</v>
      </c>
      <c r="J1531" s="1" t="s">
        <v>17129</v>
      </c>
      <c r="K1531" s="1" t="s">
        <v>17132</v>
      </c>
      <c r="L1531" s="1">
        <v>-38.9</v>
      </c>
    </row>
    <row r="1532" spans="1:12" x14ac:dyDescent="0.2">
      <c r="A1532" s="1">
        <v>1531</v>
      </c>
      <c r="B1532" s="1" t="s">
        <v>12988</v>
      </c>
      <c r="C1532" s="1" t="s">
        <v>15555</v>
      </c>
      <c r="D1532" s="1">
        <v>36.145000000000003</v>
      </c>
      <c r="E1532" s="1">
        <v>139.95500000000001</v>
      </c>
      <c r="F1532" s="1">
        <v>66.099999999999994</v>
      </c>
      <c r="G1532" s="1">
        <v>4.8</v>
      </c>
      <c r="H1532" t="s">
        <v>211</v>
      </c>
      <c r="I1532" s="2" t="s">
        <v>5977</v>
      </c>
      <c r="J1532" s="1" t="s">
        <v>17129</v>
      </c>
      <c r="K1532" s="1" t="s">
        <v>17132</v>
      </c>
      <c r="L1532" s="1">
        <v>-66.099999999999994</v>
      </c>
    </row>
    <row r="1533" spans="1:12" x14ac:dyDescent="0.2">
      <c r="A1533" s="1">
        <v>1532</v>
      </c>
      <c r="B1533" s="1" t="s">
        <v>12989</v>
      </c>
      <c r="C1533" s="1" t="s">
        <v>15556</v>
      </c>
      <c r="D1533" s="1">
        <v>33.058999999999997</v>
      </c>
      <c r="E1533" s="1">
        <v>138.096</v>
      </c>
      <c r="F1533" s="1">
        <v>310.2</v>
      </c>
      <c r="G1533" s="1">
        <v>5.9</v>
      </c>
      <c r="H1533" t="s">
        <v>23</v>
      </c>
      <c r="I1533" s="2" t="s">
        <v>5981</v>
      </c>
      <c r="J1533" s="1" t="s">
        <v>17129</v>
      </c>
      <c r="K1533" s="1" t="s">
        <v>17131</v>
      </c>
      <c r="L1533" s="1">
        <v>-310.2</v>
      </c>
    </row>
    <row r="1534" spans="1:12" x14ac:dyDescent="0.2">
      <c r="A1534" s="1">
        <v>1533</v>
      </c>
      <c r="B1534" s="1" t="s">
        <v>12990</v>
      </c>
      <c r="C1534" s="1" t="s">
        <v>15557</v>
      </c>
      <c r="D1534" s="1">
        <v>40.436</v>
      </c>
      <c r="E1534" s="1">
        <v>141.28800000000001</v>
      </c>
      <c r="F1534" s="1">
        <v>96.9</v>
      </c>
      <c r="G1534" s="1">
        <v>4.7</v>
      </c>
      <c r="H1534" t="s">
        <v>211</v>
      </c>
      <c r="I1534" s="2" t="s">
        <v>5985</v>
      </c>
      <c r="J1534" s="1" t="s">
        <v>17130</v>
      </c>
      <c r="K1534" s="1" t="s">
        <v>17131</v>
      </c>
      <c r="L1534" s="1">
        <v>-96.9</v>
      </c>
    </row>
    <row r="1535" spans="1:12" x14ac:dyDescent="0.2">
      <c r="A1535" s="1">
        <v>1534</v>
      </c>
      <c r="B1535" s="1" t="s">
        <v>12991</v>
      </c>
      <c r="C1535" s="1" t="s">
        <v>15558</v>
      </c>
      <c r="D1535" s="1">
        <v>35.993000000000002</v>
      </c>
      <c r="E1535" s="1">
        <v>135.244</v>
      </c>
      <c r="F1535" s="1">
        <v>39.9</v>
      </c>
      <c r="G1535" s="1">
        <v>4.5</v>
      </c>
      <c r="H1535" t="s">
        <v>211</v>
      </c>
      <c r="I1535" s="2" t="s">
        <v>5989</v>
      </c>
      <c r="J1535" s="1" t="s">
        <v>17129</v>
      </c>
      <c r="K1535" s="1" t="s">
        <v>17132</v>
      </c>
      <c r="L1535" s="1">
        <v>-39.9</v>
      </c>
    </row>
    <row r="1536" spans="1:12" x14ac:dyDescent="0.2">
      <c r="A1536" s="1">
        <v>1535</v>
      </c>
      <c r="B1536" s="1" t="s">
        <v>12992</v>
      </c>
      <c r="C1536" s="1" t="s">
        <v>15559</v>
      </c>
      <c r="D1536" s="1">
        <v>36.642000000000003</v>
      </c>
      <c r="E1536" s="1">
        <v>137.70699999999999</v>
      </c>
      <c r="F1536" s="1">
        <v>204.6</v>
      </c>
      <c r="G1536" s="1">
        <v>4.5</v>
      </c>
      <c r="H1536" t="s">
        <v>211</v>
      </c>
      <c r="I1536" s="2" t="s">
        <v>5993</v>
      </c>
      <c r="J1536" s="1" t="s">
        <v>17130</v>
      </c>
      <c r="K1536" s="1" t="s">
        <v>17131</v>
      </c>
      <c r="L1536" s="1">
        <v>-204.6</v>
      </c>
    </row>
    <row r="1537" spans="1:12" x14ac:dyDescent="0.2">
      <c r="A1537" s="1">
        <v>1536</v>
      </c>
      <c r="B1537" s="1" t="s">
        <v>12992</v>
      </c>
      <c r="C1537" s="1" t="s">
        <v>15560</v>
      </c>
      <c r="D1537" s="1">
        <v>36.859000000000002</v>
      </c>
      <c r="E1537" s="1">
        <v>141.614</v>
      </c>
      <c r="F1537" s="1">
        <v>52.6</v>
      </c>
      <c r="G1537" s="1">
        <v>4.9000000000000004</v>
      </c>
      <c r="H1537" t="s">
        <v>211</v>
      </c>
      <c r="I1537" s="2" t="s">
        <v>5997</v>
      </c>
      <c r="J1537" s="1" t="s">
        <v>17129</v>
      </c>
      <c r="K1537" s="1" t="s">
        <v>17132</v>
      </c>
      <c r="L1537" s="1">
        <v>-52.6</v>
      </c>
    </row>
    <row r="1538" spans="1:12" x14ac:dyDescent="0.2">
      <c r="A1538" s="1">
        <v>1537</v>
      </c>
      <c r="B1538" s="1" t="s">
        <v>12993</v>
      </c>
      <c r="C1538" s="1" t="s">
        <v>15561</v>
      </c>
      <c r="D1538" s="1">
        <v>37.292999999999999</v>
      </c>
      <c r="E1538" s="1">
        <v>141.52799999999999</v>
      </c>
      <c r="F1538" s="1">
        <v>56.5</v>
      </c>
      <c r="G1538" s="1">
        <v>4.8</v>
      </c>
      <c r="H1538" t="s">
        <v>211</v>
      </c>
      <c r="I1538" s="2" t="s">
        <v>6001</v>
      </c>
      <c r="J1538" s="1" t="s">
        <v>17130</v>
      </c>
      <c r="K1538" s="1" t="s">
        <v>17132</v>
      </c>
      <c r="L1538" s="1">
        <v>-56.5</v>
      </c>
    </row>
    <row r="1539" spans="1:12" x14ac:dyDescent="0.2">
      <c r="A1539" s="1">
        <v>1538</v>
      </c>
      <c r="B1539" s="1" t="s">
        <v>12994</v>
      </c>
      <c r="C1539" s="1" t="s">
        <v>15562</v>
      </c>
      <c r="D1539" s="1">
        <v>36.978000000000002</v>
      </c>
      <c r="E1539" s="1">
        <v>142.191</v>
      </c>
      <c r="F1539" s="1">
        <v>33</v>
      </c>
      <c r="G1539" s="1">
        <v>4.8</v>
      </c>
      <c r="H1539" t="s">
        <v>211</v>
      </c>
      <c r="I1539" s="2" t="s">
        <v>6005</v>
      </c>
      <c r="J1539" s="1" t="s">
        <v>17129</v>
      </c>
      <c r="K1539" s="1" t="s">
        <v>17132</v>
      </c>
      <c r="L1539" s="1">
        <v>-33</v>
      </c>
    </row>
    <row r="1540" spans="1:12" x14ac:dyDescent="0.2">
      <c r="A1540" s="1">
        <v>1539</v>
      </c>
      <c r="B1540" s="1" t="s">
        <v>12995</v>
      </c>
      <c r="C1540" s="1" t="s">
        <v>15563</v>
      </c>
      <c r="D1540" s="1">
        <v>39.584000000000003</v>
      </c>
      <c r="E1540" s="1">
        <v>141.46</v>
      </c>
      <c r="F1540" s="1">
        <v>90.5</v>
      </c>
      <c r="G1540" s="1">
        <v>4.5999999999999996</v>
      </c>
      <c r="H1540" t="s">
        <v>211</v>
      </c>
      <c r="I1540" s="2" t="s">
        <v>6009</v>
      </c>
      <c r="J1540" s="1" t="s">
        <v>17130</v>
      </c>
      <c r="K1540" s="1" t="s">
        <v>17131</v>
      </c>
      <c r="L1540" s="1">
        <v>-90.5</v>
      </c>
    </row>
    <row r="1541" spans="1:12" x14ac:dyDescent="0.2">
      <c r="A1541" s="1">
        <v>1540</v>
      </c>
      <c r="B1541" s="1" t="s">
        <v>12996</v>
      </c>
      <c r="C1541" s="1" t="s">
        <v>15564</v>
      </c>
      <c r="D1541" s="1">
        <v>37.476999999999997</v>
      </c>
      <c r="E1541" s="1">
        <v>142.95099999999999</v>
      </c>
      <c r="F1541" s="1">
        <v>39.4</v>
      </c>
      <c r="G1541" s="1">
        <v>4.7</v>
      </c>
      <c r="H1541" t="s">
        <v>211</v>
      </c>
      <c r="I1541" s="2" t="s">
        <v>6013</v>
      </c>
      <c r="J1541" s="1" t="s">
        <v>17130</v>
      </c>
      <c r="K1541" s="1" t="s">
        <v>17132</v>
      </c>
      <c r="L1541" s="1">
        <v>-39.4</v>
      </c>
    </row>
    <row r="1542" spans="1:12" x14ac:dyDescent="0.2">
      <c r="A1542" s="1">
        <v>1541</v>
      </c>
      <c r="B1542" s="1" t="s">
        <v>12997</v>
      </c>
      <c r="C1542" s="1" t="s">
        <v>15565</v>
      </c>
      <c r="D1542" s="1">
        <v>35.840000000000003</v>
      </c>
      <c r="E1542" s="1">
        <v>140.09700000000001</v>
      </c>
      <c r="F1542" s="1">
        <v>80</v>
      </c>
      <c r="G1542" s="1">
        <v>4.8</v>
      </c>
      <c r="H1542" t="s">
        <v>211</v>
      </c>
      <c r="I1542" s="2" t="s">
        <v>6017</v>
      </c>
      <c r="J1542" s="1" t="s">
        <v>17129</v>
      </c>
      <c r="K1542" s="1" t="s">
        <v>17131</v>
      </c>
      <c r="L1542" s="1">
        <v>-80</v>
      </c>
    </row>
    <row r="1543" spans="1:12" x14ac:dyDescent="0.2">
      <c r="A1543" s="1">
        <v>1542</v>
      </c>
      <c r="B1543" s="1" t="s">
        <v>12998</v>
      </c>
      <c r="C1543" s="1" t="s">
        <v>15566</v>
      </c>
      <c r="D1543" s="1">
        <v>33.340000000000003</v>
      </c>
      <c r="E1543" s="1">
        <v>140.67099999999999</v>
      </c>
      <c r="F1543" s="1">
        <v>84.8</v>
      </c>
      <c r="G1543" s="1">
        <v>4.5999999999999996</v>
      </c>
      <c r="H1543" t="s">
        <v>211</v>
      </c>
      <c r="I1543" s="2" t="s">
        <v>541</v>
      </c>
      <c r="J1543" s="1" t="s">
        <v>17130</v>
      </c>
      <c r="K1543" s="1" t="s">
        <v>17131</v>
      </c>
      <c r="L1543" s="1">
        <v>-84.8</v>
      </c>
    </row>
    <row r="1544" spans="1:12" x14ac:dyDescent="0.2">
      <c r="A1544" s="1">
        <v>1543</v>
      </c>
      <c r="B1544" s="1" t="s">
        <v>12999</v>
      </c>
      <c r="C1544" s="1" t="s">
        <v>15567</v>
      </c>
      <c r="D1544" s="1">
        <v>36.947000000000003</v>
      </c>
      <c r="E1544" s="1">
        <v>138.423</v>
      </c>
      <c r="F1544" s="1">
        <v>27.5</v>
      </c>
      <c r="G1544" s="1">
        <v>4.5999999999999996</v>
      </c>
      <c r="H1544" t="s">
        <v>211</v>
      </c>
      <c r="I1544" s="2" t="s">
        <v>6024</v>
      </c>
      <c r="J1544" s="1" t="s">
        <v>17129</v>
      </c>
      <c r="K1544" s="1" t="s">
        <v>17133</v>
      </c>
      <c r="L1544" s="1">
        <v>-27.5</v>
      </c>
    </row>
    <row r="1545" spans="1:12" x14ac:dyDescent="0.2">
      <c r="A1545" s="1">
        <v>1544</v>
      </c>
      <c r="B1545" s="1" t="s">
        <v>13000</v>
      </c>
      <c r="C1545" s="1" t="s">
        <v>15568</v>
      </c>
      <c r="D1545" s="1">
        <v>36.6</v>
      </c>
      <c r="E1545" s="1">
        <v>141.30099999999999</v>
      </c>
      <c r="F1545" s="1">
        <v>42.1</v>
      </c>
      <c r="G1545" s="1">
        <v>5.9</v>
      </c>
      <c r="H1545" t="s">
        <v>23</v>
      </c>
      <c r="I1545" s="2" t="s">
        <v>6028</v>
      </c>
      <c r="J1545" s="1" t="s">
        <v>17130</v>
      </c>
      <c r="K1545" s="1" t="s">
        <v>17132</v>
      </c>
      <c r="L1545" s="1">
        <v>-42.1</v>
      </c>
    </row>
    <row r="1546" spans="1:12" x14ac:dyDescent="0.2">
      <c r="A1546" s="1">
        <v>1545</v>
      </c>
      <c r="B1546" s="1" t="s">
        <v>13001</v>
      </c>
      <c r="C1546" s="1" t="s">
        <v>15569</v>
      </c>
      <c r="D1546" s="1">
        <v>37.305999999999997</v>
      </c>
      <c r="E1546" s="1">
        <v>141.61500000000001</v>
      </c>
      <c r="F1546" s="1">
        <v>43.2</v>
      </c>
      <c r="G1546" s="1">
        <v>5.7</v>
      </c>
      <c r="H1546" t="s">
        <v>23</v>
      </c>
      <c r="I1546" s="2" t="s">
        <v>3452</v>
      </c>
      <c r="J1546" s="1" t="s">
        <v>17130</v>
      </c>
      <c r="K1546" s="1" t="s">
        <v>17132</v>
      </c>
      <c r="L1546" s="1">
        <v>-43.2</v>
      </c>
    </row>
    <row r="1547" spans="1:12" x14ac:dyDescent="0.2">
      <c r="A1547" s="1">
        <v>1546</v>
      </c>
      <c r="B1547" s="1" t="s">
        <v>13001</v>
      </c>
      <c r="C1547" s="1" t="s">
        <v>15570</v>
      </c>
      <c r="D1547" s="1">
        <v>38.506999999999998</v>
      </c>
      <c r="E1547" s="1">
        <v>142.18</v>
      </c>
      <c r="F1547" s="1">
        <v>54.9</v>
      </c>
      <c r="G1547" s="1">
        <v>4.7</v>
      </c>
      <c r="H1547" t="s">
        <v>211</v>
      </c>
      <c r="I1547" s="2" t="s">
        <v>6035</v>
      </c>
      <c r="J1547" s="1" t="s">
        <v>17130</v>
      </c>
      <c r="K1547" s="1" t="s">
        <v>17132</v>
      </c>
      <c r="L1547" s="1">
        <v>-54.9</v>
      </c>
    </row>
    <row r="1548" spans="1:12" x14ac:dyDescent="0.2">
      <c r="A1548" s="1">
        <v>1547</v>
      </c>
      <c r="B1548" s="1" t="s">
        <v>13002</v>
      </c>
      <c r="C1548" s="1" t="s">
        <v>15571</v>
      </c>
      <c r="D1548" s="1">
        <v>36.046999999999997</v>
      </c>
      <c r="E1548" s="1">
        <v>140.33600000000001</v>
      </c>
      <c r="F1548" s="1">
        <v>79.5</v>
      </c>
      <c r="G1548" s="1">
        <v>4.5999999999999996</v>
      </c>
      <c r="H1548" t="s">
        <v>211</v>
      </c>
      <c r="I1548" s="2" t="s">
        <v>6039</v>
      </c>
      <c r="J1548" s="1" t="s">
        <v>17129</v>
      </c>
      <c r="K1548" s="1" t="s">
        <v>17131</v>
      </c>
      <c r="L1548" s="1">
        <v>-79.5</v>
      </c>
    </row>
    <row r="1549" spans="1:12" x14ac:dyDescent="0.2">
      <c r="A1549" s="1">
        <v>1548</v>
      </c>
      <c r="B1549" s="1" t="s">
        <v>13003</v>
      </c>
      <c r="C1549" s="1" t="s">
        <v>15572</v>
      </c>
      <c r="D1549" s="1">
        <v>35.442</v>
      </c>
      <c r="E1549" s="1">
        <v>139.13200000000001</v>
      </c>
      <c r="F1549" s="1">
        <v>53.7</v>
      </c>
      <c r="G1549" s="1">
        <v>5.0999999999999996</v>
      </c>
      <c r="H1549" t="s">
        <v>211</v>
      </c>
      <c r="I1549" s="2" t="s">
        <v>6043</v>
      </c>
      <c r="J1549" s="1" t="s">
        <v>17130</v>
      </c>
      <c r="K1549" s="1" t="s">
        <v>17132</v>
      </c>
      <c r="L1549" s="1">
        <v>-53.7</v>
      </c>
    </row>
    <row r="1550" spans="1:12" x14ac:dyDescent="0.2">
      <c r="A1550" s="1">
        <v>1549</v>
      </c>
      <c r="B1550" s="1" t="s">
        <v>13004</v>
      </c>
      <c r="C1550" s="1" t="s">
        <v>15573</v>
      </c>
      <c r="D1550" s="1">
        <v>37.341999999999999</v>
      </c>
      <c r="E1550" s="1">
        <v>141.434</v>
      </c>
      <c r="F1550" s="1">
        <v>56.6</v>
      </c>
      <c r="G1550" s="1">
        <v>5</v>
      </c>
      <c r="H1550" t="s">
        <v>211</v>
      </c>
      <c r="I1550" s="2" t="s">
        <v>6047</v>
      </c>
      <c r="J1550" s="1" t="s">
        <v>17130</v>
      </c>
      <c r="K1550" s="1" t="s">
        <v>17132</v>
      </c>
      <c r="L1550" s="1">
        <v>-56.6</v>
      </c>
    </row>
    <row r="1551" spans="1:12" x14ac:dyDescent="0.2">
      <c r="A1551" s="1">
        <v>1550</v>
      </c>
      <c r="B1551" s="1" t="s">
        <v>13005</v>
      </c>
      <c r="C1551" s="1" t="s">
        <v>15574</v>
      </c>
      <c r="D1551" s="1">
        <v>37.006999999999998</v>
      </c>
      <c r="E1551" s="1">
        <v>137.44300000000001</v>
      </c>
      <c r="F1551" s="1">
        <v>245.4</v>
      </c>
      <c r="G1551" s="1">
        <v>4.8</v>
      </c>
      <c r="H1551" t="s">
        <v>211</v>
      </c>
      <c r="I1551" s="2" t="s">
        <v>6051</v>
      </c>
      <c r="J1551" s="1" t="s">
        <v>17129</v>
      </c>
      <c r="K1551" s="1" t="s">
        <v>17131</v>
      </c>
      <c r="L1551" s="1">
        <v>-245.4</v>
      </c>
    </row>
    <row r="1552" spans="1:12" x14ac:dyDescent="0.2">
      <c r="A1552" s="1">
        <v>1551</v>
      </c>
      <c r="B1552" s="1" t="s">
        <v>13006</v>
      </c>
      <c r="C1552" s="1" t="s">
        <v>15575</v>
      </c>
      <c r="D1552" s="1">
        <v>33.036000000000001</v>
      </c>
      <c r="E1552" s="1">
        <v>138.23500000000001</v>
      </c>
      <c r="F1552" s="1">
        <v>288.39999999999998</v>
      </c>
      <c r="G1552" s="1">
        <v>4.8</v>
      </c>
      <c r="H1552" t="s">
        <v>211</v>
      </c>
      <c r="I1552" s="2" t="s">
        <v>6055</v>
      </c>
      <c r="J1552" s="1" t="s">
        <v>17129</v>
      </c>
      <c r="K1552" s="1" t="s">
        <v>17131</v>
      </c>
      <c r="L1552" s="1">
        <v>-288.39999999999998</v>
      </c>
    </row>
    <row r="1553" spans="1:12" x14ac:dyDescent="0.2">
      <c r="A1553" s="1">
        <v>1552</v>
      </c>
      <c r="B1553" s="1" t="s">
        <v>13007</v>
      </c>
      <c r="C1553" s="1" t="s">
        <v>15576</v>
      </c>
      <c r="D1553" s="1">
        <v>34.215000000000003</v>
      </c>
      <c r="E1553" s="1">
        <v>131.47200000000001</v>
      </c>
      <c r="F1553" s="1">
        <v>24.5</v>
      </c>
      <c r="G1553" s="1">
        <v>4.9000000000000004</v>
      </c>
      <c r="H1553" t="s">
        <v>439</v>
      </c>
      <c r="I1553" s="2" t="s">
        <v>6059</v>
      </c>
      <c r="J1553" s="1" t="s">
        <v>17129</v>
      </c>
      <c r="K1553" s="1" t="s">
        <v>17133</v>
      </c>
      <c r="L1553" s="1">
        <v>-24.5</v>
      </c>
    </row>
    <row r="1554" spans="1:12" x14ac:dyDescent="0.2">
      <c r="A1554" s="1">
        <v>1553</v>
      </c>
      <c r="B1554" s="1" t="s">
        <v>13008</v>
      </c>
      <c r="C1554" s="1" t="s">
        <v>15577</v>
      </c>
      <c r="D1554" s="1">
        <v>35.067</v>
      </c>
      <c r="E1554" s="1">
        <v>139.73400000000001</v>
      </c>
      <c r="F1554" s="1">
        <v>51</v>
      </c>
      <c r="G1554" s="1">
        <v>4.8</v>
      </c>
      <c r="H1554" t="s">
        <v>211</v>
      </c>
      <c r="I1554" s="2" t="s">
        <v>6063</v>
      </c>
      <c r="J1554" s="1" t="s">
        <v>17129</v>
      </c>
      <c r="K1554" s="1" t="s">
        <v>17132</v>
      </c>
      <c r="L1554" s="1">
        <v>-51</v>
      </c>
    </row>
    <row r="1555" spans="1:12" x14ac:dyDescent="0.2">
      <c r="A1555" s="1">
        <v>1554</v>
      </c>
      <c r="B1555" s="1" t="s">
        <v>13009</v>
      </c>
      <c r="C1555" s="1" t="s">
        <v>15578</v>
      </c>
      <c r="D1555" s="1">
        <v>37.67</v>
      </c>
      <c r="E1555" s="1">
        <v>142.27500000000001</v>
      </c>
      <c r="F1555" s="1">
        <v>42.3</v>
      </c>
      <c r="G1555" s="1">
        <v>4.8</v>
      </c>
      <c r="H1555" t="s">
        <v>211</v>
      </c>
      <c r="I1555" s="2" t="s">
        <v>3344</v>
      </c>
      <c r="J1555" s="1" t="s">
        <v>17130</v>
      </c>
      <c r="K1555" s="1" t="s">
        <v>17132</v>
      </c>
      <c r="L1555" s="1">
        <v>-42.3</v>
      </c>
    </row>
    <row r="1556" spans="1:12" x14ac:dyDescent="0.2">
      <c r="A1556" s="1">
        <v>1555</v>
      </c>
      <c r="B1556" s="1" t="s">
        <v>13010</v>
      </c>
      <c r="C1556" s="1" t="s">
        <v>15579</v>
      </c>
      <c r="D1556" s="1">
        <v>34.517000000000003</v>
      </c>
      <c r="E1556" s="1">
        <v>134.876</v>
      </c>
      <c r="F1556" s="1">
        <v>400.3</v>
      </c>
      <c r="G1556" s="1">
        <v>4.7</v>
      </c>
      <c r="H1556" t="s">
        <v>211</v>
      </c>
      <c r="I1556" s="2" t="s">
        <v>6070</v>
      </c>
      <c r="J1556" s="1" t="s">
        <v>17130</v>
      </c>
      <c r="K1556" s="1" t="s">
        <v>17131</v>
      </c>
      <c r="L1556" s="1">
        <v>-400.3</v>
      </c>
    </row>
    <row r="1557" spans="1:12" x14ac:dyDescent="0.2">
      <c r="A1557" s="1">
        <v>1556</v>
      </c>
      <c r="B1557" s="1" t="s">
        <v>13011</v>
      </c>
      <c r="C1557" s="1" t="s">
        <v>15580</v>
      </c>
      <c r="D1557" s="1">
        <v>34.026000000000003</v>
      </c>
      <c r="E1557" s="1">
        <v>135.14099999999999</v>
      </c>
      <c r="F1557" s="1">
        <v>21.8</v>
      </c>
      <c r="G1557" s="1">
        <v>4.5</v>
      </c>
      <c r="H1557" t="s">
        <v>211</v>
      </c>
      <c r="I1557" s="2" t="s">
        <v>6074</v>
      </c>
      <c r="J1557" s="1" t="s">
        <v>17129</v>
      </c>
      <c r="K1557" s="1" t="s">
        <v>17133</v>
      </c>
      <c r="L1557" s="1">
        <v>-21.8</v>
      </c>
    </row>
    <row r="1558" spans="1:12" x14ac:dyDescent="0.2">
      <c r="A1558" s="1">
        <v>1557</v>
      </c>
      <c r="B1558" s="1" t="s">
        <v>13011</v>
      </c>
      <c r="C1558" s="1" t="s">
        <v>15581</v>
      </c>
      <c r="D1558" s="1">
        <v>35.085999999999999</v>
      </c>
      <c r="E1558" s="1">
        <v>139.27199999999999</v>
      </c>
      <c r="F1558" s="1">
        <v>44.8</v>
      </c>
      <c r="G1558" s="1">
        <v>4.5</v>
      </c>
      <c r="H1558" t="s">
        <v>211</v>
      </c>
      <c r="I1558" s="2" t="s">
        <v>6078</v>
      </c>
      <c r="J1558" s="1" t="s">
        <v>17129</v>
      </c>
      <c r="K1558" s="1" t="s">
        <v>17132</v>
      </c>
      <c r="L1558" s="1">
        <v>-44.8</v>
      </c>
    </row>
    <row r="1559" spans="1:12" x14ac:dyDescent="0.2">
      <c r="A1559" s="1">
        <v>1558</v>
      </c>
      <c r="B1559" s="1" t="s">
        <v>13012</v>
      </c>
      <c r="C1559" s="1" t="s">
        <v>15582</v>
      </c>
      <c r="D1559" s="1">
        <v>35.362000000000002</v>
      </c>
      <c r="E1559" s="1">
        <v>140.214</v>
      </c>
      <c r="F1559" s="1">
        <v>62.9</v>
      </c>
      <c r="G1559" s="1">
        <v>6.7</v>
      </c>
      <c r="H1559" t="s">
        <v>23</v>
      </c>
      <c r="I1559" s="2" t="s">
        <v>6082</v>
      </c>
      <c r="J1559" s="1" t="s">
        <v>17130</v>
      </c>
      <c r="K1559" s="1" t="s">
        <v>17132</v>
      </c>
      <c r="L1559" s="1">
        <v>-62.9</v>
      </c>
    </row>
    <row r="1560" spans="1:12" x14ac:dyDescent="0.2">
      <c r="A1560" s="1">
        <v>1559</v>
      </c>
      <c r="B1560" s="1" t="s">
        <v>13012</v>
      </c>
      <c r="C1560" s="1" t="s">
        <v>15583</v>
      </c>
      <c r="D1560" s="1">
        <v>35.268000000000001</v>
      </c>
      <c r="E1560" s="1">
        <v>140.595</v>
      </c>
      <c r="F1560" s="1">
        <v>39.1</v>
      </c>
      <c r="G1560" s="1">
        <v>4.5</v>
      </c>
      <c r="H1560" t="s">
        <v>211</v>
      </c>
      <c r="I1560" s="2" t="s">
        <v>6086</v>
      </c>
      <c r="J1560" s="1" t="s">
        <v>17130</v>
      </c>
      <c r="K1560" s="1" t="s">
        <v>17132</v>
      </c>
      <c r="L1560" s="1">
        <v>-39.1</v>
      </c>
    </row>
    <row r="1561" spans="1:12" x14ac:dyDescent="0.2">
      <c r="A1561" s="1">
        <v>1560</v>
      </c>
      <c r="B1561" s="1" t="s">
        <v>13013</v>
      </c>
      <c r="C1561" s="1" t="s">
        <v>15584</v>
      </c>
      <c r="D1561" s="1">
        <v>35.258000000000003</v>
      </c>
      <c r="E1561" s="1">
        <v>137.083</v>
      </c>
      <c r="F1561" s="1">
        <v>303.60000000000002</v>
      </c>
      <c r="G1561" s="1">
        <v>4.5</v>
      </c>
      <c r="H1561" t="s">
        <v>211</v>
      </c>
      <c r="I1561" s="2" t="s">
        <v>6090</v>
      </c>
      <c r="J1561" s="1" t="s">
        <v>17130</v>
      </c>
      <c r="K1561" s="1" t="s">
        <v>17131</v>
      </c>
      <c r="L1561" s="1">
        <v>-303.60000000000002</v>
      </c>
    </row>
    <row r="1562" spans="1:12" x14ac:dyDescent="0.2">
      <c r="A1562" s="1">
        <v>1561</v>
      </c>
      <c r="B1562" s="1" t="s">
        <v>13014</v>
      </c>
      <c r="C1562" s="1" t="s">
        <v>15585</v>
      </c>
      <c r="D1562" s="1">
        <v>37.423999999999999</v>
      </c>
      <c r="E1562" s="1">
        <v>139.761</v>
      </c>
      <c r="F1562" s="1">
        <v>22.1</v>
      </c>
      <c r="G1562" s="1">
        <v>4.5</v>
      </c>
      <c r="H1562" t="s">
        <v>211</v>
      </c>
      <c r="I1562" s="2" t="s">
        <v>1335</v>
      </c>
      <c r="J1562" s="1" t="s">
        <v>17130</v>
      </c>
      <c r="K1562" s="1" t="s">
        <v>17133</v>
      </c>
      <c r="L1562" s="1">
        <v>-22.1</v>
      </c>
    </row>
    <row r="1563" spans="1:12" x14ac:dyDescent="0.2">
      <c r="A1563" s="1">
        <v>1562</v>
      </c>
      <c r="B1563" s="1" t="s">
        <v>13015</v>
      </c>
      <c r="C1563" s="1" t="s">
        <v>15586</v>
      </c>
      <c r="D1563" s="1">
        <v>33.533000000000001</v>
      </c>
      <c r="E1563" s="1">
        <v>140.69399999999999</v>
      </c>
      <c r="F1563" s="1">
        <v>78.400000000000006</v>
      </c>
      <c r="G1563" s="1">
        <v>4.9000000000000004</v>
      </c>
      <c r="H1563" t="s">
        <v>211</v>
      </c>
      <c r="I1563" s="2" t="s">
        <v>6097</v>
      </c>
      <c r="J1563" s="1" t="s">
        <v>17130</v>
      </c>
      <c r="K1563" s="1" t="s">
        <v>17131</v>
      </c>
      <c r="L1563" s="1">
        <v>-78.400000000000006</v>
      </c>
    </row>
    <row r="1564" spans="1:12" x14ac:dyDescent="0.2">
      <c r="A1564" s="1">
        <v>1563</v>
      </c>
      <c r="B1564" s="1" t="s">
        <v>13016</v>
      </c>
      <c r="C1564" s="1" t="s">
        <v>15587</v>
      </c>
      <c r="D1564" s="1">
        <v>33.488</v>
      </c>
      <c r="E1564" s="1">
        <v>132.333</v>
      </c>
      <c r="F1564" s="1">
        <v>64.599999999999994</v>
      </c>
      <c r="G1564" s="1">
        <v>4.9000000000000004</v>
      </c>
      <c r="H1564" t="s">
        <v>211</v>
      </c>
      <c r="I1564" s="2" t="s">
        <v>6101</v>
      </c>
      <c r="J1564" s="1" t="s">
        <v>17130</v>
      </c>
      <c r="K1564" s="1" t="s">
        <v>17132</v>
      </c>
      <c r="L1564" s="1">
        <v>-64.599999999999994</v>
      </c>
    </row>
    <row r="1565" spans="1:12" x14ac:dyDescent="0.2">
      <c r="A1565" s="1">
        <v>1564</v>
      </c>
      <c r="B1565" s="1" t="s">
        <v>13017</v>
      </c>
      <c r="C1565" s="1" t="s">
        <v>15588</v>
      </c>
      <c r="D1565" s="1">
        <v>35.223999999999997</v>
      </c>
      <c r="E1565" s="1">
        <v>140.523</v>
      </c>
      <c r="F1565" s="1">
        <v>36.299999999999997</v>
      </c>
      <c r="G1565" s="1">
        <v>4.7</v>
      </c>
      <c r="H1565" t="s">
        <v>211</v>
      </c>
      <c r="I1565" s="2" t="s">
        <v>6105</v>
      </c>
      <c r="J1565" s="1" t="s">
        <v>17129</v>
      </c>
      <c r="K1565" s="1" t="s">
        <v>17132</v>
      </c>
      <c r="L1565" s="1">
        <v>-36.299999999999997</v>
      </c>
    </row>
    <row r="1566" spans="1:12" x14ac:dyDescent="0.2">
      <c r="A1566" s="1">
        <v>1565</v>
      </c>
      <c r="B1566" s="1" t="s">
        <v>13018</v>
      </c>
      <c r="C1566" s="1" t="s">
        <v>15589</v>
      </c>
      <c r="D1566" s="1">
        <v>35.25</v>
      </c>
      <c r="E1566" s="1">
        <v>140.34399999999999</v>
      </c>
      <c r="F1566" s="1">
        <v>48</v>
      </c>
      <c r="G1566" s="1">
        <v>5.0999999999999996</v>
      </c>
      <c r="H1566" t="s">
        <v>211</v>
      </c>
      <c r="I1566" s="2" t="s">
        <v>581</v>
      </c>
      <c r="J1566" s="1" t="s">
        <v>17130</v>
      </c>
      <c r="K1566" s="1" t="s">
        <v>17132</v>
      </c>
      <c r="L1566" s="1">
        <v>-48</v>
      </c>
    </row>
    <row r="1567" spans="1:12" x14ac:dyDescent="0.2">
      <c r="A1567" s="1">
        <v>1566</v>
      </c>
      <c r="B1567" s="1" t="s">
        <v>13019</v>
      </c>
      <c r="C1567" s="1" t="s">
        <v>15590</v>
      </c>
      <c r="D1567" s="1">
        <v>37.311999999999998</v>
      </c>
      <c r="E1567" s="1">
        <v>141.60599999999999</v>
      </c>
      <c r="F1567" s="1">
        <v>44.2</v>
      </c>
      <c r="G1567" s="1">
        <v>5.5</v>
      </c>
      <c r="H1567" t="s">
        <v>23</v>
      </c>
      <c r="I1567" s="2" t="s">
        <v>2236</v>
      </c>
      <c r="J1567" s="1" t="s">
        <v>17130</v>
      </c>
      <c r="K1567" s="1" t="s">
        <v>17132</v>
      </c>
      <c r="L1567" s="1">
        <v>-44.2</v>
      </c>
    </row>
    <row r="1568" spans="1:12" x14ac:dyDescent="0.2">
      <c r="A1568" s="1">
        <v>1567</v>
      </c>
      <c r="B1568" s="1" t="s">
        <v>13019</v>
      </c>
      <c r="C1568" s="1" t="s">
        <v>15591</v>
      </c>
      <c r="D1568" s="1">
        <v>37.313000000000002</v>
      </c>
      <c r="E1568" s="1">
        <v>141.44800000000001</v>
      </c>
      <c r="F1568" s="1">
        <v>60.2</v>
      </c>
      <c r="G1568" s="1">
        <v>4.8</v>
      </c>
      <c r="H1568" t="s">
        <v>211</v>
      </c>
      <c r="I1568" s="2" t="s">
        <v>6115</v>
      </c>
      <c r="J1568" s="1" t="s">
        <v>17130</v>
      </c>
      <c r="K1568" s="1" t="s">
        <v>17132</v>
      </c>
      <c r="L1568" s="1">
        <v>-60.2</v>
      </c>
    </row>
    <row r="1569" spans="1:12" x14ac:dyDescent="0.2">
      <c r="A1569" s="1">
        <v>1568</v>
      </c>
      <c r="B1569" s="1" t="s">
        <v>13020</v>
      </c>
      <c r="C1569" s="1" t="s">
        <v>15592</v>
      </c>
      <c r="D1569" s="1">
        <v>36.473999999999997</v>
      </c>
      <c r="E1569" s="1">
        <v>140.715</v>
      </c>
      <c r="F1569" s="1">
        <v>100</v>
      </c>
      <c r="G1569" s="1">
        <v>4.5</v>
      </c>
      <c r="H1569" t="s">
        <v>211</v>
      </c>
      <c r="I1569" s="2" t="s">
        <v>6119</v>
      </c>
      <c r="J1569" s="1" t="s">
        <v>17130</v>
      </c>
      <c r="K1569" s="1" t="s">
        <v>17131</v>
      </c>
      <c r="L1569" s="1">
        <v>-100</v>
      </c>
    </row>
    <row r="1570" spans="1:12" x14ac:dyDescent="0.2">
      <c r="A1570" s="1">
        <v>1569</v>
      </c>
      <c r="B1570" s="1" t="s">
        <v>13021</v>
      </c>
      <c r="C1570" s="1" t="s">
        <v>15593</v>
      </c>
      <c r="D1570" s="1">
        <v>38.741999999999997</v>
      </c>
      <c r="E1570" s="1">
        <v>141.15799999999999</v>
      </c>
      <c r="F1570" s="1">
        <v>30.2</v>
      </c>
      <c r="G1570" s="1">
        <v>4.7</v>
      </c>
      <c r="H1570" t="s">
        <v>211</v>
      </c>
      <c r="I1570" s="2" t="s">
        <v>6123</v>
      </c>
      <c r="J1570" s="1" t="s">
        <v>17130</v>
      </c>
      <c r="K1570" s="1" t="s">
        <v>17132</v>
      </c>
      <c r="L1570" s="1">
        <v>-30.2</v>
      </c>
    </row>
    <row r="1571" spans="1:12" x14ac:dyDescent="0.2">
      <c r="A1571" s="1">
        <v>1570</v>
      </c>
      <c r="B1571" s="1" t="s">
        <v>13021</v>
      </c>
      <c r="C1571" s="1" t="s">
        <v>15594</v>
      </c>
      <c r="D1571" s="1">
        <v>35.357999999999997</v>
      </c>
      <c r="E1571" s="1">
        <v>139.482</v>
      </c>
      <c r="F1571" s="1">
        <v>130.9</v>
      </c>
      <c r="G1571" s="1">
        <v>4.5999999999999996</v>
      </c>
      <c r="H1571" t="s">
        <v>211</v>
      </c>
      <c r="I1571" s="2" t="s">
        <v>6127</v>
      </c>
      <c r="J1571" s="1" t="s">
        <v>17130</v>
      </c>
      <c r="K1571" s="1" t="s">
        <v>17131</v>
      </c>
      <c r="L1571" s="1">
        <v>-130.9</v>
      </c>
    </row>
    <row r="1572" spans="1:12" x14ac:dyDescent="0.2">
      <c r="A1572" s="1">
        <v>1571</v>
      </c>
      <c r="B1572" s="1" t="s">
        <v>13022</v>
      </c>
      <c r="C1572" s="1" t="s">
        <v>15595</v>
      </c>
      <c r="D1572" s="1">
        <v>36.713000000000001</v>
      </c>
      <c r="E1572" s="1">
        <v>140.72800000000001</v>
      </c>
      <c r="F1572" s="1">
        <v>77.099999999999994</v>
      </c>
      <c r="G1572" s="1">
        <v>5</v>
      </c>
      <c r="H1572" t="s">
        <v>211</v>
      </c>
      <c r="I1572" s="2" t="s">
        <v>581</v>
      </c>
      <c r="J1572" s="1" t="s">
        <v>17130</v>
      </c>
      <c r="K1572" s="1" t="s">
        <v>17131</v>
      </c>
      <c r="L1572" s="1">
        <v>-77.099999999999994</v>
      </c>
    </row>
    <row r="1573" spans="1:12" x14ac:dyDescent="0.2">
      <c r="A1573" s="1">
        <v>1572</v>
      </c>
      <c r="B1573" s="1" t="s">
        <v>13023</v>
      </c>
      <c r="C1573" s="1" t="s">
        <v>15596</v>
      </c>
      <c r="D1573" s="1">
        <v>34.325000000000003</v>
      </c>
      <c r="E1573" s="1">
        <v>141.42599999999999</v>
      </c>
      <c r="F1573" s="1">
        <v>38.799999999999997</v>
      </c>
      <c r="G1573" s="1">
        <v>4.8</v>
      </c>
      <c r="H1573" t="s">
        <v>211</v>
      </c>
      <c r="I1573" s="2" t="s">
        <v>6134</v>
      </c>
      <c r="J1573" s="1" t="s">
        <v>17130</v>
      </c>
      <c r="K1573" s="1" t="s">
        <v>17132</v>
      </c>
      <c r="L1573" s="1">
        <v>-38.799999999999997</v>
      </c>
    </row>
    <row r="1574" spans="1:12" x14ac:dyDescent="0.2">
      <c r="A1574" s="1">
        <v>1573</v>
      </c>
      <c r="B1574" s="1" t="s">
        <v>13024</v>
      </c>
      <c r="C1574" s="1" t="s">
        <v>15597</v>
      </c>
      <c r="D1574" s="1">
        <v>34.798999999999999</v>
      </c>
      <c r="E1574" s="1">
        <v>140.066</v>
      </c>
      <c r="F1574" s="1">
        <v>87.7</v>
      </c>
      <c r="G1574" s="1">
        <v>4.9000000000000004</v>
      </c>
      <c r="H1574" t="s">
        <v>211</v>
      </c>
      <c r="I1574" s="2" t="s">
        <v>6138</v>
      </c>
      <c r="J1574" s="1" t="s">
        <v>17129</v>
      </c>
      <c r="K1574" s="1" t="s">
        <v>17131</v>
      </c>
      <c r="L1574" s="1">
        <v>-87.7</v>
      </c>
    </row>
    <row r="1575" spans="1:12" x14ac:dyDescent="0.2">
      <c r="A1575" s="1">
        <v>1574</v>
      </c>
      <c r="B1575" s="1" t="s">
        <v>13024</v>
      </c>
      <c r="C1575" s="1" t="s">
        <v>15598</v>
      </c>
      <c r="D1575" s="1">
        <v>36.57</v>
      </c>
      <c r="E1575" s="1">
        <v>141.13499999999999</v>
      </c>
      <c r="F1575" s="1">
        <v>61.5</v>
      </c>
      <c r="G1575" s="1">
        <v>5</v>
      </c>
      <c r="H1575" t="s">
        <v>211</v>
      </c>
      <c r="I1575" s="2" t="s">
        <v>6142</v>
      </c>
      <c r="J1575" s="1" t="s">
        <v>17130</v>
      </c>
      <c r="K1575" s="1" t="s">
        <v>17132</v>
      </c>
      <c r="L1575" s="1">
        <v>-61.5</v>
      </c>
    </row>
    <row r="1576" spans="1:12" x14ac:dyDescent="0.2">
      <c r="A1576" s="1">
        <v>1575</v>
      </c>
      <c r="B1576" s="1" t="s">
        <v>13025</v>
      </c>
      <c r="C1576" s="1" t="s">
        <v>15599</v>
      </c>
      <c r="D1576" s="1">
        <v>35.527000000000001</v>
      </c>
      <c r="E1576" s="1">
        <v>140.63900000000001</v>
      </c>
      <c r="F1576" s="1">
        <v>58.2</v>
      </c>
      <c r="G1576" s="1">
        <v>5.2</v>
      </c>
      <c r="H1576" t="s">
        <v>23</v>
      </c>
      <c r="I1576" s="2" t="s">
        <v>6146</v>
      </c>
      <c r="J1576" s="1" t="s">
        <v>17130</v>
      </c>
      <c r="K1576" s="1" t="s">
        <v>17132</v>
      </c>
      <c r="L1576" s="1">
        <v>-58.2</v>
      </c>
    </row>
    <row r="1577" spans="1:12" x14ac:dyDescent="0.2">
      <c r="A1577" s="1">
        <v>1576</v>
      </c>
      <c r="B1577" s="1" t="s">
        <v>13026</v>
      </c>
      <c r="C1577" s="1" t="s">
        <v>15600</v>
      </c>
      <c r="D1577" s="1">
        <v>33.326999999999998</v>
      </c>
      <c r="E1577" s="1">
        <v>137.441</v>
      </c>
      <c r="F1577" s="1">
        <v>366.2</v>
      </c>
      <c r="G1577" s="1">
        <v>4.5</v>
      </c>
      <c r="H1577" t="s">
        <v>211</v>
      </c>
      <c r="I1577" s="2" t="s">
        <v>6150</v>
      </c>
      <c r="J1577" s="1" t="s">
        <v>17130</v>
      </c>
      <c r="K1577" s="1" t="s">
        <v>17131</v>
      </c>
      <c r="L1577" s="1">
        <v>-366.2</v>
      </c>
    </row>
    <row r="1578" spans="1:12" x14ac:dyDescent="0.2">
      <c r="A1578" s="1">
        <v>1577</v>
      </c>
      <c r="B1578" s="1" t="s">
        <v>13027</v>
      </c>
      <c r="C1578" s="1" t="s">
        <v>15601</v>
      </c>
      <c r="D1578" s="1">
        <v>36.588000000000001</v>
      </c>
      <c r="E1578" s="1">
        <v>141.71600000000001</v>
      </c>
      <c r="F1578" s="1">
        <v>17.899999999999999</v>
      </c>
      <c r="G1578" s="1">
        <v>4.5999999999999996</v>
      </c>
      <c r="H1578" t="s">
        <v>211</v>
      </c>
      <c r="I1578" s="2" t="s">
        <v>3435</v>
      </c>
      <c r="J1578" s="1" t="s">
        <v>17130</v>
      </c>
      <c r="K1578" s="1" t="s">
        <v>17133</v>
      </c>
      <c r="L1578" s="1">
        <v>-17.899999999999999</v>
      </c>
    </row>
    <row r="1579" spans="1:12" x14ac:dyDescent="0.2">
      <c r="A1579" s="1">
        <v>1578</v>
      </c>
      <c r="B1579" s="1" t="s">
        <v>13028</v>
      </c>
      <c r="C1579" s="1" t="s">
        <v>15602</v>
      </c>
      <c r="D1579" s="1">
        <v>35.363999999999997</v>
      </c>
      <c r="E1579" s="1">
        <v>140.33099999999999</v>
      </c>
      <c r="F1579" s="1">
        <v>30.5</v>
      </c>
      <c r="G1579" s="1">
        <v>4.7</v>
      </c>
      <c r="H1579" t="s">
        <v>211</v>
      </c>
      <c r="I1579" s="2" t="s">
        <v>6157</v>
      </c>
      <c r="J1579" s="1" t="s">
        <v>17130</v>
      </c>
      <c r="K1579" s="1" t="s">
        <v>17132</v>
      </c>
      <c r="L1579" s="1">
        <v>-30.5</v>
      </c>
    </row>
    <row r="1580" spans="1:12" x14ac:dyDescent="0.2">
      <c r="A1580" s="1">
        <v>1579</v>
      </c>
      <c r="B1580" s="1" t="s">
        <v>13029</v>
      </c>
      <c r="C1580" s="1" t="s">
        <v>15603</v>
      </c>
      <c r="D1580" s="1">
        <v>37.207999999999998</v>
      </c>
      <c r="E1580" s="1">
        <v>141.84800000000001</v>
      </c>
      <c r="F1580" s="1">
        <v>33</v>
      </c>
      <c r="G1580" s="1">
        <v>4.5</v>
      </c>
      <c r="H1580" t="s">
        <v>211</v>
      </c>
      <c r="I1580" s="2" t="s">
        <v>6161</v>
      </c>
      <c r="J1580" s="1" t="s">
        <v>17129</v>
      </c>
      <c r="K1580" s="1" t="s">
        <v>17132</v>
      </c>
      <c r="L1580" s="1">
        <v>-33</v>
      </c>
    </row>
    <row r="1581" spans="1:12" x14ac:dyDescent="0.2">
      <c r="A1581" s="1">
        <v>1580</v>
      </c>
      <c r="B1581" s="1" t="s">
        <v>13030</v>
      </c>
      <c r="C1581" s="1" t="s">
        <v>15604</v>
      </c>
      <c r="D1581" s="1">
        <v>40.469000000000001</v>
      </c>
      <c r="E1581" s="1">
        <v>141.26900000000001</v>
      </c>
      <c r="F1581" s="1">
        <v>108</v>
      </c>
      <c r="G1581" s="1">
        <v>4.5</v>
      </c>
      <c r="H1581" t="s">
        <v>211</v>
      </c>
      <c r="I1581" s="2" t="s">
        <v>6165</v>
      </c>
      <c r="J1581" s="1" t="s">
        <v>17130</v>
      </c>
      <c r="K1581" s="1" t="s">
        <v>17131</v>
      </c>
      <c r="L1581" s="1">
        <v>-108</v>
      </c>
    </row>
    <row r="1582" spans="1:12" x14ac:dyDescent="0.2">
      <c r="A1582" s="1">
        <v>1581</v>
      </c>
      <c r="B1582" s="1" t="s">
        <v>13031</v>
      </c>
      <c r="C1582" s="1" t="s">
        <v>14873</v>
      </c>
      <c r="D1582" s="1">
        <v>35.633000000000003</v>
      </c>
      <c r="E1582" s="1">
        <v>139.619</v>
      </c>
      <c r="F1582" s="1">
        <v>103.2</v>
      </c>
      <c r="G1582" s="1">
        <v>5.6</v>
      </c>
      <c r="H1582" t="s">
        <v>23</v>
      </c>
      <c r="I1582" s="2" t="s">
        <v>6169</v>
      </c>
      <c r="J1582" s="1" t="s">
        <v>17130</v>
      </c>
      <c r="K1582" s="1" t="s">
        <v>17131</v>
      </c>
      <c r="L1582" s="1">
        <v>-103.2</v>
      </c>
    </row>
    <row r="1583" spans="1:12" x14ac:dyDescent="0.2">
      <c r="A1583" s="1">
        <v>1582</v>
      </c>
      <c r="B1583" s="1" t="s">
        <v>13032</v>
      </c>
      <c r="C1583" s="1" t="s">
        <v>15605</v>
      </c>
      <c r="D1583" s="1">
        <v>33.872999999999998</v>
      </c>
      <c r="E1583" s="1">
        <v>140.44200000000001</v>
      </c>
      <c r="F1583" s="1">
        <v>30.4</v>
      </c>
      <c r="G1583" s="1">
        <v>4.8</v>
      </c>
      <c r="H1583" t="s">
        <v>211</v>
      </c>
      <c r="I1583" s="2" t="s">
        <v>6173</v>
      </c>
      <c r="J1583" s="1" t="s">
        <v>17129</v>
      </c>
      <c r="K1583" s="1" t="s">
        <v>17132</v>
      </c>
      <c r="L1583" s="1">
        <v>-30.4</v>
      </c>
    </row>
    <row r="1584" spans="1:12" x14ac:dyDescent="0.2">
      <c r="A1584" s="1">
        <v>1583</v>
      </c>
      <c r="B1584" s="1" t="s">
        <v>13032</v>
      </c>
      <c r="C1584" s="1" t="s">
        <v>15606</v>
      </c>
      <c r="D1584" s="1">
        <v>35.518000000000001</v>
      </c>
      <c r="E1584" s="1">
        <v>140.096</v>
      </c>
      <c r="F1584" s="1">
        <v>72.8</v>
      </c>
      <c r="G1584" s="1">
        <v>4.8</v>
      </c>
      <c r="H1584" t="s">
        <v>211</v>
      </c>
      <c r="I1584" s="2" t="s">
        <v>6177</v>
      </c>
      <c r="J1584" s="1" t="s">
        <v>17130</v>
      </c>
      <c r="K1584" s="1" t="s">
        <v>17131</v>
      </c>
      <c r="L1584" s="1">
        <v>-72.8</v>
      </c>
    </row>
    <row r="1585" spans="1:12" x14ac:dyDescent="0.2">
      <c r="A1585" s="1">
        <v>1584</v>
      </c>
      <c r="B1585" s="1" t="s">
        <v>13033</v>
      </c>
      <c r="C1585" s="1" t="s">
        <v>15607</v>
      </c>
      <c r="D1585" s="1">
        <v>40.700000000000003</v>
      </c>
      <c r="E1585" s="1">
        <v>139.57300000000001</v>
      </c>
      <c r="F1585" s="1">
        <v>33</v>
      </c>
      <c r="G1585" s="1">
        <v>4.9000000000000004</v>
      </c>
      <c r="H1585" t="s">
        <v>211</v>
      </c>
      <c r="I1585" s="2" t="s">
        <v>6181</v>
      </c>
      <c r="J1585" s="1" t="s">
        <v>17130</v>
      </c>
      <c r="K1585" s="1" t="s">
        <v>17132</v>
      </c>
      <c r="L1585" s="1">
        <v>-33</v>
      </c>
    </row>
    <row r="1586" spans="1:12" x14ac:dyDescent="0.2">
      <c r="A1586" s="1">
        <v>1585</v>
      </c>
      <c r="B1586" s="1" t="s">
        <v>13034</v>
      </c>
      <c r="C1586" s="1" t="s">
        <v>15608</v>
      </c>
      <c r="D1586" s="1">
        <v>34.43</v>
      </c>
      <c r="E1586" s="1">
        <v>139.03100000000001</v>
      </c>
      <c r="F1586" s="1">
        <v>5</v>
      </c>
      <c r="G1586" s="1">
        <v>4.5</v>
      </c>
      <c r="H1586" t="s">
        <v>211</v>
      </c>
      <c r="I1586" s="2" t="s">
        <v>6185</v>
      </c>
      <c r="J1586" s="1" t="s">
        <v>17130</v>
      </c>
      <c r="K1586" s="1" t="s">
        <v>17134</v>
      </c>
      <c r="L1586" s="1">
        <v>-5</v>
      </c>
    </row>
    <row r="1587" spans="1:12" x14ac:dyDescent="0.2">
      <c r="A1587" s="1">
        <v>1586</v>
      </c>
      <c r="B1587" s="1" t="s">
        <v>13035</v>
      </c>
      <c r="C1587" s="1" t="s">
        <v>15609</v>
      </c>
      <c r="D1587" s="1">
        <v>36.429000000000002</v>
      </c>
      <c r="E1587" s="1">
        <v>140.68700000000001</v>
      </c>
      <c r="F1587" s="1">
        <v>64.400000000000006</v>
      </c>
      <c r="G1587" s="1">
        <v>4.9000000000000004</v>
      </c>
      <c r="H1587" t="s">
        <v>211</v>
      </c>
      <c r="I1587" s="2" t="s">
        <v>6189</v>
      </c>
      <c r="J1587" s="1" t="s">
        <v>17130</v>
      </c>
      <c r="K1587" s="1" t="s">
        <v>17132</v>
      </c>
      <c r="L1587" s="1">
        <v>-64.400000000000006</v>
      </c>
    </row>
    <row r="1588" spans="1:12" x14ac:dyDescent="0.2">
      <c r="A1588" s="1">
        <v>1587</v>
      </c>
      <c r="B1588" s="1" t="s">
        <v>13036</v>
      </c>
      <c r="C1588" s="1" t="s">
        <v>15610</v>
      </c>
      <c r="D1588" s="1">
        <v>39.817</v>
      </c>
      <c r="E1588" s="1">
        <v>141.79</v>
      </c>
      <c r="F1588" s="1">
        <v>83.7</v>
      </c>
      <c r="G1588" s="1">
        <v>4.7</v>
      </c>
      <c r="H1588" t="s">
        <v>211</v>
      </c>
      <c r="I1588" s="2" t="s">
        <v>6193</v>
      </c>
      <c r="J1588" s="1" t="s">
        <v>17129</v>
      </c>
      <c r="K1588" s="1" t="s">
        <v>17131</v>
      </c>
      <c r="L1588" s="1">
        <v>-83.7</v>
      </c>
    </row>
    <row r="1589" spans="1:12" x14ac:dyDescent="0.2">
      <c r="A1589" s="1">
        <v>1588</v>
      </c>
      <c r="B1589" s="1" t="s">
        <v>13037</v>
      </c>
      <c r="C1589" s="1" t="s">
        <v>15611</v>
      </c>
      <c r="D1589" s="1">
        <v>35.732999999999997</v>
      </c>
      <c r="E1589" s="1">
        <v>135.19900000000001</v>
      </c>
      <c r="F1589" s="1">
        <v>366.2</v>
      </c>
      <c r="G1589" s="1">
        <v>4.8</v>
      </c>
      <c r="H1589" t="s">
        <v>211</v>
      </c>
      <c r="I1589" s="2" t="s">
        <v>6197</v>
      </c>
      <c r="J1589" s="1" t="s">
        <v>17130</v>
      </c>
      <c r="K1589" s="1" t="s">
        <v>17131</v>
      </c>
      <c r="L1589" s="1">
        <v>-366.2</v>
      </c>
    </row>
    <row r="1590" spans="1:12" x14ac:dyDescent="0.2">
      <c r="A1590" s="1">
        <v>1589</v>
      </c>
      <c r="B1590" s="1" t="s">
        <v>13038</v>
      </c>
      <c r="C1590" s="1" t="s">
        <v>15612</v>
      </c>
      <c r="D1590" s="1">
        <v>39.405999999999999</v>
      </c>
      <c r="E1590" s="1">
        <v>142.393</v>
      </c>
      <c r="F1590" s="1">
        <v>51</v>
      </c>
      <c r="G1590" s="1">
        <v>4.8</v>
      </c>
      <c r="H1590" t="s">
        <v>211</v>
      </c>
      <c r="I1590" s="2" t="s">
        <v>6201</v>
      </c>
      <c r="J1590" s="1" t="s">
        <v>17130</v>
      </c>
      <c r="K1590" s="1" t="s">
        <v>17132</v>
      </c>
      <c r="L1590" s="1">
        <v>-51</v>
      </c>
    </row>
    <row r="1591" spans="1:12" x14ac:dyDescent="0.2">
      <c r="A1591" s="1">
        <v>1590</v>
      </c>
      <c r="B1591" s="1" t="s">
        <v>13039</v>
      </c>
      <c r="C1591" s="1" t="s">
        <v>15613</v>
      </c>
      <c r="D1591" s="1">
        <v>33.420999999999999</v>
      </c>
      <c r="E1591" s="1">
        <v>138.173</v>
      </c>
      <c r="F1591" s="1">
        <v>293.89999999999998</v>
      </c>
      <c r="G1591" s="1">
        <v>4.5999999999999996</v>
      </c>
      <c r="H1591" t="s">
        <v>211</v>
      </c>
      <c r="I1591" s="2" t="s">
        <v>6205</v>
      </c>
      <c r="J1591" s="1" t="s">
        <v>17130</v>
      </c>
      <c r="K1591" s="1" t="s">
        <v>17131</v>
      </c>
      <c r="L1591" s="1">
        <v>-293.89999999999998</v>
      </c>
    </row>
    <row r="1592" spans="1:12" x14ac:dyDescent="0.2">
      <c r="A1592" s="1">
        <v>1591</v>
      </c>
      <c r="B1592" s="1" t="s">
        <v>13040</v>
      </c>
      <c r="C1592" s="1" t="s">
        <v>15614</v>
      </c>
      <c r="D1592" s="1">
        <v>37.121000000000002</v>
      </c>
      <c r="E1592" s="1">
        <v>137.88800000000001</v>
      </c>
      <c r="F1592" s="1">
        <v>216.8</v>
      </c>
      <c r="G1592" s="1">
        <v>4.7</v>
      </c>
      <c r="H1592" t="s">
        <v>211</v>
      </c>
      <c r="I1592" s="2" t="s">
        <v>6209</v>
      </c>
      <c r="J1592" s="1" t="s">
        <v>17129</v>
      </c>
      <c r="K1592" s="1" t="s">
        <v>17131</v>
      </c>
      <c r="L1592" s="1">
        <v>-216.8</v>
      </c>
    </row>
    <row r="1593" spans="1:12" x14ac:dyDescent="0.2">
      <c r="A1593" s="1">
        <v>1592</v>
      </c>
      <c r="B1593" s="1" t="s">
        <v>13041</v>
      </c>
      <c r="C1593" s="1" t="s">
        <v>15615</v>
      </c>
      <c r="D1593" s="1">
        <v>35.305</v>
      </c>
      <c r="E1593" s="1">
        <v>140.99799999999999</v>
      </c>
      <c r="F1593" s="1">
        <v>49.6</v>
      </c>
      <c r="G1593" s="1">
        <v>4.7</v>
      </c>
      <c r="H1593" t="s">
        <v>211</v>
      </c>
      <c r="I1593" s="2" t="s">
        <v>6213</v>
      </c>
      <c r="J1593" s="1" t="s">
        <v>17130</v>
      </c>
      <c r="K1593" s="1" t="s">
        <v>17132</v>
      </c>
      <c r="L1593" s="1">
        <v>-49.6</v>
      </c>
    </row>
    <row r="1594" spans="1:12" x14ac:dyDescent="0.2">
      <c r="A1594" s="1">
        <v>1593</v>
      </c>
      <c r="B1594" s="1" t="s">
        <v>13042</v>
      </c>
      <c r="C1594" s="1" t="s">
        <v>15616</v>
      </c>
      <c r="D1594" s="1">
        <v>40.409999999999997</v>
      </c>
      <c r="E1594" s="1">
        <v>141.58500000000001</v>
      </c>
      <c r="F1594" s="1">
        <v>107.2</v>
      </c>
      <c r="G1594" s="1">
        <v>4.5</v>
      </c>
      <c r="H1594" t="s">
        <v>211</v>
      </c>
      <c r="I1594" s="2" t="s">
        <v>6217</v>
      </c>
      <c r="J1594" s="1" t="s">
        <v>17130</v>
      </c>
      <c r="K1594" s="1" t="s">
        <v>17131</v>
      </c>
      <c r="L1594" s="1">
        <v>-107.2</v>
      </c>
    </row>
    <row r="1595" spans="1:12" x14ac:dyDescent="0.2">
      <c r="A1595" s="1">
        <v>1594</v>
      </c>
      <c r="B1595" s="1" t="s">
        <v>13043</v>
      </c>
      <c r="C1595" s="1" t="s">
        <v>15617</v>
      </c>
      <c r="D1595" s="1">
        <v>40.267000000000003</v>
      </c>
      <c r="E1595" s="1">
        <v>142.56100000000001</v>
      </c>
      <c r="F1595" s="1">
        <v>57.3</v>
      </c>
      <c r="G1595" s="1">
        <v>4.5999999999999996</v>
      </c>
      <c r="H1595" t="s">
        <v>211</v>
      </c>
      <c r="I1595" s="2" t="s">
        <v>6221</v>
      </c>
      <c r="J1595" s="1" t="s">
        <v>17130</v>
      </c>
      <c r="K1595" s="1" t="s">
        <v>17132</v>
      </c>
      <c r="L1595" s="1">
        <v>-57.3</v>
      </c>
    </row>
    <row r="1596" spans="1:12" x14ac:dyDescent="0.2">
      <c r="A1596" s="1">
        <v>1595</v>
      </c>
      <c r="B1596" s="1" t="s">
        <v>13044</v>
      </c>
      <c r="C1596" s="1" t="s">
        <v>15618</v>
      </c>
      <c r="D1596" s="1">
        <v>33.445999999999998</v>
      </c>
      <c r="E1596" s="1">
        <v>140.86799999999999</v>
      </c>
      <c r="F1596" s="1">
        <v>63.7</v>
      </c>
      <c r="G1596" s="1">
        <v>4.9000000000000004</v>
      </c>
      <c r="H1596" t="s">
        <v>211</v>
      </c>
      <c r="I1596" s="2" t="s">
        <v>319</v>
      </c>
      <c r="J1596" s="1" t="s">
        <v>17130</v>
      </c>
      <c r="K1596" s="1" t="s">
        <v>17132</v>
      </c>
      <c r="L1596" s="1">
        <v>-63.7</v>
      </c>
    </row>
    <row r="1597" spans="1:12" x14ac:dyDescent="0.2">
      <c r="A1597" s="1">
        <v>1596</v>
      </c>
      <c r="B1597" s="1" t="s">
        <v>13045</v>
      </c>
      <c r="C1597" s="1" t="s">
        <v>15619</v>
      </c>
      <c r="D1597" s="1">
        <v>37.091000000000001</v>
      </c>
      <c r="E1597" s="1">
        <v>141.83199999999999</v>
      </c>
      <c r="F1597" s="1">
        <v>66.7</v>
      </c>
      <c r="G1597" s="1">
        <v>4.5999999999999996</v>
      </c>
      <c r="H1597" t="s">
        <v>211</v>
      </c>
      <c r="I1597" s="2" t="s">
        <v>5770</v>
      </c>
      <c r="J1597" s="1" t="s">
        <v>17129</v>
      </c>
      <c r="K1597" s="1" t="s">
        <v>17132</v>
      </c>
      <c r="L1597" s="1">
        <v>-66.7</v>
      </c>
    </row>
    <row r="1598" spans="1:12" x14ac:dyDescent="0.2">
      <c r="A1598" s="1">
        <v>1597</v>
      </c>
      <c r="B1598" s="1" t="s">
        <v>13046</v>
      </c>
      <c r="C1598" s="1" t="s">
        <v>15620</v>
      </c>
      <c r="D1598" s="1">
        <v>37.052</v>
      </c>
      <c r="E1598" s="1">
        <v>142.22499999999999</v>
      </c>
      <c r="F1598" s="1">
        <v>31.7</v>
      </c>
      <c r="G1598" s="1">
        <v>5.5</v>
      </c>
      <c r="H1598" t="s">
        <v>23</v>
      </c>
      <c r="I1598" s="2" t="s">
        <v>6231</v>
      </c>
      <c r="J1598" s="1" t="s">
        <v>17129</v>
      </c>
      <c r="K1598" s="1" t="s">
        <v>17132</v>
      </c>
      <c r="L1598" s="1">
        <v>-31.7</v>
      </c>
    </row>
    <row r="1599" spans="1:12" x14ac:dyDescent="0.2">
      <c r="A1599" s="1">
        <v>1598</v>
      </c>
      <c r="B1599" s="1" t="s">
        <v>13047</v>
      </c>
      <c r="C1599" s="1" t="s">
        <v>15621</v>
      </c>
      <c r="D1599" s="1">
        <v>35.930999999999997</v>
      </c>
      <c r="E1599" s="1">
        <v>141.43899999999999</v>
      </c>
      <c r="F1599" s="1">
        <v>47.3</v>
      </c>
      <c r="G1599" s="1">
        <v>4.5</v>
      </c>
      <c r="H1599" t="s">
        <v>211</v>
      </c>
      <c r="I1599" s="2" t="s">
        <v>6235</v>
      </c>
      <c r="J1599" s="1" t="s">
        <v>17129</v>
      </c>
      <c r="K1599" s="1" t="s">
        <v>17132</v>
      </c>
      <c r="L1599" s="1">
        <v>-47.3</v>
      </c>
    </row>
    <row r="1600" spans="1:12" x14ac:dyDescent="0.2">
      <c r="A1600" s="1">
        <v>1599</v>
      </c>
      <c r="B1600" s="1" t="s">
        <v>13048</v>
      </c>
      <c r="C1600" s="1" t="s">
        <v>15622</v>
      </c>
      <c r="D1600" s="1">
        <v>39.304000000000002</v>
      </c>
      <c r="E1600" s="1">
        <v>142.86600000000001</v>
      </c>
      <c r="F1600" s="1">
        <v>33</v>
      </c>
      <c r="G1600" s="1">
        <v>4.5999999999999996</v>
      </c>
      <c r="H1600" t="s">
        <v>211</v>
      </c>
      <c r="I1600" s="2" t="s">
        <v>6239</v>
      </c>
      <c r="J1600" s="1" t="s">
        <v>17130</v>
      </c>
      <c r="K1600" s="1" t="s">
        <v>17132</v>
      </c>
      <c r="L1600" s="1">
        <v>-33</v>
      </c>
    </row>
    <row r="1601" spans="1:12" x14ac:dyDescent="0.2">
      <c r="A1601" s="1">
        <v>1600</v>
      </c>
      <c r="B1601" s="1" t="s">
        <v>13049</v>
      </c>
      <c r="C1601" s="1" t="s">
        <v>15623</v>
      </c>
      <c r="D1601" s="1">
        <v>34.106000000000002</v>
      </c>
      <c r="E1601" s="1">
        <v>141.334</v>
      </c>
      <c r="F1601" s="1">
        <v>40.200000000000003</v>
      </c>
      <c r="G1601" s="1">
        <v>5.3</v>
      </c>
      <c r="H1601" t="s">
        <v>23</v>
      </c>
      <c r="I1601" s="2" t="s">
        <v>1883</v>
      </c>
      <c r="J1601" s="1" t="s">
        <v>17129</v>
      </c>
      <c r="K1601" s="1" t="s">
        <v>17132</v>
      </c>
      <c r="L1601" s="1">
        <v>-40.200000000000003</v>
      </c>
    </row>
    <row r="1602" spans="1:12" x14ac:dyDescent="0.2">
      <c r="A1602" s="1">
        <v>1601</v>
      </c>
      <c r="B1602" s="1" t="s">
        <v>13050</v>
      </c>
      <c r="C1602" s="1" t="s">
        <v>15624</v>
      </c>
      <c r="D1602" s="1">
        <v>33.610999999999997</v>
      </c>
      <c r="E1602" s="1">
        <v>132.27600000000001</v>
      </c>
      <c r="F1602" s="1">
        <v>43.1</v>
      </c>
      <c r="G1602" s="1">
        <v>4.9000000000000004</v>
      </c>
      <c r="H1602" t="s">
        <v>211</v>
      </c>
      <c r="I1602" s="2" t="s">
        <v>6246</v>
      </c>
      <c r="J1602" s="1" t="s">
        <v>17130</v>
      </c>
      <c r="K1602" s="1" t="s">
        <v>17132</v>
      </c>
      <c r="L1602" s="1">
        <v>-43.1</v>
      </c>
    </row>
    <row r="1603" spans="1:12" x14ac:dyDescent="0.2">
      <c r="A1603" s="1">
        <v>1602</v>
      </c>
      <c r="B1603" s="1" t="s">
        <v>13051</v>
      </c>
      <c r="C1603" s="1" t="s">
        <v>15625</v>
      </c>
      <c r="D1603" s="1">
        <v>34.904000000000003</v>
      </c>
      <c r="E1603" s="1">
        <v>139.20099999999999</v>
      </c>
      <c r="F1603" s="1">
        <v>10</v>
      </c>
      <c r="G1603" s="1">
        <v>4.7</v>
      </c>
      <c r="H1603" t="s">
        <v>211</v>
      </c>
      <c r="I1603" s="2" t="s">
        <v>6250</v>
      </c>
      <c r="J1603" s="1" t="s">
        <v>17129</v>
      </c>
      <c r="K1603" s="1" t="s">
        <v>17134</v>
      </c>
      <c r="L1603" s="1">
        <v>-10</v>
      </c>
    </row>
    <row r="1604" spans="1:12" x14ac:dyDescent="0.2">
      <c r="A1604" s="1">
        <v>1603</v>
      </c>
      <c r="B1604" s="1" t="s">
        <v>13051</v>
      </c>
      <c r="C1604" s="1" t="s">
        <v>15626</v>
      </c>
      <c r="D1604" s="1">
        <v>34.814</v>
      </c>
      <c r="E1604" s="1">
        <v>139.33099999999999</v>
      </c>
      <c r="F1604" s="1">
        <v>10</v>
      </c>
      <c r="G1604" s="1">
        <v>5.2</v>
      </c>
      <c r="H1604" t="s">
        <v>211</v>
      </c>
      <c r="I1604" s="2" t="s">
        <v>6254</v>
      </c>
      <c r="J1604" s="1" t="s">
        <v>17129</v>
      </c>
      <c r="K1604" s="1" t="s">
        <v>17134</v>
      </c>
      <c r="L1604" s="1">
        <v>-10</v>
      </c>
    </row>
    <row r="1605" spans="1:12" x14ac:dyDescent="0.2">
      <c r="A1605" s="1">
        <v>1604</v>
      </c>
      <c r="B1605" s="1" t="s">
        <v>13052</v>
      </c>
      <c r="C1605" s="1" t="s">
        <v>15627</v>
      </c>
      <c r="D1605" s="1">
        <v>34.898000000000003</v>
      </c>
      <c r="E1605" s="1">
        <v>139.136</v>
      </c>
      <c r="F1605" s="1">
        <v>10</v>
      </c>
      <c r="G1605" s="1">
        <v>4.7</v>
      </c>
      <c r="H1605" t="s">
        <v>211</v>
      </c>
      <c r="I1605" s="2" t="s">
        <v>6258</v>
      </c>
      <c r="J1605" s="1" t="s">
        <v>17129</v>
      </c>
      <c r="K1605" s="1" t="s">
        <v>17134</v>
      </c>
      <c r="L1605" s="1">
        <v>-10</v>
      </c>
    </row>
    <row r="1606" spans="1:12" x14ac:dyDescent="0.2">
      <c r="A1606" s="1">
        <v>1605</v>
      </c>
      <c r="B1606" s="1" t="s">
        <v>13052</v>
      </c>
      <c r="C1606" s="1" t="s">
        <v>15628</v>
      </c>
      <c r="D1606" s="1">
        <v>34.950000000000003</v>
      </c>
      <c r="E1606" s="1">
        <v>139.208</v>
      </c>
      <c r="F1606" s="1">
        <v>18.5</v>
      </c>
      <c r="G1606" s="1">
        <v>4.5</v>
      </c>
      <c r="H1606" t="s">
        <v>211</v>
      </c>
      <c r="I1606" s="2" t="s">
        <v>6262</v>
      </c>
      <c r="J1606" s="1" t="s">
        <v>17129</v>
      </c>
      <c r="K1606" s="1" t="s">
        <v>17133</v>
      </c>
      <c r="L1606" s="1">
        <v>-18.5</v>
      </c>
    </row>
    <row r="1607" spans="1:12" x14ac:dyDescent="0.2">
      <c r="A1607" s="1">
        <v>1606</v>
      </c>
      <c r="B1607" s="1" t="s">
        <v>13052</v>
      </c>
      <c r="C1607" s="1" t="s">
        <v>15629</v>
      </c>
      <c r="D1607" s="1">
        <v>34.96</v>
      </c>
      <c r="E1607" s="1">
        <v>139.17500000000001</v>
      </c>
      <c r="F1607" s="1">
        <v>7</v>
      </c>
      <c r="G1607" s="1">
        <v>4.5999999999999996</v>
      </c>
      <c r="H1607" t="s">
        <v>211</v>
      </c>
      <c r="I1607" s="2" t="s">
        <v>6266</v>
      </c>
      <c r="J1607" s="1" t="s">
        <v>17129</v>
      </c>
      <c r="K1607" s="1" t="s">
        <v>17134</v>
      </c>
      <c r="L1607" s="1">
        <v>-7</v>
      </c>
    </row>
    <row r="1608" spans="1:12" x14ac:dyDescent="0.2">
      <c r="A1608" s="1">
        <v>1607</v>
      </c>
      <c r="B1608" s="1" t="s">
        <v>13052</v>
      </c>
      <c r="C1608" s="1" t="s">
        <v>15630</v>
      </c>
      <c r="D1608" s="1">
        <v>34.840000000000003</v>
      </c>
      <c r="E1608" s="1">
        <v>139.20699999999999</v>
      </c>
      <c r="F1608" s="1">
        <v>18</v>
      </c>
      <c r="G1608" s="1">
        <v>4.5999999999999996</v>
      </c>
      <c r="H1608" t="s">
        <v>211</v>
      </c>
      <c r="I1608" s="2" t="s">
        <v>6270</v>
      </c>
      <c r="J1608" s="1" t="s">
        <v>17129</v>
      </c>
      <c r="K1608" s="1" t="s">
        <v>17133</v>
      </c>
      <c r="L1608" s="1">
        <v>-18</v>
      </c>
    </row>
    <row r="1609" spans="1:12" x14ac:dyDescent="0.2">
      <c r="A1609" s="1">
        <v>1608</v>
      </c>
      <c r="B1609" s="1" t="s">
        <v>13053</v>
      </c>
      <c r="C1609" s="1" t="s">
        <v>15631</v>
      </c>
      <c r="D1609" s="1">
        <v>34.948999999999998</v>
      </c>
      <c r="E1609" s="1">
        <v>139.161</v>
      </c>
      <c r="F1609" s="1">
        <v>10</v>
      </c>
      <c r="G1609" s="1">
        <v>4.5</v>
      </c>
      <c r="H1609" t="s">
        <v>211</v>
      </c>
      <c r="I1609" s="2" t="s">
        <v>6274</v>
      </c>
      <c r="J1609" s="1" t="s">
        <v>17129</v>
      </c>
      <c r="K1609" s="1" t="s">
        <v>17134</v>
      </c>
      <c r="L1609" s="1">
        <v>-10</v>
      </c>
    </row>
    <row r="1610" spans="1:12" x14ac:dyDescent="0.2">
      <c r="A1610" s="1">
        <v>1609</v>
      </c>
      <c r="B1610" s="1" t="s">
        <v>13053</v>
      </c>
      <c r="C1610" s="1" t="s">
        <v>15632</v>
      </c>
      <c r="D1610" s="1">
        <v>34.848999999999997</v>
      </c>
      <c r="E1610" s="1">
        <v>139.279</v>
      </c>
      <c r="F1610" s="1">
        <v>10</v>
      </c>
      <c r="G1610" s="1">
        <v>4.9000000000000004</v>
      </c>
      <c r="H1610" t="s">
        <v>211</v>
      </c>
      <c r="I1610" s="2" t="s">
        <v>1706</v>
      </c>
      <c r="J1610" s="1" t="s">
        <v>17129</v>
      </c>
      <c r="K1610" s="1" t="s">
        <v>17134</v>
      </c>
      <c r="L1610" s="1">
        <v>-10</v>
      </c>
    </row>
    <row r="1611" spans="1:12" x14ac:dyDescent="0.2">
      <c r="A1611" s="1">
        <v>1610</v>
      </c>
      <c r="B1611" s="1" t="s">
        <v>13054</v>
      </c>
      <c r="C1611" s="1" t="s">
        <v>15633</v>
      </c>
      <c r="D1611" s="1">
        <v>34.834000000000003</v>
      </c>
      <c r="E1611" s="1">
        <v>139.268</v>
      </c>
      <c r="F1611" s="1">
        <v>10</v>
      </c>
      <c r="G1611" s="1">
        <v>5</v>
      </c>
      <c r="H1611" t="s">
        <v>211</v>
      </c>
      <c r="I1611" s="2" t="s">
        <v>1706</v>
      </c>
      <c r="J1611" s="1" t="s">
        <v>17129</v>
      </c>
      <c r="K1611" s="1" t="s">
        <v>17134</v>
      </c>
      <c r="L1611" s="1">
        <v>-10</v>
      </c>
    </row>
    <row r="1612" spans="1:12" x14ac:dyDescent="0.2">
      <c r="A1612" s="1">
        <v>1611</v>
      </c>
      <c r="B1612" s="1" t="s">
        <v>13055</v>
      </c>
      <c r="C1612" s="1" t="s">
        <v>15634</v>
      </c>
      <c r="D1612" s="1">
        <v>33.765000000000001</v>
      </c>
      <c r="E1612" s="1">
        <v>137.07</v>
      </c>
      <c r="F1612" s="1">
        <v>351.8</v>
      </c>
      <c r="G1612" s="1">
        <v>4.8</v>
      </c>
      <c r="H1612" t="s">
        <v>211</v>
      </c>
      <c r="I1612" s="2" t="s">
        <v>6284</v>
      </c>
      <c r="J1612" s="1" t="s">
        <v>17129</v>
      </c>
      <c r="K1612" s="1" t="s">
        <v>17131</v>
      </c>
      <c r="L1612" s="1">
        <v>-351.8</v>
      </c>
    </row>
    <row r="1613" spans="1:12" x14ac:dyDescent="0.2">
      <c r="A1613" s="1">
        <v>1612</v>
      </c>
      <c r="B1613" s="1" t="s">
        <v>13056</v>
      </c>
      <c r="C1613" s="1" t="s">
        <v>15635</v>
      </c>
      <c r="D1613" s="1">
        <v>35.021000000000001</v>
      </c>
      <c r="E1613" s="1">
        <v>139.804</v>
      </c>
      <c r="F1613" s="1">
        <v>70.400000000000006</v>
      </c>
      <c r="G1613" s="1">
        <v>5.2</v>
      </c>
      <c r="H1613" t="s">
        <v>23</v>
      </c>
      <c r="I1613" s="2" t="s">
        <v>6288</v>
      </c>
      <c r="J1613" s="1" t="s">
        <v>17129</v>
      </c>
      <c r="K1613" s="1" t="s">
        <v>17131</v>
      </c>
      <c r="L1613" s="1">
        <v>-70.400000000000006</v>
      </c>
    </row>
    <row r="1614" spans="1:12" x14ac:dyDescent="0.2">
      <c r="A1614" s="1">
        <v>1613</v>
      </c>
      <c r="B1614" s="1" t="s">
        <v>13057</v>
      </c>
      <c r="C1614" s="1" t="s">
        <v>15636</v>
      </c>
      <c r="D1614" s="1">
        <v>34.729999999999997</v>
      </c>
      <c r="E1614" s="1">
        <v>141.542</v>
      </c>
      <c r="F1614" s="1">
        <v>45.6</v>
      </c>
      <c r="G1614" s="1">
        <v>5</v>
      </c>
      <c r="H1614" t="s">
        <v>211</v>
      </c>
      <c r="I1614" s="2" t="s">
        <v>6292</v>
      </c>
      <c r="J1614" s="1" t="s">
        <v>17130</v>
      </c>
      <c r="K1614" s="1" t="s">
        <v>17132</v>
      </c>
      <c r="L1614" s="1">
        <v>-45.6</v>
      </c>
    </row>
    <row r="1615" spans="1:12" x14ac:dyDescent="0.2">
      <c r="A1615" s="1">
        <v>1614</v>
      </c>
      <c r="B1615" s="1" t="s">
        <v>13058</v>
      </c>
      <c r="C1615" s="1" t="s">
        <v>15637</v>
      </c>
      <c r="D1615" s="1">
        <v>33.454000000000001</v>
      </c>
      <c r="E1615" s="1">
        <v>141.03100000000001</v>
      </c>
      <c r="F1615" s="1">
        <v>60.8</v>
      </c>
      <c r="G1615" s="1">
        <v>4.5999999999999996</v>
      </c>
      <c r="H1615" t="s">
        <v>211</v>
      </c>
      <c r="I1615" s="2" t="s">
        <v>2136</v>
      </c>
      <c r="J1615" s="1" t="s">
        <v>17130</v>
      </c>
      <c r="K1615" s="1" t="s">
        <v>17132</v>
      </c>
      <c r="L1615" s="1">
        <v>-60.8</v>
      </c>
    </row>
    <row r="1616" spans="1:12" x14ac:dyDescent="0.2">
      <c r="A1616" s="1">
        <v>1615</v>
      </c>
      <c r="B1616" s="1" t="s">
        <v>13059</v>
      </c>
      <c r="C1616" s="1" t="s">
        <v>15638</v>
      </c>
      <c r="D1616" s="1">
        <v>35.421999999999997</v>
      </c>
      <c r="E1616" s="1">
        <v>138.96299999999999</v>
      </c>
      <c r="F1616" s="1">
        <v>51.2</v>
      </c>
      <c r="G1616" s="1">
        <v>5.4</v>
      </c>
      <c r="H1616" t="s">
        <v>23</v>
      </c>
      <c r="I1616" s="2" t="s">
        <v>6299</v>
      </c>
      <c r="J1616" s="1" t="s">
        <v>17130</v>
      </c>
      <c r="K1616" s="1" t="s">
        <v>17132</v>
      </c>
      <c r="L1616" s="1">
        <v>-51.2</v>
      </c>
    </row>
    <row r="1617" spans="1:12" x14ac:dyDescent="0.2">
      <c r="A1617" s="1">
        <v>1616</v>
      </c>
      <c r="B1617" s="1" t="s">
        <v>13060</v>
      </c>
      <c r="C1617" s="1" t="s">
        <v>15639</v>
      </c>
      <c r="D1617" s="1">
        <v>35.362000000000002</v>
      </c>
      <c r="E1617" s="1">
        <v>140.95699999999999</v>
      </c>
      <c r="F1617" s="1">
        <v>53.9</v>
      </c>
      <c r="G1617" s="1">
        <v>4.7</v>
      </c>
      <c r="H1617" t="s">
        <v>211</v>
      </c>
      <c r="I1617" s="2" t="s">
        <v>6303</v>
      </c>
      <c r="J1617" s="1" t="s">
        <v>17130</v>
      </c>
      <c r="K1617" s="1" t="s">
        <v>17132</v>
      </c>
      <c r="L1617" s="1">
        <v>-53.9</v>
      </c>
    </row>
    <row r="1618" spans="1:12" x14ac:dyDescent="0.2">
      <c r="A1618" s="1">
        <v>1617</v>
      </c>
      <c r="B1618" s="1" t="s">
        <v>13061</v>
      </c>
      <c r="C1618" s="1" t="s">
        <v>15640</v>
      </c>
      <c r="D1618" s="1">
        <v>35.531999999999996</v>
      </c>
      <c r="E1618" s="1">
        <v>141.07</v>
      </c>
      <c r="F1618" s="1">
        <v>29</v>
      </c>
      <c r="G1618" s="1">
        <v>5.7</v>
      </c>
      <c r="H1618" t="s">
        <v>23</v>
      </c>
      <c r="I1618" s="2" t="s">
        <v>6307</v>
      </c>
      <c r="J1618" s="1" t="s">
        <v>17130</v>
      </c>
      <c r="K1618" s="1" t="s">
        <v>17133</v>
      </c>
      <c r="L1618" s="1">
        <v>-29</v>
      </c>
    </row>
    <row r="1619" spans="1:12" x14ac:dyDescent="0.2">
      <c r="A1619" s="1">
        <v>1618</v>
      </c>
      <c r="B1619" s="1" t="s">
        <v>13062</v>
      </c>
      <c r="C1619" s="1" t="s">
        <v>15641</v>
      </c>
      <c r="D1619" s="1">
        <v>35.924999999999997</v>
      </c>
      <c r="E1619" s="1">
        <v>139.27199999999999</v>
      </c>
      <c r="F1619" s="1">
        <v>10</v>
      </c>
      <c r="G1619" s="1">
        <v>4.8</v>
      </c>
      <c r="H1619" t="s">
        <v>211</v>
      </c>
      <c r="I1619" s="2" t="s">
        <v>6311</v>
      </c>
      <c r="J1619" s="1" t="s">
        <v>17129</v>
      </c>
      <c r="K1619" s="1" t="s">
        <v>17134</v>
      </c>
      <c r="L1619" s="1">
        <v>-10</v>
      </c>
    </row>
    <row r="1620" spans="1:12" x14ac:dyDescent="0.2">
      <c r="A1620" s="1">
        <v>1619</v>
      </c>
      <c r="B1620" s="1" t="s">
        <v>13062</v>
      </c>
      <c r="C1620" s="1" t="s">
        <v>15642</v>
      </c>
      <c r="D1620" s="1">
        <v>35.939</v>
      </c>
      <c r="E1620" s="1">
        <v>139.24600000000001</v>
      </c>
      <c r="F1620" s="1">
        <v>37.700000000000003</v>
      </c>
      <c r="G1620" s="1">
        <v>4.5999999999999996</v>
      </c>
      <c r="H1620" t="s">
        <v>211</v>
      </c>
      <c r="I1620" s="2" t="s">
        <v>6315</v>
      </c>
      <c r="J1620" s="1" t="s">
        <v>17129</v>
      </c>
      <c r="K1620" s="1" t="s">
        <v>17132</v>
      </c>
      <c r="L1620" s="1">
        <v>-37.700000000000003</v>
      </c>
    </row>
    <row r="1621" spans="1:12" x14ac:dyDescent="0.2">
      <c r="A1621" s="1">
        <v>1620</v>
      </c>
      <c r="B1621" s="1" t="s">
        <v>13063</v>
      </c>
      <c r="C1621" s="1" t="s">
        <v>15643</v>
      </c>
      <c r="D1621" s="1">
        <v>33.283999999999999</v>
      </c>
      <c r="E1621" s="1">
        <v>139.03100000000001</v>
      </c>
      <c r="F1621" s="1">
        <v>202.1</v>
      </c>
      <c r="G1621" s="1">
        <v>5</v>
      </c>
      <c r="H1621" t="s">
        <v>211</v>
      </c>
      <c r="I1621" s="2" t="s">
        <v>6319</v>
      </c>
      <c r="J1621" s="1" t="s">
        <v>17130</v>
      </c>
      <c r="K1621" s="1" t="s">
        <v>17131</v>
      </c>
      <c r="L1621" s="1">
        <v>-202.1</v>
      </c>
    </row>
    <row r="1622" spans="1:12" x14ac:dyDescent="0.2">
      <c r="A1622" s="1">
        <v>1621</v>
      </c>
      <c r="B1622" s="1" t="s">
        <v>13064</v>
      </c>
      <c r="C1622" s="1" t="s">
        <v>15644</v>
      </c>
      <c r="D1622" s="1">
        <v>39.436</v>
      </c>
      <c r="E1622" s="1">
        <v>142.63200000000001</v>
      </c>
      <c r="F1622" s="1">
        <v>58.7</v>
      </c>
      <c r="G1622" s="1">
        <v>4.5999999999999996</v>
      </c>
      <c r="H1622" t="s">
        <v>211</v>
      </c>
      <c r="I1622" s="2" t="s">
        <v>6323</v>
      </c>
      <c r="J1622" s="1" t="s">
        <v>17130</v>
      </c>
      <c r="K1622" s="1" t="s">
        <v>17132</v>
      </c>
      <c r="L1622" s="1">
        <v>-58.7</v>
      </c>
    </row>
    <row r="1623" spans="1:12" x14ac:dyDescent="0.2">
      <c r="A1623" s="1">
        <v>1622</v>
      </c>
      <c r="B1623" s="1" t="s">
        <v>13065</v>
      </c>
      <c r="C1623" s="1" t="s">
        <v>15645</v>
      </c>
      <c r="D1623" s="1">
        <v>35.293999999999997</v>
      </c>
      <c r="E1623" s="1">
        <v>140.88200000000001</v>
      </c>
      <c r="F1623" s="1">
        <v>60.6</v>
      </c>
      <c r="G1623" s="1">
        <v>4.5999999999999996</v>
      </c>
      <c r="H1623" t="s">
        <v>211</v>
      </c>
      <c r="I1623" s="2" t="s">
        <v>5758</v>
      </c>
      <c r="J1623" s="1" t="s">
        <v>17130</v>
      </c>
      <c r="K1623" s="1" t="s">
        <v>17132</v>
      </c>
      <c r="L1623" s="1">
        <v>-60.6</v>
      </c>
    </row>
    <row r="1624" spans="1:12" x14ac:dyDescent="0.2">
      <c r="A1624" s="1">
        <v>1623</v>
      </c>
      <c r="B1624" s="1" t="s">
        <v>13066</v>
      </c>
      <c r="C1624" s="1" t="s">
        <v>15646</v>
      </c>
      <c r="D1624" s="1">
        <v>37.030999999999999</v>
      </c>
      <c r="E1624" s="1">
        <v>141.703</v>
      </c>
      <c r="F1624" s="1">
        <v>48.4</v>
      </c>
      <c r="G1624" s="1">
        <v>5.6</v>
      </c>
      <c r="H1624" t="s">
        <v>23</v>
      </c>
      <c r="I1624" s="2" t="s">
        <v>5697</v>
      </c>
      <c r="J1624" s="1" t="s">
        <v>17129</v>
      </c>
      <c r="K1624" s="1" t="s">
        <v>17132</v>
      </c>
      <c r="L1624" s="1">
        <v>-48.4</v>
      </c>
    </row>
    <row r="1625" spans="1:12" x14ac:dyDescent="0.2">
      <c r="A1625" s="1">
        <v>1624</v>
      </c>
      <c r="B1625" s="1" t="s">
        <v>13067</v>
      </c>
      <c r="C1625" s="1" t="s">
        <v>15647</v>
      </c>
      <c r="D1625" s="1">
        <v>35.018999999999998</v>
      </c>
      <c r="E1625" s="1">
        <v>140.191</v>
      </c>
      <c r="F1625" s="1">
        <v>81.2</v>
      </c>
      <c r="G1625" s="1">
        <v>5</v>
      </c>
      <c r="H1625" t="s">
        <v>23</v>
      </c>
      <c r="I1625" s="2" t="s">
        <v>6333</v>
      </c>
      <c r="J1625" s="1" t="s">
        <v>17129</v>
      </c>
      <c r="K1625" s="1" t="s">
        <v>17131</v>
      </c>
      <c r="L1625" s="1">
        <v>-81.2</v>
      </c>
    </row>
    <row r="1626" spans="1:12" x14ac:dyDescent="0.2">
      <c r="A1626" s="1">
        <v>1625</v>
      </c>
      <c r="B1626" s="1" t="s">
        <v>13068</v>
      </c>
      <c r="C1626" s="1" t="s">
        <v>15648</v>
      </c>
      <c r="D1626" s="1">
        <v>36.859000000000002</v>
      </c>
      <c r="E1626" s="1">
        <v>141.245</v>
      </c>
      <c r="F1626" s="1">
        <v>63</v>
      </c>
      <c r="G1626" s="1">
        <v>4.5</v>
      </c>
      <c r="H1626" t="s">
        <v>211</v>
      </c>
      <c r="I1626" s="2" t="s">
        <v>6337</v>
      </c>
      <c r="J1626" s="1" t="s">
        <v>17129</v>
      </c>
      <c r="K1626" s="1" t="s">
        <v>17132</v>
      </c>
      <c r="L1626" s="1">
        <v>-63</v>
      </c>
    </row>
    <row r="1627" spans="1:12" x14ac:dyDescent="0.2">
      <c r="A1627" s="1">
        <v>1626</v>
      </c>
      <c r="B1627" s="1" t="s">
        <v>13069</v>
      </c>
      <c r="C1627" s="1" t="s">
        <v>15649</v>
      </c>
      <c r="D1627" s="1">
        <v>37.124000000000002</v>
      </c>
      <c r="E1627" s="1">
        <v>135.85599999999999</v>
      </c>
      <c r="F1627" s="1">
        <v>339.4</v>
      </c>
      <c r="G1627" s="1">
        <v>5.2</v>
      </c>
      <c r="H1627" t="s">
        <v>211</v>
      </c>
      <c r="I1627" s="2" t="s">
        <v>6341</v>
      </c>
      <c r="J1627" s="1" t="s">
        <v>17129</v>
      </c>
      <c r="K1627" s="1" t="s">
        <v>17131</v>
      </c>
      <c r="L1627" s="1">
        <v>-339.4</v>
      </c>
    </row>
    <row r="1628" spans="1:12" x14ac:dyDescent="0.2">
      <c r="A1628" s="1">
        <v>1627</v>
      </c>
      <c r="B1628" s="1" t="s">
        <v>13070</v>
      </c>
      <c r="C1628" s="1" t="s">
        <v>15650</v>
      </c>
      <c r="D1628" s="1">
        <v>35.323999999999998</v>
      </c>
      <c r="E1628" s="1">
        <v>140.88200000000001</v>
      </c>
      <c r="F1628" s="1">
        <v>10</v>
      </c>
      <c r="G1628" s="1">
        <v>5</v>
      </c>
      <c r="H1628" t="s">
        <v>211</v>
      </c>
      <c r="I1628" s="2" t="s">
        <v>6345</v>
      </c>
      <c r="J1628" s="1" t="s">
        <v>17130</v>
      </c>
      <c r="K1628" s="1" t="s">
        <v>17134</v>
      </c>
      <c r="L1628" s="1">
        <v>-10</v>
      </c>
    </row>
    <row r="1629" spans="1:12" x14ac:dyDescent="0.2">
      <c r="A1629" s="1">
        <v>1628</v>
      </c>
      <c r="B1629" s="1" t="s">
        <v>13071</v>
      </c>
      <c r="C1629" s="1" t="s">
        <v>15651</v>
      </c>
      <c r="D1629" s="1">
        <v>37.081000000000003</v>
      </c>
      <c r="E1629" s="1">
        <v>141.05799999999999</v>
      </c>
      <c r="F1629" s="1">
        <v>63.6</v>
      </c>
      <c r="G1629" s="1">
        <v>4.9000000000000004</v>
      </c>
      <c r="H1629" t="s">
        <v>211</v>
      </c>
      <c r="I1629" s="2" t="s">
        <v>4518</v>
      </c>
      <c r="J1629" s="1" t="s">
        <v>17129</v>
      </c>
      <c r="K1629" s="1" t="s">
        <v>17132</v>
      </c>
      <c r="L1629" s="1">
        <v>-63.6</v>
      </c>
    </row>
    <row r="1630" spans="1:12" x14ac:dyDescent="0.2">
      <c r="A1630" s="1">
        <v>1629</v>
      </c>
      <c r="B1630" s="1" t="s">
        <v>13072</v>
      </c>
      <c r="C1630" s="1" t="s">
        <v>15652</v>
      </c>
      <c r="D1630" s="1">
        <v>40.22</v>
      </c>
      <c r="E1630" s="1">
        <v>142.46899999999999</v>
      </c>
      <c r="F1630" s="1">
        <v>52.2</v>
      </c>
      <c r="G1630" s="1">
        <v>4.8</v>
      </c>
      <c r="H1630" t="s">
        <v>211</v>
      </c>
      <c r="I1630" s="2" t="s">
        <v>6352</v>
      </c>
      <c r="J1630" s="1" t="s">
        <v>17129</v>
      </c>
      <c r="K1630" s="1" t="s">
        <v>17132</v>
      </c>
      <c r="L1630" s="1">
        <v>-52.2</v>
      </c>
    </row>
    <row r="1631" spans="1:12" x14ac:dyDescent="0.2">
      <c r="A1631" s="1">
        <v>1630</v>
      </c>
      <c r="B1631" s="1" t="s">
        <v>13073</v>
      </c>
      <c r="C1631" s="1" t="s">
        <v>15653</v>
      </c>
      <c r="D1631" s="1">
        <v>35.883000000000003</v>
      </c>
      <c r="E1631" s="1">
        <v>141.47200000000001</v>
      </c>
      <c r="F1631" s="1">
        <v>46.4</v>
      </c>
      <c r="G1631" s="1">
        <v>5</v>
      </c>
      <c r="H1631" t="s">
        <v>211</v>
      </c>
      <c r="I1631" s="2" t="s">
        <v>6356</v>
      </c>
      <c r="J1631" s="1" t="s">
        <v>17129</v>
      </c>
      <c r="K1631" s="1" t="s">
        <v>17132</v>
      </c>
      <c r="L1631" s="1">
        <v>-46.4</v>
      </c>
    </row>
    <row r="1632" spans="1:12" x14ac:dyDescent="0.2">
      <c r="A1632" s="1">
        <v>1631</v>
      </c>
      <c r="B1632" s="1" t="s">
        <v>13074</v>
      </c>
      <c r="C1632" s="1" t="s">
        <v>15654</v>
      </c>
      <c r="D1632" s="1">
        <v>36.24</v>
      </c>
      <c r="E1632" s="1">
        <v>142.065</v>
      </c>
      <c r="F1632" s="1">
        <v>10</v>
      </c>
      <c r="G1632" s="1">
        <v>4.5999999999999996</v>
      </c>
      <c r="H1632" t="s">
        <v>211</v>
      </c>
      <c r="I1632" s="2" t="s">
        <v>6360</v>
      </c>
      <c r="J1632" s="1" t="s">
        <v>17129</v>
      </c>
      <c r="K1632" s="1" t="s">
        <v>17134</v>
      </c>
      <c r="L1632" s="1">
        <v>-10</v>
      </c>
    </row>
    <row r="1633" spans="1:12" x14ac:dyDescent="0.2">
      <c r="A1633" s="1">
        <v>1632</v>
      </c>
      <c r="B1633" s="1" t="s">
        <v>13075</v>
      </c>
      <c r="C1633" s="1" t="s">
        <v>15655</v>
      </c>
      <c r="D1633" s="1">
        <v>34.128999999999998</v>
      </c>
      <c r="E1633" s="1">
        <v>135.608</v>
      </c>
      <c r="F1633" s="1">
        <v>74.3</v>
      </c>
      <c r="G1633" s="1">
        <v>4.5999999999999996</v>
      </c>
      <c r="H1633" t="s">
        <v>211</v>
      </c>
      <c r="I1633" s="2" t="s">
        <v>6364</v>
      </c>
      <c r="J1633" s="1" t="s">
        <v>17129</v>
      </c>
      <c r="K1633" s="1" t="s">
        <v>17131</v>
      </c>
      <c r="L1633" s="1">
        <v>-74.3</v>
      </c>
    </row>
    <row r="1634" spans="1:12" x14ac:dyDescent="0.2">
      <c r="A1634" s="1">
        <v>1633</v>
      </c>
      <c r="B1634" s="1" t="s">
        <v>13076</v>
      </c>
      <c r="C1634" s="1" t="s">
        <v>15656</v>
      </c>
      <c r="D1634" s="1">
        <v>39.713000000000001</v>
      </c>
      <c r="E1634" s="1">
        <v>140.43</v>
      </c>
      <c r="F1634" s="1">
        <v>134.6</v>
      </c>
      <c r="G1634" s="1">
        <v>4.5999999999999996</v>
      </c>
      <c r="H1634" t="s">
        <v>211</v>
      </c>
      <c r="I1634" s="2" t="s">
        <v>6368</v>
      </c>
      <c r="J1634" s="1" t="s">
        <v>17130</v>
      </c>
      <c r="K1634" s="1" t="s">
        <v>17131</v>
      </c>
      <c r="L1634" s="1">
        <v>-134.6</v>
      </c>
    </row>
    <row r="1635" spans="1:12" x14ac:dyDescent="0.2">
      <c r="A1635" s="1">
        <v>1634</v>
      </c>
      <c r="B1635" s="1" t="s">
        <v>13076</v>
      </c>
      <c r="C1635" s="1" t="s">
        <v>15657</v>
      </c>
      <c r="D1635" s="1">
        <v>34.497999999999998</v>
      </c>
      <c r="E1635" s="1">
        <v>136.83000000000001</v>
      </c>
      <c r="F1635" s="1">
        <v>336</v>
      </c>
      <c r="G1635" s="1">
        <v>4.5999999999999996</v>
      </c>
      <c r="H1635" t="s">
        <v>211</v>
      </c>
      <c r="I1635" s="2" t="s">
        <v>6372</v>
      </c>
      <c r="J1635" s="1" t="s">
        <v>17130</v>
      </c>
      <c r="K1635" s="1" t="s">
        <v>17131</v>
      </c>
      <c r="L1635" s="1">
        <v>-336</v>
      </c>
    </row>
    <row r="1636" spans="1:12" x14ac:dyDescent="0.2">
      <c r="A1636" s="1">
        <v>1635</v>
      </c>
      <c r="B1636" s="1" t="s">
        <v>13077</v>
      </c>
      <c r="C1636" s="1" t="s">
        <v>15658</v>
      </c>
      <c r="D1636" s="1">
        <v>33.255000000000003</v>
      </c>
      <c r="E1636" s="1">
        <v>140.684</v>
      </c>
      <c r="F1636" s="1">
        <v>72</v>
      </c>
      <c r="G1636" s="1">
        <v>4.9000000000000004</v>
      </c>
      <c r="H1636" t="s">
        <v>211</v>
      </c>
      <c r="I1636" s="2" t="s">
        <v>6376</v>
      </c>
      <c r="J1636" s="1" t="s">
        <v>17130</v>
      </c>
      <c r="K1636" s="1" t="s">
        <v>17131</v>
      </c>
      <c r="L1636" s="1">
        <v>-72</v>
      </c>
    </row>
    <row r="1637" spans="1:12" x14ac:dyDescent="0.2">
      <c r="A1637" s="1">
        <v>1636</v>
      </c>
      <c r="B1637" s="1" t="s">
        <v>13078</v>
      </c>
      <c r="C1637" s="1" t="s">
        <v>15659</v>
      </c>
      <c r="D1637" s="1">
        <v>37.969000000000001</v>
      </c>
      <c r="E1637" s="1">
        <v>142.58000000000001</v>
      </c>
      <c r="F1637" s="1">
        <v>32.5</v>
      </c>
      <c r="G1637" s="1">
        <v>4.5999999999999996</v>
      </c>
      <c r="H1637" t="s">
        <v>211</v>
      </c>
      <c r="I1637" s="2" t="s">
        <v>6380</v>
      </c>
      <c r="J1637" s="1" t="s">
        <v>17129</v>
      </c>
      <c r="K1637" s="1" t="s">
        <v>17132</v>
      </c>
      <c r="L1637" s="1">
        <v>-32.5</v>
      </c>
    </row>
    <row r="1638" spans="1:12" x14ac:dyDescent="0.2">
      <c r="A1638" s="1">
        <v>1637</v>
      </c>
      <c r="B1638" s="1" t="s">
        <v>13078</v>
      </c>
      <c r="C1638" s="1" t="s">
        <v>15660</v>
      </c>
      <c r="D1638" s="1">
        <v>36.098999999999997</v>
      </c>
      <c r="E1638" s="1">
        <v>139.922</v>
      </c>
      <c r="F1638" s="1">
        <v>61.7</v>
      </c>
      <c r="G1638" s="1">
        <v>4.5</v>
      </c>
      <c r="H1638" t="s">
        <v>211</v>
      </c>
      <c r="I1638" s="2" t="s">
        <v>6384</v>
      </c>
      <c r="J1638" s="1" t="s">
        <v>17129</v>
      </c>
      <c r="K1638" s="1" t="s">
        <v>17132</v>
      </c>
      <c r="L1638" s="1">
        <v>-61.7</v>
      </c>
    </row>
    <row r="1639" spans="1:12" x14ac:dyDescent="0.2">
      <c r="A1639" s="1">
        <v>1638</v>
      </c>
      <c r="B1639" s="1" t="s">
        <v>13079</v>
      </c>
      <c r="C1639" s="1" t="s">
        <v>15661</v>
      </c>
      <c r="D1639" s="1">
        <v>33.953000000000003</v>
      </c>
      <c r="E1639" s="1">
        <v>139.09</v>
      </c>
      <c r="F1639" s="1">
        <v>10</v>
      </c>
      <c r="G1639" s="1">
        <v>4.8</v>
      </c>
      <c r="H1639" t="s">
        <v>211</v>
      </c>
      <c r="I1639" s="2" t="s">
        <v>2691</v>
      </c>
      <c r="J1639" s="1" t="s">
        <v>17129</v>
      </c>
      <c r="K1639" s="1" t="s">
        <v>17134</v>
      </c>
      <c r="L1639" s="1">
        <v>-10</v>
      </c>
    </row>
    <row r="1640" spans="1:12" x14ac:dyDescent="0.2">
      <c r="A1640" s="1">
        <v>1639</v>
      </c>
      <c r="B1640" s="1" t="s">
        <v>13079</v>
      </c>
      <c r="C1640" s="1" t="s">
        <v>15662</v>
      </c>
      <c r="D1640" s="1">
        <v>36.624000000000002</v>
      </c>
      <c r="E1640" s="1">
        <v>141.06299999999999</v>
      </c>
      <c r="F1640" s="1">
        <v>56.7</v>
      </c>
      <c r="G1640" s="1">
        <v>4.9000000000000004</v>
      </c>
      <c r="H1640" t="s">
        <v>211</v>
      </c>
      <c r="I1640" s="2" t="s">
        <v>6391</v>
      </c>
      <c r="J1640" s="1" t="s">
        <v>17130</v>
      </c>
      <c r="K1640" s="1" t="s">
        <v>17132</v>
      </c>
      <c r="L1640" s="1">
        <v>-56.7</v>
      </c>
    </row>
    <row r="1641" spans="1:12" x14ac:dyDescent="0.2">
      <c r="A1641" s="1">
        <v>1640</v>
      </c>
      <c r="B1641" s="1" t="s">
        <v>13080</v>
      </c>
      <c r="C1641" s="1" t="s">
        <v>15663</v>
      </c>
      <c r="D1641" s="1">
        <v>34.084000000000003</v>
      </c>
      <c r="E1641" s="1">
        <v>138.874</v>
      </c>
      <c r="F1641" s="1">
        <v>27.5</v>
      </c>
      <c r="G1641" s="1">
        <v>5.2</v>
      </c>
      <c r="H1641" t="s">
        <v>211</v>
      </c>
      <c r="I1641" s="2" t="s">
        <v>6395</v>
      </c>
      <c r="J1641" s="1" t="s">
        <v>17129</v>
      </c>
      <c r="K1641" s="1" t="s">
        <v>17133</v>
      </c>
      <c r="L1641" s="1">
        <v>-27.5</v>
      </c>
    </row>
    <row r="1642" spans="1:12" x14ac:dyDescent="0.2">
      <c r="A1642" s="1">
        <v>1641</v>
      </c>
      <c r="B1642" s="1" t="s">
        <v>13081</v>
      </c>
      <c r="C1642" s="1" t="s">
        <v>15664</v>
      </c>
      <c r="D1642" s="1">
        <v>33.847000000000001</v>
      </c>
      <c r="E1642" s="1">
        <v>139.05000000000001</v>
      </c>
      <c r="F1642" s="1">
        <v>10</v>
      </c>
      <c r="G1642" s="1">
        <v>4.8</v>
      </c>
      <c r="H1642" t="s">
        <v>211</v>
      </c>
      <c r="I1642" s="2" t="s">
        <v>6399</v>
      </c>
      <c r="J1642" s="1" t="s">
        <v>17129</v>
      </c>
      <c r="K1642" s="1" t="s">
        <v>17134</v>
      </c>
      <c r="L1642" s="1">
        <v>-10</v>
      </c>
    </row>
    <row r="1643" spans="1:12" x14ac:dyDescent="0.2">
      <c r="A1643" s="1">
        <v>1642</v>
      </c>
      <c r="B1643" s="1" t="s">
        <v>13082</v>
      </c>
      <c r="C1643" s="1" t="s">
        <v>15665</v>
      </c>
      <c r="D1643" s="1">
        <v>35.332000000000001</v>
      </c>
      <c r="E1643" s="1">
        <v>140.708</v>
      </c>
      <c r="F1643" s="1">
        <v>52.8</v>
      </c>
      <c r="G1643" s="1">
        <v>5</v>
      </c>
      <c r="H1643" t="s">
        <v>211</v>
      </c>
      <c r="I1643" s="2" t="s">
        <v>6403</v>
      </c>
      <c r="J1643" s="1" t="s">
        <v>17130</v>
      </c>
      <c r="K1643" s="1" t="s">
        <v>17132</v>
      </c>
      <c r="L1643" s="1">
        <v>-52.8</v>
      </c>
    </row>
    <row r="1644" spans="1:12" x14ac:dyDescent="0.2">
      <c r="A1644" s="1">
        <v>1643</v>
      </c>
      <c r="B1644" s="1" t="s">
        <v>13083</v>
      </c>
      <c r="C1644" s="1" t="s">
        <v>15666</v>
      </c>
      <c r="D1644" s="1">
        <v>36.404000000000003</v>
      </c>
      <c r="E1644" s="1">
        <v>141.821</v>
      </c>
      <c r="F1644" s="1">
        <v>38.6</v>
      </c>
      <c r="G1644" s="1">
        <v>5</v>
      </c>
      <c r="H1644" t="s">
        <v>211</v>
      </c>
      <c r="I1644" s="2" t="s">
        <v>6407</v>
      </c>
      <c r="J1644" s="1" t="s">
        <v>17130</v>
      </c>
      <c r="K1644" s="1" t="s">
        <v>17132</v>
      </c>
      <c r="L1644" s="1">
        <v>-38.6</v>
      </c>
    </row>
    <row r="1645" spans="1:12" x14ac:dyDescent="0.2">
      <c r="A1645" s="1">
        <v>1644</v>
      </c>
      <c r="B1645" s="1" t="s">
        <v>13083</v>
      </c>
      <c r="C1645" s="1" t="s">
        <v>15667</v>
      </c>
      <c r="D1645" s="1">
        <v>36.399000000000001</v>
      </c>
      <c r="E1645" s="1">
        <v>141.751</v>
      </c>
      <c r="F1645" s="1">
        <v>43</v>
      </c>
      <c r="G1645" s="1">
        <v>5.7</v>
      </c>
      <c r="H1645" t="s">
        <v>23</v>
      </c>
      <c r="I1645" s="2" t="s">
        <v>3063</v>
      </c>
      <c r="J1645" s="1" t="s">
        <v>17130</v>
      </c>
      <c r="K1645" s="1" t="s">
        <v>17132</v>
      </c>
      <c r="L1645" s="1">
        <v>-43</v>
      </c>
    </row>
    <row r="1646" spans="1:12" x14ac:dyDescent="0.2">
      <c r="A1646" s="1">
        <v>1645</v>
      </c>
      <c r="B1646" s="1" t="s">
        <v>13084</v>
      </c>
      <c r="C1646" s="1" t="s">
        <v>15668</v>
      </c>
      <c r="D1646" s="1">
        <v>36.018999999999998</v>
      </c>
      <c r="E1646" s="1">
        <v>141.352</v>
      </c>
      <c r="F1646" s="1">
        <v>26.7</v>
      </c>
      <c r="G1646" s="1">
        <v>5</v>
      </c>
      <c r="H1646" t="s">
        <v>211</v>
      </c>
      <c r="I1646" s="2" t="s">
        <v>6414</v>
      </c>
      <c r="J1646" s="1" t="s">
        <v>17129</v>
      </c>
      <c r="K1646" s="1" t="s">
        <v>17133</v>
      </c>
      <c r="L1646" s="1">
        <v>-26.7</v>
      </c>
    </row>
    <row r="1647" spans="1:12" x14ac:dyDescent="0.2">
      <c r="A1647" s="1">
        <v>1646</v>
      </c>
      <c r="B1647" s="1" t="s">
        <v>13085</v>
      </c>
      <c r="C1647" s="1" t="s">
        <v>14374</v>
      </c>
      <c r="D1647" s="1">
        <v>34.055</v>
      </c>
      <c r="E1647" s="1">
        <v>138.893</v>
      </c>
      <c r="F1647" s="1">
        <v>10</v>
      </c>
      <c r="G1647" s="1">
        <v>5.0999999999999996</v>
      </c>
      <c r="H1647" t="s">
        <v>23</v>
      </c>
      <c r="I1647" s="2" t="s">
        <v>6418</v>
      </c>
      <c r="J1647" s="1" t="s">
        <v>17129</v>
      </c>
      <c r="K1647" s="1" t="s">
        <v>17134</v>
      </c>
      <c r="L1647" s="1">
        <v>-10</v>
      </c>
    </row>
    <row r="1648" spans="1:12" x14ac:dyDescent="0.2">
      <c r="A1648" s="1">
        <v>1647</v>
      </c>
      <c r="B1648" s="1" t="s">
        <v>13086</v>
      </c>
      <c r="C1648" s="1" t="s">
        <v>15669</v>
      </c>
      <c r="D1648" s="1">
        <v>38.819000000000003</v>
      </c>
      <c r="E1648" s="1">
        <v>142.755</v>
      </c>
      <c r="F1648" s="1">
        <v>10</v>
      </c>
      <c r="G1648" s="1">
        <v>4.5</v>
      </c>
      <c r="H1648" t="s">
        <v>211</v>
      </c>
      <c r="I1648" s="2" t="s">
        <v>6422</v>
      </c>
      <c r="J1648" s="1" t="s">
        <v>17129</v>
      </c>
      <c r="K1648" s="1" t="s">
        <v>17134</v>
      </c>
      <c r="L1648" s="1">
        <v>-10</v>
      </c>
    </row>
    <row r="1649" spans="1:12" x14ac:dyDescent="0.2">
      <c r="A1649" s="1">
        <v>1648</v>
      </c>
      <c r="B1649" s="1" t="s">
        <v>13086</v>
      </c>
      <c r="C1649" s="1" t="s">
        <v>15670</v>
      </c>
      <c r="D1649" s="1">
        <v>40.11</v>
      </c>
      <c r="E1649" s="1">
        <v>142.57</v>
      </c>
      <c r="F1649" s="1">
        <v>54.5</v>
      </c>
      <c r="G1649" s="1">
        <v>4.8</v>
      </c>
      <c r="H1649" t="s">
        <v>211</v>
      </c>
      <c r="I1649" s="2" t="s">
        <v>6426</v>
      </c>
      <c r="J1649" s="1" t="s">
        <v>17129</v>
      </c>
      <c r="K1649" s="1" t="s">
        <v>17132</v>
      </c>
      <c r="L1649" s="1">
        <v>-54.5</v>
      </c>
    </row>
    <row r="1650" spans="1:12" x14ac:dyDescent="0.2">
      <c r="A1650" s="1">
        <v>1649</v>
      </c>
      <c r="B1650" s="1" t="s">
        <v>13087</v>
      </c>
      <c r="C1650" s="1" t="s">
        <v>15671</v>
      </c>
      <c r="D1650" s="1">
        <v>33.256999999999998</v>
      </c>
      <c r="E1650" s="1">
        <v>141.48400000000001</v>
      </c>
      <c r="F1650" s="1">
        <v>53.4</v>
      </c>
      <c r="G1650" s="1">
        <v>5.6</v>
      </c>
      <c r="H1650" t="s">
        <v>23</v>
      </c>
      <c r="I1650" s="2" t="s">
        <v>1477</v>
      </c>
      <c r="J1650" s="1" t="s">
        <v>17130</v>
      </c>
      <c r="K1650" s="1" t="s">
        <v>17132</v>
      </c>
      <c r="L1650" s="1">
        <v>-53.4</v>
      </c>
    </row>
    <row r="1651" spans="1:12" x14ac:dyDescent="0.2">
      <c r="A1651" s="1">
        <v>1650</v>
      </c>
      <c r="B1651" s="1" t="s">
        <v>13087</v>
      </c>
      <c r="C1651" s="1" t="s">
        <v>15672</v>
      </c>
      <c r="D1651" s="1">
        <v>36.347999999999999</v>
      </c>
      <c r="E1651" s="1">
        <v>141.09399999999999</v>
      </c>
      <c r="F1651" s="1">
        <v>32.6</v>
      </c>
      <c r="G1651" s="1">
        <v>4.5999999999999996</v>
      </c>
      <c r="H1651" t="s">
        <v>211</v>
      </c>
      <c r="I1651" s="2" t="s">
        <v>6433</v>
      </c>
      <c r="J1651" s="1" t="s">
        <v>17130</v>
      </c>
      <c r="K1651" s="1" t="s">
        <v>17132</v>
      </c>
      <c r="L1651" s="1">
        <v>-32.6</v>
      </c>
    </row>
    <row r="1652" spans="1:12" x14ac:dyDescent="0.2">
      <c r="A1652" s="1">
        <v>1651</v>
      </c>
      <c r="B1652" s="1" t="s">
        <v>13088</v>
      </c>
      <c r="C1652" s="1" t="s">
        <v>15673</v>
      </c>
      <c r="D1652" s="1">
        <v>39.624000000000002</v>
      </c>
      <c r="E1652" s="1">
        <v>142.25899999999999</v>
      </c>
      <c r="F1652" s="1">
        <v>67</v>
      </c>
      <c r="G1652" s="1">
        <v>4.5</v>
      </c>
      <c r="H1652" t="s">
        <v>211</v>
      </c>
      <c r="I1652" s="2" t="s">
        <v>6437</v>
      </c>
      <c r="J1652" s="1" t="s">
        <v>17130</v>
      </c>
      <c r="K1652" s="1" t="s">
        <v>17132</v>
      </c>
      <c r="L1652" s="1">
        <v>-67</v>
      </c>
    </row>
    <row r="1653" spans="1:12" x14ac:dyDescent="0.2">
      <c r="A1653" s="1">
        <v>1652</v>
      </c>
      <c r="B1653" s="1" t="s">
        <v>13089</v>
      </c>
      <c r="C1653" s="1" t="s">
        <v>15674</v>
      </c>
      <c r="D1653" s="1">
        <v>37.296999999999997</v>
      </c>
      <c r="E1653" s="1">
        <v>141.154</v>
      </c>
      <c r="F1653" s="1">
        <v>68.099999999999994</v>
      </c>
      <c r="G1653" s="1">
        <v>5.2</v>
      </c>
      <c r="H1653" t="s">
        <v>23</v>
      </c>
      <c r="I1653" s="2" t="s">
        <v>581</v>
      </c>
      <c r="J1653" s="1" t="s">
        <v>17130</v>
      </c>
      <c r="K1653" s="1" t="s">
        <v>17132</v>
      </c>
      <c r="L1653" s="1">
        <v>-68.099999999999994</v>
      </c>
    </row>
    <row r="1654" spans="1:12" x14ac:dyDescent="0.2">
      <c r="A1654" s="1">
        <v>1653</v>
      </c>
      <c r="B1654" s="1" t="s">
        <v>13090</v>
      </c>
      <c r="C1654" s="1" t="s">
        <v>15675</v>
      </c>
      <c r="D1654" s="1">
        <v>33.384999999999998</v>
      </c>
      <c r="E1654" s="1">
        <v>140.81100000000001</v>
      </c>
      <c r="F1654" s="1">
        <v>59.8</v>
      </c>
      <c r="G1654" s="1">
        <v>5.5</v>
      </c>
      <c r="H1654" t="s">
        <v>23</v>
      </c>
      <c r="I1654" s="2" t="s">
        <v>6444</v>
      </c>
      <c r="J1654" s="1" t="s">
        <v>17130</v>
      </c>
      <c r="K1654" s="1" t="s">
        <v>17132</v>
      </c>
      <c r="L1654" s="1">
        <v>-59.8</v>
      </c>
    </row>
    <row r="1655" spans="1:12" x14ac:dyDescent="0.2">
      <c r="A1655" s="1">
        <v>1654</v>
      </c>
      <c r="B1655" s="1" t="s">
        <v>13091</v>
      </c>
      <c r="C1655" s="1" t="s">
        <v>15676</v>
      </c>
      <c r="D1655" s="1">
        <v>38.816000000000003</v>
      </c>
      <c r="E1655" s="1">
        <v>142.43199999999999</v>
      </c>
      <c r="F1655" s="1">
        <v>38.6</v>
      </c>
      <c r="G1655" s="1">
        <v>5.0999999999999996</v>
      </c>
      <c r="H1655" t="s">
        <v>211</v>
      </c>
      <c r="I1655" s="2" t="s">
        <v>6448</v>
      </c>
      <c r="J1655" s="1" t="s">
        <v>17129</v>
      </c>
      <c r="K1655" s="1" t="s">
        <v>17132</v>
      </c>
      <c r="L1655" s="1">
        <v>-38.6</v>
      </c>
    </row>
    <row r="1656" spans="1:12" x14ac:dyDescent="0.2">
      <c r="A1656" s="1">
        <v>1655</v>
      </c>
      <c r="B1656" s="1" t="s">
        <v>13092</v>
      </c>
      <c r="C1656" s="1" t="s">
        <v>15677</v>
      </c>
      <c r="D1656" s="1">
        <v>38.19</v>
      </c>
      <c r="E1656" s="1">
        <v>141.69399999999999</v>
      </c>
      <c r="F1656" s="1">
        <v>65</v>
      </c>
      <c r="G1656" s="1">
        <v>4.8</v>
      </c>
      <c r="H1656" t="s">
        <v>211</v>
      </c>
      <c r="I1656" s="2" t="s">
        <v>6452</v>
      </c>
      <c r="J1656" s="1" t="s">
        <v>17129</v>
      </c>
      <c r="K1656" s="1" t="s">
        <v>17132</v>
      </c>
      <c r="L1656" s="1">
        <v>-65</v>
      </c>
    </row>
    <row r="1657" spans="1:12" x14ac:dyDescent="0.2">
      <c r="A1657" s="1">
        <v>1656</v>
      </c>
      <c r="B1657" s="1" t="s">
        <v>13093</v>
      </c>
      <c r="C1657" s="1" t="s">
        <v>15678</v>
      </c>
      <c r="D1657" s="1">
        <v>37.572000000000003</v>
      </c>
      <c r="E1657" s="1">
        <v>142.10599999999999</v>
      </c>
      <c r="F1657" s="1">
        <v>33</v>
      </c>
      <c r="G1657" s="1">
        <v>4.5</v>
      </c>
      <c r="H1657" t="s">
        <v>211</v>
      </c>
      <c r="I1657" s="2" t="s">
        <v>6456</v>
      </c>
      <c r="J1657" s="1" t="s">
        <v>17130</v>
      </c>
      <c r="K1657" s="1" t="s">
        <v>17132</v>
      </c>
      <c r="L1657" s="1">
        <v>-33</v>
      </c>
    </row>
    <row r="1658" spans="1:12" x14ac:dyDescent="0.2">
      <c r="A1658" s="1">
        <v>1657</v>
      </c>
      <c r="B1658" s="1" t="s">
        <v>13093</v>
      </c>
      <c r="C1658" s="1" t="s">
        <v>15679</v>
      </c>
      <c r="D1658" s="1">
        <v>40.497</v>
      </c>
      <c r="E1658" s="1">
        <v>142.11699999999999</v>
      </c>
      <c r="F1658" s="1">
        <v>33</v>
      </c>
      <c r="G1658" s="1">
        <v>4.8</v>
      </c>
      <c r="H1658" t="s">
        <v>211</v>
      </c>
      <c r="I1658" s="2" t="s">
        <v>6460</v>
      </c>
      <c r="J1658" s="1" t="s">
        <v>17130</v>
      </c>
      <c r="K1658" s="1" t="s">
        <v>17132</v>
      </c>
      <c r="L1658" s="1">
        <v>-33</v>
      </c>
    </row>
    <row r="1659" spans="1:12" x14ac:dyDescent="0.2">
      <c r="A1659" s="1">
        <v>1658</v>
      </c>
      <c r="B1659" s="1" t="s">
        <v>13094</v>
      </c>
      <c r="C1659" s="1" t="s">
        <v>15680</v>
      </c>
      <c r="D1659" s="1">
        <v>34.594999999999999</v>
      </c>
      <c r="E1659" s="1">
        <v>136.477</v>
      </c>
      <c r="F1659" s="1">
        <v>52.7</v>
      </c>
      <c r="G1659" s="1">
        <v>4.8</v>
      </c>
      <c r="H1659" t="s">
        <v>211</v>
      </c>
      <c r="I1659" s="2" t="s">
        <v>6464</v>
      </c>
      <c r="J1659" s="1" t="s">
        <v>17130</v>
      </c>
      <c r="K1659" s="1" t="s">
        <v>17132</v>
      </c>
      <c r="L1659" s="1">
        <v>-52.7</v>
      </c>
    </row>
    <row r="1660" spans="1:12" x14ac:dyDescent="0.2">
      <c r="A1660" s="1">
        <v>1659</v>
      </c>
      <c r="B1660" s="1" t="s">
        <v>13094</v>
      </c>
      <c r="C1660" s="1" t="s">
        <v>15681</v>
      </c>
      <c r="D1660" s="1">
        <v>35.963999999999999</v>
      </c>
      <c r="E1660" s="1">
        <v>139.78800000000001</v>
      </c>
      <c r="F1660" s="1">
        <v>60.4</v>
      </c>
      <c r="G1660" s="1">
        <v>5.6</v>
      </c>
      <c r="H1660" t="s">
        <v>23</v>
      </c>
      <c r="I1660" s="2" t="s">
        <v>6468</v>
      </c>
      <c r="J1660" s="1" t="s">
        <v>17129</v>
      </c>
      <c r="K1660" s="1" t="s">
        <v>17132</v>
      </c>
      <c r="L1660" s="1">
        <v>-60.4</v>
      </c>
    </row>
    <row r="1661" spans="1:12" x14ac:dyDescent="0.2">
      <c r="A1661" s="1">
        <v>1660</v>
      </c>
      <c r="B1661" s="1" t="s">
        <v>13095</v>
      </c>
      <c r="C1661" s="1" t="s">
        <v>15682</v>
      </c>
      <c r="D1661" s="1">
        <v>38.796999999999997</v>
      </c>
      <c r="E1661" s="1">
        <v>142.779</v>
      </c>
      <c r="F1661" s="1">
        <v>10</v>
      </c>
      <c r="G1661" s="1">
        <v>4.7</v>
      </c>
      <c r="H1661" t="s">
        <v>211</v>
      </c>
      <c r="I1661" s="2" t="s">
        <v>6472</v>
      </c>
      <c r="J1661" s="1" t="s">
        <v>17129</v>
      </c>
      <c r="K1661" s="1" t="s">
        <v>17134</v>
      </c>
      <c r="L1661" s="1">
        <v>-10</v>
      </c>
    </row>
    <row r="1662" spans="1:12" x14ac:dyDescent="0.2">
      <c r="A1662" s="1">
        <v>1661</v>
      </c>
      <c r="B1662" s="1" t="s">
        <v>13096</v>
      </c>
      <c r="C1662" s="1" t="s">
        <v>15683</v>
      </c>
      <c r="D1662" s="1">
        <v>35.713999999999999</v>
      </c>
      <c r="E1662" s="1">
        <v>140.23699999999999</v>
      </c>
      <c r="F1662" s="1">
        <v>72.099999999999994</v>
      </c>
      <c r="G1662" s="1">
        <v>4.8</v>
      </c>
      <c r="H1662" t="s">
        <v>211</v>
      </c>
      <c r="I1662" s="2" t="s">
        <v>6476</v>
      </c>
      <c r="J1662" s="1" t="s">
        <v>17130</v>
      </c>
      <c r="K1662" s="1" t="s">
        <v>17131</v>
      </c>
      <c r="L1662" s="1">
        <v>-72.099999999999994</v>
      </c>
    </row>
    <row r="1663" spans="1:12" x14ac:dyDescent="0.2">
      <c r="A1663" s="1">
        <v>1662</v>
      </c>
      <c r="B1663" s="1" t="s">
        <v>13097</v>
      </c>
      <c r="C1663" s="1" t="s">
        <v>15684</v>
      </c>
      <c r="D1663" s="1">
        <v>38.950000000000003</v>
      </c>
      <c r="E1663" s="1">
        <v>142.82300000000001</v>
      </c>
      <c r="F1663" s="1">
        <v>33</v>
      </c>
      <c r="G1663" s="1">
        <v>4.5</v>
      </c>
      <c r="H1663" t="s">
        <v>211</v>
      </c>
      <c r="I1663" s="2" t="s">
        <v>6480</v>
      </c>
      <c r="J1663" s="1" t="s">
        <v>17129</v>
      </c>
      <c r="K1663" s="1" t="s">
        <v>17132</v>
      </c>
      <c r="L1663" s="1">
        <v>-33</v>
      </c>
    </row>
    <row r="1664" spans="1:12" x14ac:dyDescent="0.2">
      <c r="A1664" s="1">
        <v>1663</v>
      </c>
      <c r="B1664" s="1" t="s">
        <v>13097</v>
      </c>
      <c r="C1664" s="1" t="s">
        <v>15685</v>
      </c>
      <c r="D1664" s="1">
        <v>35.545000000000002</v>
      </c>
      <c r="E1664" s="1">
        <v>140.44399999999999</v>
      </c>
      <c r="F1664" s="1">
        <v>42.1</v>
      </c>
      <c r="G1664" s="1">
        <v>6.1</v>
      </c>
      <c r="H1664" t="s">
        <v>23</v>
      </c>
      <c r="I1664" s="2" t="s">
        <v>6484</v>
      </c>
      <c r="J1664" s="1" t="s">
        <v>17130</v>
      </c>
      <c r="K1664" s="1" t="s">
        <v>17132</v>
      </c>
      <c r="L1664" s="1">
        <v>-42.1</v>
      </c>
    </row>
    <row r="1665" spans="1:12" x14ac:dyDescent="0.2">
      <c r="A1665" s="1">
        <v>1664</v>
      </c>
      <c r="B1665" s="1" t="s">
        <v>13097</v>
      </c>
      <c r="C1665" s="1" t="s">
        <v>15686</v>
      </c>
      <c r="D1665" s="1">
        <v>36.292999999999999</v>
      </c>
      <c r="E1665" s="1">
        <v>136.97399999999999</v>
      </c>
      <c r="F1665" s="1">
        <v>274.3</v>
      </c>
      <c r="G1665" s="1">
        <v>4.5999999999999996</v>
      </c>
      <c r="H1665" t="s">
        <v>211</v>
      </c>
      <c r="I1665" s="2" t="s">
        <v>6488</v>
      </c>
      <c r="J1665" s="1" t="s">
        <v>17130</v>
      </c>
      <c r="K1665" s="1" t="s">
        <v>17131</v>
      </c>
      <c r="L1665" s="1">
        <v>-274.3</v>
      </c>
    </row>
    <row r="1666" spans="1:12" x14ac:dyDescent="0.2">
      <c r="A1666" s="1">
        <v>1665</v>
      </c>
      <c r="B1666" s="1" t="s">
        <v>13098</v>
      </c>
      <c r="C1666" s="1" t="s">
        <v>15687</v>
      </c>
      <c r="D1666" s="1">
        <v>33.247999999999998</v>
      </c>
      <c r="E1666" s="1">
        <v>141.666</v>
      </c>
      <c r="F1666" s="1">
        <v>52.8</v>
      </c>
      <c r="G1666" s="1">
        <v>4.9000000000000004</v>
      </c>
      <c r="H1666" t="s">
        <v>211</v>
      </c>
      <c r="I1666" s="2" t="s">
        <v>6492</v>
      </c>
      <c r="J1666" s="1" t="s">
        <v>17129</v>
      </c>
      <c r="K1666" s="1" t="s">
        <v>17132</v>
      </c>
      <c r="L1666" s="1">
        <v>-52.8</v>
      </c>
    </row>
    <row r="1667" spans="1:12" x14ac:dyDescent="0.2">
      <c r="A1667" s="1">
        <v>1666</v>
      </c>
      <c r="B1667" s="1" t="s">
        <v>13099</v>
      </c>
      <c r="C1667" s="1" t="s">
        <v>15688</v>
      </c>
      <c r="D1667" s="1">
        <v>36.317999999999998</v>
      </c>
      <c r="E1667" s="1">
        <v>141.03700000000001</v>
      </c>
      <c r="F1667" s="1">
        <v>49.4</v>
      </c>
      <c r="G1667" s="1">
        <v>5</v>
      </c>
      <c r="H1667" t="s">
        <v>211</v>
      </c>
      <c r="I1667" s="2" t="s">
        <v>6496</v>
      </c>
      <c r="J1667" s="1" t="s">
        <v>17130</v>
      </c>
      <c r="K1667" s="1" t="s">
        <v>17132</v>
      </c>
      <c r="L1667" s="1">
        <v>-49.4</v>
      </c>
    </row>
    <row r="1668" spans="1:12" x14ac:dyDescent="0.2">
      <c r="A1668" s="1">
        <v>1667</v>
      </c>
      <c r="B1668" s="1" t="s">
        <v>13100</v>
      </c>
      <c r="C1668" s="1" t="s">
        <v>15689</v>
      </c>
      <c r="D1668" s="1">
        <v>35.838999999999999</v>
      </c>
      <c r="E1668" s="1">
        <v>140.482</v>
      </c>
      <c r="F1668" s="1">
        <v>34.6</v>
      </c>
      <c r="G1668" s="1">
        <v>5.0999999999999996</v>
      </c>
      <c r="H1668" t="s">
        <v>211</v>
      </c>
      <c r="I1668" s="2" t="s">
        <v>6500</v>
      </c>
      <c r="J1668" s="1" t="s">
        <v>17129</v>
      </c>
      <c r="K1668" s="1" t="s">
        <v>17132</v>
      </c>
      <c r="L1668" s="1">
        <v>-34.6</v>
      </c>
    </row>
    <row r="1669" spans="1:12" x14ac:dyDescent="0.2">
      <c r="A1669" s="1">
        <v>1668</v>
      </c>
      <c r="B1669" s="1" t="s">
        <v>13101</v>
      </c>
      <c r="C1669" s="1" t="s">
        <v>15690</v>
      </c>
      <c r="D1669" s="1">
        <v>38.338000000000001</v>
      </c>
      <c r="E1669" s="1">
        <v>141.88399999999999</v>
      </c>
      <c r="F1669" s="1">
        <v>61.9</v>
      </c>
      <c r="G1669" s="1">
        <v>4.8</v>
      </c>
      <c r="H1669" t="s">
        <v>211</v>
      </c>
      <c r="I1669" s="2" t="s">
        <v>6504</v>
      </c>
      <c r="J1669" s="1" t="s">
        <v>17130</v>
      </c>
      <c r="K1669" s="1" t="s">
        <v>17132</v>
      </c>
      <c r="L1669" s="1">
        <v>-61.9</v>
      </c>
    </row>
    <row r="1670" spans="1:12" x14ac:dyDescent="0.2">
      <c r="A1670" s="1">
        <v>1669</v>
      </c>
      <c r="B1670" s="1" t="s">
        <v>13102</v>
      </c>
      <c r="C1670" s="1" t="s">
        <v>15691</v>
      </c>
      <c r="D1670" s="1">
        <v>34.034999999999997</v>
      </c>
      <c r="E1670" s="1">
        <v>137.095</v>
      </c>
      <c r="F1670" s="1">
        <v>345.1</v>
      </c>
      <c r="G1670" s="1">
        <v>4.7</v>
      </c>
      <c r="H1670" t="s">
        <v>211</v>
      </c>
      <c r="I1670" s="2" t="s">
        <v>6508</v>
      </c>
      <c r="J1670" s="1" t="s">
        <v>17129</v>
      </c>
      <c r="K1670" s="1" t="s">
        <v>17131</v>
      </c>
      <c r="L1670" s="1">
        <v>-345.1</v>
      </c>
    </row>
    <row r="1671" spans="1:12" x14ac:dyDescent="0.2">
      <c r="A1671" s="1">
        <v>1670</v>
      </c>
      <c r="B1671" s="1" t="s">
        <v>13103</v>
      </c>
      <c r="C1671" s="1" t="s">
        <v>15692</v>
      </c>
      <c r="D1671" s="1">
        <v>36.033999999999999</v>
      </c>
      <c r="E1671" s="1">
        <v>140.03899999999999</v>
      </c>
      <c r="F1671" s="1">
        <v>65</v>
      </c>
      <c r="G1671" s="1">
        <v>4.8</v>
      </c>
      <c r="H1671" t="s">
        <v>211</v>
      </c>
      <c r="I1671" s="2" t="s">
        <v>6512</v>
      </c>
      <c r="J1671" s="1" t="s">
        <v>17129</v>
      </c>
      <c r="K1671" s="1" t="s">
        <v>17132</v>
      </c>
      <c r="L1671" s="1">
        <v>-65</v>
      </c>
    </row>
    <row r="1672" spans="1:12" x14ac:dyDescent="0.2">
      <c r="A1672" s="1">
        <v>1671</v>
      </c>
      <c r="B1672" s="1" t="s">
        <v>13103</v>
      </c>
      <c r="C1672" s="1" t="s">
        <v>15693</v>
      </c>
      <c r="D1672" s="1">
        <v>35.673000000000002</v>
      </c>
      <c r="E1672" s="1">
        <v>140.66800000000001</v>
      </c>
      <c r="F1672" s="1">
        <v>44.3</v>
      </c>
      <c r="G1672" s="1">
        <v>5.4</v>
      </c>
      <c r="H1672" t="s">
        <v>23</v>
      </c>
      <c r="I1672" s="2" t="s">
        <v>6516</v>
      </c>
      <c r="J1672" s="1" t="s">
        <v>17130</v>
      </c>
      <c r="K1672" s="1" t="s">
        <v>17132</v>
      </c>
      <c r="L1672" s="1">
        <v>-44.3</v>
      </c>
    </row>
    <row r="1673" spans="1:12" x14ac:dyDescent="0.2">
      <c r="A1673" s="1">
        <v>1672</v>
      </c>
      <c r="B1673" s="1" t="s">
        <v>13104</v>
      </c>
      <c r="C1673" s="1" t="s">
        <v>15694</v>
      </c>
      <c r="D1673" s="1">
        <v>36.923999999999999</v>
      </c>
      <c r="E1673" s="1">
        <v>134.453</v>
      </c>
      <c r="F1673" s="1">
        <v>397.2</v>
      </c>
      <c r="G1673" s="1">
        <v>5.2</v>
      </c>
      <c r="H1673" t="s">
        <v>23</v>
      </c>
      <c r="I1673" s="2" t="s">
        <v>6520</v>
      </c>
      <c r="J1673" s="1" t="s">
        <v>17129</v>
      </c>
      <c r="K1673" s="1" t="s">
        <v>17131</v>
      </c>
      <c r="L1673" s="1">
        <v>-397.2</v>
      </c>
    </row>
    <row r="1674" spans="1:12" x14ac:dyDescent="0.2">
      <c r="A1674" s="1">
        <v>1673</v>
      </c>
      <c r="B1674" s="1" t="s">
        <v>13105</v>
      </c>
      <c r="C1674" s="1" t="s">
        <v>15695</v>
      </c>
      <c r="D1674" s="1">
        <v>33.787999999999997</v>
      </c>
      <c r="E1674" s="1">
        <v>141.39500000000001</v>
      </c>
      <c r="F1674" s="1">
        <v>49.3</v>
      </c>
      <c r="G1674" s="1">
        <v>5.3</v>
      </c>
      <c r="H1674" t="s">
        <v>23</v>
      </c>
      <c r="I1674" s="2" t="s">
        <v>6524</v>
      </c>
      <c r="J1674" s="1" t="s">
        <v>17129</v>
      </c>
      <c r="K1674" s="1" t="s">
        <v>17132</v>
      </c>
      <c r="L1674" s="1">
        <v>-49.3</v>
      </c>
    </row>
    <row r="1675" spans="1:12" x14ac:dyDescent="0.2">
      <c r="A1675" s="1">
        <v>1674</v>
      </c>
      <c r="B1675" s="1" t="s">
        <v>13106</v>
      </c>
      <c r="C1675" s="1" t="s">
        <v>15696</v>
      </c>
      <c r="D1675" s="1">
        <v>35.698999999999998</v>
      </c>
      <c r="E1675" s="1">
        <v>140.17599999999999</v>
      </c>
      <c r="F1675" s="1">
        <v>81.099999999999994</v>
      </c>
      <c r="G1675" s="1">
        <v>4.8</v>
      </c>
      <c r="H1675" t="s">
        <v>211</v>
      </c>
      <c r="I1675" s="2" t="s">
        <v>6528</v>
      </c>
      <c r="J1675" s="1" t="s">
        <v>17130</v>
      </c>
      <c r="K1675" s="1" t="s">
        <v>17131</v>
      </c>
      <c r="L1675" s="1">
        <v>-81.099999999999994</v>
      </c>
    </row>
    <row r="1676" spans="1:12" x14ac:dyDescent="0.2">
      <c r="A1676" s="1">
        <v>1675</v>
      </c>
      <c r="B1676" s="1" t="s">
        <v>13107</v>
      </c>
      <c r="C1676" s="1" t="s">
        <v>15697</v>
      </c>
      <c r="D1676" s="1">
        <v>35.991</v>
      </c>
      <c r="E1676" s="1">
        <v>139.95099999999999</v>
      </c>
      <c r="F1676" s="1">
        <v>63.7</v>
      </c>
      <c r="G1676" s="1">
        <v>4.7</v>
      </c>
      <c r="H1676" t="s">
        <v>211</v>
      </c>
      <c r="I1676" s="2" t="s">
        <v>6532</v>
      </c>
      <c r="J1676" s="1" t="s">
        <v>17129</v>
      </c>
      <c r="K1676" s="1" t="s">
        <v>17132</v>
      </c>
      <c r="L1676" s="1">
        <v>-63.7</v>
      </c>
    </row>
    <row r="1677" spans="1:12" x14ac:dyDescent="0.2">
      <c r="A1677" s="1">
        <v>1676</v>
      </c>
      <c r="B1677" s="1" t="s">
        <v>13108</v>
      </c>
      <c r="C1677" s="1" t="s">
        <v>15698</v>
      </c>
      <c r="D1677" s="1">
        <v>40.542000000000002</v>
      </c>
      <c r="E1677" s="1">
        <v>139.39599999999999</v>
      </c>
      <c r="F1677" s="1">
        <v>40.6</v>
      </c>
      <c r="G1677" s="1">
        <v>4.8</v>
      </c>
      <c r="H1677" t="s">
        <v>211</v>
      </c>
      <c r="I1677" s="2" t="s">
        <v>6536</v>
      </c>
      <c r="J1677" s="1" t="s">
        <v>17130</v>
      </c>
      <c r="K1677" s="1" t="s">
        <v>17132</v>
      </c>
      <c r="L1677" s="1">
        <v>-40.6</v>
      </c>
    </row>
    <row r="1678" spans="1:12" x14ac:dyDescent="0.2">
      <c r="A1678" s="1">
        <v>1677</v>
      </c>
      <c r="B1678" s="1" t="s">
        <v>13109</v>
      </c>
      <c r="C1678" s="1" t="s">
        <v>15699</v>
      </c>
      <c r="D1678" s="1">
        <v>34.991</v>
      </c>
      <c r="E1678" s="1">
        <v>140.709</v>
      </c>
      <c r="F1678" s="1">
        <v>33</v>
      </c>
      <c r="G1678" s="1">
        <v>4.7</v>
      </c>
      <c r="H1678" t="s">
        <v>211</v>
      </c>
      <c r="I1678" s="2" t="s">
        <v>6540</v>
      </c>
      <c r="J1678" s="1" t="s">
        <v>17129</v>
      </c>
      <c r="K1678" s="1" t="s">
        <v>17132</v>
      </c>
      <c r="L1678" s="1">
        <v>-33</v>
      </c>
    </row>
    <row r="1679" spans="1:12" x14ac:dyDescent="0.2">
      <c r="A1679" s="1">
        <v>1678</v>
      </c>
      <c r="B1679" s="1" t="s">
        <v>13110</v>
      </c>
      <c r="C1679" s="1" t="s">
        <v>15700</v>
      </c>
      <c r="D1679" s="1">
        <v>34.783999999999999</v>
      </c>
      <c r="E1679" s="1">
        <v>140.86600000000001</v>
      </c>
      <c r="F1679" s="1">
        <v>62.1</v>
      </c>
      <c r="G1679" s="1">
        <v>4.7</v>
      </c>
      <c r="H1679" t="s">
        <v>211</v>
      </c>
      <c r="I1679" s="2" t="s">
        <v>6544</v>
      </c>
      <c r="J1679" s="1" t="s">
        <v>17129</v>
      </c>
      <c r="K1679" s="1" t="s">
        <v>17132</v>
      </c>
      <c r="L1679" s="1">
        <v>-62.1</v>
      </c>
    </row>
    <row r="1680" spans="1:12" x14ac:dyDescent="0.2">
      <c r="A1680" s="1">
        <v>1679</v>
      </c>
      <c r="B1680" s="1" t="s">
        <v>13111</v>
      </c>
      <c r="C1680" s="1" t="s">
        <v>15701</v>
      </c>
      <c r="D1680" s="1">
        <v>35.841999999999999</v>
      </c>
      <c r="E1680" s="1">
        <v>140.36099999999999</v>
      </c>
      <c r="F1680" s="1">
        <v>71.2</v>
      </c>
      <c r="G1680" s="1">
        <v>5.5</v>
      </c>
      <c r="H1680" t="s">
        <v>211</v>
      </c>
      <c r="I1680" s="2" t="s">
        <v>6548</v>
      </c>
      <c r="J1680" s="1" t="s">
        <v>17129</v>
      </c>
      <c r="K1680" s="1" t="s">
        <v>17131</v>
      </c>
      <c r="L1680" s="1">
        <v>-71.2</v>
      </c>
    </row>
    <row r="1681" spans="1:12" x14ac:dyDescent="0.2">
      <c r="A1681" s="1">
        <v>1680</v>
      </c>
      <c r="B1681" s="1" t="s">
        <v>13111</v>
      </c>
      <c r="C1681" s="1" t="s">
        <v>15702</v>
      </c>
      <c r="D1681" s="1">
        <v>36.884</v>
      </c>
      <c r="E1681" s="1">
        <v>140.81100000000001</v>
      </c>
      <c r="F1681" s="1">
        <v>101.5</v>
      </c>
      <c r="G1681" s="1">
        <v>4.5999999999999996</v>
      </c>
      <c r="H1681" t="s">
        <v>211</v>
      </c>
      <c r="I1681" s="2" t="s">
        <v>6552</v>
      </c>
      <c r="J1681" s="1" t="s">
        <v>17129</v>
      </c>
      <c r="K1681" s="1" t="s">
        <v>17131</v>
      </c>
      <c r="L1681" s="1">
        <v>-101.5</v>
      </c>
    </row>
    <row r="1682" spans="1:12" x14ac:dyDescent="0.2">
      <c r="A1682" s="1">
        <v>1681</v>
      </c>
      <c r="B1682" s="1" t="s">
        <v>13112</v>
      </c>
      <c r="C1682" s="1" t="s">
        <v>15703</v>
      </c>
      <c r="D1682" s="1">
        <v>37.542000000000002</v>
      </c>
      <c r="E1682" s="1">
        <v>141.35400000000001</v>
      </c>
      <c r="F1682" s="1">
        <v>65.2</v>
      </c>
      <c r="G1682" s="1">
        <v>5.0999999999999996</v>
      </c>
      <c r="H1682" t="s">
        <v>211</v>
      </c>
      <c r="I1682" s="2" t="s">
        <v>6556</v>
      </c>
      <c r="J1682" s="1" t="s">
        <v>17130</v>
      </c>
      <c r="K1682" s="1" t="s">
        <v>17132</v>
      </c>
      <c r="L1682" s="1">
        <v>-65.2</v>
      </c>
    </row>
    <row r="1683" spans="1:12" x14ac:dyDescent="0.2">
      <c r="A1683" s="1">
        <v>1682</v>
      </c>
      <c r="B1683" s="1" t="s">
        <v>13113</v>
      </c>
      <c r="C1683" s="1" t="s">
        <v>15704</v>
      </c>
      <c r="D1683" s="1">
        <v>37.786999999999999</v>
      </c>
      <c r="E1683" s="1">
        <v>142.446</v>
      </c>
      <c r="F1683" s="1">
        <v>32.5</v>
      </c>
      <c r="G1683" s="1">
        <v>4.5999999999999996</v>
      </c>
      <c r="H1683" t="s">
        <v>211</v>
      </c>
      <c r="I1683" s="2" t="s">
        <v>6560</v>
      </c>
      <c r="J1683" s="1" t="s">
        <v>17129</v>
      </c>
      <c r="K1683" s="1" t="s">
        <v>17132</v>
      </c>
      <c r="L1683" s="1">
        <v>-32.5</v>
      </c>
    </row>
    <row r="1684" spans="1:12" x14ac:dyDescent="0.2">
      <c r="A1684" s="1">
        <v>1683</v>
      </c>
      <c r="B1684" s="1" t="s">
        <v>13113</v>
      </c>
      <c r="C1684" s="1" t="s">
        <v>15705</v>
      </c>
      <c r="D1684" s="1">
        <v>34.284999999999997</v>
      </c>
      <c r="E1684" s="1">
        <v>139.87</v>
      </c>
      <c r="F1684" s="1">
        <v>33</v>
      </c>
      <c r="G1684" s="1">
        <v>4.8</v>
      </c>
      <c r="H1684" t="s">
        <v>211</v>
      </c>
      <c r="I1684" s="2" t="s">
        <v>6564</v>
      </c>
      <c r="J1684" s="1" t="s">
        <v>17130</v>
      </c>
      <c r="K1684" s="1" t="s">
        <v>17132</v>
      </c>
      <c r="L1684" s="1">
        <v>-33</v>
      </c>
    </row>
    <row r="1685" spans="1:12" x14ac:dyDescent="0.2">
      <c r="A1685" s="1">
        <v>1684</v>
      </c>
      <c r="B1685" s="1" t="s">
        <v>13114</v>
      </c>
      <c r="C1685" s="1" t="s">
        <v>15706</v>
      </c>
      <c r="D1685" s="1">
        <v>35.276000000000003</v>
      </c>
      <c r="E1685" s="1">
        <v>136.57599999999999</v>
      </c>
      <c r="F1685" s="1">
        <v>53.8</v>
      </c>
      <c r="G1685" s="1">
        <v>4.7</v>
      </c>
      <c r="H1685" t="s">
        <v>211</v>
      </c>
      <c r="I1685" s="2" t="s">
        <v>6568</v>
      </c>
      <c r="J1685" s="1" t="s">
        <v>17130</v>
      </c>
      <c r="K1685" s="1" t="s">
        <v>17132</v>
      </c>
      <c r="L1685" s="1">
        <v>-53.8</v>
      </c>
    </row>
    <row r="1686" spans="1:12" x14ac:dyDescent="0.2">
      <c r="A1686" s="1">
        <v>1685</v>
      </c>
      <c r="B1686" s="1" t="s">
        <v>13115</v>
      </c>
      <c r="C1686" s="1" t="s">
        <v>15707</v>
      </c>
      <c r="D1686" s="1">
        <v>37.152999999999999</v>
      </c>
      <c r="E1686" s="1">
        <v>139.03899999999999</v>
      </c>
      <c r="F1686" s="1">
        <v>153.19999999999999</v>
      </c>
      <c r="G1686" s="1">
        <v>4.7</v>
      </c>
      <c r="H1686" t="s">
        <v>211</v>
      </c>
      <c r="I1686" s="2" t="s">
        <v>6572</v>
      </c>
      <c r="J1686" s="1" t="s">
        <v>17129</v>
      </c>
      <c r="K1686" s="1" t="s">
        <v>17131</v>
      </c>
      <c r="L1686" s="1">
        <v>-153.19999999999999</v>
      </c>
    </row>
    <row r="1687" spans="1:12" x14ac:dyDescent="0.2">
      <c r="A1687" s="1">
        <v>1686</v>
      </c>
      <c r="B1687" s="1" t="s">
        <v>13116</v>
      </c>
      <c r="C1687" s="1" t="s">
        <v>15708</v>
      </c>
      <c r="D1687" s="1">
        <v>36.134</v>
      </c>
      <c r="E1687" s="1">
        <v>140.06</v>
      </c>
      <c r="F1687" s="1">
        <v>82.1</v>
      </c>
      <c r="G1687" s="1">
        <v>4.9000000000000004</v>
      </c>
      <c r="H1687" t="s">
        <v>211</v>
      </c>
      <c r="I1687" s="2" t="s">
        <v>6576</v>
      </c>
      <c r="J1687" s="1" t="s">
        <v>17129</v>
      </c>
      <c r="K1687" s="1" t="s">
        <v>17131</v>
      </c>
      <c r="L1687" s="1">
        <v>-82.1</v>
      </c>
    </row>
    <row r="1688" spans="1:12" x14ac:dyDescent="0.2">
      <c r="A1688" s="1">
        <v>1687</v>
      </c>
      <c r="B1688" s="1" t="s">
        <v>13117</v>
      </c>
      <c r="C1688" s="1" t="s">
        <v>15709</v>
      </c>
      <c r="D1688" s="1">
        <v>40.161999999999999</v>
      </c>
      <c r="E1688" s="1">
        <v>141.92400000000001</v>
      </c>
      <c r="F1688" s="1">
        <v>75.599999999999994</v>
      </c>
      <c r="G1688" s="1">
        <v>4.5</v>
      </c>
      <c r="H1688" t="s">
        <v>211</v>
      </c>
      <c r="I1688" s="2" t="s">
        <v>6580</v>
      </c>
      <c r="J1688" s="1" t="s">
        <v>17129</v>
      </c>
      <c r="K1688" s="1" t="s">
        <v>17131</v>
      </c>
      <c r="L1688" s="1">
        <v>-75.599999999999994</v>
      </c>
    </row>
    <row r="1689" spans="1:12" x14ac:dyDescent="0.2">
      <c r="A1689" s="1">
        <v>1688</v>
      </c>
      <c r="B1689" s="1" t="s">
        <v>13118</v>
      </c>
      <c r="C1689" s="1" t="s">
        <v>15710</v>
      </c>
      <c r="D1689" s="1">
        <v>36.262999999999998</v>
      </c>
      <c r="E1689" s="1">
        <v>141.39099999999999</v>
      </c>
      <c r="F1689" s="1">
        <v>28.1</v>
      </c>
      <c r="G1689" s="1">
        <v>4.7</v>
      </c>
      <c r="H1689" t="s">
        <v>211</v>
      </c>
      <c r="I1689" s="2" t="s">
        <v>6584</v>
      </c>
      <c r="J1689" s="1" t="s">
        <v>17130</v>
      </c>
      <c r="K1689" s="1" t="s">
        <v>17133</v>
      </c>
      <c r="L1689" s="1">
        <v>-28.1</v>
      </c>
    </row>
    <row r="1690" spans="1:12" x14ac:dyDescent="0.2">
      <c r="A1690" s="1">
        <v>1689</v>
      </c>
      <c r="B1690" s="1" t="s">
        <v>13119</v>
      </c>
      <c r="C1690" s="1" t="s">
        <v>15711</v>
      </c>
      <c r="D1690" s="1">
        <v>34.575000000000003</v>
      </c>
      <c r="E1690" s="1">
        <v>141.583</v>
      </c>
      <c r="F1690" s="1">
        <v>41.2</v>
      </c>
      <c r="G1690" s="1">
        <v>4.7</v>
      </c>
      <c r="H1690" t="s">
        <v>211</v>
      </c>
      <c r="I1690" s="2" t="s">
        <v>6588</v>
      </c>
      <c r="J1690" s="1" t="s">
        <v>17130</v>
      </c>
      <c r="K1690" s="1" t="s">
        <v>17132</v>
      </c>
      <c r="L1690" s="1">
        <v>-41.2</v>
      </c>
    </row>
    <row r="1691" spans="1:12" x14ac:dyDescent="0.2">
      <c r="A1691" s="1">
        <v>1690</v>
      </c>
      <c r="B1691" s="1" t="s">
        <v>13120</v>
      </c>
      <c r="C1691" s="1" t="s">
        <v>15712</v>
      </c>
      <c r="D1691" s="1">
        <v>37.012999999999998</v>
      </c>
      <c r="E1691" s="1">
        <v>141.703</v>
      </c>
      <c r="F1691" s="1">
        <v>64.599999999999994</v>
      </c>
      <c r="G1691" s="1">
        <v>4.9000000000000004</v>
      </c>
      <c r="H1691" t="s">
        <v>211</v>
      </c>
      <c r="I1691" s="2" t="s">
        <v>6592</v>
      </c>
      <c r="J1691" s="1" t="s">
        <v>17129</v>
      </c>
      <c r="K1691" s="1" t="s">
        <v>17132</v>
      </c>
      <c r="L1691" s="1">
        <v>-64.599999999999994</v>
      </c>
    </row>
    <row r="1692" spans="1:12" x14ac:dyDescent="0.2">
      <c r="A1692" s="1">
        <v>1691</v>
      </c>
      <c r="B1692" s="1" t="s">
        <v>13121</v>
      </c>
      <c r="C1692" s="1" t="s">
        <v>15713</v>
      </c>
      <c r="D1692" s="1">
        <v>37.249000000000002</v>
      </c>
      <c r="E1692" s="1">
        <v>142.03</v>
      </c>
      <c r="F1692" s="1">
        <v>25.8</v>
      </c>
      <c r="G1692" s="1">
        <v>4.7</v>
      </c>
      <c r="H1692" t="s">
        <v>211</v>
      </c>
      <c r="I1692" s="2" t="s">
        <v>6596</v>
      </c>
      <c r="J1692" s="1" t="s">
        <v>17129</v>
      </c>
      <c r="K1692" s="1" t="s">
        <v>17133</v>
      </c>
      <c r="L1692" s="1">
        <v>-25.8</v>
      </c>
    </row>
    <row r="1693" spans="1:12" x14ac:dyDescent="0.2">
      <c r="A1693" s="1">
        <v>1692</v>
      </c>
      <c r="B1693" s="1" t="s">
        <v>13122</v>
      </c>
      <c r="C1693" s="1" t="s">
        <v>15714</v>
      </c>
      <c r="D1693" s="1">
        <v>33.35</v>
      </c>
      <c r="E1693" s="1">
        <v>136.86799999999999</v>
      </c>
      <c r="F1693" s="1">
        <v>388.1</v>
      </c>
      <c r="G1693" s="1">
        <v>4.8</v>
      </c>
      <c r="H1693" t="s">
        <v>211</v>
      </c>
      <c r="I1693" s="2" t="s">
        <v>6600</v>
      </c>
      <c r="J1693" s="1" t="s">
        <v>17130</v>
      </c>
      <c r="K1693" s="1" t="s">
        <v>17131</v>
      </c>
      <c r="L1693" s="1">
        <v>-388.1</v>
      </c>
    </row>
    <row r="1694" spans="1:12" x14ac:dyDescent="0.2">
      <c r="A1694" s="1">
        <v>1693</v>
      </c>
      <c r="B1694" s="1" t="s">
        <v>13123</v>
      </c>
      <c r="C1694" s="1" t="s">
        <v>15715</v>
      </c>
      <c r="D1694" s="1">
        <v>33.241999999999997</v>
      </c>
      <c r="E1694" s="1">
        <v>141.37200000000001</v>
      </c>
      <c r="F1694" s="1">
        <v>33</v>
      </c>
      <c r="G1694" s="1">
        <v>4.5</v>
      </c>
      <c r="H1694" t="s">
        <v>211</v>
      </c>
      <c r="I1694" s="2" t="s">
        <v>6604</v>
      </c>
      <c r="J1694" s="1" t="s">
        <v>17129</v>
      </c>
      <c r="K1694" s="1" t="s">
        <v>17132</v>
      </c>
      <c r="L1694" s="1">
        <v>-33</v>
      </c>
    </row>
    <row r="1695" spans="1:12" x14ac:dyDescent="0.2">
      <c r="A1695" s="1">
        <v>1694</v>
      </c>
      <c r="B1695" s="1" t="s">
        <v>13124</v>
      </c>
      <c r="C1695" s="1" t="s">
        <v>15716</v>
      </c>
      <c r="D1695" s="1">
        <v>37.082000000000001</v>
      </c>
      <c r="E1695" s="1">
        <v>141.072</v>
      </c>
      <c r="F1695" s="1">
        <v>73.5</v>
      </c>
      <c r="G1695" s="1">
        <v>4.9000000000000004</v>
      </c>
      <c r="H1695" t="s">
        <v>211</v>
      </c>
      <c r="I1695" s="2" t="s">
        <v>6608</v>
      </c>
      <c r="J1695" s="1" t="s">
        <v>17129</v>
      </c>
      <c r="K1695" s="1" t="s">
        <v>17131</v>
      </c>
      <c r="L1695" s="1">
        <v>-73.5</v>
      </c>
    </row>
    <row r="1696" spans="1:12" x14ac:dyDescent="0.2">
      <c r="A1696" s="1">
        <v>1695</v>
      </c>
      <c r="B1696" s="1" t="s">
        <v>13125</v>
      </c>
      <c r="C1696" s="1" t="s">
        <v>15717</v>
      </c>
      <c r="D1696" s="1">
        <v>37.600999999999999</v>
      </c>
      <c r="E1696" s="1">
        <v>141.34100000000001</v>
      </c>
      <c r="F1696" s="1">
        <v>58.8</v>
      </c>
      <c r="G1696" s="1">
        <v>4.5999999999999996</v>
      </c>
      <c r="H1696" t="s">
        <v>211</v>
      </c>
      <c r="I1696" s="2" t="s">
        <v>6612</v>
      </c>
      <c r="J1696" s="1" t="s">
        <v>17130</v>
      </c>
      <c r="K1696" s="1" t="s">
        <v>17132</v>
      </c>
      <c r="L1696" s="1">
        <v>-58.8</v>
      </c>
    </row>
    <row r="1697" spans="1:12" x14ac:dyDescent="0.2">
      <c r="A1697" s="1">
        <v>1696</v>
      </c>
      <c r="B1697" s="1" t="s">
        <v>13126</v>
      </c>
      <c r="C1697" s="1" t="s">
        <v>15718</v>
      </c>
      <c r="D1697" s="1">
        <v>38.289000000000001</v>
      </c>
      <c r="E1697" s="1">
        <v>140.845</v>
      </c>
      <c r="F1697" s="1">
        <v>19.5</v>
      </c>
      <c r="G1697" s="1">
        <v>4.5</v>
      </c>
      <c r="H1697" t="s">
        <v>211</v>
      </c>
      <c r="I1697" s="2" t="s">
        <v>6616</v>
      </c>
      <c r="J1697" s="1" t="s">
        <v>17130</v>
      </c>
      <c r="K1697" s="1" t="s">
        <v>17133</v>
      </c>
      <c r="L1697" s="1">
        <v>-19.5</v>
      </c>
    </row>
    <row r="1698" spans="1:12" x14ac:dyDescent="0.2">
      <c r="A1698" s="1">
        <v>1697</v>
      </c>
      <c r="B1698" s="1" t="s">
        <v>13127</v>
      </c>
      <c r="C1698" s="1" t="s">
        <v>15719</v>
      </c>
      <c r="D1698" s="1">
        <v>37.176000000000002</v>
      </c>
      <c r="E1698" s="1">
        <v>142.054</v>
      </c>
      <c r="F1698" s="1">
        <v>38.5</v>
      </c>
      <c r="G1698" s="1">
        <v>4.8</v>
      </c>
      <c r="H1698" t="s">
        <v>211</v>
      </c>
      <c r="I1698" s="2" t="s">
        <v>6620</v>
      </c>
      <c r="J1698" s="1" t="s">
        <v>17129</v>
      </c>
      <c r="K1698" s="1" t="s">
        <v>17132</v>
      </c>
      <c r="L1698" s="1">
        <v>-38.5</v>
      </c>
    </row>
    <row r="1699" spans="1:12" x14ac:dyDescent="0.2">
      <c r="A1699" s="1">
        <v>1698</v>
      </c>
      <c r="B1699" s="1" t="s">
        <v>13128</v>
      </c>
      <c r="C1699" s="1" t="s">
        <v>15720</v>
      </c>
      <c r="D1699" s="1">
        <v>35.426000000000002</v>
      </c>
      <c r="E1699" s="1">
        <v>139.01</v>
      </c>
      <c r="F1699" s="1">
        <v>41.4</v>
      </c>
      <c r="G1699" s="1">
        <v>4.5999999999999996</v>
      </c>
      <c r="H1699" t="s">
        <v>211</v>
      </c>
      <c r="I1699" s="2" t="s">
        <v>6624</v>
      </c>
      <c r="J1699" s="1" t="s">
        <v>17130</v>
      </c>
      <c r="K1699" s="1" t="s">
        <v>17132</v>
      </c>
      <c r="L1699" s="1">
        <v>-41.4</v>
      </c>
    </row>
    <row r="1700" spans="1:12" x14ac:dyDescent="0.2">
      <c r="A1700" s="1">
        <v>1699</v>
      </c>
      <c r="B1700" s="1" t="s">
        <v>13129</v>
      </c>
      <c r="C1700" s="1" t="s">
        <v>15721</v>
      </c>
      <c r="D1700" s="1">
        <v>36.546999999999997</v>
      </c>
      <c r="E1700" s="1">
        <v>141.38</v>
      </c>
      <c r="F1700" s="1">
        <v>50</v>
      </c>
      <c r="G1700" s="1">
        <v>4.7</v>
      </c>
      <c r="H1700" t="s">
        <v>211</v>
      </c>
      <c r="I1700" s="2" t="s">
        <v>6628</v>
      </c>
      <c r="J1700" s="1" t="s">
        <v>17130</v>
      </c>
      <c r="K1700" s="1" t="s">
        <v>17132</v>
      </c>
      <c r="L1700" s="1">
        <v>-50</v>
      </c>
    </row>
    <row r="1701" spans="1:12" x14ac:dyDescent="0.2">
      <c r="A1701" s="1">
        <v>1700</v>
      </c>
      <c r="B1701" s="1" t="s">
        <v>13130</v>
      </c>
      <c r="C1701" s="1" t="s">
        <v>15722</v>
      </c>
      <c r="D1701" s="1">
        <v>34.904000000000003</v>
      </c>
      <c r="E1701" s="1">
        <v>139.16900000000001</v>
      </c>
      <c r="F1701" s="1">
        <v>26.8</v>
      </c>
      <c r="G1701" s="1">
        <v>4.7</v>
      </c>
      <c r="H1701" t="s">
        <v>211</v>
      </c>
      <c r="I1701" s="2" t="s">
        <v>6632</v>
      </c>
      <c r="J1701" s="1" t="s">
        <v>17129</v>
      </c>
      <c r="K1701" s="1" t="s">
        <v>17133</v>
      </c>
      <c r="L1701" s="1">
        <v>-26.8</v>
      </c>
    </row>
    <row r="1702" spans="1:12" x14ac:dyDescent="0.2">
      <c r="A1702" s="1">
        <v>1701</v>
      </c>
      <c r="B1702" s="1" t="s">
        <v>13130</v>
      </c>
      <c r="C1702" s="1" t="s">
        <v>15723</v>
      </c>
      <c r="D1702" s="1">
        <v>35.037999999999997</v>
      </c>
      <c r="E1702" s="1">
        <v>139.184</v>
      </c>
      <c r="F1702" s="1">
        <v>32.200000000000003</v>
      </c>
      <c r="G1702" s="1">
        <v>4.5999999999999996</v>
      </c>
      <c r="H1702" t="s">
        <v>211</v>
      </c>
      <c r="I1702" s="2" t="s">
        <v>6636</v>
      </c>
      <c r="J1702" s="1" t="s">
        <v>17129</v>
      </c>
      <c r="K1702" s="1" t="s">
        <v>17132</v>
      </c>
      <c r="L1702" s="1">
        <v>-32.200000000000003</v>
      </c>
    </row>
    <row r="1703" spans="1:12" x14ac:dyDescent="0.2">
      <c r="A1703" s="1">
        <v>1702</v>
      </c>
      <c r="B1703" s="1" t="s">
        <v>13131</v>
      </c>
      <c r="C1703" s="1" t="s">
        <v>15724</v>
      </c>
      <c r="D1703" s="1">
        <v>34.759</v>
      </c>
      <c r="E1703" s="1">
        <v>139.38399999999999</v>
      </c>
      <c r="F1703" s="1">
        <v>5</v>
      </c>
      <c r="G1703" s="1">
        <v>4.8</v>
      </c>
      <c r="H1703" t="s">
        <v>211</v>
      </c>
      <c r="I1703" s="2" t="s">
        <v>6640</v>
      </c>
      <c r="J1703" s="1" t="s">
        <v>17129</v>
      </c>
      <c r="K1703" s="1" t="s">
        <v>17134</v>
      </c>
      <c r="L1703" s="1">
        <v>-5</v>
      </c>
    </row>
    <row r="1704" spans="1:12" x14ac:dyDescent="0.2">
      <c r="A1704" s="1">
        <v>1703</v>
      </c>
      <c r="B1704" s="1" t="s">
        <v>13132</v>
      </c>
      <c r="C1704" s="1" t="s">
        <v>15725</v>
      </c>
      <c r="D1704" s="1">
        <v>34.933</v>
      </c>
      <c r="E1704" s="1">
        <v>139.19999999999999</v>
      </c>
      <c r="F1704" s="1">
        <v>5</v>
      </c>
      <c r="G1704" s="1">
        <v>4.9000000000000004</v>
      </c>
      <c r="H1704" t="s">
        <v>211</v>
      </c>
      <c r="I1704" s="2" t="s">
        <v>6644</v>
      </c>
      <c r="J1704" s="1" t="s">
        <v>17129</v>
      </c>
      <c r="K1704" s="1" t="s">
        <v>17134</v>
      </c>
      <c r="L1704" s="1">
        <v>-5</v>
      </c>
    </row>
    <row r="1705" spans="1:12" x14ac:dyDescent="0.2">
      <c r="A1705" s="1">
        <v>1704</v>
      </c>
      <c r="B1705" s="1" t="s">
        <v>13133</v>
      </c>
      <c r="C1705" s="1" t="s">
        <v>15726</v>
      </c>
      <c r="D1705" s="1">
        <v>34.938000000000002</v>
      </c>
      <c r="E1705" s="1">
        <v>139.376</v>
      </c>
      <c r="F1705" s="1">
        <v>5</v>
      </c>
      <c r="G1705" s="1">
        <v>4.8</v>
      </c>
      <c r="H1705" t="s">
        <v>211</v>
      </c>
      <c r="I1705" s="2" t="s">
        <v>6648</v>
      </c>
      <c r="J1705" s="1" t="s">
        <v>17129</v>
      </c>
      <c r="K1705" s="1" t="s">
        <v>17134</v>
      </c>
      <c r="L1705" s="1">
        <v>-5</v>
      </c>
    </row>
    <row r="1706" spans="1:12" x14ac:dyDescent="0.2">
      <c r="A1706" s="1">
        <v>1705</v>
      </c>
      <c r="B1706" s="1" t="s">
        <v>13134</v>
      </c>
      <c r="C1706" s="1" t="s">
        <v>15727</v>
      </c>
      <c r="D1706" s="1">
        <v>34.942</v>
      </c>
      <c r="E1706" s="1">
        <v>139.19300000000001</v>
      </c>
      <c r="F1706" s="1">
        <v>5</v>
      </c>
      <c r="G1706" s="1">
        <v>5.2</v>
      </c>
      <c r="H1706" t="s">
        <v>23</v>
      </c>
      <c r="I1706" s="2" t="s">
        <v>6652</v>
      </c>
      <c r="J1706" s="1" t="s">
        <v>17129</v>
      </c>
      <c r="K1706" s="1" t="s">
        <v>17134</v>
      </c>
      <c r="L1706" s="1">
        <v>-5</v>
      </c>
    </row>
    <row r="1707" spans="1:12" x14ac:dyDescent="0.2">
      <c r="A1707" s="1">
        <v>1706</v>
      </c>
      <c r="B1707" s="1" t="s">
        <v>13134</v>
      </c>
      <c r="C1707" s="1" t="s">
        <v>15728</v>
      </c>
      <c r="D1707" s="1">
        <v>34.817</v>
      </c>
      <c r="E1707" s="1">
        <v>139.19399999999999</v>
      </c>
      <c r="F1707" s="1">
        <v>5</v>
      </c>
      <c r="G1707" s="1">
        <v>4.5</v>
      </c>
      <c r="H1707" t="s">
        <v>211</v>
      </c>
      <c r="I1707" s="2" t="s">
        <v>2641</v>
      </c>
      <c r="J1707" s="1" t="s">
        <v>17129</v>
      </c>
      <c r="K1707" s="1" t="s">
        <v>17134</v>
      </c>
      <c r="L1707" s="1">
        <v>-5</v>
      </c>
    </row>
    <row r="1708" spans="1:12" x14ac:dyDescent="0.2">
      <c r="A1708" s="1">
        <v>1707</v>
      </c>
      <c r="B1708" s="1" t="s">
        <v>13135</v>
      </c>
      <c r="C1708" s="1" t="s">
        <v>15729</v>
      </c>
      <c r="D1708" s="1">
        <v>33.713000000000001</v>
      </c>
      <c r="E1708" s="1">
        <v>141.31200000000001</v>
      </c>
      <c r="F1708" s="1">
        <v>60.1</v>
      </c>
      <c r="G1708" s="1">
        <v>5.2</v>
      </c>
      <c r="H1708" t="s">
        <v>211</v>
      </c>
      <c r="I1708" s="2" t="s">
        <v>3195</v>
      </c>
      <c r="J1708" s="1" t="s">
        <v>17130</v>
      </c>
      <c r="K1708" s="1" t="s">
        <v>17132</v>
      </c>
      <c r="L1708" s="1">
        <v>-60.1</v>
      </c>
    </row>
    <row r="1709" spans="1:12" x14ac:dyDescent="0.2">
      <c r="A1709" s="1">
        <v>1708</v>
      </c>
      <c r="B1709" s="1" t="s">
        <v>13136</v>
      </c>
      <c r="C1709" s="1" t="s">
        <v>15730</v>
      </c>
      <c r="D1709" s="1">
        <v>37.442999999999998</v>
      </c>
      <c r="E1709" s="1">
        <v>143.06399999999999</v>
      </c>
      <c r="F1709" s="1">
        <v>38.700000000000003</v>
      </c>
      <c r="G1709" s="1">
        <v>4.5</v>
      </c>
      <c r="H1709" t="s">
        <v>211</v>
      </c>
      <c r="I1709" s="2" t="s">
        <v>1355</v>
      </c>
      <c r="J1709" s="1" t="s">
        <v>17130</v>
      </c>
      <c r="K1709" s="1" t="s">
        <v>17132</v>
      </c>
      <c r="L1709" s="1">
        <v>-38.700000000000003</v>
      </c>
    </row>
    <row r="1710" spans="1:12" x14ac:dyDescent="0.2">
      <c r="A1710" s="1">
        <v>1709</v>
      </c>
      <c r="B1710" s="1" t="s">
        <v>13137</v>
      </c>
      <c r="C1710" s="1" t="s">
        <v>15731</v>
      </c>
      <c r="D1710" s="1">
        <v>33.235999999999997</v>
      </c>
      <c r="E1710" s="1">
        <v>140.76400000000001</v>
      </c>
      <c r="F1710" s="1">
        <v>61</v>
      </c>
      <c r="G1710" s="1">
        <v>5.3</v>
      </c>
      <c r="H1710" t="s">
        <v>23</v>
      </c>
      <c r="I1710" s="2" t="s">
        <v>6665</v>
      </c>
      <c r="J1710" s="1" t="s">
        <v>17129</v>
      </c>
      <c r="K1710" s="1" t="s">
        <v>17132</v>
      </c>
      <c r="L1710" s="1">
        <v>-61</v>
      </c>
    </row>
    <row r="1711" spans="1:12" x14ac:dyDescent="0.2">
      <c r="A1711" s="1">
        <v>1710</v>
      </c>
      <c r="B1711" s="1" t="s">
        <v>13137</v>
      </c>
      <c r="C1711" s="1" t="s">
        <v>15732</v>
      </c>
      <c r="D1711" s="1">
        <v>33.36</v>
      </c>
      <c r="E1711" s="1">
        <v>141.23599999999999</v>
      </c>
      <c r="F1711" s="1">
        <v>33</v>
      </c>
      <c r="G1711" s="1">
        <v>4.9000000000000004</v>
      </c>
      <c r="H1711" t="s">
        <v>211</v>
      </c>
      <c r="I1711" s="2" t="s">
        <v>3658</v>
      </c>
      <c r="J1711" s="1" t="s">
        <v>17130</v>
      </c>
      <c r="K1711" s="1" t="s">
        <v>17132</v>
      </c>
      <c r="L1711" s="1">
        <v>-33</v>
      </c>
    </row>
    <row r="1712" spans="1:12" x14ac:dyDescent="0.2">
      <c r="A1712" s="1">
        <v>1711</v>
      </c>
      <c r="B1712" s="1" t="s">
        <v>13137</v>
      </c>
      <c r="C1712" s="1" t="s">
        <v>15733</v>
      </c>
      <c r="D1712" s="1">
        <v>33.25</v>
      </c>
      <c r="E1712" s="1">
        <v>140.77799999999999</v>
      </c>
      <c r="F1712" s="1">
        <v>60.7</v>
      </c>
      <c r="G1712" s="1">
        <v>5.0999999999999996</v>
      </c>
      <c r="H1712" t="s">
        <v>211</v>
      </c>
      <c r="I1712" s="2" t="s">
        <v>802</v>
      </c>
      <c r="J1712" s="1" t="s">
        <v>17130</v>
      </c>
      <c r="K1712" s="1" t="s">
        <v>17132</v>
      </c>
      <c r="L1712" s="1">
        <v>-60.7</v>
      </c>
    </row>
    <row r="1713" spans="1:12" x14ac:dyDescent="0.2">
      <c r="A1713" s="1">
        <v>1712</v>
      </c>
      <c r="B1713" s="1" t="s">
        <v>13138</v>
      </c>
      <c r="C1713" s="1" t="s">
        <v>15734</v>
      </c>
      <c r="D1713" s="1">
        <v>33.578000000000003</v>
      </c>
      <c r="E1713" s="1">
        <v>141.21299999999999</v>
      </c>
      <c r="F1713" s="1">
        <v>48.5</v>
      </c>
      <c r="G1713" s="1">
        <v>5</v>
      </c>
      <c r="H1713" t="s">
        <v>211</v>
      </c>
      <c r="I1713" s="2" t="s">
        <v>6675</v>
      </c>
      <c r="J1713" s="1" t="s">
        <v>17130</v>
      </c>
      <c r="K1713" s="1" t="s">
        <v>17132</v>
      </c>
      <c r="L1713" s="1">
        <v>-48.5</v>
      </c>
    </row>
    <row r="1714" spans="1:12" x14ac:dyDescent="0.2">
      <c r="A1714" s="1">
        <v>1713</v>
      </c>
      <c r="B1714" s="1" t="s">
        <v>13139</v>
      </c>
      <c r="C1714" s="1" t="s">
        <v>15735</v>
      </c>
      <c r="D1714" s="1">
        <v>33.220999999999997</v>
      </c>
      <c r="E1714" s="1">
        <v>140.79400000000001</v>
      </c>
      <c r="F1714" s="1">
        <v>55.9</v>
      </c>
      <c r="G1714" s="1">
        <v>5</v>
      </c>
      <c r="H1714" t="s">
        <v>23</v>
      </c>
      <c r="I1714" s="2" t="s">
        <v>219</v>
      </c>
      <c r="J1714" s="1" t="s">
        <v>17129</v>
      </c>
      <c r="K1714" s="1" t="s">
        <v>17132</v>
      </c>
      <c r="L1714" s="1">
        <v>-55.9</v>
      </c>
    </row>
    <row r="1715" spans="1:12" x14ac:dyDescent="0.2">
      <c r="A1715" s="1">
        <v>1714</v>
      </c>
      <c r="B1715" s="1" t="s">
        <v>13140</v>
      </c>
      <c r="C1715" s="1" t="s">
        <v>15736</v>
      </c>
      <c r="D1715" s="1">
        <v>34.459000000000003</v>
      </c>
      <c r="E1715" s="1">
        <v>138.96899999999999</v>
      </c>
      <c r="F1715" s="1">
        <v>210.3</v>
      </c>
      <c r="G1715" s="1">
        <v>4.7</v>
      </c>
      <c r="H1715" t="s">
        <v>211</v>
      </c>
      <c r="I1715" s="2" t="s">
        <v>6682</v>
      </c>
      <c r="J1715" s="1" t="s">
        <v>17130</v>
      </c>
      <c r="K1715" s="1" t="s">
        <v>17131</v>
      </c>
      <c r="L1715" s="1">
        <v>-210.3</v>
      </c>
    </row>
    <row r="1716" spans="1:12" x14ac:dyDescent="0.2">
      <c r="A1716" s="1">
        <v>1715</v>
      </c>
      <c r="B1716" s="1" t="s">
        <v>13141</v>
      </c>
      <c r="C1716" s="1" t="s">
        <v>15737</v>
      </c>
      <c r="D1716" s="1">
        <v>36.21</v>
      </c>
      <c r="E1716" s="1">
        <v>140.91900000000001</v>
      </c>
      <c r="F1716" s="1">
        <v>52.7</v>
      </c>
      <c r="G1716" s="1">
        <v>5.3</v>
      </c>
      <c r="H1716" t="s">
        <v>23</v>
      </c>
      <c r="I1716" s="2" t="s">
        <v>6686</v>
      </c>
      <c r="J1716" s="1" t="s">
        <v>17129</v>
      </c>
      <c r="K1716" s="1" t="s">
        <v>17132</v>
      </c>
      <c r="L1716" s="1">
        <v>-52.7</v>
      </c>
    </row>
    <row r="1717" spans="1:12" x14ac:dyDescent="0.2">
      <c r="A1717" s="1">
        <v>1716</v>
      </c>
      <c r="B1717" s="1" t="s">
        <v>13141</v>
      </c>
      <c r="C1717" s="1" t="s">
        <v>15738</v>
      </c>
      <c r="D1717" s="1">
        <v>36.119</v>
      </c>
      <c r="E1717" s="1">
        <v>141.19900000000001</v>
      </c>
      <c r="F1717" s="1">
        <v>33</v>
      </c>
      <c r="G1717" s="1">
        <v>4.5</v>
      </c>
      <c r="H1717" t="s">
        <v>211</v>
      </c>
      <c r="I1717" s="2" t="s">
        <v>6690</v>
      </c>
      <c r="J1717" s="1" t="s">
        <v>17129</v>
      </c>
      <c r="K1717" s="1" t="s">
        <v>17132</v>
      </c>
      <c r="L1717" s="1">
        <v>-33</v>
      </c>
    </row>
    <row r="1718" spans="1:12" x14ac:dyDescent="0.2">
      <c r="A1718" s="1">
        <v>1717</v>
      </c>
      <c r="B1718" s="1" t="s">
        <v>13142</v>
      </c>
      <c r="C1718" s="1" t="s">
        <v>15739</v>
      </c>
      <c r="D1718" s="1">
        <v>32.985999999999997</v>
      </c>
      <c r="E1718" s="1">
        <v>141.286</v>
      </c>
      <c r="F1718" s="1">
        <v>53.4</v>
      </c>
      <c r="G1718" s="1">
        <v>5.3</v>
      </c>
      <c r="H1718" t="s">
        <v>211</v>
      </c>
      <c r="I1718" s="2" t="s">
        <v>6694</v>
      </c>
      <c r="J1718" s="1" t="s">
        <v>17129</v>
      </c>
      <c r="K1718" s="1" t="s">
        <v>17132</v>
      </c>
      <c r="L1718" s="1">
        <v>-53.4</v>
      </c>
    </row>
    <row r="1719" spans="1:12" x14ac:dyDescent="0.2">
      <c r="A1719" s="1">
        <v>1718</v>
      </c>
      <c r="B1719" s="1" t="s">
        <v>13143</v>
      </c>
      <c r="C1719" s="1" t="s">
        <v>15740</v>
      </c>
      <c r="D1719" s="1">
        <v>36.81</v>
      </c>
      <c r="E1719" s="1">
        <v>141.52699999999999</v>
      </c>
      <c r="F1719" s="1">
        <v>49.1</v>
      </c>
      <c r="G1719" s="1">
        <v>4.5</v>
      </c>
      <c r="H1719" t="s">
        <v>211</v>
      </c>
      <c r="I1719" s="2" t="s">
        <v>4541</v>
      </c>
      <c r="J1719" s="1" t="s">
        <v>17129</v>
      </c>
      <c r="K1719" s="1" t="s">
        <v>17132</v>
      </c>
      <c r="L1719" s="1">
        <v>-49.1</v>
      </c>
    </row>
    <row r="1720" spans="1:12" x14ac:dyDescent="0.2">
      <c r="A1720" s="1">
        <v>1719</v>
      </c>
      <c r="B1720" s="1" t="s">
        <v>13144</v>
      </c>
      <c r="C1720" s="1" t="s">
        <v>15741</v>
      </c>
      <c r="D1720" s="1">
        <v>37.100999999999999</v>
      </c>
      <c r="E1720" s="1">
        <v>140.73599999999999</v>
      </c>
      <c r="F1720" s="1">
        <v>87.9</v>
      </c>
      <c r="G1720" s="1">
        <v>4.5</v>
      </c>
      <c r="H1720" t="s">
        <v>211</v>
      </c>
      <c r="I1720" s="2" t="s">
        <v>6701</v>
      </c>
      <c r="J1720" s="1" t="s">
        <v>17129</v>
      </c>
      <c r="K1720" s="1" t="s">
        <v>17131</v>
      </c>
      <c r="L1720" s="1">
        <v>-87.9</v>
      </c>
    </row>
    <row r="1721" spans="1:12" x14ac:dyDescent="0.2">
      <c r="A1721" s="1">
        <v>1720</v>
      </c>
      <c r="B1721" s="1" t="s">
        <v>13145</v>
      </c>
      <c r="C1721" s="1" t="s">
        <v>15742</v>
      </c>
      <c r="D1721" s="1">
        <v>35.463000000000001</v>
      </c>
      <c r="E1721" s="1">
        <v>140.15700000000001</v>
      </c>
      <c r="F1721" s="1">
        <v>72.099999999999994</v>
      </c>
      <c r="G1721" s="1">
        <v>4.9000000000000004</v>
      </c>
      <c r="H1721" t="s">
        <v>211</v>
      </c>
      <c r="I1721" s="2" t="s">
        <v>6705</v>
      </c>
      <c r="J1721" s="1" t="s">
        <v>17130</v>
      </c>
      <c r="K1721" s="1" t="s">
        <v>17131</v>
      </c>
      <c r="L1721" s="1">
        <v>-72.099999999999994</v>
      </c>
    </row>
    <row r="1722" spans="1:12" x14ac:dyDescent="0.2">
      <c r="A1722" s="1">
        <v>1721</v>
      </c>
      <c r="B1722" s="1" t="s">
        <v>13146</v>
      </c>
      <c r="C1722" s="1" t="s">
        <v>15743</v>
      </c>
      <c r="D1722" s="1">
        <v>35.564</v>
      </c>
      <c r="E1722" s="1">
        <v>140.31800000000001</v>
      </c>
      <c r="F1722" s="1">
        <v>76.900000000000006</v>
      </c>
      <c r="G1722" s="1">
        <v>4.8</v>
      </c>
      <c r="H1722" t="s">
        <v>211</v>
      </c>
      <c r="I1722" s="2" t="s">
        <v>6709</v>
      </c>
      <c r="J1722" s="1" t="s">
        <v>17130</v>
      </c>
      <c r="K1722" s="1" t="s">
        <v>17131</v>
      </c>
      <c r="L1722" s="1">
        <v>-76.900000000000006</v>
      </c>
    </row>
    <row r="1723" spans="1:12" x14ac:dyDescent="0.2">
      <c r="A1723" s="1">
        <v>1722</v>
      </c>
      <c r="B1723" s="1" t="s">
        <v>13147</v>
      </c>
      <c r="C1723" s="1" t="s">
        <v>15744</v>
      </c>
      <c r="D1723" s="1">
        <v>37.154000000000003</v>
      </c>
      <c r="E1723" s="1">
        <v>136.96299999999999</v>
      </c>
      <c r="F1723" s="1">
        <v>261.5</v>
      </c>
      <c r="G1723" s="1">
        <v>5.3</v>
      </c>
      <c r="H1723" t="s">
        <v>23</v>
      </c>
      <c r="I1723" s="2" t="s">
        <v>6713</v>
      </c>
      <c r="J1723" s="1" t="s">
        <v>17129</v>
      </c>
      <c r="K1723" s="1" t="s">
        <v>17131</v>
      </c>
      <c r="L1723" s="1">
        <v>-261.5</v>
      </c>
    </row>
    <row r="1724" spans="1:12" x14ac:dyDescent="0.2">
      <c r="A1724" s="1">
        <v>1723</v>
      </c>
      <c r="B1724" s="1" t="s">
        <v>13148</v>
      </c>
      <c r="C1724" s="1" t="s">
        <v>15745</v>
      </c>
      <c r="D1724" s="1">
        <v>40.781999999999996</v>
      </c>
      <c r="E1724" s="1">
        <v>139.12299999999999</v>
      </c>
      <c r="F1724" s="1">
        <v>26.2</v>
      </c>
      <c r="G1724" s="1">
        <v>4.7</v>
      </c>
      <c r="H1724" t="s">
        <v>211</v>
      </c>
      <c r="I1724" s="2" t="s">
        <v>4604</v>
      </c>
      <c r="J1724" s="1" t="s">
        <v>17129</v>
      </c>
      <c r="K1724" s="1" t="s">
        <v>17133</v>
      </c>
      <c r="L1724" s="1">
        <v>-26.2</v>
      </c>
    </row>
    <row r="1725" spans="1:12" x14ac:dyDescent="0.2">
      <c r="A1725" s="1">
        <v>1724</v>
      </c>
      <c r="B1725" s="1" t="s">
        <v>13149</v>
      </c>
      <c r="C1725" s="1" t="s">
        <v>15746</v>
      </c>
      <c r="D1725" s="1">
        <v>36.548999999999999</v>
      </c>
      <c r="E1725" s="1">
        <v>141.36000000000001</v>
      </c>
      <c r="F1725" s="1">
        <v>41.5</v>
      </c>
      <c r="G1725" s="1">
        <v>4.9000000000000004</v>
      </c>
      <c r="H1725" t="s">
        <v>211</v>
      </c>
      <c r="I1725" s="2" t="s">
        <v>6720</v>
      </c>
      <c r="J1725" s="1" t="s">
        <v>17130</v>
      </c>
      <c r="K1725" s="1" t="s">
        <v>17132</v>
      </c>
      <c r="L1725" s="1">
        <v>-41.5</v>
      </c>
    </row>
    <row r="1726" spans="1:12" x14ac:dyDescent="0.2">
      <c r="A1726" s="1">
        <v>1725</v>
      </c>
      <c r="B1726" s="1" t="s">
        <v>13150</v>
      </c>
      <c r="C1726" s="1" t="s">
        <v>15747</v>
      </c>
      <c r="D1726" s="1">
        <v>33.137999999999998</v>
      </c>
      <c r="E1726" s="1">
        <v>140.346</v>
      </c>
      <c r="F1726" s="1">
        <v>175.1</v>
      </c>
      <c r="G1726" s="1">
        <v>4.8</v>
      </c>
      <c r="H1726" t="s">
        <v>211</v>
      </c>
      <c r="I1726" s="2" t="s">
        <v>802</v>
      </c>
      <c r="J1726" s="1" t="s">
        <v>17129</v>
      </c>
      <c r="K1726" s="1" t="s">
        <v>17131</v>
      </c>
      <c r="L1726" s="1">
        <v>-175.1</v>
      </c>
    </row>
    <row r="1727" spans="1:12" x14ac:dyDescent="0.2">
      <c r="A1727" s="1">
        <v>1726</v>
      </c>
      <c r="B1727" s="1" t="s">
        <v>13151</v>
      </c>
      <c r="C1727" s="1" t="s">
        <v>15748</v>
      </c>
      <c r="D1727" s="1">
        <v>32.993000000000002</v>
      </c>
      <c r="E1727" s="1">
        <v>140.70500000000001</v>
      </c>
      <c r="F1727" s="1">
        <v>73.3</v>
      </c>
      <c r="G1727" s="1">
        <v>5</v>
      </c>
      <c r="H1727" t="s">
        <v>211</v>
      </c>
      <c r="I1727" s="2" t="s">
        <v>6727</v>
      </c>
      <c r="J1727" s="1" t="s">
        <v>17129</v>
      </c>
      <c r="K1727" s="1" t="s">
        <v>17131</v>
      </c>
      <c r="L1727" s="1">
        <v>-73.3</v>
      </c>
    </row>
    <row r="1728" spans="1:12" x14ac:dyDescent="0.2">
      <c r="A1728" s="1">
        <v>1727</v>
      </c>
      <c r="B1728" s="1" t="s">
        <v>13152</v>
      </c>
      <c r="C1728" s="1" t="s">
        <v>15749</v>
      </c>
      <c r="D1728" s="1">
        <v>33.298000000000002</v>
      </c>
      <c r="E1728" s="1">
        <v>134.93299999999999</v>
      </c>
      <c r="F1728" s="1">
        <v>33</v>
      </c>
      <c r="G1728" s="1">
        <v>5.0999999999999996</v>
      </c>
      <c r="H1728" t="s">
        <v>23</v>
      </c>
      <c r="I1728" s="2" t="s">
        <v>6731</v>
      </c>
      <c r="J1728" s="1" t="s">
        <v>17130</v>
      </c>
      <c r="K1728" s="1" t="s">
        <v>17132</v>
      </c>
      <c r="L1728" s="1">
        <v>-33</v>
      </c>
    </row>
    <row r="1729" spans="1:12" x14ac:dyDescent="0.2">
      <c r="A1729" s="1">
        <v>1728</v>
      </c>
      <c r="B1729" s="1" t="s">
        <v>13153</v>
      </c>
      <c r="C1729" s="1" t="s">
        <v>15750</v>
      </c>
      <c r="D1729" s="1">
        <v>35.527999999999999</v>
      </c>
      <c r="E1729" s="1">
        <v>140.12100000000001</v>
      </c>
      <c r="F1729" s="1">
        <v>75.900000000000006</v>
      </c>
      <c r="G1729" s="1">
        <v>5</v>
      </c>
      <c r="H1729" t="s">
        <v>211</v>
      </c>
      <c r="I1729" s="2" t="s">
        <v>6735</v>
      </c>
      <c r="J1729" s="1" t="s">
        <v>17130</v>
      </c>
      <c r="K1729" s="1" t="s">
        <v>17131</v>
      </c>
      <c r="L1729" s="1">
        <v>-75.900000000000006</v>
      </c>
    </row>
    <row r="1730" spans="1:12" x14ac:dyDescent="0.2">
      <c r="A1730" s="1">
        <v>1729</v>
      </c>
      <c r="B1730" s="1" t="s">
        <v>13154</v>
      </c>
      <c r="C1730" s="1" t="s">
        <v>15751</v>
      </c>
      <c r="D1730" s="1">
        <v>36.545000000000002</v>
      </c>
      <c r="E1730" s="1">
        <v>142.66300000000001</v>
      </c>
      <c r="F1730" s="1">
        <v>33</v>
      </c>
      <c r="G1730" s="1">
        <v>4.8</v>
      </c>
      <c r="H1730" t="s">
        <v>211</v>
      </c>
      <c r="I1730" s="2" t="s">
        <v>6739</v>
      </c>
      <c r="J1730" s="1" t="s">
        <v>17130</v>
      </c>
      <c r="K1730" s="1" t="s">
        <v>17132</v>
      </c>
      <c r="L1730" s="1">
        <v>-33</v>
      </c>
    </row>
    <row r="1731" spans="1:12" x14ac:dyDescent="0.2">
      <c r="A1731" s="1">
        <v>1730</v>
      </c>
      <c r="B1731" s="1" t="s">
        <v>13155</v>
      </c>
      <c r="C1731" s="1" t="s">
        <v>15752</v>
      </c>
      <c r="D1731" s="1">
        <v>34.725999999999999</v>
      </c>
      <c r="E1731" s="1">
        <v>139.53100000000001</v>
      </c>
      <c r="F1731" s="1">
        <v>25.5</v>
      </c>
      <c r="G1731" s="1">
        <v>5.4</v>
      </c>
      <c r="H1731" t="s">
        <v>23</v>
      </c>
      <c r="I1731" s="2" t="s">
        <v>6743</v>
      </c>
      <c r="J1731" s="1" t="s">
        <v>17130</v>
      </c>
      <c r="K1731" s="1" t="s">
        <v>17133</v>
      </c>
      <c r="L1731" s="1">
        <v>-25.5</v>
      </c>
    </row>
    <row r="1732" spans="1:12" x14ac:dyDescent="0.2">
      <c r="A1732" s="1">
        <v>1731</v>
      </c>
      <c r="B1732" s="1" t="s">
        <v>13156</v>
      </c>
      <c r="C1732" s="1" t="s">
        <v>15753</v>
      </c>
      <c r="D1732" s="1">
        <v>36.494999999999997</v>
      </c>
      <c r="E1732" s="1">
        <v>142.43799999999999</v>
      </c>
      <c r="F1732" s="1">
        <v>40.1</v>
      </c>
      <c r="G1732" s="1">
        <v>4.5999999999999996</v>
      </c>
      <c r="H1732" t="s">
        <v>211</v>
      </c>
      <c r="I1732" s="2" t="s">
        <v>6747</v>
      </c>
      <c r="J1732" s="1" t="s">
        <v>17130</v>
      </c>
      <c r="K1732" s="1" t="s">
        <v>17132</v>
      </c>
      <c r="L1732" s="1">
        <v>-40.1</v>
      </c>
    </row>
    <row r="1733" spans="1:12" x14ac:dyDescent="0.2">
      <c r="A1733" s="1">
        <v>1732</v>
      </c>
      <c r="B1733" s="1" t="s">
        <v>13157</v>
      </c>
      <c r="C1733" s="1" t="s">
        <v>15754</v>
      </c>
      <c r="D1733" s="1">
        <v>35.225000000000001</v>
      </c>
      <c r="E1733" s="1">
        <v>133.43100000000001</v>
      </c>
      <c r="F1733" s="1">
        <v>10</v>
      </c>
      <c r="G1733" s="1">
        <v>4.9000000000000004</v>
      </c>
      <c r="H1733" t="s">
        <v>211</v>
      </c>
      <c r="I1733" s="2" t="s">
        <v>6751</v>
      </c>
      <c r="J1733" s="1" t="s">
        <v>17129</v>
      </c>
      <c r="K1733" s="1" t="s">
        <v>17134</v>
      </c>
      <c r="L1733" s="1">
        <v>-10</v>
      </c>
    </row>
    <row r="1734" spans="1:12" x14ac:dyDescent="0.2">
      <c r="A1734" s="1">
        <v>1733</v>
      </c>
      <c r="B1734" s="1" t="s">
        <v>13158</v>
      </c>
      <c r="C1734" s="1" t="s">
        <v>15755</v>
      </c>
      <c r="D1734" s="1">
        <v>36.587000000000003</v>
      </c>
      <c r="E1734" s="1">
        <v>142.64500000000001</v>
      </c>
      <c r="F1734" s="1">
        <v>34.1</v>
      </c>
      <c r="G1734" s="1">
        <v>4.5</v>
      </c>
      <c r="H1734" t="s">
        <v>211</v>
      </c>
      <c r="I1734" s="2" t="s">
        <v>6755</v>
      </c>
      <c r="J1734" s="1" t="s">
        <v>17130</v>
      </c>
      <c r="K1734" s="1" t="s">
        <v>17132</v>
      </c>
      <c r="L1734" s="1">
        <v>-34.1</v>
      </c>
    </row>
    <row r="1735" spans="1:12" x14ac:dyDescent="0.2">
      <c r="A1735" s="1">
        <v>1734</v>
      </c>
      <c r="B1735" s="1" t="s">
        <v>13159</v>
      </c>
      <c r="C1735" s="1" t="s">
        <v>15756</v>
      </c>
      <c r="D1735" s="1">
        <v>39.837000000000003</v>
      </c>
      <c r="E1735" s="1">
        <v>142.76</v>
      </c>
      <c r="F1735" s="1">
        <v>28.6</v>
      </c>
      <c r="G1735" s="1">
        <v>7.4</v>
      </c>
      <c r="H1735" t="s">
        <v>23</v>
      </c>
      <c r="I1735" s="2" t="s">
        <v>6759</v>
      </c>
      <c r="J1735" s="1" t="s">
        <v>17129</v>
      </c>
      <c r="K1735" s="1" t="s">
        <v>17133</v>
      </c>
      <c r="L1735" s="1">
        <v>-28.6</v>
      </c>
    </row>
    <row r="1736" spans="1:12" x14ac:dyDescent="0.2">
      <c r="A1736" s="1">
        <v>1735</v>
      </c>
      <c r="B1736" s="1" t="s">
        <v>13159</v>
      </c>
      <c r="C1736" s="1" t="s">
        <v>15757</v>
      </c>
      <c r="D1736" s="1">
        <v>40.107999999999997</v>
      </c>
      <c r="E1736" s="1">
        <v>142.46600000000001</v>
      </c>
      <c r="F1736" s="1">
        <v>33</v>
      </c>
      <c r="G1736" s="1">
        <v>4.5</v>
      </c>
      <c r="H1736" t="s">
        <v>211</v>
      </c>
      <c r="I1736" s="2" t="s">
        <v>744</v>
      </c>
      <c r="J1736" s="1" t="s">
        <v>17129</v>
      </c>
      <c r="K1736" s="1" t="s">
        <v>17132</v>
      </c>
      <c r="L1736" s="1">
        <v>-33</v>
      </c>
    </row>
    <row r="1737" spans="1:12" x14ac:dyDescent="0.2">
      <c r="A1737" s="1">
        <v>1736</v>
      </c>
      <c r="B1737" s="1" t="s">
        <v>13159</v>
      </c>
      <c r="C1737" s="1" t="s">
        <v>15758</v>
      </c>
      <c r="D1737" s="1">
        <v>35.234999999999999</v>
      </c>
      <c r="E1737" s="1">
        <v>133.22999999999999</v>
      </c>
      <c r="F1737" s="1">
        <v>33</v>
      </c>
      <c r="G1737" s="1">
        <v>5</v>
      </c>
      <c r="H1737" t="s">
        <v>211</v>
      </c>
      <c r="I1737" s="2" t="s">
        <v>6766</v>
      </c>
      <c r="J1737" s="1" t="s">
        <v>17129</v>
      </c>
      <c r="K1737" s="1" t="s">
        <v>17132</v>
      </c>
      <c r="L1737" s="1">
        <v>-33</v>
      </c>
    </row>
    <row r="1738" spans="1:12" x14ac:dyDescent="0.2">
      <c r="A1738" s="1">
        <v>1737</v>
      </c>
      <c r="B1738" s="1" t="s">
        <v>13159</v>
      </c>
      <c r="C1738" s="1" t="s">
        <v>15759</v>
      </c>
      <c r="D1738" s="1">
        <v>39.997999999999998</v>
      </c>
      <c r="E1738" s="1">
        <v>142.714</v>
      </c>
      <c r="F1738" s="1">
        <v>57.1</v>
      </c>
      <c r="G1738" s="1">
        <v>5.3</v>
      </c>
      <c r="H1738" t="s">
        <v>211</v>
      </c>
      <c r="I1738" s="2" t="s">
        <v>1501</v>
      </c>
      <c r="J1738" s="1" t="s">
        <v>17129</v>
      </c>
      <c r="K1738" s="1" t="s">
        <v>17132</v>
      </c>
      <c r="L1738" s="1">
        <v>-57.1</v>
      </c>
    </row>
    <row r="1739" spans="1:12" x14ac:dyDescent="0.2">
      <c r="A1739" s="1">
        <v>1738</v>
      </c>
      <c r="B1739" s="1" t="s">
        <v>13159</v>
      </c>
      <c r="C1739" s="1" t="s">
        <v>15760</v>
      </c>
      <c r="D1739" s="1">
        <v>39.896999999999998</v>
      </c>
      <c r="E1739" s="1">
        <v>142.96100000000001</v>
      </c>
      <c r="F1739" s="1">
        <v>33</v>
      </c>
      <c r="G1739" s="1">
        <v>4.8</v>
      </c>
      <c r="H1739" t="s">
        <v>211</v>
      </c>
      <c r="I1739" s="2" t="s">
        <v>6773</v>
      </c>
      <c r="J1739" s="1" t="s">
        <v>17129</v>
      </c>
      <c r="K1739" s="1" t="s">
        <v>17132</v>
      </c>
      <c r="L1739" s="1">
        <v>-33</v>
      </c>
    </row>
    <row r="1740" spans="1:12" x14ac:dyDescent="0.2">
      <c r="A1740" s="1">
        <v>1739</v>
      </c>
      <c r="B1740" s="1" t="s">
        <v>13159</v>
      </c>
      <c r="C1740" s="1" t="s">
        <v>15761</v>
      </c>
      <c r="D1740" s="1">
        <v>39.179000000000002</v>
      </c>
      <c r="E1740" s="1">
        <v>142.99700000000001</v>
      </c>
      <c r="F1740" s="1">
        <v>38.700000000000003</v>
      </c>
      <c r="G1740" s="1">
        <v>5.5</v>
      </c>
      <c r="H1740" t="s">
        <v>439</v>
      </c>
      <c r="I1740" s="2" t="s">
        <v>6777</v>
      </c>
      <c r="J1740" s="1" t="s">
        <v>17129</v>
      </c>
      <c r="K1740" s="1" t="s">
        <v>17132</v>
      </c>
      <c r="L1740" s="1">
        <v>-38.700000000000003</v>
      </c>
    </row>
    <row r="1741" spans="1:12" x14ac:dyDescent="0.2">
      <c r="A1741" s="1">
        <v>1740</v>
      </c>
      <c r="B1741" s="1" t="s">
        <v>13160</v>
      </c>
      <c r="C1741" s="1" t="s">
        <v>15762</v>
      </c>
      <c r="D1741" s="1">
        <v>39.49</v>
      </c>
      <c r="E1741" s="1">
        <v>143.09800000000001</v>
      </c>
      <c r="F1741" s="1">
        <v>26.6</v>
      </c>
      <c r="G1741" s="1">
        <v>5.3</v>
      </c>
      <c r="H1741" t="s">
        <v>23</v>
      </c>
      <c r="I1741" s="2" t="s">
        <v>6781</v>
      </c>
      <c r="J1741" s="1" t="s">
        <v>17130</v>
      </c>
      <c r="K1741" s="1" t="s">
        <v>17133</v>
      </c>
      <c r="L1741" s="1">
        <v>-26.6</v>
      </c>
    </row>
    <row r="1742" spans="1:12" x14ac:dyDescent="0.2">
      <c r="A1742" s="1">
        <v>1741</v>
      </c>
      <c r="B1742" s="1" t="s">
        <v>13161</v>
      </c>
      <c r="C1742" s="1" t="s">
        <v>15763</v>
      </c>
      <c r="D1742" s="1">
        <v>40.045999999999999</v>
      </c>
      <c r="E1742" s="1">
        <v>142.691</v>
      </c>
      <c r="F1742" s="1">
        <v>42.5</v>
      </c>
      <c r="G1742" s="1">
        <v>5.2</v>
      </c>
      <c r="H1742" t="s">
        <v>211</v>
      </c>
      <c r="I1742" s="2" t="s">
        <v>6352</v>
      </c>
      <c r="J1742" s="1" t="s">
        <v>17129</v>
      </c>
      <c r="K1742" s="1" t="s">
        <v>17132</v>
      </c>
      <c r="L1742" s="1">
        <v>-42.5</v>
      </c>
    </row>
    <row r="1743" spans="1:12" x14ac:dyDescent="0.2">
      <c r="A1743" s="1">
        <v>1742</v>
      </c>
      <c r="B1743" s="1" t="s">
        <v>13162</v>
      </c>
      <c r="C1743" s="1" t="s">
        <v>15764</v>
      </c>
      <c r="D1743" s="1">
        <v>39.167000000000002</v>
      </c>
      <c r="E1743" s="1">
        <v>141.66</v>
      </c>
      <c r="F1743" s="1">
        <v>70.7</v>
      </c>
      <c r="G1743" s="1">
        <v>4.8</v>
      </c>
      <c r="H1743" t="s">
        <v>211</v>
      </c>
      <c r="I1743" s="2" t="s">
        <v>6788</v>
      </c>
      <c r="J1743" s="1" t="s">
        <v>17129</v>
      </c>
      <c r="K1743" s="1" t="s">
        <v>17131</v>
      </c>
      <c r="L1743" s="1">
        <v>-70.7</v>
      </c>
    </row>
    <row r="1744" spans="1:12" x14ac:dyDescent="0.2">
      <c r="A1744" s="1">
        <v>1743</v>
      </c>
      <c r="B1744" s="1" t="s">
        <v>13162</v>
      </c>
      <c r="C1744" s="1" t="s">
        <v>15765</v>
      </c>
      <c r="D1744" s="1">
        <v>40.100999999999999</v>
      </c>
      <c r="E1744" s="1">
        <v>142.31800000000001</v>
      </c>
      <c r="F1744" s="1">
        <v>49</v>
      </c>
      <c r="G1744" s="1">
        <v>5.5</v>
      </c>
      <c r="H1744" t="s">
        <v>23</v>
      </c>
      <c r="I1744" s="2" t="s">
        <v>6792</v>
      </c>
      <c r="J1744" s="1" t="s">
        <v>17129</v>
      </c>
      <c r="K1744" s="1" t="s">
        <v>17132</v>
      </c>
      <c r="L1744" s="1">
        <v>-49</v>
      </c>
    </row>
    <row r="1745" spans="1:12" x14ac:dyDescent="0.2">
      <c r="A1745" s="1">
        <v>1744</v>
      </c>
      <c r="B1745" s="1" t="s">
        <v>13162</v>
      </c>
      <c r="C1745" s="1" t="s">
        <v>15766</v>
      </c>
      <c r="D1745" s="1">
        <v>36.033000000000001</v>
      </c>
      <c r="E1745" s="1">
        <v>139.37100000000001</v>
      </c>
      <c r="F1745" s="1">
        <v>79.8</v>
      </c>
      <c r="G1745" s="1">
        <v>4.5999999999999996</v>
      </c>
      <c r="H1745" t="s">
        <v>211</v>
      </c>
      <c r="I1745" s="2" t="s">
        <v>6796</v>
      </c>
      <c r="J1745" s="1" t="s">
        <v>17129</v>
      </c>
      <c r="K1745" s="1" t="s">
        <v>17131</v>
      </c>
      <c r="L1745" s="1">
        <v>-79.8</v>
      </c>
    </row>
    <row r="1746" spans="1:12" x14ac:dyDescent="0.2">
      <c r="A1746" s="1">
        <v>1745</v>
      </c>
      <c r="B1746" s="1" t="s">
        <v>13162</v>
      </c>
      <c r="C1746" s="1" t="s">
        <v>15767</v>
      </c>
      <c r="D1746" s="1">
        <v>40.180999999999997</v>
      </c>
      <c r="E1746" s="1">
        <v>143.024</v>
      </c>
      <c r="F1746" s="1">
        <v>33</v>
      </c>
      <c r="G1746" s="1">
        <v>4.7</v>
      </c>
      <c r="H1746" t="s">
        <v>211</v>
      </c>
      <c r="I1746" s="2" t="s">
        <v>6800</v>
      </c>
      <c r="J1746" s="1" t="s">
        <v>17129</v>
      </c>
      <c r="K1746" s="1" t="s">
        <v>17132</v>
      </c>
      <c r="L1746" s="1">
        <v>-33</v>
      </c>
    </row>
    <row r="1747" spans="1:12" x14ac:dyDescent="0.2">
      <c r="A1747" s="1">
        <v>1746</v>
      </c>
      <c r="B1747" s="1" t="s">
        <v>13163</v>
      </c>
      <c r="C1747" s="1" t="s">
        <v>15768</v>
      </c>
      <c r="D1747" s="1">
        <v>39.817999999999998</v>
      </c>
      <c r="E1747" s="1">
        <v>143.04</v>
      </c>
      <c r="F1747" s="1">
        <v>33</v>
      </c>
      <c r="G1747" s="1">
        <v>4.8</v>
      </c>
      <c r="H1747" t="s">
        <v>211</v>
      </c>
      <c r="I1747" s="2" t="s">
        <v>6804</v>
      </c>
      <c r="J1747" s="1" t="s">
        <v>17129</v>
      </c>
      <c r="K1747" s="1" t="s">
        <v>17132</v>
      </c>
      <c r="L1747" s="1">
        <v>-33</v>
      </c>
    </row>
    <row r="1748" spans="1:12" x14ac:dyDescent="0.2">
      <c r="A1748" s="1">
        <v>1747</v>
      </c>
      <c r="B1748" s="1" t="s">
        <v>13164</v>
      </c>
      <c r="C1748" s="1" t="s">
        <v>15769</v>
      </c>
      <c r="D1748" s="1">
        <v>40.055</v>
      </c>
      <c r="E1748" s="1">
        <v>142.32400000000001</v>
      </c>
      <c r="F1748" s="1">
        <v>48.5</v>
      </c>
      <c r="G1748" s="1">
        <v>4.9000000000000004</v>
      </c>
      <c r="H1748" t="s">
        <v>211</v>
      </c>
      <c r="I1748" s="2" t="s">
        <v>6808</v>
      </c>
      <c r="J1748" s="1" t="s">
        <v>17129</v>
      </c>
      <c r="K1748" s="1" t="s">
        <v>17132</v>
      </c>
      <c r="L1748" s="1">
        <v>-48.5</v>
      </c>
    </row>
    <row r="1749" spans="1:12" x14ac:dyDescent="0.2">
      <c r="A1749" s="1">
        <v>1748</v>
      </c>
      <c r="B1749" s="1" t="s">
        <v>13165</v>
      </c>
      <c r="C1749" s="1" t="s">
        <v>15770</v>
      </c>
      <c r="D1749" s="1">
        <v>39.856000000000002</v>
      </c>
      <c r="E1749" s="1">
        <v>143.11000000000001</v>
      </c>
      <c r="F1749" s="1">
        <v>33.700000000000003</v>
      </c>
      <c r="G1749" s="1">
        <v>5.2</v>
      </c>
      <c r="H1749" t="s">
        <v>23</v>
      </c>
      <c r="I1749" s="2" t="s">
        <v>6812</v>
      </c>
      <c r="J1749" s="1" t="s">
        <v>17129</v>
      </c>
      <c r="K1749" s="1" t="s">
        <v>17132</v>
      </c>
      <c r="L1749" s="1">
        <v>-33.700000000000003</v>
      </c>
    </row>
    <row r="1750" spans="1:12" x14ac:dyDescent="0.2">
      <c r="A1750" s="1">
        <v>1749</v>
      </c>
      <c r="B1750" s="1" t="s">
        <v>13165</v>
      </c>
      <c r="C1750" s="1" t="s">
        <v>15771</v>
      </c>
      <c r="D1750" s="1">
        <v>34.435000000000002</v>
      </c>
      <c r="E1750" s="1">
        <v>141.30199999999999</v>
      </c>
      <c r="F1750" s="1">
        <v>56.1</v>
      </c>
      <c r="G1750" s="1">
        <v>4.8</v>
      </c>
      <c r="H1750" t="s">
        <v>211</v>
      </c>
      <c r="I1750" s="2" t="s">
        <v>6816</v>
      </c>
      <c r="J1750" s="1" t="s">
        <v>17130</v>
      </c>
      <c r="K1750" s="1" t="s">
        <v>17132</v>
      </c>
      <c r="L1750" s="1">
        <v>-56.1</v>
      </c>
    </row>
    <row r="1751" spans="1:12" x14ac:dyDescent="0.2">
      <c r="A1751" s="1">
        <v>1750</v>
      </c>
      <c r="B1751" s="1" t="s">
        <v>13166</v>
      </c>
      <c r="C1751" s="1" t="s">
        <v>15772</v>
      </c>
      <c r="D1751" s="1">
        <v>35.944000000000003</v>
      </c>
      <c r="E1751" s="1">
        <v>140.13399999999999</v>
      </c>
      <c r="F1751" s="1">
        <v>76.099999999999994</v>
      </c>
      <c r="G1751" s="1">
        <v>4.8</v>
      </c>
      <c r="H1751" t="s">
        <v>211</v>
      </c>
      <c r="I1751" s="2" t="s">
        <v>6820</v>
      </c>
      <c r="J1751" s="1" t="s">
        <v>17129</v>
      </c>
      <c r="K1751" s="1" t="s">
        <v>17131</v>
      </c>
      <c r="L1751" s="1">
        <v>-76.099999999999994</v>
      </c>
    </row>
    <row r="1752" spans="1:12" x14ac:dyDescent="0.2">
      <c r="A1752" s="1">
        <v>1751</v>
      </c>
      <c r="B1752" s="1" t="s">
        <v>13167</v>
      </c>
      <c r="C1752" s="1" t="s">
        <v>15773</v>
      </c>
      <c r="D1752" s="1">
        <v>39.536000000000001</v>
      </c>
      <c r="E1752" s="1">
        <v>143.089</v>
      </c>
      <c r="F1752" s="1">
        <v>34.5</v>
      </c>
      <c r="G1752" s="1">
        <v>5.6</v>
      </c>
      <c r="H1752" t="s">
        <v>23</v>
      </c>
      <c r="I1752" s="2" t="s">
        <v>6781</v>
      </c>
      <c r="J1752" s="1" t="s">
        <v>17130</v>
      </c>
      <c r="K1752" s="1" t="s">
        <v>17132</v>
      </c>
      <c r="L1752" s="1">
        <v>-34.5</v>
      </c>
    </row>
    <row r="1753" spans="1:12" x14ac:dyDescent="0.2">
      <c r="A1753" s="1">
        <v>1752</v>
      </c>
      <c r="B1753" s="1" t="s">
        <v>13167</v>
      </c>
      <c r="C1753" s="1" t="s">
        <v>15774</v>
      </c>
      <c r="D1753" s="1">
        <v>39.798000000000002</v>
      </c>
      <c r="E1753" s="1">
        <v>142.828</v>
      </c>
      <c r="F1753" s="1">
        <v>33</v>
      </c>
      <c r="G1753" s="1">
        <v>5.4</v>
      </c>
      <c r="H1753" t="s">
        <v>439</v>
      </c>
      <c r="I1753" s="2" t="s">
        <v>6827</v>
      </c>
      <c r="J1753" s="1" t="s">
        <v>17129</v>
      </c>
      <c r="K1753" s="1" t="s">
        <v>17132</v>
      </c>
      <c r="L1753" s="1">
        <v>-33</v>
      </c>
    </row>
    <row r="1754" spans="1:12" x14ac:dyDescent="0.2">
      <c r="A1754" s="1">
        <v>1753</v>
      </c>
      <c r="B1754" s="1" t="s">
        <v>13168</v>
      </c>
      <c r="C1754" s="1" t="s">
        <v>15775</v>
      </c>
      <c r="D1754" s="1">
        <v>36.552</v>
      </c>
      <c r="E1754" s="1">
        <v>140.917</v>
      </c>
      <c r="F1754" s="1">
        <v>46.7</v>
      </c>
      <c r="G1754" s="1">
        <v>5.6</v>
      </c>
      <c r="H1754" t="s">
        <v>23</v>
      </c>
      <c r="I1754" s="2" t="s">
        <v>6831</v>
      </c>
      <c r="J1754" s="1" t="s">
        <v>17130</v>
      </c>
      <c r="K1754" s="1" t="s">
        <v>17132</v>
      </c>
      <c r="L1754" s="1">
        <v>-46.7</v>
      </c>
    </row>
    <row r="1755" spans="1:12" x14ac:dyDescent="0.2">
      <c r="A1755" s="1">
        <v>1754</v>
      </c>
      <c r="B1755" s="1" t="s">
        <v>13169</v>
      </c>
      <c r="C1755" s="1" t="s">
        <v>15776</v>
      </c>
      <c r="D1755" s="1">
        <v>36.332999999999998</v>
      </c>
      <c r="E1755" s="1">
        <v>141.179</v>
      </c>
      <c r="F1755" s="1">
        <v>56.8</v>
      </c>
      <c r="G1755" s="1">
        <v>4.5</v>
      </c>
      <c r="H1755" t="s">
        <v>211</v>
      </c>
      <c r="I1755" s="2" t="s">
        <v>5616</v>
      </c>
      <c r="J1755" s="1" t="s">
        <v>17130</v>
      </c>
      <c r="K1755" s="1" t="s">
        <v>17132</v>
      </c>
      <c r="L1755" s="1">
        <v>-56.8</v>
      </c>
    </row>
    <row r="1756" spans="1:12" x14ac:dyDescent="0.2">
      <c r="A1756" s="1">
        <v>1755</v>
      </c>
      <c r="B1756" s="1" t="s">
        <v>13170</v>
      </c>
      <c r="C1756" s="1" t="s">
        <v>15777</v>
      </c>
      <c r="D1756" s="1">
        <v>38.591000000000001</v>
      </c>
      <c r="E1756" s="1">
        <v>138.517</v>
      </c>
      <c r="F1756" s="1">
        <v>20.9</v>
      </c>
      <c r="G1756" s="1">
        <v>5</v>
      </c>
      <c r="H1756" t="s">
        <v>211</v>
      </c>
      <c r="I1756" s="2" t="s">
        <v>6838</v>
      </c>
      <c r="J1756" s="1" t="s">
        <v>17130</v>
      </c>
      <c r="K1756" s="1" t="s">
        <v>17133</v>
      </c>
      <c r="L1756" s="1">
        <v>-20.9</v>
      </c>
    </row>
    <row r="1757" spans="1:12" x14ac:dyDescent="0.2">
      <c r="A1757" s="1">
        <v>1756</v>
      </c>
      <c r="B1757" s="1" t="s">
        <v>13171</v>
      </c>
      <c r="C1757" s="1" t="s">
        <v>15778</v>
      </c>
      <c r="D1757" s="1">
        <v>33.622999999999998</v>
      </c>
      <c r="E1757" s="1">
        <v>135.30500000000001</v>
      </c>
      <c r="F1757" s="1">
        <v>33</v>
      </c>
      <c r="G1757" s="1">
        <v>4.7</v>
      </c>
      <c r="H1757" t="s">
        <v>211</v>
      </c>
      <c r="I1757" s="2" t="s">
        <v>6842</v>
      </c>
      <c r="J1757" s="1" t="s">
        <v>17130</v>
      </c>
      <c r="K1757" s="1" t="s">
        <v>17132</v>
      </c>
      <c r="L1757" s="1">
        <v>-33</v>
      </c>
    </row>
    <row r="1758" spans="1:12" x14ac:dyDescent="0.2">
      <c r="A1758" s="1">
        <v>1757</v>
      </c>
      <c r="B1758" s="1" t="s">
        <v>13171</v>
      </c>
      <c r="C1758" s="1" t="s">
        <v>15779</v>
      </c>
      <c r="D1758" s="1">
        <v>33.139000000000003</v>
      </c>
      <c r="E1758" s="1">
        <v>142.274</v>
      </c>
      <c r="F1758" s="1">
        <v>41</v>
      </c>
      <c r="G1758" s="1">
        <v>5.0999999999999996</v>
      </c>
      <c r="H1758" t="s">
        <v>23</v>
      </c>
      <c r="I1758" s="2" t="s">
        <v>6846</v>
      </c>
      <c r="J1758" s="1" t="s">
        <v>17129</v>
      </c>
      <c r="K1758" s="1" t="s">
        <v>17132</v>
      </c>
      <c r="L1758" s="1">
        <v>-41</v>
      </c>
    </row>
    <row r="1759" spans="1:12" x14ac:dyDescent="0.2">
      <c r="A1759" s="1">
        <v>1758</v>
      </c>
      <c r="B1759" s="1" t="s">
        <v>13172</v>
      </c>
      <c r="C1759" s="1" t="s">
        <v>15780</v>
      </c>
      <c r="D1759" s="1">
        <v>40.067</v>
      </c>
      <c r="E1759" s="1">
        <v>142.47499999999999</v>
      </c>
      <c r="F1759" s="1">
        <v>59.1</v>
      </c>
      <c r="G1759" s="1">
        <v>4.7</v>
      </c>
      <c r="H1759" t="s">
        <v>211</v>
      </c>
      <c r="I1759" s="2" t="s">
        <v>482</v>
      </c>
      <c r="J1759" s="1" t="s">
        <v>17129</v>
      </c>
      <c r="K1759" s="1" t="s">
        <v>17132</v>
      </c>
      <c r="L1759" s="1">
        <v>-59.1</v>
      </c>
    </row>
    <row r="1760" spans="1:12" x14ac:dyDescent="0.2">
      <c r="A1760" s="1">
        <v>1759</v>
      </c>
      <c r="B1760" s="1" t="s">
        <v>13172</v>
      </c>
      <c r="C1760" s="1" t="s">
        <v>15781</v>
      </c>
      <c r="D1760" s="1">
        <v>38.201000000000001</v>
      </c>
      <c r="E1760" s="1">
        <v>135.29499999999999</v>
      </c>
      <c r="F1760" s="1">
        <v>361.9</v>
      </c>
      <c r="G1760" s="1">
        <v>4.5999999999999996</v>
      </c>
      <c r="H1760" t="s">
        <v>211</v>
      </c>
      <c r="I1760" s="2" t="s">
        <v>3364</v>
      </c>
      <c r="J1760" s="1" t="s">
        <v>17129</v>
      </c>
      <c r="K1760" s="1" t="s">
        <v>17131</v>
      </c>
      <c r="L1760" s="1">
        <v>-361.9</v>
      </c>
    </row>
    <row r="1761" spans="1:12" x14ac:dyDescent="0.2">
      <c r="A1761" s="1">
        <v>1760</v>
      </c>
      <c r="B1761" s="1" t="s">
        <v>13173</v>
      </c>
      <c r="C1761" s="1" t="s">
        <v>15782</v>
      </c>
      <c r="D1761" s="1">
        <v>36.308999999999997</v>
      </c>
      <c r="E1761" s="1">
        <v>141.15299999999999</v>
      </c>
      <c r="F1761" s="1">
        <v>40.1</v>
      </c>
      <c r="G1761" s="1">
        <v>4.9000000000000004</v>
      </c>
      <c r="H1761" t="s">
        <v>211</v>
      </c>
      <c r="I1761" s="2" t="s">
        <v>3442</v>
      </c>
      <c r="J1761" s="1" t="s">
        <v>17130</v>
      </c>
      <c r="K1761" s="1" t="s">
        <v>17132</v>
      </c>
      <c r="L1761" s="1">
        <v>-40.1</v>
      </c>
    </row>
    <row r="1762" spans="1:12" x14ac:dyDescent="0.2">
      <c r="A1762" s="1">
        <v>1761</v>
      </c>
      <c r="B1762" s="1" t="s">
        <v>13173</v>
      </c>
      <c r="C1762" s="1" t="s">
        <v>15783</v>
      </c>
      <c r="D1762" s="1">
        <v>38.302999999999997</v>
      </c>
      <c r="E1762" s="1">
        <v>142.34100000000001</v>
      </c>
      <c r="F1762" s="1">
        <v>33</v>
      </c>
      <c r="G1762" s="1">
        <v>4.7</v>
      </c>
      <c r="H1762" t="s">
        <v>211</v>
      </c>
      <c r="I1762" s="2" t="s">
        <v>6859</v>
      </c>
      <c r="J1762" s="1" t="s">
        <v>17130</v>
      </c>
      <c r="K1762" s="1" t="s">
        <v>17132</v>
      </c>
      <c r="L1762" s="1">
        <v>-33</v>
      </c>
    </row>
    <row r="1763" spans="1:12" x14ac:dyDescent="0.2">
      <c r="A1763" s="1">
        <v>1762</v>
      </c>
      <c r="B1763" s="1" t="s">
        <v>13174</v>
      </c>
      <c r="C1763" s="1" t="s">
        <v>15784</v>
      </c>
      <c r="D1763" s="1">
        <v>33.573</v>
      </c>
      <c r="E1763" s="1">
        <v>138.435</v>
      </c>
      <c r="F1763" s="1">
        <v>251.6</v>
      </c>
      <c r="G1763" s="1">
        <v>4.5</v>
      </c>
      <c r="H1763" t="s">
        <v>211</v>
      </c>
      <c r="I1763" s="2" t="s">
        <v>6863</v>
      </c>
      <c r="J1763" s="1" t="s">
        <v>17130</v>
      </c>
      <c r="K1763" s="1" t="s">
        <v>17131</v>
      </c>
      <c r="L1763" s="1">
        <v>-251.6</v>
      </c>
    </row>
    <row r="1764" spans="1:12" x14ac:dyDescent="0.2">
      <c r="A1764" s="1">
        <v>1763</v>
      </c>
      <c r="B1764" s="1" t="s">
        <v>13175</v>
      </c>
      <c r="C1764" s="1" t="s">
        <v>15785</v>
      </c>
      <c r="D1764" s="1">
        <v>36.262999999999998</v>
      </c>
      <c r="E1764" s="1">
        <v>141.01</v>
      </c>
      <c r="F1764" s="1">
        <v>47.4</v>
      </c>
      <c r="G1764" s="1">
        <v>4.7</v>
      </c>
      <c r="H1764" t="s">
        <v>211</v>
      </c>
      <c r="I1764" s="2" t="s">
        <v>6867</v>
      </c>
      <c r="J1764" s="1" t="s">
        <v>17130</v>
      </c>
      <c r="K1764" s="1" t="s">
        <v>17132</v>
      </c>
      <c r="L1764" s="1">
        <v>-47.4</v>
      </c>
    </row>
    <row r="1765" spans="1:12" x14ac:dyDescent="0.2">
      <c r="A1765" s="1">
        <v>1764</v>
      </c>
      <c r="B1765" s="1" t="s">
        <v>13176</v>
      </c>
      <c r="C1765" s="1" t="s">
        <v>15786</v>
      </c>
      <c r="D1765" s="1">
        <v>36.417000000000002</v>
      </c>
      <c r="E1765" s="1">
        <v>140.56800000000001</v>
      </c>
      <c r="F1765" s="1">
        <v>67.900000000000006</v>
      </c>
      <c r="G1765" s="1">
        <v>4.8</v>
      </c>
      <c r="H1765" t="s">
        <v>211</v>
      </c>
      <c r="I1765" s="2" t="s">
        <v>6871</v>
      </c>
      <c r="J1765" s="1" t="s">
        <v>17130</v>
      </c>
      <c r="K1765" s="1" t="s">
        <v>17132</v>
      </c>
      <c r="L1765" s="1">
        <v>-67.900000000000006</v>
      </c>
    </row>
    <row r="1766" spans="1:12" x14ac:dyDescent="0.2">
      <c r="A1766" s="1">
        <v>1765</v>
      </c>
      <c r="B1766" s="1" t="s">
        <v>13177</v>
      </c>
      <c r="C1766" s="1" t="s">
        <v>15787</v>
      </c>
      <c r="D1766" s="1">
        <v>35.066000000000003</v>
      </c>
      <c r="E1766" s="1">
        <v>135.95099999999999</v>
      </c>
      <c r="F1766" s="1">
        <v>25.8</v>
      </c>
      <c r="G1766" s="1">
        <v>4.8</v>
      </c>
      <c r="H1766" t="s">
        <v>211</v>
      </c>
      <c r="I1766" s="2" t="s">
        <v>6875</v>
      </c>
      <c r="J1766" s="1" t="s">
        <v>17129</v>
      </c>
      <c r="K1766" s="1" t="s">
        <v>17133</v>
      </c>
      <c r="L1766" s="1">
        <v>-25.8</v>
      </c>
    </row>
    <row r="1767" spans="1:12" x14ac:dyDescent="0.2">
      <c r="A1767" s="1">
        <v>1766</v>
      </c>
      <c r="B1767" s="1" t="s">
        <v>13178</v>
      </c>
      <c r="C1767" s="1" t="s">
        <v>15788</v>
      </c>
      <c r="D1767" s="1">
        <v>35.338999999999999</v>
      </c>
      <c r="E1767" s="1">
        <v>141.227</v>
      </c>
      <c r="F1767" s="1">
        <v>22.3</v>
      </c>
      <c r="G1767" s="1">
        <v>4.9000000000000004</v>
      </c>
      <c r="H1767" t="s">
        <v>211</v>
      </c>
      <c r="I1767" s="2" t="s">
        <v>6879</v>
      </c>
      <c r="J1767" s="1" t="s">
        <v>17130</v>
      </c>
      <c r="K1767" s="1" t="s">
        <v>17133</v>
      </c>
      <c r="L1767" s="1">
        <v>-22.3</v>
      </c>
    </row>
    <row r="1768" spans="1:12" x14ac:dyDescent="0.2">
      <c r="A1768" s="1">
        <v>1767</v>
      </c>
      <c r="B1768" s="1" t="s">
        <v>13179</v>
      </c>
      <c r="C1768" s="1" t="s">
        <v>15789</v>
      </c>
      <c r="D1768" s="1">
        <v>40.097000000000001</v>
      </c>
      <c r="E1768" s="1">
        <v>142.31399999999999</v>
      </c>
      <c r="F1768" s="1">
        <v>47.5</v>
      </c>
      <c r="G1768" s="1">
        <v>5.7</v>
      </c>
      <c r="H1768" t="s">
        <v>439</v>
      </c>
      <c r="I1768" s="2" t="s">
        <v>6792</v>
      </c>
      <c r="J1768" s="1" t="s">
        <v>17129</v>
      </c>
      <c r="K1768" s="1" t="s">
        <v>17132</v>
      </c>
      <c r="L1768" s="1">
        <v>-47.5</v>
      </c>
    </row>
    <row r="1769" spans="1:12" x14ac:dyDescent="0.2">
      <c r="A1769" s="1">
        <v>1768</v>
      </c>
      <c r="B1769" s="1" t="s">
        <v>13180</v>
      </c>
      <c r="C1769" s="1" t="s">
        <v>15790</v>
      </c>
      <c r="D1769" s="1">
        <v>37.308999999999997</v>
      </c>
      <c r="E1769" s="1">
        <v>141.68</v>
      </c>
      <c r="F1769" s="1">
        <v>55</v>
      </c>
      <c r="G1769" s="1">
        <v>4.9000000000000004</v>
      </c>
      <c r="H1769" t="s">
        <v>211</v>
      </c>
      <c r="I1769" s="2" t="s">
        <v>6886</v>
      </c>
      <c r="J1769" s="1" t="s">
        <v>17130</v>
      </c>
      <c r="K1769" s="1" t="s">
        <v>17132</v>
      </c>
      <c r="L1769" s="1">
        <v>-55</v>
      </c>
    </row>
    <row r="1770" spans="1:12" x14ac:dyDescent="0.2">
      <c r="A1770" s="1">
        <v>1769</v>
      </c>
      <c r="B1770" s="1" t="s">
        <v>13181</v>
      </c>
      <c r="C1770" s="1" t="s">
        <v>15791</v>
      </c>
      <c r="D1770" s="1">
        <v>40.19</v>
      </c>
      <c r="E1770" s="1">
        <v>142.32400000000001</v>
      </c>
      <c r="F1770" s="1">
        <v>47.6</v>
      </c>
      <c r="G1770" s="1">
        <v>4.8</v>
      </c>
      <c r="H1770" t="s">
        <v>211</v>
      </c>
      <c r="I1770" s="2" t="s">
        <v>6890</v>
      </c>
      <c r="J1770" s="1" t="s">
        <v>17129</v>
      </c>
      <c r="K1770" s="1" t="s">
        <v>17132</v>
      </c>
      <c r="L1770" s="1">
        <v>-47.6</v>
      </c>
    </row>
    <row r="1771" spans="1:12" x14ac:dyDescent="0.2">
      <c r="A1771" s="1">
        <v>1770</v>
      </c>
      <c r="B1771" s="1" t="s">
        <v>13182</v>
      </c>
      <c r="C1771" s="1" t="s">
        <v>15792</v>
      </c>
      <c r="D1771" s="1">
        <v>34.396000000000001</v>
      </c>
      <c r="E1771" s="1">
        <v>136.30600000000001</v>
      </c>
      <c r="F1771" s="1">
        <v>369.9</v>
      </c>
      <c r="G1771" s="1">
        <v>4.9000000000000004</v>
      </c>
      <c r="H1771" t="s">
        <v>211</v>
      </c>
      <c r="I1771" s="2" t="s">
        <v>6894</v>
      </c>
      <c r="J1771" s="1" t="s">
        <v>17130</v>
      </c>
      <c r="K1771" s="1" t="s">
        <v>17131</v>
      </c>
      <c r="L1771" s="1">
        <v>-369.9</v>
      </c>
    </row>
    <row r="1772" spans="1:12" x14ac:dyDescent="0.2">
      <c r="A1772" s="1">
        <v>1771</v>
      </c>
      <c r="B1772" s="1" t="s">
        <v>13183</v>
      </c>
      <c r="C1772" s="1" t="s">
        <v>15793</v>
      </c>
      <c r="D1772" s="1">
        <v>33.216000000000001</v>
      </c>
      <c r="E1772" s="1">
        <v>141.18199999999999</v>
      </c>
      <c r="F1772" s="1">
        <v>33</v>
      </c>
      <c r="G1772" s="1">
        <v>4.5</v>
      </c>
      <c r="H1772" t="s">
        <v>211</v>
      </c>
      <c r="I1772" s="2" t="s">
        <v>6898</v>
      </c>
      <c r="J1772" s="1" t="s">
        <v>17129</v>
      </c>
      <c r="K1772" s="1" t="s">
        <v>17132</v>
      </c>
      <c r="L1772" s="1">
        <v>-33</v>
      </c>
    </row>
    <row r="1773" spans="1:12" x14ac:dyDescent="0.2">
      <c r="A1773" s="1">
        <v>1772</v>
      </c>
      <c r="B1773" s="1" t="s">
        <v>13184</v>
      </c>
      <c r="C1773" s="1" t="s">
        <v>15794</v>
      </c>
      <c r="D1773" s="1">
        <v>36.932000000000002</v>
      </c>
      <c r="E1773" s="1">
        <v>141.37700000000001</v>
      </c>
      <c r="F1773" s="1">
        <v>55.6</v>
      </c>
      <c r="G1773" s="1">
        <v>4.5999999999999996</v>
      </c>
      <c r="H1773" t="s">
        <v>211</v>
      </c>
      <c r="I1773" s="2" t="s">
        <v>6902</v>
      </c>
      <c r="J1773" s="1" t="s">
        <v>17129</v>
      </c>
      <c r="K1773" s="1" t="s">
        <v>17132</v>
      </c>
      <c r="L1773" s="1">
        <v>-55.6</v>
      </c>
    </row>
    <row r="1774" spans="1:12" x14ac:dyDescent="0.2">
      <c r="A1774" s="1">
        <v>1773</v>
      </c>
      <c r="B1774" s="1" t="s">
        <v>13185</v>
      </c>
      <c r="C1774" s="1" t="s">
        <v>15795</v>
      </c>
      <c r="D1774" s="1">
        <v>36.331000000000003</v>
      </c>
      <c r="E1774" s="1">
        <v>140.916</v>
      </c>
      <c r="F1774" s="1">
        <v>46.4</v>
      </c>
      <c r="G1774" s="1">
        <v>5.7</v>
      </c>
      <c r="H1774" t="s">
        <v>23</v>
      </c>
      <c r="I1774" s="2" t="s">
        <v>6906</v>
      </c>
      <c r="J1774" s="1" t="s">
        <v>17130</v>
      </c>
      <c r="K1774" s="1" t="s">
        <v>17132</v>
      </c>
      <c r="L1774" s="1">
        <v>-46.4</v>
      </c>
    </row>
    <row r="1775" spans="1:12" x14ac:dyDescent="0.2">
      <c r="A1775" s="1">
        <v>1774</v>
      </c>
      <c r="B1775" s="1" t="s">
        <v>13185</v>
      </c>
      <c r="C1775" s="1" t="s">
        <v>15796</v>
      </c>
      <c r="D1775" s="1">
        <v>40.354999999999997</v>
      </c>
      <c r="E1775" s="1">
        <v>140.73400000000001</v>
      </c>
      <c r="F1775" s="1">
        <v>131.5</v>
      </c>
      <c r="G1775" s="1">
        <v>4.5</v>
      </c>
      <c r="H1775" t="s">
        <v>211</v>
      </c>
      <c r="I1775" s="2" t="s">
        <v>6910</v>
      </c>
      <c r="J1775" s="1" t="s">
        <v>17130</v>
      </c>
      <c r="K1775" s="1" t="s">
        <v>17131</v>
      </c>
      <c r="L1775" s="1">
        <v>-131.5</v>
      </c>
    </row>
    <row r="1776" spans="1:12" x14ac:dyDescent="0.2">
      <c r="A1776" s="1">
        <v>1775</v>
      </c>
      <c r="B1776" s="1" t="s">
        <v>13186</v>
      </c>
      <c r="C1776" s="1" t="s">
        <v>15797</v>
      </c>
      <c r="D1776" s="1">
        <v>36.274000000000001</v>
      </c>
      <c r="E1776" s="1">
        <v>141.148</v>
      </c>
      <c r="F1776" s="1">
        <v>40.700000000000003</v>
      </c>
      <c r="G1776" s="1">
        <v>4.9000000000000004</v>
      </c>
      <c r="H1776" t="s">
        <v>211</v>
      </c>
      <c r="I1776" s="2" t="s">
        <v>5416</v>
      </c>
      <c r="J1776" s="1" t="s">
        <v>17130</v>
      </c>
      <c r="K1776" s="1" t="s">
        <v>17132</v>
      </c>
      <c r="L1776" s="1">
        <v>-40.700000000000003</v>
      </c>
    </row>
    <row r="1777" spans="1:12" x14ac:dyDescent="0.2">
      <c r="A1777" s="1">
        <v>1776</v>
      </c>
      <c r="B1777" s="1" t="s">
        <v>13187</v>
      </c>
      <c r="C1777" s="1" t="s">
        <v>15798</v>
      </c>
      <c r="D1777" s="1">
        <v>33.506999999999998</v>
      </c>
      <c r="E1777" s="1">
        <v>141.08500000000001</v>
      </c>
      <c r="F1777" s="1">
        <v>33</v>
      </c>
      <c r="G1777" s="1">
        <v>5</v>
      </c>
      <c r="H1777" t="s">
        <v>211</v>
      </c>
      <c r="I1777" s="2" t="s">
        <v>394</v>
      </c>
      <c r="J1777" s="1" t="s">
        <v>17130</v>
      </c>
      <c r="K1777" s="1" t="s">
        <v>17132</v>
      </c>
      <c r="L1777" s="1">
        <v>-33</v>
      </c>
    </row>
    <row r="1778" spans="1:12" x14ac:dyDescent="0.2">
      <c r="A1778" s="1">
        <v>1777</v>
      </c>
      <c r="B1778" s="1" t="s">
        <v>13188</v>
      </c>
      <c r="C1778" s="1" t="s">
        <v>15799</v>
      </c>
      <c r="D1778" s="1">
        <v>34.706000000000003</v>
      </c>
      <c r="E1778" s="1">
        <v>139.25200000000001</v>
      </c>
      <c r="F1778" s="1">
        <v>14.2</v>
      </c>
      <c r="G1778" s="1">
        <v>6.4</v>
      </c>
      <c r="H1778" t="s">
        <v>23</v>
      </c>
      <c r="I1778" s="2" t="s">
        <v>6920</v>
      </c>
      <c r="J1778" s="1" t="s">
        <v>17130</v>
      </c>
      <c r="K1778" s="1" t="s">
        <v>17133</v>
      </c>
      <c r="L1778" s="1">
        <v>-14.2</v>
      </c>
    </row>
    <row r="1779" spans="1:12" x14ac:dyDescent="0.2">
      <c r="A1779" s="1">
        <v>1778</v>
      </c>
      <c r="B1779" s="1" t="s">
        <v>13188</v>
      </c>
      <c r="C1779" s="1" t="s">
        <v>15800</v>
      </c>
      <c r="D1779" s="1">
        <v>34.594999999999999</v>
      </c>
      <c r="E1779" s="1">
        <v>139.24299999999999</v>
      </c>
      <c r="F1779" s="1">
        <v>11.4</v>
      </c>
      <c r="G1779" s="1">
        <v>5</v>
      </c>
      <c r="H1779" t="s">
        <v>211</v>
      </c>
      <c r="I1779" s="2" t="s">
        <v>6924</v>
      </c>
      <c r="J1779" s="1" t="s">
        <v>17130</v>
      </c>
      <c r="K1779" s="1" t="s">
        <v>17133</v>
      </c>
      <c r="L1779" s="1">
        <v>-11.4</v>
      </c>
    </row>
    <row r="1780" spans="1:12" x14ac:dyDescent="0.2">
      <c r="A1780" s="1">
        <v>1779</v>
      </c>
      <c r="B1780" s="1" t="s">
        <v>13189</v>
      </c>
      <c r="C1780" s="1" t="s">
        <v>15801</v>
      </c>
      <c r="D1780" s="1">
        <v>34.383000000000003</v>
      </c>
      <c r="E1780" s="1">
        <v>139.45400000000001</v>
      </c>
      <c r="F1780" s="1">
        <v>33</v>
      </c>
      <c r="G1780" s="1">
        <v>4.5999999999999996</v>
      </c>
      <c r="H1780" t="s">
        <v>211</v>
      </c>
      <c r="I1780" s="2" t="s">
        <v>6928</v>
      </c>
      <c r="J1780" s="1" t="s">
        <v>17130</v>
      </c>
      <c r="K1780" s="1" t="s">
        <v>17132</v>
      </c>
      <c r="L1780" s="1">
        <v>-33</v>
      </c>
    </row>
    <row r="1781" spans="1:12" x14ac:dyDescent="0.2">
      <c r="A1781" s="1">
        <v>1780</v>
      </c>
      <c r="B1781" s="1" t="s">
        <v>13190</v>
      </c>
      <c r="C1781" s="1" t="s">
        <v>15802</v>
      </c>
      <c r="D1781" s="1">
        <v>36.133000000000003</v>
      </c>
      <c r="E1781" s="1">
        <v>139.964</v>
      </c>
      <c r="F1781" s="1">
        <v>68</v>
      </c>
      <c r="G1781" s="1">
        <v>4.9000000000000004</v>
      </c>
      <c r="H1781" t="s">
        <v>211</v>
      </c>
      <c r="I1781" s="2" t="s">
        <v>6932</v>
      </c>
      <c r="J1781" s="1" t="s">
        <v>17129</v>
      </c>
      <c r="K1781" s="1" t="s">
        <v>17132</v>
      </c>
      <c r="L1781" s="1">
        <v>-68</v>
      </c>
    </row>
    <row r="1782" spans="1:12" x14ac:dyDescent="0.2">
      <c r="A1782" s="1">
        <v>1781</v>
      </c>
      <c r="B1782" s="1" t="s">
        <v>13191</v>
      </c>
      <c r="C1782" s="1" t="s">
        <v>15803</v>
      </c>
      <c r="D1782" s="1">
        <v>35.35</v>
      </c>
      <c r="E1782" s="1">
        <v>135.477</v>
      </c>
      <c r="F1782" s="1">
        <v>368.7</v>
      </c>
      <c r="G1782" s="1">
        <v>4.5</v>
      </c>
      <c r="H1782" t="s">
        <v>211</v>
      </c>
      <c r="I1782" s="2" t="s">
        <v>6936</v>
      </c>
      <c r="J1782" s="1" t="s">
        <v>17130</v>
      </c>
      <c r="K1782" s="1" t="s">
        <v>17131</v>
      </c>
      <c r="L1782" s="1">
        <v>-368.7</v>
      </c>
    </row>
    <row r="1783" spans="1:12" x14ac:dyDescent="0.2">
      <c r="A1783" s="1">
        <v>1782</v>
      </c>
      <c r="B1783" s="1" t="s">
        <v>13192</v>
      </c>
      <c r="C1783" s="1" t="s">
        <v>15804</v>
      </c>
      <c r="D1783" s="1">
        <v>35.704999999999998</v>
      </c>
      <c r="E1783" s="1">
        <v>141</v>
      </c>
      <c r="F1783" s="1">
        <v>33</v>
      </c>
      <c r="G1783" s="1">
        <v>4.5999999999999996</v>
      </c>
      <c r="H1783" t="s">
        <v>211</v>
      </c>
      <c r="I1783" s="2" t="s">
        <v>6940</v>
      </c>
      <c r="J1783" s="1" t="s">
        <v>17130</v>
      </c>
      <c r="K1783" s="1" t="s">
        <v>17132</v>
      </c>
      <c r="L1783" s="1">
        <v>-33</v>
      </c>
    </row>
    <row r="1784" spans="1:12" x14ac:dyDescent="0.2">
      <c r="A1784" s="1">
        <v>1783</v>
      </c>
      <c r="B1784" s="1" t="s">
        <v>13193</v>
      </c>
      <c r="C1784" s="1" t="s">
        <v>15805</v>
      </c>
      <c r="D1784" s="1">
        <v>33.146000000000001</v>
      </c>
      <c r="E1784" s="1">
        <v>140.857</v>
      </c>
      <c r="F1784" s="1">
        <v>58.4</v>
      </c>
      <c r="G1784" s="1">
        <v>4.5999999999999996</v>
      </c>
      <c r="H1784" t="s">
        <v>211</v>
      </c>
      <c r="I1784" s="2" t="s">
        <v>6944</v>
      </c>
      <c r="J1784" s="1" t="s">
        <v>17129</v>
      </c>
      <c r="K1784" s="1" t="s">
        <v>17132</v>
      </c>
      <c r="L1784" s="1">
        <v>-58.4</v>
      </c>
    </row>
    <row r="1785" spans="1:12" x14ac:dyDescent="0.2">
      <c r="A1785" s="1">
        <v>1784</v>
      </c>
      <c r="B1785" s="1" t="s">
        <v>13194</v>
      </c>
      <c r="C1785" s="1" t="s">
        <v>15806</v>
      </c>
      <c r="D1785" s="1">
        <v>34.15</v>
      </c>
      <c r="E1785" s="1">
        <v>135.33000000000001</v>
      </c>
      <c r="F1785" s="1">
        <v>33</v>
      </c>
      <c r="G1785" s="1">
        <v>4.5999999999999996</v>
      </c>
      <c r="H1785" t="s">
        <v>211</v>
      </c>
      <c r="I1785" s="2" t="s">
        <v>6948</v>
      </c>
      <c r="J1785" s="1" t="s">
        <v>17129</v>
      </c>
      <c r="K1785" s="1" t="s">
        <v>17132</v>
      </c>
      <c r="L1785" s="1">
        <v>-33</v>
      </c>
    </row>
    <row r="1786" spans="1:12" x14ac:dyDescent="0.2">
      <c r="A1786" s="1">
        <v>1785</v>
      </c>
      <c r="B1786" s="1" t="s">
        <v>13194</v>
      </c>
      <c r="C1786" s="1" t="s">
        <v>15807</v>
      </c>
      <c r="D1786" s="1">
        <v>33.493000000000002</v>
      </c>
      <c r="E1786" s="1">
        <v>138.654</v>
      </c>
      <c r="F1786" s="1">
        <v>24.4</v>
      </c>
      <c r="G1786" s="1">
        <v>5.5</v>
      </c>
      <c r="H1786" t="s">
        <v>23</v>
      </c>
      <c r="I1786" s="2" t="s">
        <v>5283</v>
      </c>
      <c r="J1786" s="1" t="s">
        <v>17130</v>
      </c>
      <c r="K1786" s="1" t="s">
        <v>17133</v>
      </c>
      <c r="L1786" s="1">
        <v>-24.4</v>
      </c>
    </row>
    <row r="1787" spans="1:12" x14ac:dyDescent="0.2">
      <c r="A1787" s="1">
        <v>1786</v>
      </c>
      <c r="B1787" s="1" t="s">
        <v>13195</v>
      </c>
      <c r="C1787" s="1" t="s">
        <v>15808</v>
      </c>
      <c r="D1787" s="1">
        <v>33.9</v>
      </c>
      <c r="E1787" s="1">
        <v>140.876</v>
      </c>
      <c r="F1787" s="1">
        <v>78.900000000000006</v>
      </c>
      <c r="G1787" s="1">
        <v>4.5999999999999996</v>
      </c>
      <c r="H1787" t="s">
        <v>211</v>
      </c>
      <c r="I1787" s="2" t="s">
        <v>6955</v>
      </c>
      <c r="J1787" s="1" t="s">
        <v>17129</v>
      </c>
      <c r="K1787" s="1" t="s">
        <v>17131</v>
      </c>
      <c r="L1787" s="1">
        <v>-78.900000000000006</v>
      </c>
    </row>
    <row r="1788" spans="1:12" x14ac:dyDescent="0.2">
      <c r="A1788" s="1">
        <v>1787</v>
      </c>
      <c r="B1788" s="1" t="s">
        <v>13196</v>
      </c>
      <c r="C1788" s="1" t="s">
        <v>15809</v>
      </c>
      <c r="D1788" s="1">
        <v>39.863999999999997</v>
      </c>
      <c r="E1788" s="1">
        <v>142.78299999999999</v>
      </c>
      <c r="F1788" s="1">
        <v>33</v>
      </c>
      <c r="G1788" s="1">
        <v>4.5999999999999996</v>
      </c>
      <c r="H1788" t="s">
        <v>211</v>
      </c>
      <c r="I1788" s="2" t="s">
        <v>1501</v>
      </c>
      <c r="J1788" s="1" t="s">
        <v>17129</v>
      </c>
      <c r="K1788" s="1" t="s">
        <v>17132</v>
      </c>
      <c r="L1788" s="1">
        <v>-33</v>
      </c>
    </row>
    <row r="1789" spans="1:12" x14ac:dyDescent="0.2">
      <c r="A1789" s="1">
        <v>1788</v>
      </c>
      <c r="B1789" s="1" t="s">
        <v>13197</v>
      </c>
      <c r="C1789" s="1" t="s">
        <v>15810</v>
      </c>
      <c r="D1789" s="1">
        <v>39.277999999999999</v>
      </c>
      <c r="E1789" s="1">
        <v>138.73500000000001</v>
      </c>
      <c r="F1789" s="1">
        <v>33</v>
      </c>
      <c r="G1789" s="1">
        <v>4.7</v>
      </c>
      <c r="H1789" t="s">
        <v>211</v>
      </c>
      <c r="I1789" s="2" t="s">
        <v>6962</v>
      </c>
      <c r="J1789" s="1" t="s">
        <v>17130</v>
      </c>
      <c r="K1789" s="1" t="s">
        <v>17132</v>
      </c>
      <c r="L1789" s="1">
        <v>-33</v>
      </c>
    </row>
    <row r="1790" spans="1:12" x14ac:dyDescent="0.2">
      <c r="A1790" s="1">
        <v>1789</v>
      </c>
      <c r="B1790" s="1" t="s">
        <v>13198</v>
      </c>
      <c r="C1790" s="1" t="s">
        <v>15811</v>
      </c>
      <c r="D1790" s="1">
        <v>36.536999999999999</v>
      </c>
      <c r="E1790" s="1">
        <v>141.55799999999999</v>
      </c>
      <c r="F1790" s="1">
        <v>33</v>
      </c>
      <c r="G1790" s="1">
        <v>4.7</v>
      </c>
      <c r="H1790" t="s">
        <v>211</v>
      </c>
      <c r="I1790" s="2" t="s">
        <v>6966</v>
      </c>
      <c r="J1790" s="1" t="s">
        <v>17130</v>
      </c>
      <c r="K1790" s="1" t="s">
        <v>17132</v>
      </c>
      <c r="L1790" s="1">
        <v>-33</v>
      </c>
    </row>
    <row r="1791" spans="1:12" x14ac:dyDescent="0.2">
      <c r="A1791" s="1">
        <v>1790</v>
      </c>
      <c r="B1791" s="1" t="s">
        <v>13199</v>
      </c>
      <c r="C1791" s="1" t="s">
        <v>15812</v>
      </c>
      <c r="D1791" s="1">
        <v>36.210999999999999</v>
      </c>
      <c r="E1791" s="1">
        <v>141.96199999999999</v>
      </c>
      <c r="F1791" s="1">
        <v>20.9</v>
      </c>
      <c r="G1791" s="1">
        <v>5</v>
      </c>
      <c r="H1791" t="s">
        <v>211</v>
      </c>
      <c r="I1791" s="2" t="s">
        <v>6970</v>
      </c>
      <c r="J1791" s="1" t="s">
        <v>17129</v>
      </c>
      <c r="K1791" s="1" t="s">
        <v>17133</v>
      </c>
      <c r="L1791" s="1">
        <v>-20.9</v>
      </c>
    </row>
    <row r="1792" spans="1:12" x14ac:dyDescent="0.2">
      <c r="A1792" s="1">
        <v>1791</v>
      </c>
      <c r="B1792" s="1" t="s">
        <v>13199</v>
      </c>
      <c r="C1792" s="1" t="s">
        <v>15813</v>
      </c>
      <c r="D1792" s="1">
        <v>35.988999999999997</v>
      </c>
      <c r="E1792" s="1">
        <v>139.904</v>
      </c>
      <c r="F1792" s="1">
        <v>64</v>
      </c>
      <c r="G1792" s="1">
        <v>4.8</v>
      </c>
      <c r="H1792" t="s">
        <v>211</v>
      </c>
      <c r="I1792" s="2" t="s">
        <v>6974</v>
      </c>
      <c r="J1792" s="1" t="s">
        <v>17129</v>
      </c>
      <c r="K1792" s="1" t="s">
        <v>17132</v>
      </c>
      <c r="L1792" s="1">
        <v>-64</v>
      </c>
    </row>
    <row r="1793" spans="1:12" x14ac:dyDescent="0.2">
      <c r="A1793" s="1">
        <v>1792</v>
      </c>
      <c r="B1793" s="1" t="s">
        <v>13200</v>
      </c>
      <c r="C1793" s="1" t="s">
        <v>15814</v>
      </c>
      <c r="D1793" s="1">
        <v>35.473999999999997</v>
      </c>
      <c r="E1793" s="1">
        <v>135.45099999999999</v>
      </c>
      <c r="F1793" s="1">
        <v>362.3</v>
      </c>
      <c r="G1793" s="1">
        <v>6.1</v>
      </c>
      <c r="H1793" t="s">
        <v>23</v>
      </c>
      <c r="I1793" s="2" t="s">
        <v>6978</v>
      </c>
      <c r="J1793" s="1" t="s">
        <v>17130</v>
      </c>
      <c r="K1793" s="1" t="s">
        <v>17131</v>
      </c>
      <c r="L1793" s="1">
        <v>-362.3</v>
      </c>
    </row>
    <row r="1794" spans="1:12" x14ac:dyDescent="0.2">
      <c r="A1794" s="1">
        <v>1793</v>
      </c>
      <c r="B1794" s="1" t="s">
        <v>13201</v>
      </c>
      <c r="C1794" s="1" t="s">
        <v>15815</v>
      </c>
      <c r="D1794" s="1">
        <v>40.255000000000003</v>
      </c>
      <c r="E1794" s="1">
        <v>138.95699999999999</v>
      </c>
      <c r="F1794" s="1">
        <v>18.899999999999999</v>
      </c>
      <c r="G1794" s="1">
        <v>4.8</v>
      </c>
      <c r="H1794" t="s">
        <v>211</v>
      </c>
      <c r="I1794" s="2" t="s">
        <v>3954</v>
      </c>
      <c r="J1794" s="1" t="s">
        <v>17130</v>
      </c>
      <c r="K1794" s="1" t="s">
        <v>17133</v>
      </c>
      <c r="L1794" s="1">
        <v>-18.899999999999999</v>
      </c>
    </row>
    <row r="1795" spans="1:12" x14ac:dyDescent="0.2">
      <c r="A1795" s="1">
        <v>1794</v>
      </c>
      <c r="B1795" s="1" t="s">
        <v>13202</v>
      </c>
      <c r="C1795" s="1" t="s">
        <v>15816</v>
      </c>
      <c r="D1795" s="1">
        <v>40.433999999999997</v>
      </c>
      <c r="E1795" s="1">
        <v>142.27799999999999</v>
      </c>
      <c r="F1795" s="1">
        <v>33</v>
      </c>
      <c r="G1795" s="1">
        <v>4.7</v>
      </c>
      <c r="H1795" t="s">
        <v>211</v>
      </c>
      <c r="I1795" s="2" t="s">
        <v>6985</v>
      </c>
      <c r="J1795" s="1" t="s">
        <v>17130</v>
      </c>
      <c r="K1795" s="1" t="s">
        <v>17132</v>
      </c>
      <c r="L1795" s="1">
        <v>-33</v>
      </c>
    </row>
    <row r="1796" spans="1:12" x14ac:dyDescent="0.2">
      <c r="A1796" s="1">
        <v>1795</v>
      </c>
      <c r="B1796" s="1" t="s">
        <v>13203</v>
      </c>
      <c r="C1796" s="1" t="s">
        <v>15817</v>
      </c>
      <c r="D1796" s="1">
        <v>39.930999999999997</v>
      </c>
      <c r="E1796" s="1">
        <v>142.93199999999999</v>
      </c>
      <c r="F1796" s="1">
        <v>44.7</v>
      </c>
      <c r="G1796" s="1">
        <v>5</v>
      </c>
      <c r="H1796" t="s">
        <v>211</v>
      </c>
      <c r="I1796" s="2" t="s">
        <v>6989</v>
      </c>
      <c r="J1796" s="1" t="s">
        <v>17129</v>
      </c>
      <c r="K1796" s="1" t="s">
        <v>17132</v>
      </c>
      <c r="L1796" s="1">
        <v>-44.7</v>
      </c>
    </row>
    <row r="1797" spans="1:12" x14ac:dyDescent="0.2">
      <c r="A1797" s="1">
        <v>1796</v>
      </c>
      <c r="B1797" s="1" t="s">
        <v>13203</v>
      </c>
      <c r="C1797" s="1" t="s">
        <v>15818</v>
      </c>
      <c r="D1797" s="1">
        <v>39.97</v>
      </c>
      <c r="E1797" s="1">
        <v>142.73500000000001</v>
      </c>
      <c r="F1797" s="1">
        <v>60.6</v>
      </c>
      <c r="G1797" s="1">
        <v>4.7</v>
      </c>
      <c r="H1797" t="s">
        <v>211</v>
      </c>
      <c r="I1797" s="2" t="s">
        <v>1501</v>
      </c>
      <c r="J1797" s="1" t="s">
        <v>17129</v>
      </c>
      <c r="K1797" s="1" t="s">
        <v>17132</v>
      </c>
      <c r="L1797" s="1">
        <v>-60.6</v>
      </c>
    </row>
    <row r="1798" spans="1:12" x14ac:dyDescent="0.2">
      <c r="A1798" s="1">
        <v>1797</v>
      </c>
      <c r="B1798" s="1" t="s">
        <v>13204</v>
      </c>
      <c r="C1798" s="1" t="s">
        <v>15819</v>
      </c>
      <c r="D1798" s="1">
        <v>36.439</v>
      </c>
      <c r="E1798" s="1">
        <v>140.51</v>
      </c>
      <c r="F1798" s="1">
        <v>64.2</v>
      </c>
      <c r="G1798" s="1">
        <v>5.2</v>
      </c>
      <c r="H1798" t="s">
        <v>23</v>
      </c>
      <c r="I1798" s="2" t="s">
        <v>6996</v>
      </c>
      <c r="J1798" s="1" t="s">
        <v>17130</v>
      </c>
      <c r="K1798" s="1" t="s">
        <v>17132</v>
      </c>
      <c r="L1798" s="1">
        <v>-64.2</v>
      </c>
    </row>
    <row r="1799" spans="1:12" x14ac:dyDescent="0.2">
      <c r="A1799" s="1">
        <v>1798</v>
      </c>
      <c r="B1799" s="1" t="s">
        <v>13205</v>
      </c>
      <c r="C1799" s="1" t="s">
        <v>15820</v>
      </c>
      <c r="D1799" s="1">
        <v>40.506</v>
      </c>
      <c r="E1799" s="1">
        <v>142.27500000000001</v>
      </c>
      <c r="F1799" s="1">
        <v>70.599999999999994</v>
      </c>
      <c r="G1799" s="1">
        <v>4.7</v>
      </c>
      <c r="H1799" t="s">
        <v>211</v>
      </c>
      <c r="I1799" s="2" t="s">
        <v>7000</v>
      </c>
      <c r="J1799" s="1" t="s">
        <v>17130</v>
      </c>
      <c r="K1799" s="1" t="s">
        <v>17131</v>
      </c>
      <c r="L1799" s="1">
        <v>-70.599999999999994</v>
      </c>
    </row>
    <row r="1800" spans="1:12" x14ac:dyDescent="0.2">
      <c r="A1800" s="1">
        <v>1799</v>
      </c>
      <c r="B1800" s="1" t="s">
        <v>13206</v>
      </c>
      <c r="C1800" s="1" t="s">
        <v>15821</v>
      </c>
      <c r="D1800" s="1">
        <v>37.06</v>
      </c>
      <c r="E1800" s="1">
        <v>136.88</v>
      </c>
      <c r="F1800" s="1">
        <v>267</v>
      </c>
      <c r="G1800" s="1">
        <v>5.4</v>
      </c>
      <c r="H1800" t="s">
        <v>23</v>
      </c>
      <c r="I1800" s="2" t="s">
        <v>7004</v>
      </c>
      <c r="J1800" s="1" t="s">
        <v>17129</v>
      </c>
      <c r="K1800" s="1" t="s">
        <v>17131</v>
      </c>
      <c r="L1800" s="1">
        <v>-267</v>
      </c>
    </row>
    <row r="1801" spans="1:12" x14ac:dyDescent="0.2">
      <c r="A1801" s="1">
        <v>1800</v>
      </c>
      <c r="B1801" s="1" t="s">
        <v>13207</v>
      </c>
      <c r="C1801" s="1" t="s">
        <v>15822</v>
      </c>
      <c r="D1801" s="1">
        <v>35.521999999999998</v>
      </c>
      <c r="E1801" s="1">
        <v>140.339</v>
      </c>
      <c r="F1801" s="1">
        <v>67</v>
      </c>
      <c r="G1801" s="1">
        <v>6.3</v>
      </c>
      <c r="H1801" t="s">
        <v>23</v>
      </c>
      <c r="I1801" s="2" t="s">
        <v>581</v>
      </c>
      <c r="J1801" s="1" t="s">
        <v>17130</v>
      </c>
      <c r="K1801" s="1" t="s">
        <v>17132</v>
      </c>
      <c r="L1801" s="1">
        <v>-67</v>
      </c>
    </row>
    <row r="1802" spans="1:12" x14ac:dyDescent="0.2">
      <c r="A1802" s="1">
        <v>1801</v>
      </c>
      <c r="B1802" s="1" t="s">
        <v>13208</v>
      </c>
      <c r="C1802" s="1" t="s">
        <v>15823</v>
      </c>
      <c r="D1802" s="1">
        <v>35.411999999999999</v>
      </c>
      <c r="E1802" s="1">
        <v>139.04499999999999</v>
      </c>
      <c r="F1802" s="1">
        <v>121.5</v>
      </c>
      <c r="G1802" s="1">
        <v>5.3</v>
      </c>
      <c r="H1802" t="s">
        <v>23</v>
      </c>
      <c r="I1802" s="2" t="s">
        <v>7011</v>
      </c>
      <c r="J1802" s="1" t="s">
        <v>17130</v>
      </c>
      <c r="K1802" s="1" t="s">
        <v>17131</v>
      </c>
      <c r="L1802" s="1">
        <v>-121.5</v>
      </c>
    </row>
    <row r="1803" spans="1:12" x14ac:dyDescent="0.2">
      <c r="A1803" s="1">
        <v>1802</v>
      </c>
      <c r="B1803" s="1" t="s">
        <v>13209</v>
      </c>
      <c r="C1803" s="1" t="s">
        <v>15824</v>
      </c>
      <c r="D1803" s="1">
        <v>35.685000000000002</v>
      </c>
      <c r="E1803" s="1">
        <v>140.27099999999999</v>
      </c>
      <c r="F1803" s="1">
        <v>67.400000000000006</v>
      </c>
      <c r="G1803" s="1">
        <v>4.5</v>
      </c>
      <c r="H1803" t="s">
        <v>211</v>
      </c>
      <c r="I1803" s="2" t="s">
        <v>7015</v>
      </c>
      <c r="J1803" s="1" t="s">
        <v>17130</v>
      </c>
      <c r="K1803" s="1" t="s">
        <v>17132</v>
      </c>
      <c r="L1803" s="1">
        <v>-67.400000000000006</v>
      </c>
    </row>
    <row r="1804" spans="1:12" x14ac:dyDescent="0.2">
      <c r="A1804" s="1">
        <v>1803</v>
      </c>
      <c r="B1804" s="1" t="s">
        <v>13210</v>
      </c>
      <c r="C1804" s="1" t="s">
        <v>15825</v>
      </c>
      <c r="D1804" s="1">
        <v>34.857999999999997</v>
      </c>
      <c r="E1804" s="1">
        <v>138.99</v>
      </c>
      <c r="F1804" s="1">
        <v>149.69999999999999</v>
      </c>
      <c r="G1804" s="1">
        <v>5.4</v>
      </c>
      <c r="H1804" t="s">
        <v>23</v>
      </c>
      <c r="I1804" s="2" t="s">
        <v>2653</v>
      </c>
      <c r="J1804" s="1" t="s">
        <v>17129</v>
      </c>
      <c r="K1804" s="1" t="s">
        <v>17131</v>
      </c>
      <c r="L1804" s="1">
        <v>-149.69999999999999</v>
      </c>
    </row>
    <row r="1805" spans="1:12" x14ac:dyDescent="0.2">
      <c r="A1805" s="1">
        <v>1804</v>
      </c>
      <c r="B1805" s="1" t="s">
        <v>13211</v>
      </c>
      <c r="C1805" s="1" t="s">
        <v>15826</v>
      </c>
      <c r="D1805" s="1">
        <v>35.926000000000002</v>
      </c>
      <c r="E1805" s="1">
        <v>140.04900000000001</v>
      </c>
      <c r="F1805" s="1">
        <v>78.5</v>
      </c>
      <c r="G1805" s="1">
        <v>5.2</v>
      </c>
      <c r="H1805" t="s">
        <v>23</v>
      </c>
      <c r="I1805" s="2" t="s">
        <v>7022</v>
      </c>
      <c r="J1805" s="1" t="s">
        <v>17129</v>
      </c>
      <c r="K1805" s="1" t="s">
        <v>17131</v>
      </c>
      <c r="L1805" s="1">
        <v>-78.5</v>
      </c>
    </row>
    <row r="1806" spans="1:12" x14ac:dyDescent="0.2">
      <c r="A1806" s="1">
        <v>1805</v>
      </c>
      <c r="B1806" s="1" t="s">
        <v>13212</v>
      </c>
      <c r="C1806" s="1" t="s">
        <v>15827</v>
      </c>
      <c r="D1806" s="1">
        <v>35.984000000000002</v>
      </c>
      <c r="E1806" s="1">
        <v>140.32300000000001</v>
      </c>
      <c r="F1806" s="1">
        <v>80.400000000000006</v>
      </c>
      <c r="G1806" s="1">
        <v>4.5</v>
      </c>
      <c r="H1806" t="s">
        <v>211</v>
      </c>
      <c r="I1806" s="2" t="s">
        <v>7026</v>
      </c>
      <c r="J1806" s="1" t="s">
        <v>17129</v>
      </c>
      <c r="K1806" s="1" t="s">
        <v>17131</v>
      </c>
      <c r="L1806" s="1">
        <v>-80.400000000000006</v>
      </c>
    </row>
    <row r="1807" spans="1:12" x14ac:dyDescent="0.2">
      <c r="A1807" s="1">
        <v>1806</v>
      </c>
      <c r="B1807" s="1" t="s">
        <v>13213</v>
      </c>
      <c r="C1807" s="1" t="s">
        <v>15828</v>
      </c>
      <c r="D1807" s="1">
        <v>36.122999999999998</v>
      </c>
      <c r="E1807" s="1">
        <v>141.35400000000001</v>
      </c>
      <c r="F1807" s="1">
        <v>33</v>
      </c>
      <c r="G1807" s="1">
        <v>5</v>
      </c>
      <c r="H1807" t="s">
        <v>211</v>
      </c>
      <c r="I1807" s="2" t="s">
        <v>7030</v>
      </c>
      <c r="J1807" s="1" t="s">
        <v>17129</v>
      </c>
      <c r="K1807" s="1" t="s">
        <v>17132</v>
      </c>
      <c r="L1807" s="1">
        <v>-33</v>
      </c>
    </row>
    <row r="1808" spans="1:12" x14ac:dyDescent="0.2">
      <c r="A1808" s="1">
        <v>1807</v>
      </c>
      <c r="B1808" s="1" t="s">
        <v>13213</v>
      </c>
      <c r="C1808" s="1" t="s">
        <v>15829</v>
      </c>
      <c r="D1808" s="1">
        <v>39.298999999999999</v>
      </c>
      <c r="E1808" s="1">
        <v>141.87700000000001</v>
      </c>
      <c r="F1808" s="1">
        <v>68.3</v>
      </c>
      <c r="G1808" s="1">
        <v>5</v>
      </c>
      <c r="H1808" t="s">
        <v>211</v>
      </c>
      <c r="I1808" s="2" t="s">
        <v>7034</v>
      </c>
      <c r="J1808" s="1" t="s">
        <v>17130</v>
      </c>
      <c r="K1808" s="1" t="s">
        <v>17132</v>
      </c>
      <c r="L1808" s="1">
        <v>-68.3</v>
      </c>
    </row>
    <row r="1809" spans="1:12" x14ac:dyDescent="0.2">
      <c r="A1809" s="1">
        <v>1808</v>
      </c>
      <c r="B1809" s="1" t="s">
        <v>13214</v>
      </c>
      <c r="C1809" s="1" t="s">
        <v>15830</v>
      </c>
      <c r="D1809" s="1">
        <v>33.631</v>
      </c>
      <c r="E1809" s="1">
        <v>141.602</v>
      </c>
      <c r="F1809" s="1">
        <v>33</v>
      </c>
      <c r="G1809" s="1">
        <v>5.2</v>
      </c>
      <c r="H1809" t="s">
        <v>211</v>
      </c>
      <c r="I1809" s="2" t="s">
        <v>7038</v>
      </c>
      <c r="J1809" s="1" t="s">
        <v>17130</v>
      </c>
      <c r="K1809" s="1" t="s">
        <v>17132</v>
      </c>
      <c r="L1809" s="1">
        <v>-33</v>
      </c>
    </row>
    <row r="1810" spans="1:12" x14ac:dyDescent="0.2">
      <c r="A1810" s="1">
        <v>1809</v>
      </c>
      <c r="B1810" s="1" t="s">
        <v>13215</v>
      </c>
      <c r="C1810" s="1" t="s">
        <v>15831</v>
      </c>
      <c r="D1810" s="1">
        <v>37.982999999999997</v>
      </c>
      <c r="E1810" s="1">
        <v>141.751</v>
      </c>
      <c r="F1810" s="1">
        <v>53.1</v>
      </c>
      <c r="G1810" s="1">
        <v>4.8</v>
      </c>
      <c r="H1810" t="s">
        <v>211</v>
      </c>
      <c r="I1810" s="2" t="s">
        <v>7042</v>
      </c>
      <c r="J1810" s="1" t="s">
        <v>17129</v>
      </c>
      <c r="K1810" s="1" t="s">
        <v>17132</v>
      </c>
      <c r="L1810" s="1">
        <v>-53.1</v>
      </c>
    </row>
    <row r="1811" spans="1:12" x14ac:dyDescent="0.2">
      <c r="A1811" s="1">
        <v>1810</v>
      </c>
      <c r="B1811" s="1" t="s">
        <v>13216</v>
      </c>
      <c r="C1811" s="1" t="s">
        <v>15832</v>
      </c>
      <c r="D1811" s="1">
        <v>37.33</v>
      </c>
      <c r="E1811" s="1">
        <v>141.90199999999999</v>
      </c>
      <c r="F1811" s="1">
        <v>40.5</v>
      </c>
      <c r="G1811" s="1">
        <v>4.5999999999999996</v>
      </c>
      <c r="H1811" t="s">
        <v>211</v>
      </c>
      <c r="I1811" s="2" t="s">
        <v>6161</v>
      </c>
      <c r="J1811" s="1" t="s">
        <v>17130</v>
      </c>
      <c r="K1811" s="1" t="s">
        <v>17132</v>
      </c>
      <c r="L1811" s="1">
        <v>-40.5</v>
      </c>
    </row>
    <row r="1812" spans="1:12" x14ac:dyDescent="0.2">
      <c r="A1812" s="1">
        <v>1811</v>
      </c>
      <c r="B1812" s="1" t="s">
        <v>13216</v>
      </c>
      <c r="C1812" s="1" t="s">
        <v>15833</v>
      </c>
      <c r="D1812" s="1">
        <v>37.061</v>
      </c>
      <c r="E1812" s="1">
        <v>142.02799999999999</v>
      </c>
      <c r="F1812" s="1">
        <v>30.1</v>
      </c>
      <c r="G1812" s="1">
        <v>5</v>
      </c>
      <c r="H1812" t="s">
        <v>211</v>
      </c>
      <c r="I1812" s="2" t="s">
        <v>4069</v>
      </c>
      <c r="J1812" s="1" t="s">
        <v>17129</v>
      </c>
      <c r="K1812" s="1" t="s">
        <v>17132</v>
      </c>
      <c r="L1812" s="1">
        <v>-30.1</v>
      </c>
    </row>
    <row r="1813" spans="1:12" x14ac:dyDescent="0.2">
      <c r="A1813" s="1">
        <v>1812</v>
      </c>
      <c r="B1813" s="1" t="s">
        <v>13217</v>
      </c>
      <c r="C1813" s="1" t="s">
        <v>15834</v>
      </c>
      <c r="D1813" s="1">
        <v>36.31</v>
      </c>
      <c r="E1813" s="1">
        <v>141.072</v>
      </c>
      <c r="F1813" s="1">
        <v>26.6</v>
      </c>
      <c r="G1813" s="1">
        <v>6.1</v>
      </c>
      <c r="H1813" t="s">
        <v>23</v>
      </c>
      <c r="I1813" s="2" t="s">
        <v>7052</v>
      </c>
      <c r="J1813" s="1" t="s">
        <v>17130</v>
      </c>
      <c r="K1813" s="1" t="s">
        <v>17133</v>
      </c>
      <c r="L1813" s="1">
        <v>-26.6</v>
      </c>
    </row>
    <row r="1814" spans="1:12" x14ac:dyDescent="0.2">
      <c r="A1814" s="1">
        <v>1813</v>
      </c>
      <c r="B1814" s="1" t="s">
        <v>13217</v>
      </c>
      <c r="C1814" s="1" t="s">
        <v>15835</v>
      </c>
      <c r="D1814" s="1">
        <v>35.073999999999998</v>
      </c>
      <c r="E1814" s="1">
        <v>139.03800000000001</v>
      </c>
      <c r="F1814" s="1">
        <v>47.3</v>
      </c>
      <c r="G1814" s="1">
        <v>5.0999999999999996</v>
      </c>
      <c r="H1814" t="s">
        <v>23</v>
      </c>
      <c r="I1814" s="2" t="s">
        <v>7056</v>
      </c>
      <c r="J1814" s="1" t="s">
        <v>17129</v>
      </c>
      <c r="K1814" s="1" t="s">
        <v>17132</v>
      </c>
      <c r="L1814" s="1">
        <v>-47.3</v>
      </c>
    </row>
    <row r="1815" spans="1:12" x14ac:dyDescent="0.2">
      <c r="A1815" s="1">
        <v>1814</v>
      </c>
      <c r="B1815" s="1" t="s">
        <v>13218</v>
      </c>
      <c r="C1815" s="1" t="s">
        <v>15836</v>
      </c>
      <c r="D1815" s="1">
        <v>34.055999999999997</v>
      </c>
      <c r="E1815" s="1">
        <v>140.25</v>
      </c>
      <c r="F1815" s="1">
        <v>84.1</v>
      </c>
      <c r="G1815" s="1">
        <v>4.5</v>
      </c>
      <c r="H1815" t="s">
        <v>211</v>
      </c>
      <c r="I1815" s="2" t="s">
        <v>7060</v>
      </c>
      <c r="J1815" s="1" t="s">
        <v>17129</v>
      </c>
      <c r="K1815" s="1" t="s">
        <v>17131</v>
      </c>
      <c r="L1815" s="1">
        <v>-84.1</v>
      </c>
    </row>
    <row r="1816" spans="1:12" x14ac:dyDescent="0.2">
      <c r="A1816" s="1">
        <v>1815</v>
      </c>
      <c r="B1816" s="1" t="s">
        <v>13219</v>
      </c>
      <c r="C1816" s="1" t="s">
        <v>15837</v>
      </c>
      <c r="D1816" s="1">
        <v>35.753</v>
      </c>
      <c r="E1816" s="1">
        <v>140.15299999999999</v>
      </c>
      <c r="F1816" s="1">
        <v>123.6</v>
      </c>
      <c r="G1816" s="1">
        <v>4.8</v>
      </c>
      <c r="H1816" t="s">
        <v>211</v>
      </c>
      <c r="I1816" s="2" t="s">
        <v>7064</v>
      </c>
      <c r="J1816" s="1" t="s">
        <v>17129</v>
      </c>
      <c r="K1816" s="1" t="s">
        <v>17131</v>
      </c>
      <c r="L1816" s="1">
        <v>-123.6</v>
      </c>
    </row>
    <row r="1817" spans="1:12" x14ac:dyDescent="0.2">
      <c r="A1817" s="1">
        <v>1816</v>
      </c>
      <c r="B1817" s="1" t="s">
        <v>13220</v>
      </c>
      <c r="C1817" s="1" t="s">
        <v>15838</v>
      </c>
      <c r="D1817" s="1">
        <v>35.365000000000002</v>
      </c>
      <c r="E1817" s="1">
        <v>135.279</v>
      </c>
      <c r="F1817" s="1">
        <v>378.4</v>
      </c>
      <c r="G1817" s="1">
        <v>4.7</v>
      </c>
      <c r="H1817" t="s">
        <v>211</v>
      </c>
      <c r="I1817" s="2" t="s">
        <v>7068</v>
      </c>
      <c r="J1817" s="1" t="s">
        <v>17130</v>
      </c>
      <c r="K1817" s="1" t="s">
        <v>17131</v>
      </c>
      <c r="L1817" s="1">
        <v>-378.4</v>
      </c>
    </row>
    <row r="1818" spans="1:12" x14ac:dyDescent="0.2">
      <c r="A1818" s="1">
        <v>1817</v>
      </c>
      <c r="B1818" s="1" t="s">
        <v>13221</v>
      </c>
      <c r="C1818" s="1" t="s">
        <v>15839</v>
      </c>
      <c r="D1818" s="1">
        <v>33.125</v>
      </c>
      <c r="E1818" s="1">
        <v>131.84399999999999</v>
      </c>
      <c r="F1818" s="1">
        <v>33</v>
      </c>
      <c r="G1818" s="1">
        <v>4.5</v>
      </c>
      <c r="H1818" t="s">
        <v>211</v>
      </c>
      <c r="I1818" s="2" t="s">
        <v>7072</v>
      </c>
      <c r="J1818" s="1" t="s">
        <v>17129</v>
      </c>
      <c r="K1818" s="1" t="s">
        <v>17132</v>
      </c>
      <c r="L1818" s="1">
        <v>-33</v>
      </c>
    </row>
    <row r="1819" spans="1:12" x14ac:dyDescent="0.2">
      <c r="A1819" s="1">
        <v>1818</v>
      </c>
      <c r="B1819" s="1" t="s">
        <v>13222</v>
      </c>
      <c r="C1819" s="1" t="s">
        <v>15840</v>
      </c>
      <c r="D1819" s="1">
        <v>35.215000000000003</v>
      </c>
      <c r="E1819" s="1">
        <v>140.42099999999999</v>
      </c>
      <c r="F1819" s="1">
        <v>26</v>
      </c>
      <c r="G1819" s="1">
        <v>5.2</v>
      </c>
      <c r="H1819" t="s">
        <v>23</v>
      </c>
      <c r="I1819" s="2" t="s">
        <v>7076</v>
      </c>
      <c r="J1819" s="1" t="s">
        <v>17129</v>
      </c>
      <c r="K1819" s="1" t="s">
        <v>17133</v>
      </c>
      <c r="L1819" s="1">
        <v>-26</v>
      </c>
    </row>
    <row r="1820" spans="1:12" x14ac:dyDescent="0.2">
      <c r="A1820" s="1">
        <v>1819</v>
      </c>
      <c r="B1820" s="1" t="s">
        <v>13223</v>
      </c>
      <c r="C1820" s="1" t="s">
        <v>15841</v>
      </c>
      <c r="D1820" s="1">
        <v>35.302999999999997</v>
      </c>
      <c r="E1820" s="1">
        <v>140.35900000000001</v>
      </c>
      <c r="F1820" s="1">
        <v>44.1</v>
      </c>
      <c r="G1820" s="1">
        <v>4.9000000000000004</v>
      </c>
      <c r="H1820" t="s">
        <v>211</v>
      </c>
      <c r="I1820" s="2" t="s">
        <v>7080</v>
      </c>
      <c r="J1820" s="1" t="s">
        <v>17130</v>
      </c>
      <c r="K1820" s="1" t="s">
        <v>17132</v>
      </c>
      <c r="L1820" s="1">
        <v>-44.1</v>
      </c>
    </row>
    <row r="1821" spans="1:12" x14ac:dyDescent="0.2">
      <c r="A1821" s="1">
        <v>1820</v>
      </c>
      <c r="B1821" s="1" t="s">
        <v>13224</v>
      </c>
      <c r="C1821" s="1" t="s">
        <v>15842</v>
      </c>
      <c r="D1821" s="1">
        <v>34.51</v>
      </c>
      <c r="E1821" s="1">
        <v>140.11699999999999</v>
      </c>
      <c r="F1821" s="1">
        <v>33</v>
      </c>
      <c r="G1821" s="1">
        <v>4.8</v>
      </c>
      <c r="H1821" t="s">
        <v>211</v>
      </c>
      <c r="I1821" s="2" t="s">
        <v>7084</v>
      </c>
      <c r="J1821" s="1" t="s">
        <v>17130</v>
      </c>
      <c r="K1821" s="1" t="s">
        <v>17132</v>
      </c>
      <c r="L1821" s="1">
        <v>-33</v>
      </c>
    </row>
    <row r="1822" spans="1:12" x14ac:dyDescent="0.2">
      <c r="A1822" s="1">
        <v>1821</v>
      </c>
      <c r="B1822" s="1" t="s">
        <v>13225</v>
      </c>
      <c r="C1822" s="1" t="s">
        <v>15843</v>
      </c>
      <c r="D1822" s="1">
        <v>38.720999999999997</v>
      </c>
      <c r="E1822" s="1">
        <v>142.255</v>
      </c>
      <c r="F1822" s="1">
        <v>68.599999999999994</v>
      </c>
      <c r="G1822" s="1">
        <v>4.5</v>
      </c>
      <c r="H1822" t="s">
        <v>211</v>
      </c>
      <c r="I1822" s="2" t="s">
        <v>7088</v>
      </c>
      <c r="J1822" s="1" t="s">
        <v>17130</v>
      </c>
      <c r="K1822" s="1" t="s">
        <v>17132</v>
      </c>
      <c r="L1822" s="1">
        <v>-68.599999999999994</v>
      </c>
    </row>
    <row r="1823" spans="1:12" x14ac:dyDescent="0.2">
      <c r="A1823" s="1">
        <v>1822</v>
      </c>
      <c r="B1823" s="1" t="s">
        <v>13226</v>
      </c>
      <c r="C1823" s="1" t="s">
        <v>15844</v>
      </c>
      <c r="D1823" s="1">
        <v>35.703000000000003</v>
      </c>
      <c r="E1823" s="1">
        <v>142.137</v>
      </c>
      <c r="F1823" s="1">
        <v>13</v>
      </c>
      <c r="G1823" s="1">
        <v>4.9000000000000004</v>
      </c>
      <c r="H1823" t="s">
        <v>211</v>
      </c>
      <c r="I1823" s="2" t="s">
        <v>7092</v>
      </c>
      <c r="J1823" s="1" t="s">
        <v>17130</v>
      </c>
      <c r="K1823" s="1" t="s">
        <v>17133</v>
      </c>
      <c r="L1823" s="1">
        <v>-13</v>
      </c>
    </row>
    <row r="1824" spans="1:12" x14ac:dyDescent="0.2">
      <c r="A1824" s="1">
        <v>1823</v>
      </c>
      <c r="B1824" s="1" t="s">
        <v>13227</v>
      </c>
      <c r="C1824" s="1" t="s">
        <v>15845</v>
      </c>
      <c r="D1824" s="1">
        <v>32.988</v>
      </c>
      <c r="E1824" s="1">
        <v>141.16200000000001</v>
      </c>
      <c r="F1824" s="1">
        <v>37.1</v>
      </c>
      <c r="G1824" s="1">
        <v>5</v>
      </c>
      <c r="H1824" t="s">
        <v>211</v>
      </c>
      <c r="I1824" s="2" t="s">
        <v>7096</v>
      </c>
      <c r="J1824" s="1" t="s">
        <v>17129</v>
      </c>
      <c r="K1824" s="1" t="s">
        <v>17132</v>
      </c>
      <c r="L1824" s="1">
        <v>-37.1</v>
      </c>
    </row>
    <row r="1825" spans="1:12" x14ac:dyDescent="0.2">
      <c r="A1825" s="1">
        <v>1824</v>
      </c>
      <c r="B1825" s="1" t="s">
        <v>13228</v>
      </c>
      <c r="C1825" s="1" t="s">
        <v>15846</v>
      </c>
      <c r="D1825" s="1">
        <v>33.494999999999997</v>
      </c>
      <c r="E1825" s="1">
        <v>140.99199999999999</v>
      </c>
      <c r="F1825" s="1">
        <v>50.9</v>
      </c>
      <c r="G1825" s="1">
        <v>5.4</v>
      </c>
      <c r="H1825" t="s">
        <v>23</v>
      </c>
      <c r="I1825" s="2" t="s">
        <v>7100</v>
      </c>
      <c r="J1825" s="1" t="s">
        <v>17130</v>
      </c>
      <c r="K1825" s="1" t="s">
        <v>17132</v>
      </c>
      <c r="L1825" s="1">
        <v>-50.9</v>
      </c>
    </row>
    <row r="1826" spans="1:12" x14ac:dyDescent="0.2">
      <c r="A1826" s="1">
        <v>1825</v>
      </c>
      <c r="B1826" s="1" t="s">
        <v>13229</v>
      </c>
      <c r="C1826" s="1" t="s">
        <v>15847</v>
      </c>
      <c r="D1826" s="1">
        <v>35.918999999999997</v>
      </c>
      <c r="E1826" s="1">
        <v>141.89699999999999</v>
      </c>
      <c r="F1826" s="1">
        <v>12.6</v>
      </c>
      <c r="G1826" s="1">
        <v>4.7</v>
      </c>
      <c r="H1826" t="s">
        <v>211</v>
      </c>
      <c r="I1826" s="2" t="s">
        <v>7104</v>
      </c>
      <c r="J1826" s="1" t="s">
        <v>17129</v>
      </c>
      <c r="K1826" s="1" t="s">
        <v>17133</v>
      </c>
      <c r="L1826" s="1">
        <v>-12.6</v>
      </c>
    </row>
    <row r="1827" spans="1:12" x14ac:dyDescent="0.2">
      <c r="A1827" s="1">
        <v>1826</v>
      </c>
      <c r="B1827" s="1" t="s">
        <v>13230</v>
      </c>
      <c r="C1827" s="1" t="s">
        <v>15848</v>
      </c>
      <c r="D1827" s="1">
        <v>39.444000000000003</v>
      </c>
      <c r="E1827" s="1">
        <v>143.005</v>
      </c>
      <c r="F1827" s="1">
        <v>53</v>
      </c>
      <c r="G1827" s="1">
        <v>4.5</v>
      </c>
      <c r="H1827" t="s">
        <v>211</v>
      </c>
      <c r="I1827" s="2" t="s">
        <v>7108</v>
      </c>
      <c r="J1827" s="1" t="s">
        <v>17130</v>
      </c>
      <c r="K1827" s="1" t="s">
        <v>17132</v>
      </c>
      <c r="L1827" s="1">
        <v>-53</v>
      </c>
    </row>
    <row r="1828" spans="1:12" x14ac:dyDescent="0.2">
      <c r="A1828" s="1">
        <v>1827</v>
      </c>
      <c r="B1828" s="1" t="s">
        <v>13230</v>
      </c>
      <c r="C1828" s="1" t="s">
        <v>15849</v>
      </c>
      <c r="D1828" s="1">
        <v>33.267000000000003</v>
      </c>
      <c r="E1828" s="1">
        <v>138.643</v>
      </c>
      <c r="F1828" s="1">
        <v>10</v>
      </c>
      <c r="G1828" s="1">
        <v>6.5</v>
      </c>
      <c r="H1828" t="s">
        <v>23</v>
      </c>
      <c r="I1828" s="2" t="s">
        <v>7112</v>
      </c>
      <c r="J1828" s="1" t="s">
        <v>17130</v>
      </c>
      <c r="K1828" s="1" t="s">
        <v>17134</v>
      </c>
      <c r="L1828" s="1">
        <v>-10</v>
      </c>
    </row>
    <row r="1829" spans="1:12" x14ac:dyDescent="0.2">
      <c r="A1829" s="1">
        <v>1828</v>
      </c>
      <c r="B1829" s="1" t="s">
        <v>13230</v>
      </c>
      <c r="C1829" s="1" t="s">
        <v>15850</v>
      </c>
      <c r="D1829" s="1">
        <v>33.189</v>
      </c>
      <c r="E1829" s="1">
        <v>138.685</v>
      </c>
      <c r="F1829" s="1">
        <v>10</v>
      </c>
      <c r="G1829" s="1">
        <v>6.2</v>
      </c>
      <c r="H1829" t="s">
        <v>439</v>
      </c>
      <c r="I1829" s="2" t="s">
        <v>7116</v>
      </c>
      <c r="J1829" s="1" t="s">
        <v>17129</v>
      </c>
      <c r="K1829" s="1" t="s">
        <v>17134</v>
      </c>
      <c r="L1829" s="1">
        <v>-10</v>
      </c>
    </row>
    <row r="1830" spans="1:12" x14ac:dyDescent="0.2">
      <c r="A1830" s="1">
        <v>1829</v>
      </c>
      <c r="B1830" s="1" t="s">
        <v>13231</v>
      </c>
      <c r="C1830" s="1" t="s">
        <v>15851</v>
      </c>
      <c r="D1830" s="1">
        <v>35.659999999999997</v>
      </c>
      <c r="E1830" s="1">
        <v>140.59700000000001</v>
      </c>
      <c r="F1830" s="1">
        <v>71.400000000000006</v>
      </c>
      <c r="G1830" s="1">
        <v>4.5</v>
      </c>
      <c r="H1830" t="s">
        <v>211</v>
      </c>
      <c r="I1830" s="2" t="s">
        <v>7120</v>
      </c>
      <c r="J1830" s="1" t="s">
        <v>17130</v>
      </c>
      <c r="K1830" s="1" t="s">
        <v>17131</v>
      </c>
      <c r="L1830" s="1">
        <v>-71.400000000000006</v>
      </c>
    </row>
    <row r="1831" spans="1:12" x14ac:dyDescent="0.2">
      <c r="A1831" s="1">
        <v>1830</v>
      </c>
      <c r="B1831" s="1" t="s">
        <v>13232</v>
      </c>
      <c r="C1831" s="1" t="s">
        <v>15852</v>
      </c>
      <c r="D1831" s="1">
        <v>33.298000000000002</v>
      </c>
      <c r="E1831" s="1">
        <v>138.53899999999999</v>
      </c>
      <c r="F1831" s="1">
        <v>6.7</v>
      </c>
      <c r="G1831" s="1">
        <v>4.5</v>
      </c>
      <c r="H1831" t="s">
        <v>211</v>
      </c>
      <c r="I1831" s="2" t="s">
        <v>7124</v>
      </c>
      <c r="J1831" s="1" t="s">
        <v>17130</v>
      </c>
      <c r="K1831" s="1" t="s">
        <v>17134</v>
      </c>
      <c r="L1831" s="1">
        <v>-6.7</v>
      </c>
    </row>
    <row r="1832" spans="1:12" x14ac:dyDescent="0.2">
      <c r="A1832" s="1">
        <v>1831</v>
      </c>
      <c r="B1832" s="1" t="s">
        <v>13233</v>
      </c>
      <c r="C1832" s="1" t="s">
        <v>15853</v>
      </c>
      <c r="D1832" s="1">
        <v>34.942</v>
      </c>
      <c r="E1832" s="1">
        <v>134.256</v>
      </c>
      <c r="F1832" s="1">
        <v>25.7</v>
      </c>
      <c r="G1832" s="1">
        <v>4.9000000000000004</v>
      </c>
      <c r="H1832" t="s">
        <v>211</v>
      </c>
      <c r="I1832" s="2" t="s">
        <v>7128</v>
      </c>
      <c r="J1832" s="1" t="s">
        <v>17129</v>
      </c>
      <c r="K1832" s="1" t="s">
        <v>17133</v>
      </c>
      <c r="L1832" s="1">
        <v>-25.7</v>
      </c>
    </row>
    <row r="1833" spans="1:12" x14ac:dyDescent="0.2">
      <c r="A1833" s="1">
        <v>1832</v>
      </c>
      <c r="B1833" s="1" t="s">
        <v>13234</v>
      </c>
      <c r="C1833" s="1" t="s">
        <v>15854</v>
      </c>
      <c r="D1833" s="1">
        <v>36.51</v>
      </c>
      <c r="E1833" s="1">
        <v>139.352</v>
      </c>
      <c r="F1833" s="1">
        <v>118.1</v>
      </c>
      <c r="G1833" s="1">
        <v>4.9000000000000004</v>
      </c>
      <c r="H1833" t="s">
        <v>211</v>
      </c>
      <c r="I1833" s="2" t="s">
        <v>7132</v>
      </c>
      <c r="J1833" s="1" t="s">
        <v>17130</v>
      </c>
      <c r="K1833" s="1" t="s">
        <v>17131</v>
      </c>
      <c r="L1833" s="1">
        <v>-118.1</v>
      </c>
    </row>
    <row r="1834" spans="1:12" x14ac:dyDescent="0.2">
      <c r="A1834" s="1">
        <v>1833</v>
      </c>
      <c r="B1834" s="1" t="s">
        <v>13235</v>
      </c>
      <c r="C1834" s="1" t="s">
        <v>15855</v>
      </c>
      <c r="D1834" s="1">
        <v>33.783999999999999</v>
      </c>
      <c r="E1834" s="1">
        <v>139.274</v>
      </c>
      <c r="F1834" s="1">
        <v>33</v>
      </c>
      <c r="G1834" s="1">
        <v>4.5</v>
      </c>
      <c r="H1834" t="s">
        <v>211</v>
      </c>
      <c r="I1834" s="2" t="s">
        <v>7136</v>
      </c>
      <c r="J1834" s="1" t="s">
        <v>17129</v>
      </c>
      <c r="K1834" s="1" t="s">
        <v>17132</v>
      </c>
      <c r="L1834" s="1">
        <v>-33</v>
      </c>
    </row>
    <row r="1835" spans="1:12" x14ac:dyDescent="0.2">
      <c r="A1835" s="1">
        <v>1834</v>
      </c>
      <c r="B1835" s="1" t="s">
        <v>13235</v>
      </c>
      <c r="C1835" s="1" t="s">
        <v>15856</v>
      </c>
      <c r="D1835" s="1">
        <v>36.536000000000001</v>
      </c>
      <c r="E1835" s="1">
        <v>139.27500000000001</v>
      </c>
      <c r="F1835" s="1">
        <v>123.2</v>
      </c>
      <c r="G1835" s="1">
        <v>4.8</v>
      </c>
      <c r="H1835" t="s">
        <v>211</v>
      </c>
      <c r="I1835" s="2" t="s">
        <v>7140</v>
      </c>
      <c r="J1835" s="1" t="s">
        <v>17130</v>
      </c>
      <c r="K1835" s="1" t="s">
        <v>17131</v>
      </c>
      <c r="L1835" s="1">
        <v>-123.2</v>
      </c>
    </row>
    <row r="1836" spans="1:12" x14ac:dyDescent="0.2">
      <c r="A1836" s="1">
        <v>1835</v>
      </c>
      <c r="B1836" s="1" t="s">
        <v>13236</v>
      </c>
      <c r="C1836" s="1" t="s">
        <v>15857</v>
      </c>
      <c r="D1836" s="1">
        <v>36.423999999999999</v>
      </c>
      <c r="E1836" s="1">
        <v>140.583</v>
      </c>
      <c r="F1836" s="1">
        <v>70.400000000000006</v>
      </c>
      <c r="G1836" s="1">
        <v>5.2</v>
      </c>
      <c r="H1836" t="s">
        <v>23</v>
      </c>
      <c r="I1836" s="2" t="s">
        <v>7144</v>
      </c>
      <c r="J1836" s="1" t="s">
        <v>17130</v>
      </c>
      <c r="K1836" s="1" t="s">
        <v>17131</v>
      </c>
      <c r="L1836" s="1">
        <v>-70.400000000000006</v>
      </c>
    </row>
    <row r="1837" spans="1:12" x14ac:dyDescent="0.2">
      <c r="A1837" s="1">
        <v>1836</v>
      </c>
      <c r="B1837" s="1" t="s">
        <v>13237</v>
      </c>
      <c r="C1837" s="1" t="s">
        <v>15858</v>
      </c>
      <c r="D1837" s="1">
        <v>36.01</v>
      </c>
      <c r="E1837" s="1">
        <v>143.00399999999999</v>
      </c>
      <c r="F1837" s="1">
        <v>33</v>
      </c>
      <c r="G1837" s="1">
        <v>4.5</v>
      </c>
      <c r="H1837" t="s">
        <v>211</v>
      </c>
      <c r="I1837" s="2" t="s">
        <v>5708</v>
      </c>
      <c r="J1837" s="1" t="s">
        <v>17129</v>
      </c>
      <c r="K1837" s="1" t="s">
        <v>17132</v>
      </c>
      <c r="L1837" s="1">
        <v>-33</v>
      </c>
    </row>
    <row r="1838" spans="1:12" x14ac:dyDescent="0.2">
      <c r="A1838" s="1">
        <v>1837</v>
      </c>
      <c r="B1838" s="1" t="s">
        <v>13238</v>
      </c>
      <c r="C1838" s="1" t="s">
        <v>15859</v>
      </c>
      <c r="D1838" s="1">
        <v>36.395000000000003</v>
      </c>
      <c r="E1838" s="1">
        <v>140.529</v>
      </c>
      <c r="F1838" s="1">
        <v>101.9</v>
      </c>
      <c r="G1838" s="1">
        <v>4.5</v>
      </c>
      <c r="H1838" t="s">
        <v>211</v>
      </c>
      <c r="I1838" s="2" t="s">
        <v>7151</v>
      </c>
      <c r="J1838" s="1" t="s">
        <v>17130</v>
      </c>
      <c r="K1838" s="1" t="s">
        <v>17131</v>
      </c>
      <c r="L1838" s="1">
        <v>-101.9</v>
      </c>
    </row>
    <row r="1839" spans="1:12" x14ac:dyDescent="0.2">
      <c r="A1839" s="1">
        <v>1838</v>
      </c>
      <c r="B1839" s="1" t="s">
        <v>13238</v>
      </c>
      <c r="C1839" s="1" t="s">
        <v>15860</v>
      </c>
      <c r="D1839" s="1">
        <v>33.543999999999997</v>
      </c>
      <c r="E1839" s="1">
        <v>141.06299999999999</v>
      </c>
      <c r="F1839" s="1">
        <v>57.6</v>
      </c>
      <c r="G1839" s="1">
        <v>5.0999999999999996</v>
      </c>
      <c r="H1839" t="s">
        <v>211</v>
      </c>
      <c r="I1839" s="2" t="s">
        <v>7155</v>
      </c>
      <c r="J1839" s="1" t="s">
        <v>17130</v>
      </c>
      <c r="K1839" s="1" t="s">
        <v>17132</v>
      </c>
      <c r="L1839" s="1">
        <v>-57.6</v>
      </c>
    </row>
    <row r="1840" spans="1:12" x14ac:dyDescent="0.2">
      <c r="A1840" s="1">
        <v>1839</v>
      </c>
      <c r="B1840" s="1" t="s">
        <v>13239</v>
      </c>
      <c r="C1840" s="1" t="s">
        <v>15861</v>
      </c>
      <c r="D1840" s="1">
        <v>34.154000000000003</v>
      </c>
      <c r="E1840" s="1">
        <v>139.33600000000001</v>
      </c>
      <c r="F1840" s="1">
        <v>10</v>
      </c>
      <c r="G1840" s="1">
        <v>4.5999999999999996</v>
      </c>
      <c r="H1840" t="s">
        <v>211</v>
      </c>
      <c r="I1840" s="2" t="s">
        <v>7159</v>
      </c>
      <c r="J1840" s="1" t="s">
        <v>17129</v>
      </c>
      <c r="K1840" s="1" t="s">
        <v>17134</v>
      </c>
      <c r="L1840" s="1">
        <v>-10</v>
      </c>
    </row>
    <row r="1841" spans="1:12" x14ac:dyDescent="0.2">
      <c r="A1841" s="1">
        <v>1840</v>
      </c>
      <c r="B1841" s="1" t="s">
        <v>13240</v>
      </c>
      <c r="C1841" s="1" t="s">
        <v>15862</v>
      </c>
      <c r="D1841" s="1">
        <v>40.320999999999998</v>
      </c>
      <c r="E1841" s="1">
        <v>139.101</v>
      </c>
      <c r="F1841" s="1">
        <v>178.7</v>
      </c>
      <c r="G1841" s="1">
        <v>4.5</v>
      </c>
      <c r="H1841" t="s">
        <v>211</v>
      </c>
      <c r="I1841" s="2" t="s">
        <v>3990</v>
      </c>
      <c r="J1841" s="1" t="s">
        <v>17130</v>
      </c>
      <c r="K1841" s="1" t="s">
        <v>17131</v>
      </c>
      <c r="L1841" s="1">
        <v>-178.7</v>
      </c>
    </row>
    <row r="1842" spans="1:12" x14ac:dyDescent="0.2">
      <c r="A1842" s="1">
        <v>1841</v>
      </c>
      <c r="B1842" s="1" t="s">
        <v>13241</v>
      </c>
      <c r="C1842" s="1" t="s">
        <v>15863</v>
      </c>
      <c r="D1842" s="1">
        <v>36.512</v>
      </c>
      <c r="E1842" s="1">
        <v>141.83799999999999</v>
      </c>
      <c r="F1842" s="1">
        <v>16.399999999999999</v>
      </c>
      <c r="G1842" s="1">
        <v>4.5999999999999996</v>
      </c>
      <c r="H1842" t="s">
        <v>211</v>
      </c>
      <c r="I1842" s="2" t="s">
        <v>7166</v>
      </c>
      <c r="J1842" s="1" t="s">
        <v>17130</v>
      </c>
      <c r="K1842" s="1" t="s">
        <v>17133</v>
      </c>
      <c r="L1842" s="1">
        <v>-16.399999999999999</v>
      </c>
    </row>
    <row r="1843" spans="1:12" x14ac:dyDescent="0.2">
      <c r="A1843" s="1">
        <v>1842</v>
      </c>
      <c r="B1843" s="1" t="s">
        <v>13242</v>
      </c>
      <c r="C1843" s="1" t="s">
        <v>15864</v>
      </c>
      <c r="D1843" s="1">
        <v>34.835000000000001</v>
      </c>
      <c r="E1843" s="1">
        <v>140.077</v>
      </c>
      <c r="F1843" s="1">
        <v>141.1</v>
      </c>
      <c r="G1843" s="1">
        <v>4.9000000000000004</v>
      </c>
      <c r="H1843" t="s">
        <v>211</v>
      </c>
      <c r="I1843" s="2" t="s">
        <v>7170</v>
      </c>
      <c r="J1843" s="1" t="s">
        <v>17129</v>
      </c>
      <c r="K1843" s="1" t="s">
        <v>17131</v>
      </c>
      <c r="L1843" s="1">
        <v>-141.1</v>
      </c>
    </row>
    <row r="1844" spans="1:12" x14ac:dyDescent="0.2">
      <c r="A1844" s="1">
        <v>1843</v>
      </c>
      <c r="B1844" s="1" t="s">
        <v>13243</v>
      </c>
      <c r="C1844" s="1" t="s">
        <v>15865</v>
      </c>
      <c r="D1844" s="1">
        <v>33.825000000000003</v>
      </c>
      <c r="E1844" s="1">
        <v>137.702</v>
      </c>
      <c r="F1844" s="1">
        <v>317.3</v>
      </c>
      <c r="G1844" s="1">
        <v>4.9000000000000004</v>
      </c>
      <c r="H1844" t="s">
        <v>211</v>
      </c>
      <c r="I1844" s="2" t="s">
        <v>7174</v>
      </c>
      <c r="J1844" s="1" t="s">
        <v>17129</v>
      </c>
      <c r="K1844" s="1" t="s">
        <v>17131</v>
      </c>
      <c r="L1844" s="1">
        <v>-317.3</v>
      </c>
    </row>
    <row r="1845" spans="1:12" x14ac:dyDescent="0.2">
      <c r="A1845" s="1">
        <v>1844</v>
      </c>
      <c r="B1845" s="1" t="s">
        <v>13243</v>
      </c>
      <c r="C1845" s="1" t="s">
        <v>15866</v>
      </c>
      <c r="D1845" s="1">
        <v>33.526000000000003</v>
      </c>
      <c r="E1845" s="1">
        <v>140.898</v>
      </c>
      <c r="F1845" s="1">
        <v>74.099999999999994</v>
      </c>
      <c r="G1845" s="1">
        <v>4.5999999999999996</v>
      </c>
      <c r="H1845" t="s">
        <v>211</v>
      </c>
      <c r="I1845" s="2" t="s">
        <v>7178</v>
      </c>
      <c r="J1845" s="1" t="s">
        <v>17130</v>
      </c>
      <c r="K1845" s="1" t="s">
        <v>17131</v>
      </c>
      <c r="L1845" s="1">
        <v>-74.099999999999994</v>
      </c>
    </row>
    <row r="1846" spans="1:12" x14ac:dyDescent="0.2">
      <c r="A1846" s="1">
        <v>1845</v>
      </c>
      <c r="B1846" s="1" t="s">
        <v>13244</v>
      </c>
      <c r="C1846" s="1" t="s">
        <v>15867</v>
      </c>
      <c r="D1846" s="1">
        <v>33.570999999999998</v>
      </c>
      <c r="E1846" s="1">
        <v>140.82599999999999</v>
      </c>
      <c r="F1846" s="1">
        <v>39.700000000000003</v>
      </c>
      <c r="G1846" s="1">
        <v>4.9000000000000004</v>
      </c>
      <c r="H1846" t="s">
        <v>211</v>
      </c>
      <c r="I1846" s="2" t="s">
        <v>7182</v>
      </c>
      <c r="J1846" s="1" t="s">
        <v>17130</v>
      </c>
      <c r="K1846" s="1" t="s">
        <v>17132</v>
      </c>
      <c r="L1846" s="1">
        <v>-39.700000000000003</v>
      </c>
    </row>
    <row r="1847" spans="1:12" x14ac:dyDescent="0.2">
      <c r="A1847" s="1">
        <v>1846</v>
      </c>
      <c r="B1847" s="1" t="s">
        <v>13245</v>
      </c>
      <c r="C1847" s="1" t="s">
        <v>15868</v>
      </c>
      <c r="D1847" s="1">
        <v>35.781999999999996</v>
      </c>
      <c r="E1847" s="1">
        <v>140.71700000000001</v>
      </c>
      <c r="F1847" s="1">
        <v>33</v>
      </c>
      <c r="G1847" s="1">
        <v>4.5999999999999996</v>
      </c>
      <c r="H1847" t="s">
        <v>211</v>
      </c>
      <c r="I1847" s="2" t="s">
        <v>7186</v>
      </c>
      <c r="J1847" s="1" t="s">
        <v>17129</v>
      </c>
      <c r="K1847" s="1" t="s">
        <v>17132</v>
      </c>
      <c r="L1847" s="1">
        <v>-33</v>
      </c>
    </row>
    <row r="1848" spans="1:12" x14ac:dyDescent="0.2">
      <c r="A1848" s="1">
        <v>1847</v>
      </c>
      <c r="B1848" s="1" t="s">
        <v>13246</v>
      </c>
      <c r="C1848" s="1" t="s">
        <v>15869</v>
      </c>
      <c r="D1848" s="1">
        <v>35.188000000000002</v>
      </c>
      <c r="E1848" s="1">
        <v>133.405</v>
      </c>
      <c r="F1848" s="1">
        <v>10</v>
      </c>
      <c r="G1848" s="1">
        <v>4.5999999999999996</v>
      </c>
      <c r="H1848" t="s">
        <v>211</v>
      </c>
      <c r="I1848" s="2" t="s">
        <v>7190</v>
      </c>
      <c r="J1848" s="1" t="s">
        <v>17129</v>
      </c>
      <c r="K1848" s="1" t="s">
        <v>17134</v>
      </c>
      <c r="L1848" s="1">
        <v>-10</v>
      </c>
    </row>
    <row r="1849" spans="1:12" x14ac:dyDescent="0.2">
      <c r="A1849" s="1">
        <v>1848</v>
      </c>
      <c r="B1849" s="1" t="s">
        <v>13247</v>
      </c>
      <c r="C1849" s="1" t="s">
        <v>15870</v>
      </c>
      <c r="D1849" s="1">
        <v>37.106999999999999</v>
      </c>
      <c r="E1849" s="1">
        <v>135.06</v>
      </c>
      <c r="F1849" s="1">
        <v>380.1</v>
      </c>
      <c r="G1849" s="1">
        <v>4.5</v>
      </c>
      <c r="H1849" t="s">
        <v>211</v>
      </c>
      <c r="I1849" s="2" t="s">
        <v>7194</v>
      </c>
      <c r="J1849" s="1" t="s">
        <v>17129</v>
      </c>
      <c r="K1849" s="1" t="s">
        <v>17131</v>
      </c>
      <c r="L1849" s="1">
        <v>-380.1</v>
      </c>
    </row>
    <row r="1850" spans="1:12" x14ac:dyDescent="0.2">
      <c r="A1850" s="1">
        <v>1849</v>
      </c>
      <c r="B1850" s="1" t="s">
        <v>13247</v>
      </c>
      <c r="C1850" s="1" t="s">
        <v>15871</v>
      </c>
      <c r="D1850" s="1">
        <v>35.712000000000003</v>
      </c>
      <c r="E1850" s="1">
        <v>140.81399999999999</v>
      </c>
      <c r="F1850" s="1">
        <v>59</v>
      </c>
      <c r="G1850" s="1">
        <v>4.7</v>
      </c>
      <c r="H1850" t="s">
        <v>211</v>
      </c>
      <c r="I1850" s="2" t="s">
        <v>7198</v>
      </c>
      <c r="J1850" s="1" t="s">
        <v>17130</v>
      </c>
      <c r="K1850" s="1" t="s">
        <v>17132</v>
      </c>
      <c r="L1850" s="1">
        <v>-59</v>
      </c>
    </row>
    <row r="1851" spans="1:12" x14ac:dyDescent="0.2">
      <c r="A1851" s="1">
        <v>1850</v>
      </c>
      <c r="B1851" s="1" t="s">
        <v>13248</v>
      </c>
      <c r="C1851" s="1" t="s">
        <v>15872</v>
      </c>
      <c r="D1851" s="1">
        <v>37.22</v>
      </c>
      <c r="E1851" s="1">
        <v>138.489</v>
      </c>
      <c r="F1851" s="1">
        <v>10</v>
      </c>
      <c r="G1851" s="1">
        <v>5.3</v>
      </c>
      <c r="H1851" t="s">
        <v>23</v>
      </c>
      <c r="I1851" s="2" t="s">
        <v>7202</v>
      </c>
      <c r="J1851" s="1" t="s">
        <v>17129</v>
      </c>
      <c r="K1851" s="1" t="s">
        <v>17134</v>
      </c>
      <c r="L1851" s="1">
        <v>-10</v>
      </c>
    </row>
    <row r="1852" spans="1:12" x14ac:dyDescent="0.2">
      <c r="A1852" s="1">
        <v>1851</v>
      </c>
      <c r="B1852" s="1" t="s">
        <v>13248</v>
      </c>
      <c r="C1852" s="1" t="s">
        <v>15873</v>
      </c>
      <c r="D1852" s="1">
        <v>37.31</v>
      </c>
      <c r="E1852" s="1">
        <v>138.46700000000001</v>
      </c>
      <c r="F1852" s="1">
        <v>14.9</v>
      </c>
      <c r="G1852" s="1">
        <v>5.0999999999999996</v>
      </c>
      <c r="H1852" t="s">
        <v>211</v>
      </c>
      <c r="I1852" s="2" t="s">
        <v>7206</v>
      </c>
      <c r="J1852" s="1" t="s">
        <v>17130</v>
      </c>
      <c r="K1852" s="1" t="s">
        <v>17133</v>
      </c>
      <c r="L1852" s="1">
        <v>-14.9</v>
      </c>
    </row>
    <row r="1853" spans="1:12" x14ac:dyDescent="0.2">
      <c r="A1853" s="1">
        <v>1852</v>
      </c>
      <c r="B1853" s="1" t="s">
        <v>13248</v>
      </c>
      <c r="C1853" s="1" t="s">
        <v>15874</v>
      </c>
      <c r="D1853" s="1">
        <v>37.274000000000001</v>
      </c>
      <c r="E1853" s="1">
        <v>138.542</v>
      </c>
      <c r="F1853" s="1">
        <v>10</v>
      </c>
      <c r="G1853" s="1">
        <v>4.5999999999999996</v>
      </c>
      <c r="H1853" t="s">
        <v>211</v>
      </c>
      <c r="I1853" s="2" t="s">
        <v>7210</v>
      </c>
      <c r="J1853" s="1" t="s">
        <v>17130</v>
      </c>
      <c r="K1853" s="1" t="s">
        <v>17134</v>
      </c>
      <c r="L1853" s="1">
        <v>-10</v>
      </c>
    </row>
    <row r="1854" spans="1:12" x14ac:dyDescent="0.2">
      <c r="A1854" s="1">
        <v>1853</v>
      </c>
      <c r="B1854" s="1" t="s">
        <v>13248</v>
      </c>
      <c r="C1854" s="1" t="s">
        <v>15875</v>
      </c>
      <c r="D1854" s="1">
        <v>37.267000000000003</v>
      </c>
      <c r="E1854" s="1">
        <v>138.51499999999999</v>
      </c>
      <c r="F1854" s="1">
        <v>10</v>
      </c>
      <c r="G1854" s="1">
        <v>4.9000000000000004</v>
      </c>
      <c r="H1854" t="s">
        <v>211</v>
      </c>
      <c r="I1854" s="2" t="s">
        <v>7214</v>
      </c>
      <c r="J1854" s="1" t="s">
        <v>17130</v>
      </c>
      <c r="K1854" s="1" t="s">
        <v>17134</v>
      </c>
      <c r="L1854" s="1">
        <v>-10</v>
      </c>
    </row>
    <row r="1855" spans="1:12" x14ac:dyDescent="0.2">
      <c r="A1855" s="1">
        <v>1854</v>
      </c>
      <c r="B1855" s="1" t="s">
        <v>13249</v>
      </c>
      <c r="C1855" s="1" t="s">
        <v>15876</v>
      </c>
      <c r="D1855" s="1">
        <v>36.296999999999997</v>
      </c>
      <c r="E1855" s="1">
        <v>140.62700000000001</v>
      </c>
      <c r="F1855" s="1">
        <v>103.3</v>
      </c>
      <c r="G1855" s="1">
        <v>4.5</v>
      </c>
      <c r="H1855" t="s">
        <v>211</v>
      </c>
      <c r="I1855" s="2" t="s">
        <v>7218</v>
      </c>
      <c r="J1855" s="1" t="s">
        <v>17130</v>
      </c>
      <c r="K1855" s="1" t="s">
        <v>17131</v>
      </c>
      <c r="L1855" s="1">
        <v>-103.3</v>
      </c>
    </row>
    <row r="1856" spans="1:12" x14ac:dyDescent="0.2">
      <c r="A1856" s="1">
        <v>1855</v>
      </c>
      <c r="B1856" s="1" t="s">
        <v>13250</v>
      </c>
      <c r="C1856" s="1" t="s">
        <v>15877</v>
      </c>
      <c r="D1856" s="1">
        <v>35.371000000000002</v>
      </c>
      <c r="E1856" s="1">
        <v>140.345</v>
      </c>
      <c r="F1856" s="1">
        <v>47.2</v>
      </c>
      <c r="G1856" s="1">
        <v>4.5</v>
      </c>
      <c r="H1856" t="s">
        <v>439</v>
      </c>
      <c r="I1856" s="2" t="s">
        <v>7222</v>
      </c>
      <c r="J1856" s="1" t="s">
        <v>17130</v>
      </c>
      <c r="K1856" s="1" t="s">
        <v>17132</v>
      </c>
      <c r="L1856" s="1">
        <v>-47.2</v>
      </c>
    </row>
    <row r="1857" spans="1:12" x14ac:dyDescent="0.2">
      <c r="A1857" s="1">
        <v>1856</v>
      </c>
      <c r="B1857" s="1" t="s">
        <v>13251</v>
      </c>
      <c r="C1857" s="1" t="s">
        <v>15878</v>
      </c>
      <c r="D1857" s="1">
        <v>38.228999999999999</v>
      </c>
      <c r="E1857" s="1">
        <v>140.04900000000001</v>
      </c>
      <c r="F1857" s="1">
        <v>20.399999999999999</v>
      </c>
      <c r="G1857" s="1">
        <v>4.8</v>
      </c>
      <c r="H1857" t="s">
        <v>211</v>
      </c>
      <c r="I1857" s="2" t="s">
        <v>7226</v>
      </c>
      <c r="J1857" s="1" t="s">
        <v>17129</v>
      </c>
      <c r="K1857" s="1" t="s">
        <v>17133</v>
      </c>
      <c r="L1857" s="1">
        <v>-20.399999999999999</v>
      </c>
    </row>
    <row r="1858" spans="1:12" x14ac:dyDescent="0.2">
      <c r="A1858" s="1">
        <v>1857</v>
      </c>
      <c r="B1858" s="1" t="s">
        <v>13252</v>
      </c>
      <c r="C1858" s="1" t="s">
        <v>15879</v>
      </c>
      <c r="D1858" s="1">
        <v>36.319000000000003</v>
      </c>
      <c r="E1858" s="1">
        <v>141.24100000000001</v>
      </c>
      <c r="F1858" s="1">
        <v>42.7</v>
      </c>
      <c r="G1858" s="1">
        <v>4.8</v>
      </c>
      <c r="H1858" t="s">
        <v>211</v>
      </c>
      <c r="I1858" s="2" t="s">
        <v>7230</v>
      </c>
      <c r="J1858" s="1" t="s">
        <v>17130</v>
      </c>
      <c r="K1858" s="1" t="s">
        <v>17132</v>
      </c>
      <c r="L1858" s="1">
        <v>-42.7</v>
      </c>
    </row>
    <row r="1859" spans="1:12" x14ac:dyDescent="0.2">
      <c r="A1859" s="1">
        <v>1858</v>
      </c>
      <c r="B1859" s="1" t="s">
        <v>13252</v>
      </c>
      <c r="C1859" s="1" t="s">
        <v>15880</v>
      </c>
      <c r="D1859" s="1">
        <v>35.5</v>
      </c>
      <c r="E1859" s="1">
        <v>140.93</v>
      </c>
      <c r="F1859" s="1">
        <v>23.1</v>
      </c>
      <c r="G1859" s="1">
        <v>5</v>
      </c>
      <c r="H1859" t="s">
        <v>211</v>
      </c>
      <c r="I1859" s="2" t="s">
        <v>7234</v>
      </c>
      <c r="J1859" s="1" t="s">
        <v>17130</v>
      </c>
      <c r="K1859" s="1" t="s">
        <v>17133</v>
      </c>
      <c r="L1859" s="1">
        <v>-23.1</v>
      </c>
    </row>
    <row r="1860" spans="1:12" x14ac:dyDescent="0.2">
      <c r="A1860" s="1">
        <v>1859</v>
      </c>
      <c r="B1860" s="1" t="s">
        <v>13253</v>
      </c>
      <c r="C1860" s="1" t="s">
        <v>15881</v>
      </c>
      <c r="D1860" s="1">
        <v>35.604999999999997</v>
      </c>
      <c r="E1860" s="1">
        <v>140.214</v>
      </c>
      <c r="F1860" s="1">
        <v>70</v>
      </c>
      <c r="G1860" s="1">
        <v>5</v>
      </c>
      <c r="H1860" t="s">
        <v>211</v>
      </c>
      <c r="I1860" s="2" t="s">
        <v>7238</v>
      </c>
      <c r="J1860" s="1" t="s">
        <v>17130</v>
      </c>
      <c r="K1860" s="1" t="s">
        <v>17132</v>
      </c>
      <c r="L1860" s="1">
        <v>-70</v>
      </c>
    </row>
    <row r="1861" spans="1:12" x14ac:dyDescent="0.2">
      <c r="A1861" s="1">
        <v>1860</v>
      </c>
      <c r="B1861" s="1" t="s">
        <v>13254</v>
      </c>
      <c r="C1861" s="1" t="s">
        <v>15882</v>
      </c>
      <c r="D1861" s="1">
        <v>39.738</v>
      </c>
      <c r="E1861" s="1">
        <v>143.07499999999999</v>
      </c>
      <c r="F1861" s="1">
        <v>43.8</v>
      </c>
      <c r="G1861" s="1">
        <v>4.9000000000000004</v>
      </c>
      <c r="H1861" t="s">
        <v>211</v>
      </c>
      <c r="I1861" s="2" t="s">
        <v>7242</v>
      </c>
      <c r="J1861" s="1" t="s">
        <v>17130</v>
      </c>
      <c r="K1861" s="1" t="s">
        <v>17132</v>
      </c>
      <c r="L1861" s="1">
        <v>-43.8</v>
      </c>
    </row>
    <row r="1862" spans="1:12" x14ac:dyDescent="0.2">
      <c r="A1862" s="1">
        <v>1861</v>
      </c>
      <c r="B1862" s="1" t="s">
        <v>13255</v>
      </c>
      <c r="C1862" s="1" t="s">
        <v>15883</v>
      </c>
      <c r="D1862" s="1">
        <v>35.317999999999998</v>
      </c>
      <c r="E1862" s="1">
        <v>140.351</v>
      </c>
      <c r="F1862" s="1">
        <v>40.9</v>
      </c>
      <c r="G1862" s="1">
        <v>4.5999999999999996</v>
      </c>
      <c r="H1862" t="s">
        <v>211</v>
      </c>
      <c r="I1862" s="2" t="s">
        <v>7246</v>
      </c>
      <c r="J1862" s="1" t="s">
        <v>17130</v>
      </c>
      <c r="K1862" s="1" t="s">
        <v>17132</v>
      </c>
      <c r="L1862" s="1">
        <v>-40.9</v>
      </c>
    </row>
    <row r="1863" spans="1:12" x14ac:dyDescent="0.2">
      <c r="A1863" s="1">
        <v>1862</v>
      </c>
      <c r="B1863" s="1" t="s">
        <v>13255</v>
      </c>
      <c r="C1863" s="1" t="s">
        <v>15884</v>
      </c>
      <c r="D1863" s="1">
        <v>35.319000000000003</v>
      </c>
      <c r="E1863" s="1">
        <v>140.33099999999999</v>
      </c>
      <c r="F1863" s="1">
        <v>55.3</v>
      </c>
      <c r="G1863" s="1">
        <v>4.9000000000000004</v>
      </c>
      <c r="H1863" t="s">
        <v>211</v>
      </c>
      <c r="I1863" s="2" t="s">
        <v>7250</v>
      </c>
      <c r="J1863" s="1" t="s">
        <v>17130</v>
      </c>
      <c r="K1863" s="1" t="s">
        <v>17132</v>
      </c>
      <c r="L1863" s="1">
        <v>-55.3</v>
      </c>
    </row>
    <row r="1864" spans="1:12" x14ac:dyDescent="0.2">
      <c r="A1864" s="1">
        <v>1863</v>
      </c>
      <c r="B1864" s="1" t="s">
        <v>13256</v>
      </c>
      <c r="C1864" s="1" t="s">
        <v>15885</v>
      </c>
      <c r="D1864" s="1">
        <v>37.222000000000001</v>
      </c>
      <c r="E1864" s="1">
        <v>138.55600000000001</v>
      </c>
      <c r="F1864" s="1">
        <v>30.8</v>
      </c>
      <c r="G1864" s="1">
        <v>4.7</v>
      </c>
      <c r="H1864" t="s">
        <v>211</v>
      </c>
      <c r="I1864" s="2" t="s">
        <v>7254</v>
      </c>
      <c r="J1864" s="1" t="s">
        <v>17129</v>
      </c>
      <c r="K1864" s="1" t="s">
        <v>17132</v>
      </c>
      <c r="L1864" s="1">
        <v>-30.8</v>
      </c>
    </row>
    <row r="1865" spans="1:12" x14ac:dyDescent="0.2">
      <c r="A1865" s="1">
        <v>1864</v>
      </c>
      <c r="B1865" s="1" t="s">
        <v>13257</v>
      </c>
      <c r="C1865" s="1" t="s">
        <v>15886</v>
      </c>
      <c r="D1865" s="1">
        <v>36.409999999999997</v>
      </c>
      <c r="E1865" s="1">
        <v>141.327</v>
      </c>
      <c r="F1865" s="1">
        <v>57.8</v>
      </c>
      <c r="G1865" s="1">
        <v>5.0999999999999996</v>
      </c>
      <c r="H1865" t="s">
        <v>211</v>
      </c>
      <c r="I1865" s="2" t="s">
        <v>5040</v>
      </c>
      <c r="J1865" s="1" t="s">
        <v>17130</v>
      </c>
      <c r="K1865" s="1" t="s">
        <v>17132</v>
      </c>
      <c r="L1865" s="1">
        <v>-57.8</v>
      </c>
    </row>
    <row r="1866" spans="1:12" x14ac:dyDescent="0.2">
      <c r="A1866" s="1">
        <v>1865</v>
      </c>
      <c r="B1866" s="1" t="s">
        <v>13258</v>
      </c>
      <c r="C1866" s="1" t="s">
        <v>15887</v>
      </c>
      <c r="D1866" s="1">
        <v>33.491</v>
      </c>
      <c r="E1866" s="1">
        <v>132.30799999999999</v>
      </c>
      <c r="F1866" s="1">
        <v>62.5</v>
      </c>
      <c r="G1866" s="1">
        <v>5</v>
      </c>
      <c r="H1866" t="s">
        <v>211</v>
      </c>
      <c r="I1866" s="2" t="s">
        <v>7261</v>
      </c>
      <c r="J1866" s="1" t="s">
        <v>17130</v>
      </c>
      <c r="K1866" s="1" t="s">
        <v>17132</v>
      </c>
      <c r="L1866" s="1">
        <v>-62.5</v>
      </c>
    </row>
    <row r="1867" spans="1:12" x14ac:dyDescent="0.2">
      <c r="A1867" s="1">
        <v>1866</v>
      </c>
      <c r="B1867" s="1" t="s">
        <v>13259</v>
      </c>
      <c r="C1867" s="1" t="s">
        <v>15888</v>
      </c>
      <c r="D1867" s="1">
        <v>35.5</v>
      </c>
      <c r="E1867" s="1">
        <v>141.18600000000001</v>
      </c>
      <c r="F1867" s="1">
        <v>33</v>
      </c>
      <c r="G1867" s="1">
        <v>4.5999999999999996</v>
      </c>
      <c r="H1867" t="s">
        <v>211</v>
      </c>
      <c r="I1867" s="2" t="s">
        <v>7265</v>
      </c>
      <c r="J1867" s="1" t="s">
        <v>17130</v>
      </c>
      <c r="K1867" s="1" t="s">
        <v>17132</v>
      </c>
      <c r="L1867" s="1">
        <v>-33</v>
      </c>
    </row>
    <row r="1868" spans="1:12" x14ac:dyDescent="0.2">
      <c r="A1868" s="1">
        <v>1867</v>
      </c>
      <c r="B1868" s="1" t="s">
        <v>13260</v>
      </c>
      <c r="C1868" s="1" t="s">
        <v>15889</v>
      </c>
      <c r="D1868" s="1">
        <v>38.296999999999997</v>
      </c>
      <c r="E1868" s="1">
        <v>141.77099999999999</v>
      </c>
      <c r="F1868" s="1">
        <v>62.1</v>
      </c>
      <c r="G1868" s="1">
        <v>4.9000000000000004</v>
      </c>
      <c r="H1868" t="s">
        <v>211</v>
      </c>
      <c r="I1868" s="2" t="s">
        <v>7269</v>
      </c>
      <c r="J1868" s="1" t="s">
        <v>17130</v>
      </c>
      <c r="K1868" s="1" t="s">
        <v>17132</v>
      </c>
      <c r="L1868" s="1">
        <v>-62.1</v>
      </c>
    </row>
    <row r="1869" spans="1:12" x14ac:dyDescent="0.2">
      <c r="A1869" s="1">
        <v>1868</v>
      </c>
      <c r="B1869" s="1" t="s">
        <v>13261</v>
      </c>
      <c r="C1869" s="1" t="s">
        <v>15890</v>
      </c>
      <c r="D1869" s="1">
        <v>34.661000000000001</v>
      </c>
      <c r="E1869" s="1">
        <v>141.64099999999999</v>
      </c>
      <c r="F1869" s="1">
        <v>42.5</v>
      </c>
      <c r="G1869" s="1">
        <v>4.7</v>
      </c>
      <c r="H1869" t="s">
        <v>211</v>
      </c>
      <c r="I1869" s="2" t="s">
        <v>1778</v>
      </c>
      <c r="J1869" s="1" t="s">
        <v>17130</v>
      </c>
      <c r="K1869" s="1" t="s">
        <v>17132</v>
      </c>
      <c r="L1869" s="1">
        <v>-42.5</v>
      </c>
    </row>
    <row r="1870" spans="1:12" x14ac:dyDescent="0.2">
      <c r="A1870" s="1">
        <v>1869</v>
      </c>
      <c r="B1870" s="1" t="s">
        <v>13262</v>
      </c>
      <c r="C1870" s="1" t="s">
        <v>15891</v>
      </c>
      <c r="D1870" s="1">
        <v>33.820999999999998</v>
      </c>
      <c r="E1870" s="1">
        <v>141.41200000000001</v>
      </c>
      <c r="F1870" s="1">
        <v>66.2</v>
      </c>
      <c r="G1870" s="1">
        <v>5.5</v>
      </c>
      <c r="H1870" t="s">
        <v>211</v>
      </c>
      <c r="I1870" s="2" t="s">
        <v>4770</v>
      </c>
      <c r="J1870" s="1" t="s">
        <v>17129</v>
      </c>
      <c r="K1870" s="1" t="s">
        <v>17132</v>
      </c>
      <c r="L1870" s="1">
        <v>-66.2</v>
      </c>
    </row>
    <row r="1871" spans="1:12" x14ac:dyDescent="0.2">
      <c r="A1871" s="1">
        <v>1870</v>
      </c>
      <c r="B1871" s="1" t="s">
        <v>13263</v>
      </c>
      <c r="C1871" s="1" t="s">
        <v>15892</v>
      </c>
      <c r="D1871" s="1">
        <v>38.274999999999999</v>
      </c>
      <c r="E1871" s="1">
        <v>142.935</v>
      </c>
      <c r="F1871" s="1">
        <v>44.8</v>
      </c>
      <c r="G1871" s="1">
        <v>4.9000000000000004</v>
      </c>
      <c r="H1871" t="s">
        <v>211</v>
      </c>
      <c r="I1871" s="2" t="s">
        <v>7279</v>
      </c>
      <c r="J1871" s="1" t="s">
        <v>17130</v>
      </c>
      <c r="K1871" s="1" t="s">
        <v>17132</v>
      </c>
      <c r="L1871" s="1">
        <v>-44.8</v>
      </c>
    </row>
    <row r="1872" spans="1:12" x14ac:dyDescent="0.2">
      <c r="A1872" s="1">
        <v>1871</v>
      </c>
      <c r="B1872" s="1" t="s">
        <v>13264</v>
      </c>
      <c r="C1872" s="1" t="s">
        <v>15893</v>
      </c>
      <c r="D1872" s="1">
        <v>39.759</v>
      </c>
      <c r="E1872" s="1">
        <v>141.81100000000001</v>
      </c>
      <c r="F1872" s="1">
        <v>84.7</v>
      </c>
      <c r="G1872" s="1">
        <v>4.5999999999999996</v>
      </c>
      <c r="H1872" t="s">
        <v>211</v>
      </c>
      <c r="I1872" s="2" t="s">
        <v>7283</v>
      </c>
      <c r="J1872" s="1" t="s">
        <v>17129</v>
      </c>
      <c r="K1872" s="1" t="s">
        <v>17131</v>
      </c>
      <c r="L1872" s="1">
        <v>-84.7</v>
      </c>
    </row>
    <row r="1873" spans="1:12" x14ac:dyDescent="0.2">
      <c r="A1873" s="1">
        <v>1872</v>
      </c>
      <c r="B1873" s="1" t="s">
        <v>13265</v>
      </c>
      <c r="C1873" s="1" t="s">
        <v>15894</v>
      </c>
      <c r="D1873" s="1">
        <v>39.637999999999998</v>
      </c>
      <c r="E1873" s="1">
        <v>142.15899999999999</v>
      </c>
      <c r="F1873" s="1">
        <v>61.9</v>
      </c>
      <c r="G1873" s="1">
        <v>4.8</v>
      </c>
      <c r="H1873" t="s">
        <v>211</v>
      </c>
      <c r="I1873" s="2" t="s">
        <v>7287</v>
      </c>
      <c r="J1873" s="1" t="s">
        <v>17130</v>
      </c>
      <c r="K1873" s="1" t="s">
        <v>17132</v>
      </c>
      <c r="L1873" s="1">
        <v>-61.9</v>
      </c>
    </row>
    <row r="1874" spans="1:12" x14ac:dyDescent="0.2">
      <c r="A1874" s="1">
        <v>1873</v>
      </c>
      <c r="B1874" s="1" t="s">
        <v>13266</v>
      </c>
      <c r="C1874" s="1" t="s">
        <v>15895</v>
      </c>
      <c r="D1874" s="1">
        <v>37.292000000000002</v>
      </c>
      <c r="E1874" s="1">
        <v>138.43799999999999</v>
      </c>
      <c r="F1874" s="1">
        <v>10</v>
      </c>
      <c r="G1874" s="1">
        <v>4.7</v>
      </c>
      <c r="H1874" t="s">
        <v>211</v>
      </c>
      <c r="I1874" s="2" t="s">
        <v>7291</v>
      </c>
      <c r="J1874" s="1" t="s">
        <v>17130</v>
      </c>
      <c r="K1874" s="1" t="s">
        <v>17134</v>
      </c>
      <c r="L1874" s="1">
        <v>-10</v>
      </c>
    </row>
    <row r="1875" spans="1:12" x14ac:dyDescent="0.2">
      <c r="A1875" s="1">
        <v>1874</v>
      </c>
      <c r="B1875" s="1" t="s">
        <v>13267</v>
      </c>
      <c r="C1875" s="1" t="s">
        <v>15896</v>
      </c>
      <c r="D1875" s="1">
        <v>36.372</v>
      </c>
      <c r="E1875" s="1">
        <v>141.04900000000001</v>
      </c>
      <c r="F1875" s="1">
        <v>61.3</v>
      </c>
      <c r="G1875" s="1">
        <v>4.7</v>
      </c>
      <c r="H1875" t="s">
        <v>211</v>
      </c>
      <c r="I1875" s="2" t="s">
        <v>7295</v>
      </c>
      <c r="J1875" s="1" t="s">
        <v>17130</v>
      </c>
      <c r="K1875" s="1" t="s">
        <v>17132</v>
      </c>
      <c r="L1875" s="1">
        <v>-61.3</v>
      </c>
    </row>
    <row r="1876" spans="1:12" x14ac:dyDescent="0.2">
      <c r="A1876" s="1">
        <v>1875</v>
      </c>
      <c r="B1876" s="1" t="s">
        <v>13268</v>
      </c>
      <c r="C1876" s="1" t="s">
        <v>15897</v>
      </c>
      <c r="D1876" s="1">
        <v>40.305</v>
      </c>
      <c r="E1876" s="1">
        <v>142.26400000000001</v>
      </c>
      <c r="F1876" s="1">
        <v>52.8</v>
      </c>
      <c r="G1876" s="1">
        <v>5.2</v>
      </c>
      <c r="H1876" t="s">
        <v>23</v>
      </c>
      <c r="I1876" s="2" t="s">
        <v>7299</v>
      </c>
      <c r="J1876" s="1" t="s">
        <v>17130</v>
      </c>
      <c r="K1876" s="1" t="s">
        <v>17132</v>
      </c>
      <c r="L1876" s="1">
        <v>-52.8</v>
      </c>
    </row>
    <row r="1877" spans="1:12" x14ac:dyDescent="0.2">
      <c r="A1877" s="1">
        <v>1876</v>
      </c>
      <c r="B1877" s="1" t="s">
        <v>13269</v>
      </c>
      <c r="C1877" s="1" t="s">
        <v>15898</v>
      </c>
      <c r="D1877" s="1">
        <v>35.731999999999999</v>
      </c>
      <c r="E1877" s="1">
        <v>137.465</v>
      </c>
      <c r="F1877" s="1">
        <v>249.2</v>
      </c>
      <c r="G1877" s="1">
        <v>4.5999999999999996</v>
      </c>
      <c r="H1877" t="s">
        <v>211</v>
      </c>
      <c r="I1877" s="2" t="s">
        <v>7303</v>
      </c>
      <c r="J1877" s="1" t="s">
        <v>17130</v>
      </c>
      <c r="K1877" s="1" t="s">
        <v>17131</v>
      </c>
      <c r="L1877" s="1">
        <v>-249.2</v>
      </c>
    </row>
    <row r="1878" spans="1:12" x14ac:dyDescent="0.2">
      <c r="A1878" s="1">
        <v>1877</v>
      </c>
      <c r="B1878" s="1" t="s">
        <v>13270</v>
      </c>
      <c r="C1878" s="1" t="s">
        <v>15899</v>
      </c>
      <c r="D1878" s="1">
        <v>35.399000000000001</v>
      </c>
      <c r="E1878" s="1">
        <v>140.227</v>
      </c>
      <c r="F1878" s="1">
        <v>65.7</v>
      </c>
      <c r="G1878" s="1">
        <v>5</v>
      </c>
      <c r="H1878" t="s">
        <v>211</v>
      </c>
      <c r="I1878" s="2" t="s">
        <v>7307</v>
      </c>
      <c r="J1878" s="1" t="s">
        <v>17130</v>
      </c>
      <c r="K1878" s="1" t="s">
        <v>17132</v>
      </c>
      <c r="L1878" s="1">
        <v>-65.7</v>
      </c>
    </row>
    <row r="1879" spans="1:12" x14ac:dyDescent="0.2">
      <c r="A1879" s="1">
        <v>1878</v>
      </c>
      <c r="B1879" s="1" t="s">
        <v>13271</v>
      </c>
      <c r="C1879" s="1" t="s">
        <v>15900</v>
      </c>
      <c r="D1879" s="1">
        <v>38.758000000000003</v>
      </c>
      <c r="E1879" s="1">
        <v>141.32499999999999</v>
      </c>
      <c r="F1879" s="1">
        <v>25.5</v>
      </c>
      <c r="G1879" s="1">
        <v>4.9000000000000004</v>
      </c>
      <c r="H1879" t="s">
        <v>211</v>
      </c>
      <c r="I1879" s="2" t="s">
        <v>7311</v>
      </c>
      <c r="J1879" s="1" t="s">
        <v>17129</v>
      </c>
      <c r="K1879" s="1" t="s">
        <v>17133</v>
      </c>
      <c r="L1879" s="1">
        <v>-25.5</v>
      </c>
    </row>
    <row r="1880" spans="1:12" x14ac:dyDescent="0.2">
      <c r="A1880" s="1">
        <v>1879</v>
      </c>
      <c r="B1880" s="1" t="s">
        <v>13272</v>
      </c>
      <c r="C1880" s="1" t="s">
        <v>15901</v>
      </c>
      <c r="D1880" s="1">
        <v>33.926000000000002</v>
      </c>
      <c r="E1880" s="1">
        <v>141.62299999999999</v>
      </c>
      <c r="F1880" s="1">
        <v>33</v>
      </c>
      <c r="G1880" s="1">
        <v>4.5</v>
      </c>
      <c r="H1880" t="s">
        <v>211</v>
      </c>
      <c r="I1880" s="2" t="s">
        <v>2528</v>
      </c>
      <c r="J1880" s="1" t="s">
        <v>17129</v>
      </c>
      <c r="K1880" s="1" t="s">
        <v>17132</v>
      </c>
      <c r="L1880" s="1">
        <v>-33</v>
      </c>
    </row>
    <row r="1881" spans="1:12" x14ac:dyDescent="0.2">
      <c r="A1881" s="1">
        <v>1880</v>
      </c>
      <c r="B1881" s="1" t="s">
        <v>13273</v>
      </c>
      <c r="C1881" s="1" t="s">
        <v>15902</v>
      </c>
      <c r="D1881" s="1">
        <v>36.323</v>
      </c>
      <c r="E1881" s="1">
        <v>141.97900000000001</v>
      </c>
      <c r="F1881" s="1">
        <v>26.8</v>
      </c>
      <c r="G1881" s="1">
        <v>4.7</v>
      </c>
      <c r="H1881" t="s">
        <v>211</v>
      </c>
      <c r="I1881" s="2" t="s">
        <v>7318</v>
      </c>
      <c r="J1881" s="1" t="s">
        <v>17130</v>
      </c>
      <c r="K1881" s="1" t="s">
        <v>17133</v>
      </c>
      <c r="L1881" s="1">
        <v>-26.8</v>
      </c>
    </row>
    <row r="1882" spans="1:12" x14ac:dyDescent="0.2">
      <c r="A1882" s="1">
        <v>1881</v>
      </c>
      <c r="B1882" s="1" t="s">
        <v>13274</v>
      </c>
      <c r="C1882" s="1" t="s">
        <v>15903</v>
      </c>
      <c r="D1882" s="1">
        <v>33.692999999999998</v>
      </c>
      <c r="E1882" s="1">
        <v>142.001</v>
      </c>
      <c r="F1882" s="1">
        <v>33</v>
      </c>
      <c r="G1882" s="1">
        <v>4.8</v>
      </c>
      <c r="H1882" t="s">
        <v>211</v>
      </c>
      <c r="I1882" s="2" t="s">
        <v>7322</v>
      </c>
      <c r="J1882" s="1" t="s">
        <v>17130</v>
      </c>
      <c r="K1882" s="1" t="s">
        <v>17132</v>
      </c>
      <c r="L1882" s="1">
        <v>-33</v>
      </c>
    </row>
    <row r="1883" spans="1:12" x14ac:dyDescent="0.2">
      <c r="A1883" s="1">
        <v>1882</v>
      </c>
      <c r="B1883" s="1" t="s">
        <v>13275</v>
      </c>
      <c r="C1883" s="1" t="s">
        <v>15904</v>
      </c>
      <c r="D1883" s="1">
        <v>37.359000000000002</v>
      </c>
      <c r="E1883" s="1">
        <v>141.63999999999999</v>
      </c>
      <c r="F1883" s="1">
        <v>53.9</v>
      </c>
      <c r="G1883" s="1">
        <v>4.5999999999999996</v>
      </c>
      <c r="H1883" t="s">
        <v>211</v>
      </c>
      <c r="I1883" s="2" t="s">
        <v>7326</v>
      </c>
      <c r="J1883" s="1" t="s">
        <v>17130</v>
      </c>
      <c r="K1883" s="1" t="s">
        <v>17132</v>
      </c>
      <c r="L1883" s="1">
        <v>-53.9</v>
      </c>
    </row>
    <row r="1884" spans="1:12" x14ac:dyDescent="0.2">
      <c r="A1884" s="1">
        <v>1883</v>
      </c>
      <c r="B1884" s="1" t="s">
        <v>13276</v>
      </c>
      <c r="C1884" s="1" t="s">
        <v>15905</v>
      </c>
      <c r="D1884" s="1">
        <v>40.110999999999997</v>
      </c>
      <c r="E1884" s="1">
        <v>142.54400000000001</v>
      </c>
      <c r="F1884" s="1">
        <v>60.5</v>
      </c>
      <c r="G1884" s="1">
        <v>4.5</v>
      </c>
      <c r="H1884" t="s">
        <v>211</v>
      </c>
      <c r="I1884" s="2" t="s">
        <v>7330</v>
      </c>
      <c r="J1884" s="1" t="s">
        <v>17129</v>
      </c>
      <c r="K1884" s="1" t="s">
        <v>17132</v>
      </c>
      <c r="L1884" s="1">
        <v>-60.5</v>
      </c>
    </row>
    <row r="1885" spans="1:12" x14ac:dyDescent="0.2">
      <c r="A1885" s="1">
        <v>1884</v>
      </c>
      <c r="B1885" s="1" t="s">
        <v>13277</v>
      </c>
      <c r="C1885" s="1" t="s">
        <v>15906</v>
      </c>
      <c r="D1885" s="1">
        <v>34.875999999999998</v>
      </c>
      <c r="E1885" s="1">
        <v>138.136</v>
      </c>
      <c r="F1885" s="1">
        <v>41.1</v>
      </c>
      <c r="G1885" s="1">
        <v>4.7</v>
      </c>
      <c r="H1885" t="s">
        <v>211</v>
      </c>
      <c r="I1885" s="2" t="s">
        <v>7334</v>
      </c>
      <c r="J1885" s="1" t="s">
        <v>17129</v>
      </c>
      <c r="K1885" s="1" t="s">
        <v>17132</v>
      </c>
      <c r="L1885" s="1">
        <v>-41.1</v>
      </c>
    </row>
    <row r="1886" spans="1:12" x14ac:dyDescent="0.2">
      <c r="A1886" s="1">
        <v>1885</v>
      </c>
      <c r="B1886" s="1" t="s">
        <v>13278</v>
      </c>
      <c r="C1886" s="1" t="s">
        <v>15907</v>
      </c>
      <c r="D1886" s="1">
        <v>37.968000000000004</v>
      </c>
      <c r="E1886" s="1">
        <v>142.46600000000001</v>
      </c>
      <c r="F1886" s="1">
        <v>37.9</v>
      </c>
      <c r="G1886" s="1">
        <v>4.5</v>
      </c>
      <c r="H1886" t="s">
        <v>211</v>
      </c>
      <c r="I1886" s="2" t="s">
        <v>7338</v>
      </c>
      <c r="J1886" s="1" t="s">
        <v>17129</v>
      </c>
      <c r="K1886" s="1" t="s">
        <v>17132</v>
      </c>
      <c r="L1886" s="1">
        <v>-37.9</v>
      </c>
    </row>
    <row r="1887" spans="1:12" x14ac:dyDescent="0.2">
      <c r="A1887" s="1">
        <v>1886</v>
      </c>
      <c r="B1887" s="1" t="s">
        <v>13279</v>
      </c>
      <c r="C1887" s="1" t="s">
        <v>15908</v>
      </c>
      <c r="D1887" s="1">
        <v>40.405999999999999</v>
      </c>
      <c r="E1887" s="1">
        <v>141.43</v>
      </c>
      <c r="F1887" s="1">
        <v>104.4</v>
      </c>
      <c r="G1887" s="1">
        <v>4.5</v>
      </c>
      <c r="H1887" t="s">
        <v>211</v>
      </c>
      <c r="I1887" s="2" t="s">
        <v>7342</v>
      </c>
      <c r="J1887" s="1" t="s">
        <v>17130</v>
      </c>
      <c r="K1887" s="1" t="s">
        <v>17131</v>
      </c>
      <c r="L1887" s="1">
        <v>-104.4</v>
      </c>
    </row>
    <row r="1888" spans="1:12" x14ac:dyDescent="0.2">
      <c r="A1888" s="1">
        <v>1887</v>
      </c>
      <c r="B1888" s="1" t="s">
        <v>13280</v>
      </c>
      <c r="C1888" s="1" t="s">
        <v>15909</v>
      </c>
      <c r="D1888" s="1">
        <v>34.811999999999998</v>
      </c>
      <c r="E1888" s="1">
        <v>139.761</v>
      </c>
      <c r="F1888" s="1">
        <v>116.9</v>
      </c>
      <c r="G1888" s="1">
        <v>4.8</v>
      </c>
      <c r="H1888" t="s">
        <v>211</v>
      </c>
      <c r="I1888" s="2" t="s">
        <v>2653</v>
      </c>
      <c r="J1888" s="1" t="s">
        <v>17129</v>
      </c>
      <c r="K1888" s="1" t="s">
        <v>17131</v>
      </c>
      <c r="L1888" s="1">
        <v>-116.9</v>
      </c>
    </row>
    <row r="1889" spans="1:12" x14ac:dyDescent="0.2">
      <c r="A1889" s="1">
        <v>1888</v>
      </c>
      <c r="B1889" s="1" t="s">
        <v>13281</v>
      </c>
      <c r="C1889" s="1" t="s">
        <v>15910</v>
      </c>
      <c r="D1889" s="1">
        <v>34.134999999999998</v>
      </c>
      <c r="E1889" s="1">
        <v>139.131</v>
      </c>
      <c r="F1889" s="1">
        <v>19.100000000000001</v>
      </c>
      <c r="G1889" s="1">
        <v>5</v>
      </c>
      <c r="H1889" t="s">
        <v>211</v>
      </c>
      <c r="I1889" s="2" t="s">
        <v>7349</v>
      </c>
      <c r="J1889" s="1" t="s">
        <v>17129</v>
      </c>
      <c r="K1889" s="1" t="s">
        <v>17133</v>
      </c>
      <c r="L1889" s="1">
        <v>-19.100000000000001</v>
      </c>
    </row>
    <row r="1890" spans="1:12" x14ac:dyDescent="0.2">
      <c r="A1890" s="1">
        <v>1889</v>
      </c>
      <c r="B1890" s="1" t="s">
        <v>13282</v>
      </c>
      <c r="C1890" s="1" t="s">
        <v>15911</v>
      </c>
      <c r="D1890" s="1">
        <v>35.713000000000001</v>
      </c>
      <c r="E1890" s="1">
        <v>139.49600000000001</v>
      </c>
      <c r="F1890" s="1">
        <v>79</v>
      </c>
      <c r="G1890" s="1">
        <v>4.5</v>
      </c>
      <c r="H1890" t="s">
        <v>211</v>
      </c>
      <c r="I1890" s="2" t="s">
        <v>7353</v>
      </c>
      <c r="J1890" s="1" t="s">
        <v>17130</v>
      </c>
      <c r="K1890" s="1" t="s">
        <v>17131</v>
      </c>
      <c r="L1890" s="1">
        <v>-79</v>
      </c>
    </row>
    <row r="1891" spans="1:12" x14ac:dyDescent="0.2">
      <c r="A1891" s="1">
        <v>1890</v>
      </c>
      <c r="B1891" s="1" t="s">
        <v>13283</v>
      </c>
      <c r="C1891" s="1" t="s">
        <v>15912</v>
      </c>
      <c r="D1891" s="1">
        <v>35.478000000000002</v>
      </c>
      <c r="E1891" s="1">
        <v>138.63200000000001</v>
      </c>
      <c r="F1891" s="1">
        <v>174.1</v>
      </c>
      <c r="G1891" s="1">
        <v>4.8</v>
      </c>
      <c r="H1891" t="s">
        <v>211</v>
      </c>
      <c r="I1891" s="2" t="s">
        <v>7357</v>
      </c>
      <c r="J1891" s="1" t="s">
        <v>17130</v>
      </c>
      <c r="K1891" s="1" t="s">
        <v>17131</v>
      </c>
      <c r="L1891" s="1">
        <v>-174.1</v>
      </c>
    </row>
    <row r="1892" spans="1:12" x14ac:dyDescent="0.2">
      <c r="A1892" s="1">
        <v>1891</v>
      </c>
      <c r="B1892" s="1" t="s">
        <v>13284</v>
      </c>
      <c r="C1892" s="1" t="s">
        <v>15913</v>
      </c>
      <c r="D1892" s="1">
        <v>39.398000000000003</v>
      </c>
      <c r="E1892" s="1">
        <v>138.863</v>
      </c>
      <c r="F1892" s="1">
        <v>23.2</v>
      </c>
      <c r="G1892" s="1">
        <v>4.5999999999999996</v>
      </c>
      <c r="H1892" t="s">
        <v>211</v>
      </c>
      <c r="I1892" s="2" t="s">
        <v>7361</v>
      </c>
      <c r="J1892" s="1" t="s">
        <v>17130</v>
      </c>
      <c r="K1892" s="1" t="s">
        <v>17133</v>
      </c>
      <c r="L1892" s="1">
        <v>-23.2</v>
      </c>
    </row>
    <row r="1893" spans="1:12" x14ac:dyDescent="0.2">
      <c r="A1893" s="1">
        <v>1892</v>
      </c>
      <c r="B1893" s="1" t="s">
        <v>13285</v>
      </c>
      <c r="C1893" s="1" t="s">
        <v>15914</v>
      </c>
      <c r="D1893" s="1">
        <v>36.348999999999997</v>
      </c>
      <c r="E1893" s="1">
        <v>141.22200000000001</v>
      </c>
      <c r="F1893" s="1">
        <v>60.8</v>
      </c>
      <c r="G1893" s="1">
        <v>4.7</v>
      </c>
      <c r="H1893" t="s">
        <v>211</v>
      </c>
      <c r="I1893" s="2" t="s">
        <v>7365</v>
      </c>
      <c r="J1893" s="1" t="s">
        <v>17130</v>
      </c>
      <c r="K1893" s="1" t="s">
        <v>17132</v>
      </c>
      <c r="L1893" s="1">
        <v>-60.8</v>
      </c>
    </row>
    <row r="1894" spans="1:12" x14ac:dyDescent="0.2">
      <c r="A1894" s="1">
        <v>1893</v>
      </c>
      <c r="B1894" s="1" t="s">
        <v>13286</v>
      </c>
      <c r="C1894" s="1" t="s">
        <v>15915</v>
      </c>
      <c r="D1894" s="1">
        <v>39.392000000000003</v>
      </c>
      <c r="E1894" s="1">
        <v>138.95699999999999</v>
      </c>
      <c r="F1894" s="1">
        <v>33</v>
      </c>
      <c r="G1894" s="1">
        <v>4.9000000000000004</v>
      </c>
      <c r="H1894" t="s">
        <v>211</v>
      </c>
      <c r="I1894" s="2" t="s">
        <v>7369</v>
      </c>
      <c r="J1894" s="1" t="s">
        <v>17130</v>
      </c>
      <c r="K1894" s="1" t="s">
        <v>17132</v>
      </c>
      <c r="L1894" s="1">
        <v>-33</v>
      </c>
    </row>
    <row r="1895" spans="1:12" x14ac:dyDescent="0.2">
      <c r="A1895" s="1">
        <v>1894</v>
      </c>
      <c r="B1895" s="1" t="s">
        <v>13286</v>
      </c>
      <c r="C1895" s="1" t="s">
        <v>15916</v>
      </c>
      <c r="D1895" s="1">
        <v>39.436</v>
      </c>
      <c r="E1895" s="1">
        <v>138.82300000000001</v>
      </c>
      <c r="F1895" s="1">
        <v>31.8</v>
      </c>
      <c r="G1895" s="1">
        <v>4.5</v>
      </c>
      <c r="H1895" t="s">
        <v>439</v>
      </c>
      <c r="I1895" s="2" t="s">
        <v>7373</v>
      </c>
      <c r="J1895" s="1" t="s">
        <v>17130</v>
      </c>
      <c r="K1895" s="1" t="s">
        <v>17132</v>
      </c>
      <c r="L1895" s="1">
        <v>-31.8</v>
      </c>
    </row>
    <row r="1896" spans="1:12" x14ac:dyDescent="0.2">
      <c r="A1896" s="1">
        <v>1895</v>
      </c>
      <c r="B1896" s="1" t="s">
        <v>13286</v>
      </c>
      <c r="C1896" s="1" t="s">
        <v>15917</v>
      </c>
      <c r="D1896" s="1">
        <v>36.450000000000003</v>
      </c>
      <c r="E1896" s="1">
        <v>141.524</v>
      </c>
      <c r="F1896" s="1">
        <v>47.3</v>
      </c>
      <c r="G1896" s="1">
        <v>4.5999999999999996</v>
      </c>
      <c r="H1896" t="s">
        <v>211</v>
      </c>
      <c r="I1896" s="2" t="s">
        <v>7377</v>
      </c>
      <c r="J1896" s="1" t="s">
        <v>17130</v>
      </c>
      <c r="K1896" s="1" t="s">
        <v>17132</v>
      </c>
      <c r="L1896" s="1">
        <v>-47.3</v>
      </c>
    </row>
    <row r="1897" spans="1:12" x14ac:dyDescent="0.2">
      <c r="A1897" s="1">
        <v>1896</v>
      </c>
      <c r="B1897" s="1" t="s">
        <v>13287</v>
      </c>
      <c r="C1897" s="1" t="s">
        <v>15918</v>
      </c>
      <c r="D1897" s="1">
        <v>39.485999999999997</v>
      </c>
      <c r="E1897" s="1">
        <v>141.74700000000001</v>
      </c>
      <c r="F1897" s="1">
        <v>71.900000000000006</v>
      </c>
      <c r="G1897" s="1">
        <v>5</v>
      </c>
      <c r="H1897" t="s">
        <v>211</v>
      </c>
      <c r="I1897" s="2" t="s">
        <v>7381</v>
      </c>
      <c r="J1897" s="1" t="s">
        <v>17130</v>
      </c>
      <c r="K1897" s="1" t="s">
        <v>17131</v>
      </c>
      <c r="L1897" s="1">
        <v>-71.900000000000006</v>
      </c>
    </row>
    <row r="1898" spans="1:12" x14ac:dyDescent="0.2">
      <c r="A1898" s="1">
        <v>1897</v>
      </c>
      <c r="B1898" s="1" t="s">
        <v>13288</v>
      </c>
      <c r="C1898" s="1" t="s">
        <v>15919</v>
      </c>
      <c r="D1898" s="1">
        <v>36.601999999999997</v>
      </c>
      <c r="E1898" s="1">
        <v>140.88300000000001</v>
      </c>
      <c r="F1898" s="1">
        <v>61.9</v>
      </c>
      <c r="G1898" s="1">
        <v>5.4</v>
      </c>
      <c r="H1898" t="s">
        <v>23</v>
      </c>
      <c r="I1898" s="2" t="s">
        <v>7385</v>
      </c>
      <c r="J1898" s="1" t="s">
        <v>17130</v>
      </c>
      <c r="K1898" s="1" t="s">
        <v>17132</v>
      </c>
      <c r="L1898" s="1">
        <v>-61.9</v>
      </c>
    </row>
    <row r="1899" spans="1:12" x14ac:dyDescent="0.2">
      <c r="A1899" s="1">
        <v>1898</v>
      </c>
      <c r="B1899" s="1" t="s">
        <v>13289</v>
      </c>
      <c r="C1899" s="1" t="s">
        <v>15920</v>
      </c>
      <c r="D1899" s="1">
        <v>35.840000000000003</v>
      </c>
      <c r="E1899" s="1">
        <v>139.524</v>
      </c>
      <c r="F1899" s="1">
        <v>114.7</v>
      </c>
      <c r="G1899" s="1">
        <v>4.5</v>
      </c>
      <c r="H1899" t="s">
        <v>211</v>
      </c>
      <c r="I1899" s="2" t="s">
        <v>7389</v>
      </c>
      <c r="J1899" s="1" t="s">
        <v>17129</v>
      </c>
      <c r="K1899" s="1" t="s">
        <v>17131</v>
      </c>
      <c r="L1899" s="1">
        <v>-114.7</v>
      </c>
    </row>
    <row r="1900" spans="1:12" x14ac:dyDescent="0.2">
      <c r="A1900" s="1">
        <v>1899</v>
      </c>
      <c r="B1900" s="1" t="s">
        <v>13290</v>
      </c>
      <c r="C1900" s="1" t="s">
        <v>15921</v>
      </c>
      <c r="D1900" s="1">
        <v>36.701000000000001</v>
      </c>
      <c r="E1900" s="1">
        <v>141.33699999999999</v>
      </c>
      <c r="F1900" s="1">
        <v>42.6</v>
      </c>
      <c r="G1900" s="1">
        <v>4.7</v>
      </c>
      <c r="H1900" t="s">
        <v>211</v>
      </c>
      <c r="I1900" s="2" t="s">
        <v>7393</v>
      </c>
      <c r="J1900" s="1" t="s">
        <v>17130</v>
      </c>
      <c r="K1900" s="1" t="s">
        <v>17132</v>
      </c>
      <c r="L1900" s="1">
        <v>-42.6</v>
      </c>
    </row>
    <row r="1901" spans="1:12" x14ac:dyDescent="0.2">
      <c r="A1901" s="1">
        <v>1900</v>
      </c>
      <c r="B1901" s="1" t="s">
        <v>13291</v>
      </c>
      <c r="C1901" s="1" t="s">
        <v>15922</v>
      </c>
      <c r="D1901" s="1">
        <v>36.409999999999997</v>
      </c>
      <c r="E1901" s="1">
        <v>138.339</v>
      </c>
      <c r="F1901" s="1">
        <v>187.9</v>
      </c>
      <c r="G1901" s="1">
        <v>5.2</v>
      </c>
      <c r="H1901" t="s">
        <v>211</v>
      </c>
      <c r="I1901" s="2" t="s">
        <v>7397</v>
      </c>
      <c r="J1901" s="1" t="s">
        <v>17130</v>
      </c>
      <c r="K1901" s="1" t="s">
        <v>17131</v>
      </c>
      <c r="L1901" s="1">
        <v>-187.9</v>
      </c>
    </row>
    <row r="1902" spans="1:12" x14ac:dyDescent="0.2">
      <c r="A1902" s="1">
        <v>1901</v>
      </c>
      <c r="B1902" s="1" t="s">
        <v>13292</v>
      </c>
      <c r="C1902" s="1" t="s">
        <v>15923</v>
      </c>
      <c r="D1902" s="1">
        <v>36.295000000000002</v>
      </c>
      <c r="E1902" s="1">
        <v>141.28800000000001</v>
      </c>
      <c r="F1902" s="1">
        <v>33</v>
      </c>
      <c r="G1902" s="1">
        <v>4.7</v>
      </c>
      <c r="H1902" t="s">
        <v>211</v>
      </c>
      <c r="I1902" s="2" t="s">
        <v>7401</v>
      </c>
      <c r="J1902" s="1" t="s">
        <v>17130</v>
      </c>
      <c r="K1902" s="1" t="s">
        <v>17132</v>
      </c>
      <c r="L1902" s="1">
        <v>-33</v>
      </c>
    </row>
    <row r="1903" spans="1:12" x14ac:dyDescent="0.2">
      <c r="A1903" s="1">
        <v>1902</v>
      </c>
      <c r="B1903" s="1" t="s">
        <v>13293</v>
      </c>
      <c r="C1903" s="1" t="s">
        <v>15924</v>
      </c>
      <c r="D1903" s="1">
        <v>36.546999999999997</v>
      </c>
      <c r="E1903" s="1">
        <v>140.589</v>
      </c>
      <c r="F1903" s="1">
        <v>112</v>
      </c>
      <c r="G1903" s="1">
        <v>4.5999999999999996</v>
      </c>
      <c r="H1903" t="s">
        <v>211</v>
      </c>
      <c r="I1903" s="2" t="s">
        <v>7405</v>
      </c>
      <c r="J1903" s="1" t="s">
        <v>17130</v>
      </c>
      <c r="K1903" s="1" t="s">
        <v>17131</v>
      </c>
      <c r="L1903" s="1">
        <v>-112</v>
      </c>
    </row>
    <row r="1904" spans="1:12" x14ac:dyDescent="0.2">
      <c r="A1904" s="1">
        <v>1903</v>
      </c>
      <c r="B1904" s="1" t="s">
        <v>13294</v>
      </c>
      <c r="C1904" s="1" t="s">
        <v>15925</v>
      </c>
      <c r="D1904" s="1">
        <v>40.149000000000001</v>
      </c>
      <c r="E1904" s="1">
        <v>142.57400000000001</v>
      </c>
      <c r="F1904" s="1">
        <v>52.2</v>
      </c>
      <c r="G1904" s="1">
        <v>4.7</v>
      </c>
      <c r="H1904" t="s">
        <v>211</v>
      </c>
      <c r="I1904" s="2" t="s">
        <v>7409</v>
      </c>
      <c r="J1904" s="1" t="s">
        <v>17129</v>
      </c>
      <c r="K1904" s="1" t="s">
        <v>17132</v>
      </c>
      <c r="L1904" s="1">
        <v>-52.2</v>
      </c>
    </row>
    <row r="1905" spans="1:12" x14ac:dyDescent="0.2">
      <c r="A1905" s="1">
        <v>1904</v>
      </c>
      <c r="B1905" s="1" t="s">
        <v>13295</v>
      </c>
      <c r="C1905" s="1" t="s">
        <v>15926</v>
      </c>
      <c r="D1905" s="1">
        <v>35.725000000000001</v>
      </c>
      <c r="E1905" s="1">
        <v>141.04400000000001</v>
      </c>
      <c r="F1905" s="1">
        <v>28.5</v>
      </c>
      <c r="G1905" s="1">
        <v>6</v>
      </c>
      <c r="H1905" t="s">
        <v>7411</v>
      </c>
      <c r="I1905" s="2" t="s">
        <v>7414</v>
      </c>
      <c r="J1905" s="1" t="s">
        <v>17130</v>
      </c>
      <c r="K1905" s="1" t="s">
        <v>17133</v>
      </c>
      <c r="L1905" s="1">
        <v>-28.5</v>
      </c>
    </row>
    <row r="1906" spans="1:12" x14ac:dyDescent="0.2">
      <c r="A1906" s="1">
        <v>1905</v>
      </c>
      <c r="B1906" s="1" t="s">
        <v>13296</v>
      </c>
      <c r="C1906" s="1" t="s">
        <v>15927</v>
      </c>
      <c r="D1906" s="1">
        <v>40.124000000000002</v>
      </c>
      <c r="E1906" s="1">
        <v>142.62100000000001</v>
      </c>
      <c r="F1906" s="1">
        <v>49.4</v>
      </c>
      <c r="G1906" s="1">
        <v>4.5999999999999996</v>
      </c>
      <c r="H1906" t="s">
        <v>211</v>
      </c>
      <c r="I1906" s="2" t="s">
        <v>6352</v>
      </c>
      <c r="J1906" s="1" t="s">
        <v>17129</v>
      </c>
      <c r="K1906" s="1" t="s">
        <v>17132</v>
      </c>
      <c r="L1906" s="1">
        <v>-49.4</v>
      </c>
    </row>
    <row r="1907" spans="1:12" x14ac:dyDescent="0.2">
      <c r="A1907" s="1">
        <v>1906</v>
      </c>
      <c r="B1907" s="1" t="s">
        <v>13297</v>
      </c>
      <c r="C1907" s="1" t="s">
        <v>15928</v>
      </c>
      <c r="D1907" s="1">
        <v>35.338000000000001</v>
      </c>
      <c r="E1907" s="1">
        <v>133.208</v>
      </c>
      <c r="F1907" s="1">
        <v>12.7</v>
      </c>
      <c r="G1907" s="1">
        <v>5.5</v>
      </c>
      <c r="H1907" t="s">
        <v>23</v>
      </c>
      <c r="I1907" s="2" t="s">
        <v>7421</v>
      </c>
      <c r="J1907" s="1" t="s">
        <v>17130</v>
      </c>
      <c r="K1907" s="1" t="s">
        <v>17133</v>
      </c>
      <c r="L1907" s="1">
        <v>-12.7</v>
      </c>
    </row>
    <row r="1908" spans="1:12" x14ac:dyDescent="0.2">
      <c r="A1908" s="1">
        <v>1907</v>
      </c>
      <c r="B1908" s="1" t="s">
        <v>13297</v>
      </c>
      <c r="C1908" s="1" t="s">
        <v>15929</v>
      </c>
      <c r="D1908" s="1">
        <v>40.281999999999996</v>
      </c>
      <c r="E1908" s="1">
        <v>142.87</v>
      </c>
      <c r="F1908" s="1">
        <v>40.700000000000003</v>
      </c>
      <c r="G1908" s="1">
        <v>4.8</v>
      </c>
      <c r="H1908" t="s">
        <v>211</v>
      </c>
      <c r="I1908" s="2" t="s">
        <v>7425</v>
      </c>
      <c r="J1908" s="1" t="s">
        <v>17130</v>
      </c>
      <c r="K1908" s="1" t="s">
        <v>17132</v>
      </c>
      <c r="L1908" s="1">
        <v>-40.700000000000003</v>
      </c>
    </row>
    <row r="1909" spans="1:12" x14ac:dyDescent="0.2">
      <c r="A1909" s="1">
        <v>1908</v>
      </c>
      <c r="B1909" s="1" t="s">
        <v>13298</v>
      </c>
      <c r="C1909" s="1" t="s">
        <v>15930</v>
      </c>
      <c r="D1909" s="1">
        <v>33.649000000000001</v>
      </c>
      <c r="E1909" s="1">
        <v>138.77799999999999</v>
      </c>
      <c r="F1909" s="1">
        <v>27.2</v>
      </c>
      <c r="G1909" s="1">
        <v>6.4</v>
      </c>
      <c r="H1909" t="s">
        <v>7411</v>
      </c>
      <c r="I1909" s="2" t="s">
        <v>7429</v>
      </c>
      <c r="J1909" s="1" t="s">
        <v>17130</v>
      </c>
      <c r="K1909" s="1" t="s">
        <v>17133</v>
      </c>
      <c r="L1909" s="1">
        <v>-27.2</v>
      </c>
    </row>
    <row r="1910" spans="1:12" x14ac:dyDescent="0.2">
      <c r="A1910" s="1">
        <v>1909</v>
      </c>
      <c r="B1910" s="1" t="s">
        <v>13299</v>
      </c>
      <c r="C1910" s="1" t="s">
        <v>15931</v>
      </c>
      <c r="D1910" s="1">
        <v>37.408000000000001</v>
      </c>
      <c r="E1910" s="1">
        <v>134.554</v>
      </c>
      <c r="F1910" s="1">
        <v>397.6</v>
      </c>
      <c r="G1910" s="1">
        <v>4.5999999999999996</v>
      </c>
      <c r="H1910" t="s">
        <v>211</v>
      </c>
      <c r="I1910" s="2" t="s">
        <v>7433</v>
      </c>
      <c r="J1910" s="1" t="s">
        <v>17130</v>
      </c>
      <c r="K1910" s="1" t="s">
        <v>17131</v>
      </c>
      <c r="L1910" s="1">
        <v>-397.6</v>
      </c>
    </row>
    <row r="1911" spans="1:12" x14ac:dyDescent="0.2">
      <c r="A1911" s="1">
        <v>1910</v>
      </c>
      <c r="B1911" s="1" t="s">
        <v>13300</v>
      </c>
      <c r="C1911" s="1" t="s">
        <v>15932</v>
      </c>
      <c r="D1911" s="1">
        <v>38.180999999999997</v>
      </c>
      <c r="E1911" s="1">
        <v>134.011</v>
      </c>
      <c r="F1911" s="1">
        <v>423.4</v>
      </c>
      <c r="G1911" s="1">
        <v>4.9000000000000004</v>
      </c>
      <c r="H1911" t="s">
        <v>211</v>
      </c>
      <c r="I1911" s="2" t="s">
        <v>7437</v>
      </c>
      <c r="J1911" s="1" t="s">
        <v>17129</v>
      </c>
      <c r="K1911" s="1" t="s">
        <v>17131</v>
      </c>
      <c r="L1911" s="1">
        <v>-423.4</v>
      </c>
    </row>
    <row r="1912" spans="1:12" x14ac:dyDescent="0.2">
      <c r="A1912" s="1">
        <v>1911</v>
      </c>
      <c r="B1912" s="1" t="s">
        <v>13301</v>
      </c>
      <c r="C1912" s="1" t="s">
        <v>15933</v>
      </c>
      <c r="D1912" s="1">
        <v>38.048999999999999</v>
      </c>
      <c r="E1912" s="1">
        <v>134.559</v>
      </c>
      <c r="F1912" s="1">
        <v>414.2</v>
      </c>
      <c r="G1912" s="1">
        <v>4.8</v>
      </c>
      <c r="H1912" t="s">
        <v>211</v>
      </c>
      <c r="I1912" s="2" t="s">
        <v>7441</v>
      </c>
      <c r="J1912" s="1" t="s">
        <v>17129</v>
      </c>
      <c r="K1912" s="1" t="s">
        <v>17131</v>
      </c>
      <c r="L1912" s="1">
        <v>-414.2</v>
      </c>
    </row>
    <row r="1913" spans="1:12" x14ac:dyDescent="0.2">
      <c r="A1913" s="1">
        <v>1912</v>
      </c>
      <c r="B1913" s="1" t="s">
        <v>13302</v>
      </c>
      <c r="C1913" s="1" t="s">
        <v>15934</v>
      </c>
      <c r="D1913" s="1">
        <v>33.027000000000001</v>
      </c>
      <c r="E1913" s="1">
        <v>138.096</v>
      </c>
      <c r="F1913" s="1">
        <v>33</v>
      </c>
      <c r="G1913" s="1">
        <v>4.5999999999999996</v>
      </c>
      <c r="H1913" t="s">
        <v>211</v>
      </c>
      <c r="I1913" s="2" t="s">
        <v>7445</v>
      </c>
      <c r="J1913" s="1" t="s">
        <v>17129</v>
      </c>
      <c r="K1913" s="1" t="s">
        <v>17132</v>
      </c>
      <c r="L1913" s="1">
        <v>-33</v>
      </c>
    </row>
    <row r="1914" spans="1:12" x14ac:dyDescent="0.2">
      <c r="A1914" s="1">
        <v>1913</v>
      </c>
      <c r="B1914" s="1" t="s">
        <v>13303</v>
      </c>
      <c r="C1914" s="1" t="s">
        <v>15935</v>
      </c>
      <c r="D1914" s="1">
        <v>35.704000000000001</v>
      </c>
      <c r="E1914" s="1">
        <v>140.13</v>
      </c>
      <c r="F1914" s="1">
        <v>75.7</v>
      </c>
      <c r="G1914" s="1">
        <v>5.0999999999999996</v>
      </c>
      <c r="H1914" t="s">
        <v>211</v>
      </c>
      <c r="I1914" s="2" t="s">
        <v>7449</v>
      </c>
      <c r="J1914" s="1" t="s">
        <v>17130</v>
      </c>
      <c r="K1914" s="1" t="s">
        <v>17131</v>
      </c>
      <c r="L1914" s="1">
        <v>-75.7</v>
      </c>
    </row>
    <row r="1915" spans="1:12" x14ac:dyDescent="0.2">
      <c r="A1915" s="1">
        <v>1914</v>
      </c>
      <c r="B1915" s="1" t="s">
        <v>13303</v>
      </c>
      <c r="C1915" s="1" t="s">
        <v>15936</v>
      </c>
      <c r="D1915" s="1">
        <v>35.665999999999997</v>
      </c>
      <c r="E1915" s="1">
        <v>140.23400000000001</v>
      </c>
      <c r="F1915" s="1">
        <v>73.3</v>
      </c>
      <c r="G1915" s="1">
        <v>4.7</v>
      </c>
      <c r="H1915" t="s">
        <v>211</v>
      </c>
      <c r="I1915" s="2" t="s">
        <v>7453</v>
      </c>
      <c r="J1915" s="1" t="s">
        <v>17130</v>
      </c>
      <c r="K1915" s="1" t="s">
        <v>17131</v>
      </c>
      <c r="L1915" s="1">
        <v>-73.3</v>
      </c>
    </row>
    <row r="1916" spans="1:12" x14ac:dyDescent="0.2">
      <c r="A1916" s="1">
        <v>1915</v>
      </c>
      <c r="B1916" s="1" t="s">
        <v>13303</v>
      </c>
      <c r="C1916" s="1" t="s">
        <v>15937</v>
      </c>
      <c r="D1916" s="1">
        <v>35.716000000000001</v>
      </c>
      <c r="E1916" s="1">
        <v>140.19200000000001</v>
      </c>
      <c r="F1916" s="1">
        <v>79.900000000000006</v>
      </c>
      <c r="G1916" s="1">
        <v>4.7</v>
      </c>
      <c r="H1916" t="s">
        <v>211</v>
      </c>
      <c r="I1916" s="2" t="s">
        <v>5969</v>
      </c>
      <c r="J1916" s="1" t="s">
        <v>17130</v>
      </c>
      <c r="K1916" s="1" t="s">
        <v>17131</v>
      </c>
      <c r="L1916" s="1">
        <v>-79.900000000000006</v>
      </c>
    </row>
    <row r="1917" spans="1:12" x14ac:dyDescent="0.2">
      <c r="A1917" s="1">
        <v>1916</v>
      </c>
      <c r="B1917" s="1" t="s">
        <v>13304</v>
      </c>
      <c r="C1917" s="1" t="s">
        <v>15938</v>
      </c>
      <c r="D1917" s="1">
        <v>33.637999999999998</v>
      </c>
      <c r="E1917" s="1">
        <v>141.00700000000001</v>
      </c>
      <c r="F1917" s="1">
        <v>50.6</v>
      </c>
      <c r="G1917" s="1">
        <v>5</v>
      </c>
      <c r="H1917" t="s">
        <v>211</v>
      </c>
      <c r="I1917" s="2" t="s">
        <v>7460</v>
      </c>
      <c r="J1917" s="1" t="s">
        <v>17130</v>
      </c>
      <c r="K1917" s="1" t="s">
        <v>17132</v>
      </c>
      <c r="L1917" s="1">
        <v>-50.6</v>
      </c>
    </row>
    <row r="1918" spans="1:12" x14ac:dyDescent="0.2">
      <c r="A1918" s="1">
        <v>1917</v>
      </c>
      <c r="B1918" s="1" t="s">
        <v>13305</v>
      </c>
      <c r="C1918" s="1" t="s">
        <v>15939</v>
      </c>
      <c r="D1918" s="1">
        <v>40.58</v>
      </c>
      <c r="E1918" s="1">
        <v>139.512</v>
      </c>
      <c r="F1918" s="1">
        <v>192.2</v>
      </c>
      <c r="G1918" s="1">
        <v>4.5999999999999996</v>
      </c>
      <c r="H1918" t="s">
        <v>211</v>
      </c>
      <c r="I1918" s="2" t="s">
        <v>7464</v>
      </c>
      <c r="J1918" s="1" t="s">
        <v>17130</v>
      </c>
      <c r="K1918" s="1" t="s">
        <v>17131</v>
      </c>
      <c r="L1918" s="1">
        <v>-192.2</v>
      </c>
    </row>
    <row r="1919" spans="1:12" x14ac:dyDescent="0.2">
      <c r="A1919" s="1">
        <v>1918</v>
      </c>
      <c r="B1919" s="1" t="s">
        <v>13306</v>
      </c>
      <c r="C1919" s="1" t="s">
        <v>15940</v>
      </c>
      <c r="D1919" s="1">
        <v>39.755000000000003</v>
      </c>
      <c r="E1919" s="1">
        <v>141.929</v>
      </c>
      <c r="F1919" s="1">
        <v>76.099999999999994</v>
      </c>
      <c r="G1919" s="1">
        <v>4.7</v>
      </c>
      <c r="H1919" t="s">
        <v>211</v>
      </c>
      <c r="I1919" s="2" t="s">
        <v>7468</v>
      </c>
      <c r="J1919" s="1" t="s">
        <v>17129</v>
      </c>
      <c r="K1919" s="1" t="s">
        <v>17131</v>
      </c>
      <c r="L1919" s="1">
        <v>-76.099999999999994</v>
      </c>
    </row>
    <row r="1920" spans="1:12" x14ac:dyDescent="0.2">
      <c r="A1920" s="1">
        <v>1919</v>
      </c>
      <c r="B1920" s="1" t="s">
        <v>13307</v>
      </c>
      <c r="C1920" s="1" t="s">
        <v>15941</v>
      </c>
      <c r="D1920" s="1">
        <v>36.628999999999998</v>
      </c>
      <c r="E1920" s="1">
        <v>141.113</v>
      </c>
      <c r="F1920" s="1">
        <v>52.2</v>
      </c>
      <c r="G1920" s="1">
        <v>4.5999999999999996</v>
      </c>
      <c r="H1920" t="s">
        <v>211</v>
      </c>
      <c r="I1920" s="2" t="s">
        <v>7472</v>
      </c>
      <c r="J1920" s="1" t="s">
        <v>17130</v>
      </c>
      <c r="K1920" s="1" t="s">
        <v>17132</v>
      </c>
      <c r="L1920" s="1">
        <v>-52.2</v>
      </c>
    </row>
    <row r="1921" spans="1:12" x14ac:dyDescent="0.2">
      <c r="A1921" s="1">
        <v>1920</v>
      </c>
      <c r="B1921" s="1" t="s">
        <v>13308</v>
      </c>
      <c r="C1921" s="1" t="s">
        <v>15942</v>
      </c>
      <c r="D1921" s="1">
        <v>36.066000000000003</v>
      </c>
      <c r="E1921" s="1">
        <v>139.96600000000001</v>
      </c>
      <c r="F1921" s="1">
        <v>66.3</v>
      </c>
      <c r="G1921" s="1">
        <v>4.9000000000000004</v>
      </c>
      <c r="H1921" t="s">
        <v>211</v>
      </c>
      <c r="I1921" s="2" t="s">
        <v>7476</v>
      </c>
      <c r="J1921" s="1" t="s">
        <v>17129</v>
      </c>
      <c r="K1921" s="1" t="s">
        <v>17132</v>
      </c>
      <c r="L1921" s="1">
        <v>-66.3</v>
      </c>
    </row>
    <row r="1922" spans="1:12" x14ac:dyDescent="0.2">
      <c r="A1922" s="1">
        <v>1921</v>
      </c>
      <c r="B1922" s="1" t="s">
        <v>13309</v>
      </c>
      <c r="C1922" s="1" t="s">
        <v>15943</v>
      </c>
      <c r="D1922" s="1">
        <v>37.563000000000002</v>
      </c>
      <c r="E1922" s="1">
        <v>142.798</v>
      </c>
      <c r="F1922" s="1">
        <v>23.8</v>
      </c>
      <c r="G1922" s="1">
        <v>4.5999999999999996</v>
      </c>
      <c r="H1922" t="s">
        <v>211</v>
      </c>
      <c r="I1922" s="2" t="s">
        <v>7480</v>
      </c>
      <c r="J1922" s="1" t="s">
        <v>17130</v>
      </c>
      <c r="K1922" s="1" t="s">
        <v>17133</v>
      </c>
      <c r="L1922" s="1">
        <v>-23.8</v>
      </c>
    </row>
    <row r="1923" spans="1:12" x14ac:dyDescent="0.2">
      <c r="A1923" s="1">
        <v>1922</v>
      </c>
      <c r="B1923" s="1" t="s">
        <v>13309</v>
      </c>
      <c r="C1923" s="1" t="s">
        <v>15944</v>
      </c>
      <c r="D1923" s="1">
        <v>35.171999999999997</v>
      </c>
      <c r="E1923" s="1">
        <v>139.452</v>
      </c>
      <c r="F1923" s="1">
        <v>33</v>
      </c>
      <c r="G1923" s="1">
        <v>4.5999999999999996</v>
      </c>
      <c r="H1923" t="s">
        <v>211</v>
      </c>
      <c r="I1923" s="2" t="s">
        <v>7484</v>
      </c>
      <c r="J1923" s="1" t="s">
        <v>17129</v>
      </c>
      <c r="K1923" s="1" t="s">
        <v>17132</v>
      </c>
      <c r="L1923" s="1">
        <v>-33</v>
      </c>
    </row>
    <row r="1924" spans="1:12" x14ac:dyDescent="0.2">
      <c r="A1924" s="1">
        <v>1923</v>
      </c>
      <c r="B1924" s="1" t="s">
        <v>13310</v>
      </c>
      <c r="C1924" s="1" t="s">
        <v>15945</v>
      </c>
      <c r="D1924" s="1">
        <v>33.335999999999999</v>
      </c>
      <c r="E1924" s="1">
        <v>135.24700000000001</v>
      </c>
      <c r="F1924" s="1">
        <v>40.9</v>
      </c>
      <c r="G1924" s="1">
        <v>5.0999999999999996</v>
      </c>
      <c r="H1924" t="s">
        <v>23</v>
      </c>
      <c r="I1924" s="2" t="s">
        <v>7488</v>
      </c>
      <c r="J1924" s="1" t="s">
        <v>17130</v>
      </c>
      <c r="K1924" s="1" t="s">
        <v>17132</v>
      </c>
      <c r="L1924" s="1">
        <v>-40.9</v>
      </c>
    </row>
    <row r="1925" spans="1:12" x14ac:dyDescent="0.2">
      <c r="A1925" s="1">
        <v>1924</v>
      </c>
      <c r="B1925" s="1" t="s">
        <v>13311</v>
      </c>
      <c r="C1925" s="1" t="s">
        <v>15946</v>
      </c>
      <c r="D1925" s="1">
        <v>37.177999999999997</v>
      </c>
      <c r="E1925" s="1">
        <v>142.08500000000001</v>
      </c>
      <c r="F1925" s="1">
        <v>26.9</v>
      </c>
      <c r="G1925" s="1">
        <v>4.9000000000000004</v>
      </c>
      <c r="H1925" t="s">
        <v>211</v>
      </c>
      <c r="I1925" s="2" t="s">
        <v>7492</v>
      </c>
      <c r="J1925" s="1" t="s">
        <v>17129</v>
      </c>
      <c r="K1925" s="1" t="s">
        <v>17133</v>
      </c>
      <c r="L1925" s="1">
        <v>-26.9</v>
      </c>
    </row>
    <row r="1926" spans="1:12" x14ac:dyDescent="0.2">
      <c r="A1926" s="1">
        <v>1925</v>
      </c>
      <c r="B1926" s="1" t="s">
        <v>13312</v>
      </c>
      <c r="C1926" s="1" t="s">
        <v>15947</v>
      </c>
      <c r="D1926" s="1">
        <v>34.173000000000002</v>
      </c>
      <c r="E1926" s="1">
        <v>139.15</v>
      </c>
      <c r="F1926" s="1">
        <v>16.100000000000001</v>
      </c>
      <c r="G1926" s="1">
        <v>4.5999999999999996</v>
      </c>
      <c r="H1926" t="s">
        <v>211</v>
      </c>
      <c r="I1926" s="2" t="s">
        <v>7496</v>
      </c>
      <c r="J1926" s="1" t="s">
        <v>17129</v>
      </c>
      <c r="K1926" s="1" t="s">
        <v>17133</v>
      </c>
      <c r="L1926" s="1">
        <v>-16.100000000000001</v>
      </c>
    </row>
    <row r="1927" spans="1:12" x14ac:dyDescent="0.2">
      <c r="A1927" s="1">
        <v>1926</v>
      </c>
      <c r="B1927" s="1" t="s">
        <v>13312</v>
      </c>
      <c r="C1927" s="1" t="s">
        <v>15948</v>
      </c>
      <c r="D1927" s="1">
        <v>34.127000000000002</v>
      </c>
      <c r="E1927" s="1">
        <v>139.173</v>
      </c>
      <c r="F1927" s="1">
        <v>16.2</v>
      </c>
      <c r="G1927" s="1">
        <v>4.5999999999999996</v>
      </c>
      <c r="H1927" t="s">
        <v>211</v>
      </c>
      <c r="I1927" s="2" t="s">
        <v>7500</v>
      </c>
      <c r="J1927" s="1" t="s">
        <v>17129</v>
      </c>
      <c r="K1927" s="1" t="s">
        <v>17133</v>
      </c>
      <c r="L1927" s="1">
        <v>-16.2</v>
      </c>
    </row>
    <row r="1928" spans="1:12" x14ac:dyDescent="0.2">
      <c r="A1928" s="1">
        <v>1927</v>
      </c>
      <c r="B1928" s="1" t="s">
        <v>13313</v>
      </c>
      <c r="C1928" s="1" t="s">
        <v>15949</v>
      </c>
      <c r="D1928" s="1">
        <v>35.963000000000001</v>
      </c>
      <c r="E1928" s="1">
        <v>141.38</v>
      </c>
      <c r="F1928" s="1">
        <v>28.6</v>
      </c>
      <c r="G1928" s="1">
        <v>5.2</v>
      </c>
      <c r="H1928" t="s">
        <v>211</v>
      </c>
      <c r="I1928" s="2" t="s">
        <v>7504</v>
      </c>
      <c r="J1928" s="1" t="s">
        <v>17129</v>
      </c>
      <c r="K1928" s="1" t="s">
        <v>17133</v>
      </c>
      <c r="L1928" s="1">
        <v>-28.6</v>
      </c>
    </row>
    <row r="1929" spans="1:12" x14ac:dyDescent="0.2">
      <c r="A1929" s="1">
        <v>1928</v>
      </c>
      <c r="B1929" s="1" t="s">
        <v>13314</v>
      </c>
      <c r="C1929" s="1" t="s">
        <v>15950</v>
      </c>
      <c r="D1929" s="1">
        <v>33.826999999999998</v>
      </c>
      <c r="E1929" s="1">
        <v>131.22200000000001</v>
      </c>
      <c r="F1929" s="1">
        <v>17</v>
      </c>
      <c r="G1929" s="1">
        <v>5.2</v>
      </c>
      <c r="H1929" t="s">
        <v>23</v>
      </c>
      <c r="I1929" s="2" t="s">
        <v>7508</v>
      </c>
      <c r="J1929" s="1" t="s">
        <v>17129</v>
      </c>
      <c r="K1929" s="1" t="s">
        <v>17133</v>
      </c>
      <c r="L1929" s="1">
        <v>-17</v>
      </c>
    </row>
    <row r="1930" spans="1:12" x14ac:dyDescent="0.2">
      <c r="A1930" s="1">
        <v>1929</v>
      </c>
      <c r="B1930" s="1" t="s">
        <v>13315</v>
      </c>
      <c r="C1930" s="1" t="s">
        <v>15951</v>
      </c>
      <c r="D1930" s="1">
        <v>33.472000000000001</v>
      </c>
      <c r="E1930" s="1">
        <v>137.845</v>
      </c>
      <c r="F1930" s="1">
        <v>308.10000000000002</v>
      </c>
      <c r="G1930" s="1">
        <v>5.4</v>
      </c>
      <c r="H1930" t="s">
        <v>23</v>
      </c>
      <c r="I1930" s="2" t="s">
        <v>7512</v>
      </c>
      <c r="J1930" s="1" t="s">
        <v>17130</v>
      </c>
      <c r="K1930" s="1" t="s">
        <v>17131</v>
      </c>
      <c r="L1930" s="1">
        <v>-308.10000000000002</v>
      </c>
    </row>
    <row r="1931" spans="1:12" x14ac:dyDescent="0.2">
      <c r="A1931" s="1">
        <v>1930</v>
      </c>
      <c r="B1931" s="1" t="s">
        <v>13316</v>
      </c>
      <c r="C1931" s="1" t="s">
        <v>15952</v>
      </c>
      <c r="D1931" s="1">
        <v>40.037999999999997</v>
      </c>
      <c r="E1931" s="1">
        <v>142.69300000000001</v>
      </c>
      <c r="F1931" s="1">
        <v>41.7</v>
      </c>
      <c r="G1931" s="1">
        <v>5.2</v>
      </c>
      <c r="H1931" t="s">
        <v>211</v>
      </c>
      <c r="I1931" s="2" t="s">
        <v>6827</v>
      </c>
      <c r="J1931" s="1" t="s">
        <v>17129</v>
      </c>
      <c r="K1931" s="1" t="s">
        <v>17132</v>
      </c>
      <c r="L1931" s="1">
        <v>-41.7</v>
      </c>
    </row>
    <row r="1932" spans="1:12" x14ac:dyDescent="0.2">
      <c r="A1932" s="1">
        <v>1931</v>
      </c>
      <c r="B1932" s="1" t="s">
        <v>13317</v>
      </c>
      <c r="C1932" s="1" t="s">
        <v>15953</v>
      </c>
      <c r="D1932" s="1">
        <v>37.213999999999999</v>
      </c>
      <c r="E1932" s="1">
        <v>137.36600000000001</v>
      </c>
      <c r="F1932" s="1">
        <v>260.5</v>
      </c>
      <c r="G1932" s="1">
        <v>4.5999999999999996</v>
      </c>
      <c r="H1932" t="s">
        <v>211</v>
      </c>
      <c r="I1932" s="2" t="s">
        <v>7519</v>
      </c>
      <c r="J1932" s="1" t="s">
        <v>17129</v>
      </c>
      <c r="K1932" s="1" t="s">
        <v>17131</v>
      </c>
      <c r="L1932" s="1">
        <v>-260.5</v>
      </c>
    </row>
    <row r="1933" spans="1:12" x14ac:dyDescent="0.2">
      <c r="A1933" s="1">
        <v>1932</v>
      </c>
      <c r="B1933" s="1" t="s">
        <v>13317</v>
      </c>
      <c r="C1933" s="1" t="s">
        <v>15954</v>
      </c>
      <c r="D1933" s="1">
        <v>37.893999999999998</v>
      </c>
      <c r="E1933" s="1">
        <v>142.69</v>
      </c>
      <c r="F1933" s="1">
        <v>22.1</v>
      </c>
      <c r="G1933" s="1">
        <v>5</v>
      </c>
      <c r="H1933" t="s">
        <v>211</v>
      </c>
      <c r="I1933" s="2" t="s">
        <v>7523</v>
      </c>
      <c r="J1933" s="1" t="s">
        <v>17129</v>
      </c>
      <c r="K1933" s="1" t="s">
        <v>17133</v>
      </c>
      <c r="L1933" s="1">
        <v>-22.1</v>
      </c>
    </row>
    <row r="1934" spans="1:12" x14ac:dyDescent="0.2">
      <c r="A1934" s="1">
        <v>1933</v>
      </c>
      <c r="B1934" s="1" t="s">
        <v>13318</v>
      </c>
      <c r="C1934" s="1" t="s">
        <v>15955</v>
      </c>
      <c r="D1934" s="1">
        <v>35.567</v>
      </c>
      <c r="E1934" s="1">
        <v>139.971</v>
      </c>
      <c r="F1934" s="1">
        <v>78.7</v>
      </c>
      <c r="G1934" s="1">
        <v>4.9000000000000004</v>
      </c>
      <c r="H1934" t="s">
        <v>211</v>
      </c>
      <c r="I1934" s="2" t="s">
        <v>862</v>
      </c>
      <c r="J1934" s="1" t="s">
        <v>17130</v>
      </c>
      <c r="K1934" s="1" t="s">
        <v>17131</v>
      </c>
      <c r="L1934" s="1">
        <v>-78.7</v>
      </c>
    </row>
    <row r="1935" spans="1:12" x14ac:dyDescent="0.2">
      <c r="A1935" s="1">
        <v>1934</v>
      </c>
      <c r="B1935" s="1" t="s">
        <v>13319</v>
      </c>
      <c r="C1935" s="1" t="s">
        <v>15956</v>
      </c>
      <c r="D1935" s="1">
        <v>35.436</v>
      </c>
      <c r="E1935" s="1">
        <v>141.292</v>
      </c>
      <c r="F1935" s="1">
        <v>33</v>
      </c>
      <c r="G1935" s="1">
        <v>4.5</v>
      </c>
      <c r="H1935" t="s">
        <v>211</v>
      </c>
      <c r="I1935" s="2" t="s">
        <v>7530</v>
      </c>
      <c r="J1935" s="1" t="s">
        <v>17130</v>
      </c>
      <c r="K1935" s="1" t="s">
        <v>17132</v>
      </c>
      <c r="L1935" s="1">
        <v>-33</v>
      </c>
    </row>
    <row r="1936" spans="1:12" x14ac:dyDescent="0.2">
      <c r="A1936" s="1">
        <v>1935</v>
      </c>
      <c r="B1936" s="1" t="s">
        <v>13319</v>
      </c>
      <c r="C1936" s="1" t="s">
        <v>15957</v>
      </c>
      <c r="D1936" s="1">
        <v>35.469000000000001</v>
      </c>
      <c r="E1936" s="1">
        <v>141.352</v>
      </c>
      <c r="F1936" s="1">
        <v>33</v>
      </c>
      <c r="G1936" s="1">
        <v>4.5</v>
      </c>
      <c r="H1936" t="s">
        <v>211</v>
      </c>
      <c r="I1936" s="2" t="s">
        <v>7534</v>
      </c>
      <c r="J1936" s="1" t="s">
        <v>17130</v>
      </c>
      <c r="K1936" s="1" t="s">
        <v>17132</v>
      </c>
      <c r="L1936" s="1">
        <v>-33</v>
      </c>
    </row>
    <row r="1937" spans="1:12" x14ac:dyDescent="0.2">
      <c r="A1937" s="1">
        <v>1936</v>
      </c>
      <c r="B1937" s="1" t="s">
        <v>13320</v>
      </c>
      <c r="C1937" s="1" t="s">
        <v>15958</v>
      </c>
      <c r="D1937" s="1">
        <v>35.887999999999998</v>
      </c>
      <c r="E1937" s="1">
        <v>140.29300000000001</v>
      </c>
      <c r="F1937" s="1">
        <v>73.900000000000006</v>
      </c>
      <c r="G1937" s="1">
        <v>4.5</v>
      </c>
      <c r="H1937" t="s">
        <v>211</v>
      </c>
      <c r="I1937" s="2" t="s">
        <v>7538</v>
      </c>
      <c r="J1937" s="1" t="s">
        <v>17129</v>
      </c>
      <c r="K1937" s="1" t="s">
        <v>17131</v>
      </c>
      <c r="L1937" s="1">
        <v>-73.900000000000006</v>
      </c>
    </row>
    <row r="1938" spans="1:12" x14ac:dyDescent="0.2">
      <c r="A1938" s="1">
        <v>1937</v>
      </c>
      <c r="B1938" s="1" t="s">
        <v>13321</v>
      </c>
      <c r="C1938" s="1" t="s">
        <v>15959</v>
      </c>
      <c r="D1938" s="1">
        <v>36.097999999999999</v>
      </c>
      <c r="E1938" s="1">
        <v>137.07</v>
      </c>
      <c r="F1938" s="1">
        <v>281.10000000000002</v>
      </c>
      <c r="G1938" s="1">
        <v>4.5</v>
      </c>
      <c r="H1938" t="s">
        <v>211</v>
      </c>
      <c r="I1938" s="2" t="s">
        <v>7542</v>
      </c>
      <c r="J1938" s="1" t="s">
        <v>17129</v>
      </c>
      <c r="K1938" s="1" t="s">
        <v>17131</v>
      </c>
      <c r="L1938" s="1">
        <v>-281.10000000000002</v>
      </c>
    </row>
    <row r="1939" spans="1:12" x14ac:dyDescent="0.2">
      <c r="A1939" s="1">
        <v>1938</v>
      </c>
      <c r="B1939" s="1" t="s">
        <v>13322</v>
      </c>
      <c r="C1939" s="1" t="s">
        <v>15960</v>
      </c>
      <c r="D1939" s="1">
        <v>36.436999999999998</v>
      </c>
      <c r="E1939" s="1">
        <v>140.709</v>
      </c>
      <c r="F1939" s="1">
        <v>63</v>
      </c>
      <c r="G1939" s="1">
        <v>4.9000000000000004</v>
      </c>
      <c r="H1939" t="s">
        <v>211</v>
      </c>
      <c r="I1939" s="2" t="s">
        <v>7546</v>
      </c>
      <c r="J1939" s="1" t="s">
        <v>17130</v>
      </c>
      <c r="K1939" s="1" t="s">
        <v>17132</v>
      </c>
      <c r="L1939" s="1">
        <v>-63</v>
      </c>
    </row>
    <row r="1940" spans="1:12" x14ac:dyDescent="0.2">
      <c r="A1940" s="1">
        <v>1939</v>
      </c>
      <c r="B1940" s="1" t="s">
        <v>13323</v>
      </c>
      <c r="C1940" s="1" t="s">
        <v>15961</v>
      </c>
      <c r="D1940" s="1">
        <v>33.241999999999997</v>
      </c>
      <c r="E1940" s="1">
        <v>141.096</v>
      </c>
      <c r="F1940" s="1">
        <v>33</v>
      </c>
      <c r="G1940" s="1">
        <v>4.8</v>
      </c>
      <c r="H1940" t="s">
        <v>211</v>
      </c>
      <c r="I1940" s="2" t="s">
        <v>7550</v>
      </c>
      <c r="J1940" s="1" t="s">
        <v>17129</v>
      </c>
      <c r="K1940" s="1" t="s">
        <v>17132</v>
      </c>
      <c r="L1940" s="1">
        <v>-33</v>
      </c>
    </row>
    <row r="1941" spans="1:12" x14ac:dyDescent="0.2">
      <c r="A1941" s="1">
        <v>1940</v>
      </c>
      <c r="B1941" s="1" t="s">
        <v>13324</v>
      </c>
      <c r="C1941" s="1" t="s">
        <v>15962</v>
      </c>
      <c r="D1941" s="1">
        <v>33.344000000000001</v>
      </c>
      <c r="E1941" s="1">
        <v>141.78899999999999</v>
      </c>
      <c r="F1941" s="1">
        <v>33</v>
      </c>
      <c r="G1941" s="1">
        <v>4.5999999999999996</v>
      </c>
      <c r="H1941" t="s">
        <v>211</v>
      </c>
      <c r="I1941" s="2" t="s">
        <v>7554</v>
      </c>
      <c r="J1941" s="1" t="s">
        <v>17130</v>
      </c>
      <c r="K1941" s="1" t="s">
        <v>17132</v>
      </c>
      <c r="L1941" s="1">
        <v>-33</v>
      </c>
    </row>
    <row r="1942" spans="1:12" x14ac:dyDescent="0.2">
      <c r="A1942" s="1">
        <v>1941</v>
      </c>
      <c r="B1942" s="1" t="s">
        <v>13325</v>
      </c>
      <c r="C1942" s="1" t="s">
        <v>15963</v>
      </c>
      <c r="D1942" s="1">
        <v>39.906999999999996</v>
      </c>
      <c r="E1942" s="1">
        <v>142.46199999999999</v>
      </c>
      <c r="F1942" s="1">
        <v>68</v>
      </c>
      <c r="G1942" s="1">
        <v>4.8</v>
      </c>
      <c r="H1942" t="s">
        <v>211</v>
      </c>
      <c r="I1942" s="2" t="s">
        <v>7558</v>
      </c>
      <c r="J1942" s="1" t="s">
        <v>17129</v>
      </c>
      <c r="K1942" s="1" t="s">
        <v>17132</v>
      </c>
      <c r="L1942" s="1">
        <v>-68</v>
      </c>
    </row>
    <row r="1943" spans="1:12" x14ac:dyDescent="0.2">
      <c r="A1943" s="1">
        <v>1942</v>
      </c>
      <c r="B1943" s="1" t="s">
        <v>13326</v>
      </c>
      <c r="C1943" s="1" t="s">
        <v>15964</v>
      </c>
      <c r="D1943" s="1">
        <v>35.497</v>
      </c>
      <c r="E1943" s="1">
        <v>140.23699999999999</v>
      </c>
      <c r="F1943" s="1">
        <v>71.900000000000006</v>
      </c>
      <c r="G1943" s="1">
        <v>5.2</v>
      </c>
      <c r="H1943" t="s">
        <v>211</v>
      </c>
      <c r="I1943" s="2" t="s">
        <v>7562</v>
      </c>
      <c r="J1943" s="1" t="s">
        <v>17130</v>
      </c>
      <c r="K1943" s="1" t="s">
        <v>17131</v>
      </c>
      <c r="L1943" s="1">
        <v>-71.900000000000006</v>
      </c>
    </row>
    <row r="1944" spans="1:12" x14ac:dyDescent="0.2">
      <c r="A1944" s="1">
        <v>1943</v>
      </c>
      <c r="B1944" s="1" t="s">
        <v>13327</v>
      </c>
      <c r="C1944" s="1" t="s">
        <v>15965</v>
      </c>
      <c r="D1944" s="1">
        <v>33.499000000000002</v>
      </c>
      <c r="E1944" s="1">
        <v>138.726</v>
      </c>
      <c r="F1944" s="1">
        <v>22.2</v>
      </c>
      <c r="G1944" s="1">
        <v>4.5</v>
      </c>
      <c r="H1944" t="s">
        <v>439</v>
      </c>
      <c r="I1944" s="2" t="s">
        <v>7566</v>
      </c>
      <c r="J1944" s="1" t="s">
        <v>17130</v>
      </c>
      <c r="K1944" s="1" t="s">
        <v>17133</v>
      </c>
      <c r="L1944" s="1">
        <v>-22.2</v>
      </c>
    </row>
    <row r="1945" spans="1:12" x14ac:dyDescent="0.2">
      <c r="A1945" s="1">
        <v>1944</v>
      </c>
      <c r="B1945" s="1" t="s">
        <v>13327</v>
      </c>
      <c r="C1945" s="1" t="s">
        <v>15966</v>
      </c>
      <c r="D1945" s="1">
        <v>33.459000000000003</v>
      </c>
      <c r="E1945" s="1">
        <v>138.643</v>
      </c>
      <c r="F1945" s="1">
        <v>20.8</v>
      </c>
      <c r="G1945" s="1">
        <v>5.0999999999999996</v>
      </c>
      <c r="H1945" t="s">
        <v>439</v>
      </c>
      <c r="I1945" s="2" t="s">
        <v>7570</v>
      </c>
      <c r="J1945" s="1" t="s">
        <v>17130</v>
      </c>
      <c r="K1945" s="1" t="s">
        <v>17133</v>
      </c>
      <c r="L1945" s="1">
        <v>-20.8</v>
      </c>
    </row>
    <row r="1946" spans="1:12" x14ac:dyDescent="0.2">
      <c r="A1946" s="1">
        <v>1945</v>
      </c>
      <c r="B1946" s="1" t="s">
        <v>13328</v>
      </c>
      <c r="C1946" s="1" t="s">
        <v>15967</v>
      </c>
      <c r="D1946" s="1">
        <v>35.92</v>
      </c>
      <c r="E1946" s="1">
        <v>140.19499999999999</v>
      </c>
      <c r="F1946" s="1">
        <v>33</v>
      </c>
      <c r="G1946" s="1">
        <v>4.5</v>
      </c>
      <c r="H1946" t="s">
        <v>211</v>
      </c>
      <c r="I1946" s="2" t="s">
        <v>7574</v>
      </c>
      <c r="J1946" s="1" t="s">
        <v>17129</v>
      </c>
      <c r="K1946" s="1" t="s">
        <v>17132</v>
      </c>
      <c r="L1946" s="1">
        <v>-33</v>
      </c>
    </row>
    <row r="1947" spans="1:12" x14ac:dyDescent="0.2">
      <c r="A1947" s="1">
        <v>1946</v>
      </c>
      <c r="B1947" s="1" t="s">
        <v>13329</v>
      </c>
      <c r="C1947" s="1" t="s">
        <v>15968</v>
      </c>
      <c r="D1947" s="1">
        <v>33.716000000000001</v>
      </c>
      <c r="E1947" s="1">
        <v>137.00700000000001</v>
      </c>
      <c r="F1947" s="1">
        <v>357.5</v>
      </c>
      <c r="G1947" s="1">
        <v>4.5</v>
      </c>
      <c r="H1947" t="s">
        <v>211</v>
      </c>
      <c r="I1947" s="2" t="s">
        <v>7578</v>
      </c>
      <c r="J1947" s="1" t="s">
        <v>17130</v>
      </c>
      <c r="K1947" s="1" t="s">
        <v>17131</v>
      </c>
      <c r="L1947" s="1">
        <v>-357.5</v>
      </c>
    </row>
    <row r="1948" spans="1:12" x14ac:dyDescent="0.2">
      <c r="A1948" s="1">
        <v>1947</v>
      </c>
      <c r="B1948" s="1" t="s">
        <v>13330</v>
      </c>
      <c r="C1948" s="1" t="s">
        <v>15969</v>
      </c>
      <c r="D1948" s="1">
        <v>38.47</v>
      </c>
      <c r="E1948" s="1">
        <v>140.30799999999999</v>
      </c>
      <c r="F1948" s="1">
        <v>115.7</v>
      </c>
      <c r="G1948" s="1">
        <v>5.7</v>
      </c>
      <c r="H1948" t="s">
        <v>23</v>
      </c>
      <c r="I1948" s="2" t="s">
        <v>7582</v>
      </c>
      <c r="J1948" s="1" t="s">
        <v>17130</v>
      </c>
      <c r="K1948" s="1" t="s">
        <v>17131</v>
      </c>
      <c r="L1948" s="1">
        <v>-115.7</v>
      </c>
    </row>
    <row r="1949" spans="1:12" x14ac:dyDescent="0.2">
      <c r="A1949" s="1">
        <v>1948</v>
      </c>
      <c r="B1949" s="1" t="s">
        <v>13331</v>
      </c>
      <c r="C1949" s="1" t="s">
        <v>15970</v>
      </c>
      <c r="D1949" s="1">
        <v>35.106000000000002</v>
      </c>
      <c r="E1949" s="1">
        <v>139.64400000000001</v>
      </c>
      <c r="F1949" s="1">
        <v>100</v>
      </c>
      <c r="G1949" s="1">
        <v>5.8</v>
      </c>
      <c r="H1949" t="s">
        <v>23</v>
      </c>
      <c r="I1949" s="2" t="s">
        <v>7586</v>
      </c>
      <c r="J1949" s="1" t="s">
        <v>17129</v>
      </c>
      <c r="K1949" s="1" t="s">
        <v>17131</v>
      </c>
      <c r="L1949" s="1">
        <v>-100</v>
      </c>
    </row>
    <row r="1950" spans="1:12" x14ac:dyDescent="0.2">
      <c r="A1950" s="1">
        <v>1949</v>
      </c>
      <c r="B1950" s="1" t="s">
        <v>13332</v>
      </c>
      <c r="C1950" s="1" t="s">
        <v>15971</v>
      </c>
      <c r="D1950" s="1">
        <v>35.082000000000001</v>
      </c>
      <c r="E1950" s="1">
        <v>139.99299999999999</v>
      </c>
      <c r="F1950" s="1">
        <v>99.9</v>
      </c>
      <c r="G1950" s="1">
        <v>4.9000000000000004</v>
      </c>
      <c r="H1950" t="s">
        <v>211</v>
      </c>
      <c r="I1950" s="2" t="s">
        <v>7590</v>
      </c>
      <c r="J1950" s="1" t="s">
        <v>17129</v>
      </c>
      <c r="K1950" s="1" t="s">
        <v>17131</v>
      </c>
      <c r="L1950" s="1">
        <v>-99.9</v>
      </c>
    </row>
    <row r="1951" spans="1:12" x14ac:dyDescent="0.2">
      <c r="A1951" s="1">
        <v>1950</v>
      </c>
      <c r="B1951" s="1" t="s">
        <v>13333</v>
      </c>
      <c r="C1951" s="1" t="s">
        <v>15972</v>
      </c>
      <c r="D1951" s="1">
        <v>34.651000000000003</v>
      </c>
      <c r="E1951" s="1">
        <v>140.14099999999999</v>
      </c>
      <c r="F1951" s="1">
        <v>68.8</v>
      </c>
      <c r="G1951" s="1">
        <v>4.5</v>
      </c>
      <c r="H1951" t="s">
        <v>211</v>
      </c>
      <c r="I1951" s="2" t="s">
        <v>7594</v>
      </c>
      <c r="J1951" s="1" t="s">
        <v>17130</v>
      </c>
      <c r="K1951" s="1" t="s">
        <v>17132</v>
      </c>
      <c r="L1951" s="1">
        <v>-68.8</v>
      </c>
    </row>
    <row r="1952" spans="1:12" x14ac:dyDescent="0.2">
      <c r="A1952" s="1">
        <v>1951</v>
      </c>
      <c r="B1952" s="1" t="s">
        <v>13334</v>
      </c>
      <c r="C1952" s="1" t="s">
        <v>15973</v>
      </c>
      <c r="D1952" s="1">
        <v>33.512999999999998</v>
      </c>
      <c r="E1952" s="1">
        <v>141</v>
      </c>
      <c r="F1952" s="1">
        <v>43.7</v>
      </c>
      <c r="G1952" s="1">
        <v>4.9000000000000004</v>
      </c>
      <c r="H1952" t="s">
        <v>211</v>
      </c>
      <c r="I1952" s="2" t="s">
        <v>7598</v>
      </c>
      <c r="J1952" s="1" t="s">
        <v>17130</v>
      </c>
      <c r="K1952" s="1" t="s">
        <v>17132</v>
      </c>
      <c r="L1952" s="1">
        <v>-43.7</v>
      </c>
    </row>
    <row r="1953" spans="1:12" x14ac:dyDescent="0.2">
      <c r="A1953" s="1">
        <v>1952</v>
      </c>
      <c r="B1953" s="1" t="s">
        <v>13335</v>
      </c>
      <c r="C1953" s="1" t="s">
        <v>15974</v>
      </c>
      <c r="D1953" s="1">
        <v>35.64</v>
      </c>
      <c r="E1953" s="1">
        <v>141.22399999999999</v>
      </c>
      <c r="F1953" s="1">
        <v>48.3</v>
      </c>
      <c r="G1953" s="1">
        <v>4.5</v>
      </c>
      <c r="H1953" t="s">
        <v>211</v>
      </c>
      <c r="I1953" s="2" t="s">
        <v>7602</v>
      </c>
      <c r="J1953" s="1" t="s">
        <v>17130</v>
      </c>
      <c r="K1953" s="1" t="s">
        <v>17132</v>
      </c>
      <c r="L1953" s="1">
        <v>-48.3</v>
      </c>
    </row>
    <row r="1954" spans="1:12" x14ac:dyDescent="0.2">
      <c r="A1954" s="1">
        <v>1953</v>
      </c>
      <c r="B1954" s="1" t="s">
        <v>13336</v>
      </c>
      <c r="C1954" s="1" t="s">
        <v>15975</v>
      </c>
      <c r="D1954" s="1">
        <v>39.003999999999998</v>
      </c>
      <c r="E1954" s="1">
        <v>140.00800000000001</v>
      </c>
      <c r="F1954" s="1">
        <v>33</v>
      </c>
      <c r="G1954" s="1">
        <v>4.5</v>
      </c>
      <c r="H1954" t="s">
        <v>211</v>
      </c>
      <c r="I1954" s="2" t="s">
        <v>7606</v>
      </c>
      <c r="J1954" s="1" t="s">
        <v>17129</v>
      </c>
      <c r="K1954" s="1" t="s">
        <v>17132</v>
      </c>
      <c r="L1954" s="1">
        <v>-33</v>
      </c>
    </row>
    <row r="1955" spans="1:12" x14ac:dyDescent="0.2">
      <c r="A1955" s="1">
        <v>1954</v>
      </c>
      <c r="B1955" s="1" t="s">
        <v>13337</v>
      </c>
      <c r="C1955" s="1" t="s">
        <v>15976</v>
      </c>
      <c r="D1955" s="1">
        <v>36.69</v>
      </c>
      <c r="E1955" s="1">
        <v>141.67500000000001</v>
      </c>
      <c r="F1955" s="1">
        <v>35.5</v>
      </c>
      <c r="G1955" s="1">
        <v>4.5999999999999996</v>
      </c>
      <c r="H1955" t="s">
        <v>211</v>
      </c>
      <c r="I1955" s="2" t="s">
        <v>7610</v>
      </c>
      <c r="J1955" s="1" t="s">
        <v>17130</v>
      </c>
      <c r="K1955" s="1" t="s">
        <v>17132</v>
      </c>
      <c r="L1955" s="1">
        <v>-35.5</v>
      </c>
    </row>
    <row r="1956" spans="1:12" x14ac:dyDescent="0.2">
      <c r="A1956" s="1">
        <v>1955</v>
      </c>
      <c r="B1956" s="1" t="s">
        <v>13338</v>
      </c>
      <c r="C1956" s="1" t="s">
        <v>15977</v>
      </c>
      <c r="D1956" s="1">
        <v>34.164999999999999</v>
      </c>
      <c r="E1956" s="1">
        <v>138.97999999999999</v>
      </c>
      <c r="F1956" s="1">
        <v>25.8</v>
      </c>
      <c r="G1956" s="1">
        <v>5</v>
      </c>
      <c r="H1956" t="s">
        <v>211</v>
      </c>
      <c r="I1956" s="2" t="s">
        <v>7614</v>
      </c>
      <c r="J1956" s="1" t="s">
        <v>17129</v>
      </c>
      <c r="K1956" s="1" t="s">
        <v>17133</v>
      </c>
      <c r="L1956" s="1">
        <v>-25.8</v>
      </c>
    </row>
    <row r="1957" spans="1:12" x14ac:dyDescent="0.2">
      <c r="A1957" s="1">
        <v>1956</v>
      </c>
      <c r="B1957" s="1" t="s">
        <v>13339</v>
      </c>
      <c r="C1957" s="1" t="s">
        <v>15978</v>
      </c>
      <c r="D1957" s="1">
        <v>34.305</v>
      </c>
      <c r="E1957" s="1">
        <v>141.55099999999999</v>
      </c>
      <c r="F1957" s="1">
        <v>24.2</v>
      </c>
      <c r="G1957" s="1">
        <v>5.2</v>
      </c>
      <c r="H1957" t="s">
        <v>211</v>
      </c>
      <c r="I1957" s="2" t="s">
        <v>7618</v>
      </c>
      <c r="J1957" s="1" t="s">
        <v>17130</v>
      </c>
      <c r="K1957" s="1" t="s">
        <v>17133</v>
      </c>
      <c r="L1957" s="1">
        <v>-24.2</v>
      </c>
    </row>
    <row r="1958" spans="1:12" x14ac:dyDescent="0.2">
      <c r="A1958" s="1">
        <v>1957</v>
      </c>
      <c r="B1958" s="1" t="s">
        <v>13340</v>
      </c>
      <c r="C1958" s="1" t="s">
        <v>15979</v>
      </c>
      <c r="D1958" s="1">
        <v>36.966000000000001</v>
      </c>
      <c r="E1958" s="1">
        <v>141.428</v>
      </c>
      <c r="F1958" s="1">
        <v>67.3</v>
      </c>
      <c r="G1958" s="1">
        <v>4.5999999999999996</v>
      </c>
      <c r="H1958" t="s">
        <v>211</v>
      </c>
      <c r="I1958" s="2" t="s">
        <v>7622</v>
      </c>
      <c r="J1958" s="1" t="s">
        <v>17129</v>
      </c>
      <c r="K1958" s="1" t="s">
        <v>17132</v>
      </c>
      <c r="L1958" s="1">
        <v>-67.3</v>
      </c>
    </row>
    <row r="1959" spans="1:12" x14ac:dyDescent="0.2">
      <c r="A1959" s="1">
        <v>1958</v>
      </c>
      <c r="B1959" s="1" t="s">
        <v>13341</v>
      </c>
      <c r="C1959" s="1" t="s">
        <v>15980</v>
      </c>
      <c r="D1959" s="1">
        <v>35.183</v>
      </c>
      <c r="E1959" s="1">
        <v>141.37200000000001</v>
      </c>
      <c r="F1959" s="1">
        <v>10</v>
      </c>
      <c r="G1959" s="1">
        <v>4.5</v>
      </c>
      <c r="H1959" t="s">
        <v>211</v>
      </c>
      <c r="I1959" s="2" t="s">
        <v>5798</v>
      </c>
      <c r="J1959" s="1" t="s">
        <v>17129</v>
      </c>
      <c r="K1959" s="1" t="s">
        <v>17134</v>
      </c>
      <c r="L1959" s="1">
        <v>-10</v>
      </c>
    </row>
    <row r="1960" spans="1:12" x14ac:dyDescent="0.2">
      <c r="A1960" s="1">
        <v>1959</v>
      </c>
      <c r="B1960" s="1" t="s">
        <v>13341</v>
      </c>
      <c r="C1960" s="1" t="s">
        <v>15981</v>
      </c>
      <c r="D1960" s="1">
        <v>37.53</v>
      </c>
      <c r="E1960" s="1">
        <v>141.02000000000001</v>
      </c>
      <c r="F1960" s="1">
        <v>72.400000000000006</v>
      </c>
      <c r="G1960" s="1">
        <v>4.5999999999999996</v>
      </c>
      <c r="H1960" t="s">
        <v>211</v>
      </c>
      <c r="I1960" s="2" t="s">
        <v>7629</v>
      </c>
      <c r="J1960" s="1" t="s">
        <v>17130</v>
      </c>
      <c r="K1960" s="1" t="s">
        <v>17131</v>
      </c>
      <c r="L1960" s="1">
        <v>-72.400000000000006</v>
      </c>
    </row>
    <row r="1961" spans="1:12" x14ac:dyDescent="0.2">
      <c r="A1961" s="1">
        <v>1960</v>
      </c>
      <c r="B1961" s="1" t="s">
        <v>13342</v>
      </c>
      <c r="C1961" s="1" t="s">
        <v>15982</v>
      </c>
      <c r="D1961" s="1">
        <v>37.462000000000003</v>
      </c>
      <c r="E1961" s="1">
        <v>134.41499999999999</v>
      </c>
      <c r="F1961" s="1">
        <v>392.7</v>
      </c>
      <c r="G1961" s="1">
        <v>4.5999999999999996</v>
      </c>
      <c r="H1961" t="s">
        <v>211</v>
      </c>
      <c r="I1961" s="2" t="s">
        <v>7633</v>
      </c>
      <c r="J1961" s="1" t="s">
        <v>17130</v>
      </c>
      <c r="K1961" s="1" t="s">
        <v>17131</v>
      </c>
      <c r="L1961" s="1">
        <v>-392.7</v>
      </c>
    </row>
    <row r="1962" spans="1:12" x14ac:dyDescent="0.2">
      <c r="A1962" s="1">
        <v>1961</v>
      </c>
      <c r="B1962" s="1" t="s">
        <v>13343</v>
      </c>
      <c r="C1962" s="1" t="s">
        <v>15983</v>
      </c>
      <c r="D1962" s="1">
        <v>35.625999999999998</v>
      </c>
      <c r="E1962" s="1">
        <v>139.553</v>
      </c>
      <c r="F1962" s="1">
        <v>92.7</v>
      </c>
      <c r="G1962" s="1">
        <v>4.7</v>
      </c>
      <c r="H1962" t="s">
        <v>211</v>
      </c>
      <c r="I1962" s="2" t="s">
        <v>7637</v>
      </c>
      <c r="J1962" s="1" t="s">
        <v>17130</v>
      </c>
      <c r="K1962" s="1" t="s">
        <v>17131</v>
      </c>
      <c r="L1962" s="1">
        <v>-92.7</v>
      </c>
    </row>
    <row r="1963" spans="1:12" x14ac:dyDescent="0.2">
      <c r="A1963" s="1">
        <v>1962</v>
      </c>
      <c r="B1963" s="1" t="s">
        <v>13344</v>
      </c>
      <c r="C1963" s="1" t="s">
        <v>15984</v>
      </c>
      <c r="D1963" s="1">
        <v>34.915999999999997</v>
      </c>
      <c r="E1963" s="1">
        <v>141.041</v>
      </c>
      <c r="F1963" s="1">
        <v>38.299999999999997</v>
      </c>
      <c r="G1963" s="1">
        <v>4.7</v>
      </c>
      <c r="H1963" t="s">
        <v>211</v>
      </c>
      <c r="I1963" s="2" t="s">
        <v>2605</v>
      </c>
      <c r="J1963" s="1" t="s">
        <v>17129</v>
      </c>
      <c r="K1963" s="1" t="s">
        <v>17132</v>
      </c>
      <c r="L1963" s="1">
        <v>-38.299999999999997</v>
      </c>
    </row>
    <row r="1964" spans="1:12" x14ac:dyDescent="0.2">
      <c r="A1964" s="1">
        <v>1963</v>
      </c>
      <c r="B1964" s="1" t="s">
        <v>13345</v>
      </c>
      <c r="C1964" s="1" t="s">
        <v>14442</v>
      </c>
      <c r="D1964" s="1">
        <v>39.122999999999998</v>
      </c>
      <c r="E1964" s="1">
        <v>142.27199999999999</v>
      </c>
      <c r="F1964" s="1">
        <v>58.4</v>
      </c>
      <c r="G1964" s="1">
        <v>5.2</v>
      </c>
      <c r="H1964" t="s">
        <v>23</v>
      </c>
      <c r="I1964" s="2" t="s">
        <v>7644</v>
      </c>
      <c r="J1964" s="1" t="s">
        <v>17129</v>
      </c>
      <c r="K1964" s="1" t="s">
        <v>17132</v>
      </c>
      <c r="L1964" s="1">
        <v>-58.4</v>
      </c>
    </row>
    <row r="1965" spans="1:12" x14ac:dyDescent="0.2">
      <c r="A1965" s="1">
        <v>1964</v>
      </c>
      <c r="B1965" s="1" t="s">
        <v>13346</v>
      </c>
      <c r="C1965" s="1" t="s">
        <v>15985</v>
      </c>
      <c r="D1965" s="1">
        <v>36.170999999999999</v>
      </c>
      <c r="E1965" s="1">
        <v>139.78899999999999</v>
      </c>
      <c r="F1965" s="1">
        <v>57.2</v>
      </c>
      <c r="G1965" s="1">
        <v>5</v>
      </c>
      <c r="H1965" t="s">
        <v>211</v>
      </c>
      <c r="I1965" s="2" t="s">
        <v>7648</v>
      </c>
      <c r="J1965" s="1" t="s">
        <v>17129</v>
      </c>
      <c r="K1965" s="1" t="s">
        <v>17132</v>
      </c>
      <c r="L1965" s="1">
        <v>-57.2</v>
      </c>
    </row>
    <row r="1966" spans="1:12" x14ac:dyDescent="0.2">
      <c r="A1966" s="1">
        <v>1965</v>
      </c>
      <c r="B1966" s="1" t="s">
        <v>13347</v>
      </c>
      <c r="C1966" s="1" t="s">
        <v>15986</v>
      </c>
      <c r="D1966" s="1">
        <v>40.055</v>
      </c>
      <c r="E1966" s="1">
        <v>142.126</v>
      </c>
      <c r="F1966" s="1">
        <v>62.6</v>
      </c>
      <c r="G1966" s="1">
        <v>4.8</v>
      </c>
      <c r="H1966" t="s">
        <v>211</v>
      </c>
      <c r="I1966" s="2" t="s">
        <v>7652</v>
      </c>
      <c r="J1966" s="1" t="s">
        <v>17129</v>
      </c>
      <c r="K1966" s="1" t="s">
        <v>17132</v>
      </c>
      <c r="L1966" s="1">
        <v>-62.6</v>
      </c>
    </row>
    <row r="1967" spans="1:12" x14ac:dyDescent="0.2">
      <c r="A1967" s="1">
        <v>1966</v>
      </c>
      <c r="B1967" s="1" t="s">
        <v>13348</v>
      </c>
      <c r="C1967" s="1" t="s">
        <v>15987</v>
      </c>
      <c r="D1967" s="1">
        <v>36.057000000000002</v>
      </c>
      <c r="E1967" s="1">
        <v>139.93700000000001</v>
      </c>
      <c r="F1967" s="1">
        <v>64.5</v>
      </c>
      <c r="G1967" s="1">
        <v>4.5</v>
      </c>
      <c r="H1967" t="s">
        <v>211</v>
      </c>
      <c r="I1967" s="2" t="s">
        <v>7656</v>
      </c>
      <c r="J1967" s="1" t="s">
        <v>17129</v>
      </c>
      <c r="K1967" s="1" t="s">
        <v>17132</v>
      </c>
      <c r="L1967" s="1">
        <v>-64.5</v>
      </c>
    </row>
    <row r="1968" spans="1:12" x14ac:dyDescent="0.2">
      <c r="A1968" s="1">
        <v>1967</v>
      </c>
      <c r="B1968" s="1" t="s">
        <v>13349</v>
      </c>
      <c r="C1968" s="1" t="s">
        <v>15988</v>
      </c>
      <c r="D1968" s="1">
        <v>36.469000000000001</v>
      </c>
      <c r="E1968" s="1">
        <v>140.524</v>
      </c>
      <c r="F1968" s="1">
        <v>59.1</v>
      </c>
      <c r="G1968" s="1">
        <v>5.3</v>
      </c>
      <c r="H1968" t="s">
        <v>23</v>
      </c>
      <c r="I1968" s="2" t="s">
        <v>7660</v>
      </c>
      <c r="J1968" s="1" t="s">
        <v>17130</v>
      </c>
      <c r="K1968" s="1" t="s">
        <v>17132</v>
      </c>
      <c r="L1968" s="1">
        <v>-59.1</v>
      </c>
    </row>
    <row r="1969" spans="1:12" x14ac:dyDescent="0.2">
      <c r="A1969" s="1">
        <v>1968</v>
      </c>
      <c r="B1969" s="1" t="s">
        <v>13350</v>
      </c>
      <c r="C1969" s="1" t="s">
        <v>15989</v>
      </c>
      <c r="D1969" s="1">
        <v>34.286000000000001</v>
      </c>
      <c r="E1969" s="1">
        <v>138.96799999999999</v>
      </c>
      <c r="F1969" s="1">
        <v>33.9</v>
      </c>
      <c r="G1969" s="1">
        <v>4.5</v>
      </c>
      <c r="H1969" t="s">
        <v>211</v>
      </c>
      <c r="I1969" s="2" t="s">
        <v>7664</v>
      </c>
      <c r="J1969" s="1" t="s">
        <v>17130</v>
      </c>
      <c r="K1969" s="1" t="s">
        <v>17132</v>
      </c>
      <c r="L1969" s="1">
        <v>-33.9</v>
      </c>
    </row>
    <row r="1970" spans="1:12" x14ac:dyDescent="0.2">
      <c r="A1970" s="1">
        <v>1969</v>
      </c>
      <c r="B1970" s="1" t="s">
        <v>13351</v>
      </c>
      <c r="C1970" s="1" t="s">
        <v>15990</v>
      </c>
      <c r="D1970" s="1">
        <v>38.933999999999997</v>
      </c>
      <c r="E1970" s="1">
        <v>142.09200000000001</v>
      </c>
      <c r="F1970" s="1">
        <v>44.3</v>
      </c>
      <c r="G1970" s="1">
        <v>4.9000000000000004</v>
      </c>
      <c r="H1970" t="s">
        <v>211</v>
      </c>
      <c r="I1970" s="2" t="s">
        <v>7668</v>
      </c>
      <c r="J1970" s="1" t="s">
        <v>17129</v>
      </c>
      <c r="K1970" s="1" t="s">
        <v>17132</v>
      </c>
      <c r="L1970" s="1">
        <v>-44.3</v>
      </c>
    </row>
    <row r="1971" spans="1:12" x14ac:dyDescent="0.2">
      <c r="A1971" s="1">
        <v>1970</v>
      </c>
      <c r="B1971" s="1" t="s">
        <v>13352</v>
      </c>
      <c r="C1971" s="1" t="s">
        <v>15991</v>
      </c>
      <c r="D1971" s="1">
        <v>35.146000000000001</v>
      </c>
      <c r="E1971" s="1">
        <v>139.75399999999999</v>
      </c>
      <c r="F1971" s="1">
        <v>96.7</v>
      </c>
      <c r="G1971" s="1">
        <v>4.9000000000000004</v>
      </c>
      <c r="H1971" t="s">
        <v>211</v>
      </c>
      <c r="I1971" s="2" t="s">
        <v>7672</v>
      </c>
      <c r="J1971" s="1" t="s">
        <v>17129</v>
      </c>
      <c r="K1971" s="1" t="s">
        <v>17131</v>
      </c>
      <c r="L1971" s="1">
        <v>-96.7</v>
      </c>
    </row>
    <row r="1972" spans="1:12" x14ac:dyDescent="0.2">
      <c r="A1972" s="1">
        <v>1971</v>
      </c>
      <c r="B1972" s="1" t="s">
        <v>13353</v>
      </c>
      <c r="C1972" s="1" t="s">
        <v>15992</v>
      </c>
      <c r="D1972" s="1">
        <v>35.659999999999997</v>
      </c>
      <c r="E1972" s="1">
        <v>140.678</v>
      </c>
      <c r="F1972" s="1">
        <v>68.599999999999994</v>
      </c>
      <c r="G1972" s="1">
        <v>4.7</v>
      </c>
      <c r="H1972" t="s">
        <v>211</v>
      </c>
      <c r="I1972" s="2" t="s">
        <v>7676</v>
      </c>
      <c r="J1972" s="1" t="s">
        <v>17130</v>
      </c>
      <c r="K1972" s="1" t="s">
        <v>17132</v>
      </c>
      <c r="L1972" s="1">
        <v>-68.599999999999994</v>
      </c>
    </row>
    <row r="1973" spans="1:12" x14ac:dyDescent="0.2">
      <c r="A1973" s="1">
        <v>1972</v>
      </c>
      <c r="B1973" s="1" t="s">
        <v>13353</v>
      </c>
      <c r="C1973" s="1" t="s">
        <v>15993</v>
      </c>
      <c r="D1973" s="1">
        <v>33.478999999999999</v>
      </c>
      <c r="E1973" s="1">
        <v>140.96100000000001</v>
      </c>
      <c r="F1973" s="1">
        <v>68.5</v>
      </c>
      <c r="G1973" s="1">
        <v>5.3</v>
      </c>
      <c r="H1973" t="s">
        <v>211</v>
      </c>
      <c r="I1973" s="2" t="s">
        <v>870</v>
      </c>
      <c r="J1973" s="1" t="s">
        <v>17130</v>
      </c>
      <c r="K1973" s="1" t="s">
        <v>17132</v>
      </c>
      <c r="L1973" s="1">
        <v>-68.5</v>
      </c>
    </row>
    <row r="1974" spans="1:12" x14ac:dyDescent="0.2">
      <c r="A1974" s="1">
        <v>1973</v>
      </c>
      <c r="B1974" s="1" t="s">
        <v>13354</v>
      </c>
      <c r="C1974" s="1" t="s">
        <v>15994</v>
      </c>
      <c r="D1974" s="1">
        <v>35.914999999999999</v>
      </c>
      <c r="E1974" s="1">
        <v>141.04599999999999</v>
      </c>
      <c r="F1974" s="1">
        <v>48.9</v>
      </c>
      <c r="G1974" s="1">
        <v>4.8</v>
      </c>
      <c r="H1974" t="s">
        <v>211</v>
      </c>
      <c r="I1974" s="2" t="s">
        <v>7683</v>
      </c>
      <c r="J1974" s="1" t="s">
        <v>17129</v>
      </c>
      <c r="K1974" s="1" t="s">
        <v>17132</v>
      </c>
      <c r="L1974" s="1">
        <v>-48.9</v>
      </c>
    </row>
    <row r="1975" spans="1:12" x14ac:dyDescent="0.2">
      <c r="A1975" s="1">
        <v>1974</v>
      </c>
      <c r="B1975" s="1" t="s">
        <v>13355</v>
      </c>
      <c r="C1975" s="1" t="s">
        <v>15995</v>
      </c>
      <c r="D1975" s="1">
        <v>35.637999999999998</v>
      </c>
      <c r="E1975" s="1">
        <v>140.52500000000001</v>
      </c>
      <c r="F1975" s="1">
        <v>64.7</v>
      </c>
      <c r="G1975" s="1">
        <v>5.3</v>
      </c>
      <c r="H1975" t="s">
        <v>23</v>
      </c>
      <c r="I1975" s="2" t="s">
        <v>7687</v>
      </c>
      <c r="J1975" s="1" t="s">
        <v>17130</v>
      </c>
      <c r="K1975" s="1" t="s">
        <v>17132</v>
      </c>
      <c r="L1975" s="1">
        <v>-64.7</v>
      </c>
    </row>
    <row r="1976" spans="1:12" x14ac:dyDescent="0.2">
      <c r="A1976" s="1">
        <v>1975</v>
      </c>
      <c r="B1976" s="1" t="s">
        <v>13356</v>
      </c>
      <c r="C1976" s="1" t="s">
        <v>15996</v>
      </c>
      <c r="D1976" s="1">
        <v>36.658999999999999</v>
      </c>
      <c r="E1976" s="1">
        <v>141.12200000000001</v>
      </c>
      <c r="F1976" s="1">
        <v>53</v>
      </c>
      <c r="G1976" s="1">
        <v>5.7</v>
      </c>
      <c r="H1976" t="s">
        <v>23</v>
      </c>
      <c r="I1976" s="2" t="s">
        <v>7691</v>
      </c>
      <c r="J1976" s="1" t="s">
        <v>17130</v>
      </c>
      <c r="K1976" s="1" t="s">
        <v>17132</v>
      </c>
      <c r="L1976" s="1">
        <v>-53</v>
      </c>
    </row>
    <row r="1977" spans="1:12" x14ac:dyDescent="0.2">
      <c r="A1977" s="1">
        <v>1976</v>
      </c>
      <c r="B1977" s="1" t="s">
        <v>13357</v>
      </c>
      <c r="C1977" s="1" t="s">
        <v>15997</v>
      </c>
      <c r="D1977" s="1">
        <v>33.345999999999997</v>
      </c>
      <c r="E1977" s="1">
        <v>141.173</v>
      </c>
      <c r="F1977" s="1">
        <v>58.8</v>
      </c>
      <c r="G1977" s="1">
        <v>4.8</v>
      </c>
      <c r="H1977" t="s">
        <v>211</v>
      </c>
      <c r="I1977" s="2" t="s">
        <v>7695</v>
      </c>
      <c r="J1977" s="1" t="s">
        <v>17130</v>
      </c>
      <c r="K1977" s="1" t="s">
        <v>17132</v>
      </c>
      <c r="L1977" s="1">
        <v>-58.8</v>
      </c>
    </row>
    <row r="1978" spans="1:12" x14ac:dyDescent="0.2">
      <c r="A1978" s="1">
        <v>1977</v>
      </c>
      <c r="B1978" s="1" t="s">
        <v>13358</v>
      </c>
      <c r="C1978" s="1" t="s">
        <v>15998</v>
      </c>
      <c r="D1978" s="1">
        <v>36.795000000000002</v>
      </c>
      <c r="E1978" s="1">
        <v>142.245</v>
      </c>
      <c r="F1978" s="1">
        <v>33.200000000000003</v>
      </c>
      <c r="G1978" s="1">
        <v>4.5</v>
      </c>
      <c r="H1978" t="s">
        <v>211</v>
      </c>
      <c r="I1978" s="2" t="s">
        <v>7699</v>
      </c>
      <c r="J1978" s="1" t="s">
        <v>17129</v>
      </c>
      <c r="K1978" s="1" t="s">
        <v>17132</v>
      </c>
      <c r="L1978" s="1">
        <v>-33.200000000000003</v>
      </c>
    </row>
    <row r="1979" spans="1:12" x14ac:dyDescent="0.2">
      <c r="A1979" s="1">
        <v>1978</v>
      </c>
      <c r="B1979" s="1" t="s">
        <v>13359</v>
      </c>
      <c r="C1979" s="1" t="s">
        <v>15999</v>
      </c>
      <c r="D1979" s="1">
        <v>33.338000000000001</v>
      </c>
      <c r="E1979" s="1">
        <v>141.47499999999999</v>
      </c>
      <c r="F1979" s="1">
        <v>70.900000000000006</v>
      </c>
      <c r="G1979" s="1">
        <v>4.9000000000000004</v>
      </c>
      <c r="H1979" t="s">
        <v>211</v>
      </c>
      <c r="I1979" s="2" t="s">
        <v>209</v>
      </c>
      <c r="J1979" s="1" t="s">
        <v>17130</v>
      </c>
      <c r="K1979" s="1" t="s">
        <v>17131</v>
      </c>
      <c r="L1979" s="1">
        <v>-70.900000000000006</v>
      </c>
    </row>
    <row r="1980" spans="1:12" x14ac:dyDescent="0.2">
      <c r="A1980" s="1">
        <v>1979</v>
      </c>
      <c r="B1980" s="1" t="s">
        <v>13360</v>
      </c>
      <c r="C1980" s="1" t="s">
        <v>16000</v>
      </c>
      <c r="D1980" s="1">
        <v>32.991999999999997</v>
      </c>
      <c r="E1980" s="1">
        <v>141.47900000000001</v>
      </c>
      <c r="F1980" s="1">
        <v>56.6</v>
      </c>
      <c r="G1980" s="1">
        <v>5.3</v>
      </c>
      <c r="H1980" t="s">
        <v>23</v>
      </c>
      <c r="I1980" s="2" t="s">
        <v>7706</v>
      </c>
      <c r="J1980" s="1" t="s">
        <v>17129</v>
      </c>
      <c r="K1980" s="1" t="s">
        <v>17132</v>
      </c>
      <c r="L1980" s="1">
        <v>-56.6</v>
      </c>
    </row>
    <row r="1981" spans="1:12" x14ac:dyDescent="0.2">
      <c r="A1981" s="1">
        <v>1980</v>
      </c>
      <c r="B1981" s="1" t="s">
        <v>13361</v>
      </c>
      <c r="C1981" s="1" t="s">
        <v>16001</v>
      </c>
      <c r="D1981" s="1">
        <v>34.149000000000001</v>
      </c>
      <c r="E1981" s="1">
        <v>139.066</v>
      </c>
      <c r="F1981" s="1">
        <v>27.4</v>
      </c>
      <c r="G1981" s="1">
        <v>5.3</v>
      </c>
      <c r="H1981" t="s">
        <v>23</v>
      </c>
      <c r="I1981" s="2" t="s">
        <v>7710</v>
      </c>
      <c r="J1981" s="1" t="s">
        <v>17129</v>
      </c>
      <c r="K1981" s="1" t="s">
        <v>17133</v>
      </c>
      <c r="L1981" s="1">
        <v>-27.4</v>
      </c>
    </row>
    <row r="1982" spans="1:12" x14ac:dyDescent="0.2">
      <c r="A1982" s="1">
        <v>1981</v>
      </c>
      <c r="B1982" s="1" t="s">
        <v>13362</v>
      </c>
      <c r="C1982" s="1" t="s">
        <v>16002</v>
      </c>
      <c r="D1982" s="1">
        <v>36.494</v>
      </c>
      <c r="E1982" s="1">
        <v>141.35900000000001</v>
      </c>
      <c r="F1982" s="1">
        <v>39.6</v>
      </c>
      <c r="G1982" s="1">
        <v>4.8</v>
      </c>
      <c r="H1982" t="s">
        <v>211</v>
      </c>
      <c r="I1982" s="2" t="s">
        <v>6628</v>
      </c>
      <c r="J1982" s="1" t="s">
        <v>17130</v>
      </c>
      <c r="K1982" s="1" t="s">
        <v>17132</v>
      </c>
      <c r="L1982" s="1">
        <v>-39.6</v>
      </c>
    </row>
    <row r="1983" spans="1:12" x14ac:dyDescent="0.2">
      <c r="A1983" s="1">
        <v>1982</v>
      </c>
      <c r="B1983" s="1" t="s">
        <v>13363</v>
      </c>
      <c r="C1983" s="1" t="s">
        <v>16003</v>
      </c>
      <c r="D1983" s="1">
        <v>37.155999999999999</v>
      </c>
      <c r="E1983" s="1">
        <v>140.571</v>
      </c>
      <c r="F1983" s="1">
        <v>118.7</v>
      </c>
      <c r="G1983" s="1">
        <v>4.5999999999999996</v>
      </c>
      <c r="H1983" t="s">
        <v>211</v>
      </c>
      <c r="I1983" s="2" t="s">
        <v>7717</v>
      </c>
      <c r="J1983" s="1" t="s">
        <v>17129</v>
      </c>
      <c r="K1983" s="1" t="s">
        <v>17131</v>
      </c>
      <c r="L1983" s="1">
        <v>-118.7</v>
      </c>
    </row>
    <row r="1984" spans="1:12" x14ac:dyDescent="0.2">
      <c r="A1984" s="1">
        <v>1983</v>
      </c>
      <c r="B1984" s="1" t="s">
        <v>13364</v>
      </c>
      <c r="C1984" s="1" t="s">
        <v>16004</v>
      </c>
      <c r="D1984" s="1">
        <v>34.31</v>
      </c>
      <c r="E1984" s="1">
        <v>141.392</v>
      </c>
      <c r="F1984" s="1">
        <v>38.1</v>
      </c>
      <c r="G1984" s="1">
        <v>4.5</v>
      </c>
      <c r="H1984" t="s">
        <v>211</v>
      </c>
      <c r="I1984" s="2" t="s">
        <v>7721</v>
      </c>
      <c r="J1984" s="1" t="s">
        <v>17130</v>
      </c>
      <c r="K1984" s="1" t="s">
        <v>17132</v>
      </c>
      <c r="L1984" s="1">
        <v>-38.1</v>
      </c>
    </row>
    <row r="1985" spans="1:12" x14ac:dyDescent="0.2">
      <c r="A1985" s="1">
        <v>1984</v>
      </c>
      <c r="B1985" s="1" t="s">
        <v>13365</v>
      </c>
      <c r="C1985" s="1" t="s">
        <v>16005</v>
      </c>
      <c r="D1985" s="1">
        <v>40.704000000000001</v>
      </c>
      <c r="E1985" s="1">
        <v>141.72</v>
      </c>
      <c r="F1985" s="1">
        <v>127.4</v>
      </c>
      <c r="G1985" s="1">
        <v>4.9000000000000004</v>
      </c>
      <c r="H1985" t="s">
        <v>211</v>
      </c>
      <c r="I1985" s="2" t="s">
        <v>7725</v>
      </c>
      <c r="J1985" s="1" t="s">
        <v>17130</v>
      </c>
      <c r="K1985" s="1" t="s">
        <v>17131</v>
      </c>
      <c r="L1985" s="1">
        <v>-127.4</v>
      </c>
    </row>
    <row r="1986" spans="1:12" x14ac:dyDescent="0.2">
      <c r="A1986" s="1">
        <v>1985</v>
      </c>
      <c r="B1986" s="1" t="s">
        <v>13366</v>
      </c>
      <c r="C1986" s="1" t="s">
        <v>16006</v>
      </c>
      <c r="D1986" s="1">
        <v>35.723999999999997</v>
      </c>
      <c r="E1986" s="1">
        <v>140.59899999999999</v>
      </c>
      <c r="F1986" s="1">
        <v>33</v>
      </c>
      <c r="G1986" s="1">
        <v>4.5</v>
      </c>
      <c r="H1986" t="s">
        <v>211</v>
      </c>
      <c r="I1986" s="2" t="s">
        <v>7729</v>
      </c>
      <c r="J1986" s="1" t="s">
        <v>17130</v>
      </c>
      <c r="K1986" s="1" t="s">
        <v>17132</v>
      </c>
      <c r="L1986" s="1">
        <v>-33</v>
      </c>
    </row>
    <row r="1987" spans="1:12" x14ac:dyDescent="0.2">
      <c r="A1987" s="1">
        <v>1986</v>
      </c>
      <c r="B1987" s="1" t="s">
        <v>13367</v>
      </c>
      <c r="C1987" s="1" t="s">
        <v>16007</v>
      </c>
      <c r="D1987" s="1">
        <v>39.645000000000003</v>
      </c>
      <c r="E1987" s="1">
        <v>142.78299999999999</v>
      </c>
      <c r="F1987" s="1">
        <v>29.2</v>
      </c>
      <c r="G1987" s="1">
        <v>4.5</v>
      </c>
      <c r="H1987" t="s">
        <v>211</v>
      </c>
      <c r="I1987" s="2" t="s">
        <v>7733</v>
      </c>
      <c r="J1987" s="1" t="s">
        <v>17130</v>
      </c>
      <c r="K1987" s="1" t="s">
        <v>17133</v>
      </c>
      <c r="L1987" s="1">
        <v>-29.2</v>
      </c>
    </row>
    <row r="1988" spans="1:12" x14ac:dyDescent="0.2">
      <c r="A1988" s="1">
        <v>1987</v>
      </c>
      <c r="B1988" s="1" t="s">
        <v>13368</v>
      </c>
      <c r="C1988" s="1" t="s">
        <v>16008</v>
      </c>
      <c r="D1988" s="1">
        <v>39.674999999999997</v>
      </c>
      <c r="E1988" s="1">
        <v>143.02699999999999</v>
      </c>
      <c r="F1988" s="1">
        <v>34.700000000000003</v>
      </c>
      <c r="G1988" s="1">
        <v>6.1</v>
      </c>
      <c r="H1988" t="s">
        <v>211</v>
      </c>
      <c r="I1988" s="2" t="s">
        <v>7737</v>
      </c>
      <c r="J1988" s="1" t="s">
        <v>17130</v>
      </c>
      <c r="K1988" s="1" t="s">
        <v>17132</v>
      </c>
      <c r="L1988" s="1">
        <v>-34.700000000000003</v>
      </c>
    </row>
    <row r="1989" spans="1:12" x14ac:dyDescent="0.2">
      <c r="A1989" s="1">
        <v>1988</v>
      </c>
      <c r="B1989" s="1" t="s">
        <v>13368</v>
      </c>
      <c r="C1989" s="1" t="s">
        <v>16009</v>
      </c>
      <c r="D1989" s="1">
        <v>39.902999999999999</v>
      </c>
      <c r="E1989" s="1">
        <v>142.47399999999999</v>
      </c>
      <c r="F1989" s="1">
        <v>19.8</v>
      </c>
      <c r="G1989" s="1">
        <v>4.9000000000000004</v>
      </c>
      <c r="H1989" t="s">
        <v>211</v>
      </c>
      <c r="I1989" s="2" t="s">
        <v>7558</v>
      </c>
      <c r="J1989" s="1" t="s">
        <v>17129</v>
      </c>
      <c r="K1989" s="1" t="s">
        <v>17133</v>
      </c>
      <c r="L1989" s="1">
        <v>-19.8</v>
      </c>
    </row>
    <row r="1990" spans="1:12" x14ac:dyDescent="0.2">
      <c r="A1990" s="1">
        <v>1989</v>
      </c>
      <c r="B1990" s="1" t="s">
        <v>13368</v>
      </c>
      <c r="C1990" s="1" t="s">
        <v>16010</v>
      </c>
      <c r="D1990" s="1">
        <v>39.701999999999998</v>
      </c>
      <c r="E1990" s="1">
        <v>143.03700000000001</v>
      </c>
      <c r="F1990" s="1">
        <v>33</v>
      </c>
      <c r="G1990" s="1">
        <v>5.2</v>
      </c>
      <c r="H1990" t="s">
        <v>211</v>
      </c>
      <c r="I1990" s="2" t="s">
        <v>7744</v>
      </c>
      <c r="J1990" s="1" t="s">
        <v>17130</v>
      </c>
      <c r="K1990" s="1" t="s">
        <v>17132</v>
      </c>
      <c r="L1990" s="1">
        <v>-33</v>
      </c>
    </row>
    <row r="1991" spans="1:12" x14ac:dyDescent="0.2">
      <c r="A1991" s="1">
        <v>1990</v>
      </c>
      <c r="B1991" s="1" t="s">
        <v>13368</v>
      </c>
      <c r="C1991" s="1" t="s">
        <v>16011</v>
      </c>
      <c r="D1991" s="1">
        <v>39.436</v>
      </c>
      <c r="E1991" s="1">
        <v>143.02600000000001</v>
      </c>
      <c r="F1991" s="1">
        <v>26.7</v>
      </c>
      <c r="G1991" s="1">
        <v>6.4</v>
      </c>
      <c r="H1991" t="s">
        <v>23</v>
      </c>
      <c r="I1991" s="2" t="s">
        <v>7748</v>
      </c>
      <c r="J1991" s="1" t="s">
        <v>17130</v>
      </c>
      <c r="K1991" s="1" t="s">
        <v>17133</v>
      </c>
      <c r="L1991" s="1">
        <v>-26.7</v>
      </c>
    </row>
    <row r="1992" spans="1:12" x14ac:dyDescent="0.2">
      <c r="A1992" s="1">
        <v>1991</v>
      </c>
      <c r="B1992" s="1" t="s">
        <v>13368</v>
      </c>
      <c r="C1992" s="1" t="s">
        <v>16012</v>
      </c>
      <c r="D1992" s="1">
        <v>39.35</v>
      </c>
      <c r="E1992" s="1">
        <v>143.13</v>
      </c>
      <c r="F1992" s="1">
        <v>30.9</v>
      </c>
      <c r="G1992" s="1">
        <v>4.9000000000000004</v>
      </c>
      <c r="H1992" t="s">
        <v>211</v>
      </c>
      <c r="I1992" s="2" t="s">
        <v>7752</v>
      </c>
      <c r="J1992" s="1" t="s">
        <v>17130</v>
      </c>
      <c r="K1992" s="1" t="s">
        <v>17132</v>
      </c>
      <c r="L1992" s="1">
        <v>-30.9</v>
      </c>
    </row>
    <row r="1993" spans="1:12" x14ac:dyDescent="0.2">
      <c r="A1993" s="1">
        <v>1992</v>
      </c>
      <c r="B1993" s="1" t="s">
        <v>13368</v>
      </c>
      <c r="C1993" s="1" t="s">
        <v>16013</v>
      </c>
      <c r="D1993" s="1">
        <v>39.164000000000001</v>
      </c>
      <c r="E1993" s="1">
        <v>143.124</v>
      </c>
      <c r="F1993" s="1">
        <v>25</v>
      </c>
      <c r="G1993" s="1">
        <v>5.8</v>
      </c>
      <c r="H1993" t="s">
        <v>23</v>
      </c>
      <c r="I1993" s="2" t="s">
        <v>7756</v>
      </c>
      <c r="J1993" s="1" t="s">
        <v>17129</v>
      </c>
      <c r="K1993" s="1" t="s">
        <v>17133</v>
      </c>
      <c r="L1993" s="1">
        <v>-25</v>
      </c>
    </row>
    <row r="1994" spans="1:12" x14ac:dyDescent="0.2">
      <c r="A1994" s="1">
        <v>1993</v>
      </c>
      <c r="B1994" s="1" t="s">
        <v>13368</v>
      </c>
      <c r="C1994" s="1" t="s">
        <v>16014</v>
      </c>
      <c r="D1994" s="1">
        <v>39.479999999999997</v>
      </c>
      <c r="E1994" s="1">
        <v>142.95599999999999</v>
      </c>
      <c r="F1994" s="1">
        <v>27.2</v>
      </c>
      <c r="G1994" s="1">
        <v>6.1</v>
      </c>
      <c r="H1994" t="s">
        <v>7411</v>
      </c>
      <c r="I1994" s="2" t="s">
        <v>7760</v>
      </c>
      <c r="J1994" s="1" t="s">
        <v>17130</v>
      </c>
      <c r="K1994" s="1" t="s">
        <v>17133</v>
      </c>
      <c r="L1994" s="1">
        <v>-27.2</v>
      </c>
    </row>
    <row r="1995" spans="1:12" x14ac:dyDescent="0.2">
      <c r="A1995" s="1">
        <v>1994</v>
      </c>
      <c r="B1995" s="1" t="s">
        <v>13368</v>
      </c>
      <c r="C1995" s="1" t="s">
        <v>16015</v>
      </c>
      <c r="D1995" s="1">
        <v>39.168999999999997</v>
      </c>
      <c r="E1995" s="1">
        <v>143.119</v>
      </c>
      <c r="F1995" s="1">
        <v>31</v>
      </c>
      <c r="G1995" s="1">
        <v>5.0999999999999996</v>
      </c>
      <c r="H1995" t="s">
        <v>439</v>
      </c>
      <c r="I1995" s="2" t="s">
        <v>7756</v>
      </c>
      <c r="J1995" s="1" t="s">
        <v>17129</v>
      </c>
      <c r="K1995" s="1" t="s">
        <v>17132</v>
      </c>
      <c r="L1995" s="1">
        <v>-31</v>
      </c>
    </row>
    <row r="1996" spans="1:12" x14ac:dyDescent="0.2">
      <c r="A1996" s="1">
        <v>1995</v>
      </c>
      <c r="B1996" s="1" t="s">
        <v>13368</v>
      </c>
      <c r="C1996" s="1" t="s">
        <v>16016</v>
      </c>
      <c r="D1996" s="1">
        <v>39.378</v>
      </c>
      <c r="E1996" s="1">
        <v>143.035</v>
      </c>
      <c r="F1996" s="1">
        <v>33</v>
      </c>
      <c r="G1996" s="1">
        <v>4.5</v>
      </c>
      <c r="H1996" t="s">
        <v>211</v>
      </c>
      <c r="I1996" s="2" t="s">
        <v>7767</v>
      </c>
      <c r="J1996" s="1" t="s">
        <v>17130</v>
      </c>
      <c r="K1996" s="1" t="s">
        <v>17132</v>
      </c>
      <c r="L1996" s="1">
        <v>-33</v>
      </c>
    </row>
    <row r="1997" spans="1:12" x14ac:dyDescent="0.2">
      <c r="A1997" s="1">
        <v>1996</v>
      </c>
      <c r="B1997" s="1" t="s">
        <v>13368</v>
      </c>
      <c r="C1997" s="1" t="s">
        <v>16017</v>
      </c>
      <c r="D1997" s="1">
        <v>39.228000000000002</v>
      </c>
      <c r="E1997" s="1">
        <v>143.09</v>
      </c>
      <c r="F1997" s="1">
        <v>29.2</v>
      </c>
      <c r="G1997" s="1">
        <v>4.7</v>
      </c>
      <c r="H1997" t="s">
        <v>211</v>
      </c>
      <c r="I1997" s="2" t="s">
        <v>5944</v>
      </c>
      <c r="J1997" s="1" t="s">
        <v>17129</v>
      </c>
      <c r="K1997" s="1" t="s">
        <v>17133</v>
      </c>
      <c r="L1997" s="1">
        <v>-29.2</v>
      </c>
    </row>
    <row r="1998" spans="1:12" x14ac:dyDescent="0.2">
      <c r="A1998" s="1">
        <v>1997</v>
      </c>
      <c r="B1998" s="1" t="s">
        <v>13368</v>
      </c>
      <c r="C1998" s="1" t="s">
        <v>16018</v>
      </c>
      <c r="D1998" s="1">
        <v>39.323999999999998</v>
      </c>
      <c r="E1998" s="1">
        <v>143.011</v>
      </c>
      <c r="F1998" s="1">
        <v>36.700000000000003</v>
      </c>
      <c r="G1998" s="1">
        <v>6</v>
      </c>
      <c r="H1998" t="s">
        <v>23</v>
      </c>
      <c r="I1998" s="2" t="s">
        <v>7748</v>
      </c>
      <c r="J1998" s="1" t="s">
        <v>17130</v>
      </c>
      <c r="K1998" s="1" t="s">
        <v>17132</v>
      </c>
      <c r="L1998" s="1">
        <v>-36.700000000000003</v>
      </c>
    </row>
    <row r="1999" spans="1:12" x14ac:dyDescent="0.2">
      <c r="A1999" s="1">
        <v>1998</v>
      </c>
      <c r="B1999" s="1" t="s">
        <v>13369</v>
      </c>
      <c r="C1999" s="1" t="s">
        <v>16019</v>
      </c>
      <c r="D1999" s="1">
        <v>36.606999999999999</v>
      </c>
      <c r="E1999" s="1">
        <v>141.565</v>
      </c>
      <c r="F1999" s="1">
        <v>27.3</v>
      </c>
      <c r="G1999" s="1">
        <v>4.5</v>
      </c>
      <c r="H1999" t="s">
        <v>211</v>
      </c>
      <c r="I1999" s="2" t="s">
        <v>7777</v>
      </c>
      <c r="J1999" s="1" t="s">
        <v>17130</v>
      </c>
      <c r="K1999" s="1" t="s">
        <v>17133</v>
      </c>
      <c r="L1999" s="1">
        <v>-27.3</v>
      </c>
    </row>
    <row r="2000" spans="1:12" x14ac:dyDescent="0.2">
      <c r="A2000" s="1">
        <v>1999</v>
      </c>
      <c r="B2000" s="1" t="s">
        <v>13370</v>
      </c>
      <c r="C2000" s="1" t="s">
        <v>16020</v>
      </c>
      <c r="D2000" s="1">
        <v>39.31</v>
      </c>
      <c r="E2000" s="1">
        <v>143.05099999999999</v>
      </c>
      <c r="F2000" s="1">
        <v>33</v>
      </c>
      <c r="G2000" s="1">
        <v>4.9000000000000004</v>
      </c>
      <c r="H2000" t="s">
        <v>211</v>
      </c>
      <c r="I2000" s="2" t="s">
        <v>7781</v>
      </c>
      <c r="J2000" s="1" t="s">
        <v>17130</v>
      </c>
      <c r="K2000" s="1" t="s">
        <v>17132</v>
      </c>
      <c r="L2000" s="1">
        <v>-33</v>
      </c>
    </row>
    <row r="2001" spans="1:12" x14ac:dyDescent="0.2">
      <c r="A2001" s="1">
        <v>2000</v>
      </c>
      <c r="B2001" s="1" t="s">
        <v>13370</v>
      </c>
      <c r="C2001" s="1" t="s">
        <v>16021</v>
      </c>
      <c r="D2001" s="1">
        <v>36.86</v>
      </c>
      <c r="E2001" s="1">
        <v>137.29599999999999</v>
      </c>
      <c r="F2001" s="1">
        <v>260.2</v>
      </c>
      <c r="G2001" s="1">
        <v>4.5</v>
      </c>
      <c r="H2001" t="s">
        <v>211</v>
      </c>
      <c r="I2001" s="2" t="s">
        <v>7785</v>
      </c>
      <c r="J2001" s="1" t="s">
        <v>17129</v>
      </c>
      <c r="K2001" s="1" t="s">
        <v>17131</v>
      </c>
      <c r="L2001" s="1">
        <v>-260.2</v>
      </c>
    </row>
    <row r="2002" spans="1:12" x14ac:dyDescent="0.2">
      <c r="A2002" s="1">
        <v>2001</v>
      </c>
      <c r="B2002" s="1" t="s">
        <v>13371</v>
      </c>
      <c r="C2002" s="1" t="s">
        <v>16022</v>
      </c>
      <c r="D2002" s="1">
        <v>38.731000000000002</v>
      </c>
      <c r="E2002" s="1">
        <v>143.012</v>
      </c>
      <c r="F2002" s="1">
        <v>17.399999999999999</v>
      </c>
      <c r="G2002" s="1">
        <v>5.9</v>
      </c>
      <c r="H2002" t="s">
        <v>23</v>
      </c>
      <c r="I2002" s="2" t="s">
        <v>7789</v>
      </c>
      <c r="J2002" s="1" t="s">
        <v>17130</v>
      </c>
      <c r="K2002" s="1" t="s">
        <v>17133</v>
      </c>
      <c r="L2002" s="1">
        <v>-17.399999999999999</v>
      </c>
    </row>
    <row r="2003" spans="1:12" x14ac:dyDescent="0.2">
      <c r="A2003" s="1">
        <v>2002</v>
      </c>
      <c r="B2003" s="1" t="s">
        <v>13372</v>
      </c>
      <c r="C2003" s="1" t="s">
        <v>16023</v>
      </c>
      <c r="D2003" s="1">
        <v>35.476999999999997</v>
      </c>
      <c r="E2003" s="1">
        <v>136.48500000000001</v>
      </c>
      <c r="F2003" s="1">
        <v>35.799999999999997</v>
      </c>
      <c r="G2003" s="1">
        <v>4.9000000000000004</v>
      </c>
      <c r="H2003" t="s">
        <v>211</v>
      </c>
      <c r="I2003" s="2" t="s">
        <v>7793</v>
      </c>
      <c r="J2003" s="1" t="s">
        <v>17130</v>
      </c>
      <c r="K2003" s="1" t="s">
        <v>17132</v>
      </c>
      <c r="L2003" s="1">
        <v>-35.799999999999997</v>
      </c>
    </row>
    <row r="2004" spans="1:12" x14ac:dyDescent="0.2">
      <c r="A2004" s="1">
        <v>2003</v>
      </c>
      <c r="B2004" s="1" t="s">
        <v>13373</v>
      </c>
      <c r="C2004" s="1" t="s">
        <v>16024</v>
      </c>
      <c r="D2004" s="1">
        <v>35.728000000000002</v>
      </c>
      <c r="E2004" s="1">
        <v>135.15199999999999</v>
      </c>
      <c r="F2004" s="1">
        <v>357.6</v>
      </c>
      <c r="G2004" s="1">
        <v>5.8</v>
      </c>
      <c r="H2004" t="s">
        <v>23</v>
      </c>
      <c r="I2004" s="2" t="s">
        <v>7797</v>
      </c>
      <c r="J2004" s="1" t="s">
        <v>17130</v>
      </c>
      <c r="K2004" s="1" t="s">
        <v>17131</v>
      </c>
      <c r="L2004" s="1">
        <v>-357.6</v>
      </c>
    </row>
    <row r="2005" spans="1:12" x14ac:dyDescent="0.2">
      <c r="A2005" s="1">
        <v>2004</v>
      </c>
      <c r="B2005" s="1" t="s">
        <v>13374</v>
      </c>
      <c r="C2005" s="1" t="s">
        <v>16025</v>
      </c>
      <c r="D2005" s="1">
        <v>36.116</v>
      </c>
      <c r="E2005" s="1">
        <v>139.815</v>
      </c>
      <c r="F2005" s="1">
        <v>63.1</v>
      </c>
      <c r="G2005" s="1">
        <v>5</v>
      </c>
      <c r="H2005" t="s">
        <v>211</v>
      </c>
      <c r="I2005" s="2" t="s">
        <v>4373</v>
      </c>
      <c r="J2005" s="1" t="s">
        <v>17129</v>
      </c>
      <c r="K2005" s="1" t="s">
        <v>17132</v>
      </c>
      <c r="L2005" s="1">
        <v>-63.1</v>
      </c>
    </row>
    <row r="2006" spans="1:12" x14ac:dyDescent="0.2">
      <c r="A2006" s="1">
        <v>2005</v>
      </c>
      <c r="B2006" s="1" t="s">
        <v>13374</v>
      </c>
      <c r="C2006" s="1" t="s">
        <v>16026</v>
      </c>
      <c r="D2006" s="1">
        <v>38.694000000000003</v>
      </c>
      <c r="E2006" s="1">
        <v>142.14500000000001</v>
      </c>
      <c r="F2006" s="1">
        <v>49.5</v>
      </c>
      <c r="G2006" s="1">
        <v>4.8</v>
      </c>
      <c r="H2006" t="s">
        <v>211</v>
      </c>
      <c r="I2006" s="2" t="s">
        <v>7804</v>
      </c>
      <c r="J2006" s="1" t="s">
        <v>17130</v>
      </c>
      <c r="K2006" s="1" t="s">
        <v>17132</v>
      </c>
      <c r="L2006" s="1">
        <v>-49.5</v>
      </c>
    </row>
    <row r="2007" spans="1:12" x14ac:dyDescent="0.2">
      <c r="A2007" s="1">
        <v>2006</v>
      </c>
      <c r="B2007" s="1" t="s">
        <v>13375</v>
      </c>
      <c r="C2007" s="1" t="s">
        <v>16027</v>
      </c>
      <c r="D2007" s="1">
        <v>33.19</v>
      </c>
      <c r="E2007" s="1">
        <v>137.97499999999999</v>
      </c>
      <c r="F2007" s="1">
        <v>289.39999999999998</v>
      </c>
      <c r="G2007" s="1">
        <v>6.3</v>
      </c>
      <c r="H2007" t="s">
        <v>23</v>
      </c>
      <c r="I2007" s="2" t="s">
        <v>7808</v>
      </c>
      <c r="J2007" s="1" t="s">
        <v>17129</v>
      </c>
      <c r="K2007" s="1" t="s">
        <v>17131</v>
      </c>
      <c r="L2007" s="1">
        <v>-289.39999999999998</v>
      </c>
    </row>
    <row r="2008" spans="1:12" x14ac:dyDescent="0.2">
      <c r="A2008" s="1">
        <v>2007</v>
      </c>
      <c r="B2008" s="1" t="s">
        <v>13376</v>
      </c>
      <c r="C2008" s="1" t="s">
        <v>16028</v>
      </c>
      <c r="D2008" s="1">
        <v>38.110999999999997</v>
      </c>
      <c r="E2008" s="1">
        <v>140.40299999999999</v>
      </c>
      <c r="F2008" s="1">
        <v>18.7</v>
      </c>
      <c r="G2008" s="1">
        <v>4.7</v>
      </c>
      <c r="H2008" t="s">
        <v>211</v>
      </c>
      <c r="I2008" s="2" t="s">
        <v>7812</v>
      </c>
      <c r="J2008" s="1" t="s">
        <v>17129</v>
      </c>
      <c r="K2008" s="1" t="s">
        <v>17133</v>
      </c>
      <c r="L2008" s="1">
        <v>-18.7</v>
      </c>
    </row>
    <row r="2009" spans="1:12" x14ac:dyDescent="0.2">
      <c r="A2009" s="1">
        <v>2008</v>
      </c>
      <c r="B2009" s="1" t="s">
        <v>13377</v>
      </c>
      <c r="C2009" s="1" t="s">
        <v>16029</v>
      </c>
      <c r="D2009" s="1">
        <v>35.726999999999997</v>
      </c>
      <c r="E2009" s="1">
        <v>140.547</v>
      </c>
      <c r="F2009" s="1">
        <v>76</v>
      </c>
      <c r="G2009" s="1">
        <v>4.7</v>
      </c>
      <c r="H2009" t="s">
        <v>211</v>
      </c>
      <c r="I2009" s="2" t="s">
        <v>7816</v>
      </c>
      <c r="J2009" s="1" t="s">
        <v>17130</v>
      </c>
      <c r="K2009" s="1" t="s">
        <v>17131</v>
      </c>
      <c r="L2009" s="1">
        <v>-76</v>
      </c>
    </row>
    <row r="2010" spans="1:12" x14ac:dyDescent="0.2">
      <c r="A2010" s="1">
        <v>2009</v>
      </c>
      <c r="B2010" s="1" t="s">
        <v>13378</v>
      </c>
      <c r="C2010" s="1" t="s">
        <v>16030</v>
      </c>
      <c r="D2010" s="1">
        <v>40.194000000000003</v>
      </c>
      <c r="E2010" s="1">
        <v>142.339</v>
      </c>
      <c r="F2010" s="1">
        <v>58.2</v>
      </c>
      <c r="G2010" s="1">
        <v>4.5999999999999996</v>
      </c>
      <c r="H2010" t="s">
        <v>211</v>
      </c>
      <c r="I2010" s="2" t="s">
        <v>7820</v>
      </c>
      <c r="J2010" s="1" t="s">
        <v>17129</v>
      </c>
      <c r="K2010" s="1" t="s">
        <v>17132</v>
      </c>
      <c r="L2010" s="1">
        <v>-58.2</v>
      </c>
    </row>
    <row r="2011" spans="1:12" x14ac:dyDescent="0.2">
      <c r="A2011" s="1">
        <v>2010</v>
      </c>
      <c r="B2011" s="1" t="s">
        <v>13379</v>
      </c>
      <c r="C2011" s="1" t="s">
        <v>16031</v>
      </c>
      <c r="D2011" s="1">
        <v>35.765000000000001</v>
      </c>
      <c r="E2011" s="1">
        <v>141.31200000000001</v>
      </c>
      <c r="F2011" s="1">
        <v>10</v>
      </c>
      <c r="G2011" s="1">
        <v>4.7</v>
      </c>
      <c r="H2011" t="s">
        <v>211</v>
      </c>
      <c r="I2011" s="2" t="s">
        <v>7824</v>
      </c>
      <c r="J2011" s="1" t="s">
        <v>17129</v>
      </c>
      <c r="K2011" s="1" t="s">
        <v>17134</v>
      </c>
      <c r="L2011" s="1">
        <v>-10</v>
      </c>
    </row>
    <row r="2012" spans="1:12" x14ac:dyDescent="0.2">
      <c r="A2012" s="1">
        <v>2011</v>
      </c>
      <c r="B2012" s="1" t="s">
        <v>13380</v>
      </c>
      <c r="C2012" s="1" t="s">
        <v>16032</v>
      </c>
      <c r="D2012" s="1">
        <v>40.798999999999999</v>
      </c>
      <c r="E2012" s="1">
        <v>139.31800000000001</v>
      </c>
      <c r="F2012" s="1">
        <v>33</v>
      </c>
      <c r="G2012" s="1">
        <v>4.5999999999999996</v>
      </c>
      <c r="H2012" t="s">
        <v>211</v>
      </c>
      <c r="I2012" s="2" t="s">
        <v>7828</v>
      </c>
      <c r="J2012" s="1" t="s">
        <v>17129</v>
      </c>
      <c r="K2012" s="1" t="s">
        <v>17132</v>
      </c>
      <c r="L2012" s="1">
        <v>-33</v>
      </c>
    </row>
    <row r="2013" spans="1:12" x14ac:dyDescent="0.2">
      <c r="A2013" s="1">
        <v>2012</v>
      </c>
      <c r="B2013" s="1" t="s">
        <v>13381</v>
      </c>
      <c r="C2013" s="1" t="s">
        <v>16033</v>
      </c>
      <c r="D2013" s="1">
        <v>40.35</v>
      </c>
      <c r="E2013" s="1">
        <v>141.63300000000001</v>
      </c>
      <c r="F2013" s="1">
        <v>96.5</v>
      </c>
      <c r="G2013" s="1">
        <v>4.7</v>
      </c>
      <c r="H2013" t="s">
        <v>211</v>
      </c>
      <c r="I2013" s="2" t="s">
        <v>7832</v>
      </c>
      <c r="J2013" s="1" t="s">
        <v>17130</v>
      </c>
      <c r="K2013" s="1" t="s">
        <v>17131</v>
      </c>
      <c r="L2013" s="1">
        <v>-96.5</v>
      </c>
    </row>
    <row r="2014" spans="1:12" x14ac:dyDescent="0.2">
      <c r="A2014" s="1">
        <v>2013</v>
      </c>
      <c r="B2014" s="1" t="s">
        <v>13382</v>
      </c>
      <c r="C2014" s="1" t="s">
        <v>16034</v>
      </c>
      <c r="D2014" s="1">
        <v>36.29</v>
      </c>
      <c r="E2014" s="1">
        <v>141.05600000000001</v>
      </c>
      <c r="F2014" s="1">
        <v>33</v>
      </c>
      <c r="G2014" s="1">
        <v>4.7</v>
      </c>
      <c r="H2014" t="s">
        <v>211</v>
      </c>
      <c r="I2014" s="2" t="s">
        <v>7295</v>
      </c>
      <c r="J2014" s="1" t="s">
        <v>17130</v>
      </c>
      <c r="K2014" s="1" t="s">
        <v>17132</v>
      </c>
      <c r="L2014" s="1">
        <v>-33</v>
      </c>
    </row>
    <row r="2015" spans="1:12" x14ac:dyDescent="0.2">
      <c r="A2015" s="1">
        <v>2014</v>
      </c>
      <c r="B2015" s="1" t="s">
        <v>13383</v>
      </c>
      <c r="C2015" s="1" t="s">
        <v>16035</v>
      </c>
      <c r="D2015" s="1">
        <v>33.320999999999998</v>
      </c>
      <c r="E2015" s="1">
        <v>141.798</v>
      </c>
      <c r="F2015" s="1">
        <v>25.8</v>
      </c>
      <c r="G2015" s="1">
        <v>4.8</v>
      </c>
      <c r="H2015" t="s">
        <v>211</v>
      </c>
      <c r="I2015" s="2" t="s">
        <v>6492</v>
      </c>
      <c r="J2015" s="1" t="s">
        <v>17130</v>
      </c>
      <c r="K2015" s="1" t="s">
        <v>17133</v>
      </c>
      <c r="L2015" s="1">
        <v>-25.8</v>
      </c>
    </row>
    <row r="2016" spans="1:12" x14ac:dyDescent="0.2">
      <c r="A2016" s="1">
        <v>2015</v>
      </c>
      <c r="B2016" s="1" t="s">
        <v>13384</v>
      </c>
      <c r="C2016" s="1" t="s">
        <v>16036</v>
      </c>
      <c r="D2016" s="1">
        <v>35.832000000000001</v>
      </c>
      <c r="E2016" s="1">
        <v>141.11600000000001</v>
      </c>
      <c r="F2016" s="1">
        <v>36.799999999999997</v>
      </c>
      <c r="G2016" s="1">
        <v>4.7</v>
      </c>
      <c r="H2016" t="s">
        <v>211</v>
      </c>
      <c r="I2016" s="2" t="s">
        <v>7842</v>
      </c>
      <c r="J2016" s="1" t="s">
        <v>17129</v>
      </c>
      <c r="K2016" s="1" t="s">
        <v>17132</v>
      </c>
      <c r="L2016" s="1">
        <v>-36.799999999999997</v>
      </c>
    </row>
    <row r="2017" spans="1:12" x14ac:dyDescent="0.2">
      <c r="A2017" s="1">
        <v>2016</v>
      </c>
      <c r="B2017" s="1" t="s">
        <v>13385</v>
      </c>
      <c r="C2017" s="1" t="s">
        <v>16037</v>
      </c>
      <c r="D2017" s="1">
        <v>35.484000000000002</v>
      </c>
      <c r="E2017" s="1">
        <v>141.01599999999999</v>
      </c>
      <c r="F2017" s="1">
        <v>54.9</v>
      </c>
      <c r="G2017" s="1">
        <v>4.7</v>
      </c>
      <c r="H2017" t="s">
        <v>439</v>
      </c>
      <c r="I2017" s="2" t="s">
        <v>7846</v>
      </c>
      <c r="J2017" s="1" t="s">
        <v>17130</v>
      </c>
      <c r="K2017" s="1" t="s">
        <v>17132</v>
      </c>
      <c r="L2017" s="1">
        <v>-54.9</v>
      </c>
    </row>
    <row r="2018" spans="1:12" x14ac:dyDescent="0.2">
      <c r="A2018" s="1">
        <v>2017</v>
      </c>
      <c r="B2018" s="1" t="s">
        <v>13386</v>
      </c>
      <c r="C2018" s="1" t="s">
        <v>16038</v>
      </c>
      <c r="D2018" s="1">
        <v>36.625</v>
      </c>
      <c r="E2018" s="1">
        <v>140.79900000000001</v>
      </c>
      <c r="F2018" s="1">
        <v>110.1</v>
      </c>
      <c r="G2018" s="1">
        <v>4.7</v>
      </c>
      <c r="H2018" t="s">
        <v>211</v>
      </c>
      <c r="I2018" s="2" t="s">
        <v>7850</v>
      </c>
      <c r="J2018" s="1" t="s">
        <v>17130</v>
      </c>
      <c r="K2018" s="1" t="s">
        <v>17131</v>
      </c>
      <c r="L2018" s="1">
        <v>-110.1</v>
      </c>
    </row>
    <row r="2019" spans="1:12" x14ac:dyDescent="0.2">
      <c r="A2019" s="1">
        <v>2018</v>
      </c>
      <c r="B2019" s="1" t="s">
        <v>13387</v>
      </c>
      <c r="C2019" s="1" t="s">
        <v>16039</v>
      </c>
      <c r="D2019" s="1">
        <v>33.087000000000003</v>
      </c>
      <c r="E2019" s="1">
        <v>139.03800000000001</v>
      </c>
      <c r="F2019" s="1">
        <v>208.5</v>
      </c>
      <c r="G2019" s="1">
        <v>4.5999999999999996</v>
      </c>
      <c r="H2019" t="s">
        <v>211</v>
      </c>
      <c r="I2019" s="2" t="s">
        <v>7854</v>
      </c>
      <c r="J2019" s="1" t="s">
        <v>17129</v>
      </c>
      <c r="K2019" s="1" t="s">
        <v>17131</v>
      </c>
      <c r="L2019" s="1">
        <v>-208.5</v>
      </c>
    </row>
    <row r="2020" spans="1:12" x14ac:dyDescent="0.2">
      <c r="A2020" s="1">
        <v>2019</v>
      </c>
      <c r="B2020" s="1" t="s">
        <v>13388</v>
      </c>
      <c r="C2020" s="1" t="s">
        <v>16040</v>
      </c>
      <c r="D2020" s="1">
        <v>36.591000000000001</v>
      </c>
      <c r="E2020" s="1">
        <v>141.25899999999999</v>
      </c>
      <c r="F2020" s="1">
        <v>45.1</v>
      </c>
      <c r="G2020" s="1">
        <v>4.7</v>
      </c>
      <c r="H2020" t="s">
        <v>211</v>
      </c>
      <c r="I2020" s="2" t="s">
        <v>7858</v>
      </c>
      <c r="J2020" s="1" t="s">
        <v>17130</v>
      </c>
      <c r="K2020" s="1" t="s">
        <v>17132</v>
      </c>
      <c r="L2020" s="1">
        <v>-45.1</v>
      </c>
    </row>
    <row r="2021" spans="1:12" x14ac:dyDescent="0.2">
      <c r="A2021" s="1">
        <v>2020</v>
      </c>
      <c r="B2021" s="1" t="s">
        <v>13389</v>
      </c>
      <c r="C2021" s="1" t="s">
        <v>16041</v>
      </c>
      <c r="D2021" s="1">
        <v>34.795999999999999</v>
      </c>
      <c r="E2021" s="1">
        <v>139.874</v>
      </c>
      <c r="F2021" s="1">
        <v>33</v>
      </c>
      <c r="G2021" s="1">
        <v>4.8</v>
      </c>
      <c r="H2021" t="s">
        <v>211</v>
      </c>
      <c r="I2021" s="2" t="s">
        <v>7862</v>
      </c>
      <c r="J2021" s="1" t="s">
        <v>17129</v>
      </c>
      <c r="K2021" s="1" t="s">
        <v>17132</v>
      </c>
      <c r="L2021" s="1">
        <v>-33</v>
      </c>
    </row>
    <row r="2022" spans="1:12" x14ac:dyDescent="0.2">
      <c r="A2022" s="1">
        <v>2021</v>
      </c>
      <c r="B2022" s="1" t="s">
        <v>13389</v>
      </c>
      <c r="C2022" s="1" t="s">
        <v>16042</v>
      </c>
      <c r="D2022" s="1">
        <v>39.822000000000003</v>
      </c>
      <c r="E2022" s="1">
        <v>140.971</v>
      </c>
      <c r="F2022" s="1">
        <v>104.6</v>
      </c>
      <c r="G2022" s="1">
        <v>4.5999999999999996</v>
      </c>
      <c r="H2022" t="s">
        <v>211</v>
      </c>
      <c r="I2022" s="2" t="s">
        <v>7866</v>
      </c>
      <c r="J2022" s="1" t="s">
        <v>17129</v>
      </c>
      <c r="K2022" s="1" t="s">
        <v>17131</v>
      </c>
      <c r="L2022" s="1">
        <v>-104.6</v>
      </c>
    </row>
    <row r="2023" spans="1:12" x14ac:dyDescent="0.2">
      <c r="A2023" s="1">
        <v>2022</v>
      </c>
      <c r="B2023" s="1" t="s">
        <v>13390</v>
      </c>
      <c r="C2023" s="1" t="s">
        <v>16043</v>
      </c>
      <c r="D2023" s="1">
        <v>37.619999999999997</v>
      </c>
      <c r="E2023" s="1">
        <v>141.46199999999999</v>
      </c>
      <c r="F2023" s="1">
        <v>92.5</v>
      </c>
      <c r="G2023" s="1">
        <v>4.5999999999999996</v>
      </c>
      <c r="H2023" t="s">
        <v>211</v>
      </c>
      <c r="I2023" s="2" t="s">
        <v>7870</v>
      </c>
      <c r="J2023" s="1" t="s">
        <v>17130</v>
      </c>
      <c r="K2023" s="1" t="s">
        <v>17131</v>
      </c>
      <c r="L2023" s="1">
        <v>-92.5</v>
      </c>
    </row>
    <row r="2024" spans="1:12" x14ac:dyDescent="0.2">
      <c r="A2024" s="1">
        <v>2023</v>
      </c>
      <c r="B2024" s="1" t="s">
        <v>13391</v>
      </c>
      <c r="C2024" s="1" t="s">
        <v>14487</v>
      </c>
      <c r="D2024" s="1">
        <v>34.259</v>
      </c>
      <c r="E2024" s="1">
        <v>139.17400000000001</v>
      </c>
      <c r="F2024" s="1">
        <v>31.3</v>
      </c>
      <c r="G2024" s="1">
        <v>4.9000000000000004</v>
      </c>
      <c r="H2024" t="s">
        <v>439</v>
      </c>
      <c r="I2024" s="2" t="s">
        <v>7874</v>
      </c>
      <c r="J2024" s="1" t="s">
        <v>17130</v>
      </c>
      <c r="K2024" s="1" t="s">
        <v>17132</v>
      </c>
      <c r="L2024" s="1">
        <v>-31.3</v>
      </c>
    </row>
    <row r="2025" spans="1:12" x14ac:dyDescent="0.2">
      <c r="A2025" s="1">
        <v>2024</v>
      </c>
      <c r="B2025" s="1" t="s">
        <v>13391</v>
      </c>
      <c r="C2025" s="1" t="s">
        <v>16044</v>
      </c>
      <c r="D2025" s="1">
        <v>34.265000000000001</v>
      </c>
      <c r="E2025" s="1">
        <v>139.13399999999999</v>
      </c>
      <c r="F2025" s="1">
        <v>33</v>
      </c>
      <c r="G2025" s="1">
        <v>4.5</v>
      </c>
      <c r="H2025" t="s">
        <v>211</v>
      </c>
      <c r="I2025" s="2" t="s">
        <v>7878</v>
      </c>
      <c r="J2025" s="1" t="s">
        <v>17130</v>
      </c>
      <c r="K2025" s="1" t="s">
        <v>17132</v>
      </c>
      <c r="L2025" s="1">
        <v>-33</v>
      </c>
    </row>
    <row r="2026" spans="1:12" x14ac:dyDescent="0.2">
      <c r="A2026" s="1">
        <v>2025</v>
      </c>
      <c r="B2026" s="1" t="s">
        <v>13392</v>
      </c>
      <c r="C2026" s="1" t="s">
        <v>16045</v>
      </c>
      <c r="D2026" s="1">
        <v>35.526000000000003</v>
      </c>
      <c r="E2026" s="1">
        <v>140.33199999999999</v>
      </c>
      <c r="F2026" s="1">
        <v>65.900000000000006</v>
      </c>
      <c r="G2026" s="1">
        <v>4.5</v>
      </c>
      <c r="H2026" t="s">
        <v>211</v>
      </c>
      <c r="I2026" s="2" t="s">
        <v>7882</v>
      </c>
      <c r="J2026" s="1" t="s">
        <v>17130</v>
      </c>
      <c r="K2026" s="1" t="s">
        <v>17132</v>
      </c>
      <c r="L2026" s="1">
        <v>-65.900000000000006</v>
      </c>
    </row>
    <row r="2027" spans="1:12" x14ac:dyDescent="0.2">
      <c r="A2027" s="1">
        <v>2026</v>
      </c>
      <c r="B2027" s="1" t="s">
        <v>13392</v>
      </c>
      <c r="C2027" s="1" t="s">
        <v>16046</v>
      </c>
      <c r="D2027" s="1">
        <v>38.819000000000003</v>
      </c>
      <c r="E2027" s="1">
        <v>140.68600000000001</v>
      </c>
      <c r="F2027" s="1">
        <v>10</v>
      </c>
      <c r="G2027" s="1">
        <v>4.9000000000000004</v>
      </c>
      <c r="H2027" t="s">
        <v>211</v>
      </c>
      <c r="I2027" s="2" t="s">
        <v>7886</v>
      </c>
      <c r="J2027" s="1" t="s">
        <v>17129</v>
      </c>
      <c r="K2027" s="1" t="s">
        <v>17134</v>
      </c>
      <c r="L2027" s="1">
        <v>-10</v>
      </c>
    </row>
    <row r="2028" spans="1:12" x14ac:dyDescent="0.2">
      <c r="A2028" s="1">
        <v>2027</v>
      </c>
      <c r="B2028" s="1" t="s">
        <v>13393</v>
      </c>
      <c r="C2028" s="1" t="s">
        <v>16047</v>
      </c>
      <c r="D2028" s="1">
        <v>38.43</v>
      </c>
      <c r="E2028" s="1">
        <v>142.215</v>
      </c>
      <c r="F2028" s="1">
        <v>33</v>
      </c>
      <c r="G2028" s="1">
        <v>4.5</v>
      </c>
      <c r="H2028" t="s">
        <v>211</v>
      </c>
      <c r="I2028" s="2" t="s">
        <v>7890</v>
      </c>
      <c r="J2028" s="1" t="s">
        <v>17130</v>
      </c>
      <c r="K2028" s="1" t="s">
        <v>17132</v>
      </c>
      <c r="L2028" s="1">
        <v>-33</v>
      </c>
    </row>
    <row r="2029" spans="1:12" x14ac:dyDescent="0.2">
      <c r="A2029" s="1">
        <v>2028</v>
      </c>
      <c r="B2029" s="1" t="s">
        <v>13394</v>
      </c>
      <c r="C2029" s="1" t="s">
        <v>16048</v>
      </c>
      <c r="D2029" s="1">
        <v>37.521000000000001</v>
      </c>
      <c r="E2029" s="1">
        <v>134.30799999999999</v>
      </c>
      <c r="F2029" s="1">
        <v>406.2</v>
      </c>
      <c r="G2029" s="1">
        <v>4.5</v>
      </c>
      <c r="H2029" t="s">
        <v>211</v>
      </c>
      <c r="I2029" s="2" t="s">
        <v>7894</v>
      </c>
      <c r="J2029" s="1" t="s">
        <v>17130</v>
      </c>
      <c r="K2029" s="1" t="s">
        <v>17131</v>
      </c>
      <c r="L2029" s="1">
        <v>-406.2</v>
      </c>
    </row>
    <row r="2030" spans="1:12" x14ac:dyDescent="0.2">
      <c r="A2030" s="1">
        <v>2029</v>
      </c>
      <c r="B2030" s="1" t="s">
        <v>13395</v>
      </c>
      <c r="C2030" s="1" t="s">
        <v>16049</v>
      </c>
      <c r="D2030" s="1">
        <v>36.677999999999997</v>
      </c>
      <c r="E2030" s="1">
        <v>141.18799999999999</v>
      </c>
      <c r="F2030" s="1">
        <v>48.3</v>
      </c>
      <c r="G2030" s="1">
        <v>4.8</v>
      </c>
      <c r="H2030" t="s">
        <v>211</v>
      </c>
      <c r="I2030" s="2" t="s">
        <v>7898</v>
      </c>
      <c r="J2030" s="1" t="s">
        <v>17130</v>
      </c>
      <c r="K2030" s="1" t="s">
        <v>17132</v>
      </c>
      <c r="L2030" s="1">
        <v>-48.3</v>
      </c>
    </row>
    <row r="2031" spans="1:12" x14ac:dyDescent="0.2">
      <c r="A2031" s="1">
        <v>2030</v>
      </c>
      <c r="B2031" s="1" t="s">
        <v>13395</v>
      </c>
      <c r="C2031" s="1" t="s">
        <v>16050</v>
      </c>
      <c r="D2031" s="1">
        <v>37.619999999999997</v>
      </c>
      <c r="E2031" s="1">
        <v>134.54599999999999</v>
      </c>
      <c r="F2031" s="1">
        <v>406.8</v>
      </c>
      <c r="G2031" s="1">
        <v>4.5</v>
      </c>
      <c r="H2031" t="s">
        <v>211</v>
      </c>
      <c r="I2031" s="2" t="s">
        <v>7902</v>
      </c>
      <c r="J2031" s="1" t="s">
        <v>17130</v>
      </c>
      <c r="K2031" s="1" t="s">
        <v>17131</v>
      </c>
      <c r="L2031" s="1">
        <v>-406.8</v>
      </c>
    </row>
    <row r="2032" spans="1:12" x14ac:dyDescent="0.2">
      <c r="A2032" s="1">
        <v>2031</v>
      </c>
      <c r="B2032" s="1" t="s">
        <v>13396</v>
      </c>
      <c r="C2032" s="1" t="s">
        <v>16051</v>
      </c>
      <c r="D2032" s="1">
        <v>33.558999999999997</v>
      </c>
      <c r="E2032" s="1">
        <v>141.92599999999999</v>
      </c>
      <c r="F2032" s="1">
        <v>48</v>
      </c>
      <c r="G2032" s="1">
        <v>5.4</v>
      </c>
      <c r="H2032" t="s">
        <v>23</v>
      </c>
      <c r="I2032" s="2" t="s">
        <v>7906</v>
      </c>
      <c r="J2032" s="1" t="s">
        <v>17130</v>
      </c>
      <c r="K2032" s="1" t="s">
        <v>17132</v>
      </c>
      <c r="L2032" s="1">
        <v>-48</v>
      </c>
    </row>
    <row r="2033" spans="1:12" x14ac:dyDescent="0.2">
      <c r="A2033" s="1">
        <v>2032</v>
      </c>
      <c r="B2033" s="1" t="s">
        <v>13397</v>
      </c>
      <c r="C2033" s="1" t="s">
        <v>16052</v>
      </c>
      <c r="D2033" s="1">
        <v>36.043999999999997</v>
      </c>
      <c r="E2033" s="1">
        <v>139.71299999999999</v>
      </c>
      <c r="F2033" s="1">
        <v>64.2</v>
      </c>
      <c r="G2033" s="1">
        <v>4.9000000000000004</v>
      </c>
      <c r="H2033" t="s">
        <v>211</v>
      </c>
      <c r="I2033" s="2" t="s">
        <v>7910</v>
      </c>
      <c r="J2033" s="1" t="s">
        <v>17129</v>
      </c>
      <c r="K2033" s="1" t="s">
        <v>17132</v>
      </c>
      <c r="L2033" s="1">
        <v>-64.2</v>
      </c>
    </row>
    <row r="2034" spans="1:12" x14ac:dyDescent="0.2">
      <c r="A2034" s="1">
        <v>2033</v>
      </c>
      <c r="B2034" s="1" t="s">
        <v>13398</v>
      </c>
      <c r="C2034" s="1" t="s">
        <v>16053</v>
      </c>
      <c r="D2034" s="1">
        <v>36.164999999999999</v>
      </c>
      <c r="E2034" s="1">
        <v>139.88399999999999</v>
      </c>
      <c r="F2034" s="1">
        <v>72.8</v>
      </c>
      <c r="G2034" s="1">
        <v>4.7</v>
      </c>
      <c r="H2034" t="s">
        <v>211</v>
      </c>
      <c r="I2034" s="2" t="s">
        <v>4389</v>
      </c>
      <c r="J2034" s="1" t="s">
        <v>17129</v>
      </c>
      <c r="K2034" s="1" t="s">
        <v>17131</v>
      </c>
      <c r="L2034" s="1">
        <v>-72.8</v>
      </c>
    </row>
    <row r="2035" spans="1:12" x14ac:dyDescent="0.2">
      <c r="A2035" s="1">
        <v>2034</v>
      </c>
      <c r="B2035" s="1" t="s">
        <v>13399</v>
      </c>
      <c r="C2035" s="1" t="s">
        <v>16054</v>
      </c>
      <c r="D2035" s="1">
        <v>38.58</v>
      </c>
      <c r="E2035" s="1">
        <v>141.559</v>
      </c>
      <c r="F2035" s="1">
        <v>128.5</v>
      </c>
      <c r="G2035" s="1">
        <v>4.7</v>
      </c>
      <c r="H2035" t="s">
        <v>211</v>
      </c>
      <c r="I2035" s="2" t="s">
        <v>7917</v>
      </c>
      <c r="J2035" s="1" t="s">
        <v>17130</v>
      </c>
      <c r="K2035" s="1" t="s">
        <v>17131</v>
      </c>
      <c r="L2035" s="1">
        <v>-128.5</v>
      </c>
    </row>
    <row r="2036" spans="1:12" x14ac:dyDescent="0.2">
      <c r="A2036" s="1">
        <v>2035</v>
      </c>
      <c r="B2036" s="1" t="s">
        <v>13400</v>
      </c>
      <c r="C2036" s="1" t="s">
        <v>16055</v>
      </c>
      <c r="D2036" s="1">
        <v>32.962000000000003</v>
      </c>
      <c r="E2036" s="1">
        <v>136.22399999999999</v>
      </c>
      <c r="F2036" s="1">
        <v>434.3</v>
      </c>
      <c r="G2036" s="1">
        <v>4.5</v>
      </c>
      <c r="H2036" t="s">
        <v>211</v>
      </c>
      <c r="I2036" s="2" t="s">
        <v>7921</v>
      </c>
      <c r="J2036" s="1" t="s">
        <v>17129</v>
      </c>
      <c r="K2036" s="1" t="s">
        <v>17131</v>
      </c>
      <c r="L2036" s="1">
        <v>-434.3</v>
      </c>
    </row>
    <row r="2037" spans="1:12" x14ac:dyDescent="0.2">
      <c r="A2037" s="1">
        <v>2036</v>
      </c>
      <c r="B2037" s="1" t="s">
        <v>13401</v>
      </c>
      <c r="C2037" s="1" t="s">
        <v>16056</v>
      </c>
      <c r="D2037" s="1">
        <v>35.869</v>
      </c>
      <c r="E2037" s="1">
        <v>140.44800000000001</v>
      </c>
      <c r="F2037" s="1">
        <v>44.9</v>
      </c>
      <c r="G2037" s="1">
        <v>4.5999999999999996</v>
      </c>
      <c r="H2037" t="s">
        <v>211</v>
      </c>
      <c r="I2037" s="2" t="s">
        <v>7925</v>
      </c>
      <c r="J2037" s="1" t="s">
        <v>17129</v>
      </c>
      <c r="K2037" s="1" t="s">
        <v>17132</v>
      </c>
      <c r="L2037" s="1">
        <v>-44.9</v>
      </c>
    </row>
    <row r="2038" spans="1:12" x14ac:dyDescent="0.2">
      <c r="A2038" s="1">
        <v>2037</v>
      </c>
      <c r="B2038" s="1" t="s">
        <v>13402</v>
      </c>
      <c r="C2038" s="1" t="s">
        <v>16057</v>
      </c>
      <c r="D2038" s="1">
        <v>34.362000000000002</v>
      </c>
      <c r="E2038" s="1">
        <v>141.684</v>
      </c>
      <c r="F2038" s="1">
        <v>20.8</v>
      </c>
      <c r="G2038" s="1">
        <v>5.6</v>
      </c>
      <c r="H2038" t="s">
        <v>439</v>
      </c>
      <c r="I2038" s="2" t="s">
        <v>5313</v>
      </c>
      <c r="J2038" s="1" t="s">
        <v>17130</v>
      </c>
      <c r="K2038" s="1" t="s">
        <v>17133</v>
      </c>
      <c r="L2038" s="1">
        <v>-20.8</v>
      </c>
    </row>
    <row r="2039" spans="1:12" x14ac:dyDescent="0.2">
      <c r="A2039" s="1">
        <v>2038</v>
      </c>
      <c r="B2039" s="1" t="s">
        <v>13402</v>
      </c>
      <c r="C2039" s="1" t="s">
        <v>16058</v>
      </c>
      <c r="D2039" s="1">
        <v>33.825000000000003</v>
      </c>
      <c r="E2039" s="1">
        <v>137.11199999999999</v>
      </c>
      <c r="F2039" s="1">
        <v>365.9</v>
      </c>
      <c r="G2039" s="1">
        <v>4.5</v>
      </c>
      <c r="H2039" t="s">
        <v>211</v>
      </c>
      <c r="I2039" s="2" t="s">
        <v>7932</v>
      </c>
      <c r="J2039" s="1" t="s">
        <v>17129</v>
      </c>
      <c r="K2039" s="1" t="s">
        <v>17131</v>
      </c>
      <c r="L2039" s="1">
        <v>-365.9</v>
      </c>
    </row>
    <row r="2040" spans="1:12" x14ac:dyDescent="0.2">
      <c r="A2040" s="1">
        <v>2039</v>
      </c>
      <c r="B2040" s="1" t="s">
        <v>13403</v>
      </c>
      <c r="C2040" s="1" t="s">
        <v>16059</v>
      </c>
      <c r="D2040" s="1">
        <v>34.424999999999997</v>
      </c>
      <c r="E2040" s="1">
        <v>141.55199999999999</v>
      </c>
      <c r="F2040" s="1">
        <v>43.2</v>
      </c>
      <c r="G2040" s="1">
        <v>4.5999999999999996</v>
      </c>
      <c r="H2040" t="s">
        <v>439</v>
      </c>
      <c r="I2040" s="2" t="s">
        <v>7936</v>
      </c>
      <c r="J2040" s="1" t="s">
        <v>17130</v>
      </c>
      <c r="K2040" s="1" t="s">
        <v>17132</v>
      </c>
      <c r="L2040" s="1">
        <v>-43.2</v>
      </c>
    </row>
    <row r="2041" spans="1:12" x14ac:dyDescent="0.2">
      <c r="A2041" s="1">
        <v>2040</v>
      </c>
      <c r="B2041" s="1" t="s">
        <v>13404</v>
      </c>
      <c r="C2041" s="1" t="s">
        <v>16060</v>
      </c>
      <c r="D2041" s="1">
        <v>37.570999999999998</v>
      </c>
      <c r="E2041" s="1">
        <v>142.80799999999999</v>
      </c>
      <c r="F2041" s="1">
        <v>31</v>
      </c>
      <c r="G2041" s="1">
        <v>5.0999999999999996</v>
      </c>
      <c r="H2041" t="s">
        <v>211</v>
      </c>
      <c r="I2041" s="2" t="s">
        <v>7940</v>
      </c>
      <c r="J2041" s="1" t="s">
        <v>17130</v>
      </c>
      <c r="K2041" s="1" t="s">
        <v>17132</v>
      </c>
      <c r="L2041" s="1">
        <v>-31</v>
      </c>
    </row>
    <row r="2042" spans="1:12" x14ac:dyDescent="0.2">
      <c r="A2042" s="1">
        <v>2041</v>
      </c>
      <c r="B2042" s="1" t="s">
        <v>13405</v>
      </c>
      <c r="C2042" s="1" t="s">
        <v>16061</v>
      </c>
      <c r="D2042" s="1">
        <v>38.856999999999999</v>
      </c>
      <c r="E2042" s="1">
        <v>142.32</v>
      </c>
      <c r="F2042" s="1">
        <v>28.3</v>
      </c>
      <c r="G2042" s="1">
        <v>5.7</v>
      </c>
      <c r="H2042" t="s">
        <v>439</v>
      </c>
      <c r="I2042" s="2" t="s">
        <v>7944</v>
      </c>
      <c r="J2042" s="1" t="s">
        <v>17129</v>
      </c>
      <c r="K2042" s="1" t="s">
        <v>17133</v>
      </c>
      <c r="L2042" s="1">
        <v>-28.3</v>
      </c>
    </row>
    <row r="2043" spans="1:12" x14ac:dyDescent="0.2">
      <c r="A2043" s="1">
        <v>2042</v>
      </c>
      <c r="B2043" s="1" t="s">
        <v>13406</v>
      </c>
      <c r="C2043" s="1" t="s">
        <v>16062</v>
      </c>
      <c r="D2043" s="1">
        <v>38.878</v>
      </c>
      <c r="E2043" s="1">
        <v>142.488</v>
      </c>
      <c r="F2043" s="1">
        <v>30.2</v>
      </c>
      <c r="G2043" s="1">
        <v>5</v>
      </c>
      <c r="H2043" t="s">
        <v>211</v>
      </c>
      <c r="I2043" s="2" t="s">
        <v>7948</v>
      </c>
      <c r="J2043" s="1" t="s">
        <v>17129</v>
      </c>
      <c r="K2043" s="1" t="s">
        <v>17132</v>
      </c>
      <c r="L2043" s="1">
        <v>-30.2</v>
      </c>
    </row>
    <row r="2044" spans="1:12" x14ac:dyDescent="0.2">
      <c r="A2044" s="1">
        <v>2043</v>
      </c>
      <c r="B2044" s="1" t="s">
        <v>13406</v>
      </c>
      <c r="C2044" s="1" t="s">
        <v>16063</v>
      </c>
      <c r="D2044" s="1">
        <v>38.884999999999998</v>
      </c>
      <c r="E2044" s="1">
        <v>142.38800000000001</v>
      </c>
      <c r="F2044" s="1">
        <v>27</v>
      </c>
      <c r="G2044" s="1">
        <v>5.3</v>
      </c>
      <c r="H2044" t="s">
        <v>23</v>
      </c>
      <c r="I2044" s="2" t="s">
        <v>7952</v>
      </c>
      <c r="J2044" s="1" t="s">
        <v>17129</v>
      </c>
      <c r="K2044" s="1" t="s">
        <v>17133</v>
      </c>
      <c r="L2044" s="1">
        <v>-27</v>
      </c>
    </row>
    <row r="2045" spans="1:12" x14ac:dyDescent="0.2">
      <c r="A2045" s="1">
        <v>2044</v>
      </c>
      <c r="B2045" s="1" t="s">
        <v>13407</v>
      </c>
      <c r="C2045" s="1" t="s">
        <v>16064</v>
      </c>
      <c r="D2045" s="1">
        <v>38.94</v>
      </c>
      <c r="E2045" s="1">
        <v>142.376</v>
      </c>
      <c r="F2045" s="1">
        <v>40.700000000000003</v>
      </c>
      <c r="G2045" s="1">
        <v>4.9000000000000004</v>
      </c>
      <c r="H2045" t="s">
        <v>211</v>
      </c>
      <c r="I2045" s="2" t="s">
        <v>7956</v>
      </c>
      <c r="J2045" s="1" t="s">
        <v>17129</v>
      </c>
      <c r="K2045" s="1" t="s">
        <v>17132</v>
      </c>
      <c r="L2045" s="1">
        <v>-40.700000000000003</v>
      </c>
    </row>
    <row r="2046" spans="1:12" x14ac:dyDescent="0.2">
      <c r="A2046" s="1">
        <v>2045</v>
      </c>
      <c r="B2046" s="1" t="s">
        <v>13407</v>
      </c>
      <c r="C2046" s="1" t="s">
        <v>16065</v>
      </c>
      <c r="D2046" s="1">
        <v>38.308999999999997</v>
      </c>
      <c r="E2046" s="1">
        <v>142.773</v>
      </c>
      <c r="F2046" s="1">
        <v>43.2</v>
      </c>
      <c r="G2046" s="1">
        <v>4.5999999999999996</v>
      </c>
      <c r="H2046" t="s">
        <v>211</v>
      </c>
      <c r="I2046" s="2" t="s">
        <v>7960</v>
      </c>
      <c r="J2046" s="1" t="s">
        <v>17130</v>
      </c>
      <c r="K2046" s="1" t="s">
        <v>17132</v>
      </c>
      <c r="L2046" s="1">
        <v>-43.2</v>
      </c>
    </row>
    <row r="2047" spans="1:12" x14ac:dyDescent="0.2">
      <c r="A2047" s="1">
        <v>2046</v>
      </c>
      <c r="B2047" s="1" t="s">
        <v>13408</v>
      </c>
      <c r="C2047" s="1" t="s">
        <v>16066</v>
      </c>
      <c r="D2047" s="1">
        <v>38.848999999999997</v>
      </c>
      <c r="E2047" s="1">
        <v>142.38399999999999</v>
      </c>
      <c r="F2047" s="1">
        <v>36.700000000000003</v>
      </c>
      <c r="G2047" s="1">
        <v>5.4</v>
      </c>
      <c r="H2047" t="s">
        <v>23</v>
      </c>
      <c r="I2047" s="2" t="s">
        <v>7964</v>
      </c>
      <c r="J2047" s="1" t="s">
        <v>17129</v>
      </c>
      <c r="K2047" s="1" t="s">
        <v>17132</v>
      </c>
      <c r="L2047" s="1">
        <v>-36.700000000000003</v>
      </c>
    </row>
    <row r="2048" spans="1:12" x14ac:dyDescent="0.2">
      <c r="A2048" s="1">
        <v>2047</v>
      </c>
      <c r="B2048" s="1" t="s">
        <v>13408</v>
      </c>
      <c r="C2048" s="1" t="s">
        <v>16067</v>
      </c>
      <c r="D2048" s="1">
        <v>38.902000000000001</v>
      </c>
      <c r="E2048" s="1">
        <v>142.42099999999999</v>
      </c>
      <c r="F2048" s="1">
        <v>39.1</v>
      </c>
      <c r="G2048" s="1">
        <v>5.8</v>
      </c>
      <c r="H2048" t="s">
        <v>23</v>
      </c>
      <c r="I2048" s="2" t="s">
        <v>7968</v>
      </c>
      <c r="J2048" s="1" t="s">
        <v>17129</v>
      </c>
      <c r="K2048" s="1" t="s">
        <v>17132</v>
      </c>
      <c r="L2048" s="1">
        <v>-39.1</v>
      </c>
    </row>
    <row r="2049" spans="1:12" x14ac:dyDescent="0.2">
      <c r="A2049" s="1">
        <v>2048</v>
      </c>
      <c r="B2049" s="1" t="s">
        <v>13408</v>
      </c>
      <c r="C2049" s="1" t="s">
        <v>16068</v>
      </c>
      <c r="D2049" s="1">
        <v>38.862000000000002</v>
      </c>
      <c r="E2049" s="1">
        <v>142.71</v>
      </c>
      <c r="F2049" s="1">
        <v>33</v>
      </c>
      <c r="G2049" s="1">
        <v>4.8</v>
      </c>
      <c r="H2049" t="s">
        <v>211</v>
      </c>
      <c r="I2049" s="2" t="s">
        <v>7972</v>
      </c>
      <c r="J2049" s="1" t="s">
        <v>17129</v>
      </c>
      <c r="K2049" s="1" t="s">
        <v>17132</v>
      </c>
      <c r="L2049" s="1">
        <v>-33</v>
      </c>
    </row>
    <row r="2050" spans="1:12" x14ac:dyDescent="0.2">
      <c r="A2050" s="1">
        <v>2049</v>
      </c>
      <c r="B2050" s="1" t="s">
        <v>13409</v>
      </c>
      <c r="C2050" s="1" t="s">
        <v>16069</v>
      </c>
      <c r="D2050" s="1">
        <v>38.816000000000003</v>
      </c>
      <c r="E2050" s="1">
        <v>142.797</v>
      </c>
      <c r="F2050" s="1">
        <v>36.6</v>
      </c>
      <c r="G2050" s="1">
        <v>4.7</v>
      </c>
      <c r="H2050" t="s">
        <v>211</v>
      </c>
      <c r="I2050" s="2" t="s">
        <v>7976</v>
      </c>
      <c r="J2050" s="1" t="s">
        <v>17129</v>
      </c>
      <c r="K2050" s="1" t="s">
        <v>17132</v>
      </c>
      <c r="L2050" s="1">
        <v>-36.6</v>
      </c>
    </row>
    <row r="2051" spans="1:12" x14ac:dyDescent="0.2">
      <c r="A2051" s="1">
        <v>2050</v>
      </c>
      <c r="B2051" s="1" t="s">
        <v>13410</v>
      </c>
      <c r="C2051" s="1" t="s">
        <v>16070</v>
      </c>
      <c r="D2051" s="1">
        <v>34.003</v>
      </c>
      <c r="E2051" s="1">
        <v>141.547</v>
      </c>
      <c r="F2051" s="1">
        <v>44.1</v>
      </c>
      <c r="G2051" s="1">
        <v>4.5999999999999996</v>
      </c>
      <c r="H2051" t="s">
        <v>211</v>
      </c>
      <c r="I2051" s="2" t="s">
        <v>1371</v>
      </c>
      <c r="J2051" s="1" t="s">
        <v>17129</v>
      </c>
      <c r="K2051" s="1" t="s">
        <v>17132</v>
      </c>
      <c r="L2051" s="1">
        <v>-44.1</v>
      </c>
    </row>
    <row r="2052" spans="1:12" x14ac:dyDescent="0.2">
      <c r="A2052" s="1">
        <v>2051</v>
      </c>
      <c r="B2052" s="1" t="s">
        <v>13411</v>
      </c>
      <c r="C2052" s="1" t="s">
        <v>16071</v>
      </c>
      <c r="D2052" s="1">
        <v>38.921999999999997</v>
      </c>
      <c r="E2052" s="1">
        <v>142.59899999999999</v>
      </c>
      <c r="F2052" s="1">
        <v>28.1</v>
      </c>
      <c r="G2052" s="1">
        <v>4.8</v>
      </c>
      <c r="H2052" t="s">
        <v>211</v>
      </c>
      <c r="I2052" s="2" t="s">
        <v>7983</v>
      </c>
      <c r="J2052" s="1" t="s">
        <v>17129</v>
      </c>
      <c r="K2052" s="1" t="s">
        <v>17133</v>
      </c>
      <c r="L2052" s="1">
        <v>-28.1</v>
      </c>
    </row>
    <row r="2053" spans="1:12" x14ac:dyDescent="0.2">
      <c r="A2053" s="1">
        <v>2052</v>
      </c>
      <c r="B2053" s="1" t="s">
        <v>13412</v>
      </c>
      <c r="C2053" s="1" t="s">
        <v>16072</v>
      </c>
      <c r="D2053" s="1">
        <v>38.811</v>
      </c>
      <c r="E2053" s="1">
        <v>142.81299999999999</v>
      </c>
      <c r="F2053" s="1">
        <v>10</v>
      </c>
      <c r="G2053" s="1">
        <v>4.8</v>
      </c>
      <c r="H2053" t="s">
        <v>211</v>
      </c>
      <c r="I2053" s="2" t="s">
        <v>7987</v>
      </c>
      <c r="J2053" s="1" t="s">
        <v>17129</v>
      </c>
      <c r="K2053" s="1" t="s">
        <v>17134</v>
      </c>
      <c r="L2053" s="1">
        <v>-10</v>
      </c>
    </row>
    <row r="2054" spans="1:12" x14ac:dyDescent="0.2">
      <c r="A2054" s="1">
        <v>2053</v>
      </c>
      <c r="B2054" s="1" t="s">
        <v>13413</v>
      </c>
      <c r="C2054" s="1" t="s">
        <v>16073</v>
      </c>
      <c r="D2054" s="1">
        <v>38.939</v>
      </c>
      <c r="E2054" s="1">
        <v>142.49600000000001</v>
      </c>
      <c r="F2054" s="1">
        <v>27.2</v>
      </c>
      <c r="G2054" s="1">
        <v>4.7</v>
      </c>
      <c r="H2054" t="s">
        <v>211</v>
      </c>
      <c r="I2054" s="2" t="s">
        <v>7991</v>
      </c>
      <c r="J2054" s="1" t="s">
        <v>17129</v>
      </c>
      <c r="K2054" s="1" t="s">
        <v>17133</v>
      </c>
      <c r="L2054" s="1">
        <v>-27.2</v>
      </c>
    </row>
    <row r="2055" spans="1:12" x14ac:dyDescent="0.2">
      <c r="A2055" s="1">
        <v>2054</v>
      </c>
      <c r="B2055" s="1" t="s">
        <v>13414</v>
      </c>
      <c r="C2055" s="1" t="s">
        <v>16074</v>
      </c>
      <c r="D2055" s="1">
        <v>35.003</v>
      </c>
      <c r="E2055" s="1">
        <v>137.137</v>
      </c>
      <c r="F2055" s="1">
        <v>33</v>
      </c>
      <c r="G2055" s="1">
        <v>4.5</v>
      </c>
      <c r="H2055" t="s">
        <v>211</v>
      </c>
      <c r="I2055" s="2" t="s">
        <v>7995</v>
      </c>
      <c r="J2055" s="1" t="s">
        <v>17129</v>
      </c>
      <c r="K2055" s="1" t="s">
        <v>17132</v>
      </c>
      <c r="L2055" s="1">
        <v>-33</v>
      </c>
    </row>
    <row r="2056" spans="1:12" x14ac:dyDescent="0.2">
      <c r="A2056" s="1">
        <v>2055</v>
      </c>
      <c r="B2056" s="1" t="s">
        <v>13414</v>
      </c>
      <c r="C2056" s="1" t="s">
        <v>16075</v>
      </c>
      <c r="D2056" s="1">
        <v>38.534999999999997</v>
      </c>
      <c r="E2056" s="1">
        <v>142.596</v>
      </c>
      <c r="F2056" s="1">
        <v>34.700000000000003</v>
      </c>
      <c r="G2056" s="1">
        <v>5.2</v>
      </c>
      <c r="H2056" t="s">
        <v>23</v>
      </c>
      <c r="I2056" s="2" t="s">
        <v>7999</v>
      </c>
      <c r="J2056" s="1" t="s">
        <v>17130</v>
      </c>
      <c r="K2056" s="1" t="s">
        <v>17132</v>
      </c>
      <c r="L2056" s="1">
        <v>-34.700000000000003</v>
      </c>
    </row>
    <row r="2057" spans="1:12" x14ac:dyDescent="0.2">
      <c r="A2057" s="1">
        <v>2056</v>
      </c>
      <c r="B2057" s="1" t="s">
        <v>13415</v>
      </c>
      <c r="C2057" s="1" t="s">
        <v>16076</v>
      </c>
      <c r="D2057" s="1">
        <v>37.792000000000002</v>
      </c>
      <c r="E2057" s="1">
        <v>143.08600000000001</v>
      </c>
      <c r="F2057" s="1">
        <v>24.7</v>
      </c>
      <c r="G2057" s="1">
        <v>5</v>
      </c>
      <c r="H2057" t="s">
        <v>211</v>
      </c>
      <c r="I2057" s="2" t="s">
        <v>8003</v>
      </c>
      <c r="J2057" s="1" t="s">
        <v>17129</v>
      </c>
      <c r="K2057" s="1" t="s">
        <v>17133</v>
      </c>
      <c r="L2057" s="1">
        <v>-24.7</v>
      </c>
    </row>
    <row r="2058" spans="1:12" x14ac:dyDescent="0.2">
      <c r="A2058" s="1">
        <v>2057</v>
      </c>
      <c r="B2058" s="1" t="s">
        <v>13416</v>
      </c>
      <c r="C2058" s="1" t="s">
        <v>16077</v>
      </c>
      <c r="D2058" s="1">
        <v>38.869999999999997</v>
      </c>
      <c r="E2058" s="1">
        <v>142.489</v>
      </c>
      <c r="F2058" s="1">
        <v>30.8</v>
      </c>
      <c r="G2058" s="1">
        <v>5.2</v>
      </c>
      <c r="H2058" t="s">
        <v>23</v>
      </c>
      <c r="I2058" s="2" t="s">
        <v>8007</v>
      </c>
      <c r="J2058" s="1" t="s">
        <v>17129</v>
      </c>
      <c r="K2058" s="1" t="s">
        <v>17132</v>
      </c>
      <c r="L2058" s="1">
        <v>-30.8</v>
      </c>
    </row>
    <row r="2059" spans="1:12" x14ac:dyDescent="0.2">
      <c r="A2059" s="1">
        <v>2058</v>
      </c>
      <c r="B2059" s="1" t="s">
        <v>13417</v>
      </c>
      <c r="C2059" s="1" t="s">
        <v>16078</v>
      </c>
      <c r="D2059" s="1">
        <v>38.433999999999997</v>
      </c>
      <c r="E2059" s="1">
        <v>142.09200000000001</v>
      </c>
      <c r="F2059" s="1">
        <v>102.8</v>
      </c>
      <c r="G2059" s="1">
        <v>4.5999999999999996</v>
      </c>
      <c r="H2059" t="s">
        <v>211</v>
      </c>
      <c r="I2059" s="2" t="s">
        <v>8011</v>
      </c>
      <c r="J2059" s="1" t="s">
        <v>17130</v>
      </c>
      <c r="K2059" s="1" t="s">
        <v>17131</v>
      </c>
      <c r="L2059" s="1">
        <v>-102.8</v>
      </c>
    </row>
    <row r="2060" spans="1:12" x14ac:dyDescent="0.2">
      <c r="A2060" s="1">
        <v>2059</v>
      </c>
      <c r="B2060" s="1" t="s">
        <v>13418</v>
      </c>
      <c r="C2060" s="1" t="s">
        <v>16079</v>
      </c>
      <c r="D2060" s="1">
        <v>36.960999999999999</v>
      </c>
      <c r="E2060" s="1">
        <v>141.75700000000001</v>
      </c>
      <c r="F2060" s="1">
        <v>24.2</v>
      </c>
      <c r="G2060" s="1">
        <v>5.0999999999999996</v>
      </c>
      <c r="H2060" t="s">
        <v>211</v>
      </c>
      <c r="I2060" s="2" t="s">
        <v>8015</v>
      </c>
      <c r="J2060" s="1" t="s">
        <v>17129</v>
      </c>
      <c r="K2060" s="1" t="s">
        <v>17133</v>
      </c>
      <c r="L2060" s="1">
        <v>-24.2</v>
      </c>
    </row>
    <row r="2061" spans="1:12" x14ac:dyDescent="0.2">
      <c r="A2061" s="1">
        <v>2060</v>
      </c>
      <c r="B2061" s="1" t="s">
        <v>13418</v>
      </c>
      <c r="C2061" s="1" t="s">
        <v>16080</v>
      </c>
      <c r="D2061" s="1">
        <v>38.649000000000001</v>
      </c>
      <c r="E2061" s="1">
        <v>133.465</v>
      </c>
      <c r="F2061" s="1">
        <v>448.3</v>
      </c>
      <c r="G2061" s="1">
        <v>6.6</v>
      </c>
      <c r="H2061" t="s">
        <v>7411</v>
      </c>
      <c r="I2061" s="2" t="s">
        <v>3364</v>
      </c>
      <c r="J2061" s="1" t="s">
        <v>17130</v>
      </c>
      <c r="K2061" s="1" t="s">
        <v>17131</v>
      </c>
      <c r="L2061" s="1">
        <v>-448.3</v>
      </c>
    </row>
    <row r="2062" spans="1:12" x14ac:dyDescent="0.2">
      <c r="A2062" s="1">
        <v>2061</v>
      </c>
      <c r="B2062" s="1" t="s">
        <v>13419</v>
      </c>
      <c r="C2062" s="1" t="s">
        <v>16081</v>
      </c>
      <c r="D2062" s="1">
        <v>35.720999999999997</v>
      </c>
      <c r="E2062" s="1">
        <v>140.79499999999999</v>
      </c>
      <c r="F2062" s="1">
        <v>65.3</v>
      </c>
      <c r="G2062" s="1">
        <v>4.5</v>
      </c>
      <c r="H2062" t="s">
        <v>211</v>
      </c>
      <c r="I2062" s="2" t="s">
        <v>8022</v>
      </c>
      <c r="J2062" s="1" t="s">
        <v>17130</v>
      </c>
      <c r="K2062" s="1" t="s">
        <v>17132</v>
      </c>
      <c r="L2062" s="1">
        <v>-65.3</v>
      </c>
    </row>
    <row r="2063" spans="1:12" x14ac:dyDescent="0.2">
      <c r="A2063" s="1">
        <v>2062</v>
      </c>
      <c r="B2063" s="1" t="s">
        <v>13420</v>
      </c>
      <c r="C2063" s="1" t="s">
        <v>16082</v>
      </c>
      <c r="D2063" s="1">
        <v>34.936</v>
      </c>
      <c r="E2063" s="1">
        <v>141.59399999999999</v>
      </c>
      <c r="F2063" s="1">
        <v>37.1</v>
      </c>
      <c r="G2063" s="1">
        <v>5.3</v>
      </c>
      <c r="H2063" t="s">
        <v>211</v>
      </c>
      <c r="I2063" s="2" t="s">
        <v>8026</v>
      </c>
      <c r="J2063" s="1" t="s">
        <v>17129</v>
      </c>
      <c r="K2063" s="1" t="s">
        <v>17132</v>
      </c>
      <c r="L2063" s="1">
        <v>-37.1</v>
      </c>
    </row>
    <row r="2064" spans="1:12" x14ac:dyDescent="0.2">
      <c r="A2064" s="1">
        <v>2063</v>
      </c>
      <c r="B2064" s="1" t="s">
        <v>13421</v>
      </c>
      <c r="C2064" s="1" t="s">
        <v>16083</v>
      </c>
      <c r="D2064" s="1">
        <v>37.104999999999997</v>
      </c>
      <c r="E2064" s="1">
        <v>141.238</v>
      </c>
      <c r="F2064" s="1">
        <v>58.3</v>
      </c>
      <c r="G2064" s="1">
        <v>4.7</v>
      </c>
      <c r="H2064" t="s">
        <v>211</v>
      </c>
      <c r="I2064" s="2" t="s">
        <v>8030</v>
      </c>
      <c r="J2064" s="1" t="s">
        <v>17129</v>
      </c>
      <c r="K2064" s="1" t="s">
        <v>17132</v>
      </c>
      <c r="L2064" s="1">
        <v>-58.3</v>
      </c>
    </row>
    <row r="2065" spans="1:12" x14ac:dyDescent="0.2">
      <c r="A2065" s="1">
        <v>2064</v>
      </c>
      <c r="B2065" s="1" t="s">
        <v>13422</v>
      </c>
      <c r="C2065" s="1" t="s">
        <v>16084</v>
      </c>
      <c r="D2065" s="1">
        <v>37.634</v>
      </c>
      <c r="E2065" s="1">
        <v>137.245</v>
      </c>
      <c r="F2065" s="1">
        <v>10.6</v>
      </c>
      <c r="G2065" s="1">
        <v>6.6</v>
      </c>
      <c r="H2065" t="s">
        <v>7411</v>
      </c>
      <c r="I2065" s="2" t="s">
        <v>8034</v>
      </c>
      <c r="J2065" s="1" t="s">
        <v>17130</v>
      </c>
      <c r="K2065" s="1" t="s">
        <v>17133</v>
      </c>
      <c r="L2065" s="1">
        <v>-10.6</v>
      </c>
    </row>
    <row r="2066" spans="1:12" x14ac:dyDescent="0.2">
      <c r="A2066" s="1">
        <v>2065</v>
      </c>
      <c r="B2066" s="1" t="s">
        <v>13422</v>
      </c>
      <c r="C2066" s="1" t="s">
        <v>16085</v>
      </c>
      <c r="D2066" s="1">
        <v>37.659999999999997</v>
      </c>
      <c r="E2066" s="1">
        <v>137.44800000000001</v>
      </c>
      <c r="F2066" s="1">
        <v>46.5</v>
      </c>
      <c r="G2066" s="1">
        <v>4.7</v>
      </c>
      <c r="H2066" t="s">
        <v>211</v>
      </c>
      <c r="I2066" s="2" t="s">
        <v>8038</v>
      </c>
      <c r="J2066" s="1" t="s">
        <v>17130</v>
      </c>
      <c r="K2066" s="1" t="s">
        <v>17132</v>
      </c>
      <c r="L2066" s="1">
        <v>-46.5</v>
      </c>
    </row>
    <row r="2067" spans="1:12" x14ac:dyDescent="0.2">
      <c r="A2067" s="1">
        <v>2066</v>
      </c>
      <c r="B2067" s="1" t="s">
        <v>13422</v>
      </c>
      <c r="C2067" s="1" t="s">
        <v>16086</v>
      </c>
      <c r="D2067" s="1">
        <v>37.548999999999999</v>
      </c>
      <c r="E2067" s="1">
        <v>137.601</v>
      </c>
      <c r="F2067" s="1">
        <v>56.8</v>
      </c>
      <c r="G2067" s="1">
        <v>4.5</v>
      </c>
      <c r="H2067" t="s">
        <v>211</v>
      </c>
      <c r="I2067" s="2" t="s">
        <v>8042</v>
      </c>
      <c r="J2067" s="1" t="s">
        <v>17130</v>
      </c>
      <c r="K2067" s="1" t="s">
        <v>17132</v>
      </c>
      <c r="L2067" s="1">
        <v>-56.8</v>
      </c>
    </row>
    <row r="2068" spans="1:12" x14ac:dyDescent="0.2">
      <c r="A2068" s="1">
        <v>2067</v>
      </c>
      <c r="B2068" s="1" t="s">
        <v>13422</v>
      </c>
      <c r="C2068" s="1" t="s">
        <v>16087</v>
      </c>
      <c r="D2068" s="1">
        <v>37.734000000000002</v>
      </c>
      <c r="E2068" s="1">
        <v>137.273</v>
      </c>
      <c r="F2068" s="1">
        <v>16.899999999999999</v>
      </c>
      <c r="G2068" s="1">
        <v>4.8</v>
      </c>
      <c r="H2068" t="s">
        <v>211</v>
      </c>
      <c r="I2068" s="2" t="s">
        <v>8046</v>
      </c>
      <c r="J2068" s="1" t="s">
        <v>17130</v>
      </c>
      <c r="K2068" s="1" t="s">
        <v>17133</v>
      </c>
      <c r="L2068" s="1">
        <v>-16.899999999999999</v>
      </c>
    </row>
    <row r="2069" spans="1:12" x14ac:dyDescent="0.2">
      <c r="A2069" s="1">
        <v>2068</v>
      </c>
      <c r="B2069" s="1" t="s">
        <v>13423</v>
      </c>
      <c r="C2069" s="1" t="s">
        <v>16088</v>
      </c>
      <c r="D2069" s="1">
        <v>37.578000000000003</v>
      </c>
      <c r="E2069" s="1">
        <v>137.44300000000001</v>
      </c>
      <c r="F2069" s="1">
        <v>30.5</v>
      </c>
      <c r="G2069" s="1">
        <v>4.7</v>
      </c>
      <c r="H2069" t="s">
        <v>211</v>
      </c>
      <c r="I2069" s="2" t="s">
        <v>8050</v>
      </c>
      <c r="J2069" s="1" t="s">
        <v>17130</v>
      </c>
      <c r="K2069" s="1" t="s">
        <v>17132</v>
      </c>
      <c r="L2069" s="1">
        <v>-30.5</v>
      </c>
    </row>
    <row r="2070" spans="1:12" x14ac:dyDescent="0.2">
      <c r="A2070" s="1">
        <v>2069</v>
      </c>
      <c r="B2070" s="1" t="s">
        <v>13423</v>
      </c>
      <c r="C2070" s="1" t="s">
        <v>16089</v>
      </c>
      <c r="D2070" s="1">
        <v>37.512</v>
      </c>
      <c r="E2070" s="1">
        <v>137.393</v>
      </c>
      <c r="F2070" s="1">
        <v>47.5</v>
      </c>
      <c r="G2070" s="1">
        <v>4.5999999999999996</v>
      </c>
      <c r="H2070" t="s">
        <v>211</v>
      </c>
      <c r="I2070" s="2" t="s">
        <v>8054</v>
      </c>
      <c r="J2070" s="1" t="s">
        <v>17130</v>
      </c>
      <c r="K2070" s="1" t="s">
        <v>17132</v>
      </c>
      <c r="L2070" s="1">
        <v>-47.5</v>
      </c>
    </row>
    <row r="2071" spans="1:12" x14ac:dyDescent="0.2">
      <c r="A2071" s="1">
        <v>2070</v>
      </c>
      <c r="B2071" s="1" t="s">
        <v>13424</v>
      </c>
      <c r="C2071" s="1" t="s">
        <v>16090</v>
      </c>
      <c r="D2071" s="1">
        <v>34.521000000000001</v>
      </c>
      <c r="E2071" s="1">
        <v>140.709</v>
      </c>
      <c r="F2071" s="1">
        <v>33</v>
      </c>
      <c r="G2071" s="1">
        <v>4.5999999999999996</v>
      </c>
      <c r="H2071" t="s">
        <v>211</v>
      </c>
      <c r="I2071" s="2" t="s">
        <v>8058</v>
      </c>
      <c r="J2071" s="1" t="s">
        <v>17130</v>
      </c>
      <c r="K2071" s="1" t="s">
        <v>17132</v>
      </c>
      <c r="L2071" s="1">
        <v>-33</v>
      </c>
    </row>
    <row r="2072" spans="1:12" x14ac:dyDescent="0.2">
      <c r="A2072" s="1">
        <v>2071</v>
      </c>
      <c r="B2072" s="1" t="s">
        <v>13424</v>
      </c>
      <c r="C2072" s="1" t="s">
        <v>16091</v>
      </c>
      <c r="D2072" s="1">
        <v>37.628999999999998</v>
      </c>
      <c r="E2072" s="1">
        <v>137.46600000000001</v>
      </c>
      <c r="F2072" s="1">
        <v>38.9</v>
      </c>
      <c r="G2072" s="1">
        <v>4.8</v>
      </c>
      <c r="H2072" t="s">
        <v>211</v>
      </c>
      <c r="I2072" s="2" t="s">
        <v>8062</v>
      </c>
      <c r="J2072" s="1" t="s">
        <v>17130</v>
      </c>
      <c r="K2072" s="1" t="s">
        <v>17132</v>
      </c>
      <c r="L2072" s="1">
        <v>-38.9</v>
      </c>
    </row>
    <row r="2073" spans="1:12" x14ac:dyDescent="0.2">
      <c r="A2073" s="1">
        <v>2072</v>
      </c>
      <c r="B2073" s="1" t="s">
        <v>13425</v>
      </c>
      <c r="C2073" s="1" t="s">
        <v>16092</v>
      </c>
      <c r="D2073" s="1">
        <v>37.616</v>
      </c>
      <c r="E2073" s="1">
        <v>137.262</v>
      </c>
      <c r="F2073" s="1">
        <v>15</v>
      </c>
      <c r="G2073" s="1">
        <v>5</v>
      </c>
      <c r="H2073" t="s">
        <v>211</v>
      </c>
      <c r="I2073" s="2" t="s">
        <v>8066</v>
      </c>
      <c r="J2073" s="1" t="s">
        <v>17130</v>
      </c>
      <c r="K2073" s="1" t="s">
        <v>17133</v>
      </c>
      <c r="L2073" s="1">
        <v>-15</v>
      </c>
    </row>
    <row r="2074" spans="1:12" x14ac:dyDescent="0.2">
      <c r="A2074" s="1">
        <v>2073</v>
      </c>
      <c r="B2074" s="1" t="s">
        <v>13425</v>
      </c>
      <c r="C2074" s="1" t="s">
        <v>16093</v>
      </c>
      <c r="D2074" s="1">
        <v>36.731999999999999</v>
      </c>
      <c r="E2074" s="1">
        <v>141.93899999999999</v>
      </c>
      <c r="F2074" s="1">
        <v>34</v>
      </c>
      <c r="G2074" s="1">
        <v>4.9000000000000004</v>
      </c>
      <c r="H2074" t="s">
        <v>211</v>
      </c>
      <c r="I2074" s="2" t="s">
        <v>2551</v>
      </c>
      <c r="J2074" s="1" t="s">
        <v>17130</v>
      </c>
      <c r="K2074" s="1" t="s">
        <v>17132</v>
      </c>
      <c r="L2074" s="1">
        <v>-34</v>
      </c>
    </row>
    <row r="2075" spans="1:12" x14ac:dyDescent="0.2">
      <c r="A2075" s="1">
        <v>2074</v>
      </c>
      <c r="B2075" s="1" t="s">
        <v>13426</v>
      </c>
      <c r="C2075" s="1" t="s">
        <v>16094</v>
      </c>
      <c r="D2075" s="1">
        <v>33.664000000000001</v>
      </c>
      <c r="E2075" s="1">
        <v>136.71899999999999</v>
      </c>
      <c r="F2075" s="1">
        <v>388.7</v>
      </c>
      <c r="G2075" s="1">
        <v>4.5999999999999996</v>
      </c>
      <c r="H2075" t="s">
        <v>211</v>
      </c>
      <c r="I2075" s="2" t="s">
        <v>8073</v>
      </c>
      <c r="J2075" s="1" t="s">
        <v>17130</v>
      </c>
      <c r="K2075" s="1" t="s">
        <v>17131</v>
      </c>
      <c r="L2075" s="1">
        <v>-388.7</v>
      </c>
    </row>
    <row r="2076" spans="1:12" x14ac:dyDescent="0.2">
      <c r="A2076" s="1">
        <v>2075</v>
      </c>
      <c r="B2076" s="1" t="s">
        <v>13426</v>
      </c>
      <c r="C2076" s="1" t="s">
        <v>16095</v>
      </c>
      <c r="D2076" s="1">
        <v>37.502000000000002</v>
      </c>
      <c r="E2076" s="1">
        <v>137.733</v>
      </c>
      <c r="F2076" s="1">
        <v>33</v>
      </c>
      <c r="G2076" s="1">
        <v>4.5</v>
      </c>
      <c r="H2076" t="s">
        <v>211</v>
      </c>
      <c r="I2076" s="2" t="s">
        <v>8077</v>
      </c>
      <c r="J2076" s="1" t="s">
        <v>17130</v>
      </c>
      <c r="K2076" s="1" t="s">
        <v>17132</v>
      </c>
      <c r="L2076" s="1">
        <v>-33</v>
      </c>
    </row>
    <row r="2077" spans="1:12" x14ac:dyDescent="0.2">
      <c r="A2077" s="1">
        <v>2076</v>
      </c>
      <c r="B2077" s="1" t="s">
        <v>13426</v>
      </c>
      <c r="C2077" s="1" t="s">
        <v>16096</v>
      </c>
      <c r="D2077" s="1">
        <v>38.673999999999999</v>
      </c>
      <c r="E2077" s="1">
        <v>141.702</v>
      </c>
      <c r="F2077" s="1">
        <v>74.5</v>
      </c>
      <c r="G2077" s="1">
        <v>4.5999999999999996</v>
      </c>
      <c r="H2077" t="s">
        <v>211</v>
      </c>
      <c r="I2077" s="2" t="s">
        <v>8081</v>
      </c>
      <c r="J2077" s="1" t="s">
        <v>17130</v>
      </c>
      <c r="K2077" s="1" t="s">
        <v>17131</v>
      </c>
      <c r="L2077" s="1">
        <v>-74.5</v>
      </c>
    </row>
    <row r="2078" spans="1:12" x14ac:dyDescent="0.2">
      <c r="A2078" s="1">
        <v>2077</v>
      </c>
      <c r="B2078" s="1" t="s">
        <v>13426</v>
      </c>
      <c r="C2078" s="1" t="s">
        <v>16097</v>
      </c>
      <c r="D2078" s="1">
        <v>35.445</v>
      </c>
      <c r="E2078" s="1">
        <v>141.084</v>
      </c>
      <c r="F2078" s="1">
        <v>33</v>
      </c>
      <c r="G2078" s="1">
        <v>4.5999999999999996</v>
      </c>
      <c r="H2078" t="s">
        <v>211</v>
      </c>
      <c r="I2078" s="2" t="s">
        <v>8085</v>
      </c>
      <c r="J2078" s="1" t="s">
        <v>17130</v>
      </c>
      <c r="K2078" s="1" t="s">
        <v>17132</v>
      </c>
      <c r="L2078" s="1">
        <v>-33</v>
      </c>
    </row>
    <row r="2079" spans="1:12" x14ac:dyDescent="0.2">
      <c r="A2079" s="1">
        <v>2078</v>
      </c>
      <c r="B2079" s="1" t="s">
        <v>13427</v>
      </c>
      <c r="C2079" s="1" t="s">
        <v>16098</v>
      </c>
      <c r="D2079" s="1">
        <v>37.215000000000003</v>
      </c>
      <c r="E2079" s="1">
        <v>137.245</v>
      </c>
      <c r="F2079" s="1">
        <v>45</v>
      </c>
      <c r="G2079" s="1">
        <v>4.7</v>
      </c>
      <c r="H2079" t="s">
        <v>211</v>
      </c>
      <c r="I2079" s="2" t="s">
        <v>8089</v>
      </c>
      <c r="J2079" s="1" t="s">
        <v>17129</v>
      </c>
      <c r="K2079" s="1" t="s">
        <v>17132</v>
      </c>
      <c r="L2079" s="1">
        <v>-45</v>
      </c>
    </row>
    <row r="2080" spans="1:12" x14ac:dyDescent="0.2">
      <c r="A2080" s="1">
        <v>2079</v>
      </c>
      <c r="B2080" s="1" t="s">
        <v>13428</v>
      </c>
      <c r="C2080" s="1" t="s">
        <v>16099</v>
      </c>
      <c r="D2080" s="1">
        <v>40.268000000000001</v>
      </c>
      <c r="E2080" s="1">
        <v>142.333</v>
      </c>
      <c r="F2080" s="1">
        <v>47.9</v>
      </c>
      <c r="G2080" s="1">
        <v>5.7</v>
      </c>
      <c r="H2080" t="s">
        <v>23</v>
      </c>
      <c r="I2080" s="2" t="s">
        <v>2496</v>
      </c>
      <c r="J2080" s="1" t="s">
        <v>17130</v>
      </c>
      <c r="K2080" s="1" t="s">
        <v>17132</v>
      </c>
      <c r="L2080" s="1">
        <v>-47.9</v>
      </c>
    </row>
    <row r="2081" spans="1:12" x14ac:dyDescent="0.2">
      <c r="A2081" s="1">
        <v>2080</v>
      </c>
      <c r="B2081" s="1" t="s">
        <v>13429</v>
      </c>
      <c r="C2081" s="1" t="s">
        <v>16100</v>
      </c>
      <c r="D2081" s="1">
        <v>37.36</v>
      </c>
      <c r="E2081" s="1">
        <v>142.42699999999999</v>
      </c>
      <c r="F2081" s="1">
        <v>33</v>
      </c>
      <c r="G2081" s="1">
        <v>4.7</v>
      </c>
      <c r="H2081" t="s">
        <v>211</v>
      </c>
      <c r="I2081" s="2" t="s">
        <v>8096</v>
      </c>
      <c r="J2081" s="1" t="s">
        <v>17130</v>
      </c>
      <c r="K2081" s="1" t="s">
        <v>17132</v>
      </c>
      <c r="L2081" s="1">
        <v>-33</v>
      </c>
    </row>
    <row r="2082" spans="1:12" x14ac:dyDescent="0.2">
      <c r="A2082" s="1">
        <v>2081</v>
      </c>
      <c r="B2082" s="1" t="s">
        <v>13430</v>
      </c>
      <c r="C2082" s="1" t="s">
        <v>16101</v>
      </c>
      <c r="D2082" s="1">
        <v>38.750999999999998</v>
      </c>
      <c r="E2082" s="1">
        <v>143.03899999999999</v>
      </c>
      <c r="F2082" s="1">
        <v>17</v>
      </c>
      <c r="G2082" s="1">
        <v>5.0999999999999996</v>
      </c>
      <c r="H2082" t="s">
        <v>211</v>
      </c>
      <c r="I2082" s="2" t="s">
        <v>8100</v>
      </c>
      <c r="J2082" s="1" t="s">
        <v>17129</v>
      </c>
      <c r="K2082" s="1" t="s">
        <v>17133</v>
      </c>
      <c r="L2082" s="1">
        <v>-17</v>
      </c>
    </row>
    <row r="2083" spans="1:12" x14ac:dyDescent="0.2">
      <c r="A2083" s="1">
        <v>2082</v>
      </c>
      <c r="B2083" s="1" t="s">
        <v>13431</v>
      </c>
      <c r="C2083" s="1" t="s">
        <v>16102</v>
      </c>
      <c r="D2083" s="1">
        <v>37.71</v>
      </c>
      <c r="E2083" s="1">
        <v>141.57900000000001</v>
      </c>
      <c r="F2083" s="1">
        <v>84</v>
      </c>
      <c r="G2083" s="1">
        <v>4.8</v>
      </c>
      <c r="H2083" t="s">
        <v>211</v>
      </c>
      <c r="I2083" s="2" t="s">
        <v>8104</v>
      </c>
      <c r="J2083" s="1" t="s">
        <v>17130</v>
      </c>
      <c r="K2083" s="1" t="s">
        <v>17131</v>
      </c>
      <c r="L2083" s="1">
        <v>-84</v>
      </c>
    </row>
    <row r="2084" spans="1:12" x14ac:dyDescent="0.2">
      <c r="A2084" s="1">
        <v>2083</v>
      </c>
      <c r="B2084" s="1" t="s">
        <v>13432</v>
      </c>
      <c r="C2084" s="1" t="s">
        <v>16103</v>
      </c>
      <c r="D2084" s="1">
        <v>33.444000000000003</v>
      </c>
      <c r="E2084" s="1">
        <v>135.03100000000001</v>
      </c>
      <c r="F2084" s="1">
        <v>37.200000000000003</v>
      </c>
      <c r="G2084" s="1">
        <v>4.5999999999999996</v>
      </c>
      <c r="H2084" t="s">
        <v>211</v>
      </c>
      <c r="I2084" s="2" t="s">
        <v>8108</v>
      </c>
      <c r="J2084" s="1" t="s">
        <v>17130</v>
      </c>
      <c r="K2084" s="1" t="s">
        <v>17132</v>
      </c>
      <c r="L2084" s="1">
        <v>-37.200000000000003</v>
      </c>
    </row>
    <row r="2085" spans="1:12" x14ac:dyDescent="0.2">
      <c r="A2085" s="1">
        <v>2084</v>
      </c>
      <c r="B2085" s="1" t="s">
        <v>13433</v>
      </c>
      <c r="C2085" s="1" t="s">
        <v>16104</v>
      </c>
      <c r="D2085" s="1">
        <v>36.473999999999997</v>
      </c>
      <c r="E2085" s="1">
        <v>141.566</v>
      </c>
      <c r="F2085" s="1">
        <v>33</v>
      </c>
      <c r="G2085" s="1">
        <v>4.5</v>
      </c>
      <c r="H2085" t="s">
        <v>211</v>
      </c>
      <c r="I2085" s="2" t="s">
        <v>5263</v>
      </c>
      <c r="J2085" s="1" t="s">
        <v>17130</v>
      </c>
      <c r="K2085" s="1" t="s">
        <v>17132</v>
      </c>
      <c r="L2085" s="1">
        <v>-33</v>
      </c>
    </row>
    <row r="2086" spans="1:12" x14ac:dyDescent="0.2">
      <c r="A2086" s="1">
        <v>2085</v>
      </c>
      <c r="B2086" s="1" t="s">
        <v>13433</v>
      </c>
      <c r="C2086" s="1" t="s">
        <v>16105</v>
      </c>
      <c r="D2086" s="1">
        <v>36.037999999999997</v>
      </c>
      <c r="E2086" s="1">
        <v>141.55000000000001</v>
      </c>
      <c r="F2086" s="1">
        <v>34.4</v>
      </c>
      <c r="G2086" s="1">
        <v>5.6</v>
      </c>
      <c r="H2086" t="s">
        <v>23</v>
      </c>
      <c r="I2086" s="2" t="s">
        <v>8115</v>
      </c>
      <c r="J2086" s="1" t="s">
        <v>17129</v>
      </c>
      <c r="K2086" s="1" t="s">
        <v>17132</v>
      </c>
      <c r="L2086" s="1">
        <v>-34.4</v>
      </c>
    </row>
    <row r="2087" spans="1:12" x14ac:dyDescent="0.2">
      <c r="A2087" s="1">
        <v>2086</v>
      </c>
      <c r="B2087" s="1" t="s">
        <v>13433</v>
      </c>
      <c r="C2087" s="1" t="s">
        <v>16106</v>
      </c>
      <c r="D2087" s="1">
        <v>35.942</v>
      </c>
      <c r="E2087" s="1">
        <v>141.58500000000001</v>
      </c>
      <c r="F2087" s="1">
        <v>33.799999999999997</v>
      </c>
      <c r="G2087" s="1">
        <v>5</v>
      </c>
      <c r="H2087" t="s">
        <v>211</v>
      </c>
      <c r="I2087" s="2" t="s">
        <v>1264</v>
      </c>
      <c r="J2087" s="1" t="s">
        <v>17129</v>
      </c>
      <c r="K2087" s="1" t="s">
        <v>17132</v>
      </c>
      <c r="L2087" s="1">
        <v>-33.799999999999997</v>
      </c>
    </row>
    <row r="2088" spans="1:12" x14ac:dyDescent="0.2">
      <c r="A2088" s="1">
        <v>2087</v>
      </c>
      <c r="B2088" s="1" t="s">
        <v>13434</v>
      </c>
      <c r="C2088" s="1" t="s">
        <v>16107</v>
      </c>
      <c r="D2088" s="1">
        <v>36.078000000000003</v>
      </c>
      <c r="E2088" s="1">
        <v>141.58699999999999</v>
      </c>
      <c r="F2088" s="1">
        <v>33.5</v>
      </c>
      <c r="G2088" s="1">
        <v>5.0999999999999996</v>
      </c>
      <c r="H2088" t="s">
        <v>211</v>
      </c>
      <c r="I2088" s="2" t="s">
        <v>8122</v>
      </c>
      <c r="J2088" s="1" t="s">
        <v>17129</v>
      </c>
      <c r="K2088" s="1" t="s">
        <v>17132</v>
      </c>
      <c r="L2088" s="1">
        <v>-33.5</v>
      </c>
    </row>
    <row r="2089" spans="1:12" x14ac:dyDescent="0.2">
      <c r="A2089" s="1">
        <v>2088</v>
      </c>
      <c r="B2089" s="1" t="s">
        <v>13435</v>
      </c>
      <c r="C2089" s="1" t="s">
        <v>16108</v>
      </c>
      <c r="D2089" s="1">
        <v>37.673999999999999</v>
      </c>
      <c r="E2089" s="1">
        <v>137.43700000000001</v>
      </c>
      <c r="F2089" s="1">
        <v>33</v>
      </c>
      <c r="G2089" s="1">
        <v>4.7</v>
      </c>
      <c r="H2089" t="s">
        <v>211</v>
      </c>
      <c r="I2089" s="2" t="s">
        <v>8126</v>
      </c>
      <c r="J2089" s="1" t="s">
        <v>17130</v>
      </c>
      <c r="K2089" s="1" t="s">
        <v>17132</v>
      </c>
      <c r="L2089" s="1">
        <v>-33</v>
      </c>
    </row>
    <row r="2090" spans="1:12" x14ac:dyDescent="0.2">
      <c r="A2090" s="1">
        <v>2089</v>
      </c>
      <c r="B2090" s="1" t="s">
        <v>13436</v>
      </c>
      <c r="C2090" s="1" t="s">
        <v>16109</v>
      </c>
      <c r="D2090" s="1">
        <v>37.575000000000003</v>
      </c>
      <c r="E2090" s="1">
        <v>137.41300000000001</v>
      </c>
      <c r="F2090" s="1">
        <v>10</v>
      </c>
      <c r="G2090" s="1">
        <v>5.2</v>
      </c>
      <c r="H2090" t="s">
        <v>211</v>
      </c>
      <c r="I2090" s="2" t="s">
        <v>8130</v>
      </c>
      <c r="J2090" s="1" t="s">
        <v>17130</v>
      </c>
      <c r="K2090" s="1" t="s">
        <v>17134</v>
      </c>
      <c r="L2090" s="1">
        <v>-10</v>
      </c>
    </row>
    <row r="2091" spans="1:12" x14ac:dyDescent="0.2">
      <c r="A2091" s="1">
        <v>2090</v>
      </c>
      <c r="B2091" s="1" t="s">
        <v>13436</v>
      </c>
      <c r="C2091" s="1" t="s">
        <v>16110</v>
      </c>
      <c r="D2091" s="1">
        <v>37.457999999999998</v>
      </c>
      <c r="E2091" s="1">
        <v>137.47300000000001</v>
      </c>
      <c r="F2091" s="1">
        <v>46.4</v>
      </c>
      <c r="G2091" s="1">
        <v>4.8</v>
      </c>
      <c r="H2091" t="s">
        <v>211</v>
      </c>
      <c r="I2091" s="2" t="s">
        <v>8134</v>
      </c>
      <c r="J2091" s="1" t="s">
        <v>17130</v>
      </c>
      <c r="K2091" s="1" t="s">
        <v>17132</v>
      </c>
      <c r="L2091" s="1">
        <v>-46.4</v>
      </c>
    </row>
    <row r="2092" spans="1:12" x14ac:dyDescent="0.2">
      <c r="A2092" s="1">
        <v>2091</v>
      </c>
      <c r="B2092" s="1" t="s">
        <v>13437</v>
      </c>
      <c r="C2092" s="1" t="s">
        <v>16111</v>
      </c>
      <c r="D2092" s="1">
        <v>34.188000000000002</v>
      </c>
      <c r="E2092" s="1">
        <v>140.05799999999999</v>
      </c>
      <c r="F2092" s="1">
        <v>99.5</v>
      </c>
      <c r="G2092" s="1">
        <v>5</v>
      </c>
      <c r="H2092" t="s">
        <v>211</v>
      </c>
      <c r="I2092" s="2" t="s">
        <v>8138</v>
      </c>
      <c r="J2092" s="1" t="s">
        <v>17129</v>
      </c>
      <c r="K2092" s="1" t="s">
        <v>17131</v>
      </c>
      <c r="L2092" s="1">
        <v>-99.5</v>
      </c>
    </row>
    <row r="2093" spans="1:12" x14ac:dyDescent="0.2">
      <c r="A2093" s="1">
        <v>2092</v>
      </c>
      <c r="B2093" s="1" t="s">
        <v>13438</v>
      </c>
      <c r="C2093" s="1" t="s">
        <v>16112</v>
      </c>
      <c r="D2093" s="1">
        <v>40.15</v>
      </c>
      <c r="E2093" s="1">
        <v>142.351</v>
      </c>
      <c r="F2093" s="1">
        <v>51.2</v>
      </c>
      <c r="G2093" s="1">
        <v>4.9000000000000004</v>
      </c>
      <c r="H2093" t="s">
        <v>211</v>
      </c>
      <c r="I2093" s="2" t="s">
        <v>1073</v>
      </c>
      <c r="J2093" s="1" t="s">
        <v>17129</v>
      </c>
      <c r="K2093" s="1" t="s">
        <v>17132</v>
      </c>
      <c r="L2093" s="1">
        <v>-51.2</v>
      </c>
    </row>
    <row r="2094" spans="1:12" x14ac:dyDescent="0.2">
      <c r="A2094" s="1">
        <v>2093</v>
      </c>
      <c r="B2094" s="1" t="s">
        <v>13439</v>
      </c>
      <c r="C2094" s="1" t="s">
        <v>16113</v>
      </c>
      <c r="D2094" s="1">
        <v>33.423999999999999</v>
      </c>
      <c r="E2094" s="1">
        <v>140.721</v>
      </c>
      <c r="F2094" s="1">
        <v>70.599999999999994</v>
      </c>
      <c r="G2094" s="1">
        <v>4.7</v>
      </c>
      <c r="H2094" t="s">
        <v>211</v>
      </c>
      <c r="I2094" s="2" t="s">
        <v>215</v>
      </c>
      <c r="J2094" s="1" t="s">
        <v>17130</v>
      </c>
      <c r="K2094" s="1" t="s">
        <v>17131</v>
      </c>
      <c r="L2094" s="1">
        <v>-70.599999999999994</v>
      </c>
    </row>
    <row r="2095" spans="1:12" x14ac:dyDescent="0.2">
      <c r="A2095" s="1">
        <v>2094</v>
      </c>
      <c r="B2095" s="1" t="s">
        <v>13440</v>
      </c>
      <c r="C2095" s="1" t="s">
        <v>16114</v>
      </c>
      <c r="D2095" s="1">
        <v>35.764000000000003</v>
      </c>
      <c r="E2095" s="1">
        <v>137.49</v>
      </c>
      <c r="F2095" s="1">
        <v>27.7</v>
      </c>
      <c r="G2095" s="1">
        <v>4.5</v>
      </c>
      <c r="H2095" t="s">
        <v>211</v>
      </c>
      <c r="I2095" s="2" t="s">
        <v>4736</v>
      </c>
      <c r="J2095" s="1" t="s">
        <v>17129</v>
      </c>
      <c r="K2095" s="1" t="s">
        <v>17133</v>
      </c>
      <c r="L2095" s="1">
        <v>-27.7</v>
      </c>
    </row>
    <row r="2096" spans="1:12" x14ac:dyDescent="0.2">
      <c r="A2096" s="1">
        <v>2095</v>
      </c>
      <c r="B2096" s="1" t="s">
        <v>13441</v>
      </c>
      <c r="C2096" s="1" t="s">
        <v>16115</v>
      </c>
      <c r="D2096" s="1">
        <v>37.572000000000003</v>
      </c>
      <c r="E2096" s="1">
        <v>141.459</v>
      </c>
      <c r="F2096" s="1">
        <v>49.8</v>
      </c>
      <c r="G2096" s="1">
        <v>5</v>
      </c>
      <c r="H2096" t="s">
        <v>211</v>
      </c>
      <c r="I2096" s="2" t="s">
        <v>8151</v>
      </c>
      <c r="J2096" s="1" t="s">
        <v>17130</v>
      </c>
      <c r="K2096" s="1" t="s">
        <v>17132</v>
      </c>
      <c r="L2096" s="1">
        <v>-49.8</v>
      </c>
    </row>
    <row r="2097" spans="1:12" x14ac:dyDescent="0.2">
      <c r="A2097" s="1">
        <v>2096</v>
      </c>
      <c r="B2097" s="1" t="s">
        <v>13442</v>
      </c>
      <c r="C2097" s="1" t="s">
        <v>16116</v>
      </c>
      <c r="D2097" s="1">
        <v>36.96</v>
      </c>
      <c r="E2097" s="1">
        <v>137.922</v>
      </c>
      <c r="F2097" s="1">
        <v>205.9</v>
      </c>
      <c r="G2097" s="1">
        <v>4.8</v>
      </c>
      <c r="H2097" t="s">
        <v>211</v>
      </c>
      <c r="I2097" s="2" t="s">
        <v>8155</v>
      </c>
      <c r="J2097" s="1" t="s">
        <v>17129</v>
      </c>
      <c r="K2097" s="1" t="s">
        <v>17131</v>
      </c>
      <c r="L2097" s="1">
        <v>-205.9</v>
      </c>
    </row>
    <row r="2098" spans="1:12" x14ac:dyDescent="0.2">
      <c r="A2098" s="1">
        <v>2097</v>
      </c>
      <c r="B2098" s="1" t="s">
        <v>13443</v>
      </c>
      <c r="C2098" s="1" t="s">
        <v>16117</v>
      </c>
      <c r="D2098" s="1">
        <v>39.097000000000001</v>
      </c>
      <c r="E2098" s="1">
        <v>141.678</v>
      </c>
      <c r="F2098" s="1">
        <v>99.8</v>
      </c>
      <c r="G2098" s="1">
        <v>5.4</v>
      </c>
      <c r="H2098" t="s">
        <v>23</v>
      </c>
      <c r="I2098" s="2" t="s">
        <v>8159</v>
      </c>
      <c r="J2098" s="1" t="s">
        <v>17129</v>
      </c>
      <c r="K2098" s="1" t="s">
        <v>17131</v>
      </c>
      <c r="L2098" s="1">
        <v>-99.8</v>
      </c>
    </row>
    <row r="2099" spans="1:12" x14ac:dyDescent="0.2">
      <c r="A2099" s="1">
        <v>2098</v>
      </c>
      <c r="B2099" s="1" t="s">
        <v>13444</v>
      </c>
      <c r="C2099" s="1" t="s">
        <v>16118</v>
      </c>
      <c r="D2099" s="1">
        <v>37.518999999999998</v>
      </c>
      <c r="E2099" s="1">
        <v>137.32300000000001</v>
      </c>
      <c r="F2099" s="1">
        <v>33</v>
      </c>
      <c r="G2099" s="1">
        <v>4.7</v>
      </c>
      <c r="H2099" t="s">
        <v>211</v>
      </c>
      <c r="I2099" s="2" t="s">
        <v>8163</v>
      </c>
      <c r="J2099" s="1" t="s">
        <v>17130</v>
      </c>
      <c r="K2099" s="1" t="s">
        <v>17132</v>
      </c>
      <c r="L2099" s="1">
        <v>-33</v>
      </c>
    </row>
    <row r="2100" spans="1:12" x14ac:dyDescent="0.2">
      <c r="A2100" s="1">
        <v>2099</v>
      </c>
      <c r="B2100" s="1" t="s">
        <v>13445</v>
      </c>
      <c r="C2100" s="1" t="s">
        <v>16119</v>
      </c>
      <c r="D2100" s="1">
        <v>35.448</v>
      </c>
      <c r="E2100" s="1">
        <v>141.178</v>
      </c>
      <c r="F2100" s="1">
        <v>33</v>
      </c>
      <c r="G2100" s="1">
        <v>4.5</v>
      </c>
      <c r="H2100" t="s">
        <v>211</v>
      </c>
      <c r="I2100" s="2" t="s">
        <v>8167</v>
      </c>
      <c r="J2100" s="1" t="s">
        <v>17130</v>
      </c>
      <c r="K2100" s="1" t="s">
        <v>17132</v>
      </c>
      <c r="L2100" s="1">
        <v>-33</v>
      </c>
    </row>
    <row r="2101" spans="1:12" x14ac:dyDescent="0.2">
      <c r="A2101" s="1">
        <v>2100</v>
      </c>
      <c r="B2101" s="1" t="s">
        <v>13446</v>
      </c>
      <c r="C2101" s="1" t="s">
        <v>16120</v>
      </c>
      <c r="D2101" s="1">
        <v>37.561</v>
      </c>
      <c r="E2101" s="1">
        <v>142.56899999999999</v>
      </c>
      <c r="F2101" s="1">
        <v>28.5</v>
      </c>
      <c r="G2101" s="1">
        <v>5.3</v>
      </c>
      <c r="H2101" t="s">
        <v>211</v>
      </c>
      <c r="I2101" s="2" t="s">
        <v>5219</v>
      </c>
      <c r="J2101" s="1" t="s">
        <v>17130</v>
      </c>
      <c r="K2101" s="1" t="s">
        <v>17133</v>
      </c>
      <c r="L2101" s="1">
        <v>-28.5</v>
      </c>
    </row>
    <row r="2102" spans="1:12" x14ac:dyDescent="0.2">
      <c r="A2102" s="1">
        <v>2101</v>
      </c>
      <c r="B2102" s="1" t="s">
        <v>13447</v>
      </c>
      <c r="C2102" s="1" t="s">
        <v>16121</v>
      </c>
      <c r="D2102" s="1">
        <v>37.524999999999999</v>
      </c>
      <c r="E2102" s="1">
        <v>137.529</v>
      </c>
      <c r="F2102" s="1">
        <v>33</v>
      </c>
      <c r="G2102" s="1">
        <v>4.5</v>
      </c>
      <c r="H2102" t="s">
        <v>211</v>
      </c>
      <c r="I2102" s="2" t="s">
        <v>8042</v>
      </c>
      <c r="J2102" s="1" t="s">
        <v>17130</v>
      </c>
      <c r="K2102" s="1" t="s">
        <v>17132</v>
      </c>
      <c r="L2102" s="1">
        <v>-33</v>
      </c>
    </row>
    <row r="2103" spans="1:12" x14ac:dyDescent="0.2">
      <c r="A2103" s="1">
        <v>2102</v>
      </c>
      <c r="B2103" s="1" t="s">
        <v>13448</v>
      </c>
      <c r="C2103" s="1" t="s">
        <v>16122</v>
      </c>
      <c r="D2103" s="1">
        <v>35.993000000000002</v>
      </c>
      <c r="E2103" s="1">
        <v>139.69399999999999</v>
      </c>
      <c r="F2103" s="1">
        <v>74.400000000000006</v>
      </c>
      <c r="G2103" s="1">
        <v>5.2</v>
      </c>
      <c r="H2103" t="s">
        <v>23</v>
      </c>
      <c r="I2103" s="2" t="s">
        <v>8177</v>
      </c>
      <c r="J2103" s="1" t="s">
        <v>17129</v>
      </c>
      <c r="K2103" s="1" t="s">
        <v>17131</v>
      </c>
      <c r="L2103" s="1">
        <v>-74.400000000000006</v>
      </c>
    </row>
    <row r="2104" spans="1:12" x14ac:dyDescent="0.2">
      <c r="A2104" s="1">
        <v>2103</v>
      </c>
      <c r="B2104" s="1" t="s">
        <v>13449</v>
      </c>
      <c r="C2104" s="1" t="s">
        <v>16123</v>
      </c>
      <c r="D2104" s="1">
        <v>37.491</v>
      </c>
      <c r="E2104" s="1">
        <v>137.458</v>
      </c>
      <c r="F2104" s="1">
        <v>40.5</v>
      </c>
      <c r="G2104" s="1">
        <v>4.7</v>
      </c>
      <c r="H2104" t="s">
        <v>211</v>
      </c>
      <c r="I2104" s="2" t="s">
        <v>8181</v>
      </c>
      <c r="J2104" s="1" t="s">
        <v>17130</v>
      </c>
      <c r="K2104" s="1" t="s">
        <v>17132</v>
      </c>
      <c r="L2104" s="1">
        <v>-40.5</v>
      </c>
    </row>
    <row r="2105" spans="1:12" x14ac:dyDescent="0.2">
      <c r="A2105" s="1">
        <v>2104</v>
      </c>
      <c r="B2105" s="1" t="s">
        <v>13450</v>
      </c>
      <c r="C2105" s="1" t="s">
        <v>16124</v>
      </c>
      <c r="D2105" s="1">
        <v>34.890999999999998</v>
      </c>
      <c r="E2105" s="1">
        <v>140.80500000000001</v>
      </c>
      <c r="F2105" s="1">
        <v>33</v>
      </c>
      <c r="G2105" s="1">
        <v>4.5</v>
      </c>
      <c r="H2105" t="s">
        <v>211</v>
      </c>
      <c r="I2105" s="2" t="s">
        <v>8185</v>
      </c>
      <c r="J2105" s="1" t="s">
        <v>17129</v>
      </c>
      <c r="K2105" s="1" t="s">
        <v>17132</v>
      </c>
      <c r="L2105" s="1">
        <v>-33</v>
      </c>
    </row>
    <row r="2106" spans="1:12" x14ac:dyDescent="0.2">
      <c r="A2106" s="1">
        <v>2105</v>
      </c>
      <c r="B2106" s="1" t="s">
        <v>13451</v>
      </c>
      <c r="C2106" s="1" t="s">
        <v>16125</v>
      </c>
      <c r="D2106" s="1">
        <v>36.588000000000001</v>
      </c>
      <c r="E2106" s="1">
        <v>141.34200000000001</v>
      </c>
      <c r="F2106" s="1">
        <v>43.9</v>
      </c>
      <c r="G2106" s="1">
        <v>4.7</v>
      </c>
      <c r="H2106" t="s">
        <v>211</v>
      </c>
      <c r="I2106" s="2" t="s">
        <v>5259</v>
      </c>
      <c r="J2106" s="1" t="s">
        <v>17130</v>
      </c>
      <c r="K2106" s="1" t="s">
        <v>17132</v>
      </c>
      <c r="L2106" s="1">
        <v>-43.9</v>
      </c>
    </row>
    <row r="2107" spans="1:12" x14ac:dyDescent="0.2">
      <c r="A2107" s="1">
        <v>2106</v>
      </c>
      <c r="B2107" s="1" t="s">
        <v>13451</v>
      </c>
      <c r="C2107" s="1" t="s">
        <v>16126</v>
      </c>
      <c r="D2107" s="1">
        <v>37.441000000000003</v>
      </c>
      <c r="E2107" s="1">
        <v>137.53</v>
      </c>
      <c r="F2107" s="1">
        <v>36.5</v>
      </c>
      <c r="G2107" s="1">
        <v>4.5</v>
      </c>
      <c r="H2107" t="s">
        <v>211</v>
      </c>
      <c r="I2107" s="2" t="s">
        <v>8077</v>
      </c>
      <c r="J2107" s="1" t="s">
        <v>17130</v>
      </c>
      <c r="K2107" s="1" t="s">
        <v>17132</v>
      </c>
      <c r="L2107" s="1">
        <v>-36.5</v>
      </c>
    </row>
    <row r="2108" spans="1:12" x14ac:dyDescent="0.2">
      <c r="A2108" s="1">
        <v>2107</v>
      </c>
      <c r="B2108" s="1" t="s">
        <v>13452</v>
      </c>
      <c r="C2108" s="1" t="s">
        <v>16127</v>
      </c>
      <c r="D2108" s="1">
        <v>34.911999999999999</v>
      </c>
      <c r="E2108" s="1">
        <v>139.249</v>
      </c>
      <c r="F2108" s="1">
        <v>33</v>
      </c>
      <c r="G2108" s="1">
        <v>4.5</v>
      </c>
      <c r="H2108" t="s">
        <v>439</v>
      </c>
      <c r="I2108" s="2" t="s">
        <v>2645</v>
      </c>
      <c r="J2108" s="1" t="s">
        <v>17129</v>
      </c>
      <c r="K2108" s="1" t="s">
        <v>17132</v>
      </c>
      <c r="L2108" s="1">
        <v>-33</v>
      </c>
    </row>
    <row r="2109" spans="1:12" x14ac:dyDescent="0.2">
      <c r="A2109" s="1">
        <v>2108</v>
      </c>
      <c r="B2109" s="1" t="s">
        <v>13453</v>
      </c>
      <c r="C2109" s="1" t="s">
        <v>16128</v>
      </c>
      <c r="D2109" s="1">
        <v>40.177999999999997</v>
      </c>
      <c r="E2109" s="1">
        <v>142.477</v>
      </c>
      <c r="F2109" s="1">
        <v>47.9</v>
      </c>
      <c r="G2109" s="1">
        <v>5</v>
      </c>
      <c r="H2109" t="s">
        <v>23</v>
      </c>
      <c r="I2109" s="2" t="s">
        <v>6426</v>
      </c>
      <c r="J2109" s="1" t="s">
        <v>17129</v>
      </c>
      <c r="K2109" s="1" t="s">
        <v>17132</v>
      </c>
      <c r="L2109" s="1">
        <v>-47.9</v>
      </c>
    </row>
    <row r="2110" spans="1:12" x14ac:dyDescent="0.2">
      <c r="A2110" s="1">
        <v>2109</v>
      </c>
      <c r="B2110" s="1" t="s">
        <v>13454</v>
      </c>
      <c r="C2110" s="1" t="s">
        <v>16129</v>
      </c>
      <c r="D2110" s="1">
        <v>35.076999999999998</v>
      </c>
      <c r="E2110" s="1">
        <v>139.32</v>
      </c>
      <c r="F2110" s="1">
        <v>55.2</v>
      </c>
      <c r="G2110" s="1">
        <v>4.8</v>
      </c>
      <c r="H2110" t="s">
        <v>211</v>
      </c>
      <c r="I2110" s="2" t="s">
        <v>8201</v>
      </c>
      <c r="J2110" s="1" t="s">
        <v>17129</v>
      </c>
      <c r="K2110" s="1" t="s">
        <v>17132</v>
      </c>
      <c r="L2110" s="1">
        <v>-55.2</v>
      </c>
    </row>
    <row r="2111" spans="1:12" x14ac:dyDescent="0.2">
      <c r="A2111" s="1">
        <v>2110</v>
      </c>
      <c r="B2111" s="1" t="s">
        <v>13455</v>
      </c>
      <c r="C2111" s="1" t="s">
        <v>16130</v>
      </c>
      <c r="D2111" s="1">
        <v>35.972000000000001</v>
      </c>
      <c r="E2111" s="1">
        <v>141.529</v>
      </c>
      <c r="F2111" s="1">
        <v>35.700000000000003</v>
      </c>
      <c r="G2111" s="1">
        <v>5.8</v>
      </c>
      <c r="H2111" t="s">
        <v>23</v>
      </c>
      <c r="I2111" s="2" t="s">
        <v>8205</v>
      </c>
      <c r="J2111" s="1" t="s">
        <v>17129</v>
      </c>
      <c r="K2111" s="1" t="s">
        <v>17132</v>
      </c>
      <c r="L2111" s="1">
        <v>-35.700000000000003</v>
      </c>
    </row>
    <row r="2112" spans="1:12" x14ac:dyDescent="0.2">
      <c r="A2112" s="1">
        <v>2111</v>
      </c>
      <c r="B2112" s="1" t="s">
        <v>13455</v>
      </c>
      <c r="C2112" s="1" t="s">
        <v>16131</v>
      </c>
      <c r="D2112" s="1">
        <v>35.286000000000001</v>
      </c>
      <c r="E2112" s="1">
        <v>141.9</v>
      </c>
      <c r="F2112" s="1">
        <v>10.8</v>
      </c>
      <c r="G2112" s="1">
        <v>5.4</v>
      </c>
      <c r="H2112" t="s">
        <v>23</v>
      </c>
      <c r="I2112" s="2" t="s">
        <v>8209</v>
      </c>
      <c r="J2112" s="1" t="s">
        <v>17130</v>
      </c>
      <c r="K2112" s="1" t="s">
        <v>17133</v>
      </c>
      <c r="L2112" s="1">
        <v>-10.8</v>
      </c>
    </row>
    <row r="2113" spans="1:12" x14ac:dyDescent="0.2">
      <c r="A2113" s="1">
        <v>2112</v>
      </c>
      <c r="B2113" s="1" t="s">
        <v>13455</v>
      </c>
      <c r="C2113" s="1" t="s">
        <v>16132</v>
      </c>
      <c r="D2113" s="1">
        <v>34.643999999999998</v>
      </c>
      <c r="E2113" s="1">
        <v>141.59899999999999</v>
      </c>
      <c r="F2113" s="1">
        <v>33</v>
      </c>
      <c r="G2113" s="1">
        <v>4.5999999999999996</v>
      </c>
      <c r="H2113" t="s">
        <v>211</v>
      </c>
      <c r="I2113" s="2" t="s">
        <v>8213</v>
      </c>
      <c r="J2113" s="1" t="s">
        <v>17130</v>
      </c>
      <c r="K2113" s="1" t="s">
        <v>17132</v>
      </c>
      <c r="L2113" s="1">
        <v>-33</v>
      </c>
    </row>
    <row r="2114" spans="1:12" x14ac:dyDescent="0.2">
      <c r="A2114" s="1">
        <v>2113</v>
      </c>
      <c r="B2114" s="1" t="s">
        <v>13456</v>
      </c>
      <c r="C2114" s="1" t="s">
        <v>16133</v>
      </c>
      <c r="D2114" s="1">
        <v>36.564999999999998</v>
      </c>
      <c r="E2114" s="1">
        <v>139.262</v>
      </c>
      <c r="F2114" s="1">
        <v>169.6</v>
      </c>
      <c r="G2114" s="1">
        <v>4.5999999999999996</v>
      </c>
      <c r="H2114" t="s">
        <v>211</v>
      </c>
      <c r="I2114" s="2" t="s">
        <v>8217</v>
      </c>
      <c r="J2114" s="1" t="s">
        <v>17130</v>
      </c>
      <c r="K2114" s="1" t="s">
        <v>17131</v>
      </c>
      <c r="L2114" s="1">
        <v>-169.6</v>
      </c>
    </row>
    <row r="2115" spans="1:12" x14ac:dyDescent="0.2">
      <c r="A2115" s="1">
        <v>2114</v>
      </c>
      <c r="B2115" s="1" t="s">
        <v>13456</v>
      </c>
      <c r="C2115" s="1" t="s">
        <v>16134</v>
      </c>
      <c r="D2115" s="1">
        <v>37.667999999999999</v>
      </c>
      <c r="E2115" s="1">
        <v>137.37</v>
      </c>
      <c r="F2115" s="1">
        <v>21.5</v>
      </c>
      <c r="G2115" s="1">
        <v>5.0999999999999996</v>
      </c>
      <c r="H2115" t="s">
        <v>211</v>
      </c>
      <c r="I2115" s="2" t="s">
        <v>8221</v>
      </c>
      <c r="J2115" s="1" t="s">
        <v>17130</v>
      </c>
      <c r="K2115" s="1" t="s">
        <v>17133</v>
      </c>
      <c r="L2115" s="1">
        <v>-21.5</v>
      </c>
    </row>
    <row r="2116" spans="1:12" x14ac:dyDescent="0.2">
      <c r="A2116" s="1">
        <v>2115</v>
      </c>
      <c r="B2116" s="1" t="s">
        <v>13457</v>
      </c>
      <c r="C2116" s="1" t="s">
        <v>16135</v>
      </c>
      <c r="D2116" s="1">
        <v>34.868000000000002</v>
      </c>
      <c r="E2116" s="1">
        <v>141.68299999999999</v>
      </c>
      <c r="F2116" s="1">
        <v>47</v>
      </c>
      <c r="G2116" s="1">
        <v>5.2</v>
      </c>
      <c r="H2116" t="s">
        <v>23</v>
      </c>
      <c r="I2116" s="2" t="s">
        <v>8225</v>
      </c>
      <c r="J2116" s="1" t="s">
        <v>17129</v>
      </c>
      <c r="K2116" s="1" t="s">
        <v>17132</v>
      </c>
      <c r="L2116" s="1">
        <v>-47</v>
      </c>
    </row>
    <row r="2117" spans="1:12" x14ac:dyDescent="0.2">
      <c r="A2117" s="1">
        <v>2116</v>
      </c>
      <c r="B2117" s="1" t="s">
        <v>13458</v>
      </c>
      <c r="C2117" s="1" t="s">
        <v>16136</v>
      </c>
      <c r="D2117" s="1">
        <v>36.015000000000001</v>
      </c>
      <c r="E2117" s="1">
        <v>142.059</v>
      </c>
      <c r="F2117" s="1">
        <v>24.1</v>
      </c>
      <c r="G2117" s="1">
        <v>4.7</v>
      </c>
      <c r="H2117" t="s">
        <v>211</v>
      </c>
      <c r="I2117" s="2" t="s">
        <v>8229</v>
      </c>
      <c r="J2117" s="1" t="s">
        <v>17129</v>
      </c>
      <c r="K2117" s="1" t="s">
        <v>17133</v>
      </c>
      <c r="L2117" s="1">
        <v>-24.1</v>
      </c>
    </row>
    <row r="2118" spans="1:12" x14ac:dyDescent="0.2">
      <c r="A2118" s="1">
        <v>2117</v>
      </c>
      <c r="B2118" s="1" t="s">
        <v>13459</v>
      </c>
      <c r="C2118" s="1" t="s">
        <v>16137</v>
      </c>
      <c r="D2118" s="1">
        <v>36.058999999999997</v>
      </c>
      <c r="E2118" s="1">
        <v>141.83099999999999</v>
      </c>
      <c r="F2118" s="1">
        <v>30.1</v>
      </c>
      <c r="G2118" s="1">
        <v>5.0999999999999996</v>
      </c>
      <c r="H2118" t="s">
        <v>211</v>
      </c>
      <c r="I2118" s="2" t="s">
        <v>3411</v>
      </c>
      <c r="J2118" s="1" t="s">
        <v>17129</v>
      </c>
      <c r="K2118" s="1" t="s">
        <v>17132</v>
      </c>
      <c r="L2118" s="1">
        <v>-30.1</v>
      </c>
    </row>
    <row r="2119" spans="1:12" x14ac:dyDescent="0.2">
      <c r="A2119" s="1">
        <v>2118</v>
      </c>
      <c r="B2119" s="1" t="s">
        <v>13460</v>
      </c>
      <c r="C2119" s="1" t="s">
        <v>16138</v>
      </c>
      <c r="D2119" s="1">
        <v>38.633000000000003</v>
      </c>
      <c r="E2119" s="1">
        <v>142.26599999999999</v>
      </c>
      <c r="F2119" s="1">
        <v>53.9</v>
      </c>
      <c r="G2119" s="1">
        <v>4.7</v>
      </c>
      <c r="H2119" t="s">
        <v>211</v>
      </c>
      <c r="I2119" s="2" t="s">
        <v>581</v>
      </c>
      <c r="J2119" s="1" t="s">
        <v>17130</v>
      </c>
      <c r="K2119" s="1" t="s">
        <v>17132</v>
      </c>
      <c r="L2119" s="1">
        <v>-53.9</v>
      </c>
    </row>
    <row r="2120" spans="1:12" x14ac:dyDescent="0.2">
      <c r="A2120" s="1">
        <v>2119</v>
      </c>
      <c r="B2120" s="1" t="s">
        <v>13461</v>
      </c>
      <c r="C2120" s="1" t="s">
        <v>16139</v>
      </c>
      <c r="D2120" s="1">
        <v>36.154000000000003</v>
      </c>
      <c r="E2120" s="1">
        <v>141.62899999999999</v>
      </c>
      <c r="F2120" s="1">
        <v>28.5</v>
      </c>
      <c r="G2120" s="1">
        <v>5</v>
      </c>
      <c r="H2120" t="s">
        <v>211</v>
      </c>
      <c r="I2120" s="2" t="s">
        <v>8239</v>
      </c>
      <c r="J2120" s="1" t="s">
        <v>17129</v>
      </c>
      <c r="K2120" s="1" t="s">
        <v>17133</v>
      </c>
      <c r="L2120" s="1">
        <v>-28.5</v>
      </c>
    </row>
    <row r="2121" spans="1:12" x14ac:dyDescent="0.2">
      <c r="A2121" s="1">
        <v>2120</v>
      </c>
      <c r="B2121" s="1" t="s">
        <v>13462</v>
      </c>
      <c r="C2121" s="1" t="s">
        <v>16140</v>
      </c>
      <c r="D2121" s="1">
        <v>35.643000000000001</v>
      </c>
      <c r="E2121" s="1">
        <v>140.77500000000001</v>
      </c>
      <c r="F2121" s="1">
        <v>64.3</v>
      </c>
      <c r="G2121" s="1">
        <v>4.5</v>
      </c>
      <c r="H2121" t="s">
        <v>211</v>
      </c>
      <c r="I2121" s="2" t="s">
        <v>8243</v>
      </c>
      <c r="J2121" s="1" t="s">
        <v>17130</v>
      </c>
      <c r="K2121" s="1" t="s">
        <v>17132</v>
      </c>
      <c r="L2121" s="1">
        <v>-64.3</v>
      </c>
    </row>
    <row r="2122" spans="1:12" x14ac:dyDescent="0.2">
      <c r="A2122" s="1">
        <v>2121</v>
      </c>
      <c r="B2122" s="1" t="s">
        <v>13463</v>
      </c>
      <c r="C2122" s="1" t="s">
        <v>16141</v>
      </c>
      <c r="D2122" s="1">
        <v>40.009</v>
      </c>
      <c r="E2122" s="1">
        <v>140.56</v>
      </c>
      <c r="F2122" s="1">
        <v>124.1</v>
      </c>
      <c r="G2122" s="1">
        <v>4.5</v>
      </c>
      <c r="H2122" t="s">
        <v>211</v>
      </c>
      <c r="I2122" s="2" t="s">
        <v>8247</v>
      </c>
      <c r="J2122" s="1" t="s">
        <v>17129</v>
      </c>
      <c r="K2122" s="1" t="s">
        <v>17131</v>
      </c>
      <c r="L2122" s="1">
        <v>-124.1</v>
      </c>
    </row>
    <row r="2123" spans="1:12" x14ac:dyDescent="0.2">
      <c r="A2123" s="1">
        <v>2122</v>
      </c>
      <c r="B2123" s="1" t="s">
        <v>13464</v>
      </c>
      <c r="C2123" s="1" t="s">
        <v>16142</v>
      </c>
      <c r="D2123" s="1">
        <v>33.984000000000002</v>
      </c>
      <c r="E2123" s="1">
        <v>138.92699999999999</v>
      </c>
      <c r="F2123" s="1">
        <v>14.7</v>
      </c>
      <c r="G2123" s="1">
        <v>4.8</v>
      </c>
      <c r="H2123" t="s">
        <v>211</v>
      </c>
      <c r="I2123" s="2" t="s">
        <v>2687</v>
      </c>
      <c r="J2123" s="1" t="s">
        <v>17129</v>
      </c>
      <c r="K2123" s="1" t="s">
        <v>17133</v>
      </c>
      <c r="L2123" s="1">
        <v>-14.7</v>
      </c>
    </row>
    <row r="2124" spans="1:12" x14ac:dyDescent="0.2">
      <c r="A2124" s="1">
        <v>2123</v>
      </c>
      <c r="B2124" s="1" t="s">
        <v>13464</v>
      </c>
      <c r="C2124" s="1" t="s">
        <v>16143</v>
      </c>
      <c r="D2124" s="1">
        <v>34.01</v>
      </c>
      <c r="E2124" s="1">
        <v>138.65700000000001</v>
      </c>
      <c r="F2124" s="1">
        <v>12.9</v>
      </c>
      <c r="G2124" s="1">
        <v>4.9000000000000004</v>
      </c>
      <c r="H2124" t="s">
        <v>211</v>
      </c>
      <c r="I2124" s="2" t="s">
        <v>8254</v>
      </c>
      <c r="J2124" s="1" t="s">
        <v>17129</v>
      </c>
      <c r="K2124" s="1" t="s">
        <v>17133</v>
      </c>
      <c r="L2124" s="1">
        <v>-12.9</v>
      </c>
    </row>
    <row r="2125" spans="1:12" x14ac:dyDescent="0.2">
      <c r="A2125" s="1">
        <v>2124</v>
      </c>
      <c r="B2125" s="1" t="s">
        <v>13465</v>
      </c>
      <c r="C2125" s="1" t="s">
        <v>14759</v>
      </c>
      <c r="D2125" s="1">
        <v>33.07</v>
      </c>
      <c r="E2125" s="1">
        <v>140.82499999999999</v>
      </c>
      <c r="F2125" s="1">
        <v>21.9</v>
      </c>
      <c r="G2125" s="1">
        <v>5.2</v>
      </c>
      <c r="H2125" t="s">
        <v>211</v>
      </c>
      <c r="I2125" s="2" t="s">
        <v>1465</v>
      </c>
      <c r="J2125" s="1" t="s">
        <v>17129</v>
      </c>
      <c r="K2125" s="1" t="s">
        <v>17133</v>
      </c>
      <c r="L2125" s="1">
        <v>-21.9</v>
      </c>
    </row>
    <row r="2126" spans="1:12" x14ac:dyDescent="0.2">
      <c r="A2126" s="1">
        <v>2125</v>
      </c>
      <c r="B2126" s="1" t="s">
        <v>13465</v>
      </c>
      <c r="C2126" s="1" t="s">
        <v>16144</v>
      </c>
      <c r="D2126" s="1">
        <v>37.145000000000003</v>
      </c>
      <c r="E2126" s="1">
        <v>141.126</v>
      </c>
      <c r="F2126" s="1">
        <v>46.4</v>
      </c>
      <c r="G2126" s="1">
        <v>4.8</v>
      </c>
      <c r="H2126" t="s">
        <v>211</v>
      </c>
      <c r="I2126" s="2" t="s">
        <v>8261</v>
      </c>
      <c r="J2126" s="1" t="s">
        <v>17129</v>
      </c>
      <c r="K2126" s="1" t="s">
        <v>17132</v>
      </c>
      <c r="L2126" s="1">
        <v>-46.4</v>
      </c>
    </row>
    <row r="2127" spans="1:12" x14ac:dyDescent="0.2">
      <c r="A2127" s="1">
        <v>2126</v>
      </c>
      <c r="B2127" s="1" t="s">
        <v>13466</v>
      </c>
      <c r="C2127" s="1" t="s">
        <v>16145</v>
      </c>
      <c r="D2127" s="1">
        <v>36.350999999999999</v>
      </c>
      <c r="E2127" s="1">
        <v>137.73599999999999</v>
      </c>
      <c r="F2127" s="1">
        <v>10</v>
      </c>
      <c r="G2127" s="1">
        <v>4.5</v>
      </c>
      <c r="H2127" t="s">
        <v>439</v>
      </c>
      <c r="I2127" s="2" t="s">
        <v>8265</v>
      </c>
      <c r="J2127" s="1" t="s">
        <v>17130</v>
      </c>
      <c r="K2127" s="1" t="s">
        <v>17134</v>
      </c>
      <c r="L2127" s="1">
        <v>-10</v>
      </c>
    </row>
    <row r="2128" spans="1:12" x14ac:dyDescent="0.2">
      <c r="A2128" s="1">
        <v>2127</v>
      </c>
      <c r="B2128" s="1" t="s">
        <v>13466</v>
      </c>
      <c r="C2128" s="1" t="s">
        <v>16146</v>
      </c>
      <c r="D2128" s="1">
        <v>34.465000000000003</v>
      </c>
      <c r="E2128" s="1">
        <v>141.339</v>
      </c>
      <c r="F2128" s="1">
        <v>46</v>
      </c>
      <c r="G2128" s="1">
        <v>5.2</v>
      </c>
      <c r="H2128" t="s">
        <v>211</v>
      </c>
      <c r="I2128" s="2" t="s">
        <v>8269</v>
      </c>
      <c r="J2128" s="1" t="s">
        <v>17130</v>
      </c>
      <c r="K2128" s="1" t="s">
        <v>17132</v>
      </c>
      <c r="L2128" s="1">
        <v>-46</v>
      </c>
    </row>
    <row r="2129" spans="1:12" x14ac:dyDescent="0.2">
      <c r="A2129" s="1">
        <v>2128</v>
      </c>
      <c r="B2129" s="1" t="s">
        <v>13467</v>
      </c>
      <c r="C2129" s="1" t="s">
        <v>16147</v>
      </c>
      <c r="D2129" s="1">
        <v>35.488</v>
      </c>
      <c r="E2129" s="1">
        <v>140.292</v>
      </c>
      <c r="F2129" s="1">
        <v>75.599999999999994</v>
      </c>
      <c r="G2129" s="1">
        <v>4.5</v>
      </c>
      <c r="H2129" t="s">
        <v>211</v>
      </c>
      <c r="I2129" s="2" t="s">
        <v>8273</v>
      </c>
      <c r="J2129" s="1" t="s">
        <v>17130</v>
      </c>
      <c r="K2129" s="1" t="s">
        <v>17131</v>
      </c>
      <c r="L2129" s="1">
        <v>-75.599999999999994</v>
      </c>
    </row>
    <row r="2130" spans="1:12" x14ac:dyDescent="0.2">
      <c r="A2130" s="1">
        <v>2129</v>
      </c>
      <c r="B2130" s="1" t="s">
        <v>13468</v>
      </c>
      <c r="C2130" s="1" t="s">
        <v>16148</v>
      </c>
      <c r="D2130" s="1">
        <v>39.087000000000003</v>
      </c>
      <c r="E2130" s="1">
        <v>138.636</v>
      </c>
      <c r="F2130" s="1">
        <v>13.7</v>
      </c>
      <c r="G2130" s="1">
        <v>5.0999999999999996</v>
      </c>
      <c r="H2130" t="s">
        <v>211</v>
      </c>
      <c r="I2130" s="2" t="s">
        <v>8277</v>
      </c>
      <c r="J2130" s="1" t="s">
        <v>17129</v>
      </c>
      <c r="K2130" s="1" t="s">
        <v>17133</v>
      </c>
      <c r="L2130" s="1">
        <v>-13.7</v>
      </c>
    </row>
    <row r="2131" spans="1:12" x14ac:dyDescent="0.2">
      <c r="A2131" s="1">
        <v>2130</v>
      </c>
      <c r="B2131" s="1" t="s">
        <v>13469</v>
      </c>
      <c r="C2131" s="1" t="s">
        <v>16149</v>
      </c>
      <c r="D2131" s="1">
        <v>35.213999999999999</v>
      </c>
      <c r="E2131" s="1">
        <v>141.69900000000001</v>
      </c>
      <c r="F2131" s="1">
        <v>33</v>
      </c>
      <c r="G2131" s="1">
        <v>4.5</v>
      </c>
      <c r="H2131" t="s">
        <v>211</v>
      </c>
      <c r="I2131" s="2" t="s">
        <v>8281</v>
      </c>
      <c r="J2131" s="1" t="s">
        <v>17129</v>
      </c>
      <c r="K2131" s="1" t="s">
        <v>17132</v>
      </c>
      <c r="L2131" s="1">
        <v>-33</v>
      </c>
    </row>
    <row r="2132" spans="1:12" x14ac:dyDescent="0.2">
      <c r="A2132" s="1">
        <v>2131</v>
      </c>
      <c r="B2132" s="1" t="s">
        <v>13470</v>
      </c>
      <c r="C2132" s="1" t="s">
        <v>16150</v>
      </c>
      <c r="D2132" s="1">
        <v>34.442</v>
      </c>
      <c r="E2132" s="1">
        <v>141.59100000000001</v>
      </c>
      <c r="F2132" s="1">
        <v>24.9</v>
      </c>
      <c r="G2132" s="1">
        <v>5.4</v>
      </c>
      <c r="H2132" t="s">
        <v>23</v>
      </c>
      <c r="I2132" s="2" t="s">
        <v>8285</v>
      </c>
      <c r="J2132" s="1" t="s">
        <v>17130</v>
      </c>
      <c r="K2132" s="1" t="s">
        <v>17133</v>
      </c>
      <c r="L2132" s="1">
        <v>-24.9</v>
      </c>
    </row>
    <row r="2133" spans="1:12" x14ac:dyDescent="0.2">
      <c r="A2133" s="1">
        <v>2132</v>
      </c>
      <c r="B2133" s="1" t="s">
        <v>13471</v>
      </c>
      <c r="C2133" s="1" t="s">
        <v>16151</v>
      </c>
      <c r="D2133" s="1">
        <v>33.365000000000002</v>
      </c>
      <c r="E2133" s="1">
        <v>132.40799999999999</v>
      </c>
      <c r="F2133" s="1">
        <v>41.3</v>
      </c>
      <c r="G2133" s="1">
        <v>5</v>
      </c>
      <c r="H2133" t="s">
        <v>211</v>
      </c>
      <c r="I2133" s="2" t="s">
        <v>8289</v>
      </c>
      <c r="J2133" s="1" t="s">
        <v>17130</v>
      </c>
      <c r="K2133" s="1" t="s">
        <v>17132</v>
      </c>
      <c r="L2133" s="1">
        <v>-41.3</v>
      </c>
    </row>
    <row r="2134" spans="1:12" x14ac:dyDescent="0.2">
      <c r="A2134" s="1">
        <v>2133</v>
      </c>
      <c r="B2134" s="1" t="s">
        <v>13471</v>
      </c>
      <c r="C2134" s="1" t="s">
        <v>16152</v>
      </c>
      <c r="D2134" s="1">
        <v>36.945</v>
      </c>
      <c r="E2134" s="1">
        <v>142.143</v>
      </c>
      <c r="F2134" s="1">
        <v>27.1</v>
      </c>
      <c r="G2134" s="1">
        <v>4.5</v>
      </c>
      <c r="H2134" t="s">
        <v>211</v>
      </c>
      <c r="I2134" s="2" t="s">
        <v>8293</v>
      </c>
      <c r="J2134" s="1" t="s">
        <v>17129</v>
      </c>
      <c r="K2134" s="1" t="s">
        <v>17133</v>
      </c>
      <c r="L2134" s="1">
        <v>-27.1</v>
      </c>
    </row>
    <row r="2135" spans="1:12" x14ac:dyDescent="0.2">
      <c r="A2135" s="1">
        <v>2134</v>
      </c>
      <c r="B2135" s="1" t="s">
        <v>13472</v>
      </c>
      <c r="C2135" s="1" t="s">
        <v>16153</v>
      </c>
      <c r="D2135" s="1">
        <v>34.012999999999998</v>
      </c>
      <c r="E2135" s="1">
        <v>135.15899999999999</v>
      </c>
      <c r="F2135" s="1">
        <v>16.899999999999999</v>
      </c>
      <c r="G2135" s="1">
        <v>4.5</v>
      </c>
      <c r="H2135" t="s">
        <v>211</v>
      </c>
      <c r="I2135" s="2" t="s">
        <v>8297</v>
      </c>
      <c r="J2135" s="1" t="s">
        <v>17129</v>
      </c>
      <c r="K2135" s="1" t="s">
        <v>17133</v>
      </c>
      <c r="L2135" s="1">
        <v>-16.899999999999999</v>
      </c>
    </row>
    <row r="2136" spans="1:12" x14ac:dyDescent="0.2">
      <c r="A2136" s="1">
        <v>2135</v>
      </c>
      <c r="B2136" s="1" t="s">
        <v>13473</v>
      </c>
      <c r="C2136" s="1" t="s">
        <v>16154</v>
      </c>
      <c r="D2136" s="1">
        <v>38.795999999999999</v>
      </c>
      <c r="E2136" s="1">
        <v>142.648</v>
      </c>
      <c r="F2136" s="1">
        <v>25.8</v>
      </c>
      <c r="G2136" s="1">
        <v>4.5999999999999996</v>
      </c>
      <c r="H2136" t="s">
        <v>211</v>
      </c>
      <c r="I2136" s="2" t="s">
        <v>8301</v>
      </c>
      <c r="J2136" s="1" t="s">
        <v>17129</v>
      </c>
      <c r="K2136" s="1" t="s">
        <v>17133</v>
      </c>
      <c r="L2136" s="1">
        <v>-25.8</v>
      </c>
    </row>
    <row r="2137" spans="1:12" x14ac:dyDescent="0.2">
      <c r="A2137" s="1">
        <v>2136</v>
      </c>
      <c r="B2137" s="1" t="s">
        <v>13474</v>
      </c>
      <c r="C2137" s="1" t="s">
        <v>16155</v>
      </c>
      <c r="D2137" s="1">
        <v>36.401000000000003</v>
      </c>
      <c r="E2137" s="1">
        <v>141.994</v>
      </c>
      <c r="F2137" s="1">
        <v>34.799999999999997</v>
      </c>
      <c r="G2137" s="1">
        <v>5.0999999999999996</v>
      </c>
      <c r="H2137" t="s">
        <v>211</v>
      </c>
      <c r="I2137" s="2" t="s">
        <v>8305</v>
      </c>
      <c r="J2137" s="1" t="s">
        <v>17130</v>
      </c>
      <c r="K2137" s="1" t="s">
        <v>17132</v>
      </c>
      <c r="L2137" s="1">
        <v>-34.799999999999997</v>
      </c>
    </row>
    <row r="2138" spans="1:12" x14ac:dyDescent="0.2">
      <c r="A2138" s="1">
        <v>2137</v>
      </c>
      <c r="B2138" s="1" t="s">
        <v>13475</v>
      </c>
      <c r="C2138" s="1" t="s">
        <v>16156</v>
      </c>
      <c r="D2138" s="1">
        <v>40.139000000000003</v>
      </c>
      <c r="E2138" s="1">
        <v>142.42500000000001</v>
      </c>
      <c r="F2138" s="1">
        <v>46.5</v>
      </c>
      <c r="G2138" s="1">
        <v>5</v>
      </c>
      <c r="H2138" t="s">
        <v>211</v>
      </c>
      <c r="I2138" s="2" t="s">
        <v>744</v>
      </c>
      <c r="J2138" s="1" t="s">
        <v>17129</v>
      </c>
      <c r="K2138" s="1" t="s">
        <v>17132</v>
      </c>
      <c r="L2138" s="1">
        <v>-46.5</v>
      </c>
    </row>
    <row r="2139" spans="1:12" x14ac:dyDescent="0.2">
      <c r="A2139" s="1">
        <v>2138</v>
      </c>
      <c r="B2139" s="1" t="s">
        <v>13476</v>
      </c>
      <c r="C2139" s="1" t="s">
        <v>16157</v>
      </c>
      <c r="D2139" s="1">
        <v>33.433</v>
      </c>
      <c r="E2139" s="1">
        <v>132.39400000000001</v>
      </c>
      <c r="F2139" s="1">
        <v>47.4</v>
      </c>
      <c r="G2139" s="1">
        <v>4.9000000000000004</v>
      </c>
      <c r="H2139" t="s">
        <v>211</v>
      </c>
      <c r="I2139" s="2" t="s">
        <v>8312</v>
      </c>
      <c r="J2139" s="1" t="s">
        <v>17130</v>
      </c>
      <c r="K2139" s="1" t="s">
        <v>17132</v>
      </c>
      <c r="L2139" s="1">
        <v>-47.4</v>
      </c>
    </row>
    <row r="2140" spans="1:12" x14ac:dyDescent="0.2">
      <c r="A2140" s="1">
        <v>2139</v>
      </c>
      <c r="B2140" s="1" t="s">
        <v>13477</v>
      </c>
      <c r="C2140" s="1" t="s">
        <v>16158</v>
      </c>
      <c r="D2140" s="1">
        <v>38.408999999999999</v>
      </c>
      <c r="E2140" s="1">
        <v>133.77799999999999</v>
      </c>
      <c r="F2140" s="1">
        <v>443.8</v>
      </c>
      <c r="G2140" s="1">
        <v>4.8</v>
      </c>
      <c r="H2140" t="s">
        <v>211</v>
      </c>
      <c r="I2140" s="2" t="s">
        <v>3364</v>
      </c>
      <c r="J2140" s="1" t="s">
        <v>17130</v>
      </c>
      <c r="K2140" s="1" t="s">
        <v>17131</v>
      </c>
      <c r="L2140" s="1">
        <v>-443.8</v>
      </c>
    </row>
    <row r="2141" spans="1:12" x14ac:dyDescent="0.2">
      <c r="A2141" s="1">
        <v>2140</v>
      </c>
      <c r="B2141" s="1" t="s">
        <v>13478</v>
      </c>
      <c r="C2141" s="1" t="s">
        <v>16159</v>
      </c>
      <c r="D2141" s="1">
        <v>36.097000000000001</v>
      </c>
      <c r="E2141" s="1">
        <v>140.08699999999999</v>
      </c>
      <c r="F2141" s="1">
        <v>80.900000000000006</v>
      </c>
      <c r="G2141" s="1">
        <v>4.7</v>
      </c>
      <c r="H2141" t="s">
        <v>211</v>
      </c>
      <c r="I2141" s="2" t="s">
        <v>8319</v>
      </c>
      <c r="J2141" s="1" t="s">
        <v>17129</v>
      </c>
      <c r="K2141" s="1" t="s">
        <v>17131</v>
      </c>
      <c r="L2141" s="1">
        <v>-80.900000000000006</v>
      </c>
    </row>
    <row r="2142" spans="1:12" x14ac:dyDescent="0.2">
      <c r="A2142" s="1">
        <v>2141</v>
      </c>
      <c r="B2142" s="1" t="s">
        <v>13479</v>
      </c>
      <c r="C2142" s="1" t="s">
        <v>16160</v>
      </c>
      <c r="D2142" s="1">
        <v>33.777999999999999</v>
      </c>
      <c r="E2142" s="1">
        <v>137.26499999999999</v>
      </c>
      <c r="F2142" s="1">
        <v>333.1</v>
      </c>
      <c r="G2142" s="1">
        <v>4.5</v>
      </c>
      <c r="H2142" t="s">
        <v>211</v>
      </c>
      <c r="I2142" s="2" t="s">
        <v>8323</v>
      </c>
      <c r="J2142" s="1" t="s">
        <v>17129</v>
      </c>
      <c r="K2142" s="1" t="s">
        <v>17131</v>
      </c>
      <c r="L2142" s="1">
        <v>-333.1</v>
      </c>
    </row>
    <row r="2143" spans="1:12" x14ac:dyDescent="0.2">
      <c r="A2143" s="1">
        <v>2142</v>
      </c>
      <c r="B2143" s="1" t="s">
        <v>13480</v>
      </c>
      <c r="C2143" s="1" t="s">
        <v>16161</v>
      </c>
      <c r="D2143" s="1">
        <v>33.591999999999999</v>
      </c>
      <c r="E2143" s="1">
        <v>135.18799999999999</v>
      </c>
      <c r="F2143" s="1">
        <v>29.5</v>
      </c>
      <c r="G2143" s="1">
        <v>4.5999999999999996</v>
      </c>
      <c r="H2143" t="s">
        <v>211</v>
      </c>
      <c r="I2143" s="2" t="s">
        <v>8327</v>
      </c>
      <c r="J2143" s="1" t="s">
        <v>17130</v>
      </c>
      <c r="K2143" s="1" t="s">
        <v>17133</v>
      </c>
      <c r="L2143" s="1">
        <v>-29.5</v>
      </c>
    </row>
    <row r="2144" spans="1:12" x14ac:dyDescent="0.2">
      <c r="A2144" s="1">
        <v>2143</v>
      </c>
      <c r="B2144" s="1" t="s">
        <v>13481</v>
      </c>
      <c r="C2144" s="1" t="s">
        <v>16162</v>
      </c>
      <c r="D2144" s="1">
        <v>34.366</v>
      </c>
      <c r="E2144" s="1">
        <v>136.03899999999999</v>
      </c>
      <c r="F2144" s="1">
        <v>33</v>
      </c>
      <c r="G2144" s="1">
        <v>4.5</v>
      </c>
      <c r="H2144" t="s">
        <v>211</v>
      </c>
      <c r="I2144" s="2" t="s">
        <v>8331</v>
      </c>
      <c r="J2144" s="1" t="s">
        <v>17130</v>
      </c>
      <c r="K2144" s="1" t="s">
        <v>17132</v>
      </c>
      <c r="L2144" s="1">
        <v>-33</v>
      </c>
    </row>
    <row r="2145" spans="1:12" x14ac:dyDescent="0.2">
      <c r="A2145" s="1">
        <v>2144</v>
      </c>
      <c r="B2145" s="1" t="s">
        <v>13482</v>
      </c>
      <c r="C2145" s="1" t="s">
        <v>16163</v>
      </c>
      <c r="D2145" s="1">
        <v>36.116</v>
      </c>
      <c r="E2145" s="1">
        <v>140.863</v>
      </c>
      <c r="F2145" s="1">
        <v>43.3</v>
      </c>
      <c r="G2145" s="1">
        <v>5.2</v>
      </c>
      <c r="H2145" t="s">
        <v>211</v>
      </c>
      <c r="I2145" s="2" t="s">
        <v>8335</v>
      </c>
      <c r="J2145" s="1" t="s">
        <v>17129</v>
      </c>
      <c r="K2145" s="1" t="s">
        <v>17132</v>
      </c>
      <c r="L2145" s="1">
        <v>-43.3</v>
      </c>
    </row>
    <row r="2146" spans="1:12" x14ac:dyDescent="0.2">
      <c r="A2146" s="1">
        <v>2145</v>
      </c>
      <c r="B2146" s="1" t="s">
        <v>13483</v>
      </c>
      <c r="C2146" s="1" t="s">
        <v>16164</v>
      </c>
      <c r="D2146" s="1">
        <v>37.552</v>
      </c>
      <c r="E2146" s="1">
        <v>140.459</v>
      </c>
      <c r="F2146" s="1">
        <v>101.9</v>
      </c>
      <c r="G2146" s="1">
        <v>5</v>
      </c>
      <c r="H2146" t="s">
        <v>23</v>
      </c>
      <c r="I2146" s="2" t="s">
        <v>8339</v>
      </c>
      <c r="J2146" s="1" t="s">
        <v>17130</v>
      </c>
      <c r="K2146" s="1" t="s">
        <v>17131</v>
      </c>
      <c r="L2146" s="1">
        <v>-101.9</v>
      </c>
    </row>
    <row r="2147" spans="1:12" x14ac:dyDescent="0.2">
      <c r="A2147" s="1">
        <v>2146</v>
      </c>
      <c r="B2147" s="1" t="s">
        <v>13484</v>
      </c>
      <c r="C2147" s="1" t="s">
        <v>16165</v>
      </c>
      <c r="D2147" s="1">
        <v>38.814999999999998</v>
      </c>
      <c r="E2147" s="1">
        <v>142.81</v>
      </c>
      <c r="F2147" s="1">
        <v>5</v>
      </c>
      <c r="G2147" s="1">
        <v>4.5999999999999996</v>
      </c>
      <c r="H2147" t="s">
        <v>211</v>
      </c>
      <c r="I2147" s="2" t="s">
        <v>7987</v>
      </c>
      <c r="J2147" s="1" t="s">
        <v>17129</v>
      </c>
      <c r="K2147" s="1" t="s">
        <v>17134</v>
      </c>
      <c r="L2147" s="1">
        <v>-5</v>
      </c>
    </row>
    <row r="2148" spans="1:12" x14ac:dyDescent="0.2">
      <c r="A2148" s="1">
        <v>2147</v>
      </c>
      <c r="B2148" s="1" t="s">
        <v>13485</v>
      </c>
      <c r="C2148" s="1" t="s">
        <v>16166</v>
      </c>
      <c r="D2148" s="1">
        <v>34.317</v>
      </c>
      <c r="E2148" s="1">
        <v>139.09800000000001</v>
      </c>
      <c r="F2148" s="1">
        <v>26.3</v>
      </c>
      <c r="G2148" s="1">
        <v>4.5</v>
      </c>
      <c r="H2148" t="s">
        <v>211</v>
      </c>
      <c r="I2148" s="2" t="s">
        <v>8346</v>
      </c>
      <c r="J2148" s="1" t="s">
        <v>17130</v>
      </c>
      <c r="K2148" s="1" t="s">
        <v>17133</v>
      </c>
      <c r="L2148" s="1">
        <v>-26.3</v>
      </c>
    </row>
    <row r="2149" spans="1:12" x14ac:dyDescent="0.2">
      <c r="A2149" s="1">
        <v>2148</v>
      </c>
      <c r="B2149" s="1" t="s">
        <v>13486</v>
      </c>
      <c r="C2149" s="1" t="s">
        <v>16167</v>
      </c>
      <c r="D2149" s="1">
        <v>36.097000000000001</v>
      </c>
      <c r="E2149" s="1">
        <v>140.298</v>
      </c>
      <c r="F2149" s="1">
        <v>83.3</v>
      </c>
      <c r="G2149" s="1">
        <v>4.5999999999999996</v>
      </c>
      <c r="H2149" t="s">
        <v>211</v>
      </c>
      <c r="I2149" s="2" t="s">
        <v>8350</v>
      </c>
      <c r="J2149" s="1" t="s">
        <v>17129</v>
      </c>
      <c r="K2149" s="1" t="s">
        <v>17131</v>
      </c>
      <c r="L2149" s="1">
        <v>-83.3</v>
      </c>
    </row>
    <row r="2150" spans="1:12" x14ac:dyDescent="0.2">
      <c r="A2150" s="1">
        <v>2149</v>
      </c>
      <c r="B2150" s="1" t="s">
        <v>13487</v>
      </c>
      <c r="C2150" s="1" t="s">
        <v>16168</v>
      </c>
      <c r="D2150" s="1">
        <v>36.183</v>
      </c>
      <c r="E2150" s="1">
        <v>141.66900000000001</v>
      </c>
      <c r="F2150" s="1">
        <v>32.700000000000003</v>
      </c>
      <c r="G2150" s="1">
        <v>5.4</v>
      </c>
      <c r="H2150" t="s">
        <v>23</v>
      </c>
      <c r="I2150" s="2" t="s">
        <v>2390</v>
      </c>
      <c r="J2150" s="1" t="s">
        <v>17129</v>
      </c>
      <c r="K2150" s="1" t="s">
        <v>17132</v>
      </c>
      <c r="L2150" s="1">
        <v>-32.700000000000003</v>
      </c>
    </row>
    <row r="2151" spans="1:12" x14ac:dyDescent="0.2">
      <c r="A2151" s="1">
        <v>2150</v>
      </c>
      <c r="B2151" s="1" t="s">
        <v>13488</v>
      </c>
      <c r="C2151" s="1" t="s">
        <v>16169</v>
      </c>
      <c r="D2151" s="1">
        <v>36.215000000000003</v>
      </c>
      <c r="E2151" s="1">
        <v>141.672</v>
      </c>
      <c r="F2151" s="1">
        <v>30.9</v>
      </c>
      <c r="G2151" s="1">
        <v>5</v>
      </c>
      <c r="H2151" t="s">
        <v>439</v>
      </c>
      <c r="I2151" s="2" t="s">
        <v>3646</v>
      </c>
      <c r="J2151" s="1" t="s">
        <v>17129</v>
      </c>
      <c r="K2151" s="1" t="s">
        <v>17132</v>
      </c>
      <c r="L2151" s="1">
        <v>-30.9</v>
      </c>
    </row>
    <row r="2152" spans="1:12" x14ac:dyDescent="0.2">
      <c r="A2152" s="1">
        <v>2151</v>
      </c>
      <c r="B2152" s="1" t="s">
        <v>13488</v>
      </c>
      <c r="C2152" s="1" t="s">
        <v>16170</v>
      </c>
      <c r="D2152" s="1">
        <v>36.253</v>
      </c>
      <c r="E2152" s="1">
        <v>141.64699999999999</v>
      </c>
      <c r="F2152" s="1">
        <v>38.799999999999997</v>
      </c>
      <c r="G2152" s="1">
        <v>5.2</v>
      </c>
      <c r="H2152" t="s">
        <v>439</v>
      </c>
      <c r="I2152" s="2" t="s">
        <v>8360</v>
      </c>
      <c r="J2152" s="1" t="s">
        <v>17130</v>
      </c>
      <c r="K2152" s="1" t="s">
        <v>17132</v>
      </c>
      <c r="L2152" s="1">
        <v>-38.799999999999997</v>
      </c>
    </row>
    <row r="2153" spans="1:12" x14ac:dyDescent="0.2">
      <c r="A2153" s="1">
        <v>2152</v>
      </c>
      <c r="B2153" s="1" t="s">
        <v>13488</v>
      </c>
      <c r="C2153" s="1" t="s">
        <v>16171</v>
      </c>
      <c r="D2153" s="1">
        <v>36.313000000000002</v>
      </c>
      <c r="E2153" s="1">
        <v>141.81200000000001</v>
      </c>
      <c r="F2153" s="1">
        <v>32.6</v>
      </c>
      <c r="G2153" s="1">
        <v>4.5</v>
      </c>
      <c r="H2153" t="s">
        <v>211</v>
      </c>
      <c r="I2153" s="2" t="s">
        <v>8364</v>
      </c>
      <c r="J2153" s="1" t="s">
        <v>17130</v>
      </c>
      <c r="K2153" s="1" t="s">
        <v>17132</v>
      </c>
      <c r="L2153" s="1">
        <v>-32.6</v>
      </c>
    </row>
    <row r="2154" spans="1:12" x14ac:dyDescent="0.2">
      <c r="A2154" s="1">
        <v>2153</v>
      </c>
      <c r="B2154" s="1" t="s">
        <v>13488</v>
      </c>
      <c r="C2154" s="1" t="s">
        <v>16172</v>
      </c>
      <c r="D2154" s="1">
        <v>36.283000000000001</v>
      </c>
      <c r="E2154" s="1">
        <v>141.846</v>
      </c>
      <c r="F2154" s="1">
        <v>33.5</v>
      </c>
      <c r="G2154" s="1">
        <v>4.8</v>
      </c>
      <c r="H2154" t="s">
        <v>439</v>
      </c>
      <c r="I2154" s="2" t="s">
        <v>2567</v>
      </c>
      <c r="J2154" s="1" t="s">
        <v>17130</v>
      </c>
      <c r="K2154" s="1" t="s">
        <v>17132</v>
      </c>
      <c r="L2154" s="1">
        <v>-33.5</v>
      </c>
    </row>
    <row r="2155" spans="1:12" x14ac:dyDescent="0.2">
      <c r="A2155" s="1">
        <v>2154</v>
      </c>
      <c r="B2155" s="1" t="s">
        <v>13489</v>
      </c>
      <c r="C2155" s="1" t="s">
        <v>16173</v>
      </c>
      <c r="D2155" s="1">
        <v>36.164999999999999</v>
      </c>
      <c r="E2155" s="1">
        <v>141.76</v>
      </c>
      <c r="F2155" s="1">
        <v>33.200000000000003</v>
      </c>
      <c r="G2155" s="1">
        <v>4.5</v>
      </c>
      <c r="H2155" t="s">
        <v>211</v>
      </c>
      <c r="I2155" s="2" t="s">
        <v>8371</v>
      </c>
      <c r="J2155" s="1" t="s">
        <v>17129</v>
      </c>
      <c r="K2155" s="1" t="s">
        <v>17132</v>
      </c>
      <c r="L2155" s="1">
        <v>-33.200000000000003</v>
      </c>
    </row>
    <row r="2156" spans="1:12" x14ac:dyDescent="0.2">
      <c r="A2156" s="1">
        <v>2155</v>
      </c>
      <c r="B2156" s="1" t="s">
        <v>13489</v>
      </c>
      <c r="C2156" s="1" t="s">
        <v>16174</v>
      </c>
      <c r="D2156" s="1">
        <v>37.781999999999996</v>
      </c>
      <c r="E2156" s="1">
        <v>140.15899999999999</v>
      </c>
      <c r="F2156" s="1">
        <v>10</v>
      </c>
      <c r="G2156" s="1">
        <v>4.5999999999999996</v>
      </c>
      <c r="H2156" t="s">
        <v>211</v>
      </c>
      <c r="I2156" s="2" t="s">
        <v>8375</v>
      </c>
      <c r="J2156" s="1" t="s">
        <v>17129</v>
      </c>
      <c r="K2156" s="1" t="s">
        <v>17134</v>
      </c>
      <c r="L2156" s="1">
        <v>-10</v>
      </c>
    </row>
    <row r="2157" spans="1:12" x14ac:dyDescent="0.2">
      <c r="A2157" s="1">
        <v>2156</v>
      </c>
      <c r="B2157" s="1" t="s">
        <v>13490</v>
      </c>
      <c r="C2157" s="1" t="s">
        <v>16175</v>
      </c>
      <c r="D2157" s="1">
        <v>39.031999999999996</v>
      </c>
      <c r="E2157" s="1">
        <v>142.27000000000001</v>
      </c>
      <c r="F2157" s="1">
        <v>29.6</v>
      </c>
      <c r="G2157" s="1">
        <v>5.2</v>
      </c>
      <c r="H2157" t="s">
        <v>211</v>
      </c>
      <c r="I2157" s="2" t="s">
        <v>8379</v>
      </c>
      <c r="J2157" s="1" t="s">
        <v>17129</v>
      </c>
      <c r="K2157" s="1" t="s">
        <v>17133</v>
      </c>
      <c r="L2157" s="1">
        <v>-29.6</v>
      </c>
    </row>
    <row r="2158" spans="1:12" x14ac:dyDescent="0.2">
      <c r="A2158" s="1">
        <v>2157</v>
      </c>
      <c r="B2158" s="1" t="s">
        <v>13490</v>
      </c>
      <c r="C2158" s="1" t="s">
        <v>16176</v>
      </c>
      <c r="D2158" s="1">
        <v>36.170999999999999</v>
      </c>
      <c r="E2158" s="1">
        <v>141.74299999999999</v>
      </c>
      <c r="F2158" s="1">
        <v>37</v>
      </c>
      <c r="G2158" s="1">
        <v>4.5</v>
      </c>
      <c r="H2158" t="s">
        <v>211</v>
      </c>
      <c r="I2158" s="2" t="s">
        <v>8383</v>
      </c>
      <c r="J2158" s="1" t="s">
        <v>17129</v>
      </c>
      <c r="K2158" s="1" t="s">
        <v>17132</v>
      </c>
      <c r="L2158" s="1">
        <v>-37</v>
      </c>
    </row>
    <row r="2159" spans="1:12" x14ac:dyDescent="0.2">
      <c r="A2159" s="1">
        <v>2158</v>
      </c>
      <c r="B2159" s="1" t="s">
        <v>13491</v>
      </c>
      <c r="C2159" s="1" t="s">
        <v>16177</v>
      </c>
      <c r="D2159" s="1">
        <v>33.69</v>
      </c>
      <c r="E2159" s="1">
        <v>137.029</v>
      </c>
      <c r="F2159" s="1">
        <v>365</v>
      </c>
      <c r="G2159" s="1">
        <v>4.5999999999999996</v>
      </c>
      <c r="H2159" t="s">
        <v>211</v>
      </c>
      <c r="I2159" s="2" t="s">
        <v>8387</v>
      </c>
      <c r="J2159" s="1" t="s">
        <v>17130</v>
      </c>
      <c r="K2159" s="1" t="s">
        <v>17131</v>
      </c>
      <c r="L2159" s="1">
        <v>-365</v>
      </c>
    </row>
    <row r="2160" spans="1:12" x14ac:dyDescent="0.2">
      <c r="A2160" s="1">
        <v>2159</v>
      </c>
      <c r="B2160" s="1" t="s">
        <v>13492</v>
      </c>
      <c r="C2160" s="1" t="s">
        <v>16178</v>
      </c>
      <c r="D2160" s="1">
        <v>36.442</v>
      </c>
      <c r="E2160" s="1">
        <v>141.19</v>
      </c>
      <c r="F2160" s="1">
        <v>41.3</v>
      </c>
      <c r="G2160" s="1">
        <v>5</v>
      </c>
      <c r="H2160" t="s">
        <v>211</v>
      </c>
      <c r="I2160" s="2" t="s">
        <v>8391</v>
      </c>
      <c r="J2160" s="1" t="s">
        <v>17130</v>
      </c>
      <c r="K2160" s="1" t="s">
        <v>17132</v>
      </c>
      <c r="L2160" s="1">
        <v>-41.3</v>
      </c>
    </row>
    <row r="2161" spans="1:12" x14ac:dyDescent="0.2">
      <c r="A2161" s="1">
        <v>2160</v>
      </c>
      <c r="B2161" s="1" t="s">
        <v>13493</v>
      </c>
      <c r="C2161" s="1" t="s">
        <v>16179</v>
      </c>
      <c r="D2161" s="1">
        <v>38.712000000000003</v>
      </c>
      <c r="E2161" s="1">
        <v>142.20500000000001</v>
      </c>
      <c r="F2161" s="1">
        <v>51.7</v>
      </c>
      <c r="G2161" s="1">
        <v>4.7</v>
      </c>
      <c r="H2161" t="s">
        <v>211</v>
      </c>
      <c r="I2161" s="2" t="s">
        <v>8395</v>
      </c>
      <c r="J2161" s="1" t="s">
        <v>17130</v>
      </c>
      <c r="K2161" s="1" t="s">
        <v>17132</v>
      </c>
      <c r="L2161" s="1">
        <v>-51.7</v>
      </c>
    </row>
    <row r="2162" spans="1:12" x14ac:dyDescent="0.2">
      <c r="A2162" s="1">
        <v>2161</v>
      </c>
      <c r="B2162" s="1" t="s">
        <v>13494</v>
      </c>
      <c r="C2162" s="1" t="s">
        <v>14831</v>
      </c>
      <c r="D2162" s="1">
        <v>37.677999999999997</v>
      </c>
      <c r="E2162" s="1">
        <v>137.452</v>
      </c>
      <c r="F2162" s="1">
        <v>41.2</v>
      </c>
      <c r="G2162" s="1">
        <v>4.5999999999999996</v>
      </c>
      <c r="H2162" t="s">
        <v>211</v>
      </c>
      <c r="I2162" s="2" t="s">
        <v>8126</v>
      </c>
      <c r="J2162" s="1" t="s">
        <v>17130</v>
      </c>
      <c r="K2162" s="1" t="s">
        <v>17132</v>
      </c>
      <c r="L2162" s="1">
        <v>-41.2</v>
      </c>
    </row>
    <row r="2163" spans="1:12" x14ac:dyDescent="0.2">
      <c r="A2163" s="1">
        <v>2162</v>
      </c>
      <c r="B2163" s="1" t="s">
        <v>13494</v>
      </c>
      <c r="C2163" s="1" t="s">
        <v>16180</v>
      </c>
      <c r="D2163" s="1">
        <v>38.625</v>
      </c>
      <c r="E2163" s="1">
        <v>141.16399999999999</v>
      </c>
      <c r="F2163" s="1">
        <v>104</v>
      </c>
      <c r="G2163" s="1">
        <v>5.8</v>
      </c>
      <c r="H2163" t="s">
        <v>23</v>
      </c>
      <c r="I2163" s="2" t="s">
        <v>8402</v>
      </c>
      <c r="J2163" s="1" t="s">
        <v>17130</v>
      </c>
      <c r="K2163" s="1" t="s">
        <v>17131</v>
      </c>
      <c r="L2163" s="1">
        <v>-104</v>
      </c>
    </row>
    <row r="2164" spans="1:12" x14ac:dyDescent="0.2">
      <c r="A2164" s="1">
        <v>2163</v>
      </c>
      <c r="B2164" s="1" t="s">
        <v>13495</v>
      </c>
      <c r="C2164" s="1" t="s">
        <v>16181</v>
      </c>
      <c r="D2164" s="1">
        <v>37.710999999999999</v>
      </c>
      <c r="E2164" s="1">
        <v>137.40899999999999</v>
      </c>
      <c r="F2164" s="1">
        <v>22.8</v>
      </c>
      <c r="G2164" s="1">
        <v>4.7</v>
      </c>
      <c r="H2164" t="s">
        <v>211</v>
      </c>
      <c r="I2164" s="2" t="s">
        <v>8406</v>
      </c>
      <c r="J2164" s="1" t="s">
        <v>17130</v>
      </c>
      <c r="K2164" s="1" t="s">
        <v>17133</v>
      </c>
      <c r="L2164" s="1">
        <v>-22.8</v>
      </c>
    </row>
    <row r="2165" spans="1:12" x14ac:dyDescent="0.2">
      <c r="A2165" s="1">
        <v>2164</v>
      </c>
      <c r="B2165" s="1" t="s">
        <v>13496</v>
      </c>
      <c r="C2165" s="1" t="s">
        <v>16182</v>
      </c>
      <c r="D2165" s="1">
        <v>38.765000000000001</v>
      </c>
      <c r="E2165" s="1">
        <v>142.83799999999999</v>
      </c>
      <c r="F2165" s="1">
        <v>15.1</v>
      </c>
      <c r="G2165" s="1">
        <v>4.5999999999999996</v>
      </c>
      <c r="H2165" t="s">
        <v>211</v>
      </c>
      <c r="I2165" s="2" t="s">
        <v>8410</v>
      </c>
      <c r="J2165" s="1" t="s">
        <v>17129</v>
      </c>
      <c r="K2165" s="1" t="s">
        <v>17133</v>
      </c>
      <c r="L2165" s="1">
        <v>-15.1</v>
      </c>
    </row>
    <row r="2166" spans="1:12" x14ac:dyDescent="0.2">
      <c r="A2166" s="1">
        <v>2165</v>
      </c>
      <c r="B2166" s="1" t="s">
        <v>13497</v>
      </c>
      <c r="C2166" s="1" t="s">
        <v>16183</v>
      </c>
      <c r="D2166" s="1">
        <v>37.298999999999999</v>
      </c>
      <c r="E2166" s="1">
        <v>138.25899999999999</v>
      </c>
      <c r="F2166" s="1">
        <v>196.1</v>
      </c>
      <c r="G2166" s="1">
        <v>4.5</v>
      </c>
      <c r="H2166" t="s">
        <v>211</v>
      </c>
      <c r="I2166" s="2" t="s">
        <v>8414</v>
      </c>
      <c r="J2166" s="1" t="s">
        <v>17130</v>
      </c>
      <c r="K2166" s="1" t="s">
        <v>17131</v>
      </c>
      <c r="L2166" s="1">
        <v>-196.1</v>
      </c>
    </row>
    <row r="2167" spans="1:12" x14ac:dyDescent="0.2">
      <c r="A2167" s="1">
        <v>2166</v>
      </c>
      <c r="B2167" s="1" t="s">
        <v>13497</v>
      </c>
      <c r="C2167" s="1" t="s">
        <v>16184</v>
      </c>
      <c r="D2167" s="1">
        <v>36.445</v>
      </c>
      <c r="E2167" s="1">
        <v>140.96199999999999</v>
      </c>
      <c r="F2167" s="1">
        <v>43.1</v>
      </c>
      <c r="G2167" s="1">
        <v>5.3</v>
      </c>
      <c r="H2167" t="s">
        <v>23</v>
      </c>
      <c r="I2167" s="2" t="s">
        <v>1919</v>
      </c>
      <c r="J2167" s="1" t="s">
        <v>17130</v>
      </c>
      <c r="K2167" s="1" t="s">
        <v>17132</v>
      </c>
      <c r="L2167" s="1">
        <v>-43.1</v>
      </c>
    </row>
    <row r="2168" spans="1:12" x14ac:dyDescent="0.2">
      <c r="A2168" s="1">
        <v>2167</v>
      </c>
      <c r="B2168" s="1" t="s">
        <v>13498</v>
      </c>
      <c r="C2168" s="1" t="s">
        <v>16185</v>
      </c>
      <c r="D2168" s="1">
        <v>37.546999999999997</v>
      </c>
      <c r="E2168" s="1">
        <v>141.346</v>
      </c>
      <c r="F2168" s="1">
        <v>67.3</v>
      </c>
      <c r="G2168" s="1">
        <v>4.9000000000000004</v>
      </c>
      <c r="H2168" t="s">
        <v>211</v>
      </c>
      <c r="I2168" s="2" t="s">
        <v>6556</v>
      </c>
      <c r="J2168" s="1" t="s">
        <v>17130</v>
      </c>
      <c r="K2168" s="1" t="s">
        <v>17132</v>
      </c>
      <c r="L2168" s="1">
        <v>-67.3</v>
      </c>
    </row>
    <row r="2169" spans="1:12" x14ac:dyDescent="0.2">
      <c r="A2169" s="1">
        <v>2168</v>
      </c>
      <c r="B2169" s="1" t="s">
        <v>13499</v>
      </c>
      <c r="C2169" s="1" t="s">
        <v>16186</v>
      </c>
      <c r="D2169" s="1">
        <v>39.186</v>
      </c>
      <c r="E2169" s="1">
        <v>142.18199999999999</v>
      </c>
      <c r="F2169" s="1">
        <v>54.4</v>
      </c>
      <c r="G2169" s="1">
        <v>5.4</v>
      </c>
      <c r="H2169" t="s">
        <v>23</v>
      </c>
      <c r="I2169" s="2" t="s">
        <v>8424</v>
      </c>
      <c r="J2169" s="1" t="s">
        <v>17129</v>
      </c>
      <c r="K2169" s="1" t="s">
        <v>17132</v>
      </c>
      <c r="L2169" s="1">
        <v>-54.4</v>
      </c>
    </row>
    <row r="2170" spans="1:12" x14ac:dyDescent="0.2">
      <c r="A2170" s="1">
        <v>2169</v>
      </c>
      <c r="B2170" s="1" t="s">
        <v>13500</v>
      </c>
      <c r="C2170" s="1" t="s">
        <v>16187</v>
      </c>
      <c r="D2170" s="1">
        <v>34.212000000000003</v>
      </c>
      <c r="E2170" s="1">
        <v>137.88399999999999</v>
      </c>
      <c r="F2170" s="1">
        <v>281.7</v>
      </c>
      <c r="G2170" s="1">
        <v>4.5</v>
      </c>
      <c r="H2170" t="s">
        <v>211</v>
      </c>
      <c r="I2170" s="2" t="s">
        <v>8428</v>
      </c>
      <c r="J2170" s="1" t="s">
        <v>17129</v>
      </c>
      <c r="K2170" s="1" t="s">
        <v>17131</v>
      </c>
      <c r="L2170" s="1">
        <v>-281.7</v>
      </c>
    </row>
    <row r="2171" spans="1:12" x14ac:dyDescent="0.2">
      <c r="A2171" s="1">
        <v>2170</v>
      </c>
      <c r="B2171" s="1" t="s">
        <v>13501</v>
      </c>
      <c r="C2171" s="1" t="s">
        <v>16188</v>
      </c>
      <c r="D2171" s="1">
        <v>33.780999999999999</v>
      </c>
      <c r="E2171" s="1">
        <v>135.53399999999999</v>
      </c>
      <c r="F2171" s="1">
        <v>66.099999999999994</v>
      </c>
      <c r="G2171" s="1">
        <v>4.7</v>
      </c>
      <c r="H2171" t="s">
        <v>211</v>
      </c>
      <c r="I2171" s="2" t="s">
        <v>8432</v>
      </c>
      <c r="J2171" s="1" t="s">
        <v>17129</v>
      </c>
      <c r="K2171" s="1" t="s">
        <v>17132</v>
      </c>
      <c r="L2171" s="1">
        <v>-66.099999999999994</v>
      </c>
    </row>
    <row r="2172" spans="1:12" x14ac:dyDescent="0.2">
      <c r="A2172" s="1">
        <v>2171</v>
      </c>
      <c r="B2172" s="1" t="s">
        <v>13502</v>
      </c>
      <c r="C2172" s="1" t="s">
        <v>16189</v>
      </c>
      <c r="D2172" s="1">
        <v>33.74</v>
      </c>
      <c r="E2172" s="1">
        <v>137.315</v>
      </c>
      <c r="F2172" s="1">
        <v>351</v>
      </c>
      <c r="G2172" s="1">
        <v>4.7</v>
      </c>
      <c r="H2172" t="s">
        <v>211</v>
      </c>
      <c r="I2172" s="2" t="s">
        <v>8436</v>
      </c>
      <c r="J2172" s="1" t="s">
        <v>17130</v>
      </c>
      <c r="K2172" s="1" t="s">
        <v>17131</v>
      </c>
      <c r="L2172" s="1">
        <v>-351</v>
      </c>
    </row>
    <row r="2173" spans="1:12" x14ac:dyDescent="0.2">
      <c r="A2173" s="1">
        <v>2172</v>
      </c>
      <c r="B2173" s="1" t="s">
        <v>13503</v>
      </c>
      <c r="C2173" s="1" t="s">
        <v>16190</v>
      </c>
      <c r="D2173" s="1">
        <v>35.244</v>
      </c>
      <c r="E2173" s="1">
        <v>140.69300000000001</v>
      </c>
      <c r="F2173" s="1">
        <v>10</v>
      </c>
      <c r="G2173" s="1">
        <v>4.5</v>
      </c>
      <c r="H2173" t="s">
        <v>211</v>
      </c>
      <c r="I2173" s="2" t="s">
        <v>8440</v>
      </c>
      <c r="J2173" s="1" t="s">
        <v>17129</v>
      </c>
      <c r="K2173" s="1" t="s">
        <v>17134</v>
      </c>
      <c r="L2173" s="1">
        <v>-10</v>
      </c>
    </row>
    <row r="2174" spans="1:12" x14ac:dyDescent="0.2">
      <c r="A2174" s="1">
        <v>2173</v>
      </c>
      <c r="B2174" s="1" t="s">
        <v>13504</v>
      </c>
      <c r="C2174" s="1" t="s">
        <v>16191</v>
      </c>
      <c r="D2174" s="1">
        <v>36.033000000000001</v>
      </c>
      <c r="E2174" s="1">
        <v>140.86600000000001</v>
      </c>
      <c r="F2174" s="1">
        <v>88.6</v>
      </c>
      <c r="G2174" s="1">
        <v>4.5999999999999996</v>
      </c>
      <c r="H2174" t="s">
        <v>211</v>
      </c>
      <c r="I2174" s="2" t="s">
        <v>8444</v>
      </c>
      <c r="J2174" s="1" t="s">
        <v>17129</v>
      </c>
      <c r="K2174" s="1" t="s">
        <v>17131</v>
      </c>
      <c r="L2174" s="1">
        <v>-88.6</v>
      </c>
    </row>
    <row r="2175" spans="1:12" x14ac:dyDescent="0.2">
      <c r="A2175" s="1">
        <v>2174</v>
      </c>
      <c r="B2175" s="1" t="s">
        <v>13505</v>
      </c>
      <c r="C2175" s="1" t="s">
        <v>16192</v>
      </c>
      <c r="D2175" s="1">
        <v>36.427</v>
      </c>
      <c r="E2175" s="1">
        <v>141.155</v>
      </c>
      <c r="F2175" s="1">
        <v>41.9</v>
      </c>
      <c r="G2175" s="1">
        <v>5</v>
      </c>
      <c r="H2175" t="s">
        <v>211</v>
      </c>
      <c r="I2175" s="2" t="s">
        <v>5355</v>
      </c>
      <c r="J2175" s="1" t="s">
        <v>17130</v>
      </c>
      <c r="K2175" s="1" t="s">
        <v>17132</v>
      </c>
      <c r="L2175" s="1">
        <v>-41.9</v>
      </c>
    </row>
    <row r="2176" spans="1:12" x14ac:dyDescent="0.2">
      <c r="A2176" s="1">
        <v>2175</v>
      </c>
      <c r="B2176" s="1" t="s">
        <v>13506</v>
      </c>
      <c r="C2176" s="1" t="s">
        <v>16193</v>
      </c>
      <c r="D2176" s="1">
        <v>34.22</v>
      </c>
      <c r="E2176" s="1">
        <v>139.167</v>
      </c>
      <c r="F2176" s="1">
        <v>10</v>
      </c>
      <c r="G2176" s="1">
        <v>5.5</v>
      </c>
      <c r="H2176" t="s">
        <v>23</v>
      </c>
      <c r="I2176" s="2" t="s">
        <v>8451</v>
      </c>
      <c r="J2176" s="1" t="s">
        <v>17129</v>
      </c>
      <c r="K2176" s="1" t="s">
        <v>17134</v>
      </c>
      <c r="L2176" s="1">
        <v>-10</v>
      </c>
    </row>
    <row r="2177" spans="1:12" x14ac:dyDescent="0.2">
      <c r="A2177" s="1">
        <v>2176</v>
      </c>
      <c r="B2177" s="1" t="s">
        <v>13506</v>
      </c>
      <c r="C2177" s="1" t="s">
        <v>16194</v>
      </c>
      <c r="D2177" s="1">
        <v>34.182000000000002</v>
      </c>
      <c r="E2177" s="1">
        <v>139.20500000000001</v>
      </c>
      <c r="F2177" s="1">
        <v>10</v>
      </c>
      <c r="G2177" s="1">
        <v>4.7</v>
      </c>
      <c r="H2177" t="s">
        <v>211</v>
      </c>
      <c r="I2177" s="2" t="s">
        <v>8455</v>
      </c>
      <c r="J2177" s="1" t="s">
        <v>17129</v>
      </c>
      <c r="K2177" s="1" t="s">
        <v>17134</v>
      </c>
      <c r="L2177" s="1">
        <v>-10</v>
      </c>
    </row>
    <row r="2178" spans="1:12" x14ac:dyDescent="0.2">
      <c r="A2178" s="1">
        <v>2177</v>
      </c>
      <c r="B2178" s="1" t="s">
        <v>13506</v>
      </c>
      <c r="C2178" s="1" t="s">
        <v>16195</v>
      </c>
      <c r="D2178" s="1">
        <v>34.670999999999999</v>
      </c>
      <c r="E2178" s="1">
        <v>138.57400000000001</v>
      </c>
      <c r="F2178" s="1">
        <v>10</v>
      </c>
      <c r="G2178" s="1">
        <v>4.9000000000000004</v>
      </c>
      <c r="H2178" t="s">
        <v>211</v>
      </c>
      <c r="I2178" s="2" t="s">
        <v>8459</v>
      </c>
      <c r="J2178" s="1" t="s">
        <v>17130</v>
      </c>
      <c r="K2178" s="1" t="s">
        <v>17134</v>
      </c>
      <c r="L2178" s="1">
        <v>-10</v>
      </c>
    </row>
    <row r="2179" spans="1:12" x14ac:dyDescent="0.2">
      <c r="A2179" s="1">
        <v>2178</v>
      </c>
      <c r="B2179" s="1" t="s">
        <v>13507</v>
      </c>
      <c r="C2179" s="1" t="s">
        <v>16196</v>
      </c>
      <c r="D2179" s="1">
        <v>35.750999999999998</v>
      </c>
      <c r="E2179" s="1">
        <v>140.94800000000001</v>
      </c>
      <c r="F2179" s="1">
        <v>33</v>
      </c>
      <c r="G2179" s="1">
        <v>4.7</v>
      </c>
      <c r="H2179" t="s">
        <v>211</v>
      </c>
      <c r="I2179" s="2" t="s">
        <v>8463</v>
      </c>
      <c r="J2179" s="1" t="s">
        <v>17129</v>
      </c>
      <c r="K2179" s="1" t="s">
        <v>17132</v>
      </c>
      <c r="L2179" s="1">
        <v>-33</v>
      </c>
    </row>
    <row r="2180" spans="1:12" x14ac:dyDescent="0.2">
      <c r="A2180" s="1">
        <v>2179</v>
      </c>
      <c r="B2180" s="1" t="s">
        <v>13508</v>
      </c>
      <c r="C2180" s="1" t="s">
        <v>16197</v>
      </c>
      <c r="D2180" s="1">
        <v>34.036000000000001</v>
      </c>
      <c r="E2180" s="1">
        <v>139.08000000000001</v>
      </c>
      <c r="F2180" s="1">
        <v>10</v>
      </c>
      <c r="G2180" s="1">
        <v>4.5</v>
      </c>
      <c r="H2180" t="s">
        <v>211</v>
      </c>
      <c r="I2180" s="2" t="s">
        <v>8467</v>
      </c>
      <c r="J2180" s="1" t="s">
        <v>17129</v>
      </c>
      <c r="K2180" s="1" t="s">
        <v>17134</v>
      </c>
      <c r="L2180" s="1">
        <v>-10</v>
      </c>
    </row>
    <row r="2181" spans="1:12" x14ac:dyDescent="0.2">
      <c r="A2181" s="1">
        <v>2180</v>
      </c>
      <c r="B2181" s="1" t="s">
        <v>13509</v>
      </c>
      <c r="C2181" s="1" t="s">
        <v>16198</v>
      </c>
      <c r="D2181" s="1">
        <v>40.466000000000001</v>
      </c>
      <c r="E2181" s="1">
        <v>141.56700000000001</v>
      </c>
      <c r="F2181" s="1">
        <v>88.5</v>
      </c>
      <c r="G2181" s="1">
        <v>4.5</v>
      </c>
      <c r="H2181" t="s">
        <v>211</v>
      </c>
      <c r="I2181" s="2" t="s">
        <v>8471</v>
      </c>
      <c r="J2181" s="1" t="s">
        <v>17130</v>
      </c>
      <c r="K2181" s="1" t="s">
        <v>17131</v>
      </c>
      <c r="L2181" s="1">
        <v>-88.5</v>
      </c>
    </row>
    <row r="2182" spans="1:12" x14ac:dyDescent="0.2">
      <c r="A2182" s="1">
        <v>2181</v>
      </c>
      <c r="B2182" s="1" t="s">
        <v>13510</v>
      </c>
      <c r="C2182" s="1" t="s">
        <v>16199</v>
      </c>
      <c r="D2182" s="1">
        <v>33.436999999999998</v>
      </c>
      <c r="E2182" s="1">
        <v>141.28899999999999</v>
      </c>
      <c r="F2182" s="1">
        <v>38.1</v>
      </c>
      <c r="G2182" s="1">
        <v>5.4</v>
      </c>
      <c r="H2182" t="s">
        <v>211</v>
      </c>
      <c r="I2182" s="2" t="s">
        <v>2205</v>
      </c>
      <c r="J2182" s="1" t="s">
        <v>17130</v>
      </c>
      <c r="K2182" s="1" t="s">
        <v>17132</v>
      </c>
      <c r="L2182" s="1">
        <v>-38.1</v>
      </c>
    </row>
    <row r="2183" spans="1:12" x14ac:dyDescent="0.2">
      <c r="A2183" s="1">
        <v>2182</v>
      </c>
      <c r="B2183" s="1" t="s">
        <v>13511</v>
      </c>
      <c r="C2183" s="1" t="s">
        <v>16200</v>
      </c>
      <c r="D2183" s="1">
        <v>36.25</v>
      </c>
      <c r="E2183" s="1">
        <v>141.48400000000001</v>
      </c>
      <c r="F2183" s="1">
        <v>36.700000000000003</v>
      </c>
      <c r="G2183" s="1">
        <v>5.0999999999999996</v>
      </c>
      <c r="H2183" t="s">
        <v>211</v>
      </c>
      <c r="I2183" s="2" t="s">
        <v>8478</v>
      </c>
      <c r="J2183" s="1" t="s">
        <v>17130</v>
      </c>
      <c r="K2183" s="1" t="s">
        <v>17132</v>
      </c>
      <c r="L2183" s="1">
        <v>-36.700000000000003</v>
      </c>
    </row>
    <row r="2184" spans="1:12" x14ac:dyDescent="0.2">
      <c r="A2184" s="1">
        <v>2183</v>
      </c>
      <c r="B2184" s="1" t="s">
        <v>13511</v>
      </c>
      <c r="C2184" s="1" t="s">
        <v>16201</v>
      </c>
      <c r="D2184" s="1">
        <v>36.164999999999999</v>
      </c>
      <c r="E2184" s="1">
        <v>141.505</v>
      </c>
      <c r="F2184" s="1">
        <v>36.799999999999997</v>
      </c>
      <c r="G2184" s="1">
        <v>5.5</v>
      </c>
      <c r="H2184" t="s">
        <v>23</v>
      </c>
      <c r="I2184" s="2" t="s">
        <v>8482</v>
      </c>
      <c r="J2184" s="1" t="s">
        <v>17129</v>
      </c>
      <c r="K2184" s="1" t="s">
        <v>17132</v>
      </c>
      <c r="L2184" s="1">
        <v>-36.799999999999997</v>
      </c>
    </row>
    <row r="2185" spans="1:12" x14ac:dyDescent="0.2">
      <c r="A2185" s="1">
        <v>2184</v>
      </c>
      <c r="B2185" s="1" t="s">
        <v>13512</v>
      </c>
      <c r="C2185" s="1" t="s">
        <v>16202</v>
      </c>
      <c r="D2185" s="1">
        <v>35.506999999999998</v>
      </c>
      <c r="E2185" s="1">
        <v>135.50299999999999</v>
      </c>
      <c r="F2185" s="1">
        <v>358.4</v>
      </c>
      <c r="G2185" s="1">
        <v>5</v>
      </c>
      <c r="H2185" t="s">
        <v>211</v>
      </c>
      <c r="I2185" s="2" t="s">
        <v>8486</v>
      </c>
      <c r="J2185" s="1" t="s">
        <v>17130</v>
      </c>
      <c r="K2185" s="1" t="s">
        <v>17131</v>
      </c>
      <c r="L2185" s="1">
        <v>-358.4</v>
      </c>
    </row>
    <row r="2186" spans="1:12" x14ac:dyDescent="0.2">
      <c r="A2186" s="1">
        <v>2185</v>
      </c>
      <c r="B2186" s="1" t="s">
        <v>13513</v>
      </c>
      <c r="C2186" s="1" t="s">
        <v>16203</v>
      </c>
      <c r="D2186" s="1">
        <v>35.847000000000001</v>
      </c>
      <c r="E2186" s="1">
        <v>131.03299999999999</v>
      </c>
      <c r="F2186" s="1">
        <v>26.9</v>
      </c>
      <c r="G2186" s="1">
        <v>5.2</v>
      </c>
      <c r="H2186" t="s">
        <v>211</v>
      </c>
      <c r="I2186" s="2" t="s">
        <v>8490</v>
      </c>
      <c r="J2186" s="1" t="s">
        <v>17129</v>
      </c>
      <c r="K2186" s="1" t="s">
        <v>17133</v>
      </c>
      <c r="L2186" s="1">
        <v>-26.9</v>
      </c>
    </row>
    <row r="2187" spans="1:12" x14ac:dyDescent="0.2">
      <c r="A2187" s="1">
        <v>2186</v>
      </c>
      <c r="B2187" s="1" t="s">
        <v>13514</v>
      </c>
      <c r="C2187" s="1" t="s">
        <v>16204</v>
      </c>
      <c r="D2187" s="1">
        <v>35.872999999999998</v>
      </c>
      <c r="E2187" s="1">
        <v>131.07599999999999</v>
      </c>
      <c r="F2187" s="1">
        <v>27.1</v>
      </c>
      <c r="G2187" s="1">
        <v>5.2</v>
      </c>
      <c r="H2187" t="s">
        <v>211</v>
      </c>
      <c r="I2187" s="2" t="s">
        <v>8494</v>
      </c>
      <c r="J2187" s="1" t="s">
        <v>17129</v>
      </c>
      <c r="K2187" s="1" t="s">
        <v>17133</v>
      </c>
      <c r="L2187" s="1">
        <v>-27.1</v>
      </c>
    </row>
    <row r="2188" spans="1:12" x14ac:dyDescent="0.2">
      <c r="A2188" s="1">
        <v>2187</v>
      </c>
      <c r="B2188" s="1" t="s">
        <v>13514</v>
      </c>
      <c r="C2188" s="1" t="s">
        <v>16205</v>
      </c>
      <c r="D2188" s="1">
        <v>35.853999999999999</v>
      </c>
      <c r="E2188" s="1">
        <v>131.09</v>
      </c>
      <c r="F2188" s="1">
        <v>27.7</v>
      </c>
      <c r="G2188" s="1">
        <v>4.5</v>
      </c>
      <c r="H2188" t="s">
        <v>211</v>
      </c>
      <c r="I2188" s="2" t="s">
        <v>8498</v>
      </c>
      <c r="J2188" s="1" t="s">
        <v>17129</v>
      </c>
      <c r="K2188" s="1" t="s">
        <v>17133</v>
      </c>
      <c r="L2188" s="1">
        <v>-27.7</v>
      </c>
    </row>
    <row r="2189" spans="1:12" x14ac:dyDescent="0.2">
      <c r="A2189" s="1">
        <v>2188</v>
      </c>
      <c r="B2189" s="1" t="s">
        <v>13514</v>
      </c>
      <c r="C2189" s="1" t="s">
        <v>16206</v>
      </c>
      <c r="D2189" s="1">
        <v>40.154000000000003</v>
      </c>
      <c r="E2189" s="1">
        <v>142.506</v>
      </c>
      <c r="F2189" s="1">
        <v>45.9</v>
      </c>
      <c r="G2189" s="1">
        <v>5.0999999999999996</v>
      </c>
      <c r="H2189" t="s">
        <v>211</v>
      </c>
      <c r="I2189" s="2" t="s">
        <v>6426</v>
      </c>
      <c r="J2189" s="1" t="s">
        <v>17129</v>
      </c>
      <c r="K2189" s="1" t="s">
        <v>17132</v>
      </c>
      <c r="L2189" s="1">
        <v>-45.9</v>
      </c>
    </row>
    <row r="2190" spans="1:12" x14ac:dyDescent="0.2">
      <c r="A2190" s="1">
        <v>2189</v>
      </c>
      <c r="B2190" s="1" t="s">
        <v>13515</v>
      </c>
      <c r="C2190" s="1" t="s">
        <v>16207</v>
      </c>
      <c r="D2190" s="1">
        <v>37.514000000000003</v>
      </c>
      <c r="E2190" s="1">
        <v>141.56</v>
      </c>
      <c r="F2190" s="1">
        <v>45.7</v>
      </c>
      <c r="G2190" s="1">
        <v>5</v>
      </c>
      <c r="H2190" t="s">
        <v>439</v>
      </c>
      <c r="I2190" s="2" t="s">
        <v>8505</v>
      </c>
      <c r="J2190" s="1" t="s">
        <v>17130</v>
      </c>
      <c r="K2190" s="1" t="s">
        <v>17132</v>
      </c>
      <c r="L2190" s="1">
        <v>-45.7</v>
      </c>
    </row>
    <row r="2191" spans="1:12" x14ac:dyDescent="0.2">
      <c r="A2191" s="1">
        <v>2190</v>
      </c>
      <c r="B2191" s="1" t="s">
        <v>13516</v>
      </c>
      <c r="C2191" s="1" t="s">
        <v>16208</v>
      </c>
      <c r="D2191" s="1">
        <v>40.386000000000003</v>
      </c>
      <c r="E2191" s="1">
        <v>141.506</v>
      </c>
      <c r="F2191" s="1">
        <v>33</v>
      </c>
      <c r="G2191" s="1">
        <v>5</v>
      </c>
      <c r="H2191" t="s">
        <v>211</v>
      </c>
      <c r="I2191" s="2" t="s">
        <v>8509</v>
      </c>
      <c r="J2191" s="1" t="s">
        <v>17130</v>
      </c>
      <c r="K2191" s="1" t="s">
        <v>17132</v>
      </c>
      <c r="L2191" s="1">
        <v>-33</v>
      </c>
    </row>
    <row r="2192" spans="1:12" x14ac:dyDescent="0.2">
      <c r="A2192" s="1">
        <v>2191</v>
      </c>
      <c r="B2192" s="1" t="s">
        <v>13517</v>
      </c>
      <c r="C2192" s="1" t="s">
        <v>16209</v>
      </c>
      <c r="D2192" s="1">
        <v>37.703000000000003</v>
      </c>
      <c r="E2192" s="1">
        <v>143.09899999999999</v>
      </c>
      <c r="F2192" s="1">
        <v>10</v>
      </c>
      <c r="G2192" s="1">
        <v>4.5999999999999996</v>
      </c>
      <c r="H2192" t="s">
        <v>211</v>
      </c>
      <c r="I2192" s="2" t="s">
        <v>8513</v>
      </c>
      <c r="J2192" s="1" t="s">
        <v>17130</v>
      </c>
      <c r="K2192" s="1" t="s">
        <v>17134</v>
      </c>
      <c r="L2192" s="1">
        <v>-10</v>
      </c>
    </row>
    <row r="2193" spans="1:12" x14ac:dyDescent="0.2">
      <c r="A2193" s="1">
        <v>2192</v>
      </c>
      <c r="B2193" s="1" t="s">
        <v>13518</v>
      </c>
      <c r="C2193" s="1" t="s">
        <v>16210</v>
      </c>
      <c r="D2193" s="1">
        <v>33.494999999999997</v>
      </c>
      <c r="E2193" s="1">
        <v>140.12700000000001</v>
      </c>
      <c r="F2193" s="1">
        <v>120.8</v>
      </c>
      <c r="G2193" s="1">
        <v>4.5</v>
      </c>
      <c r="H2193" t="s">
        <v>211</v>
      </c>
      <c r="I2193" s="2" t="s">
        <v>8517</v>
      </c>
      <c r="J2193" s="1" t="s">
        <v>17130</v>
      </c>
      <c r="K2193" s="1" t="s">
        <v>17131</v>
      </c>
      <c r="L2193" s="1">
        <v>-120.8</v>
      </c>
    </row>
    <row r="2194" spans="1:12" x14ac:dyDescent="0.2">
      <c r="A2194" s="1">
        <v>2193</v>
      </c>
      <c r="B2194" s="1" t="s">
        <v>13519</v>
      </c>
      <c r="C2194" s="1" t="s">
        <v>16211</v>
      </c>
      <c r="D2194" s="1">
        <v>36.436</v>
      </c>
      <c r="E2194" s="1">
        <v>141.577</v>
      </c>
      <c r="F2194" s="1">
        <v>38.1</v>
      </c>
      <c r="G2194" s="1">
        <v>4.9000000000000004</v>
      </c>
      <c r="H2194" t="s">
        <v>211</v>
      </c>
      <c r="I2194" s="2" t="s">
        <v>8521</v>
      </c>
      <c r="J2194" s="1" t="s">
        <v>17130</v>
      </c>
      <c r="K2194" s="1" t="s">
        <v>17132</v>
      </c>
      <c r="L2194" s="1">
        <v>-38.1</v>
      </c>
    </row>
    <row r="2195" spans="1:12" x14ac:dyDescent="0.2">
      <c r="A2195" s="1">
        <v>2194</v>
      </c>
      <c r="B2195" s="1" t="s">
        <v>13519</v>
      </c>
      <c r="C2195" s="1" t="s">
        <v>16212</v>
      </c>
      <c r="D2195" s="1">
        <v>36.856000000000002</v>
      </c>
      <c r="E2195" s="1">
        <v>141.73500000000001</v>
      </c>
      <c r="F2195" s="1">
        <v>33</v>
      </c>
      <c r="G2195" s="1">
        <v>4.5999999999999996</v>
      </c>
      <c r="H2195" t="s">
        <v>211</v>
      </c>
      <c r="I2195" s="2" t="s">
        <v>8525</v>
      </c>
      <c r="J2195" s="1" t="s">
        <v>17129</v>
      </c>
      <c r="K2195" s="1" t="s">
        <v>17132</v>
      </c>
      <c r="L2195" s="1">
        <v>-33</v>
      </c>
    </row>
    <row r="2196" spans="1:12" x14ac:dyDescent="0.2">
      <c r="A2196" s="1">
        <v>2195</v>
      </c>
      <c r="B2196" s="1" t="s">
        <v>13520</v>
      </c>
      <c r="C2196" s="1" t="s">
        <v>16213</v>
      </c>
      <c r="D2196" s="1">
        <v>34.066000000000003</v>
      </c>
      <c r="E2196" s="1">
        <v>135.15</v>
      </c>
      <c r="F2196" s="1">
        <v>27.1</v>
      </c>
      <c r="G2196" s="1">
        <v>4.5</v>
      </c>
      <c r="H2196" t="s">
        <v>211</v>
      </c>
      <c r="I2196" s="2" t="s">
        <v>8529</v>
      </c>
      <c r="J2196" s="1" t="s">
        <v>17129</v>
      </c>
      <c r="K2196" s="1" t="s">
        <v>17133</v>
      </c>
      <c r="L2196" s="1">
        <v>-27.1</v>
      </c>
    </row>
    <row r="2197" spans="1:12" x14ac:dyDescent="0.2">
      <c r="A2197" s="1">
        <v>2196</v>
      </c>
      <c r="B2197" s="1" t="s">
        <v>13521</v>
      </c>
      <c r="C2197" s="1" t="s">
        <v>16214</v>
      </c>
      <c r="D2197" s="1">
        <v>36.295999999999999</v>
      </c>
      <c r="E2197" s="1">
        <v>140.02699999999999</v>
      </c>
      <c r="F2197" s="1">
        <v>85.4</v>
      </c>
      <c r="G2197" s="1">
        <v>4.9000000000000004</v>
      </c>
      <c r="H2197" t="s">
        <v>211</v>
      </c>
      <c r="I2197" s="2" t="s">
        <v>8533</v>
      </c>
      <c r="J2197" s="1" t="s">
        <v>17130</v>
      </c>
      <c r="K2197" s="1" t="s">
        <v>17131</v>
      </c>
      <c r="L2197" s="1">
        <v>-85.4</v>
      </c>
    </row>
    <row r="2198" spans="1:12" x14ac:dyDescent="0.2">
      <c r="A2198" s="1">
        <v>2197</v>
      </c>
      <c r="B2198" s="1" t="s">
        <v>13522</v>
      </c>
      <c r="C2198" s="1" t="s">
        <v>16215</v>
      </c>
      <c r="D2198" s="1">
        <v>38.625999999999998</v>
      </c>
      <c r="E2198" s="1">
        <v>142.90299999999999</v>
      </c>
      <c r="F2198" s="1">
        <v>35.6</v>
      </c>
      <c r="G2198" s="1">
        <v>4.5</v>
      </c>
      <c r="H2198" t="s">
        <v>211</v>
      </c>
      <c r="I2198" s="2" t="s">
        <v>8537</v>
      </c>
      <c r="J2198" s="1" t="s">
        <v>17130</v>
      </c>
      <c r="K2198" s="1" t="s">
        <v>17132</v>
      </c>
      <c r="L2198" s="1">
        <v>-35.6</v>
      </c>
    </row>
    <row r="2199" spans="1:12" x14ac:dyDescent="0.2">
      <c r="A2199" s="1">
        <v>2198</v>
      </c>
      <c r="B2199" s="1" t="s">
        <v>13523</v>
      </c>
      <c r="C2199" s="1" t="s">
        <v>16216</v>
      </c>
      <c r="D2199" s="1">
        <v>35.405999999999999</v>
      </c>
      <c r="E2199" s="1">
        <v>136.13399999999999</v>
      </c>
      <c r="F2199" s="1">
        <v>48.9</v>
      </c>
      <c r="G2199" s="1">
        <v>5.0999999999999996</v>
      </c>
      <c r="H2199" t="s">
        <v>211</v>
      </c>
      <c r="I2199" s="2" t="s">
        <v>8541</v>
      </c>
      <c r="J2199" s="1" t="s">
        <v>17130</v>
      </c>
      <c r="K2199" s="1" t="s">
        <v>17132</v>
      </c>
      <c r="L2199" s="1">
        <v>-48.9</v>
      </c>
    </row>
    <row r="2200" spans="1:12" x14ac:dyDescent="0.2">
      <c r="A2200" s="1">
        <v>2199</v>
      </c>
      <c r="B2200" s="1" t="s">
        <v>13524</v>
      </c>
      <c r="C2200" s="1" t="s">
        <v>16217</v>
      </c>
      <c r="D2200" s="1">
        <v>33.369</v>
      </c>
      <c r="E2200" s="1">
        <v>137.744</v>
      </c>
      <c r="F2200" s="1">
        <v>353.4</v>
      </c>
      <c r="G2200" s="1">
        <v>4.7</v>
      </c>
      <c r="H2200" t="s">
        <v>211</v>
      </c>
      <c r="I2200" s="2" t="s">
        <v>8545</v>
      </c>
      <c r="J2200" s="1" t="s">
        <v>17130</v>
      </c>
      <c r="K2200" s="1" t="s">
        <v>17131</v>
      </c>
      <c r="L2200" s="1">
        <v>-353.4</v>
      </c>
    </row>
    <row r="2201" spans="1:12" x14ac:dyDescent="0.2">
      <c r="A2201" s="1">
        <v>2200</v>
      </c>
      <c r="B2201" s="1" t="s">
        <v>13525</v>
      </c>
      <c r="C2201" s="1" t="s">
        <v>16218</v>
      </c>
      <c r="D2201" s="1">
        <v>37.69</v>
      </c>
      <c r="E2201" s="1">
        <v>137.41300000000001</v>
      </c>
      <c r="F2201" s="1">
        <v>22.8</v>
      </c>
      <c r="G2201" s="1">
        <v>4.8</v>
      </c>
      <c r="H2201" t="s">
        <v>211</v>
      </c>
      <c r="I2201" s="2" t="s">
        <v>8549</v>
      </c>
      <c r="J2201" s="1" t="s">
        <v>17130</v>
      </c>
      <c r="K2201" s="1" t="s">
        <v>17133</v>
      </c>
      <c r="L2201" s="1">
        <v>-22.8</v>
      </c>
    </row>
    <row r="2202" spans="1:12" x14ac:dyDescent="0.2">
      <c r="A2202" s="1">
        <v>2201</v>
      </c>
      <c r="B2202" s="1" t="s">
        <v>13526</v>
      </c>
      <c r="C2202" s="1" t="s">
        <v>16219</v>
      </c>
      <c r="D2202" s="1">
        <v>36.378999999999998</v>
      </c>
      <c r="E2202" s="1">
        <v>141.916</v>
      </c>
      <c r="F2202" s="1">
        <v>10</v>
      </c>
      <c r="G2202" s="1">
        <v>4.7</v>
      </c>
      <c r="H2202" t="s">
        <v>211</v>
      </c>
      <c r="I2202" s="2" t="s">
        <v>8553</v>
      </c>
      <c r="J2202" s="1" t="s">
        <v>17130</v>
      </c>
      <c r="K2202" s="1" t="s">
        <v>17134</v>
      </c>
      <c r="L2202" s="1">
        <v>-10</v>
      </c>
    </row>
    <row r="2203" spans="1:12" x14ac:dyDescent="0.2">
      <c r="A2203" s="1">
        <v>2202</v>
      </c>
      <c r="B2203" s="1" t="s">
        <v>13527</v>
      </c>
      <c r="C2203" s="1" t="s">
        <v>16220</v>
      </c>
      <c r="D2203" s="1">
        <v>40.189</v>
      </c>
      <c r="E2203" s="1">
        <v>142.416</v>
      </c>
      <c r="F2203" s="1">
        <v>50.2</v>
      </c>
      <c r="G2203" s="1">
        <v>4.7</v>
      </c>
      <c r="H2203" t="s">
        <v>211</v>
      </c>
      <c r="I2203" s="2" t="s">
        <v>7330</v>
      </c>
      <c r="J2203" s="1" t="s">
        <v>17129</v>
      </c>
      <c r="K2203" s="1" t="s">
        <v>17132</v>
      </c>
      <c r="L2203" s="1">
        <v>-50.2</v>
      </c>
    </row>
    <row r="2204" spans="1:12" x14ac:dyDescent="0.2">
      <c r="A2204" s="1">
        <v>2203</v>
      </c>
      <c r="B2204" s="1" t="s">
        <v>13528</v>
      </c>
      <c r="C2204" s="1" t="s">
        <v>16221</v>
      </c>
      <c r="D2204" s="1">
        <v>36.451000000000001</v>
      </c>
      <c r="E2204" s="1">
        <v>142.40100000000001</v>
      </c>
      <c r="F2204" s="1">
        <v>33</v>
      </c>
      <c r="G2204" s="1">
        <v>4.8</v>
      </c>
      <c r="H2204" t="s">
        <v>211</v>
      </c>
      <c r="I2204" s="2" t="s">
        <v>8560</v>
      </c>
      <c r="J2204" s="1" t="s">
        <v>17130</v>
      </c>
      <c r="K2204" s="1" t="s">
        <v>17132</v>
      </c>
      <c r="L2204" s="1">
        <v>-33</v>
      </c>
    </row>
    <row r="2205" spans="1:12" x14ac:dyDescent="0.2">
      <c r="A2205" s="1">
        <v>2204</v>
      </c>
      <c r="B2205" s="1" t="s">
        <v>13529</v>
      </c>
      <c r="C2205" s="1" t="s">
        <v>16222</v>
      </c>
      <c r="D2205" s="1">
        <v>34.912999999999997</v>
      </c>
      <c r="E2205" s="1">
        <v>139.959</v>
      </c>
      <c r="F2205" s="1">
        <v>48.5</v>
      </c>
      <c r="G2205" s="1">
        <v>4.5</v>
      </c>
      <c r="H2205" t="s">
        <v>211</v>
      </c>
      <c r="I2205" s="2" t="s">
        <v>8564</v>
      </c>
      <c r="J2205" s="1" t="s">
        <v>17129</v>
      </c>
      <c r="K2205" s="1" t="s">
        <v>17132</v>
      </c>
      <c r="L2205" s="1">
        <v>-48.5</v>
      </c>
    </row>
    <row r="2206" spans="1:12" x14ac:dyDescent="0.2">
      <c r="A2206" s="1">
        <v>2205</v>
      </c>
      <c r="B2206" s="1" t="s">
        <v>13530</v>
      </c>
      <c r="C2206" s="1" t="s">
        <v>16223</v>
      </c>
      <c r="D2206" s="1">
        <v>33.520000000000003</v>
      </c>
      <c r="E2206" s="1">
        <v>140.81100000000001</v>
      </c>
      <c r="F2206" s="1">
        <v>63.9</v>
      </c>
      <c r="G2206" s="1">
        <v>4.8</v>
      </c>
      <c r="H2206" t="s">
        <v>211</v>
      </c>
      <c r="I2206" s="2" t="s">
        <v>5562</v>
      </c>
      <c r="J2206" s="1" t="s">
        <v>17130</v>
      </c>
      <c r="K2206" s="1" t="s">
        <v>17132</v>
      </c>
      <c r="L2206" s="1">
        <v>-63.9</v>
      </c>
    </row>
    <row r="2207" spans="1:12" x14ac:dyDescent="0.2">
      <c r="A2207" s="1">
        <v>2206</v>
      </c>
      <c r="B2207" s="1" t="s">
        <v>13531</v>
      </c>
      <c r="C2207" s="1" t="s">
        <v>16224</v>
      </c>
      <c r="D2207" s="1">
        <v>35.283000000000001</v>
      </c>
      <c r="E2207" s="1">
        <v>141.12299999999999</v>
      </c>
      <c r="F2207" s="1">
        <v>33</v>
      </c>
      <c r="G2207" s="1">
        <v>4.5</v>
      </c>
      <c r="H2207" t="s">
        <v>211</v>
      </c>
      <c r="I2207" s="2" t="s">
        <v>1817</v>
      </c>
      <c r="J2207" s="1" t="s">
        <v>17130</v>
      </c>
      <c r="K2207" s="1" t="s">
        <v>17132</v>
      </c>
      <c r="L2207" s="1">
        <v>-33</v>
      </c>
    </row>
    <row r="2208" spans="1:12" x14ac:dyDescent="0.2">
      <c r="A2208" s="1">
        <v>2207</v>
      </c>
      <c r="B2208" s="1" t="s">
        <v>13531</v>
      </c>
      <c r="C2208" s="1" t="s">
        <v>16225</v>
      </c>
      <c r="D2208" s="1">
        <v>35.686999999999998</v>
      </c>
      <c r="E2208" s="1">
        <v>140.227</v>
      </c>
      <c r="F2208" s="1">
        <v>76.599999999999994</v>
      </c>
      <c r="G2208" s="1">
        <v>4.5</v>
      </c>
      <c r="H2208" t="s">
        <v>211</v>
      </c>
      <c r="I2208" s="2" t="s">
        <v>8574</v>
      </c>
      <c r="J2208" s="1" t="s">
        <v>17130</v>
      </c>
      <c r="K2208" s="1" t="s">
        <v>17131</v>
      </c>
      <c r="L2208" s="1">
        <v>-76.599999999999994</v>
      </c>
    </row>
    <row r="2209" spans="1:12" x14ac:dyDescent="0.2">
      <c r="A2209" s="1">
        <v>2208</v>
      </c>
      <c r="B2209" s="1" t="s">
        <v>13532</v>
      </c>
      <c r="C2209" s="1" t="s">
        <v>16226</v>
      </c>
      <c r="D2209" s="1">
        <v>39.817</v>
      </c>
      <c r="E2209" s="1">
        <v>143.054</v>
      </c>
      <c r="F2209" s="1">
        <v>34.6</v>
      </c>
      <c r="G2209" s="1">
        <v>4.9000000000000004</v>
      </c>
      <c r="H2209" t="s">
        <v>211</v>
      </c>
      <c r="I2209" s="2" t="s">
        <v>7242</v>
      </c>
      <c r="J2209" s="1" t="s">
        <v>17129</v>
      </c>
      <c r="K2209" s="1" t="s">
        <v>17132</v>
      </c>
      <c r="L2209" s="1">
        <v>-34.6</v>
      </c>
    </row>
    <row r="2210" spans="1:12" x14ac:dyDescent="0.2">
      <c r="A2210" s="1">
        <v>2209</v>
      </c>
      <c r="B2210" s="1" t="s">
        <v>13533</v>
      </c>
      <c r="C2210" s="1" t="s">
        <v>16227</v>
      </c>
      <c r="D2210" s="1">
        <v>40.89</v>
      </c>
      <c r="E2210" s="1">
        <v>142.596</v>
      </c>
      <c r="F2210" s="1">
        <v>56.8</v>
      </c>
      <c r="G2210" s="1">
        <v>5.0999999999999996</v>
      </c>
      <c r="H2210" t="s">
        <v>23</v>
      </c>
      <c r="I2210" s="2" t="s">
        <v>8581</v>
      </c>
      <c r="J2210" s="1" t="s">
        <v>17129</v>
      </c>
      <c r="K2210" s="1" t="s">
        <v>17132</v>
      </c>
      <c r="L2210" s="1">
        <v>-56.8</v>
      </c>
    </row>
    <row r="2211" spans="1:12" x14ac:dyDescent="0.2">
      <c r="A2211" s="1">
        <v>2210</v>
      </c>
      <c r="B2211" s="1" t="s">
        <v>13534</v>
      </c>
      <c r="C2211" s="1" t="s">
        <v>16228</v>
      </c>
      <c r="D2211" s="1">
        <v>35.552999999999997</v>
      </c>
      <c r="E2211" s="1">
        <v>140.78399999999999</v>
      </c>
      <c r="F2211" s="1">
        <v>64</v>
      </c>
      <c r="G2211" s="1">
        <v>4.5999999999999996</v>
      </c>
      <c r="H2211" t="s">
        <v>211</v>
      </c>
      <c r="I2211" s="2" t="s">
        <v>8585</v>
      </c>
      <c r="J2211" s="1" t="s">
        <v>17130</v>
      </c>
      <c r="K2211" s="1" t="s">
        <v>17132</v>
      </c>
      <c r="L2211" s="1">
        <v>-64</v>
      </c>
    </row>
    <row r="2212" spans="1:12" x14ac:dyDescent="0.2">
      <c r="A2212" s="1">
        <v>2211</v>
      </c>
      <c r="B2212" s="1" t="s">
        <v>13534</v>
      </c>
      <c r="C2212" s="1" t="s">
        <v>16229</v>
      </c>
      <c r="D2212" s="1">
        <v>35.603000000000002</v>
      </c>
      <c r="E2212" s="1">
        <v>140.749</v>
      </c>
      <c r="F2212" s="1">
        <v>60.4</v>
      </c>
      <c r="G2212" s="1">
        <v>4.8</v>
      </c>
      <c r="H2212" t="s">
        <v>211</v>
      </c>
      <c r="I2212" s="2" t="s">
        <v>8589</v>
      </c>
      <c r="J2212" s="1" t="s">
        <v>17130</v>
      </c>
      <c r="K2212" s="1" t="s">
        <v>17132</v>
      </c>
      <c r="L2212" s="1">
        <v>-60.4</v>
      </c>
    </row>
    <row r="2213" spans="1:12" x14ac:dyDescent="0.2">
      <c r="A2213" s="1">
        <v>2212</v>
      </c>
      <c r="B2213" s="1" t="s">
        <v>13534</v>
      </c>
      <c r="C2213" s="1" t="s">
        <v>16230</v>
      </c>
      <c r="D2213" s="1">
        <v>35.549999999999997</v>
      </c>
      <c r="E2213" s="1">
        <v>141.131</v>
      </c>
      <c r="F2213" s="1">
        <v>33</v>
      </c>
      <c r="G2213" s="1">
        <v>4.5999999999999996</v>
      </c>
      <c r="H2213" t="s">
        <v>211</v>
      </c>
      <c r="I2213" s="2" t="s">
        <v>8593</v>
      </c>
      <c r="J2213" s="1" t="s">
        <v>17130</v>
      </c>
      <c r="K2213" s="1" t="s">
        <v>17132</v>
      </c>
      <c r="L2213" s="1">
        <v>-33</v>
      </c>
    </row>
    <row r="2214" spans="1:12" x14ac:dyDescent="0.2">
      <c r="A2214" s="1">
        <v>2213</v>
      </c>
      <c r="B2214" s="1" t="s">
        <v>13535</v>
      </c>
      <c r="C2214" s="1" t="s">
        <v>16231</v>
      </c>
      <c r="D2214" s="1">
        <v>38.793999999999997</v>
      </c>
      <c r="E2214" s="1">
        <v>142.07499999999999</v>
      </c>
      <c r="F2214" s="1">
        <v>43.6</v>
      </c>
      <c r="G2214" s="1">
        <v>5.9</v>
      </c>
      <c r="H2214" t="s">
        <v>23</v>
      </c>
      <c r="I2214" s="2" t="s">
        <v>8597</v>
      </c>
      <c r="J2214" s="1" t="s">
        <v>17129</v>
      </c>
      <c r="K2214" s="1" t="s">
        <v>17132</v>
      </c>
      <c r="L2214" s="1">
        <v>-43.6</v>
      </c>
    </row>
    <row r="2215" spans="1:12" x14ac:dyDescent="0.2">
      <c r="A2215" s="1">
        <v>2214</v>
      </c>
      <c r="B2215" s="1" t="s">
        <v>13536</v>
      </c>
      <c r="C2215" s="1" t="s">
        <v>16232</v>
      </c>
      <c r="D2215" s="1">
        <v>37.841999999999999</v>
      </c>
      <c r="E2215" s="1">
        <v>142.46199999999999</v>
      </c>
      <c r="F2215" s="1">
        <v>19.8</v>
      </c>
      <c r="G2215" s="1">
        <v>5.8</v>
      </c>
      <c r="H2215" t="s">
        <v>23</v>
      </c>
      <c r="I2215" s="2" t="s">
        <v>2008</v>
      </c>
      <c r="J2215" s="1" t="s">
        <v>17129</v>
      </c>
      <c r="K2215" s="1" t="s">
        <v>17133</v>
      </c>
      <c r="L2215" s="1">
        <v>-19.8</v>
      </c>
    </row>
    <row r="2216" spans="1:12" x14ac:dyDescent="0.2">
      <c r="A2216" s="1">
        <v>2215</v>
      </c>
      <c r="B2216" s="1" t="s">
        <v>13536</v>
      </c>
      <c r="C2216" s="1" t="s">
        <v>16233</v>
      </c>
      <c r="D2216" s="1">
        <v>37.898000000000003</v>
      </c>
      <c r="E2216" s="1">
        <v>142.46899999999999</v>
      </c>
      <c r="F2216" s="1">
        <v>34.200000000000003</v>
      </c>
      <c r="G2216" s="1">
        <v>4.9000000000000004</v>
      </c>
      <c r="H2216" t="s">
        <v>211</v>
      </c>
      <c r="I2216" s="2" t="s">
        <v>8604</v>
      </c>
      <c r="J2216" s="1" t="s">
        <v>17129</v>
      </c>
      <c r="K2216" s="1" t="s">
        <v>17132</v>
      </c>
      <c r="L2216" s="1">
        <v>-34.200000000000003</v>
      </c>
    </row>
    <row r="2217" spans="1:12" x14ac:dyDescent="0.2">
      <c r="A2217" s="1">
        <v>2216</v>
      </c>
      <c r="B2217" s="1" t="s">
        <v>13537</v>
      </c>
      <c r="C2217" s="1" t="s">
        <v>16234</v>
      </c>
      <c r="D2217" s="1">
        <v>33.56</v>
      </c>
      <c r="E2217" s="1">
        <v>134.596</v>
      </c>
      <c r="F2217" s="1">
        <v>38</v>
      </c>
      <c r="G2217" s="1">
        <v>4.9000000000000004</v>
      </c>
      <c r="H2217" t="s">
        <v>211</v>
      </c>
      <c r="I2217" s="2" t="s">
        <v>8608</v>
      </c>
      <c r="J2217" s="1" t="s">
        <v>17130</v>
      </c>
      <c r="K2217" s="1" t="s">
        <v>17132</v>
      </c>
      <c r="L2217" s="1">
        <v>-38</v>
      </c>
    </row>
    <row r="2218" spans="1:12" x14ac:dyDescent="0.2">
      <c r="A2218" s="1">
        <v>2217</v>
      </c>
      <c r="B2218" s="1" t="s">
        <v>13538</v>
      </c>
      <c r="C2218" s="1" t="s">
        <v>16235</v>
      </c>
      <c r="D2218" s="1">
        <v>39.667999999999999</v>
      </c>
      <c r="E2218" s="1">
        <v>138.39400000000001</v>
      </c>
      <c r="F2218" s="1">
        <v>33</v>
      </c>
      <c r="G2218" s="1">
        <v>5.2</v>
      </c>
      <c r="H2218" t="s">
        <v>211</v>
      </c>
      <c r="I2218" s="2" t="s">
        <v>8612</v>
      </c>
      <c r="J2218" s="1" t="s">
        <v>17130</v>
      </c>
      <c r="K2218" s="1" t="s">
        <v>17132</v>
      </c>
      <c r="L2218" s="1">
        <v>-33</v>
      </c>
    </row>
    <row r="2219" spans="1:12" x14ac:dyDescent="0.2">
      <c r="A2219" s="1">
        <v>2218</v>
      </c>
      <c r="B2219" s="1" t="s">
        <v>13538</v>
      </c>
      <c r="C2219" s="1" t="s">
        <v>16236</v>
      </c>
      <c r="D2219" s="1">
        <v>38.283000000000001</v>
      </c>
      <c r="E2219" s="1">
        <v>140.68100000000001</v>
      </c>
      <c r="F2219" s="1">
        <v>139.5</v>
      </c>
      <c r="G2219" s="1">
        <v>4.5999999999999996</v>
      </c>
      <c r="H2219" t="s">
        <v>211</v>
      </c>
      <c r="I2219" s="2" t="s">
        <v>8616</v>
      </c>
      <c r="J2219" s="1" t="s">
        <v>17130</v>
      </c>
      <c r="K2219" s="1" t="s">
        <v>17131</v>
      </c>
      <c r="L2219" s="1">
        <v>-139.5</v>
      </c>
    </row>
    <row r="2220" spans="1:12" x14ac:dyDescent="0.2">
      <c r="A2220" s="1">
        <v>2219</v>
      </c>
      <c r="B2220" s="1" t="s">
        <v>13539</v>
      </c>
      <c r="C2220" s="1" t="s">
        <v>16237</v>
      </c>
      <c r="D2220" s="1">
        <v>40.585999999999999</v>
      </c>
      <c r="E2220" s="1">
        <v>142.63999999999999</v>
      </c>
      <c r="F2220" s="1">
        <v>55.8</v>
      </c>
      <c r="G2220" s="1">
        <v>4.5999999999999996</v>
      </c>
      <c r="H2220" t="s">
        <v>211</v>
      </c>
      <c r="I2220" s="2" t="s">
        <v>8620</v>
      </c>
      <c r="J2220" s="1" t="s">
        <v>17130</v>
      </c>
      <c r="K2220" s="1" t="s">
        <v>17132</v>
      </c>
      <c r="L2220" s="1">
        <v>-55.8</v>
      </c>
    </row>
    <row r="2221" spans="1:12" x14ac:dyDescent="0.2">
      <c r="A2221" s="1">
        <v>2220</v>
      </c>
      <c r="B2221" s="1" t="s">
        <v>13540</v>
      </c>
      <c r="C2221" s="1" t="s">
        <v>16238</v>
      </c>
      <c r="D2221" s="1">
        <v>36.479999999999997</v>
      </c>
      <c r="E2221" s="1">
        <v>140.77000000000001</v>
      </c>
      <c r="F2221" s="1">
        <v>56.3</v>
      </c>
      <c r="G2221" s="1">
        <v>4.9000000000000004</v>
      </c>
      <c r="H2221" t="s">
        <v>211</v>
      </c>
      <c r="I2221" s="2" t="s">
        <v>8624</v>
      </c>
      <c r="J2221" s="1" t="s">
        <v>17130</v>
      </c>
      <c r="K2221" s="1" t="s">
        <v>17132</v>
      </c>
      <c r="L2221" s="1">
        <v>-56.3</v>
      </c>
    </row>
    <row r="2222" spans="1:12" x14ac:dyDescent="0.2">
      <c r="A2222" s="1">
        <v>2221</v>
      </c>
      <c r="B2222" s="1" t="s">
        <v>13541</v>
      </c>
      <c r="C2222" s="1" t="s">
        <v>16239</v>
      </c>
      <c r="D2222" s="1">
        <v>35.656999999999996</v>
      </c>
      <c r="E2222" s="1">
        <v>140.291</v>
      </c>
      <c r="F2222" s="1">
        <v>88.5</v>
      </c>
      <c r="G2222" s="1">
        <v>4.9000000000000004</v>
      </c>
      <c r="H2222" t="s">
        <v>211</v>
      </c>
      <c r="I2222" s="2" t="s">
        <v>8628</v>
      </c>
      <c r="J2222" s="1" t="s">
        <v>17130</v>
      </c>
      <c r="K2222" s="1" t="s">
        <v>17131</v>
      </c>
      <c r="L2222" s="1">
        <v>-88.5</v>
      </c>
    </row>
    <row r="2223" spans="1:12" x14ac:dyDescent="0.2">
      <c r="A2223" s="1">
        <v>2222</v>
      </c>
      <c r="B2223" s="1" t="s">
        <v>13542</v>
      </c>
      <c r="C2223" s="1" t="s">
        <v>16240</v>
      </c>
      <c r="D2223" s="1">
        <v>36.484000000000002</v>
      </c>
      <c r="E2223" s="1">
        <v>140.57300000000001</v>
      </c>
      <c r="F2223" s="1">
        <v>66.599999999999994</v>
      </c>
      <c r="G2223" s="1">
        <v>4.9000000000000004</v>
      </c>
      <c r="H2223" t="s">
        <v>211</v>
      </c>
      <c r="I2223" s="2" t="s">
        <v>8632</v>
      </c>
      <c r="J2223" s="1" t="s">
        <v>17130</v>
      </c>
      <c r="K2223" s="1" t="s">
        <v>17132</v>
      </c>
      <c r="L2223" s="1">
        <v>-66.599999999999994</v>
      </c>
    </row>
    <row r="2224" spans="1:12" x14ac:dyDescent="0.2">
      <c r="A2224" s="1">
        <v>2223</v>
      </c>
      <c r="B2224" s="1" t="s">
        <v>13543</v>
      </c>
      <c r="C2224" s="1" t="s">
        <v>16241</v>
      </c>
      <c r="D2224" s="1">
        <v>34.566000000000003</v>
      </c>
      <c r="E2224" s="1">
        <v>140.47300000000001</v>
      </c>
      <c r="F2224" s="1">
        <v>80.5</v>
      </c>
      <c r="G2224" s="1">
        <v>5</v>
      </c>
      <c r="H2224" t="s">
        <v>211</v>
      </c>
      <c r="I2224" s="2" t="s">
        <v>8636</v>
      </c>
      <c r="J2224" s="1" t="s">
        <v>17130</v>
      </c>
      <c r="K2224" s="1" t="s">
        <v>17131</v>
      </c>
      <c r="L2224" s="1">
        <v>-80.5</v>
      </c>
    </row>
    <row r="2225" spans="1:12" x14ac:dyDescent="0.2">
      <c r="A2225" s="1">
        <v>2224</v>
      </c>
      <c r="B2225" s="1" t="s">
        <v>13544</v>
      </c>
      <c r="C2225" s="1" t="s">
        <v>16242</v>
      </c>
      <c r="D2225" s="1">
        <v>36.435000000000002</v>
      </c>
      <c r="E2225" s="1">
        <v>137.005</v>
      </c>
      <c r="F2225" s="1">
        <v>268.60000000000002</v>
      </c>
      <c r="G2225" s="1">
        <v>4.5</v>
      </c>
      <c r="H2225" t="s">
        <v>211</v>
      </c>
      <c r="I2225" s="2" t="s">
        <v>8640</v>
      </c>
      <c r="J2225" s="1" t="s">
        <v>17130</v>
      </c>
      <c r="K2225" s="1" t="s">
        <v>17131</v>
      </c>
      <c r="L2225" s="1">
        <v>-268.60000000000002</v>
      </c>
    </row>
    <row r="2226" spans="1:12" x14ac:dyDescent="0.2">
      <c r="A2226" s="1">
        <v>2225</v>
      </c>
      <c r="B2226" s="1" t="s">
        <v>13545</v>
      </c>
      <c r="C2226" s="1" t="s">
        <v>16243</v>
      </c>
      <c r="D2226" s="1">
        <v>33.374000000000002</v>
      </c>
      <c r="E2226" s="1">
        <v>141.208</v>
      </c>
      <c r="F2226" s="1">
        <v>33</v>
      </c>
      <c r="G2226" s="1">
        <v>4.7</v>
      </c>
      <c r="H2226" t="s">
        <v>211</v>
      </c>
      <c r="I2226" s="2" t="s">
        <v>8644</v>
      </c>
      <c r="J2226" s="1" t="s">
        <v>17130</v>
      </c>
      <c r="K2226" s="1" t="s">
        <v>17132</v>
      </c>
      <c r="L2226" s="1">
        <v>-33</v>
      </c>
    </row>
    <row r="2227" spans="1:12" x14ac:dyDescent="0.2">
      <c r="A2227" s="1">
        <v>2226</v>
      </c>
      <c r="B2227" s="1" t="s">
        <v>13546</v>
      </c>
      <c r="C2227" s="1" t="s">
        <v>16244</v>
      </c>
      <c r="D2227" s="1">
        <v>38.677</v>
      </c>
      <c r="E2227" s="1">
        <v>142.934</v>
      </c>
      <c r="F2227" s="1">
        <v>32</v>
      </c>
      <c r="G2227" s="1">
        <v>5</v>
      </c>
      <c r="H2227" t="s">
        <v>211</v>
      </c>
      <c r="I2227" s="2" t="s">
        <v>2363</v>
      </c>
      <c r="J2227" s="1" t="s">
        <v>17130</v>
      </c>
      <c r="K2227" s="1" t="s">
        <v>17132</v>
      </c>
      <c r="L2227" s="1">
        <v>-32</v>
      </c>
    </row>
    <row r="2228" spans="1:12" x14ac:dyDescent="0.2">
      <c r="A2228" s="1">
        <v>2227</v>
      </c>
      <c r="B2228" s="1" t="s">
        <v>13547</v>
      </c>
      <c r="C2228" s="1" t="s">
        <v>16245</v>
      </c>
      <c r="D2228" s="1">
        <v>36.31</v>
      </c>
      <c r="E2228" s="1">
        <v>139.36799999999999</v>
      </c>
      <c r="F2228" s="1">
        <v>127.5</v>
      </c>
      <c r="G2228" s="1">
        <v>5.0999999999999996</v>
      </c>
      <c r="H2228" t="s">
        <v>211</v>
      </c>
      <c r="I2228" s="2" t="s">
        <v>8651</v>
      </c>
      <c r="J2228" s="1" t="s">
        <v>17130</v>
      </c>
      <c r="K2228" s="1" t="s">
        <v>17131</v>
      </c>
      <c r="L2228" s="1">
        <v>-127.5</v>
      </c>
    </row>
    <row r="2229" spans="1:12" x14ac:dyDescent="0.2">
      <c r="A2229" s="1">
        <v>2228</v>
      </c>
      <c r="B2229" s="1" t="s">
        <v>13548</v>
      </c>
      <c r="C2229" s="1" t="s">
        <v>16246</v>
      </c>
      <c r="D2229" s="1">
        <v>37.183999999999997</v>
      </c>
      <c r="E2229" s="1">
        <v>142.12299999999999</v>
      </c>
      <c r="F2229" s="1">
        <v>25.2</v>
      </c>
      <c r="G2229" s="1">
        <v>5.2</v>
      </c>
      <c r="H2229" t="s">
        <v>23</v>
      </c>
      <c r="I2229" s="2" t="s">
        <v>429</v>
      </c>
      <c r="J2229" s="1" t="s">
        <v>17129</v>
      </c>
      <c r="K2229" s="1" t="s">
        <v>17133</v>
      </c>
      <c r="L2229" s="1">
        <v>-25.2</v>
      </c>
    </row>
    <row r="2230" spans="1:12" x14ac:dyDescent="0.2">
      <c r="A2230" s="1">
        <v>2229</v>
      </c>
      <c r="B2230" s="1" t="s">
        <v>13548</v>
      </c>
      <c r="C2230" s="1" t="s">
        <v>16247</v>
      </c>
      <c r="D2230" s="1">
        <v>37.146999999999998</v>
      </c>
      <c r="E2230" s="1">
        <v>142.232</v>
      </c>
      <c r="F2230" s="1">
        <v>33</v>
      </c>
      <c r="G2230" s="1">
        <v>4.7</v>
      </c>
      <c r="H2230" t="s">
        <v>211</v>
      </c>
      <c r="I2230" s="2" t="s">
        <v>8658</v>
      </c>
      <c r="J2230" s="1" t="s">
        <v>17129</v>
      </c>
      <c r="K2230" s="1" t="s">
        <v>17132</v>
      </c>
      <c r="L2230" s="1">
        <v>-33</v>
      </c>
    </row>
    <row r="2231" spans="1:12" x14ac:dyDescent="0.2">
      <c r="A2231" s="1">
        <v>2230</v>
      </c>
      <c r="B2231" s="1" t="s">
        <v>13548</v>
      </c>
      <c r="C2231" s="1" t="s">
        <v>16248</v>
      </c>
      <c r="D2231" s="1">
        <v>37.960999999999999</v>
      </c>
      <c r="E2231" s="1">
        <v>141.559</v>
      </c>
      <c r="F2231" s="1">
        <v>10</v>
      </c>
      <c r="G2231" s="1">
        <v>4.5999999999999996</v>
      </c>
      <c r="H2231" t="s">
        <v>211</v>
      </c>
      <c r="I2231" s="2" t="s">
        <v>8662</v>
      </c>
      <c r="J2231" s="1" t="s">
        <v>17129</v>
      </c>
      <c r="K2231" s="1" t="s">
        <v>17134</v>
      </c>
      <c r="L2231" s="1">
        <v>-10</v>
      </c>
    </row>
    <row r="2232" spans="1:12" x14ac:dyDescent="0.2">
      <c r="A2232" s="1">
        <v>2231</v>
      </c>
      <c r="B2232" s="1" t="s">
        <v>13549</v>
      </c>
      <c r="C2232" s="1" t="s">
        <v>16249</v>
      </c>
      <c r="D2232" s="1">
        <v>36.704999999999998</v>
      </c>
      <c r="E2232" s="1">
        <v>141.58699999999999</v>
      </c>
      <c r="F2232" s="1">
        <v>10</v>
      </c>
      <c r="G2232" s="1">
        <v>4.5999999999999996</v>
      </c>
      <c r="H2232" t="s">
        <v>211</v>
      </c>
      <c r="I2232" s="2" t="s">
        <v>8666</v>
      </c>
      <c r="J2232" s="1" t="s">
        <v>17130</v>
      </c>
      <c r="K2232" s="1" t="s">
        <v>17134</v>
      </c>
      <c r="L2232" s="1">
        <v>-10</v>
      </c>
    </row>
    <row r="2233" spans="1:12" x14ac:dyDescent="0.2">
      <c r="A2233" s="1">
        <v>2232</v>
      </c>
      <c r="B2233" s="1" t="s">
        <v>13550</v>
      </c>
      <c r="C2233" s="1" t="s">
        <v>16250</v>
      </c>
      <c r="D2233" s="1">
        <v>34.158999999999999</v>
      </c>
      <c r="E2233" s="1">
        <v>135.24</v>
      </c>
      <c r="F2233" s="1">
        <v>10</v>
      </c>
      <c r="G2233" s="1">
        <v>4.5</v>
      </c>
      <c r="H2233" t="s">
        <v>211</v>
      </c>
      <c r="I2233" s="2" t="s">
        <v>8670</v>
      </c>
      <c r="J2233" s="1" t="s">
        <v>17129</v>
      </c>
      <c r="K2233" s="1" t="s">
        <v>17134</v>
      </c>
      <c r="L2233" s="1">
        <v>-10</v>
      </c>
    </row>
    <row r="2234" spans="1:12" x14ac:dyDescent="0.2">
      <c r="A2234" s="1">
        <v>2233</v>
      </c>
      <c r="B2234" s="1" t="s">
        <v>13551</v>
      </c>
      <c r="C2234" s="1" t="s">
        <v>16251</v>
      </c>
      <c r="D2234" s="1">
        <v>37.630000000000003</v>
      </c>
      <c r="E2234" s="1">
        <v>137.358</v>
      </c>
      <c r="F2234" s="1">
        <v>33</v>
      </c>
      <c r="G2234" s="1">
        <v>4.5</v>
      </c>
      <c r="H2234" t="s">
        <v>211</v>
      </c>
      <c r="I2234" s="2" t="s">
        <v>8674</v>
      </c>
      <c r="J2234" s="1" t="s">
        <v>17130</v>
      </c>
      <c r="K2234" s="1" t="s">
        <v>17132</v>
      </c>
      <c r="L2234" s="1">
        <v>-33</v>
      </c>
    </row>
    <row r="2235" spans="1:12" x14ac:dyDescent="0.2">
      <c r="A2235" s="1">
        <v>2234</v>
      </c>
      <c r="B2235" s="1" t="s">
        <v>13552</v>
      </c>
      <c r="C2235" s="1" t="s">
        <v>16252</v>
      </c>
      <c r="D2235" s="1">
        <v>33.326999999999998</v>
      </c>
      <c r="E2235" s="1">
        <v>136.84200000000001</v>
      </c>
      <c r="F2235" s="1">
        <v>389.6</v>
      </c>
      <c r="G2235" s="1">
        <v>4.7</v>
      </c>
      <c r="H2235" t="s">
        <v>211</v>
      </c>
      <c r="I2235" s="2" t="s">
        <v>8678</v>
      </c>
      <c r="J2235" s="1" t="s">
        <v>17130</v>
      </c>
      <c r="K2235" s="1" t="s">
        <v>17131</v>
      </c>
      <c r="L2235" s="1">
        <v>-389.6</v>
      </c>
    </row>
    <row r="2236" spans="1:12" x14ac:dyDescent="0.2">
      <c r="A2236" s="1">
        <v>2235</v>
      </c>
      <c r="B2236" s="1" t="s">
        <v>13553</v>
      </c>
      <c r="C2236" s="1" t="s">
        <v>16253</v>
      </c>
      <c r="D2236" s="1">
        <v>33.518000000000001</v>
      </c>
      <c r="E2236" s="1">
        <v>136.476</v>
      </c>
      <c r="F2236" s="1">
        <v>33</v>
      </c>
      <c r="G2236" s="1">
        <v>4.5999999999999996</v>
      </c>
      <c r="H2236" t="s">
        <v>211</v>
      </c>
      <c r="I2236" s="2" t="s">
        <v>8682</v>
      </c>
      <c r="J2236" s="1" t="s">
        <v>17130</v>
      </c>
      <c r="K2236" s="1" t="s">
        <v>17132</v>
      </c>
      <c r="L2236" s="1">
        <v>-33</v>
      </c>
    </row>
    <row r="2237" spans="1:12" x14ac:dyDescent="0.2">
      <c r="A2237" s="1">
        <v>2236</v>
      </c>
      <c r="B2237" s="1" t="s">
        <v>13554</v>
      </c>
      <c r="C2237" s="1" t="s">
        <v>16254</v>
      </c>
      <c r="D2237" s="1">
        <v>34.945999999999998</v>
      </c>
      <c r="E2237" s="1">
        <v>141.971</v>
      </c>
      <c r="F2237" s="1">
        <v>37.700000000000003</v>
      </c>
      <c r="G2237" s="1">
        <v>4.9000000000000004</v>
      </c>
      <c r="H2237" t="s">
        <v>211</v>
      </c>
      <c r="I2237" s="2" t="s">
        <v>8686</v>
      </c>
      <c r="J2237" s="1" t="s">
        <v>17129</v>
      </c>
      <c r="K2237" s="1" t="s">
        <v>17132</v>
      </c>
      <c r="L2237" s="1">
        <v>-37.700000000000003</v>
      </c>
    </row>
    <row r="2238" spans="1:12" x14ac:dyDescent="0.2">
      <c r="A2238" s="1">
        <v>2237</v>
      </c>
      <c r="B2238" s="1" t="s">
        <v>13555</v>
      </c>
      <c r="C2238" s="1" t="s">
        <v>16255</v>
      </c>
      <c r="D2238" s="1">
        <v>34.856999999999999</v>
      </c>
      <c r="E2238" s="1">
        <v>140.512</v>
      </c>
      <c r="F2238" s="1">
        <v>76.8</v>
      </c>
      <c r="G2238" s="1">
        <v>4.8</v>
      </c>
      <c r="H2238" t="s">
        <v>211</v>
      </c>
      <c r="I2238" s="2" t="s">
        <v>8690</v>
      </c>
      <c r="J2238" s="1" t="s">
        <v>17129</v>
      </c>
      <c r="K2238" s="1" t="s">
        <v>17131</v>
      </c>
      <c r="L2238" s="1">
        <v>-76.8</v>
      </c>
    </row>
    <row r="2239" spans="1:12" x14ac:dyDescent="0.2">
      <c r="A2239" s="1">
        <v>2238</v>
      </c>
      <c r="B2239" s="1" t="s">
        <v>13556</v>
      </c>
      <c r="C2239" s="1" t="s">
        <v>16256</v>
      </c>
      <c r="D2239" s="1">
        <v>33.427</v>
      </c>
      <c r="E2239" s="1">
        <v>132.161</v>
      </c>
      <c r="F2239" s="1">
        <v>33</v>
      </c>
      <c r="G2239" s="1">
        <v>4.5</v>
      </c>
      <c r="H2239" t="s">
        <v>211</v>
      </c>
      <c r="I2239" s="2" t="s">
        <v>8694</v>
      </c>
      <c r="J2239" s="1" t="s">
        <v>17130</v>
      </c>
      <c r="K2239" s="1" t="s">
        <v>17132</v>
      </c>
      <c r="L2239" s="1">
        <v>-33</v>
      </c>
    </row>
    <row r="2240" spans="1:12" x14ac:dyDescent="0.2">
      <c r="A2240" s="1">
        <v>2239</v>
      </c>
      <c r="B2240" s="1" t="s">
        <v>13556</v>
      </c>
      <c r="C2240" s="1" t="s">
        <v>16257</v>
      </c>
      <c r="D2240" s="1">
        <v>36.101999999999997</v>
      </c>
      <c r="E2240" s="1">
        <v>139.94399999999999</v>
      </c>
      <c r="F2240" s="1">
        <v>59.5</v>
      </c>
      <c r="G2240" s="1">
        <v>4.9000000000000004</v>
      </c>
      <c r="H2240" t="s">
        <v>211</v>
      </c>
      <c r="I2240" s="2" t="s">
        <v>8698</v>
      </c>
      <c r="J2240" s="1" t="s">
        <v>17129</v>
      </c>
      <c r="K2240" s="1" t="s">
        <v>17132</v>
      </c>
      <c r="L2240" s="1">
        <v>-59.5</v>
      </c>
    </row>
    <row r="2241" spans="1:12" x14ac:dyDescent="0.2">
      <c r="A2241" s="1">
        <v>2240</v>
      </c>
      <c r="B2241" s="1" t="s">
        <v>13557</v>
      </c>
      <c r="C2241" s="1" t="s">
        <v>16258</v>
      </c>
      <c r="D2241" s="1">
        <v>33.707000000000001</v>
      </c>
      <c r="E2241" s="1">
        <v>139.26900000000001</v>
      </c>
      <c r="F2241" s="1">
        <v>39.1</v>
      </c>
      <c r="G2241" s="1">
        <v>4.7</v>
      </c>
      <c r="H2241" t="s">
        <v>211</v>
      </c>
      <c r="I2241" s="2" t="s">
        <v>3694</v>
      </c>
      <c r="J2241" s="1" t="s">
        <v>17130</v>
      </c>
      <c r="K2241" s="1" t="s">
        <v>17132</v>
      </c>
      <c r="L2241" s="1">
        <v>-39.1</v>
      </c>
    </row>
    <row r="2242" spans="1:12" x14ac:dyDescent="0.2">
      <c r="A2242" s="1">
        <v>2241</v>
      </c>
      <c r="B2242" s="1" t="s">
        <v>13558</v>
      </c>
      <c r="C2242" s="1" t="s">
        <v>16259</v>
      </c>
      <c r="D2242" s="1">
        <v>35.720999999999997</v>
      </c>
      <c r="E2242" s="1">
        <v>142.256</v>
      </c>
      <c r="F2242" s="1">
        <v>25.3</v>
      </c>
      <c r="G2242" s="1">
        <v>4.9000000000000004</v>
      </c>
      <c r="H2242" t="s">
        <v>211</v>
      </c>
      <c r="I2242" s="2" t="s">
        <v>8705</v>
      </c>
      <c r="J2242" s="1" t="s">
        <v>17130</v>
      </c>
      <c r="K2242" s="1" t="s">
        <v>17133</v>
      </c>
      <c r="L2242" s="1">
        <v>-25.3</v>
      </c>
    </row>
    <row r="2243" spans="1:12" x14ac:dyDescent="0.2">
      <c r="A2243" s="1">
        <v>2242</v>
      </c>
      <c r="B2243" s="1" t="s">
        <v>13559</v>
      </c>
      <c r="C2243" s="1" t="s">
        <v>16260</v>
      </c>
      <c r="D2243" s="1">
        <v>35.774000000000001</v>
      </c>
      <c r="E2243" s="1">
        <v>140.92400000000001</v>
      </c>
      <c r="F2243" s="1">
        <v>33</v>
      </c>
      <c r="G2243" s="1">
        <v>4.8</v>
      </c>
      <c r="H2243" t="s">
        <v>211</v>
      </c>
      <c r="I2243" s="2" t="s">
        <v>8709</v>
      </c>
      <c r="J2243" s="1" t="s">
        <v>17129</v>
      </c>
      <c r="K2243" s="1" t="s">
        <v>17132</v>
      </c>
      <c r="L2243" s="1">
        <v>-33</v>
      </c>
    </row>
    <row r="2244" spans="1:12" x14ac:dyDescent="0.2">
      <c r="A2244" s="1">
        <v>2243</v>
      </c>
      <c r="B2244" s="1" t="s">
        <v>13560</v>
      </c>
      <c r="C2244" s="1" t="s">
        <v>16261</v>
      </c>
      <c r="D2244" s="1">
        <v>33.548999999999999</v>
      </c>
      <c r="E2244" s="1">
        <v>139.31100000000001</v>
      </c>
      <c r="F2244" s="1">
        <v>10</v>
      </c>
      <c r="G2244" s="1">
        <v>4.7</v>
      </c>
      <c r="H2244" t="s">
        <v>211</v>
      </c>
      <c r="I2244" s="2" t="s">
        <v>8713</v>
      </c>
      <c r="J2244" s="1" t="s">
        <v>17130</v>
      </c>
      <c r="K2244" s="1" t="s">
        <v>17134</v>
      </c>
      <c r="L2244" s="1">
        <v>-10</v>
      </c>
    </row>
    <row r="2245" spans="1:12" x14ac:dyDescent="0.2">
      <c r="A2245" s="1">
        <v>2244</v>
      </c>
      <c r="B2245" s="1" t="s">
        <v>13561</v>
      </c>
      <c r="C2245" s="1" t="s">
        <v>16262</v>
      </c>
      <c r="D2245" s="1">
        <v>37.018000000000001</v>
      </c>
      <c r="E2245" s="1">
        <v>141.72300000000001</v>
      </c>
      <c r="F2245" s="1">
        <v>33</v>
      </c>
      <c r="G2245" s="1">
        <v>5</v>
      </c>
      <c r="H2245" t="s">
        <v>211</v>
      </c>
      <c r="I2245" s="2" t="s">
        <v>8717</v>
      </c>
      <c r="J2245" s="1" t="s">
        <v>17129</v>
      </c>
      <c r="K2245" s="1" t="s">
        <v>17132</v>
      </c>
      <c r="L2245" s="1">
        <v>-33</v>
      </c>
    </row>
    <row r="2246" spans="1:12" x14ac:dyDescent="0.2">
      <c r="A2246" s="1">
        <v>2245</v>
      </c>
      <c r="B2246" s="1" t="s">
        <v>13562</v>
      </c>
      <c r="C2246" s="1" t="s">
        <v>16263</v>
      </c>
      <c r="D2246" s="1">
        <v>34.802</v>
      </c>
      <c r="E2246" s="1">
        <v>142.53399999999999</v>
      </c>
      <c r="F2246" s="1">
        <v>33</v>
      </c>
      <c r="G2246" s="1">
        <v>4.9000000000000004</v>
      </c>
      <c r="H2246" t="s">
        <v>211</v>
      </c>
      <c r="I2246" s="2" t="s">
        <v>8721</v>
      </c>
      <c r="J2246" s="1" t="s">
        <v>17129</v>
      </c>
      <c r="K2246" s="1" t="s">
        <v>17132</v>
      </c>
      <c r="L2246" s="1">
        <v>-33</v>
      </c>
    </row>
    <row r="2247" spans="1:12" x14ac:dyDescent="0.2">
      <c r="A2247" s="1">
        <v>2246</v>
      </c>
      <c r="B2247" s="1" t="s">
        <v>13563</v>
      </c>
      <c r="C2247" s="1" t="s">
        <v>16264</v>
      </c>
      <c r="D2247" s="1">
        <v>38.930999999999997</v>
      </c>
      <c r="E2247" s="1">
        <v>142.279</v>
      </c>
      <c r="F2247" s="1">
        <v>56.8</v>
      </c>
      <c r="G2247" s="1">
        <v>4.5999999999999996</v>
      </c>
      <c r="H2247" t="s">
        <v>211</v>
      </c>
      <c r="I2247" s="2" t="s">
        <v>8725</v>
      </c>
      <c r="J2247" s="1" t="s">
        <v>17129</v>
      </c>
      <c r="K2247" s="1" t="s">
        <v>17132</v>
      </c>
      <c r="L2247" s="1">
        <v>-56.8</v>
      </c>
    </row>
    <row r="2248" spans="1:12" x14ac:dyDescent="0.2">
      <c r="A2248" s="1">
        <v>2247</v>
      </c>
      <c r="B2248" s="1" t="s">
        <v>13564</v>
      </c>
      <c r="C2248" s="1" t="s">
        <v>16265</v>
      </c>
      <c r="D2248" s="1">
        <v>36.116</v>
      </c>
      <c r="E2248" s="1">
        <v>141.46799999999999</v>
      </c>
      <c r="F2248" s="1">
        <v>10</v>
      </c>
      <c r="G2248" s="1">
        <v>4.5999999999999996</v>
      </c>
      <c r="H2248" t="s">
        <v>211</v>
      </c>
      <c r="I2248" s="2" t="s">
        <v>910</v>
      </c>
      <c r="J2248" s="1" t="s">
        <v>17129</v>
      </c>
      <c r="K2248" s="1" t="s">
        <v>17134</v>
      </c>
      <c r="L2248" s="1">
        <v>-10</v>
      </c>
    </row>
    <row r="2249" spans="1:12" x14ac:dyDescent="0.2">
      <c r="A2249" s="1">
        <v>2248</v>
      </c>
      <c r="B2249" s="1" t="s">
        <v>13565</v>
      </c>
      <c r="C2249" s="1" t="s">
        <v>16266</v>
      </c>
      <c r="D2249" s="1">
        <v>38.305999999999997</v>
      </c>
      <c r="E2249" s="1">
        <v>142.102</v>
      </c>
      <c r="F2249" s="1">
        <v>51.8</v>
      </c>
      <c r="G2249" s="1">
        <v>5.2</v>
      </c>
      <c r="H2249" t="s">
        <v>23</v>
      </c>
      <c r="I2249" s="2" t="s">
        <v>8732</v>
      </c>
      <c r="J2249" s="1" t="s">
        <v>17130</v>
      </c>
      <c r="K2249" s="1" t="s">
        <v>17132</v>
      </c>
      <c r="L2249" s="1">
        <v>-51.8</v>
      </c>
    </row>
    <row r="2250" spans="1:12" x14ac:dyDescent="0.2">
      <c r="A2250" s="1">
        <v>2249</v>
      </c>
      <c r="B2250" s="1" t="s">
        <v>13565</v>
      </c>
      <c r="C2250" s="1" t="s">
        <v>16267</v>
      </c>
      <c r="D2250" s="1">
        <v>35.738</v>
      </c>
      <c r="E2250" s="1">
        <v>140.96799999999999</v>
      </c>
      <c r="F2250" s="1">
        <v>60.3</v>
      </c>
      <c r="G2250" s="1">
        <v>4.5</v>
      </c>
      <c r="H2250" t="s">
        <v>211</v>
      </c>
      <c r="I2250" s="2" t="s">
        <v>8736</v>
      </c>
      <c r="J2250" s="1" t="s">
        <v>17130</v>
      </c>
      <c r="K2250" s="1" t="s">
        <v>17132</v>
      </c>
      <c r="L2250" s="1">
        <v>-60.3</v>
      </c>
    </row>
    <row r="2251" spans="1:12" x14ac:dyDescent="0.2">
      <c r="A2251" s="1">
        <v>2250</v>
      </c>
      <c r="B2251" s="1" t="s">
        <v>13566</v>
      </c>
      <c r="C2251" s="1" t="s">
        <v>16268</v>
      </c>
      <c r="D2251" s="1">
        <v>33.765000000000001</v>
      </c>
      <c r="E2251" s="1">
        <v>136.899</v>
      </c>
      <c r="F2251" s="1">
        <v>358.3</v>
      </c>
      <c r="G2251" s="1">
        <v>4.8</v>
      </c>
      <c r="H2251" t="s">
        <v>211</v>
      </c>
      <c r="I2251" s="2" t="s">
        <v>8740</v>
      </c>
      <c r="J2251" s="1" t="s">
        <v>17129</v>
      </c>
      <c r="K2251" s="1" t="s">
        <v>17131</v>
      </c>
      <c r="L2251" s="1">
        <v>-358.3</v>
      </c>
    </row>
    <row r="2252" spans="1:12" x14ac:dyDescent="0.2">
      <c r="A2252" s="1">
        <v>2251</v>
      </c>
      <c r="B2252" s="1" t="s">
        <v>13567</v>
      </c>
      <c r="C2252" s="1" t="s">
        <v>16269</v>
      </c>
      <c r="D2252" s="1">
        <v>37.372999999999998</v>
      </c>
      <c r="E2252" s="1">
        <v>139.79900000000001</v>
      </c>
      <c r="F2252" s="1">
        <v>14.5</v>
      </c>
      <c r="G2252" s="1">
        <v>5.3</v>
      </c>
      <c r="H2252" t="s">
        <v>23</v>
      </c>
      <c r="I2252" s="2" t="s">
        <v>8744</v>
      </c>
      <c r="J2252" s="1" t="s">
        <v>17130</v>
      </c>
      <c r="K2252" s="1" t="s">
        <v>17133</v>
      </c>
      <c r="L2252" s="1">
        <v>-14.5</v>
      </c>
    </row>
    <row r="2253" spans="1:12" x14ac:dyDescent="0.2">
      <c r="A2253" s="1">
        <v>2252</v>
      </c>
      <c r="B2253" s="1" t="s">
        <v>13567</v>
      </c>
      <c r="C2253" s="1" t="s">
        <v>16270</v>
      </c>
      <c r="D2253" s="1">
        <v>37.292999999999999</v>
      </c>
      <c r="E2253" s="1">
        <v>139.84399999999999</v>
      </c>
      <c r="F2253" s="1">
        <v>33</v>
      </c>
      <c r="G2253" s="1">
        <v>4.8</v>
      </c>
      <c r="H2253" t="s">
        <v>211</v>
      </c>
      <c r="I2253" s="2" t="s">
        <v>8748</v>
      </c>
      <c r="J2253" s="1" t="s">
        <v>17130</v>
      </c>
      <c r="K2253" s="1" t="s">
        <v>17132</v>
      </c>
      <c r="L2253" s="1">
        <v>-33</v>
      </c>
    </row>
    <row r="2254" spans="1:12" x14ac:dyDescent="0.2">
      <c r="A2254" s="1">
        <v>2253</v>
      </c>
      <c r="B2254" s="1" t="s">
        <v>13568</v>
      </c>
      <c r="C2254" s="1" t="s">
        <v>16271</v>
      </c>
      <c r="D2254" s="1">
        <v>35.692999999999998</v>
      </c>
      <c r="E2254" s="1">
        <v>139.261</v>
      </c>
      <c r="F2254" s="1">
        <v>10</v>
      </c>
      <c r="G2254" s="1">
        <v>4.8</v>
      </c>
      <c r="H2254" t="s">
        <v>211</v>
      </c>
      <c r="I2254" s="2" t="s">
        <v>8752</v>
      </c>
      <c r="J2254" s="1" t="s">
        <v>17130</v>
      </c>
      <c r="K2254" s="1" t="s">
        <v>17134</v>
      </c>
      <c r="L2254" s="1">
        <v>-10</v>
      </c>
    </row>
    <row r="2255" spans="1:12" x14ac:dyDescent="0.2">
      <c r="A2255" s="1">
        <v>2254</v>
      </c>
      <c r="B2255" s="1" t="s">
        <v>13569</v>
      </c>
      <c r="C2255" s="1" t="s">
        <v>16272</v>
      </c>
      <c r="D2255" s="1">
        <v>39.590000000000003</v>
      </c>
      <c r="E2255" s="1">
        <v>141.048</v>
      </c>
      <c r="F2255" s="1">
        <v>90.9</v>
      </c>
      <c r="G2255" s="1">
        <v>4.9000000000000004</v>
      </c>
      <c r="H2255" t="s">
        <v>211</v>
      </c>
      <c r="I2255" s="2" t="s">
        <v>1335</v>
      </c>
      <c r="J2255" s="1" t="s">
        <v>17130</v>
      </c>
      <c r="K2255" s="1" t="s">
        <v>17131</v>
      </c>
      <c r="L2255" s="1">
        <v>-90.9</v>
      </c>
    </row>
    <row r="2256" spans="1:12" x14ac:dyDescent="0.2">
      <c r="A2256" s="1">
        <v>2255</v>
      </c>
      <c r="B2256" s="1" t="s">
        <v>13570</v>
      </c>
      <c r="C2256" s="1" t="s">
        <v>16273</v>
      </c>
      <c r="D2256" s="1">
        <v>34.905000000000001</v>
      </c>
      <c r="E2256" s="1">
        <v>135.59700000000001</v>
      </c>
      <c r="F2256" s="1">
        <v>370.1</v>
      </c>
      <c r="G2256" s="1">
        <v>4.9000000000000004</v>
      </c>
      <c r="H2256" t="s">
        <v>211</v>
      </c>
      <c r="I2256" s="2" t="s">
        <v>8759</v>
      </c>
      <c r="J2256" s="1" t="s">
        <v>17129</v>
      </c>
      <c r="K2256" s="1" t="s">
        <v>17131</v>
      </c>
      <c r="L2256" s="1">
        <v>-370.1</v>
      </c>
    </row>
    <row r="2257" spans="1:12" x14ac:dyDescent="0.2">
      <c r="A2257" s="1">
        <v>2256</v>
      </c>
      <c r="B2257" s="1" t="s">
        <v>13570</v>
      </c>
      <c r="C2257" s="1" t="s">
        <v>16274</v>
      </c>
      <c r="D2257" s="1">
        <v>34.293999999999997</v>
      </c>
      <c r="E2257" s="1">
        <v>137.33600000000001</v>
      </c>
      <c r="F2257" s="1">
        <v>33</v>
      </c>
      <c r="G2257" s="1">
        <v>4.8</v>
      </c>
      <c r="H2257" t="s">
        <v>211</v>
      </c>
      <c r="I2257" s="2" t="s">
        <v>8763</v>
      </c>
      <c r="J2257" s="1" t="s">
        <v>17130</v>
      </c>
      <c r="K2257" s="1" t="s">
        <v>17132</v>
      </c>
      <c r="L2257" s="1">
        <v>-33</v>
      </c>
    </row>
    <row r="2258" spans="1:12" x14ac:dyDescent="0.2">
      <c r="A2258" s="1">
        <v>2257</v>
      </c>
      <c r="B2258" s="1" t="s">
        <v>13571</v>
      </c>
      <c r="C2258" s="1" t="s">
        <v>16275</v>
      </c>
      <c r="D2258" s="1">
        <v>34.386000000000003</v>
      </c>
      <c r="E2258" s="1">
        <v>137.33799999999999</v>
      </c>
      <c r="F2258" s="1">
        <v>301.7</v>
      </c>
      <c r="G2258" s="1">
        <v>4.8</v>
      </c>
      <c r="H2258" t="s">
        <v>211</v>
      </c>
      <c r="I2258" s="2" t="s">
        <v>8767</v>
      </c>
      <c r="J2258" s="1" t="s">
        <v>17130</v>
      </c>
      <c r="K2258" s="1" t="s">
        <v>17131</v>
      </c>
      <c r="L2258" s="1">
        <v>-301.7</v>
      </c>
    </row>
    <row r="2259" spans="1:12" x14ac:dyDescent="0.2">
      <c r="A2259" s="1">
        <v>2258</v>
      </c>
      <c r="B2259" s="1" t="s">
        <v>13572</v>
      </c>
      <c r="C2259" s="1" t="s">
        <v>16276</v>
      </c>
      <c r="D2259" s="1">
        <v>40.573</v>
      </c>
      <c r="E2259" s="1">
        <v>142.78299999999999</v>
      </c>
      <c r="F2259" s="1">
        <v>33</v>
      </c>
      <c r="G2259" s="1">
        <v>5.3</v>
      </c>
      <c r="H2259" t="s">
        <v>211</v>
      </c>
      <c r="I2259" s="2" t="s">
        <v>8771</v>
      </c>
      <c r="J2259" s="1" t="s">
        <v>17130</v>
      </c>
      <c r="K2259" s="1" t="s">
        <v>17132</v>
      </c>
      <c r="L2259" s="1">
        <v>-33</v>
      </c>
    </row>
    <row r="2260" spans="1:12" x14ac:dyDescent="0.2">
      <c r="A2260" s="1">
        <v>2259</v>
      </c>
      <c r="B2260" s="1" t="s">
        <v>13572</v>
      </c>
      <c r="C2260" s="1" t="s">
        <v>16277</v>
      </c>
      <c r="D2260" s="1">
        <v>40.296999999999997</v>
      </c>
      <c r="E2260" s="1">
        <v>143.023</v>
      </c>
      <c r="F2260" s="1">
        <v>32.700000000000003</v>
      </c>
      <c r="G2260" s="1">
        <v>4.9000000000000004</v>
      </c>
      <c r="H2260" t="s">
        <v>211</v>
      </c>
      <c r="I2260" s="2" t="s">
        <v>8775</v>
      </c>
      <c r="J2260" s="1" t="s">
        <v>17130</v>
      </c>
      <c r="K2260" s="1" t="s">
        <v>17132</v>
      </c>
      <c r="L2260" s="1">
        <v>-32.700000000000003</v>
      </c>
    </row>
    <row r="2261" spans="1:12" x14ac:dyDescent="0.2">
      <c r="A2261" s="1">
        <v>2260</v>
      </c>
      <c r="B2261" s="1" t="s">
        <v>13572</v>
      </c>
      <c r="C2261" s="1" t="s">
        <v>16278</v>
      </c>
      <c r="D2261" s="1">
        <v>40.392000000000003</v>
      </c>
      <c r="E2261" s="1">
        <v>142.941</v>
      </c>
      <c r="F2261" s="1">
        <v>33</v>
      </c>
      <c r="G2261" s="1">
        <v>4.7</v>
      </c>
      <c r="H2261" t="s">
        <v>211</v>
      </c>
      <c r="I2261" s="2" t="s">
        <v>8779</v>
      </c>
      <c r="J2261" s="1" t="s">
        <v>17130</v>
      </c>
      <c r="K2261" s="1" t="s">
        <v>17132</v>
      </c>
      <c r="L2261" s="1">
        <v>-33</v>
      </c>
    </row>
    <row r="2262" spans="1:12" x14ac:dyDescent="0.2">
      <c r="A2262" s="1">
        <v>2261</v>
      </c>
      <c r="B2262" s="1" t="s">
        <v>13572</v>
      </c>
      <c r="C2262" s="1" t="s">
        <v>16279</v>
      </c>
      <c r="D2262" s="1">
        <v>40.545999999999999</v>
      </c>
      <c r="E2262" s="1">
        <v>142.61600000000001</v>
      </c>
      <c r="F2262" s="1">
        <v>33</v>
      </c>
      <c r="G2262" s="1">
        <v>4.8</v>
      </c>
      <c r="H2262" t="s">
        <v>211</v>
      </c>
      <c r="I2262" s="2" t="s">
        <v>8783</v>
      </c>
      <c r="J2262" s="1" t="s">
        <v>17130</v>
      </c>
      <c r="K2262" s="1" t="s">
        <v>17132</v>
      </c>
      <c r="L2262" s="1">
        <v>-33</v>
      </c>
    </row>
    <row r="2263" spans="1:12" x14ac:dyDescent="0.2">
      <c r="A2263" s="1">
        <v>2262</v>
      </c>
      <c r="B2263" s="1" t="s">
        <v>13572</v>
      </c>
      <c r="C2263" s="1" t="s">
        <v>16280</v>
      </c>
      <c r="D2263" s="1">
        <v>40.094000000000001</v>
      </c>
      <c r="E2263" s="1">
        <v>142.68700000000001</v>
      </c>
      <c r="F2263" s="1">
        <v>21.9</v>
      </c>
      <c r="G2263" s="1">
        <v>6.2</v>
      </c>
      <c r="H2263" t="s">
        <v>23</v>
      </c>
      <c r="I2263" s="2" t="s">
        <v>8787</v>
      </c>
      <c r="J2263" s="1" t="s">
        <v>17129</v>
      </c>
      <c r="K2263" s="1" t="s">
        <v>17133</v>
      </c>
      <c r="L2263" s="1">
        <v>-21.9</v>
      </c>
    </row>
    <row r="2264" spans="1:12" x14ac:dyDescent="0.2">
      <c r="A2264" s="1">
        <v>2263</v>
      </c>
      <c r="B2264" s="1" t="s">
        <v>13572</v>
      </c>
      <c r="C2264" s="1" t="s">
        <v>16281</v>
      </c>
      <c r="D2264" s="1">
        <v>40.115000000000002</v>
      </c>
      <c r="E2264" s="1">
        <v>142.78800000000001</v>
      </c>
      <c r="F2264" s="1">
        <v>39.6</v>
      </c>
      <c r="G2264" s="1">
        <v>5.4</v>
      </c>
      <c r="H2264" t="s">
        <v>211</v>
      </c>
      <c r="I2264" s="2" t="s">
        <v>8791</v>
      </c>
      <c r="J2264" s="1" t="s">
        <v>17129</v>
      </c>
      <c r="K2264" s="1" t="s">
        <v>17132</v>
      </c>
      <c r="L2264" s="1">
        <v>-39.6</v>
      </c>
    </row>
    <row r="2265" spans="1:12" x14ac:dyDescent="0.2">
      <c r="A2265" s="1">
        <v>2264</v>
      </c>
      <c r="B2265" s="1" t="s">
        <v>13572</v>
      </c>
      <c r="C2265" s="1" t="s">
        <v>16282</v>
      </c>
      <c r="D2265" s="1">
        <v>40.305</v>
      </c>
      <c r="E2265" s="1">
        <v>142.88399999999999</v>
      </c>
      <c r="F2265" s="1">
        <v>33</v>
      </c>
      <c r="G2265" s="1">
        <v>4.9000000000000004</v>
      </c>
      <c r="H2265" t="s">
        <v>211</v>
      </c>
      <c r="I2265" s="2" t="s">
        <v>8795</v>
      </c>
      <c r="J2265" s="1" t="s">
        <v>17130</v>
      </c>
      <c r="K2265" s="1" t="s">
        <v>17132</v>
      </c>
      <c r="L2265" s="1">
        <v>-33</v>
      </c>
    </row>
    <row r="2266" spans="1:12" x14ac:dyDescent="0.2">
      <c r="A2266" s="1">
        <v>2265</v>
      </c>
      <c r="B2266" s="1" t="s">
        <v>13572</v>
      </c>
      <c r="C2266" s="1" t="s">
        <v>16283</v>
      </c>
      <c r="D2266" s="1">
        <v>40.292999999999999</v>
      </c>
      <c r="E2266" s="1">
        <v>142.36099999999999</v>
      </c>
      <c r="F2266" s="1">
        <v>43.6</v>
      </c>
      <c r="G2266" s="1">
        <v>5.3</v>
      </c>
      <c r="H2266" t="s">
        <v>211</v>
      </c>
      <c r="I2266" s="2" t="s">
        <v>8799</v>
      </c>
      <c r="J2266" s="1" t="s">
        <v>17130</v>
      </c>
      <c r="K2266" s="1" t="s">
        <v>17132</v>
      </c>
      <c r="L2266" s="1">
        <v>-43.6</v>
      </c>
    </row>
    <row r="2267" spans="1:12" x14ac:dyDescent="0.2">
      <c r="A2267" s="1">
        <v>2266</v>
      </c>
      <c r="B2267" s="1" t="s">
        <v>13573</v>
      </c>
      <c r="C2267" s="1" t="s">
        <v>16284</v>
      </c>
      <c r="D2267" s="1">
        <v>40.773000000000003</v>
      </c>
      <c r="E2267" s="1">
        <v>142.10900000000001</v>
      </c>
      <c r="F2267" s="1">
        <v>55.6</v>
      </c>
      <c r="G2267" s="1">
        <v>5.5</v>
      </c>
      <c r="H2267" t="s">
        <v>23</v>
      </c>
      <c r="I2267" s="2" t="s">
        <v>8803</v>
      </c>
      <c r="J2267" s="1" t="s">
        <v>17129</v>
      </c>
      <c r="K2267" s="1" t="s">
        <v>17132</v>
      </c>
      <c r="L2267" s="1">
        <v>-55.6</v>
      </c>
    </row>
    <row r="2268" spans="1:12" x14ac:dyDescent="0.2">
      <c r="A2268" s="1">
        <v>2267</v>
      </c>
      <c r="B2268" s="1" t="s">
        <v>13573</v>
      </c>
      <c r="C2268" s="1" t="s">
        <v>16285</v>
      </c>
      <c r="D2268" s="1">
        <v>40.4</v>
      </c>
      <c r="E2268" s="1">
        <v>142.92099999999999</v>
      </c>
      <c r="F2268" s="1">
        <v>33</v>
      </c>
      <c r="G2268" s="1">
        <v>5.0999999999999996</v>
      </c>
      <c r="H2268" t="s">
        <v>23</v>
      </c>
      <c r="I2268" s="2" t="s">
        <v>8779</v>
      </c>
      <c r="J2268" s="1" t="s">
        <v>17130</v>
      </c>
      <c r="K2268" s="1" t="s">
        <v>17132</v>
      </c>
      <c r="L2268" s="1">
        <v>-33</v>
      </c>
    </row>
    <row r="2269" spans="1:12" x14ac:dyDescent="0.2">
      <c r="A2269" s="1">
        <v>2268</v>
      </c>
      <c r="B2269" s="1" t="s">
        <v>13574</v>
      </c>
      <c r="C2269" s="1" t="s">
        <v>16286</v>
      </c>
      <c r="D2269" s="1">
        <v>36.104999999999997</v>
      </c>
      <c r="E2269" s="1">
        <v>139.82</v>
      </c>
      <c r="F2269" s="1">
        <v>138.4</v>
      </c>
      <c r="G2269" s="1">
        <v>4.5999999999999996</v>
      </c>
      <c r="H2269" t="s">
        <v>211</v>
      </c>
      <c r="I2269" s="2" t="s">
        <v>8810</v>
      </c>
      <c r="J2269" s="1" t="s">
        <v>17129</v>
      </c>
      <c r="K2269" s="1" t="s">
        <v>17131</v>
      </c>
      <c r="L2269" s="1">
        <v>-138.4</v>
      </c>
    </row>
    <row r="2270" spans="1:12" x14ac:dyDescent="0.2">
      <c r="A2270" s="1">
        <v>2269</v>
      </c>
      <c r="B2270" s="1" t="s">
        <v>13574</v>
      </c>
      <c r="C2270" s="1" t="s">
        <v>16287</v>
      </c>
      <c r="D2270" s="1">
        <v>40.905000000000001</v>
      </c>
      <c r="E2270" s="1">
        <v>142.11699999999999</v>
      </c>
      <c r="F2270" s="1">
        <v>33</v>
      </c>
      <c r="G2270" s="1">
        <v>5</v>
      </c>
      <c r="H2270" t="s">
        <v>211</v>
      </c>
      <c r="I2270" s="2" t="s">
        <v>8814</v>
      </c>
      <c r="J2270" s="1" t="s">
        <v>17129</v>
      </c>
      <c r="K2270" s="1" t="s">
        <v>17132</v>
      </c>
      <c r="L2270" s="1">
        <v>-33</v>
      </c>
    </row>
    <row r="2271" spans="1:12" x14ac:dyDescent="0.2">
      <c r="A2271" s="1">
        <v>2270</v>
      </c>
      <c r="B2271" s="1" t="s">
        <v>13575</v>
      </c>
      <c r="C2271" s="1" t="s">
        <v>16288</v>
      </c>
      <c r="D2271" s="1">
        <v>40.216999999999999</v>
      </c>
      <c r="E2271" s="1">
        <v>142.54599999999999</v>
      </c>
      <c r="F2271" s="1">
        <v>43</v>
      </c>
      <c r="G2271" s="1">
        <v>6</v>
      </c>
      <c r="H2271" t="s">
        <v>23</v>
      </c>
      <c r="I2271" s="2" t="s">
        <v>8818</v>
      </c>
      <c r="J2271" s="1" t="s">
        <v>17129</v>
      </c>
      <c r="K2271" s="1" t="s">
        <v>17132</v>
      </c>
      <c r="L2271" s="1">
        <v>-43</v>
      </c>
    </row>
    <row r="2272" spans="1:12" x14ac:dyDescent="0.2">
      <c r="A2272" s="1">
        <v>2271</v>
      </c>
      <c r="B2272" s="1" t="s">
        <v>13575</v>
      </c>
      <c r="C2272" s="1" t="s">
        <v>16289</v>
      </c>
      <c r="D2272" s="1">
        <v>40.183</v>
      </c>
      <c r="E2272" s="1">
        <v>142.786</v>
      </c>
      <c r="F2272" s="1">
        <v>33</v>
      </c>
      <c r="G2272" s="1">
        <v>5</v>
      </c>
      <c r="H2272" t="s">
        <v>211</v>
      </c>
      <c r="I2272" s="2" t="s">
        <v>8822</v>
      </c>
      <c r="J2272" s="1" t="s">
        <v>17129</v>
      </c>
      <c r="K2272" s="1" t="s">
        <v>17132</v>
      </c>
      <c r="L2272" s="1">
        <v>-33</v>
      </c>
    </row>
    <row r="2273" spans="1:12" x14ac:dyDescent="0.2">
      <c r="A2273" s="1">
        <v>2272</v>
      </c>
      <c r="B2273" s="1" t="s">
        <v>13575</v>
      </c>
      <c r="C2273" s="1" t="s">
        <v>16290</v>
      </c>
      <c r="D2273" s="1">
        <v>35.82</v>
      </c>
      <c r="E2273" s="1">
        <v>139.99299999999999</v>
      </c>
      <c r="F2273" s="1">
        <v>75.8</v>
      </c>
      <c r="G2273" s="1">
        <v>5.0999999999999996</v>
      </c>
      <c r="H2273" t="s">
        <v>23</v>
      </c>
      <c r="I2273" s="2" t="s">
        <v>8826</v>
      </c>
      <c r="J2273" s="1" t="s">
        <v>17129</v>
      </c>
      <c r="K2273" s="1" t="s">
        <v>17131</v>
      </c>
      <c r="L2273" s="1">
        <v>-75.8</v>
      </c>
    </row>
    <row r="2274" spans="1:12" x14ac:dyDescent="0.2">
      <c r="A2274" s="1">
        <v>2273</v>
      </c>
      <c r="B2274" s="1" t="s">
        <v>13576</v>
      </c>
      <c r="C2274" s="1" t="s">
        <v>16291</v>
      </c>
      <c r="D2274" s="1">
        <v>40.048999999999999</v>
      </c>
      <c r="E2274" s="1">
        <v>142.68600000000001</v>
      </c>
      <c r="F2274" s="1">
        <v>42</v>
      </c>
      <c r="G2274" s="1">
        <v>5.2</v>
      </c>
      <c r="H2274" t="s">
        <v>23</v>
      </c>
      <c r="I2274" s="2" t="s">
        <v>7409</v>
      </c>
      <c r="J2274" s="1" t="s">
        <v>17129</v>
      </c>
      <c r="K2274" s="1" t="s">
        <v>17132</v>
      </c>
      <c r="L2274" s="1">
        <v>-42</v>
      </c>
    </row>
    <row r="2275" spans="1:12" x14ac:dyDescent="0.2">
      <c r="A2275" s="1">
        <v>2274</v>
      </c>
      <c r="B2275" s="1" t="s">
        <v>13577</v>
      </c>
      <c r="C2275" s="1" t="s">
        <v>16292</v>
      </c>
      <c r="D2275" s="1">
        <v>40.167000000000002</v>
      </c>
      <c r="E2275" s="1">
        <v>142.55199999999999</v>
      </c>
      <c r="F2275" s="1">
        <v>49.3</v>
      </c>
      <c r="G2275" s="1">
        <v>4.8</v>
      </c>
      <c r="H2275" t="s">
        <v>211</v>
      </c>
      <c r="I2275" s="2" t="s">
        <v>7409</v>
      </c>
      <c r="J2275" s="1" t="s">
        <v>17129</v>
      </c>
      <c r="K2275" s="1" t="s">
        <v>17132</v>
      </c>
      <c r="L2275" s="1">
        <v>-49.3</v>
      </c>
    </row>
    <row r="2276" spans="1:12" x14ac:dyDescent="0.2">
      <c r="A2276" s="1">
        <v>2275</v>
      </c>
      <c r="B2276" s="1" t="s">
        <v>13578</v>
      </c>
      <c r="C2276" s="1" t="s">
        <v>16293</v>
      </c>
      <c r="D2276" s="1">
        <v>40.520000000000003</v>
      </c>
      <c r="E2276" s="1">
        <v>142.458</v>
      </c>
      <c r="F2276" s="1">
        <v>33</v>
      </c>
      <c r="G2276" s="1">
        <v>4.5999999999999996</v>
      </c>
      <c r="H2276" t="s">
        <v>211</v>
      </c>
      <c r="I2276" s="2" t="s">
        <v>8836</v>
      </c>
      <c r="J2276" s="1" t="s">
        <v>17130</v>
      </c>
      <c r="K2276" s="1" t="s">
        <v>17132</v>
      </c>
      <c r="L2276" s="1">
        <v>-33</v>
      </c>
    </row>
    <row r="2277" spans="1:12" x14ac:dyDescent="0.2">
      <c r="A2277" s="1">
        <v>2276</v>
      </c>
      <c r="B2277" s="1" t="s">
        <v>13578</v>
      </c>
      <c r="C2277" s="1" t="s">
        <v>16294</v>
      </c>
      <c r="D2277" s="1">
        <v>38.024999999999999</v>
      </c>
      <c r="E2277" s="1">
        <v>141.84200000000001</v>
      </c>
      <c r="F2277" s="1">
        <v>87.7</v>
      </c>
      <c r="G2277" s="1">
        <v>4.5999999999999996</v>
      </c>
      <c r="H2277" t="s">
        <v>211</v>
      </c>
      <c r="I2277" s="2" t="s">
        <v>8840</v>
      </c>
      <c r="J2277" s="1" t="s">
        <v>17129</v>
      </c>
      <c r="K2277" s="1" t="s">
        <v>17131</v>
      </c>
      <c r="L2277" s="1">
        <v>-87.7</v>
      </c>
    </row>
    <row r="2278" spans="1:12" x14ac:dyDescent="0.2">
      <c r="A2278" s="1">
        <v>2277</v>
      </c>
      <c r="B2278" s="1" t="s">
        <v>13579</v>
      </c>
      <c r="C2278" s="1" t="s">
        <v>16295</v>
      </c>
      <c r="D2278" s="1">
        <v>34.018000000000001</v>
      </c>
      <c r="E2278" s="1">
        <v>139.13999999999999</v>
      </c>
      <c r="F2278" s="1">
        <v>18.2</v>
      </c>
      <c r="G2278" s="1">
        <v>4.8</v>
      </c>
      <c r="H2278" t="s">
        <v>211</v>
      </c>
      <c r="I2278" s="2" t="s">
        <v>8844</v>
      </c>
      <c r="J2278" s="1" t="s">
        <v>17129</v>
      </c>
      <c r="K2278" s="1" t="s">
        <v>17133</v>
      </c>
      <c r="L2278" s="1">
        <v>-18.2</v>
      </c>
    </row>
    <row r="2279" spans="1:12" x14ac:dyDescent="0.2">
      <c r="A2279" s="1">
        <v>2278</v>
      </c>
      <c r="B2279" s="1" t="s">
        <v>13579</v>
      </c>
      <c r="C2279" s="1" t="s">
        <v>16296</v>
      </c>
      <c r="D2279" s="1">
        <v>40.246000000000002</v>
      </c>
      <c r="E2279" s="1">
        <v>142.17500000000001</v>
      </c>
      <c r="F2279" s="1">
        <v>26.9</v>
      </c>
      <c r="G2279" s="1">
        <v>7</v>
      </c>
      <c r="H2279" t="s">
        <v>23</v>
      </c>
      <c r="I2279" s="2" t="s">
        <v>8848</v>
      </c>
      <c r="J2279" s="1" t="s">
        <v>17129</v>
      </c>
      <c r="K2279" s="1" t="s">
        <v>17133</v>
      </c>
      <c r="L2279" s="1">
        <v>-26.9</v>
      </c>
    </row>
    <row r="2280" spans="1:12" x14ac:dyDescent="0.2">
      <c r="A2280" s="1">
        <v>2279</v>
      </c>
      <c r="B2280" s="1" t="s">
        <v>13580</v>
      </c>
      <c r="C2280" s="1" t="s">
        <v>16297</v>
      </c>
      <c r="D2280" s="1">
        <v>40.258000000000003</v>
      </c>
      <c r="E2280" s="1">
        <v>142.364</v>
      </c>
      <c r="F2280" s="1">
        <v>32</v>
      </c>
      <c r="G2280" s="1">
        <v>6</v>
      </c>
      <c r="H2280" t="s">
        <v>7411</v>
      </c>
      <c r="I2280" s="2" t="s">
        <v>8852</v>
      </c>
      <c r="J2280" s="1" t="s">
        <v>17130</v>
      </c>
      <c r="K2280" s="1" t="s">
        <v>17132</v>
      </c>
      <c r="L2280" s="1">
        <v>-32</v>
      </c>
    </row>
    <row r="2281" spans="1:12" x14ac:dyDescent="0.2">
      <c r="A2281" s="1">
        <v>2280</v>
      </c>
      <c r="B2281" s="1" t="s">
        <v>13580</v>
      </c>
      <c r="C2281" s="1" t="s">
        <v>16298</v>
      </c>
      <c r="D2281" s="1">
        <v>40.180999999999997</v>
      </c>
      <c r="E2281" s="1">
        <v>142.47499999999999</v>
      </c>
      <c r="F2281" s="1">
        <v>44.2</v>
      </c>
      <c r="G2281" s="1">
        <v>5.0999999999999996</v>
      </c>
      <c r="H2281" t="s">
        <v>211</v>
      </c>
      <c r="I2281" s="2" t="s">
        <v>6426</v>
      </c>
      <c r="J2281" s="1" t="s">
        <v>17129</v>
      </c>
      <c r="K2281" s="1" t="s">
        <v>17132</v>
      </c>
      <c r="L2281" s="1">
        <v>-44.2</v>
      </c>
    </row>
    <row r="2282" spans="1:12" x14ac:dyDescent="0.2">
      <c r="A2282" s="1">
        <v>2281</v>
      </c>
      <c r="B2282" s="1" t="s">
        <v>13580</v>
      </c>
      <c r="C2282" s="1" t="s">
        <v>16299</v>
      </c>
      <c r="D2282" s="1">
        <v>36.347000000000001</v>
      </c>
      <c r="E2282" s="1">
        <v>139.892</v>
      </c>
      <c r="F2282" s="1">
        <v>69.400000000000006</v>
      </c>
      <c r="G2282" s="1">
        <v>4.9000000000000004</v>
      </c>
      <c r="H2282" t="s">
        <v>211</v>
      </c>
      <c r="I2282" s="2" t="s">
        <v>8859</v>
      </c>
      <c r="J2282" s="1" t="s">
        <v>17130</v>
      </c>
      <c r="K2282" s="1" t="s">
        <v>17132</v>
      </c>
      <c r="L2282" s="1">
        <v>-69.400000000000006</v>
      </c>
    </row>
    <row r="2283" spans="1:12" x14ac:dyDescent="0.2">
      <c r="A2283" s="1">
        <v>2282</v>
      </c>
      <c r="B2283" s="1" t="s">
        <v>13580</v>
      </c>
      <c r="C2283" s="1" t="s">
        <v>16300</v>
      </c>
      <c r="D2283" s="1">
        <v>36.36</v>
      </c>
      <c r="E2283" s="1">
        <v>139.958</v>
      </c>
      <c r="F2283" s="1">
        <v>77.099999999999994</v>
      </c>
      <c r="G2283" s="1">
        <v>4.5</v>
      </c>
      <c r="H2283" t="s">
        <v>211</v>
      </c>
      <c r="I2283" s="2" t="s">
        <v>8863</v>
      </c>
      <c r="J2283" s="1" t="s">
        <v>17130</v>
      </c>
      <c r="K2283" s="1" t="s">
        <v>17131</v>
      </c>
      <c r="L2283" s="1">
        <v>-77.099999999999994</v>
      </c>
    </row>
    <row r="2284" spans="1:12" x14ac:dyDescent="0.2">
      <c r="A2284" s="1">
        <v>2283</v>
      </c>
      <c r="B2284" s="1" t="s">
        <v>13581</v>
      </c>
      <c r="C2284" s="1" t="s">
        <v>16301</v>
      </c>
      <c r="D2284" s="1">
        <v>40.183999999999997</v>
      </c>
      <c r="E2284" s="1">
        <v>142.44900000000001</v>
      </c>
      <c r="F2284" s="1">
        <v>44.5</v>
      </c>
      <c r="G2284" s="1">
        <v>5</v>
      </c>
      <c r="H2284" t="s">
        <v>211</v>
      </c>
      <c r="I2284" s="2" t="s">
        <v>1059</v>
      </c>
      <c r="J2284" s="1" t="s">
        <v>17129</v>
      </c>
      <c r="K2284" s="1" t="s">
        <v>17132</v>
      </c>
      <c r="L2284" s="1">
        <v>-44.5</v>
      </c>
    </row>
    <row r="2285" spans="1:12" x14ac:dyDescent="0.2">
      <c r="A2285" s="1">
        <v>2284</v>
      </c>
      <c r="B2285" s="1" t="s">
        <v>13582</v>
      </c>
      <c r="C2285" s="1" t="s">
        <v>16302</v>
      </c>
      <c r="D2285" s="1">
        <v>35.880000000000003</v>
      </c>
      <c r="E2285" s="1">
        <v>141.34299999999999</v>
      </c>
      <c r="F2285" s="1">
        <v>33.299999999999997</v>
      </c>
      <c r="G2285" s="1">
        <v>6</v>
      </c>
      <c r="H2285" t="s">
        <v>23</v>
      </c>
      <c r="I2285" s="2" t="s">
        <v>8870</v>
      </c>
      <c r="J2285" s="1" t="s">
        <v>17129</v>
      </c>
      <c r="K2285" s="1" t="s">
        <v>17132</v>
      </c>
      <c r="L2285" s="1">
        <v>-33.299999999999997</v>
      </c>
    </row>
    <row r="2286" spans="1:12" x14ac:dyDescent="0.2">
      <c r="A2286" s="1">
        <v>2285</v>
      </c>
      <c r="B2286" s="1" t="s">
        <v>13583</v>
      </c>
      <c r="C2286" s="1" t="s">
        <v>16303</v>
      </c>
      <c r="D2286" s="1">
        <v>40.713000000000001</v>
      </c>
      <c r="E2286" s="1">
        <v>141.864</v>
      </c>
      <c r="F2286" s="1">
        <v>33</v>
      </c>
      <c r="G2286" s="1">
        <v>5</v>
      </c>
      <c r="H2286" t="s">
        <v>211</v>
      </c>
      <c r="I2286" s="2" t="s">
        <v>8874</v>
      </c>
      <c r="J2286" s="1" t="s">
        <v>17130</v>
      </c>
      <c r="K2286" s="1" t="s">
        <v>17132</v>
      </c>
      <c r="L2286" s="1">
        <v>-33</v>
      </c>
    </row>
    <row r="2287" spans="1:12" x14ac:dyDescent="0.2">
      <c r="A2287" s="1">
        <v>2286</v>
      </c>
      <c r="B2287" s="1" t="s">
        <v>13584</v>
      </c>
      <c r="C2287" s="1" t="s">
        <v>16304</v>
      </c>
      <c r="D2287" s="1">
        <v>35.965000000000003</v>
      </c>
      <c r="E2287" s="1">
        <v>141.51599999999999</v>
      </c>
      <c r="F2287" s="1">
        <v>33</v>
      </c>
      <c r="G2287" s="1">
        <v>4.7</v>
      </c>
      <c r="H2287" t="s">
        <v>211</v>
      </c>
      <c r="I2287" s="2" t="s">
        <v>8878</v>
      </c>
      <c r="J2287" s="1" t="s">
        <v>17129</v>
      </c>
      <c r="K2287" s="1" t="s">
        <v>17132</v>
      </c>
      <c r="L2287" s="1">
        <v>-33</v>
      </c>
    </row>
    <row r="2288" spans="1:12" x14ac:dyDescent="0.2">
      <c r="A2288" s="1">
        <v>2287</v>
      </c>
      <c r="B2288" s="1" t="s">
        <v>13585</v>
      </c>
      <c r="C2288" s="1" t="s">
        <v>16305</v>
      </c>
      <c r="D2288" s="1">
        <v>34.277000000000001</v>
      </c>
      <c r="E2288" s="1">
        <v>139.095</v>
      </c>
      <c r="F2288" s="1">
        <v>25.4</v>
      </c>
      <c r="G2288" s="1">
        <v>5.0999999999999996</v>
      </c>
      <c r="H2288" t="s">
        <v>211</v>
      </c>
      <c r="I2288" s="2" t="s">
        <v>8882</v>
      </c>
      <c r="J2288" s="1" t="s">
        <v>17130</v>
      </c>
      <c r="K2288" s="1" t="s">
        <v>17133</v>
      </c>
      <c r="L2288" s="1">
        <v>-25.4</v>
      </c>
    </row>
    <row r="2289" spans="1:12" x14ac:dyDescent="0.2">
      <c r="A2289" s="1">
        <v>2288</v>
      </c>
      <c r="B2289" s="1" t="s">
        <v>13586</v>
      </c>
      <c r="C2289" s="1" t="s">
        <v>16306</v>
      </c>
      <c r="D2289" s="1">
        <v>34.167000000000002</v>
      </c>
      <c r="E2289" s="1">
        <v>139.28399999999999</v>
      </c>
      <c r="F2289" s="1">
        <v>17.899999999999999</v>
      </c>
      <c r="G2289" s="1">
        <v>4.5</v>
      </c>
      <c r="H2289" t="s">
        <v>211</v>
      </c>
      <c r="I2289" s="2" t="s">
        <v>7500</v>
      </c>
      <c r="J2289" s="1" t="s">
        <v>17129</v>
      </c>
      <c r="K2289" s="1" t="s">
        <v>17133</v>
      </c>
      <c r="L2289" s="1">
        <v>-17.899999999999999</v>
      </c>
    </row>
    <row r="2290" spans="1:12" x14ac:dyDescent="0.2">
      <c r="A2290" s="1">
        <v>2289</v>
      </c>
      <c r="B2290" s="1" t="s">
        <v>13587</v>
      </c>
      <c r="C2290" s="1" t="s">
        <v>16307</v>
      </c>
      <c r="D2290" s="1">
        <v>33.354999999999997</v>
      </c>
      <c r="E2290" s="1">
        <v>140.80699999999999</v>
      </c>
      <c r="F2290" s="1">
        <v>58</v>
      </c>
      <c r="G2290" s="1">
        <v>4.5999999999999996</v>
      </c>
      <c r="H2290" t="s">
        <v>211</v>
      </c>
      <c r="I2290" s="2" t="s">
        <v>828</v>
      </c>
      <c r="J2290" s="1" t="s">
        <v>17130</v>
      </c>
      <c r="K2290" s="1" t="s">
        <v>17132</v>
      </c>
      <c r="L2290" s="1">
        <v>-58</v>
      </c>
    </row>
    <row r="2291" spans="1:12" x14ac:dyDescent="0.2">
      <c r="A2291" s="1">
        <v>2290</v>
      </c>
      <c r="B2291" s="1" t="s">
        <v>13587</v>
      </c>
      <c r="C2291" s="1" t="s">
        <v>16308</v>
      </c>
      <c r="D2291" s="1">
        <v>39.56</v>
      </c>
      <c r="E2291" s="1">
        <v>143.005</v>
      </c>
      <c r="F2291" s="1">
        <v>33</v>
      </c>
      <c r="G2291" s="1">
        <v>5.4</v>
      </c>
      <c r="H2291" t="s">
        <v>23</v>
      </c>
      <c r="I2291" s="2" t="s">
        <v>8892</v>
      </c>
      <c r="J2291" s="1" t="s">
        <v>17130</v>
      </c>
      <c r="K2291" s="1" t="s">
        <v>17132</v>
      </c>
      <c r="L2291" s="1">
        <v>-33</v>
      </c>
    </row>
    <row r="2292" spans="1:12" x14ac:dyDescent="0.2">
      <c r="A2292" s="1">
        <v>2291</v>
      </c>
      <c r="B2292" s="1" t="s">
        <v>13588</v>
      </c>
      <c r="C2292" s="1" t="s">
        <v>16309</v>
      </c>
      <c r="D2292" s="1">
        <v>34.582999999999998</v>
      </c>
      <c r="E2292" s="1">
        <v>135.018</v>
      </c>
      <c r="F2292" s="1">
        <v>21.9</v>
      </c>
      <c r="G2292" s="1">
        <v>6.9</v>
      </c>
      <c r="H2292" t="s">
        <v>23</v>
      </c>
      <c r="I2292" s="2" t="s">
        <v>8896</v>
      </c>
      <c r="J2292" s="1" t="s">
        <v>17130</v>
      </c>
      <c r="K2292" s="1" t="s">
        <v>17133</v>
      </c>
      <c r="L2292" s="1">
        <v>-21.9</v>
      </c>
    </row>
    <row r="2293" spans="1:12" x14ac:dyDescent="0.2">
      <c r="A2293" s="1">
        <v>2292</v>
      </c>
      <c r="B2293" s="1" t="s">
        <v>13588</v>
      </c>
      <c r="C2293" s="1" t="s">
        <v>16310</v>
      </c>
      <c r="D2293" s="1">
        <v>34.340000000000003</v>
      </c>
      <c r="E2293" s="1">
        <v>135.303</v>
      </c>
      <c r="F2293" s="1">
        <v>10</v>
      </c>
      <c r="G2293" s="1">
        <v>4.8</v>
      </c>
      <c r="H2293" t="s">
        <v>211</v>
      </c>
      <c r="I2293" s="2" t="s">
        <v>8900</v>
      </c>
      <c r="J2293" s="1" t="s">
        <v>17130</v>
      </c>
      <c r="K2293" s="1" t="s">
        <v>17134</v>
      </c>
      <c r="L2293" s="1">
        <v>-10</v>
      </c>
    </row>
    <row r="2294" spans="1:12" x14ac:dyDescent="0.2">
      <c r="A2294" s="1">
        <v>2293</v>
      </c>
      <c r="B2294" s="1" t="s">
        <v>13588</v>
      </c>
      <c r="C2294" s="1" t="s">
        <v>16311</v>
      </c>
      <c r="D2294" s="1">
        <v>34.546999999999997</v>
      </c>
      <c r="E2294" s="1">
        <v>134.82900000000001</v>
      </c>
      <c r="F2294" s="1">
        <v>10</v>
      </c>
      <c r="G2294" s="1">
        <v>5</v>
      </c>
      <c r="H2294" t="s">
        <v>211</v>
      </c>
      <c r="I2294" s="2" t="s">
        <v>8904</v>
      </c>
      <c r="J2294" s="1" t="s">
        <v>17130</v>
      </c>
      <c r="K2294" s="1" t="s">
        <v>17134</v>
      </c>
      <c r="L2294" s="1">
        <v>-10</v>
      </c>
    </row>
    <row r="2295" spans="1:12" x14ac:dyDescent="0.2">
      <c r="A2295" s="1">
        <v>2294</v>
      </c>
      <c r="B2295" s="1" t="s">
        <v>13588</v>
      </c>
      <c r="C2295" s="1" t="s">
        <v>16312</v>
      </c>
      <c r="D2295" s="1">
        <v>34.761000000000003</v>
      </c>
      <c r="E2295" s="1">
        <v>135.66499999999999</v>
      </c>
      <c r="F2295" s="1">
        <v>10</v>
      </c>
      <c r="G2295" s="1">
        <v>4.5999999999999996</v>
      </c>
      <c r="H2295" t="s">
        <v>211</v>
      </c>
      <c r="I2295" s="2" t="s">
        <v>8908</v>
      </c>
      <c r="J2295" s="1" t="s">
        <v>17129</v>
      </c>
      <c r="K2295" s="1" t="s">
        <v>17134</v>
      </c>
      <c r="L2295" s="1">
        <v>-10</v>
      </c>
    </row>
    <row r="2296" spans="1:12" x14ac:dyDescent="0.2">
      <c r="A2296" s="1">
        <v>2295</v>
      </c>
      <c r="B2296" s="1" t="s">
        <v>13588</v>
      </c>
      <c r="C2296" s="1" t="s">
        <v>16313</v>
      </c>
      <c r="D2296" s="1">
        <v>34.484999999999999</v>
      </c>
      <c r="E2296" s="1">
        <v>135.202</v>
      </c>
      <c r="F2296" s="1">
        <v>10</v>
      </c>
      <c r="G2296" s="1">
        <v>4.7</v>
      </c>
      <c r="H2296" t="s">
        <v>439</v>
      </c>
      <c r="I2296" s="2" t="s">
        <v>8912</v>
      </c>
      <c r="J2296" s="1" t="s">
        <v>17130</v>
      </c>
      <c r="K2296" s="1" t="s">
        <v>17134</v>
      </c>
      <c r="L2296" s="1">
        <v>-10</v>
      </c>
    </row>
    <row r="2297" spans="1:12" x14ac:dyDescent="0.2">
      <c r="A2297" s="1">
        <v>2296</v>
      </c>
      <c r="B2297" s="1" t="s">
        <v>13588</v>
      </c>
      <c r="C2297" s="1" t="s">
        <v>16314</v>
      </c>
      <c r="D2297" s="1">
        <v>34.399000000000001</v>
      </c>
      <c r="E2297" s="1">
        <v>135.12700000000001</v>
      </c>
      <c r="F2297" s="1">
        <v>10</v>
      </c>
      <c r="G2297" s="1">
        <v>4.7</v>
      </c>
      <c r="H2297" t="s">
        <v>211</v>
      </c>
      <c r="I2297" s="2" t="s">
        <v>8916</v>
      </c>
      <c r="J2297" s="1" t="s">
        <v>17130</v>
      </c>
      <c r="K2297" s="1" t="s">
        <v>17134</v>
      </c>
      <c r="L2297" s="1">
        <v>-10</v>
      </c>
    </row>
    <row r="2298" spans="1:12" x14ac:dyDescent="0.2">
      <c r="A2298" s="1">
        <v>2297</v>
      </c>
      <c r="B2298" s="1" t="s">
        <v>13589</v>
      </c>
      <c r="C2298" s="1" t="s">
        <v>16315</v>
      </c>
      <c r="D2298" s="1">
        <v>34.484000000000002</v>
      </c>
      <c r="E2298" s="1">
        <v>134.78200000000001</v>
      </c>
      <c r="F2298" s="1">
        <v>10</v>
      </c>
      <c r="G2298" s="1">
        <v>4.5999999999999996</v>
      </c>
      <c r="H2298" t="s">
        <v>211</v>
      </c>
      <c r="I2298" s="2" t="s">
        <v>8920</v>
      </c>
      <c r="J2298" s="1" t="s">
        <v>17130</v>
      </c>
      <c r="K2298" s="1" t="s">
        <v>17134</v>
      </c>
      <c r="L2298" s="1">
        <v>-10</v>
      </c>
    </row>
    <row r="2299" spans="1:12" x14ac:dyDescent="0.2">
      <c r="A2299" s="1">
        <v>2298</v>
      </c>
      <c r="B2299" s="1" t="s">
        <v>13589</v>
      </c>
      <c r="C2299" s="1" t="s">
        <v>16316</v>
      </c>
      <c r="D2299" s="1">
        <v>34.488</v>
      </c>
      <c r="E2299" s="1">
        <v>135.179</v>
      </c>
      <c r="F2299" s="1">
        <v>10</v>
      </c>
      <c r="G2299" s="1">
        <v>4.7</v>
      </c>
      <c r="H2299" t="s">
        <v>211</v>
      </c>
      <c r="I2299" s="2" t="s">
        <v>8924</v>
      </c>
      <c r="J2299" s="1" t="s">
        <v>17130</v>
      </c>
      <c r="K2299" s="1" t="s">
        <v>17134</v>
      </c>
      <c r="L2299" s="1">
        <v>-10</v>
      </c>
    </row>
    <row r="2300" spans="1:12" x14ac:dyDescent="0.2">
      <c r="A2300" s="1">
        <v>2299</v>
      </c>
      <c r="B2300" s="1" t="s">
        <v>13589</v>
      </c>
      <c r="C2300" s="1" t="s">
        <v>16317</v>
      </c>
      <c r="D2300" s="1">
        <v>34.520000000000003</v>
      </c>
      <c r="E2300" s="1">
        <v>134.80099999999999</v>
      </c>
      <c r="F2300" s="1">
        <v>10</v>
      </c>
      <c r="G2300" s="1">
        <v>4.5999999999999996</v>
      </c>
      <c r="H2300" t="s">
        <v>211</v>
      </c>
      <c r="I2300" s="2" t="s">
        <v>8928</v>
      </c>
      <c r="J2300" s="1" t="s">
        <v>17130</v>
      </c>
      <c r="K2300" s="1" t="s">
        <v>17134</v>
      </c>
      <c r="L2300" s="1">
        <v>-10</v>
      </c>
    </row>
    <row r="2301" spans="1:12" x14ac:dyDescent="0.2">
      <c r="A2301" s="1">
        <v>2300</v>
      </c>
      <c r="B2301" s="1" t="s">
        <v>13589</v>
      </c>
      <c r="C2301" s="1" t="s">
        <v>16318</v>
      </c>
      <c r="D2301" s="1">
        <v>34.537999999999997</v>
      </c>
      <c r="E2301" s="1">
        <v>135.18</v>
      </c>
      <c r="F2301" s="1">
        <v>10</v>
      </c>
      <c r="G2301" s="1">
        <v>4.5999999999999996</v>
      </c>
      <c r="H2301" t="s">
        <v>211</v>
      </c>
      <c r="I2301" s="2" t="s">
        <v>8932</v>
      </c>
      <c r="J2301" s="1" t="s">
        <v>17130</v>
      </c>
      <c r="K2301" s="1" t="s">
        <v>17134</v>
      </c>
      <c r="L2301" s="1">
        <v>-10</v>
      </c>
    </row>
    <row r="2302" spans="1:12" x14ac:dyDescent="0.2">
      <c r="A2302" s="1">
        <v>2301</v>
      </c>
      <c r="B2302" s="1" t="s">
        <v>13589</v>
      </c>
      <c r="C2302" s="1" t="s">
        <v>16319</v>
      </c>
      <c r="D2302" s="1">
        <v>34.406999999999996</v>
      </c>
      <c r="E2302" s="1">
        <v>134.84899999999999</v>
      </c>
      <c r="F2302" s="1">
        <v>10</v>
      </c>
      <c r="G2302" s="1">
        <v>4.5</v>
      </c>
      <c r="H2302" t="s">
        <v>211</v>
      </c>
      <c r="I2302" s="2" t="s">
        <v>8936</v>
      </c>
      <c r="J2302" s="1" t="s">
        <v>17130</v>
      </c>
      <c r="K2302" s="1" t="s">
        <v>17134</v>
      </c>
      <c r="L2302" s="1">
        <v>-10</v>
      </c>
    </row>
    <row r="2303" spans="1:12" x14ac:dyDescent="0.2">
      <c r="A2303" s="1">
        <v>2302</v>
      </c>
      <c r="B2303" s="1" t="s">
        <v>13589</v>
      </c>
      <c r="C2303" s="1" t="s">
        <v>16320</v>
      </c>
      <c r="D2303" s="1">
        <v>34.639000000000003</v>
      </c>
      <c r="E2303" s="1">
        <v>135.072</v>
      </c>
      <c r="F2303" s="1">
        <v>10</v>
      </c>
      <c r="G2303" s="1">
        <v>4.7</v>
      </c>
      <c r="H2303" t="s">
        <v>211</v>
      </c>
      <c r="I2303" s="2" t="s">
        <v>8940</v>
      </c>
      <c r="J2303" s="1" t="s">
        <v>17130</v>
      </c>
      <c r="K2303" s="1" t="s">
        <v>17134</v>
      </c>
      <c r="L2303" s="1">
        <v>-10</v>
      </c>
    </row>
    <row r="2304" spans="1:12" x14ac:dyDescent="0.2">
      <c r="A2304" s="1">
        <v>2303</v>
      </c>
      <c r="B2304" s="1" t="s">
        <v>13590</v>
      </c>
      <c r="C2304" s="1" t="s">
        <v>16321</v>
      </c>
      <c r="D2304" s="1">
        <v>40.223999999999997</v>
      </c>
      <c r="E2304" s="1">
        <v>142.50399999999999</v>
      </c>
      <c r="F2304" s="1">
        <v>47.5</v>
      </c>
      <c r="G2304" s="1">
        <v>4.9000000000000004</v>
      </c>
      <c r="H2304" t="s">
        <v>211</v>
      </c>
      <c r="I2304" s="2" t="s">
        <v>8787</v>
      </c>
      <c r="J2304" s="1" t="s">
        <v>17129</v>
      </c>
      <c r="K2304" s="1" t="s">
        <v>17132</v>
      </c>
      <c r="L2304" s="1">
        <v>-47.5</v>
      </c>
    </row>
    <row r="2305" spans="1:12" x14ac:dyDescent="0.2">
      <c r="A2305" s="1">
        <v>2304</v>
      </c>
      <c r="B2305" s="1" t="s">
        <v>13590</v>
      </c>
      <c r="C2305" s="1" t="s">
        <v>16322</v>
      </c>
      <c r="D2305" s="1">
        <v>40.664000000000001</v>
      </c>
      <c r="E2305" s="1">
        <v>142.374</v>
      </c>
      <c r="F2305" s="1">
        <v>33</v>
      </c>
      <c r="G2305" s="1">
        <v>4.9000000000000004</v>
      </c>
      <c r="H2305" t="s">
        <v>211</v>
      </c>
      <c r="I2305" s="2" t="s">
        <v>8947</v>
      </c>
      <c r="J2305" s="1" t="s">
        <v>17130</v>
      </c>
      <c r="K2305" s="1" t="s">
        <v>17132</v>
      </c>
      <c r="L2305" s="1">
        <v>-33</v>
      </c>
    </row>
    <row r="2306" spans="1:12" x14ac:dyDescent="0.2">
      <c r="A2306" s="1">
        <v>2305</v>
      </c>
      <c r="B2306" s="1" t="s">
        <v>13591</v>
      </c>
      <c r="C2306" s="1" t="s">
        <v>16323</v>
      </c>
      <c r="D2306" s="1">
        <v>35.898000000000003</v>
      </c>
      <c r="E2306" s="1">
        <v>141.44999999999999</v>
      </c>
      <c r="F2306" s="1">
        <v>33</v>
      </c>
      <c r="G2306" s="1">
        <v>4.5</v>
      </c>
      <c r="H2306" t="s">
        <v>211</v>
      </c>
      <c r="I2306" s="2" t="s">
        <v>581</v>
      </c>
      <c r="J2306" s="1" t="s">
        <v>17129</v>
      </c>
      <c r="K2306" s="1" t="s">
        <v>17132</v>
      </c>
      <c r="L2306" s="1">
        <v>-33</v>
      </c>
    </row>
    <row r="2307" spans="1:12" x14ac:dyDescent="0.2">
      <c r="A2307" s="1">
        <v>2306</v>
      </c>
      <c r="B2307" s="1" t="s">
        <v>13592</v>
      </c>
      <c r="C2307" s="1" t="s">
        <v>16324</v>
      </c>
      <c r="D2307" s="1">
        <v>40.930999999999997</v>
      </c>
      <c r="E2307" s="1">
        <v>131.49100000000001</v>
      </c>
      <c r="F2307" s="1">
        <v>533.29999999999995</v>
      </c>
      <c r="G2307" s="1">
        <v>4.7</v>
      </c>
      <c r="H2307" t="s">
        <v>211</v>
      </c>
      <c r="I2307" s="2" t="s">
        <v>8954</v>
      </c>
      <c r="J2307" s="1" t="s">
        <v>17129</v>
      </c>
      <c r="K2307" s="1" t="s">
        <v>17131</v>
      </c>
      <c r="L2307" s="1">
        <v>-533.29999999999995</v>
      </c>
    </row>
    <row r="2308" spans="1:12" x14ac:dyDescent="0.2">
      <c r="A2308" s="1">
        <v>2307</v>
      </c>
      <c r="B2308" s="1" t="s">
        <v>13592</v>
      </c>
      <c r="C2308" s="1" t="s">
        <v>16325</v>
      </c>
      <c r="D2308" s="1">
        <v>35.642000000000003</v>
      </c>
      <c r="E2308" s="1">
        <v>141.07900000000001</v>
      </c>
      <c r="F2308" s="1">
        <v>10</v>
      </c>
      <c r="G2308" s="1">
        <v>4.5999999999999996</v>
      </c>
      <c r="H2308" t="s">
        <v>211</v>
      </c>
      <c r="I2308" s="2" t="s">
        <v>8958</v>
      </c>
      <c r="J2308" s="1" t="s">
        <v>17130</v>
      </c>
      <c r="K2308" s="1" t="s">
        <v>17134</v>
      </c>
      <c r="L2308" s="1">
        <v>-10</v>
      </c>
    </row>
    <row r="2309" spans="1:12" x14ac:dyDescent="0.2">
      <c r="A2309" s="1">
        <v>2308</v>
      </c>
      <c r="B2309" s="1" t="s">
        <v>13593</v>
      </c>
      <c r="C2309" s="1" t="s">
        <v>16326</v>
      </c>
      <c r="D2309" s="1">
        <v>40.372</v>
      </c>
      <c r="E2309" s="1">
        <v>142.20099999999999</v>
      </c>
      <c r="F2309" s="1">
        <v>72</v>
      </c>
      <c r="G2309" s="1">
        <v>4.5999999999999996</v>
      </c>
      <c r="H2309" t="s">
        <v>211</v>
      </c>
      <c r="I2309" s="2" t="s">
        <v>2935</v>
      </c>
      <c r="J2309" s="1" t="s">
        <v>17130</v>
      </c>
      <c r="K2309" s="1" t="s">
        <v>17131</v>
      </c>
      <c r="L2309" s="1">
        <v>-72</v>
      </c>
    </row>
    <row r="2310" spans="1:12" x14ac:dyDescent="0.2">
      <c r="A2310" s="1">
        <v>2309</v>
      </c>
      <c r="B2310" s="1" t="s">
        <v>13594</v>
      </c>
      <c r="C2310" s="1" t="s">
        <v>16327</v>
      </c>
      <c r="D2310" s="1">
        <v>40.582000000000001</v>
      </c>
      <c r="E2310" s="1">
        <v>142.078</v>
      </c>
      <c r="F2310" s="1">
        <v>33</v>
      </c>
      <c r="G2310" s="1">
        <v>4.9000000000000004</v>
      </c>
      <c r="H2310" t="s">
        <v>211</v>
      </c>
      <c r="I2310" s="2" t="s">
        <v>8965</v>
      </c>
      <c r="J2310" s="1" t="s">
        <v>17130</v>
      </c>
      <c r="K2310" s="1" t="s">
        <v>17132</v>
      </c>
      <c r="L2310" s="1">
        <v>-33</v>
      </c>
    </row>
    <row r="2311" spans="1:12" x14ac:dyDescent="0.2">
      <c r="A2311" s="1">
        <v>2310</v>
      </c>
      <c r="B2311" s="1" t="s">
        <v>13595</v>
      </c>
      <c r="C2311" s="1" t="s">
        <v>16328</v>
      </c>
      <c r="D2311" s="1">
        <v>32.957999999999998</v>
      </c>
      <c r="E2311" s="1">
        <v>140.411</v>
      </c>
      <c r="F2311" s="1">
        <v>80.3</v>
      </c>
      <c r="G2311" s="1">
        <v>4.7</v>
      </c>
      <c r="H2311" t="s">
        <v>211</v>
      </c>
      <c r="I2311" s="2" t="s">
        <v>1375</v>
      </c>
      <c r="J2311" s="1" t="s">
        <v>17129</v>
      </c>
      <c r="K2311" s="1" t="s">
        <v>17131</v>
      </c>
      <c r="L2311" s="1">
        <v>-80.3</v>
      </c>
    </row>
    <row r="2312" spans="1:12" x14ac:dyDescent="0.2">
      <c r="A2312" s="1">
        <v>2311</v>
      </c>
      <c r="B2312" s="1" t="s">
        <v>13596</v>
      </c>
      <c r="C2312" s="1" t="s">
        <v>16329</v>
      </c>
      <c r="D2312" s="1">
        <v>40.703000000000003</v>
      </c>
      <c r="E2312" s="1">
        <v>142.464</v>
      </c>
      <c r="F2312" s="1">
        <v>52.7</v>
      </c>
      <c r="G2312" s="1">
        <v>4.5999999999999996</v>
      </c>
      <c r="H2312" t="s">
        <v>211</v>
      </c>
      <c r="I2312" s="2" t="s">
        <v>8972</v>
      </c>
      <c r="J2312" s="1" t="s">
        <v>17130</v>
      </c>
      <c r="K2312" s="1" t="s">
        <v>17132</v>
      </c>
      <c r="L2312" s="1">
        <v>-52.7</v>
      </c>
    </row>
    <row r="2313" spans="1:12" x14ac:dyDescent="0.2">
      <c r="A2313" s="1">
        <v>2312</v>
      </c>
      <c r="B2313" s="1" t="s">
        <v>13596</v>
      </c>
      <c r="C2313" s="1" t="s">
        <v>16330</v>
      </c>
      <c r="D2313" s="1">
        <v>34.444000000000003</v>
      </c>
      <c r="E2313" s="1">
        <v>134.75700000000001</v>
      </c>
      <c r="F2313" s="1">
        <v>10</v>
      </c>
      <c r="G2313" s="1">
        <v>4.7</v>
      </c>
      <c r="H2313" t="s">
        <v>211</v>
      </c>
      <c r="I2313" s="2" t="s">
        <v>8976</v>
      </c>
      <c r="J2313" s="1" t="s">
        <v>17130</v>
      </c>
      <c r="K2313" s="1" t="s">
        <v>17134</v>
      </c>
      <c r="L2313" s="1">
        <v>-10</v>
      </c>
    </row>
    <row r="2314" spans="1:12" x14ac:dyDescent="0.2">
      <c r="A2314" s="1">
        <v>2313</v>
      </c>
      <c r="B2314" s="1" t="s">
        <v>13597</v>
      </c>
      <c r="C2314" s="1" t="s">
        <v>16331</v>
      </c>
      <c r="D2314" s="1">
        <v>35.893000000000001</v>
      </c>
      <c r="E2314" s="1">
        <v>141.54900000000001</v>
      </c>
      <c r="F2314" s="1">
        <v>33</v>
      </c>
      <c r="G2314" s="1">
        <v>4.5999999999999996</v>
      </c>
      <c r="H2314" t="s">
        <v>211</v>
      </c>
      <c r="I2314" s="2" t="s">
        <v>8980</v>
      </c>
      <c r="J2314" s="1" t="s">
        <v>17129</v>
      </c>
      <c r="K2314" s="1" t="s">
        <v>17132</v>
      </c>
      <c r="L2314" s="1">
        <v>-33</v>
      </c>
    </row>
    <row r="2315" spans="1:12" x14ac:dyDescent="0.2">
      <c r="A2315" s="1">
        <v>2314</v>
      </c>
      <c r="B2315" s="1" t="s">
        <v>13598</v>
      </c>
      <c r="C2315" s="1" t="s">
        <v>16332</v>
      </c>
      <c r="D2315" s="1">
        <v>40.512999999999998</v>
      </c>
      <c r="E2315" s="1">
        <v>142.27799999999999</v>
      </c>
      <c r="F2315" s="1">
        <v>33</v>
      </c>
      <c r="G2315" s="1">
        <v>4.7</v>
      </c>
      <c r="H2315" t="s">
        <v>211</v>
      </c>
      <c r="I2315" s="2" t="s">
        <v>7000</v>
      </c>
      <c r="J2315" s="1" t="s">
        <v>17130</v>
      </c>
      <c r="K2315" s="1" t="s">
        <v>17132</v>
      </c>
      <c r="L2315" s="1">
        <v>-33</v>
      </c>
    </row>
    <row r="2316" spans="1:12" x14ac:dyDescent="0.2">
      <c r="A2316" s="1">
        <v>2315</v>
      </c>
      <c r="B2316" s="1" t="s">
        <v>13599</v>
      </c>
      <c r="C2316" s="1" t="s">
        <v>16333</v>
      </c>
      <c r="D2316" s="1">
        <v>39.93</v>
      </c>
      <c r="E2316" s="1">
        <v>143.06299999999999</v>
      </c>
      <c r="F2316" s="1">
        <v>28.3</v>
      </c>
      <c r="G2316" s="1">
        <v>5.0999999999999996</v>
      </c>
      <c r="H2316" t="s">
        <v>211</v>
      </c>
      <c r="I2316" s="2" t="s">
        <v>8987</v>
      </c>
      <c r="J2316" s="1" t="s">
        <v>17129</v>
      </c>
      <c r="K2316" s="1" t="s">
        <v>17133</v>
      </c>
      <c r="L2316" s="1">
        <v>-28.3</v>
      </c>
    </row>
    <row r="2317" spans="1:12" x14ac:dyDescent="0.2">
      <c r="A2317" s="1">
        <v>2316</v>
      </c>
      <c r="B2317" s="1" t="s">
        <v>13600</v>
      </c>
      <c r="C2317" s="1" t="s">
        <v>16334</v>
      </c>
      <c r="D2317" s="1">
        <v>39.445</v>
      </c>
      <c r="E2317" s="1">
        <v>142.01599999999999</v>
      </c>
      <c r="F2317" s="1">
        <v>46.1</v>
      </c>
      <c r="G2317" s="1">
        <v>5.0999999999999996</v>
      </c>
      <c r="H2317" t="s">
        <v>23</v>
      </c>
      <c r="I2317" s="2" t="s">
        <v>8991</v>
      </c>
      <c r="J2317" s="1" t="s">
        <v>17130</v>
      </c>
      <c r="K2317" s="1" t="s">
        <v>17132</v>
      </c>
      <c r="L2317" s="1">
        <v>-46.1</v>
      </c>
    </row>
    <row r="2318" spans="1:12" x14ac:dyDescent="0.2">
      <c r="A2318" s="1">
        <v>2317</v>
      </c>
      <c r="B2318" s="1" t="s">
        <v>13601</v>
      </c>
      <c r="C2318" s="1" t="s">
        <v>16335</v>
      </c>
      <c r="D2318" s="1">
        <v>35.470999999999997</v>
      </c>
      <c r="E2318" s="1">
        <v>140.654</v>
      </c>
      <c r="F2318" s="1">
        <v>67.099999999999994</v>
      </c>
      <c r="G2318" s="1">
        <v>4.8</v>
      </c>
      <c r="H2318" t="s">
        <v>211</v>
      </c>
      <c r="I2318" s="2" t="s">
        <v>8995</v>
      </c>
      <c r="J2318" s="1" t="s">
        <v>17130</v>
      </c>
      <c r="K2318" s="1" t="s">
        <v>17132</v>
      </c>
      <c r="L2318" s="1">
        <v>-67.099999999999994</v>
      </c>
    </row>
    <row r="2319" spans="1:12" x14ac:dyDescent="0.2">
      <c r="A2319" s="1">
        <v>2318</v>
      </c>
      <c r="B2319" s="1" t="s">
        <v>13602</v>
      </c>
      <c r="C2319" s="1" t="s">
        <v>16336</v>
      </c>
      <c r="D2319" s="1">
        <v>40.225999999999999</v>
      </c>
      <c r="E2319" s="1">
        <v>142.68199999999999</v>
      </c>
      <c r="F2319" s="1">
        <v>34.799999999999997</v>
      </c>
      <c r="G2319" s="1">
        <v>4.8</v>
      </c>
      <c r="H2319" t="s">
        <v>211</v>
      </c>
      <c r="I2319" s="2" t="s">
        <v>8999</v>
      </c>
      <c r="J2319" s="1" t="s">
        <v>17129</v>
      </c>
      <c r="K2319" s="1" t="s">
        <v>17132</v>
      </c>
      <c r="L2319" s="1">
        <v>-34.799999999999997</v>
      </c>
    </row>
    <row r="2320" spans="1:12" x14ac:dyDescent="0.2">
      <c r="A2320" s="1">
        <v>2319</v>
      </c>
      <c r="B2320" s="1" t="s">
        <v>13603</v>
      </c>
      <c r="C2320" s="1" t="s">
        <v>16337</v>
      </c>
      <c r="D2320" s="1">
        <v>38.261000000000003</v>
      </c>
      <c r="E2320" s="1">
        <v>142.75</v>
      </c>
      <c r="F2320" s="1">
        <v>29.2</v>
      </c>
      <c r="G2320" s="1">
        <v>5</v>
      </c>
      <c r="H2320" t="s">
        <v>211</v>
      </c>
      <c r="I2320" s="2" t="s">
        <v>9003</v>
      </c>
      <c r="J2320" s="1" t="s">
        <v>17130</v>
      </c>
      <c r="K2320" s="1" t="s">
        <v>17133</v>
      </c>
      <c r="L2320" s="1">
        <v>-29.2</v>
      </c>
    </row>
    <row r="2321" spans="1:12" x14ac:dyDescent="0.2">
      <c r="A2321" s="1">
        <v>2320</v>
      </c>
      <c r="B2321" s="1" t="s">
        <v>13604</v>
      </c>
      <c r="C2321" s="1" t="s">
        <v>16338</v>
      </c>
      <c r="D2321" s="1">
        <v>35.997999999999998</v>
      </c>
      <c r="E2321" s="1">
        <v>139.89400000000001</v>
      </c>
      <c r="F2321" s="1">
        <v>62.9</v>
      </c>
      <c r="G2321" s="1">
        <v>5.0999999999999996</v>
      </c>
      <c r="H2321" t="s">
        <v>211</v>
      </c>
      <c r="I2321" s="2" t="s">
        <v>9007</v>
      </c>
      <c r="J2321" s="1" t="s">
        <v>17129</v>
      </c>
      <c r="K2321" s="1" t="s">
        <v>17132</v>
      </c>
      <c r="L2321" s="1">
        <v>-62.9</v>
      </c>
    </row>
    <row r="2322" spans="1:12" x14ac:dyDescent="0.2">
      <c r="A2322" s="1">
        <v>2321</v>
      </c>
      <c r="B2322" s="1" t="s">
        <v>13605</v>
      </c>
      <c r="C2322" s="1" t="s">
        <v>16339</v>
      </c>
      <c r="D2322" s="1">
        <v>40.109000000000002</v>
      </c>
      <c r="E2322" s="1">
        <v>142.52199999999999</v>
      </c>
      <c r="F2322" s="1">
        <v>44.6</v>
      </c>
      <c r="G2322" s="1">
        <v>4.8</v>
      </c>
      <c r="H2322" t="s">
        <v>211</v>
      </c>
      <c r="I2322" s="2" t="s">
        <v>1879</v>
      </c>
      <c r="J2322" s="1" t="s">
        <v>17129</v>
      </c>
      <c r="K2322" s="1" t="s">
        <v>17132</v>
      </c>
      <c r="L2322" s="1">
        <v>-44.6</v>
      </c>
    </row>
    <row r="2323" spans="1:12" x14ac:dyDescent="0.2">
      <c r="A2323" s="1">
        <v>2322</v>
      </c>
      <c r="B2323" s="1" t="s">
        <v>13606</v>
      </c>
      <c r="C2323" s="1" t="s">
        <v>16340</v>
      </c>
      <c r="D2323" s="1">
        <v>40.787999999999997</v>
      </c>
      <c r="E2323" s="1">
        <v>142.73599999999999</v>
      </c>
      <c r="F2323" s="1">
        <v>33</v>
      </c>
      <c r="G2323" s="1">
        <v>4.5999999999999996</v>
      </c>
      <c r="H2323" t="s">
        <v>211</v>
      </c>
      <c r="I2323" s="2" t="s">
        <v>9014</v>
      </c>
      <c r="J2323" s="1" t="s">
        <v>17129</v>
      </c>
      <c r="K2323" s="1" t="s">
        <v>17132</v>
      </c>
      <c r="L2323" s="1">
        <v>-33</v>
      </c>
    </row>
    <row r="2324" spans="1:12" x14ac:dyDescent="0.2">
      <c r="A2324" s="1">
        <v>2323</v>
      </c>
      <c r="B2324" s="1" t="s">
        <v>13607</v>
      </c>
      <c r="C2324" s="1" t="s">
        <v>16341</v>
      </c>
      <c r="D2324" s="1">
        <v>40.765999999999998</v>
      </c>
      <c r="E2324" s="1">
        <v>142.45099999999999</v>
      </c>
      <c r="F2324" s="1">
        <v>52.3</v>
      </c>
      <c r="G2324" s="1">
        <v>4.8</v>
      </c>
      <c r="H2324" t="s">
        <v>211</v>
      </c>
      <c r="I2324" s="2" t="s">
        <v>1887</v>
      </c>
      <c r="J2324" s="1" t="s">
        <v>17129</v>
      </c>
      <c r="K2324" s="1" t="s">
        <v>17132</v>
      </c>
      <c r="L2324" s="1">
        <v>-52.3</v>
      </c>
    </row>
    <row r="2325" spans="1:12" x14ac:dyDescent="0.2">
      <c r="A2325" s="1">
        <v>2324</v>
      </c>
      <c r="B2325" s="1" t="s">
        <v>13608</v>
      </c>
      <c r="C2325" s="1" t="s">
        <v>16342</v>
      </c>
      <c r="D2325" s="1">
        <v>38.212000000000003</v>
      </c>
      <c r="E2325" s="1">
        <v>135.012</v>
      </c>
      <c r="F2325" s="1">
        <v>354.4</v>
      </c>
      <c r="G2325" s="1">
        <v>6.2</v>
      </c>
      <c r="H2325" t="s">
        <v>23</v>
      </c>
      <c r="I2325" s="2" t="s">
        <v>9021</v>
      </c>
      <c r="J2325" s="1" t="s">
        <v>17129</v>
      </c>
      <c r="K2325" s="1" t="s">
        <v>17131</v>
      </c>
      <c r="L2325" s="1">
        <v>-354.4</v>
      </c>
    </row>
    <row r="2326" spans="1:12" x14ac:dyDescent="0.2">
      <c r="A2326" s="1">
        <v>2325</v>
      </c>
      <c r="B2326" s="1" t="s">
        <v>13609</v>
      </c>
      <c r="C2326" s="1" t="s">
        <v>16343</v>
      </c>
      <c r="D2326" s="1">
        <v>37.924999999999997</v>
      </c>
      <c r="E2326" s="1">
        <v>139.18600000000001</v>
      </c>
      <c r="F2326" s="1">
        <v>10.8</v>
      </c>
      <c r="G2326" s="1">
        <v>5.4</v>
      </c>
      <c r="H2326" t="s">
        <v>23</v>
      </c>
      <c r="I2326" s="2" t="s">
        <v>9025</v>
      </c>
      <c r="J2326" s="1" t="s">
        <v>17129</v>
      </c>
      <c r="K2326" s="1" t="s">
        <v>17133</v>
      </c>
      <c r="L2326" s="1">
        <v>-10.8</v>
      </c>
    </row>
    <row r="2327" spans="1:12" x14ac:dyDescent="0.2">
      <c r="A2327" s="1">
        <v>2326</v>
      </c>
      <c r="B2327" s="1" t="s">
        <v>13610</v>
      </c>
      <c r="C2327" s="1" t="s">
        <v>16344</v>
      </c>
      <c r="D2327" s="1">
        <v>37.97</v>
      </c>
      <c r="E2327" s="1">
        <v>139.17699999999999</v>
      </c>
      <c r="F2327" s="1">
        <v>10</v>
      </c>
      <c r="G2327" s="1">
        <v>4.7</v>
      </c>
      <c r="H2327" t="s">
        <v>211</v>
      </c>
      <c r="I2327" s="2" t="s">
        <v>9029</v>
      </c>
      <c r="J2327" s="1" t="s">
        <v>17129</v>
      </c>
      <c r="K2327" s="1" t="s">
        <v>17134</v>
      </c>
      <c r="L2327" s="1">
        <v>-10</v>
      </c>
    </row>
    <row r="2328" spans="1:12" x14ac:dyDescent="0.2">
      <c r="A2328" s="1">
        <v>2327</v>
      </c>
      <c r="B2328" s="1" t="s">
        <v>13611</v>
      </c>
      <c r="C2328" s="1" t="s">
        <v>16345</v>
      </c>
      <c r="D2328" s="1">
        <v>37.923999999999999</v>
      </c>
      <c r="E2328" s="1">
        <v>139.29</v>
      </c>
      <c r="F2328" s="1">
        <v>10</v>
      </c>
      <c r="G2328" s="1">
        <v>4.5999999999999996</v>
      </c>
      <c r="H2328" t="s">
        <v>211</v>
      </c>
      <c r="I2328" s="2" t="s">
        <v>9033</v>
      </c>
      <c r="J2328" s="1" t="s">
        <v>17129</v>
      </c>
      <c r="K2328" s="1" t="s">
        <v>17134</v>
      </c>
      <c r="L2328" s="1">
        <v>-10</v>
      </c>
    </row>
    <row r="2329" spans="1:12" x14ac:dyDescent="0.2">
      <c r="A2329" s="1">
        <v>2328</v>
      </c>
      <c r="B2329" s="1" t="s">
        <v>13612</v>
      </c>
      <c r="C2329" s="1" t="s">
        <v>16346</v>
      </c>
      <c r="D2329" s="1">
        <v>36.4</v>
      </c>
      <c r="E2329" s="1">
        <v>140.55099999999999</v>
      </c>
      <c r="F2329" s="1">
        <v>56.2</v>
      </c>
      <c r="G2329" s="1">
        <v>4.9000000000000004</v>
      </c>
      <c r="H2329" t="s">
        <v>211</v>
      </c>
      <c r="I2329" s="2" t="s">
        <v>9037</v>
      </c>
      <c r="J2329" s="1" t="s">
        <v>17130</v>
      </c>
      <c r="K2329" s="1" t="s">
        <v>17132</v>
      </c>
      <c r="L2329" s="1">
        <v>-56.2</v>
      </c>
    </row>
    <row r="2330" spans="1:12" x14ac:dyDescent="0.2">
      <c r="A2330" s="1">
        <v>2329</v>
      </c>
      <c r="B2330" s="1" t="s">
        <v>13613</v>
      </c>
      <c r="C2330" s="1" t="s">
        <v>16347</v>
      </c>
      <c r="D2330" s="1">
        <v>39.037999999999997</v>
      </c>
      <c r="E2330" s="1">
        <v>140.81700000000001</v>
      </c>
      <c r="F2330" s="1">
        <v>33</v>
      </c>
      <c r="G2330" s="1">
        <v>4.5</v>
      </c>
      <c r="H2330" t="s">
        <v>211</v>
      </c>
      <c r="I2330" s="2" t="s">
        <v>9041</v>
      </c>
      <c r="J2330" s="1" t="s">
        <v>17129</v>
      </c>
      <c r="K2330" s="1" t="s">
        <v>17132</v>
      </c>
      <c r="L2330" s="1">
        <v>-33</v>
      </c>
    </row>
    <row r="2331" spans="1:12" x14ac:dyDescent="0.2">
      <c r="A2331" s="1">
        <v>2330</v>
      </c>
      <c r="B2331" s="1" t="s">
        <v>13613</v>
      </c>
      <c r="C2331" s="1" t="s">
        <v>16348</v>
      </c>
      <c r="D2331" s="1">
        <v>34.951000000000001</v>
      </c>
      <c r="E2331" s="1">
        <v>138.56200000000001</v>
      </c>
      <c r="F2331" s="1">
        <v>26.1</v>
      </c>
      <c r="G2331" s="1">
        <v>4.8</v>
      </c>
      <c r="H2331" t="s">
        <v>211</v>
      </c>
      <c r="I2331" s="2" t="s">
        <v>9045</v>
      </c>
      <c r="J2331" s="1" t="s">
        <v>17129</v>
      </c>
      <c r="K2331" s="1" t="s">
        <v>17133</v>
      </c>
      <c r="L2331" s="1">
        <v>-26.1</v>
      </c>
    </row>
    <row r="2332" spans="1:12" x14ac:dyDescent="0.2">
      <c r="A2332" s="1">
        <v>2331</v>
      </c>
      <c r="B2332" s="1" t="s">
        <v>13614</v>
      </c>
      <c r="C2332" s="1" t="s">
        <v>16349</v>
      </c>
      <c r="D2332" s="1">
        <v>33.100999999999999</v>
      </c>
      <c r="E2332" s="1">
        <v>136.88499999999999</v>
      </c>
      <c r="F2332" s="1">
        <v>388</v>
      </c>
      <c r="G2332" s="1">
        <v>4.5</v>
      </c>
      <c r="H2332" t="s">
        <v>211</v>
      </c>
      <c r="I2332" s="2" t="s">
        <v>9049</v>
      </c>
      <c r="J2332" s="1" t="s">
        <v>17129</v>
      </c>
      <c r="K2332" s="1" t="s">
        <v>17131</v>
      </c>
      <c r="L2332" s="1">
        <v>-388</v>
      </c>
    </row>
    <row r="2333" spans="1:12" x14ac:dyDescent="0.2">
      <c r="A2333" s="1">
        <v>2332</v>
      </c>
      <c r="B2333" s="1" t="s">
        <v>13615</v>
      </c>
      <c r="C2333" s="1" t="s">
        <v>16350</v>
      </c>
      <c r="D2333" s="1">
        <v>36.238999999999997</v>
      </c>
      <c r="E2333" s="1">
        <v>139.76900000000001</v>
      </c>
      <c r="F2333" s="1">
        <v>75.2</v>
      </c>
      <c r="G2333" s="1">
        <v>4.5</v>
      </c>
      <c r="H2333" t="s">
        <v>211</v>
      </c>
      <c r="I2333" s="2" t="s">
        <v>9053</v>
      </c>
      <c r="J2333" s="1" t="s">
        <v>17129</v>
      </c>
      <c r="K2333" s="1" t="s">
        <v>17131</v>
      </c>
      <c r="L2333" s="1">
        <v>-75.2</v>
      </c>
    </row>
    <row r="2334" spans="1:12" x14ac:dyDescent="0.2">
      <c r="A2334" s="1">
        <v>2333</v>
      </c>
      <c r="B2334" s="1" t="s">
        <v>13616</v>
      </c>
      <c r="C2334" s="1" t="s">
        <v>16351</v>
      </c>
      <c r="D2334" s="1">
        <v>40.186</v>
      </c>
      <c r="E2334" s="1">
        <v>141.97900000000001</v>
      </c>
      <c r="F2334" s="1">
        <v>33</v>
      </c>
      <c r="G2334" s="1">
        <v>4.5</v>
      </c>
      <c r="H2334" t="s">
        <v>211</v>
      </c>
      <c r="I2334" s="2" t="s">
        <v>9057</v>
      </c>
      <c r="J2334" s="1" t="s">
        <v>17129</v>
      </c>
      <c r="K2334" s="1" t="s">
        <v>17132</v>
      </c>
      <c r="L2334" s="1">
        <v>-33</v>
      </c>
    </row>
    <row r="2335" spans="1:12" x14ac:dyDescent="0.2">
      <c r="A2335" s="1">
        <v>2334</v>
      </c>
      <c r="B2335" s="1" t="s">
        <v>13617</v>
      </c>
      <c r="C2335" s="1" t="s">
        <v>16352</v>
      </c>
      <c r="D2335" s="1">
        <v>40.103000000000002</v>
      </c>
      <c r="E2335" s="1">
        <v>142.65199999999999</v>
      </c>
      <c r="F2335" s="1">
        <v>40.799999999999997</v>
      </c>
      <c r="G2335" s="1">
        <v>4.7</v>
      </c>
      <c r="H2335" t="s">
        <v>211</v>
      </c>
      <c r="I2335" s="2" t="s">
        <v>378</v>
      </c>
      <c r="J2335" s="1" t="s">
        <v>17129</v>
      </c>
      <c r="K2335" s="1" t="s">
        <v>17132</v>
      </c>
      <c r="L2335" s="1">
        <v>-40.799999999999997</v>
      </c>
    </row>
    <row r="2336" spans="1:12" x14ac:dyDescent="0.2">
      <c r="A2336" s="1">
        <v>2335</v>
      </c>
      <c r="B2336" s="1" t="s">
        <v>13618</v>
      </c>
      <c r="C2336" s="1" t="s">
        <v>16353</v>
      </c>
      <c r="D2336" s="1">
        <v>40.210999999999999</v>
      </c>
      <c r="E2336" s="1">
        <v>138.66800000000001</v>
      </c>
      <c r="F2336" s="1">
        <v>25.6</v>
      </c>
      <c r="G2336" s="1">
        <v>4.5999999999999996</v>
      </c>
      <c r="H2336" t="s">
        <v>211</v>
      </c>
      <c r="I2336" s="2" t="s">
        <v>9064</v>
      </c>
      <c r="J2336" s="1" t="s">
        <v>17129</v>
      </c>
      <c r="K2336" s="1" t="s">
        <v>17133</v>
      </c>
      <c r="L2336" s="1">
        <v>-25.6</v>
      </c>
    </row>
    <row r="2337" spans="1:12" x14ac:dyDescent="0.2">
      <c r="A2337" s="1">
        <v>2336</v>
      </c>
      <c r="B2337" s="1" t="s">
        <v>13619</v>
      </c>
      <c r="C2337" s="1" t="s">
        <v>16354</v>
      </c>
      <c r="D2337" s="1">
        <v>33.798999999999999</v>
      </c>
      <c r="E2337" s="1">
        <v>139.45599999999999</v>
      </c>
      <c r="F2337" s="1">
        <v>17.2</v>
      </c>
      <c r="G2337" s="1">
        <v>4.5</v>
      </c>
      <c r="H2337" t="s">
        <v>211</v>
      </c>
      <c r="I2337" s="2" t="s">
        <v>9068</v>
      </c>
      <c r="J2337" s="1" t="s">
        <v>17129</v>
      </c>
      <c r="K2337" s="1" t="s">
        <v>17133</v>
      </c>
      <c r="L2337" s="1">
        <v>-17.2</v>
      </c>
    </row>
    <row r="2338" spans="1:12" x14ac:dyDescent="0.2">
      <c r="A2338" s="1">
        <v>2337</v>
      </c>
      <c r="B2338" s="1" t="s">
        <v>13620</v>
      </c>
      <c r="C2338" s="1" t="s">
        <v>16355</v>
      </c>
      <c r="D2338" s="1">
        <v>40.354999999999997</v>
      </c>
      <c r="E2338" s="1">
        <v>142.99600000000001</v>
      </c>
      <c r="F2338" s="1">
        <v>33</v>
      </c>
      <c r="G2338" s="1">
        <v>5.0999999999999996</v>
      </c>
      <c r="H2338" t="s">
        <v>211</v>
      </c>
      <c r="I2338" s="2" t="s">
        <v>9072</v>
      </c>
      <c r="J2338" s="1" t="s">
        <v>17130</v>
      </c>
      <c r="K2338" s="1" t="s">
        <v>17132</v>
      </c>
      <c r="L2338" s="1">
        <v>-33</v>
      </c>
    </row>
    <row r="2339" spans="1:12" x14ac:dyDescent="0.2">
      <c r="A2339" s="1">
        <v>2338</v>
      </c>
      <c r="B2339" s="1" t="s">
        <v>13621</v>
      </c>
      <c r="C2339" s="1" t="s">
        <v>16356</v>
      </c>
      <c r="D2339" s="1">
        <v>33.255000000000003</v>
      </c>
      <c r="E2339" s="1">
        <v>137.185</v>
      </c>
      <c r="F2339" s="1">
        <v>398.5</v>
      </c>
      <c r="G2339" s="1">
        <v>4.5</v>
      </c>
      <c r="H2339" t="s">
        <v>211</v>
      </c>
      <c r="I2339" s="2" t="s">
        <v>9076</v>
      </c>
      <c r="J2339" s="1" t="s">
        <v>17130</v>
      </c>
      <c r="K2339" s="1" t="s">
        <v>17131</v>
      </c>
      <c r="L2339" s="1">
        <v>-398.5</v>
      </c>
    </row>
    <row r="2340" spans="1:12" x14ac:dyDescent="0.2">
      <c r="A2340" s="1">
        <v>2339</v>
      </c>
      <c r="B2340" s="1" t="s">
        <v>13622</v>
      </c>
      <c r="C2340" s="1" t="s">
        <v>16357</v>
      </c>
      <c r="D2340" s="1">
        <v>36.536000000000001</v>
      </c>
      <c r="E2340" s="1">
        <v>140.77600000000001</v>
      </c>
      <c r="F2340" s="1">
        <v>65.900000000000006</v>
      </c>
      <c r="G2340" s="1">
        <v>4.5</v>
      </c>
      <c r="H2340" t="s">
        <v>211</v>
      </c>
      <c r="I2340" s="2" t="s">
        <v>9080</v>
      </c>
      <c r="J2340" s="1" t="s">
        <v>17130</v>
      </c>
      <c r="K2340" s="1" t="s">
        <v>17132</v>
      </c>
      <c r="L2340" s="1">
        <v>-65.900000000000006</v>
      </c>
    </row>
    <row r="2341" spans="1:12" x14ac:dyDescent="0.2">
      <c r="A2341" s="1">
        <v>2340</v>
      </c>
      <c r="B2341" s="1" t="s">
        <v>13623</v>
      </c>
      <c r="C2341" s="1" t="s">
        <v>16358</v>
      </c>
      <c r="D2341" s="1">
        <v>37.652000000000001</v>
      </c>
      <c r="E2341" s="1">
        <v>137.447</v>
      </c>
      <c r="F2341" s="1">
        <v>33</v>
      </c>
      <c r="G2341" s="1">
        <v>4.7</v>
      </c>
      <c r="H2341" t="s">
        <v>211</v>
      </c>
      <c r="I2341" s="2" t="s">
        <v>9084</v>
      </c>
      <c r="J2341" s="1" t="s">
        <v>17130</v>
      </c>
      <c r="K2341" s="1" t="s">
        <v>17132</v>
      </c>
      <c r="L2341" s="1">
        <v>-33</v>
      </c>
    </row>
    <row r="2342" spans="1:12" x14ac:dyDescent="0.2">
      <c r="A2342" s="1">
        <v>2341</v>
      </c>
      <c r="B2342" s="1" t="s">
        <v>13624</v>
      </c>
      <c r="C2342" s="1" t="s">
        <v>16359</v>
      </c>
      <c r="D2342" s="1">
        <v>36.518000000000001</v>
      </c>
      <c r="E2342" s="1">
        <v>140.38</v>
      </c>
      <c r="F2342" s="1">
        <v>117.1</v>
      </c>
      <c r="G2342" s="1">
        <v>4.5</v>
      </c>
      <c r="H2342" t="s">
        <v>211</v>
      </c>
      <c r="I2342" s="2" t="s">
        <v>9088</v>
      </c>
      <c r="J2342" s="1" t="s">
        <v>17130</v>
      </c>
      <c r="K2342" s="1" t="s">
        <v>17131</v>
      </c>
      <c r="L2342" s="1">
        <v>-117.1</v>
      </c>
    </row>
    <row r="2343" spans="1:12" x14ac:dyDescent="0.2">
      <c r="A2343" s="1">
        <v>2342</v>
      </c>
      <c r="B2343" s="1" t="s">
        <v>13625</v>
      </c>
      <c r="C2343" s="1" t="s">
        <v>16360</v>
      </c>
      <c r="D2343" s="1">
        <v>35.186</v>
      </c>
      <c r="E2343" s="1">
        <v>139.04</v>
      </c>
      <c r="F2343" s="1">
        <v>166.3</v>
      </c>
      <c r="G2343" s="1">
        <v>4.8</v>
      </c>
      <c r="H2343" t="s">
        <v>211</v>
      </c>
      <c r="I2343" s="2" t="s">
        <v>9092</v>
      </c>
      <c r="J2343" s="1" t="s">
        <v>17129</v>
      </c>
      <c r="K2343" s="1" t="s">
        <v>17131</v>
      </c>
      <c r="L2343" s="1">
        <v>-166.3</v>
      </c>
    </row>
    <row r="2344" spans="1:12" x14ac:dyDescent="0.2">
      <c r="A2344" s="1">
        <v>2343</v>
      </c>
      <c r="B2344" s="1" t="s">
        <v>13626</v>
      </c>
      <c r="C2344" s="1" t="s">
        <v>16361</v>
      </c>
      <c r="D2344" s="1">
        <v>35.039000000000001</v>
      </c>
      <c r="E2344" s="1">
        <v>139.393</v>
      </c>
      <c r="F2344" s="1">
        <v>119.6</v>
      </c>
      <c r="G2344" s="1">
        <v>5.3</v>
      </c>
      <c r="H2344" t="s">
        <v>23</v>
      </c>
      <c r="I2344" s="2" t="s">
        <v>9096</v>
      </c>
      <c r="J2344" s="1" t="s">
        <v>17129</v>
      </c>
      <c r="K2344" s="1" t="s">
        <v>17131</v>
      </c>
      <c r="L2344" s="1">
        <v>-119.6</v>
      </c>
    </row>
    <row r="2345" spans="1:12" x14ac:dyDescent="0.2">
      <c r="A2345" s="1">
        <v>2344</v>
      </c>
      <c r="B2345" s="1" t="s">
        <v>13627</v>
      </c>
      <c r="C2345" s="1" t="s">
        <v>16362</v>
      </c>
      <c r="D2345" s="1">
        <v>38.011000000000003</v>
      </c>
      <c r="E2345" s="1">
        <v>142.273</v>
      </c>
      <c r="F2345" s="1">
        <v>33</v>
      </c>
      <c r="G2345" s="1">
        <v>4.5999999999999996</v>
      </c>
      <c r="H2345" t="s">
        <v>211</v>
      </c>
      <c r="I2345" s="2" t="s">
        <v>9100</v>
      </c>
      <c r="J2345" s="1" t="s">
        <v>17129</v>
      </c>
      <c r="K2345" s="1" t="s">
        <v>17132</v>
      </c>
      <c r="L2345" s="1">
        <v>-33</v>
      </c>
    </row>
    <row r="2346" spans="1:12" x14ac:dyDescent="0.2">
      <c r="A2346" s="1">
        <v>2345</v>
      </c>
      <c r="B2346" s="1" t="s">
        <v>13628</v>
      </c>
      <c r="C2346" s="1" t="s">
        <v>16363</v>
      </c>
      <c r="D2346" s="1">
        <v>35.624000000000002</v>
      </c>
      <c r="E2346" s="1">
        <v>140.565</v>
      </c>
      <c r="F2346" s="1">
        <v>68</v>
      </c>
      <c r="G2346" s="1">
        <v>4.5999999999999996</v>
      </c>
      <c r="H2346" t="s">
        <v>211</v>
      </c>
      <c r="I2346" s="2" t="s">
        <v>9104</v>
      </c>
      <c r="J2346" s="1" t="s">
        <v>17130</v>
      </c>
      <c r="K2346" s="1" t="s">
        <v>17132</v>
      </c>
      <c r="L2346" s="1">
        <v>-68</v>
      </c>
    </row>
    <row r="2347" spans="1:12" x14ac:dyDescent="0.2">
      <c r="A2347" s="1">
        <v>2346</v>
      </c>
      <c r="B2347" s="1" t="s">
        <v>13628</v>
      </c>
      <c r="C2347" s="1" t="s">
        <v>16364</v>
      </c>
      <c r="D2347" s="1">
        <v>33.972000000000001</v>
      </c>
      <c r="E2347" s="1">
        <v>137.12700000000001</v>
      </c>
      <c r="F2347" s="1">
        <v>333.3</v>
      </c>
      <c r="G2347" s="1">
        <v>6</v>
      </c>
      <c r="H2347" t="s">
        <v>23</v>
      </c>
      <c r="I2347" s="2" t="s">
        <v>9108</v>
      </c>
      <c r="J2347" s="1" t="s">
        <v>17129</v>
      </c>
      <c r="K2347" s="1" t="s">
        <v>17131</v>
      </c>
      <c r="L2347" s="1">
        <v>-333.3</v>
      </c>
    </row>
    <row r="2348" spans="1:12" x14ac:dyDescent="0.2">
      <c r="A2348" s="1">
        <v>2347</v>
      </c>
      <c r="B2348" s="1" t="s">
        <v>13629</v>
      </c>
      <c r="C2348" s="1" t="s">
        <v>16365</v>
      </c>
      <c r="D2348" s="1">
        <v>40.622999999999998</v>
      </c>
      <c r="E2348" s="1">
        <v>140.31399999999999</v>
      </c>
      <c r="F2348" s="1">
        <v>33</v>
      </c>
      <c r="G2348" s="1">
        <v>4.5</v>
      </c>
      <c r="H2348" t="s">
        <v>211</v>
      </c>
      <c r="I2348" s="2" t="s">
        <v>9112</v>
      </c>
      <c r="J2348" s="1" t="s">
        <v>17130</v>
      </c>
      <c r="K2348" s="1" t="s">
        <v>17132</v>
      </c>
      <c r="L2348" s="1">
        <v>-33</v>
      </c>
    </row>
    <row r="2349" spans="1:12" x14ac:dyDescent="0.2">
      <c r="A2349" s="1">
        <v>2348</v>
      </c>
      <c r="B2349" s="1" t="s">
        <v>13630</v>
      </c>
      <c r="C2349" s="1" t="s">
        <v>16366</v>
      </c>
      <c r="D2349" s="1">
        <v>35.765000000000001</v>
      </c>
      <c r="E2349" s="1">
        <v>140.4</v>
      </c>
      <c r="F2349" s="1">
        <v>35.1</v>
      </c>
      <c r="G2349" s="1">
        <v>5.3</v>
      </c>
      <c r="H2349" t="s">
        <v>23</v>
      </c>
      <c r="I2349" s="2" t="s">
        <v>9116</v>
      </c>
      <c r="J2349" s="1" t="s">
        <v>17129</v>
      </c>
      <c r="K2349" s="1" t="s">
        <v>17132</v>
      </c>
      <c r="L2349" s="1">
        <v>-35.1</v>
      </c>
    </row>
    <row r="2350" spans="1:12" x14ac:dyDescent="0.2">
      <c r="A2350" s="1">
        <v>2349</v>
      </c>
      <c r="B2350" s="1" t="s">
        <v>13631</v>
      </c>
      <c r="C2350" s="1" t="s">
        <v>16367</v>
      </c>
      <c r="D2350" s="1">
        <v>33.606000000000002</v>
      </c>
      <c r="E2350" s="1">
        <v>140.09399999999999</v>
      </c>
      <c r="F2350" s="1">
        <v>99</v>
      </c>
      <c r="G2350" s="1">
        <v>4.5</v>
      </c>
      <c r="H2350" t="s">
        <v>211</v>
      </c>
      <c r="I2350" s="2" t="s">
        <v>9120</v>
      </c>
      <c r="J2350" s="1" t="s">
        <v>17130</v>
      </c>
      <c r="K2350" s="1" t="s">
        <v>17131</v>
      </c>
      <c r="L2350" s="1">
        <v>-99</v>
      </c>
    </row>
    <row r="2351" spans="1:12" x14ac:dyDescent="0.2">
      <c r="A2351" s="1">
        <v>2350</v>
      </c>
      <c r="B2351" s="1" t="s">
        <v>13632</v>
      </c>
      <c r="C2351" s="1" t="s">
        <v>16368</v>
      </c>
      <c r="D2351" s="1">
        <v>37.484999999999999</v>
      </c>
      <c r="E2351" s="1">
        <v>138.374</v>
      </c>
      <c r="F2351" s="1">
        <v>22.1</v>
      </c>
      <c r="G2351" s="1">
        <v>4.5</v>
      </c>
      <c r="H2351" t="s">
        <v>211</v>
      </c>
      <c r="I2351" s="2" t="s">
        <v>9124</v>
      </c>
      <c r="J2351" s="1" t="s">
        <v>17130</v>
      </c>
      <c r="K2351" s="1" t="s">
        <v>17133</v>
      </c>
      <c r="L2351" s="1">
        <v>-22.1</v>
      </c>
    </row>
    <row r="2352" spans="1:12" x14ac:dyDescent="0.2">
      <c r="A2352" s="1">
        <v>2351</v>
      </c>
      <c r="B2352" s="1" t="s">
        <v>13633</v>
      </c>
      <c r="C2352" s="1" t="s">
        <v>16369</v>
      </c>
      <c r="D2352" s="1">
        <v>36.390999999999998</v>
      </c>
      <c r="E2352" s="1">
        <v>141.721</v>
      </c>
      <c r="F2352" s="1">
        <v>33</v>
      </c>
      <c r="G2352" s="1">
        <v>4.5</v>
      </c>
      <c r="H2352" t="s">
        <v>439</v>
      </c>
      <c r="I2352" s="2" t="s">
        <v>4672</v>
      </c>
      <c r="J2352" s="1" t="s">
        <v>17130</v>
      </c>
      <c r="K2352" s="1" t="s">
        <v>17132</v>
      </c>
      <c r="L2352" s="1">
        <v>-33</v>
      </c>
    </row>
    <row r="2353" spans="1:12" x14ac:dyDescent="0.2">
      <c r="A2353" s="1">
        <v>2352</v>
      </c>
      <c r="B2353" s="1" t="s">
        <v>13634</v>
      </c>
      <c r="C2353" s="1" t="s">
        <v>16370</v>
      </c>
      <c r="D2353" s="1">
        <v>36.862000000000002</v>
      </c>
      <c r="E2353" s="1">
        <v>141.71</v>
      </c>
      <c r="F2353" s="1">
        <v>33.799999999999997</v>
      </c>
      <c r="G2353" s="1">
        <v>4.5</v>
      </c>
      <c r="H2353" t="s">
        <v>439</v>
      </c>
      <c r="I2353" s="2" t="s">
        <v>9131</v>
      </c>
      <c r="J2353" s="1" t="s">
        <v>17129</v>
      </c>
      <c r="K2353" s="1" t="s">
        <v>17132</v>
      </c>
      <c r="L2353" s="1">
        <v>-33.799999999999997</v>
      </c>
    </row>
    <row r="2354" spans="1:12" x14ac:dyDescent="0.2">
      <c r="A2354" s="1">
        <v>2353</v>
      </c>
      <c r="B2354" s="1" t="s">
        <v>13635</v>
      </c>
      <c r="C2354" s="1" t="s">
        <v>16371</v>
      </c>
      <c r="D2354" s="1">
        <v>35.729999999999997</v>
      </c>
      <c r="E2354" s="1">
        <v>137.65299999999999</v>
      </c>
      <c r="F2354" s="1">
        <v>10</v>
      </c>
      <c r="G2354" s="1">
        <v>4.7</v>
      </c>
      <c r="H2354" t="s">
        <v>211</v>
      </c>
      <c r="I2354" s="2" t="s">
        <v>9135</v>
      </c>
      <c r="J2354" s="1" t="s">
        <v>17130</v>
      </c>
      <c r="K2354" s="1" t="s">
        <v>17134</v>
      </c>
      <c r="L2354" s="1">
        <v>-10</v>
      </c>
    </row>
    <row r="2355" spans="1:12" x14ac:dyDescent="0.2">
      <c r="A2355" s="1">
        <v>2354</v>
      </c>
      <c r="B2355" s="1" t="s">
        <v>13636</v>
      </c>
      <c r="C2355" s="1" t="s">
        <v>16372</v>
      </c>
      <c r="D2355" s="1">
        <v>39.451999999999998</v>
      </c>
      <c r="E2355" s="1">
        <v>140.57300000000001</v>
      </c>
      <c r="F2355" s="1">
        <v>111.3</v>
      </c>
      <c r="G2355" s="1">
        <v>4.5</v>
      </c>
      <c r="H2355" t="s">
        <v>211</v>
      </c>
      <c r="I2355" s="2" t="s">
        <v>9139</v>
      </c>
      <c r="J2355" s="1" t="s">
        <v>17130</v>
      </c>
      <c r="K2355" s="1" t="s">
        <v>17131</v>
      </c>
      <c r="L2355" s="1">
        <v>-111.3</v>
      </c>
    </row>
    <row r="2356" spans="1:12" x14ac:dyDescent="0.2">
      <c r="A2356" s="1">
        <v>2355</v>
      </c>
      <c r="B2356" s="1" t="s">
        <v>13636</v>
      </c>
      <c r="C2356" s="1" t="s">
        <v>16373</v>
      </c>
      <c r="D2356" s="1">
        <v>36.814999999999998</v>
      </c>
      <c r="E2356" s="1">
        <v>139.31899999999999</v>
      </c>
      <c r="F2356" s="1">
        <v>12</v>
      </c>
      <c r="G2356" s="1">
        <v>4.5</v>
      </c>
      <c r="H2356" t="s">
        <v>211</v>
      </c>
      <c r="I2356" s="2" t="s">
        <v>9143</v>
      </c>
      <c r="J2356" s="1" t="s">
        <v>17129</v>
      </c>
      <c r="K2356" s="1" t="s">
        <v>17133</v>
      </c>
      <c r="L2356" s="1">
        <v>-12</v>
      </c>
    </row>
    <row r="2357" spans="1:12" x14ac:dyDescent="0.2">
      <c r="A2357" s="1">
        <v>2356</v>
      </c>
      <c r="B2357" s="1" t="s">
        <v>13637</v>
      </c>
      <c r="C2357" s="1" t="s">
        <v>16374</v>
      </c>
      <c r="D2357" s="1">
        <v>40.747</v>
      </c>
      <c r="E2357" s="1">
        <v>140.14599999999999</v>
      </c>
      <c r="F2357" s="1">
        <v>166.8</v>
      </c>
      <c r="G2357" s="1">
        <v>4.5999999999999996</v>
      </c>
      <c r="H2357" t="s">
        <v>211</v>
      </c>
      <c r="I2357" s="2" t="s">
        <v>9147</v>
      </c>
      <c r="J2357" s="1" t="s">
        <v>17130</v>
      </c>
      <c r="K2357" s="1" t="s">
        <v>17131</v>
      </c>
      <c r="L2357" s="1">
        <v>-166.8</v>
      </c>
    </row>
    <row r="2358" spans="1:12" x14ac:dyDescent="0.2">
      <c r="A2358" s="1">
        <v>2357</v>
      </c>
      <c r="B2358" s="1" t="s">
        <v>13638</v>
      </c>
      <c r="C2358" s="1" t="s">
        <v>16375</v>
      </c>
      <c r="D2358" s="1">
        <v>40.209000000000003</v>
      </c>
      <c r="E2358" s="1">
        <v>142.44499999999999</v>
      </c>
      <c r="F2358" s="1">
        <v>44.9</v>
      </c>
      <c r="G2358" s="1">
        <v>4.9000000000000004</v>
      </c>
      <c r="H2358" t="s">
        <v>211</v>
      </c>
      <c r="I2358" s="2" t="s">
        <v>4431</v>
      </c>
      <c r="J2358" s="1" t="s">
        <v>17129</v>
      </c>
      <c r="K2358" s="1" t="s">
        <v>17132</v>
      </c>
      <c r="L2358" s="1">
        <v>-44.9</v>
      </c>
    </row>
    <row r="2359" spans="1:12" x14ac:dyDescent="0.2">
      <c r="A2359" s="1">
        <v>2358</v>
      </c>
      <c r="B2359" s="1" t="s">
        <v>13639</v>
      </c>
      <c r="C2359" s="1" t="s">
        <v>16376</v>
      </c>
      <c r="D2359" s="1">
        <v>37.048000000000002</v>
      </c>
      <c r="E2359" s="1">
        <v>141.65</v>
      </c>
      <c r="F2359" s="1">
        <v>56.4</v>
      </c>
      <c r="G2359" s="1">
        <v>4.5999999999999996</v>
      </c>
      <c r="H2359" t="s">
        <v>211</v>
      </c>
      <c r="I2359" s="2" t="s">
        <v>2540</v>
      </c>
      <c r="J2359" s="1" t="s">
        <v>17129</v>
      </c>
      <c r="K2359" s="1" t="s">
        <v>17132</v>
      </c>
      <c r="L2359" s="1">
        <v>-56.4</v>
      </c>
    </row>
    <row r="2360" spans="1:12" x14ac:dyDescent="0.2">
      <c r="A2360" s="1">
        <v>2359</v>
      </c>
      <c r="B2360" s="1" t="s">
        <v>13640</v>
      </c>
      <c r="C2360" s="1" t="s">
        <v>16377</v>
      </c>
      <c r="D2360" s="1">
        <v>35.451999999999998</v>
      </c>
      <c r="E2360" s="1">
        <v>140.15100000000001</v>
      </c>
      <c r="F2360" s="1">
        <v>62.9</v>
      </c>
      <c r="G2360" s="1">
        <v>4.5999999999999996</v>
      </c>
      <c r="H2360" t="s">
        <v>211</v>
      </c>
      <c r="I2360" s="2" t="s">
        <v>9157</v>
      </c>
      <c r="J2360" s="1" t="s">
        <v>17130</v>
      </c>
      <c r="K2360" s="1" t="s">
        <v>17132</v>
      </c>
      <c r="L2360" s="1">
        <v>-62.9</v>
      </c>
    </row>
    <row r="2361" spans="1:12" x14ac:dyDescent="0.2">
      <c r="A2361" s="1">
        <v>2360</v>
      </c>
      <c r="B2361" s="1" t="s">
        <v>13641</v>
      </c>
      <c r="C2361" s="1" t="s">
        <v>16378</v>
      </c>
      <c r="D2361" s="1">
        <v>34.942</v>
      </c>
      <c r="E2361" s="1">
        <v>139.17099999999999</v>
      </c>
      <c r="F2361" s="1">
        <v>26.3</v>
      </c>
      <c r="G2361" s="1">
        <v>4.5999999999999996</v>
      </c>
      <c r="H2361" t="s">
        <v>211</v>
      </c>
      <c r="I2361" s="2" t="s">
        <v>9161</v>
      </c>
      <c r="J2361" s="1" t="s">
        <v>17129</v>
      </c>
      <c r="K2361" s="1" t="s">
        <v>17133</v>
      </c>
      <c r="L2361" s="1">
        <v>-26.3</v>
      </c>
    </row>
    <row r="2362" spans="1:12" x14ac:dyDescent="0.2">
      <c r="A2362" s="1">
        <v>2361</v>
      </c>
      <c r="B2362" s="1" t="s">
        <v>13641</v>
      </c>
      <c r="C2362" s="1" t="s">
        <v>16379</v>
      </c>
      <c r="D2362" s="1">
        <v>35.749000000000002</v>
      </c>
      <c r="E2362" s="1">
        <v>137.59899999999999</v>
      </c>
      <c r="F2362" s="1">
        <v>13.3</v>
      </c>
      <c r="G2362" s="1">
        <v>4.7</v>
      </c>
      <c r="H2362" t="s">
        <v>211</v>
      </c>
      <c r="I2362" s="2" t="s">
        <v>9165</v>
      </c>
      <c r="J2362" s="1" t="s">
        <v>17130</v>
      </c>
      <c r="K2362" s="1" t="s">
        <v>17133</v>
      </c>
      <c r="L2362" s="1">
        <v>-13.3</v>
      </c>
    </row>
    <row r="2363" spans="1:12" x14ac:dyDescent="0.2">
      <c r="A2363" s="1">
        <v>2362</v>
      </c>
      <c r="B2363" s="1" t="s">
        <v>13642</v>
      </c>
      <c r="C2363" s="1" t="s">
        <v>16380</v>
      </c>
      <c r="D2363" s="1">
        <v>34.072000000000003</v>
      </c>
      <c r="E2363" s="1">
        <v>139.08000000000001</v>
      </c>
      <c r="F2363" s="1">
        <v>33</v>
      </c>
      <c r="G2363" s="1">
        <v>5.9</v>
      </c>
      <c r="H2363" t="s">
        <v>23</v>
      </c>
      <c r="I2363" s="2" t="s">
        <v>9169</v>
      </c>
      <c r="J2363" s="1" t="s">
        <v>17129</v>
      </c>
      <c r="K2363" s="1" t="s">
        <v>17132</v>
      </c>
      <c r="L2363" s="1">
        <v>-33</v>
      </c>
    </row>
    <row r="2364" spans="1:12" x14ac:dyDescent="0.2">
      <c r="A2364" s="1">
        <v>2363</v>
      </c>
      <c r="B2364" s="1" t="s">
        <v>13642</v>
      </c>
      <c r="C2364" s="1" t="s">
        <v>16381</v>
      </c>
      <c r="D2364" s="1">
        <v>34.049999999999997</v>
      </c>
      <c r="E2364" s="1">
        <v>139.14599999999999</v>
      </c>
      <c r="F2364" s="1">
        <v>33</v>
      </c>
      <c r="G2364" s="1">
        <v>4.9000000000000004</v>
      </c>
      <c r="H2364" t="s">
        <v>211</v>
      </c>
      <c r="I2364" s="2" t="s">
        <v>9173</v>
      </c>
      <c r="J2364" s="1" t="s">
        <v>17129</v>
      </c>
      <c r="K2364" s="1" t="s">
        <v>17132</v>
      </c>
      <c r="L2364" s="1">
        <v>-33</v>
      </c>
    </row>
    <row r="2365" spans="1:12" x14ac:dyDescent="0.2">
      <c r="A2365" s="1">
        <v>2364</v>
      </c>
      <c r="B2365" s="1" t="s">
        <v>13643</v>
      </c>
      <c r="C2365" s="1" t="s">
        <v>16382</v>
      </c>
      <c r="D2365" s="1">
        <v>35.841000000000001</v>
      </c>
      <c r="E2365" s="1">
        <v>139.98699999999999</v>
      </c>
      <c r="F2365" s="1">
        <v>33</v>
      </c>
      <c r="G2365" s="1">
        <v>4.7</v>
      </c>
      <c r="H2365" t="s">
        <v>211</v>
      </c>
      <c r="I2365" s="2" t="s">
        <v>9177</v>
      </c>
      <c r="J2365" s="1" t="s">
        <v>17129</v>
      </c>
      <c r="K2365" s="1" t="s">
        <v>17132</v>
      </c>
      <c r="L2365" s="1">
        <v>-33</v>
      </c>
    </row>
    <row r="2366" spans="1:12" x14ac:dyDescent="0.2">
      <c r="A2366" s="1">
        <v>2365</v>
      </c>
      <c r="B2366" s="1" t="s">
        <v>13643</v>
      </c>
      <c r="C2366" s="1" t="s">
        <v>16383</v>
      </c>
      <c r="D2366" s="1">
        <v>33.912999999999997</v>
      </c>
      <c r="E2366" s="1">
        <v>139.05000000000001</v>
      </c>
      <c r="F2366" s="1">
        <v>33</v>
      </c>
      <c r="G2366" s="1">
        <v>4.5999999999999996</v>
      </c>
      <c r="H2366" t="s">
        <v>211</v>
      </c>
      <c r="I2366" s="2" t="s">
        <v>9181</v>
      </c>
      <c r="J2366" s="1" t="s">
        <v>17129</v>
      </c>
      <c r="K2366" s="1" t="s">
        <v>17132</v>
      </c>
      <c r="L2366" s="1">
        <v>-33</v>
      </c>
    </row>
    <row r="2367" spans="1:12" x14ac:dyDescent="0.2">
      <c r="A2367" s="1">
        <v>2366</v>
      </c>
      <c r="B2367" s="1" t="s">
        <v>13644</v>
      </c>
      <c r="C2367" s="1" t="s">
        <v>16384</v>
      </c>
      <c r="D2367" s="1">
        <v>35.307000000000002</v>
      </c>
      <c r="E2367" s="1">
        <v>141.14500000000001</v>
      </c>
      <c r="F2367" s="1">
        <v>33</v>
      </c>
      <c r="G2367" s="1">
        <v>4.5</v>
      </c>
      <c r="H2367" t="s">
        <v>211</v>
      </c>
      <c r="I2367" s="2" t="s">
        <v>9185</v>
      </c>
      <c r="J2367" s="1" t="s">
        <v>17130</v>
      </c>
      <c r="K2367" s="1" t="s">
        <v>17132</v>
      </c>
      <c r="L2367" s="1">
        <v>-33</v>
      </c>
    </row>
    <row r="2368" spans="1:12" x14ac:dyDescent="0.2">
      <c r="A2368" s="1">
        <v>2367</v>
      </c>
      <c r="B2368" s="1" t="s">
        <v>13644</v>
      </c>
      <c r="C2368" s="1" t="s">
        <v>16385</v>
      </c>
      <c r="D2368" s="1">
        <v>34.610999999999997</v>
      </c>
      <c r="E2368" s="1">
        <v>135.11199999999999</v>
      </c>
      <c r="F2368" s="1">
        <v>17.7</v>
      </c>
      <c r="G2368" s="1">
        <v>4.9000000000000004</v>
      </c>
      <c r="H2368" t="s">
        <v>211</v>
      </c>
      <c r="I2368" s="2" t="s">
        <v>9189</v>
      </c>
      <c r="J2368" s="1" t="s">
        <v>17130</v>
      </c>
      <c r="K2368" s="1" t="s">
        <v>17133</v>
      </c>
      <c r="L2368" s="1">
        <v>-17.7</v>
      </c>
    </row>
    <row r="2369" spans="1:12" x14ac:dyDescent="0.2">
      <c r="A2369" s="1">
        <v>2368</v>
      </c>
      <c r="B2369" s="1" t="s">
        <v>13645</v>
      </c>
      <c r="C2369" s="1" t="s">
        <v>16386</v>
      </c>
      <c r="D2369" s="1">
        <v>40.134999999999998</v>
      </c>
      <c r="E2369" s="1">
        <v>142.60599999999999</v>
      </c>
      <c r="F2369" s="1">
        <v>46.7</v>
      </c>
      <c r="G2369" s="1">
        <v>4.8</v>
      </c>
      <c r="H2369" t="s">
        <v>211</v>
      </c>
      <c r="I2369" s="2" t="s">
        <v>6352</v>
      </c>
      <c r="J2369" s="1" t="s">
        <v>17129</v>
      </c>
      <c r="K2369" s="1" t="s">
        <v>17132</v>
      </c>
      <c r="L2369" s="1">
        <v>-46.7</v>
      </c>
    </row>
    <row r="2370" spans="1:12" x14ac:dyDescent="0.2">
      <c r="A2370" s="1">
        <v>2369</v>
      </c>
      <c r="B2370" s="1" t="s">
        <v>13646</v>
      </c>
      <c r="C2370" s="1" t="s">
        <v>16387</v>
      </c>
      <c r="D2370" s="1">
        <v>38.499000000000002</v>
      </c>
      <c r="E2370" s="1">
        <v>142.03800000000001</v>
      </c>
      <c r="F2370" s="1">
        <v>51.5</v>
      </c>
      <c r="G2370" s="1">
        <v>5.4</v>
      </c>
      <c r="H2370" t="s">
        <v>23</v>
      </c>
      <c r="I2370" s="2" t="s">
        <v>9196</v>
      </c>
      <c r="J2370" s="1" t="s">
        <v>17130</v>
      </c>
      <c r="K2370" s="1" t="s">
        <v>17132</v>
      </c>
      <c r="L2370" s="1">
        <v>-51.5</v>
      </c>
    </row>
    <row r="2371" spans="1:12" x14ac:dyDescent="0.2">
      <c r="A2371" s="1">
        <v>2370</v>
      </c>
      <c r="B2371" s="1" t="s">
        <v>13647</v>
      </c>
      <c r="C2371" s="1" t="s">
        <v>16388</v>
      </c>
      <c r="D2371" s="1">
        <v>36.348999999999997</v>
      </c>
      <c r="E2371" s="1">
        <v>130.18</v>
      </c>
      <c r="F2371" s="1">
        <v>33</v>
      </c>
      <c r="G2371" s="1">
        <v>4.5</v>
      </c>
      <c r="H2371" t="s">
        <v>211</v>
      </c>
      <c r="I2371" s="2" t="s">
        <v>9200</v>
      </c>
      <c r="J2371" s="1" t="s">
        <v>17130</v>
      </c>
      <c r="K2371" s="1" t="s">
        <v>17132</v>
      </c>
      <c r="L2371" s="1">
        <v>-33</v>
      </c>
    </row>
    <row r="2372" spans="1:12" x14ac:dyDescent="0.2">
      <c r="A2372" s="1">
        <v>2371</v>
      </c>
      <c r="B2372" s="1" t="s">
        <v>13648</v>
      </c>
      <c r="C2372" s="1" t="s">
        <v>16389</v>
      </c>
      <c r="D2372" s="1">
        <v>36.207000000000001</v>
      </c>
      <c r="E2372" s="1">
        <v>139.37899999999999</v>
      </c>
      <c r="F2372" s="1">
        <v>144.19999999999999</v>
      </c>
      <c r="G2372" s="1">
        <v>4.7</v>
      </c>
      <c r="H2372" t="s">
        <v>211</v>
      </c>
      <c r="I2372" s="2" t="s">
        <v>9204</v>
      </c>
      <c r="J2372" s="1" t="s">
        <v>17129</v>
      </c>
      <c r="K2372" s="1" t="s">
        <v>17131</v>
      </c>
      <c r="L2372" s="1">
        <v>-144.19999999999999</v>
      </c>
    </row>
    <row r="2373" spans="1:12" x14ac:dyDescent="0.2">
      <c r="A2373" s="1">
        <v>2372</v>
      </c>
      <c r="B2373" s="1" t="s">
        <v>13649</v>
      </c>
      <c r="C2373" s="1" t="s">
        <v>16390</v>
      </c>
      <c r="D2373" s="1">
        <v>36.948999999999998</v>
      </c>
      <c r="E2373" s="1">
        <v>141.54599999999999</v>
      </c>
      <c r="F2373" s="1">
        <v>33</v>
      </c>
      <c r="G2373" s="1">
        <v>4.5</v>
      </c>
      <c r="H2373" t="s">
        <v>211</v>
      </c>
      <c r="I2373" s="2" t="s">
        <v>9208</v>
      </c>
      <c r="J2373" s="1" t="s">
        <v>17129</v>
      </c>
      <c r="K2373" s="1" t="s">
        <v>17132</v>
      </c>
      <c r="L2373" s="1">
        <v>-33</v>
      </c>
    </row>
    <row r="2374" spans="1:12" x14ac:dyDescent="0.2">
      <c r="A2374" s="1">
        <v>2373</v>
      </c>
      <c r="B2374" s="1" t="s">
        <v>13650</v>
      </c>
      <c r="C2374" s="1" t="s">
        <v>16391</v>
      </c>
      <c r="D2374" s="1">
        <v>36.997</v>
      </c>
      <c r="E2374" s="1">
        <v>141.29400000000001</v>
      </c>
      <c r="F2374" s="1">
        <v>80.400000000000006</v>
      </c>
      <c r="G2374" s="1">
        <v>4.5999999999999996</v>
      </c>
      <c r="H2374" t="s">
        <v>211</v>
      </c>
      <c r="I2374" s="2" t="s">
        <v>9212</v>
      </c>
      <c r="J2374" s="1" t="s">
        <v>17129</v>
      </c>
      <c r="K2374" s="1" t="s">
        <v>17131</v>
      </c>
      <c r="L2374" s="1">
        <v>-80.400000000000006</v>
      </c>
    </row>
    <row r="2375" spans="1:12" x14ac:dyDescent="0.2">
      <c r="A2375" s="1">
        <v>2374</v>
      </c>
      <c r="B2375" s="1" t="s">
        <v>13650</v>
      </c>
      <c r="C2375" s="1" t="s">
        <v>16392</v>
      </c>
      <c r="D2375" s="1">
        <v>37.619999999999997</v>
      </c>
      <c r="E2375" s="1">
        <v>140.571</v>
      </c>
      <c r="F2375" s="1">
        <v>103.5</v>
      </c>
      <c r="G2375" s="1">
        <v>4.5</v>
      </c>
      <c r="H2375" t="s">
        <v>211</v>
      </c>
      <c r="I2375" s="2" t="s">
        <v>9216</v>
      </c>
      <c r="J2375" s="1" t="s">
        <v>17130</v>
      </c>
      <c r="K2375" s="1" t="s">
        <v>17131</v>
      </c>
      <c r="L2375" s="1">
        <v>-103.5</v>
      </c>
    </row>
    <row r="2376" spans="1:12" x14ac:dyDescent="0.2">
      <c r="A2376" s="1">
        <v>2375</v>
      </c>
      <c r="B2376" s="1" t="s">
        <v>13651</v>
      </c>
      <c r="C2376" s="1" t="s">
        <v>16393</v>
      </c>
      <c r="D2376" s="1">
        <v>33.091999999999999</v>
      </c>
      <c r="E2376" s="1">
        <v>140.88999999999999</v>
      </c>
      <c r="F2376" s="1">
        <v>33</v>
      </c>
      <c r="G2376" s="1">
        <v>5.0999999999999996</v>
      </c>
      <c r="H2376" t="s">
        <v>23</v>
      </c>
      <c r="I2376" s="2" t="s">
        <v>1375</v>
      </c>
      <c r="J2376" s="1" t="s">
        <v>17129</v>
      </c>
      <c r="K2376" s="1" t="s">
        <v>17132</v>
      </c>
      <c r="L2376" s="1">
        <v>-33</v>
      </c>
    </row>
    <row r="2377" spans="1:12" x14ac:dyDescent="0.2">
      <c r="A2377" s="1">
        <v>2376</v>
      </c>
      <c r="B2377" s="1" t="s">
        <v>13652</v>
      </c>
      <c r="C2377" s="1" t="s">
        <v>16394</v>
      </c>
      <c r="D2377" s="1">
        <v>34.69</v>
      </c>
      <c r="E2377" s="1">
        <v>140.89500000000001</v>
      </c>
      <c r="F2377" s="1">
        <v>33</v>
      </c>
      <c r="G2377" s="1">
        <v>5</v>
      </c>
      <c r="H2377" t="s">
        <v>211</v>
      </c>
      <c r="I2377" s="2" t="s">
        <v>9223</v>
      </c>
      <c r="J2377" s="1" t="s">
        <v>17130</v>
      </c>
      <c r="K2377" s="1" t="s">
        <v>17132</v>
      </c>
      <c r="L2377" s="1">
        <v>-33</v>
      </c>
    </row>
    <row r="2378" spans="1:12" x14ac:dyDescent="0.2">
      <c r="A2378" s="1">
        <v>2377</v>
      </c>
      <c r="B2378" s="1" t="s">
        <v>13653</v>
      </c>
      <c r="C2378" s="1" t="s">
        <v>16395</v>
      </c>
      <c r="D2378" s="1">
        <v>40.732999999999997</v>
      </c>
      <c r="E2378" s="1">
        <v>142.54300000000001</v>
      </c>
      <c r="F2378" s="1">
        <v>54.5</v>
      </c>
      <c r="G2378" s="1">
        <v>5.3</v>
      </c>
      <c r="H2378" t="s">
        <v>23</v>
      </c>
      <c r="I2378" s="2" t="s">
        <v>9227</v>
      </c>
      <c r="J2378" s="1" t="s">
        <v>17130</v>
      </c>
      <c r="K2378" s="1" t="s">
        <v>17132</v>
      </c>
      <c r="L2378" s="1">
        <v>-54.5</v>
      </c>
    </row>
    <row r="2379" spans="1:12" x14ac:dyDescent="0.2">
      <c r="A2379" s="1">
        <v>2378</v>
      </c>
      <c r="B2379" s="1" t="s">
        <v>13654</v>
      </c>
      <c r="C2379" s="1" t="s">
        <v>16396</v>
      </c>
      <c r="D2379" s="1">
        <v>38.262999999999998</v>
      </c>
      <c r="E2379" s="1">
        <v>140.351</v>
      </c>
      <c r="F2379" s="1">
        <v>10</v>
      </c>
      <c r="G2379" s="1">
        <v>4.8</v>
      </c>
      <c r="H2379" t="s">
        <v>211</v>
      </c>
      <c r="I2379" s="2" t="s">
        <v>9231</v>
      </c>
      <c r="J2379" s="1" t="s">
        <v>17130</v>
      </c>
      <c r="K2379" s="1" t="s">
        <v>17134</v>
      </c>
      <c r="L2379" s="1">
        <v>-10</v>
      </c>
    </row>
    <row r="2380" spans="1:12" x14ac:dyDescent="0.2">
      <c r="A2380" s="1">
        <v>2379</v>
      </c>
      <c r="B2380" s="1" t="s">
        <v>13655</v>
      </c>
      <c r="C2380" s="1" t="s">
        <v>16397</v>
      </c>
      <c r="D2380" s="1">
        <v>36.662999999999997</v>
      </c>
      <c r="E2380" s="1">
        <v>137.32599999999999</v>
      </c>
      <c r="F2380" s="1">
        <v>33</v>
      </c>
      <c r="G2380" s="1">
        <v>4.7</v>
      </c>
      <c r="H2380" t="s">
        <v>211</v>
      </c>
      <c r="I2380" s="2" t="s">
        <v>9235</v>
      </c>
      <c r="J2380" s="1" t="s">
        <v>17130</v>
      </c>
      <c r="K2380" s="1" t="s">
        <v>17132</v>
      </c>
      <c r="L2380" s="1">
        <v>-33</v>
      </c>
    </row>
    <row r="2381" spans="1:12" x14ac:dyDescent="0.2">
      <c r="A2381" s="1">
        <v>2380</v>
      </c>
      <c r="B2381" s="1" t="s">
        <v>13656</v>
      </c>
      <c r="C2381" s="1" t="s">
        <v>16398</v>
      </c>
      <c r="D2381" s="1">
        <v>32.963000000000001</v>
      </c>
      <c r="E2381" s="1">
        <v>140.142</v>
      </c>
      <c r="F2381" s="1">
        <v>100</v>
      </c>
      <c r="G2381" s="1">
        <v>4.5</v>
      </c>
      <c r="H2381" t="s">
        <v>211</v>
      </c>
      <c r="I2381" s="2" t="s">
        <v>9239</v>
      </c>
      <c r="J2381" s="1" t="s">
        <v>17129</v>
      </c>
      <c r="K2381" s="1" t="s">
        <v>17131</v>
      </c>
      <c r="L2381" s="1">
        <v>-100</v>
      </c>
    </row>
    <row r="2382" spans="1:12" x14ac:dyDescent="0.2">
      <c r="A2382" s="1">
        <v>2381</v>
      </c>
      <c r="B2382" s="1" t="s">
        <v>13657</v>
      </c>
      <c r="C2382" s="1" t="s">
        <v>16399</v>
      </c>
      <c r="D2382" s="1">
        <v>40.094000000000001</v>
      </c>
      <c r="E2382" s="1">
        <v>142.32300000000001</v>
      </c>
      <c r="F2382" s="1">
        <v>63</v>
      </c>
      <c r="G2382" s="1">
        <v>5.4</v>
      </c>
      <c r="H2382" t="s">
        <v>23</v>
      </c>
      <c r="I2382" s="2" t="s">
        <v>6792</v>
      </c>
      <c r="J2382" s="1" t="s">
        <v>17129</v>
      </c>
      <c r="K2382" s="1" t="s">
        <v>17132</v>
      </c>
      <c r="L2382" s="1">
        <v>-63</v>
      </c>
    </row>
    <row r="2383" spans="1:12" x14ac:dyDescent="0.2">
      <c r="A2383" s="1">
        <v>2382</v>
      </c>
      <c r="B2383" s="1" t="s">
        <v>13657</v>
      </c>
      <c r="C2383" s="1" t="s">
        <v>16400</v>
      </c>
      <c r="D2383" s="1">
        <v>40.131</v>
      </c>
      <c r="E2383" s="1">
        <v>142.346</v>
      </c>
      <c r="F2383" s="1">
        <v>59.5</v>
      </c>
      <c r="G2383" s="1">
        <v>4.5999999999999996</v>
      </c>
      <c r="H2383" t="s">
        <v>211</v>
      </c>
      <c r="I2383" s="2" t="s">
        <v>9246</v>
      </c>
      <c r="J2383" s="1" t="s">
        <v>17129</v>
      </c>
      <c r="K2383" s="1" t="s">
        <v>17132</v>
      </c>
      <c r="L2383" s="1">
        <v>-59.5</v>
      </c>
    </row>
    <row r="2384" spans="1:12" x14ac:dyDescent="0.2">
      <c r="A2384" s="1">
        <v>2383</v>
      </c>
      <c r="B2384" s="1" t="s">
        <v>13658</v>
      </c>
      <c r="C2384" s="1" t="s">
        <v>16401</v>
      </c>
      <c r="D2384" s="1">
        <v>40.429000000000002</v>
      </c>
      <c r="E2384" s="1">
        <v>141.42400000000001</v>
      </c>
      <c r="F2384" s="1">
        <v>126.6</v>
      </c>
      <c r="G2384" s="1">
        <v>4.7</v>
      </c>
      <c r="H2384" t="s">
        <v>211</v>
      </c>
      <c r="I2384" s="2" t="s">
        <v>9250</v>
      </c>
      <c r="J2384" s="1" t="s">
        <v>17130</v>
      </c>
      <c r="K2384" s="1" t="s">
        <v>17131</v>
      </c>
      <c r="L2384" s="1">
        <v>-126.6</v>
      </c>
    </row>
    <row r="2385" spans="1:12" x14ac:dyDescent="0.2">
      <c r="A2385" s="1">
        <v>2384</v>
      </c>
      <c r="B2385" s="1" t="s">
        <v>13658</v>
      </c>
      <c r="C2385" s="1" t="s">
        <v>16402</v>
      </c>
      <c r="D2385" s="1">
        <v>40.746000000000002</v>
      </c>
      <c r="E2385" s="1">
        <v>142.57</v>
      </c>
      <c r="F2385" s="1">
        <v>50.7</v>
      </c>
      <c r="G2385" s="1">
        <v>4.5999999999999996</v>
      </c>
      <c r="H2385" t="s">
        <v>211</v>
      </c>
      <c r="I2385" s="2" t="s">
        <v>9254</v>
      </c>
      <c r="J2385" s="1" t="s">
        <v>17130</v>
      </c>
      <c r="K2385" s="1" t="s">
        <v>17132</v>
      </c>
      <c r="L2385" s="1">
        <v>-50.7</v>
      </c>
    </row>
    <row r="2386" spans="1:12" x14ac:dyDescent="0.2">
      <c r="A2386" s="1">
        <v>2385</v>
      </c>
      <c r="B2386" s="1" t="s">
        <v>13659</v>
      </c>
      <c r="C2386" s="1" t="s">
        <v>16403</v>
      </c>
      <c r="D2386" s="1">
        <v>36.130000000000003</v>
      </c>
      <c r="E2386" s="1">
        <v>135.35</v>
      </c>
      <c r="F2386" s="1">
        <v>361</v>
      </c>
      <c r="G2386" s="1">
        <v>5.2</v>
      </c>
      <c r="H2386" t="s">
        <v>23</v>
      </c>
      <c r="I2386" s="2" t="s">
        <v>9258</v>
      </c>
      <c r="J2386" s="1" t="s">
        <v>17129</v>
      </c>
      <c r="K2386" s="1" t="s">
        <v>17131</v>
      </c>
      <c r="L2386" s="1">
        <v>-361</v>
      </c>
    </row>
    <row r="2387" spans="1:12" x14ac:dyDescent="0.2">
      <c r="A2387" s="1">
        <v>2386</v>
      </c>
      <c r="B2387" s="1" t="s">
        <v>13660</v>
      </c>
      <c r="C2387" s="1" t="s">
        <v>16404</v>
      </c>
      <c r="D2387" s="1">
        <v>35.920999999999999</v>
      </c>
      <c r="E2387" s="1">
        <v>136.57400000000001</v>
      </c>
      <c r="F2387" s="1">
        <v>41.8</v>
      </c>
      <c r="G2387" s="1">
        <v>5.0999999999999996</v>
      </c>
      <c r="H2387" t="s">
        <v>23</v>
      </c>
      <c r="I2387" s="2" t="s">
        <v>9262</v>
      </c>
      <c r="J2387" s="1" t="s">
        <v>17129</v>
      </c>
      <c r="K2387" s="1" t="s">
        <v>17132</v>
      </c>
      <c r="L2387" s="1">
        <v>-41.8</v>
      </c>
    </row>
    <row r="2388" spans="1:12" x14ac:dyDescent="0.2">
      <c r="A2388" s="1">
        <v>2387</v>
      </c>
      <c r="B2388" s="1" t="s">
        <v>13661</v>
      </c>
      <c r="C2388" s="1" t="s">
        <v>16405</v>
      </c>
      <c r="D2388" s="1">
        <v>37.353000000000002</v>
      </c>
      <c r="E2388" s="1">
        <v>142.38</v>
      </c>
      <c r="F2388" s="1">
        <v>40.799999999999997</v>
      </c>
      <c r="G2388" s="1">
        <v>6.7</v>
      </c>
      <c r="H2388" t="s">
        <v>23</v>
      </c>
      <c r="I2388" s="2" t="s">
        <v>9266</v>
      </c>
      <c r="J2388" s="1" t="s">
        <v>17130</v>
      </c>
      <c r="K2388" s="1" t="s">
        <v>17132</v>
      </c>
      <c r="L2388" s="1">
        <v>-40.799999999999997</v>
      </c>
    </row>
    <row r="2389" spans="1:12" x14ac:dyDescent="0.2">
      <c r="A2389" s="1">
        <v>2388</v>
      </c>
      <c r="B2389" s="1" t="s">
        <v>13662</v>
      </c>
      <c r="C2389" s="1" t="s">
        <v>16406</v>
      </c>
      <c r="D2389" s="1">
        <v>40.933</v>
      </c>
      <c r="E2389" s="1">
        <v>141.25</v>
      </c>
      <c r="F2389" s="1">
        <v>33</v>
      </c>
      <c r="G2389" s="1">
        <v>4.5</v>
      </c>
      <c r="H2389" t="s">
        <v>211</v>
      </c>
      <c r="I2389" s="2" t="s">
        <v>9270</v>
      </c>
      <c r="J2389" s="1" t="s">
        <v>17129</v>
      </c>
      <c r="K2389" s="1" t="s">
        <v>17132</v>
      </c>
      <c r="L2389" s="1">
        <v>-33</v>
      </c>
    </row>
    <row r="2390" spans="1:12" x14ac:dyDescent="0.2">
      <c r="A2390" s="1">
        <v>2389</v>
      </c>
      <c r="B2390" s="1" t="s">
        <v>13663</v>
      </c>
      <c r="C2390" s="1" t="s">
        <v>16407</v>
      </c>
      <c r="D2390" s="1">
        <v>40.366999999999997</v>
      </c>
      <c r="E2390" s="1">
        <v>142.37100000000001</v>
      </c>
      <c r="F2390" s="1">
        <v>33</v>
      </c>
      <c r="G2390" s="1">
        <v>5.3</v>
      </c>
      <c r="H2390" t="s">
        <v>23</v>
      </c>
      <c r="I2390" s="2" t="s">
        <v>2496</v>
      </c>
      <c r="J2390" s="1" t="s">
        <v>17130</v>
      </c>
      <c r="K2390" s="1" t="s">
        <v>17132</v>
      </c>
      <c r="L2390" s="1">
        <v>-33</v>
      </c>
    </row>
    <row r="2391" spans="1:12" x14ac:dyDescent="0.2">
      <c r="A2391" s="1">
        <v>2390</v>
      </c>
      <c r="B2391" s="1" t="s">
        <v>13664</v>
      </c>
      <c r="C2391" s="1" t="s">
        <v>16408</v>
      </c>
      <c r="D2391" s="1">
        <v>33.158000000000001</v>
      </c>
      <c r="E2391" s="1">
        <v>140.75800000000001</v>
      </c>
      <c r="F2391" s="1">
        <v>57.6</v>
      </c>
      <c r="G2391" s="1">
        <v>4.7</v>
      </c>
      <c r="H2391" t="s">
        <v>211</v>
      </c>
      <c r="I2391" s="2" t="s">
        <v>231</v>
      </c>
      <c r="J2391" s="1" t="s">
        <v>17129</v>
      </c>
      <c r="K2391" s="1" t="s">
        <v>17132</v>
      </c>
      <c r="L2391" s="1">
        <v>-57.6</v>
      </c>
    </row>
    <row r="2392" spans="1:12" x14ac:dyDescent="0.2">
      <c r="A2392" s="1">
        <v>2391</v>
      </c>
      <c r="B2392" s="1" t="s">
        <v>13665</v>
      </c>
      <c r="C2392" s="1" t="s">
        <v>16409</v>
      </c>
      <c r="D2392" s="1">
        <v>36.384</v>
      </c>
      <c r="E2392" s="1">
        <v>141.71199999999999</v>
      </c>
      <c r="F2392" s="1">
        <v>33</v>
      </c>
      <c r="G2392" s="1">
        <v>5</v>
      </c>
      <c r="H2392" t="s">
        <v>211</v>
      </c>
      <c r="I2392" s="2" t="s">
        <v>4672</v>
      </c>
      <c r="J2392" s="1" t="s">
        <v>17130</v>
      </c>
      <c r="K2392" s="1" t="s">
        <v>17132</v>
      </c>
      <c r="L2392" s="1">
        <v>-33</v>
      </c>
    </row>
    <row r="2393" spans="1:12" x14ac:dyDescent="0.2">
      <c r="A2393" s="1">
        <v>2392</v>
      </c>
      <c r="B2393" s="1" t="s">
        <v>13666</v>
      </c>
      <c r="C2393" s="1" t="s">
        <v>16410</v>
      </c>
      <c r="D2393" s="1">
        <v>35.433</v>
      </c>
      <c r="E2393" s="1">
        <v>138.98699999999999</v>
      </c>
      <c r="F2393" s="1">
        <v>33</v>
      </c>
      <c r="G2393" s="1">
        <v>5.6</v>
      </c>
      <c r="H2393" t="s">
        <v>9281</v>
      </c>
      <c r="I2393" s="2" t="s">
        <v>6624</v>
      </c>
      <c r="J2393" s="1" t="s">
        <v>17130</v>
      </c>
      <c r="K2393" s="1" t="s">
        <v>17132</v>
      </c>
      <c r="L2393" s="1">
        <v>-33</v>
      </c>
    </row>
    <row r="2394" spans="1:12" x14ac:dyDescent="0.2">
      <c r="A2394" s="1">
        <v>2393</v>
      </c>
      <c r="B2394" s="1" t="s">
        <v>13667</v>
      </c>
      <c r="C2394" s="1" t="s">
        <v>16411</v>
      </c>
      <c r="D2394" s="1">
        <v>40.161000000000001</v>
      </c>
      <c r="E2394" s="1">
        <v>142.227</v>
      </c>
      <c r="F2394" s="1">
        <v>33</v>
      </c>
      <c r="G2394" s="1">
        <v>4.7</v>
      </c>
      <c r="H2394" t="s">
        <v>211</v>
      </c>
      <c r="I2394" s="2" t="s">
        <v>9287</v>
      </c>
      <c r="J2394" s="1" t="s">
        <v>17129</v>
      </c>
      <c r="K2394" s="1" t="s">
        <v>17132</v>
      </c>
      <c r="L2394" s="1">
        <v>-33</v>
      </c>
    </row>
    <row r="2395" spans="1:12" x14ac:dyDescent="0.2">
      <c r="A2395" s="1">
        <v>2394</v>
      </c>
      <c r="B2395" s="1" t="s">
        <v>13668</v>
      </c>
      <c r="C2395" s="1" t="s">
        <v>16412</v>
      </c>
      <c r="D2395" s="1">
        <v>35.625</v>
      </c>
      <c r="E2395" s="1">
        <v>141.108</v>
      </c>
      <c r="F2395" s="1">
        <v>33</v>
      </c>
      <c r="G2395" s="1">
        <v>4.9000000000000004</v>
      </c>
      <c r="H2395" t="s">
        <v>211</v>
      </c>
      <c r="I2395" s="2" t="s">
        <v>9291</v>
      </c>
      <c r="J2395" s="1" t="s">
        <v>17130</v>
      </c>
      <c r="K2395" s="1" t="s">
        <v>17132</v>
      </c>
      <c r="L2395" s="1">
        <v>-33</v>
      </c>
    </row>
    <row r="2396" spans="1:12" x14ac:dyDescent="0.2">
      <c r="A2396" s="1">
        <v>2395</v>
      </c>
      <c r="B2396" s="1" t="s">
        <v>13669</v>
      </c>
      <c r="C2396" s="1" t="s">
        <v>16413</v>
      </c>
      <c r="D2396" s="1">
        <v>40.189</v>
      </c>
      <c r="E2396" s="1">
        <v>142.57599999999999</v>
      </c>
      <c r="F2396" s="1">
        <v>46.7</v>
      </c>
      <c r="G2396" s="1">
        <v>4.5999999999999996</v>
      </c>
      <c r="H2396" t="s">
        <v>211</v>
      </c>
      <c r="I2396" s="2" t="s">
        <v>8818</v>
      </c>
      <c r="J2396" s="1" t="s">
        <v>17129</v>
      </c>
      <c r="K2396" s="1" t="s">
        <v>17132</v>
      </c>
      <c r="L2396" s="1">
        <v>-46.7</v>
      </c>
    </row>
    <row r="2397" spans="1:12" x14ac:dyDescent="0.2">
      <c r="A2397" s="1">
        <v>2396</v>
      </c>
      <c r="B2397" s="1" t="s">
        <v>13670</v>
      </c>
      <c r="C2397" s="1" t="s">
        <v>16414</v>
      </c>
      <c r="D2397" s="1">
        <v>35.479999999999997</v>
      </c>
      <c r="E2397" s="1">
        <v>140.185</v>
      </c>
      <c r="F2397" s="1">
        <v>71.2</v>
      </c>
      <c r="G2397" s="1">
        <v>4.5</v>
      </c>
      <c r="H2397" t="s">
        <v>211</v>
      </c>
      <c r="I2397" s="2" t="s">
        <v>9298</v>
      </c>
      <c r="J2397" s="1" t="s">
        <v>17130</v>
      </c>
      <c r="K2397" s="1" t="s">
        <v>17131</v>
      </c>
      <c r="L2397" s="1">
        <v>-71.2</v>
      </c>
    </row>
    <row r="2398" spans="1:12" x14ac:dyDescent="0.2">
      <c r="A2398" s="1">
        <v>2397</v>
      </c>
      <c r="B2398" s="1" t="s">
        <v>13671</v>
      </c>
      <c r="C2398" s="1" t="s">
        <v>16415</v>
      </c>
      <c r="D2398" s="1">
        <v>39.215000000000003</v>
      </c>
      <c r="E2398" s="1">
        <v>141.46199999999999</v>
      </c>
      <c r="F2398" s="1">
        <v>73.2</v>
      </c>
      <c r="G2398" s="1">
        <v>5.3</v>
      </c>
      <c r="H2398" t="s">
        <v>9281</v>
      </c>
      <c r="I2398" s="2" t="s">
        <v>9302</v>
      </c>
      <c r="J2398" s="1" t="s">
        <v>17129</v>
      </c>
      <c r="K2398" s="1" t="s">
        <v>17131</v>
      </c>
      <c r="L2398" s="1">
        <v>-73.2</v>
      </c>
    </row>
    <row r="2399" spans="1:12" x14ac:dyDescent="0.2">
      <c r="A2399" s="1">
        <v>2398</v>
      </c>
      <c r="B2399" s="1" t="s">
        <v>13672</v>
      </c>
      <c r="C2399" s="1" t="s">
        <v>16416</v>
      </c>
      <c r="D2399" s="1">
        <v>34.072000000000003</v>
      </c>
      <c r="E2399" s="1">
        <v>139.25299999999999</v>
      </c>
      <c r="F2399" s="1">
        <v>10</v>
      </c>
      <c r="G2399" s="1">
        <v>4.5999999999999996</v>
      </c>
      <c r="H2399" t="s">
        <v>211</v>
      </c>
      <c r="I2399" s="2" t="s">
        <v>9306</v>
      </c>
      <c r="J2399" s="1" t="s">
        <v>17129</v>
      </c>
      <c r="K2399" s="1" t="s">
        <v>17134</v>
      </c>
      <c r="L2399" s="1">
        <v>-10</v>
      </c>
    </row>
    <row r="2400" spans="1:12" x14ac:dyDescent="0.2">
      <c r="A2400" s="1">
        <v>2399</v>
      </c>
      <c r="B2400" s="1" t="s">
        <v>13672</v>
      </c>
      <c r="C2400" s="1" t="s">
        <v>16417</v>
      </c>
      <c r="D2400" s="1">
        <v>34.119</v>
      </c>
      <c r="E2400" s="1">
        <v>139.267</v>
      </c>
      <c r="F2400" s="1">
        <v>10</v>
      </c>
      <c r="G2400" s="1">
        <v>4.5999999999999996</v>
      </c>
      <c r="H2400" t="s">
        <v>211</v>
      </c>
      <c r="I2400" s="2" t="s">
        <v>7159</v>
      </c>
      <c r="J2400" s="1" t="s">
        <v>17129</v>
      </c>
      <c r="K2400" s="1" t="s">
        <v>17134</v>
      </c>
      <c r="L2400" s="1">
        <v>-10</v>
      </c>
    </row>
    <row r="2401" spans="1:12" x14ac:dyDescent="0.2">
      <c r="A2401" s="1">
        <v>2400</v>
      </c>
      <c r="B2401" s="1" t="s">
        <v>13673</v>
      </c>
      <c r="C2401" s="1" t="s">
        <v>16418</v>
      </c>
      <c r="D2401" s="1">
        <v>36.271000000000001</v>
      </c>
      <c r="E2401" s="1">
        <v>141.80699999999999</v>
      </c>
      <c r="F2401" s="1">
        <v>33</v>
      </c>
      <c r="G2401" s="1">
        <v>5.2</v>
      </c>
      <c r="H2401" t="s">
        <v>9281</v>
      </c>
      <c r="I2401" s="2" t="s">
        <v>9313</v>
      </c>
      <c r="J2401" s="1" t="s">
        <v>17130</v>
      </c>
      <c r="K2401" s="1" t="s">
        <v>17132</v>
      </c>
      <c r="L2401" s="1">
        <v>-33</v>
      </c>
    </row>
    <row r="2402" spans="1:12" x14ac:dyDescent="0.2">
      <c r="A2402" s="1">
        <v>2401</v>
      </c>
      <c r="B2402" s="1" t="s">
        <v>13673</v>
      </c>
      <c r="C2402" s="1" t="s">
        <v>16419</v>
      </c>
      <c r="D2402" s="1">
        <v>36.192999999999998</v>
      </c>
      <c r="E2402" s="1">
        <v>141.81399999999999</v>
      </c>
      <c r="F2402" s="1">
        <v>33</v>
      </c>
      <c r="G2402" s="1">
        <v>4.8</v>
      </c>
      <c r="H2402" t="s">
        <v>211</v>
      </c>
      <c r="I2402" s="2" t="s">
        <v>2044</v>
      </c>
      <c r="J2402" s="1" t="s">
        <v>17129</v>
      </c>
      <c r="K2402" s="1" t="s">
        <v>17132</v>
      </c>
      <c r="L2402" s="1">
        <v>-33</v>
      </c>
    </row>
    <row r="2403" spans="1:12" x14ac:dyDescent="0.2">
      <c r="A2403" s="1">
        <v>2402</v>
      </c>
      <c r="B2403" s="1" t="s">
        <v>13673</v>
      </c>
      <c r="C2403" s="1" t="s">
        <v>16420</v>
      </c>
      <c r="D2403" s="1">
        <v>36.212000000000003</v>
      </c>
      <c r="E2403" s="1">
        <v>141.84399999999999</v>
      </c>
      <c r="F2403" s="1">
        <v>33</v>
      </c>
      <c r="G2403" s="1">
        <v>4.5999999999999996</v>
      </c>
      <c r="H2403" t="s">
        <v>211</v>
      </c>
      <c r="I2403" s="2" t="s">
        <v>9320</v>
      </c>
      <c r="J2403" s="1" t="s">
        <v>17129</v>
      </c>
      <c r="K2403" s="1" t="s">
        <v>17132</v>
      </c>
      <c r="L2403" s="1">
        <v>-33</v>
      </c>
    </row>
    <row r="2404" spans="1:12" x14ac:dyDescent="0.2">
      <c r="A2404" s="1">
        <v>2403</v>
      </c>
      <c r="B2404" s="1" t="s">
        <v>13674</v>
      </c>
      <c r="C2404" s="1" t="s">
        <v>16421</v>
      </c>
      <c r="D2404" s="1">
        <v>33.085000000000001</v>
      </c>
      <c r="E2404" s="1">
        <v>140.91900000000001</v>
      </c>
      <c r="F2404" s="1">
        <v>49.1</v>
      </c>
      <c r="G2404" s="1">
        <v>4.9000000000000004</v>
      </c>
      <c r="H2404" t="s">
        <v>211</v>
      </c>
      <c r="I2404" s="2" t="s">
        <v>9324</v>
      </c>
      <c r="J2404" s="1" t="s">
        <v>17129</v>
      </c>
      <c r="K2404" s="1" t="s">
        <v>17132</v>
      </c>
      <c r="L2404" s="1">
        <v>-49.1</v>
      </c>
    </row>
    <row r="2405" spans="1:12" x14ac:dyDescent="0.2">
      <c r="A2405" s="1">
        <v>2404</v>
      </c>
      <c r="B2405" s="1" t="s">
        <v>13675</v>
      </c>
      <c r="C2405" s="1" t="s">
        <v>16422</v>
      </c>
      <c r="D2405" s="1">
        <v>38.223999999999997</v>
      </c>
      <c r="E2405" s="1">
        <v>139.21799999999999</v>
      </c>
      <c r="F2405" s="1">
        <v>39</v>
      </c>
      <c r="G2405" s="1">
        <v>4.5</v>
      </c>
      <c r="H2405" t="s">
        <v>211</v>
      </c>
      <c r="I2405" s="2" t="s">
        <v>9328</v>
      </c>
      <c r="J2405" s="1" t="s">
        <v>17129</v>
      </c>
      <c r="K2405" s="1" t="s">
        <v>17132</v>
      </c>
      <c r="L2405" s="1">
        <v>-39</v>
      </c>
    </row>
    <row r="2406" spans="1:12" x14ac:dyDescent="0.2">
      <c r="A2406" s="1">
        <v>2405</v>
      </c>
      <c r="B2406" s="1" t="s">
        <v>13676</v>
      </c>
      <c r="C2406" s="1" t="s">
        <v>16423</v>
      </c>
      <c r="D2406" s="1">
        <v>38.704999999999998</v>
      </c>
      <c r="E2406" s="1">
        <v>142.09800000000001</v>
      </c>
      <c r="F2406" s="1">
        <v>33.4</v>
      </c>
      <c r="G2406" s="1">
        <v>4.8</v>
      </c>
      <c r="H2406" t="s">
        <v>211</v>
      </c>
      <c r="I2406" s="2" t="s">
        <v>9332</v>
      </c>
      <c r="J2406" s="1" t="s">
        <v>17130</v>
      </c>
      <c r="K2406" s="1" t="s">
        <v>17132</v>
      </c>
      <c r="L2406" s="1">
        <v>-33.4</v>
      </c>
    </row>
    <row r="2407" spans="1:12" x14ac:dyDescent="0.2">
      <c r="A2407" s="1">
        <v>2406</v>
      </c>
      <c r="B2407" s="1" t="s">
        <v>13677</v>
      </c>
      <c r="C2407" s="1" t="s">
        <v>16424</v>
      </c>
      <c r="D2407" s="1">
        <v>32.954000000000001</v>
      </c>
      <c r="E2407" s="1">
        <v>140.495</v>
      </c>
      <c r="F2407" s="1">
        <v>33</v>
      </c>
      <c r="G2407" s="1">
        <v>4.5</v>
      </c>
      <c r="H2407" t="s">
        <v>211</v>
      </c>
      <c r="I2407" s="2" t="s">
        <v>1903</v>
      </c>
      <c r="J2407" s="1" t="s">
        <v>17129</v>
      </c>
      <c r="K2407" s="1" t="s">
        <v>17132</v>
      </c>
      <c r="L2407" s="1">
        <v>-33</v>
      </c>
    </row>
    <row r="2408" spans="1:12" x14ac:dyDescent="0.2">
      <c r="A2408" s="1">
        <v>2407</v>
      </c>
      <c r="B2408" s="1" t="s">
        <v>13678</v>
      </c>
      <c r="C2408" s="1" t="s">
        <v>16425</v>
      </c>
      <c r="D2408" s="1">
        <v>33.555999999999997</v>
      </c>
      <c r="E2408" s="1">
        <v>141.041</v>
      </c>
      <c r="F2408" s="1">
        <v>33</v>
      </c>
      <c r="G2408" s="1">
        <v>4.8</v>
      </c>
      <c r="H2408" t="s">
        <v>211</v>
      </c>
      <c r="I2408" s="2" t="s">
        <v>9339</v>
      </c>
      <c r="J2408" s="1" t="s">
        <v>17130</v>
      </c>
      <c r="K2408" s="1" t="s">
        <v>17132</v>
      </c>
      <c r="L2408" s="1">
        <v>-33</v>
      </c>
    </row>
    <row r="2409" spans="1:12" x14ac:dyDescent="0.2">
      <c r="A2409" s="1">
        <v>2408</v>
      </c>
      <c r="B2409" s="1" t="s">
        <v>13678</v>
      </c>
      <c r="C2409" s="1" t="s">
        <v>16426</v>
      </c>
      <c r="D2409" s="1">
        <v>35.643000000000001</v>
      </c>
      <c r="E2409" s="1">
        <v>140.63499999999999</v>
      </c>
      <c r="F2409" s="1">
        <v>55.2</v>
      </c>
      <c r="G2409" s="1">
        <v>4.7</v>
      </c>
      <c r="H2409" t="s">
        <v>211</v>
      </c>
      <c r="I2409" s="2" t="s">
        <v>9343</v>
      </c>
      <c r="J2409" s="1" t="s">
        <v>17130</v>
      </c>
      <c r="K2409" s="1" t="s">
        <v>17132</v>
      </c>
      <c r="L2409" s="1">
        <v>-55.2</v>
      </c>
    </row>
    <row r="2410" spans="1:12" x14ac:dyDescent="0.2">
      <c r="A2410" s="1">
        <v>2409</v>
      </c>
      <c r="B2410" s="1" t="s">
        <v>13679</v>
      </c>
      <c r="C2410" s="1" t="s">
        <v>16427</v>
      </c>
      <c r="D2410" s="1">
        <v>39.970999999999997</v>
      </c>
      <c r="E2410" s="1">
        <v>142.839</v>
      </c>
      <c r="F2410" s="1">
        <v>44.9</v>
      </c>
      <c r="G2410" s="1">
        <v>5</v>
      </c>
      <c r="H2410" t="s">
        <v>9281</v>
      </c>
      <c r="I2410" s="2" t="s">
        <v>9347</v>
      </c>
      <c r="J2410" s="1" t="s">
        <v>17129</v>
      </c>
      <c r="K2410" s="1" t="s">
        <v>17132</v>
      </c>
      <c r="L2410" s="1">
        <v>-44.9</v>
      </c>
    </row>
    <row r="2411" spans="1:12" x14ac:dyDescent="0.2">
      <c r="A2411" s="1">
        <v>2410</v>
      </c>
      <c r="B2411" s="1" t="s">
        <v>13680</v>
      </c>
      <c r="C2411" s="1" t="s">
        <v>16428</v>
      </c>
      <c r="D2411" s="1">
        <v>33.673999999999999</v>
      </c>
      <c r="E2411" s="1">
        <v>141.45699999999999</v>
      </c>
      <c r="F2411" s="1">
        <v>11.6</v>
      </c>
      <c r="G2411" s="1">
        <v>4.7</v>
      </c>
      <c r="H2411" t="s">
        <v>211</v>
      </c>
      <c r="I2411" s="2" t="s">
        <v>870</v>
      </c>
      <c r="J2411" s="1" t="s">
        <v>17130</v>
      </c>
      <c r="K2411" s="1" t="s">
        <v>17133</v>
      </c>
      <c r="L2411" s="1">
        <v>-11.6</v>
      </c>
    </row>
    <row r="2412" spans="1:12" x14ac:dyDescent="0.2">
      <c r="A2412" s="1">
        <v>2411</v>
      </c>
      <c r="B2412" s="1" t="s">
        <v>13681</v>
      </c>
      <c r="C2412" s="1" t="s">
        <v>16429</v>
      </c>
      <c r="D2412" s="1">
        <v>40.683</v>
      </c>
      <c r="E2412" s="1">
        <v>142.57</v>
      </c>
      <c r="F2412" s="1">
        <v>48.6</v>
      </c>
      <c r="G2412" s="1">
        <v>5.2</v>
      </c>
      <c r="H2412" t="s">
        <v>9281</v>
      </c>
      <c r="I2412" s="2" t="s">
        <v>9354</v>
      </c>
      <c r="J2412" s="1" t="s">
        <v>17130</v>
      </c>
      <c r="K2412" s="1" t="s">
        <v>17132</v>
      </c>
      <c r="L2412" s="1">
        <v>-48.6</v>
      </c>
    </row>
    <row r="2413" spans="1:12" x14ac:dyDescent="0.2">
      <c r="A2413" s="1">
        <v>2412</v>
      </c>
      <c r="B2413" s="1" t="s">
        <v>13682</v>
      </c>
      <c r="C2413" s="1" t="s">
        <v>16430</v>
      </c>
      <c r="D2413" s="1">
        <v>36.819000000000003</v>
      </c>
      <c r="E2413" s="1">
        <v>141.76300000000001</v>
      </c>
      <c r="F2413" s="1">
        <v>33</v>
      </c>
      <c r="G2413" s="1">
        <v>4.5</v>
      </c>
      <c r="H2413" t="s">
        <v>211</v>
      </c>
      <c r="I2413" s="2" t="s">
        <v>9358</v>
      </c>
      <c r="J2413" s="1" t="s">
        <v>17129</v>
      </c>
      <c r="K2413" s="1" t="s">
        <v>17132</v>
      </c>
      <c r="L2413" s="1">
        <v>-33</v>
      </c>
    </row>
    <row r="2414" spans="1:12" x14ac:dyDescent="0.2">
      <c r="A2414" s="1">
        <v>2413</v>
      </c>
      <c r="B2414" s="1" t="s">
        <v>13683</v>
      </c>
      <c r="C2414" s="1" t="s">
        <v>16431</v>
      </c>
      <c r="D2414" s="1">
        <v>34.098999999999997</v>
      </c>
      <c r="E2414" s="1">
        <v>137.31800000000001</v>
      </c>
      <c r="F2414" s="1">
        <v>327.60000000000002</v>
      </c>
      <c r="G2414" s="1">
        <v>4.5999999999999996</v>
      </c>
      <c r="H2414" t="s">
        <v>211</v>
      </c>
      <c r="I2414" s="2" t="s">
        <v>9362</v>
      </c>
      <c r="J2414" s="1" t="s">
        <v>17129</v>
      </c>
      <c r="K2414" s="1" t="s">
        <v>17131</v>
      </c>
      <c r="L2414" s="1">
        <v>-327.60000000000002</v>
      </c>
    </row>
    <row r="2415" spans="1:12" x14ac:dyDescent="0.2">
      <c r="A2415" s="1">
        <v>2414</v>
      </c>
      <c r="B2415" s="1" t="s">
        <v>13684</v>
      </c>
      <c r="C2415" s="1" t="s">
        <v>16432</v>
      </c>
      <c r="D2415" s="1">
        <v>33.140999999999998</v>
      </c>
      <c r="E2415" s="1">
        <v>137.00299999999999</v>
      </c>
      <c r="F2415" s="1">
        <v>391</v>
      </c>
      <c r="G2415" s="1">
        <v>4.5</v>
      </c>
      <c r="H2415" t="s">
        <v>211</v>
      </c>
      <c r="I2415" s="2" t="s">
        <v>9366</v>
      </c>
      <c r="J2415" s="1" t="s">
        <v>17129</v>
      </c>
      <c r="K2415" s="1" t="s">
        <v>17131</v>
      </c>
      <c r="L2415" s="1">
        <v>-391</v>
      </c>
    </row>
    <row r="2416" spans="1:12" x14ac:dyDescent="0.2">
      <c r="A2416" s="1">
        <v>2415</v>
      </c>
      <c r="B2416" s="1" t="s">
        <v>13685</v>
      </c>
      <c r="C2416" s="1" t="s">
        <v>16433</v>
      </c>
      <c r="D2416" s="1">
        <v>35.427</v>
      </c>
      <c r="E2416" s="1">
        <v>138.934</v>
      </c>
      <c r="F2416" s="1">
        <v>47.4</v>
      </c>
      <c r="G2416" s="1">
        <v>4.5</v>
      </c>
      <c r="H2416" t="s">
        <v>211</v>
      </c>
      <c r="I2416" s="2" t="s">
        <v>9370</v>
      </c>
      <c r="J2416" s="1" t="s">
        <v>17130</v>
      </c>
      <c r="K2416" s="1" t="s">
        <v>17132</v>
      </c>
      <c r="L2416" s="1">
        <v>-47.4</v>
      </c>
    </row>
    <row r="2417" spans="1:12" x14ac:dyDescent="0.2">
      <c r="A2417" s="1">
        <v>2416</v>
      </c>
      <c r="B2417" s="1" t="s">
        <v>13686</v>
      </c>
      <c r="C2417" s="1" t="s">
        <v>16434</v>
      </c>
      <c r="D2417" s="1">
        <v>38.908999999999999</v>
      </c>
      <c r="E2417" s="1">
        <v>140.53</v>
      </c>
      <c r="F2417" s="1">
        <v>10</v>
      </c>
      <c r="G2417" s="1">
        <v>6</v>
      </c>
      <c r="H2417" t="s">
        <v>7411</v>
      </c>
      <c r="I2417" s="2" t="s">
        <v>9374</v>
      </c>
      <c r="J2417" s="1" t="s">
        <v>17129</v>
      </c>
      <c r="K2417" s="1" t="s">
        <v>17134</v>
      </c>
      <c r="L2417" s="1">
        <v>-10</v>
      </c>
    </row>
    <row r="2418" spans="1:12" x14ac:dyDescent="0.2">
      <c r="A2418" s="1">
        <v>2417</v>
      </c>
      <c r="B2418" s="1" t="s">
        <v>13686</v>
      </c>
      <c r="C2418" s="1" t="s">
        <v>16435</v>
      </c>
      <c r="D2418" s="1">
        <v>38.875999999999998</v>
      </c>
      <c r="E2418" s="1">
        <v>140.53899999999999</v>
      </c>
      <c r="F2418" s="1">
        <v>10</v>
      </c>
      <c r="G2418" s="1">
        <v>4.5</v>
      </c>
      <c r="H2418" t="s">
        <v>211</v>
      </c>
      <c r="I2418" s="2" t="s">
        <v>9378</v>
      </c>
      <c r="J2418" s="1" t="s">
        <v>17129</v>
      </c>
      <c r="K2418" s="1" t="s">
        <v>17134</v>
      </c>
      <c r="L2418" s="1">
        <v>-10</v>
      </c>
    </row>
    <row r="2419" spans="1:12" x14ac:dyDescent="0.2">
      <c r="A2419" s="1">
        <v>2418</v>
      </c>
      <c r="B2419" s="1" t="s">
        <v>13686</v>
      </c>
      <c r="C2419" s="1" t="s">
        <v>16436</v>
      </c>
      <c r="D2419" s="1">
        <v>38.936</v>
      </c>
      <c r="E2419" s="1">
        <v>140.55600000000001</v>
      </c>
      <c r="F2419" s="1">
        <v>10</v>
      </c>
      <c r="G2419" s="1">
        <v>5.5</v>
      </c>
      <c r="H2419" t="s">
        <v>9281</v>
      </c>
      <c r="I2419" s="2" t="s">
        <v>9382</v>
      </c>
      <c r="J2419" s="1" t="s">
        <v>17129</v>
      </c>
      <c r="K2419" s="1" t="s">
        <v>17134</v>
      </c>
      <c r="L2419" s="1">
        <v>-10</v>
      </c>
    </row>
    <row r="2420" spans="1:12" x14ac:dyDescent="0.2">
      <c r="A2420" s="1">
        <v>2419</v>
      </c>
      <c r="B2420" s="1" t="s">
        <v>13686</v>
      </c>
      <c r="C2420" s="1" t="s">
        <v>16437</v>
      </c>
      <c r="D2420" s="1">
        <v>38.880000000000003</v>
      </c>
      <c r="E2420" s="1">
        <v>140.62799999999999</v>
      </c>
      <c r="F2420" s="1">
        <v>10</v>
      </c>
      <c r="G2420" s="1">
        <v>5.7</v>
      </c>
      <c r="H2420" t="s">
        <v>9281</v>
      </c>
      <c r="I2420" s="2" t="s">
        <v>1316</v>
      </c>
      <c r="J2420" s="1" t="s">
        <v>17129</v>
      </c>
      <c r="K2420" s="1" t="s">
        <v>17134</v>
      </c>
      <c r="L2420" s="1">
        <v>-10</v>
      </c>
    </row>
    <row r="2421" spans="1:12" x14ac:dyDescent="0.2">
      <c r="A2421" s="1">
        <v>2420</v>
      </c>
      <c r="B2421" s="1" t="s">
        <v>13687</v>
      </c>
      <c r="C2421" s="1" t="s">
        <v>16438</v>
      </c>
      <c r="D2421" s="1">
        <v>38.847999999999999</v>
      </c>
      <c r="E2421" s="1">
        <v>140.50899999999999</v>
      </c>
      <c r="F2421" s="1">
        <v>10</v>
      </c>
      <c r="G2421" s="1">
        <v>5.2</v>
      </c>
      <c r="H2421" t="s">
        <v>439</v>
      </c>
      <c r="I2421" s="2" t="s">
        <v>9389</v>
      </c>
      <c r="J2421" s="1" t="s">
        <v>17129</v>
      </c>
      <c r="K2421" s="1" t="s">
        <v>17134</v>
      </c>
      <c r="L2421" s="1">
        <v>-10</v>
      </c>
    </row>
    <row r="2422" spans="1:12" x14ac:dyDescent="0.2">
      <c r="A2422" s="1">
        <v>2421</v>
      </c>
      <c r="B2422" s="1" t="s">
        <v>13687</v>
      </c>
      <c r="C2422" s="1" t="s">
        <v>16439</v>
      </c>
      <c r="D2422" s="1">
        <v>38.878</v>
      </c>
      <c r="E2422" s="1">
        <v>140.53700000000001</v>
      </c>
      <c r="F2422" s="1">
        <v>10</v>
      </c>
      <c r="G2422" s="1">
        <v>4.7</v>
      </c>
      <c r="H2422" t="s">
        <v>211</v>
      </c>
      <c r="I2422" s="2" t="s">
        <v>9378</v>
      </c>
      <c r="J2422" s="1" t="s">
        <v>17129</v>
      </c>
      <c r="K2422" s="1" t="s">
        <v>17134</v>
      </c>
      <c r="L2422" s="1">
        <v>-10</v>
      </c>
    </row>
    <row r="2423" spans="1:12" x14ac:dyDescent="0.2">
      <c r="A2423" s="1">
        <v>2422</v>
      </c>
      <c r="B2423" s="1" t="s">
        <v>13687</v>
      </c>
      <c r="C2423" s="1" t="s">
        <v>16440</v>
      </c>
      <c r="D2423" s="1">
        <v>38.948999999999998</v>
      </c>
      <c r="E2423" s="1">
        <v>140.57400000000001</v>
      </c>
      <c r="F2423" s="1">
        <v>10</v>
      </c>
      <c r="G2423" s="1">
        <v>4.9000000000000004</v>
      </c>
      <c r="H2423" t="s">
        <v>211</v>
      </c>
      <c r="I2423" s="2" t="s">
        <v>9396</v>
      </c>
      <c r="J2423" s="1" t="s">
        <v>17129</v>
      </c>
      <c r="K2423" s="1" t="s">
        <v>17134</v>
      </c>
      <c r="L2423" s="1">
        <v>-10</v>
      </c>
    </row>
    <row r="2424" spans="1:12" x14ac:dyDescent="0.2">
      <c r="A2424" s="1">
        <v>2423</v>
      </c>
      <c r="B2424" s="1" t="s">
        <v>13687</v>
      </c>
      <c r="C2424" s="1" t="s">
        <v>16441</v>
      </c>
      <c r="D2424" s="1">
        <v>38.932000000000002</v>
      </c>
      <c r="E2424" s="1">
        <v>140.61600000000001</v>
      </c>
      <c r="F2424" s="1">
        <v>10</v>
      </c>
      <c r="G2424" s="1">
        <v>4.8</v>
      </c>
      <c r="H2424" t="s">
        <v>211</v>
      </c>
      <c r="I2424" s="2" t="s">
        <v>9400</v>
      </c>
      <c r="J2424" s="1" t="s">
        <v>17129</v>
      </c>
      <c r="K2424" s="1" t="s">
        <v>17134</v>
      </c>
      <c r="L2424" s="1">
        <v>-10</v>
      </c>
    </row>
    <row r="2425" spans="1:12" x14ac:dyDescent="0.2">
      <c r="A2425" s="1">
        <v>2424</v>
      </c>
      <c r="B2425" s="1" t="s">
        <v>13688</v>
      </c>
      <c r="C2425" s="1" t="s">
        <v>16442</v>
      </c>
      <c r="D2425" s="1">
        <v>38.844000000000001</v>
      </c>
      <c r="E2425" s="1">
        <v>140.50899999999999</v>
      </c>
      <c r="F2425" s="1">
        <v>10</v>
      </c>
      <c r="G2425" s="1">
        <v>5.3</v>
      </c>
      <c r="H2425" t="s">
        <v>9281</v>
      </c>
      <c r="I2425" s="2" t="s">
        <v>9389</v>
      </c>
      <c r="J2425" s="1" t="s">
        <v>17129</v>
      </c>
      <c r="K2425" s="1" t="s">
        <v>17134</v>
      </c>
      <c r="L2425" s="1">
        <v>-10</v>
      </c>
    </row>
    <row r="2426" spans="1:12" x14ac:dyDescent="0.2">
      <c r="A2426" s="1">
        <v>2425</v>
      </c>
      <c r="B2426" s="1" t="s">
        <v>13689</v>
      </c>
      <c r="C2426" s="1" t="s">
        <v>16443</v>
      </c>
      <c r="D2426" s="1">
        <v>36.023000000000003</v>
      </c>
      <c r="E2426" s="1">
        <v>139.785</v>
      </c>
      <c r="F2426" s="1">
        <v>54.7</v>
      </c>
      <c r="G2426" s="1">
        <v>4.5999999999999996</v>
      </c>
      <c r="H2426" t="s">
        <v>211</v>
      </c>
      <c r="I2426" s="2" t="s">
        <v>9407</v>
      </c>
      <c r="J2426" s="1" t="s">
        <v>17129</v>
      </c>
      <c r="K2426" s="1" t="s">
        <v>17132</v>
      </c>
      <c r="L2426" s="1">
        <v>-54.7</v>
      </c>
    </row>
    <row r="2427" spans="1:12" x14ac:dyDescent="0.2">
      <c r="A2427" s="1">
        <v>2426</v>
      </c>
      <c r="B2427" s="1" t="s">
        <v>13690</v>
      </c>
      <c r="C2427" s="1" t="s">
        <v>16444</v>
      </c>
      <c r="D2427" s="1">
        <v>35.484999999999999</v>
      </c>
      <c r="E2427" s="1">
        <v>140.9</v>
      </c>
      <c r="F2427" s="1">
        <v>33</v>
      </c>
      <c r="G2427" s="1">
        <v>5.2</v>
      </c>
      <c r="H2427" t="s">
        <v>9281</v>
      </c>
      <c r="I2427" s="2" t="s">
        <v>9411</v>
      </c>
      <c r="J2427" s="1" t="s">
        <v>17130</v>
      </c>
      <c r="K2427" s="1" t="s">
        <v>17132</v>
      </c>
      <c r="L2427" s="1">
        <v>-33</v>
      </c>
    </row>
    <row r="2428" spans="1:12" x14ac:dyDescent="0.2">
      <c r="A2428" s="1">
        <v>2427</v>
      </c>
      <c r="B2428" s="1" t="s">
        <v>13691</v>
      </c>
      <c r="C2428" s="1" t="s">
        <v>16445</v>
      </c>
      <c r="D2428" s="1">
        <v>33.252000000000002</v>
      </c>
      <c r="E2428" s="1">
        <v>141.66</v>
      </c>
      <c r="F2428" s="1">
        <v>33</v>
      </c>
      <c r="G2428" s="1">
        <v>4.5999999999999996</v>
      </c>
      <c r="H2428" t="s">
        <v>211</v>
      </c>
      <c r="I2428" s="2" t="s">
        <v>394</v>
      </c>
      <c r="J2428" s="1" t="s">
        <v>17130</v>
      </c>
      <c r="K2428" s="1" t="s">
        <v>17132</v>
      </c>
      <c r="L2428" s="1">
        <v>-33</v>
      </c>
    </row>
    <row r="2429" spans="1:12" x14ac:dyDescent="0.2">
      <c r="A2429" s="1">
        <v>2428</v>
      </c>
      <c r="B2429" s="1" t="s">
        <v>13692</v>
      </c>
      <c r="C2429" s="1" t="s">
        <v>16446</v>
      </c>
      <c r="D2429" s="1">
        <v>35.658999999999999</v>
      </c>
      <c r="E2429" s="1">
        <v>140.518</v>
      </c>
      <c r="F2429" s="1">
        <v>39.1</v>
      </c>
      <c r="G2429" s="1">
        <v>4.7</v>
      </c>
      <c r="H2429" t="s">
        <v>211</v>
      </c>
      <c r="I2429" s="2" t="s">
        <v>9418</v>
      </c>
      <c r="J2429" s="1" t="s">
        <v>17130</v>
      </c>
      <c r="K2429" s="1" t="s">
        <v>17132</v>
      </c>
      <c r="L2429" s="1">
        <v>-39.1</v>
      </c>
    </row>
    <row r="2430" spans="1:12" x14ac:dyDescent="0.2">
      <c r="A2430" s="1">
        <v>2429</v>
      </c>
      <c r="B2430" s="1" t="s">
        <v>13693</v>
      </c>
      <c r="C2430" s="1" t="s">
        <v>16447</v>
      </c>
      <c r="D2430" s="1">
        <v>36.363</v>
      </c>
      <c r="E2430" s="1">
        <v>141.24700000000001</v>
      </c>
      <c r="F2430" s="1">
        <v>50</v>
      </c>
      <c r="G2430" s="1">
        <v>4.5</v>
      </c>
      <c r="H2430" t="s">
        <v>211</v>
      </c>
      <c r="I2430" s="2" t="s">
        <v>5716</v>
      </c>
      <c r="J2430" s="1" t="s">
        <v>17130</v>
      </c>
      <c r="K2430" s="1" t="s">
        <v>17132</v>
      </c>
      <c r="L2430" s="1">
        <v>-50</v>
      </c>
    </row>
    <row r="2431" spans="1:12" x14ac:dyDescent="0.2">
      <c r="A2431" s="1">
        <v>2430</v>
      </c>
      <c r="B2431" s="1" t="s">
        <v>13694</v>
      </c>
      <c r="C2431" s="1" t="s">
        <v>16448</v>
      </c>
      <c r="D2431" s="1">
        <v>40.203000000000003</v>
      </c>
      <c r="E2431" s="1">
        <v>142.65199999999999</v>
      </c>
      <c r="F2431" s="1">
        <v>33</v>
      </c>
      <c r="G2431" s="1">
        <v>5.0999999999999996</v>
      </c>
      <c r="H2431" t="s">
        <v>9281</v>
      </c>
      <c r="I2431" s="2" t="s">
        <v>6221</v>
      </c>
      <c r="J2431" s="1" t="s">
        <v>17129</v>
      </c>
      <c r="K2431" s="1" t="s">
        <v>17132</v>
      </c>
      <c r="L2431" s="1">
        <v>-33</v>
      </c>
    </row>
    <row r="2432" spans="1:12" x14ac:dyDescent="0.2">
      <c r="A2432" s="1">
        <v>2431</v>
      </c>
      <c r="B2432" s="1" t="s">
        <v>13695</v>
      </c>
      <c r="C2432" s="1" t="s">
        <v>16449</v>
      </c>
      <c r="D2432" s="1">
        <v>34.837000000000003</v>
      </c>
      <c r="E2432" s="1">
        <v>139.70599999999999</v>
      </c>
      <c r="F2432" s="1">
        <v>43.6</v>
      </c>
      <c r="G2432" s="1">
        <v>4.8</v>
      </c>
      <c r="H2432" t="s">
        <v>211</v>
      </c>
      <c r="I2432" s="2" t="s">
        <v>9428</v>
      </c>
      <c r="J2432" s="1" t="s">
        <v>17129</v>
      </c>
      <c r="K2432" s="1" t="s">
        <v>17132</v>
      </c>
      <c r="L2432" s="1">
        <v>-43.6</v>
      </c>
    </row>
    <row r="2433" spans="1:12" x14ac:dyDescent="0.2">
      <c r="A2433" s="1">
        <v>2432</v>
      </c>
      <c r="B2433" s="1" t="s">
        <v>13696</v>
      </c>
      <c r="C2433" s="1" t="s">
        <v>16450</v>
      </c>
      <c r="D2433" s="1">
        <v>35.536999999999999</v>
      </c>
      <c r="E2433" s="1">
        <v>140.94300000000001</v>
      </c>
      <c r="F2433" s="1">
        <v>55</v>
      </c>
      <c r="G2433" s="1">
        <v>6.2</v>
      </c>
      <c r="H2433" t="s">
        <v>9281</v>
      </c>
      <c r="I2433" s="2" t="s">
        <v>9432</v>
      </c>
      <c r="J2433" s="1" t="s">
        <v>17130</v>
      </c>
      <c r="K2433" s="1" t="s">
        <v>17132</v>
      </c>
      <c r="L2433" s="1">
        <v>-55</v>
      </c>
    </row>
    <row r="2434" spans="1:12" x14ac:dyDescent="0.2">
      <c r="A2434" s="1">
        <v>2433</v>
      </c>
      <c r="B2434" s="1" t="s">
        <v>13696</v>
      </c>
      <c r="C2434" s="1" t="s">
        <v>16451</v>
      </c>
      <c r="D2434" s="1">
        <v>40.795999999999999</v>
      </c>
      <c r="E2434" s="1">
        <v>143.06399999999999</v>
      </c>
      <c r="F2434" s="1">
        <v>33</v>
      </c>
      <c r="G2434" s="1">
        <v>4.5999999999999996</v>
      </c>
      <c r="H2434" t="s">
        <v>211</v>
      </c>
      <c r="I2434" s="2" t="s">
        <v>1077</v>
      </c>
      <c r="J2434" s="1" t="s">
        <v>17129</v>
      </c>
      <c r="K2434" s="1" t="s">
        <v>17132</v>
      </c>
      <c r="L2434" s="1">
        <v>-33</v>
      </c>
    </row>
    <row r="2435" spans="1:12" x14ac:dyDescent="0.2">
      <c r="A2435" s="1">
        <v>2434</v>
      </c>
      <c r="B2435" s="1" t="s">
        <v>13697</v>
      </c>
      <c r="C2435" s="1" t="s">
        <v>16452</v>
      </c>
      <c r="D2435" s="1">
        <v>38.255000000000003</v>
      </c>
      <c r="E2435" s="1">
        <v>141.971</v>
      </c>
      <c r="F2435" s="1">
        <v>48.1</v>
      </c>
      <c r="G2435" s="1">
        <v>4.8</v>
      </c>
      <c r="H2435" t="s">
        <v>211</v>
      </c>
      <c r="I2435" s="2" t="s">
        <v>1422</v>
      </c>
      <c r="J2435" s="1" t="s">
        <v>17130</v>
      </c>
      <c r="K2435" s="1" t="s">
        <v>17132</v>
      </c>
      <c r="L2435" s="1">
        <v>-48.1</v>
      </c>
    </row>
    <row r="2436" spans="1:12" x14ac:dyDescent="0.2">
      <c r="A2436" s="1">
        <v>2435</v>
      </c>
      <c r="B2436" s="1" t="s">
        <v>13698</v>
      </c>
      <c r="C2436" s="1" t="s">
        <v>16453</v>
      </c>
      <c r="D2436" s="1">
        <v>33.145000000000003</v>
      </c>
      <c r="E2436" s="1">
        <v>137.553</v>
      </c>
      <c r="F2436" s="1">
        <v>356.5</v>
      </c>
      <c r="G2436" s="1">
        <v>4.5999999999999996</v>
      </c>
      <c r="H2436" t="s">
        <v>211</v>
      </c>
      <c r="I2436" s="2" t="s">
        <v>9442</v>
      </c>
      <c r="J2436" s="1" t="s">
        <v>17129</v>
      </c>
      <c r="K2436" s="1" t="s">
        <v>17131</v>
      </c>
      <c r="L2436" s="1">
        <v>-356.5</v>
      </c>
    </row>
    <row r="2437" spans="1:12" x14ac:dyDescent="0.2">
      <c r="A2437" s="1">
        <v>2436</v>
      </c>
      <c r="B2437" s="1" t="s">
        <v>13699</v>
      </c>
      <c r="C2437" s="1" t="s">
        <v>16454</v>
      </c>
      <c r="D2437" s="1">
        <v>34.04</v>
      </c>
      <c r="E2437" s="1">
        <v>140.62700000000001</v>
      </c>
      <c r="F2437" s="1">
        <v>54.9</v>
      </c>
      <c r="G2437" s="1">
        <v>5.2</v>
      </c>
      <c r="H2437" t="s">
        <v>9281</v>
      </c>
      <c r="I2437" s="2" t="s">
        <v>9446</v>
      </c>
      <c r="J2437" s="1" t="s">
        <v>17129</v>
      </c>
      <c r="K2437" s="1" t="s">
        <v>17132</v>
      </c>
      <c r="L2437" s="1">
        <v>-54.9</v>
      </c>
    </row>
    <row r="2438" spans="1:12" x14ac:dyDescent="0.2">
      <c r="A2438" s="1">
        <v>2437</v>
      </c>
      <c r="B2438" s="1" t="s">
        <v>13700</v>
      </c>
      <c r="C2438" s="1" t="s">
        <v>16455</v>
      </c>
      <c r="D2438" s="1">
        <v>33.256</v>
      </c>
      <c r="E2438" s="1">
        <v>141.40899999999999</v>
      </c>
      <c r="F2438" s="1">
        <v>33</v>
      </c>
      <c r="G2438" s="1">
        <v>4.9000000000000004</v>
      </c>
      <c r="H2438" t="s">
        <v>211</v>
      </c>
      <c r="I2438" s="2" t="s">
        <v>6604</v>
      </c>
      <c r="J2438" s="1" t="s">
        <v>17130</v>
      </c>
      <c r="K2438" s="1" t="s">
        <v>17132</v>
      </c>
      <c r="L2438" s="1">
        <v>-33</v>
      </c>
    </row>
    <row r="2439" spans="1:12" x14ac:dyDescent="0.2">
      <c r="A2439" s="1">
        <v>2438</v>
      </c>
      <c r="B2439" s="1" t="s">
        <v>13701</v>
      </c>
      <c r="C2439" s="1" t="s">
        <v>16456</v>
      </c>
      <c r="D2439" s="1">
        <v>34.491999999999997</v>
      </c>
      <c r="E2439" s="1">
        <v>141.11199999999999</v>
      </c>
      <c r="F2439" s="1">
        <v>38.4</v>
      </c>
      <c r="G2439" s="1">
        <v>4.8</v>
      </c>
      <c r="H2439" t="s">
        <v>211</v>
      </c>
      <c r="I2439" s="2" t="s">
        <v>9453</v>
      </c>
      <c r="J2439" s="1" t="s">
        <v>17130</v>
      </c>
      <c r="K2439" s="1" t="s">
        <v>17132</v>
      </c>
      <c r="L2439" s="1">
        <v>-38.4</v>
      </c>
    </row>
    <row r="2440" spans="1:12" x14ac:dyDescent="0.2">
      <c r="A2440" s="1">
        <v>2439</v>
      </c>
      <c r="B2440" s="1" t="s">
        <v>13702</v>
      </c>
      <c r="C2440" s="1" t="s">
        <v>16457</v>
      </c>
      <c r="D2440" s="1">
        <v>34.911000000000001</v>
      </c>
      <c r="E2440" s="1">
        <v>138.04300000000001</v>
      </c>
      <c r="F2440" s="1">
        <v>47.7</v>
      </c>
      <c r="G2440" s="1">
        <v>5.2</v>
      </c>
      <c r="H2440" t="s">
        <v>211</v>
      </c>
      <c r="I2440" s="2" t="s">
        <v>9457</v>
      </c>
      <c r="J2440" s="1" t="s">
        <v>17129</v>
      </c>
      <c r="K2440" s="1" t="s">
        <v>17132</v>
      </c>
      <c r="L2440" s="1">
        <v>-47.7</v>
      </c>
    </row>
    <row r="2441" spans="1:12" x14ac:dyDescent="0.2">
      <c r="A2441" s="1">
        <v>2440</v>
      </c>
      <c r="B2441" s="1" t="s">
        <v>13703</v>
      </c>
      <c r="C2441" s="1" t="s">
        <v>16458</v>
      </c>
      <c r="D2441" s="1">
        <v>34.832000000000001</v>
      </c>
      <c r="E2441" s="1">
        <v>138.02000000000001</v>
      </c>
      <c r="F2441" s="1">
        <v>33</v>
      </c>
      <c r="G2441" s="1">
        <v>4.7</v>
      </c>
      <c r="H2441" t="s">
        <v>211</v>
      </c>
      <c r="I2441" s="2" t="s">
        <v>9461</v>
      </c>
      <c r="J2441" s="1" t="s">
        <v>17129</v>
      </c>
      <c r="K2441" s="1" t="s">
        <v>17132</v>
      </c>
      <c r="L2441" s="1">
        <v>-33</v>
      </c>
    </row>
    <row r="2442" spans="1:12" x14ac:dyDescent="0.2">
      <c r="A2442" s="1">
        <v>2441</v>
      </c>
      <c r="B2442" s="1" t="s">
        <v>13703</v>
      </c>
      <c r="C2442" s="1" t="s">
        <v>16459</v>
      </c>
      <c r="D2442" s="1">
        <v>36.326000000000001</v>
      </c>
      <c r="E2442" s="1">
        <v>140.934</v>
      </c>
      <c r="F2442" s="1">
        <v>33</v>
      </c>
      <c r="G2442" s="1">
        <v>4.8</v>
      </c>
      <c r="H2442" t="s">
        <v>211</v>
      </c>
      <c r="I2442" s="2" t="s">
        <v>3134</v>
      </c>
      <c r="J2442" s="1" t="s">
        <v>17130</v>
      </c>
      <c r="K2442" s="1" t="s">
        <v>17132</v>
      </c>
      <c r="L2442" s="1">
        <v>-33</v>
      </c>
    </row>
    <row r="2443" spans="1:12" x14ac:dyDescent="0.2">
      <c r="A2443" s="1">
        <v>2442</v>
      </c>
      <c r="B2443" s="1" t="s">
        <v>13704</v>
      </c>
      <c r="C2443" s="1" t="s">
        <v>16460</v>
      </c>
      <c r="D2443" s="1">
        <v>36.058</v>
      </c>
      <c r="E2443" s="1">
        <v>139.489</v>
      </c>
      <c r="F2443" s="1">
        <v>100.4</v>
      </c>
      <c r="G2443" s="1">
        <v>4.9000000000000004</v>
      </c>
      <c r="H2443" t="s">
        <v>211</v>
      </c>
      <c r="I2443" s="2" t="s">
        <v>9468</v>
      </c>
      <c r="J2443" s="1" t="s">
        <v>17129</v>
      </c>
      <c r="K2443" s="1" t="s">
        <v>17131</v>
      </c>
      <c r="L2443" s="1">
        <v>-100.4</v>
      </c>
    </row>
    <row r="2444" spans="1:12" x14ac:dyDescent="0.2">
      <c r="A2444" s="1">
        <v>2443</v>
      </c>
      <c r="B2444" s="1" t="s">
        <v>13704</v>
      </c>
      <c r="C2444" s="1" t="s">
        <v>16461</v>
      </c>
      <c r="D2444" s="1">
        <v>35.982999999999997</v>
      </c>
      <c r="E2444" s="1">
        <v>139.58099999999999</v>
      </c>
      <c r="F2444" s="1">
        <v>95.2</v>
      </c>
      <c r="G2444" s="1">
        <v>4.5</v>
      </c>
      <c r="H2444" t="s">
        <v>211</v>
      </c>
      <c r="I2444" s="2" t="s">
        <v>9472</v>
      </c>
      <c r="J2444" s="1" t="s">
        <v>17129</v>
      </c>
      <c r="K2444" s="1" t="s">
        <v>17131</v>
      </c>
      <c r="L2444" s="1">
        <v>-95.2</v>
      </c>
    </row>
    <row r="2445" spans="1:12" x14ac:dyDescent="0.2">
      <c r="A2445" s="1">
        <v>2444</v>
      </c>
      <c r="B2445" s="1" t="s">
        <v>13705</v>
      </c>
      <c r="C2445" s="1" t="s">
        <v>16462</v>
      </c>
      <c r="D2445" s="1">
        <v>33.685000000000002</v>
      </c>
      <c r="E2445" s="1">
        <v>137.40299999999999</v>
      </c>
      <c r="F2445" s="1">
        <v>337.5</v>
      </c>
      <c r="G2445" s="1">
        <v>5.6</v>
      </c>
      <c r="H2445" t="s">
        <v>7411</v>
      </c>
      <c r="I2445" s="2" t="s">
        <v>9476</v>
      </c>
      <c r="J2445" s="1" t="s">
        <v>17130</v>
      </c>
      <c r="K2445" s="1" t="s">
        <v>17131</v>
      </c>
      <c r="L2445" s="1">
        <v>-337.5</v>
      </c>
    </row>
    <row r="2446" spans="1:12" x14ac:dyDescent="0.2">
      <c r="A2446" s="1">
        <v>2445</v>
      </c>
      <c r="B2446" s="1" t="s">
        <v>13706</v>
      </c>
      <c r="C2446" s="1" t="s">
        <v>16463</v>
      </c>
      <c r="D2446" s="1">
        <v>37.622</v>
      </c>
      <c r="E2446" s="1">
        <v>141.536</v>
      </c>
      <c r="F2446" s="1">
        <v>84.5</v>
      </c>
      <c r="G2446" s="1">
        <v>4.8</v>
      </c>
      <c r="H2446" t="s">
        <v>211</v>
      </c>
      <c r="I2446" s="2" t="s">
        <v>9480</v>
      </c>
      <c r="J2446" s="1" t="s">
        <v>17130</v>
      </c>
      <c r="K2446" s="1" t="s">
        <v>17131</v>
      </c>
      <c r="L2446" s="1">
        <v>-84.5</v>
      </c>
    </row>
    <row r="2447" spans="1:12" x14ac:dyDescent="0.2">
      <c r="A2447" s="1">
        <v>2446</v>
      </c>
      <c r="B2447" s="1" t="s">
        <v>13707</v>
      </c>
      <c r="C2447" s="1" t="s">
        <v>16464</v>
      </c>
      <c r="D2447" s="1">
        <v>34.213000000000001</v>
      </c>
      <c r="E2447" s="1">
        <v>139.06100000000001</v>
      </c>
      <c r="F2447" s="1">
        <v>33.9</v>
      </c>
      <c r="G2447" s="1">
        <v>4.8</v>
      </c>
      <c r="H2447" t="s">
        <v>211</v>
      </c>
      <c r="I2447" s="2" t="s">
        <v>9484</v>
      </c>
      <c r="J2447" s="1" t="s">
        <v>17129</v>
      </c>
      <c r="K2447" s="1" t="s">
        <v>17132</v>
      </c>
      <c r="L2447" s="1">
        <v>-33.9</v>
      </c>
    </row>
    <row r="2448" spans="1:12" x14ac:dyDescent="0.2">
      <c r="A2448" s="1">
        <v>2447</v>
      </c>
      <c r="B2448" s="1" t="s">
        <v>13708</v>
      </c>
      <c r="C2448" s="1" t="s">
        <v>16465</v>
      </c>
      <c r="D2448" s="1">
        <v>35.408000000000001</v>
      </c>
      <c r="E2448" s="1">
        <v>138.952</v>
      </c>
      <c r="F2448" s="1">
        <v>49.2</v>
      </c>
      <c r="G2448" s="1">
        <v>4.8</v>
      </c>
      <c r="H2448" t="s">
        <v>211</v>
      </c>
      <c r="I2448" s="2" t="s">
        <v>9488</v>
      </c>
      <c r="J2448" s="1" t="s">
        <v>17130</v>
      </c>
      <c r="K2448" s="1" t="s">
        <v>17132</v>
      </c>
      <c r="L2448" s="1">
        <v>-49.2</v>
      </c>
    </row>
    <row r="2449" spans="1:12" x14ac:dyDescent="0.2">
      <c r="A2449" s="1">
        <v>2448</v>
      </c>
      <c r="B2449" s="1" t="s">
        <v>13709</v>
      </c>
      <c r="C2449" s="1" t="s">
        <v>16466</v>
      </c>
      <c r="D2449" s="1">
        <v>36.040999999999997</v>
      </c>
      <c r="E2449" s="1">
        <v>139.66300000000001</v>
      </c>
      <c r="F2449" s="1">
        <v>100.5</v>
      </c>
      <c r="G2449" s="1">
        <v>4.8</v>
      </c>
      <c r="H2449" t="s">
        <v>211</v>
      </c>
      <c r="I2449" s="2" t="s">
        <v>9492</v>
      </c>
      <c r="J2449" s="1" t="s">
        <v>17129</v>
      </c>
      <c r="K2449" s="1" t="s">
        <v>17131</v>
      </c>
      <c r="L2449" s="1">
        <v>-100.5</v>
      </c>
    </row>
    <row r="2450" spans="1:12" x14ac:dyDescent="0.2">
      <c r="A2450" s="1">
        <v>2449</v>
      </c>
      <c r="B2450" s="1" t="s">
        <v>13710</v>
      </c>
      <c r="C2450" s="1" t="s">
        <v>16467</v>
      </c>
      <c r="D2450" s="1">
        <v>34.220999999999997</v>
      </c>
      <c r="E2450" s="1">
        <v>139.227</v>
      </c>
      <c r="F2450" s="1">
        <v>33</v>
      </c>
      <c r="G2450" s="1">
        <v>4.7</v>
      </c>
      <c r="H2450" t="s">
        <v>211</v>
      </c>
      <c r="I2450" s="2" t="s">
        <v>9496</v>
      </c>
      <c r="J2450" s="1" t="s">
        <v>17129</v>
      </c>
      <c r="K2450" s="1" t="s">
        <v>17132</v>
      </c>
      <c r="L2450" s="1">
        <v>-33</v>
      </c>
    </row>
    <row r="2451" spans="1:12" x14ac:dyDescent="0.2">
      <c r="A2451" s="1">
        <v>2450</v>
      </c>
      <c r="B2451" s="1" t="s">
        <v>13710</v>
      </c>
      <c r="C2451" s="1" t="s">
        <v>16468</v>
      </c>
      <c r="D2451" s="1">
        <v>34.261000000000003</v>
      </c>
      <c r="E2451" s="1">
        <v>139.172</v>
      </c>
      <c r="F2451" s="1">
        <v>33</v>
      </c>
      <c r="G2451" s="1">
        <v>4.9000000000000004</v>
      </c>
      <c r="H2451" t="s">
        <v>211</v>
      </c>
      <c r="I2451" s="2" t="s">
        <v>7874</v>
      </c>
      <c r="J2451" s="1" t="s">
        <v>17130</v>
      </c>
      <c r="K2451" s="1" t="s">
        <v>17132</v>
      </c>
      <c r="L2451" s="1">
        <v>-33</v>
      </c>
    </row>
    <row r="2452" spans="1:12" x14ac:dyDescent="0.2">
      <c r="A2452" s="1">
        <v>2451</v>
      </c>
      <c r="B2452" s="1" t="s">
        <v>13711</v>
      </c>
      <c r="C2452" s="1" t="s">
        <v>16469</v>
      </c>
      <c r="D2452" s="1">
        <v>34.206000000000003</v>
      </c>
      <c r="E2452" s="1">
        <v>139.21899999999999</v>
      </c>
      <c r="F2452" s="1">
        <v>11.5</v>
      </c>
      <c r="G2452" s="1">
        <v>5.0999999999999996</v>
      </c>
      <c r="H2452" t="s">
        <v>9281</v>
      </c>
      <c r="I2452" s="2" t="s">
        <v>9503</v>
      </c>
      <c r="J2452" s="1" t="s">
        <v>17129</v>
      </c>
      <c r="K2452" s="1" t="s">
        <v>17133</v>
      </c>
      <c r="L2452" s="1">
        <v>-11.5</v>
      </c>
    </row>
    <row r="2453" spans="1:12" x14ac:dyDescent="0.2">
      <c r="A2453" s="1">
        <v>2452</v>
      </c>
      <c r="B2453" s="1" t="s">
        <v>13712</v>
      </c>
      <c r="C2453" s="1" t="s">
        <v>16470</v>
      </c>
      <c r="D2453" s="1">
        <v>33.811</v>
      </c>
      <c r="E2453" s="1">
        <v>137.10300000000001</v>
      </c>
      <c r="F2453" s="1">
        <v>350</v>
      </c>
      <c r="G2453" s="1">
        <v>4.7</v>
      </c>
      <c r="H2453" t="s">
        <v>211</v>
      </c>
      <c r="I2453" s="2" t="s">
        <v>2653</v>
      </c>
      <c r="J2453" s="1" t="s">
        <v>17129</v>
      </c>
      <c r="K2453" s="1" t="s">
        <v>17131</v>
      </c>
      <c r="L2453" s="1">
        <v>-350</v>
      </c>
    </row>
    <row r="2454" spans="1:12" x14ac:dyDescent="0.2">
      <c r="A2454" s="1">
        <v>2453</v>
      </c>
      <c r="B2454" s="1" t="s">
        <v>13712</v>
      </c>
      <c r="C2454" s="1" t="s">
        <v>16471</v>
      </c>
      <c r="D2454" s="1">
        <v>38.933999999999997</v>
      </c>
      <c r="E2454" s="1">
        <v>142.30099999999999</v>
      </c>
      <c r="F2454" s="1">
        <v>86.6</v>
      </c>
      <c r="G2454" s="1">
        <v>4.8</v>
      </c>
      <c r="H2454" t="s">
        <v>211</v>
      </c>
      <c r="I2454" s="2" t="s">
        <v>9510</v>
      </c>
      <c r="J2454" s="1" t="s">
        <v>17129</v>
      </c>
      <c r="K2454" s="1" t="s">
        <v>17131</v>
      </c>
      <c r="L2454" s="1">
        <v>-86.6</v>
      </c>
    </row>
    <row r="2455" spans="1:12" x14ac:dyDescent="0.2">
      <c r="A2455" s="1">
        <v>2454</v>
      </c>
      <c r="B2455" s="1" t="s">
        <v>13713</v>
      </c>
      <c r="C2455" s="1" t="s">
        <v>16472</v>
      </c>
      <c r="D2455" s="1">
        <v>34.314999999999998</v>
      </c>
      <c r="E2455" s="1">
        <v>139.255</v>
      </c>
      <c r="F2455" s="1">
        <v>24.5</v>
      </c>
      <c r="G2455" s="1">
        <v>4.5</v>
      </c>
      <c r="H2455" t="s">
        <v>211</v>
      </c>
      <c r="I2455" s="2" t="s">
        <v>9514</v>
      </c>
      <c r="J2455" s="1" t="s">
        <v>17130</v>
      </c>
      <c r="K2455" s="1" t="s">
        <v>17133</v>
      </c>
      <c r="L2455" s="1">
        <v>-24.5</v>
      </c>
    </row>
    <row r="2456" spans="1:12" x14ac:dyDescent="0.2">
      <c r="A2456" s="1">
        <v>2455</v>
      </c>
      <c r="B2456" s="1" t="s">
        <v>13714</v>
      </c>
      <c r="C2456" s="1" t="s">
        <v>16473</v>
      </c>
      <c r="D2456" s="1">
        <v>34.35</v>
      </c>
      <c r="E2456" s="1">
        <v>141.13200000000001</v>
      </c>
      <c r="F2456" s="1">
        <v>33</v>
      </c>
      <c r="G2456" s="1">
        <v>6.1</v>
      </c>
      <c r="H2456" t="s">
        <v>9281</v>
      </c>
      <c r="I2456" s="2" t="s">
        <v>918</v>
      </c>
      <c r="J2456" s="1" t="s">
        <v>17130</v>
      </c>
      <c r="K2456" s="1" t="s">
        <v>17132</v>
      </c>
      <c r="L2456" s="1">
        <v>-33</v>
      </c>
    </row>
    <row r="2457" spans="1:12" x14ac:dyDescent="0.2">
      <c r="A2457" s="1">
        <v>2456</v>
      </c>
      <c r="B2457" s="1" t="s">
        <v>13715</v>
      </c>
      <c r="C2457" s="1" t="s">
        <v>16474</v>
      </c>
      <c r="D2457" s="1">
        <v>35.649000000000001</v>
      </c>
      <c r="E2457" s="1">
        <v>140.149</v>
      </c>
      <c r="F2457" s="1">
        <v>68.099999999999994</v>
      </c>
      <c r="G2457" s="1">
        <v>4.9000000000000004</v>
      </c>
      <c r="H2457" t="s">
        <v>211</v>
      </c>
      <c r="I2457" s="2" t="s">
        <v>9521</v>
      </c>
      <c r="J2457" s="1" t="s">
        <v>17130</v>
      </c>
      <c r="K2457" s="1" t="s">
        <v>17132</v>
      </c>
      <c r="L2457" s="1">
        <v>-68.099999999999994</v>
      </c>
    </row>
    <row r="2458" spans="1:12" x14ac:dyDescent="0.2">
      <c r="A2458" s="1">
        <v>2457</v>
      </c>
      <c r="B2458" s="1" t="s">
        <v>13716</v>
      </c>
      <c r="C2458" s="1" t="s">
        <v>16475</v>
      </c>
      <c r="D2458" s="1">
        <v>38.402000000000001</v>
      </c>
      <c r="E2458" s="1">
        <v>133.60900000000001</v>
      </c>
      <c r="F2458" s="1">
        <v>432.2</v>
      </c>
      <c r="G2458" s="1">
        <v>4.5999999999999996</v>
      </c>
      <c r="H2458" t="s">
        <v>211</v>
      </c>
      <c r="I2458" s="2" t="s">
        <v>3364</v>
      </c>
      <c r="J2458" s="1" t="s">
        <v>17130</v>
      </c>
      <c r="K2458" s="1" t="s">
        <v>17131</v>
      </c>
      <c r="L2458" s="1">
        <v>-432.2</v>
      </c>
    </row>
    <row r="2459" spans="1:12" x14ac:dyDescent="0.2">
      <c r="A2459" s="1">
        <v>2458</v>
      </c>
      <c r="B2459" s="1" t="s">
        <v>13717</v>
      </c>
      <c r="C2459" s="1" t="s">
        <v>16476</v>
      </c>
      <c r="D2459" s="1">
        <v>34.557000000000002</v>
      </c>
      <c r="E2459" s="1">
        <v>140.11600000000001</v>
      </c>
      <c r="F2459" s="1">
        <v>66.599999999999994</v>
      </c>
      <c r="G2459" s="1">
        <v>5.6</v>
      </c>
      <c r="H2459" t="s">
        <v>9281</v>
      </c>
      <c r="I2459" s="2" t="s">
        <v>581</v>
      </c>
      <c r="J2459" s="1" t="s">
        <v>17130</v>
      </c>
      <c r="K2459" s="1" t="s">
        <v>17132</v>
      </c>
      <c r="L2459" s="1">
        <v>-66.599999999999994</v>
      </c>
    </row>
    <row r="2460" spans="1:12" x14ac:dyDescent="0.2">
      <c r="A2460" s="1">
        <v>2459</v>
      </c>
      <c r="B2460" s="1" t="s">
        <v>13718</v>
      </c>
      <c r="C2460" s="1" t="s">
        <v>16477</v>
      </c>
      <c r="D2460" s="1">
        <v>37.484999999999999</v>
      </c>
      <c r="E2460" s="1">
        <v>139.47999999999999</v>
      </c>
      <c r="F2460" s="1">
        <v>138.9</v>
      </c>
      <c r="G2460" s="1">
        <v>5.7</v>
      </c>
      <c r="H2460" t="s">
        <v>9281</v>
      </c>
      <c r="I2460" s="2" t="s">
        <v>9531</v>
      </c>
      <c r="J2460" s="1" t="s">
        <v>17130</v>
      </c>
      <c r="K2460" s="1" t="s">
        <v>17131</v>
      </c>
      <c r="L2460" s="1">
        <v>-138.9</v>
      </c>
    </row>
    <row r="2461" spans="1:12" x14ac:dyDescent="0.2">
      <c r="A2461" s="1">
        <v>2460</v>
      </c>
      <c r="B2461" s="1" t="s">
        <v>13719</v>
      </c>
      <c r="C2461" s="1" t="s">
        <v>16478</v>
      </c>
      <c r="D2461" s="1">
        <v>33.914999999999999</v>
      </c>
      <c r="E2461" s="1">
        <v>141.535</v>
      </c>
      <c r="F2461" s="1">
        <v>33</v>
      </c>
      <c r="G2461" s="1">
        <v>4.7</v>
      </c>
      <c r="H2461" t="s">
        <v>211</v>
      </c>
      <c r="I2461" s="2" t="s">
        <v>2351</v>
      </c>
      <c r="J2461" s="1" t="s">
        <v>17129</v>
      </c>
      <c r="K2461" s="1" t="s">
        <v>17132</v>
      </c>
      <c r="L2461" s="1">
        <v>-33</v>
      </c>
    </row>
    <row r="2462" spans="1:12" x14ac:dyDescent="0.2">
      <c r="A2462" s="1">
        <v>2461</v>
      </c>
      <c r="B2462" s="1" t="s">
        <v>13719</v>
      </c>
      <c r="C2462" s="1" t="s">
        <v>16479</v>
      </c>
      <c r="D2462" s="1">
        <v>33.981999999999999</v>
      </c>
      <c r="E2462" s="1">
        <v>141.49199999999999</v>
      </c>
      <c r="F2462" s="1">
        <v>33</v>
      </c>
      <c r="G2462" s="1">
        <v>5.4</v>
      </c>
      <c r="H2462" t="s">
        <v>9281</v>
      </c>
      <c r="I2462" s="2" t="s">
        <v>9538</v>
      </c>
      <c r="J2462" s="1" t="s">
        <v>17129</v>
      </c>
      <c r="K2462" s="1" t="s">
        <v>17132</v>
      </c>
      <c r="L2462" s="1">
        <v>-33</v>
      </c>
    </row>
    <row r="2463" spans="1:12" x14ac:dyDescent="0.2">
      <c r="A2463" s="1">
        <v>2462</v>
      </c>
      <c r="B2463" s="1" t="s">
        <v>13719</v>
      </c>
      <c r="C2463" s="1" t="s">
        <v>16480</v>
      </c>
      <c r="D2463" s="1">
        <v>33.280999999999999</v>
      </c>
      <c r="E2463" s="1">
        <v>140.559</v>
      </c>
      <c r="F2463" s="1">
        <v>60.8</v>
      </c>
      <c r="G2463" s="1">
        <v>5.2</v>
      </c>
      <c r="H2463" t="s">
        <v>211</v>
      </c>
      <c r="I2463" s="2" t="s">
        <v>227</v>
      </c>
      <c r="J2463" s="1" t="s">
        <v>17130</v>
      </c>
      <c r="K2463" s="1" t="s">
        <v>17132</v>
      </c>
      <c r="L2463" s="1">
        <v>-60.8</v>
      </c>
    </row>
    <row r="2464" spans="1:12" x14ac:dyDescent="0.2">
      <c r="A2464" s="1">
        <v>2463</v>
      </c>
      <c r="B2464" s="1" t="s">
        <v>13720</v>
      </c>
      <c r="C2464" s="1" t="s">
        <v>16481</v>
      </c>
      <c r="D2464" s="1">
        <v>36.024999999999999</v>
      </c>
      <c r="E2464" s="1">
        <v>139.767</v>
      </c>
      <c r="F2464" s="1">
        <v>44.8</v>
      </c>
      <c r="G2464" s="1">
        <v>5.5</v>
      </c>
      <c r="H2464" t="s">
        <v>9281</v>
      </c>
      <c r="I2464" s="2" t="s">
        <v>9545</v>
      </c>
      <c r="J2464" s="1" t="s">
        <v>17129</v>
      </c>
      <c r="K2464" s="1" t="s">
        <v>17132</v>
      </c>
      <c r="L2464" s="1">
        <v>-44.8</v>
      </c>
    </row>
    <row r="2465" spans="1:12" x14ac:dyDescent="0.2">
      <c r="A2465" s="1">
        <v>2464</v>
      </c>
      <c r="B2465" s="1" t="s">
        <v>13721</v>
      </c>
      <c r="C2465" s="1" t="s">
        <v>16482</v>
      </c>
      <c r="D2465" s="1">
        <v>33.268999999999998</v>
      </c>
      <c r="E2465" s="1">
        <v>141.13200000000001</v>
      </c>
      <c r="F2465" s="1">
        <v>33</v>
      </c>
      <c r="G2465" s="1">
        <v>4.5</v>
      </c>
      <c r="H2465" t="s">
        <v>211</v>
      </c>
      <c r="I2465" s="2" t="s">
        <v>1782</v>
      </c>
      <c r="J2465" s="1" t="s">
        <v>17130</v>
      </c>
      <c r="K2465" s="1" t="s">
        <v>17132</v>
      </c>
      <c r="L2465" s="1">
        <v>-33</v>
      </c>
    </row>
    <row r="2466" spans="1:12" x14ac:dyDescent="0.2">
      <c r="A2466" s="1">
        <v>2465</v>
      </c>
      <c r="B2466" s="1" t="s">
        <v>13722</v>
      </c>
      <c r="C2466" s="1" t="s">
        <v>16483</v>
      </c>
      <c r="D2466" s="1">
        <v>35.491</v>
      </c>
      <c r="E2466" s="1">
        <v>135.66499999999999</v>
      </c>
      <c r="F2466" s="1">
        <v>357.8</v>
      </c>
      <c r="G2466" s="1">
        <v>4.5999999999999996</v>
      </c>
      <c r="H2466" t="s">
        <v>211</v>
      </c>
      <c r="I2466" s="2" t="s">
        <v>9552</v>
      </c>
      <c r="J2466" s="1" t="s">
        <v>17130</v>
      </c>
      <c r="K2466" s="1" t="s">
        <v>17131</v>
      </c>
      <c r="L2466" s="1">
        <v>-357.8</v>
      </c>
    </row>
    <row r="2467" spans="1:12" x14ac:dyDescent="0.2">
      <c r="A2467" s="1">
        <v>2466</v>
      </c>
      <c r="B2467" s="1" t="s">
        <v>13723</v>
      </c>
      <c r="C2467" s="1" t="s">
        <v>16484</v>
      </c>
      <c r="D2467" s="1">
        <v>40.066000000000003</v>
      </c>
      <c r="E2467" s="1">
        <v>142.042</v>
      </c>
      <c r="F2467" s="1">
        <v>70.400000000000006</v>
      </c>
      <c r="G2467" s="1">
        <v>4.5</v>
      </c>
      <c r="H2467" t="s">
        <v>211</v>
      </c>
      <c r="I2467" s="2" t="s">
        <v>9556</v>
      </c>
      <c r="J2467" s="1" t="s">
        <v>17129</v>
      </c>
      <c r="K2467" s="1" t="s">
        <v>17131</v>
      </c>
      <c r="L2467" s="1">
        <v>-70.400000000000006</v>
      </c>
    </row>
    <row r="2468" spans="1:12" x14ac:dyDescent="0.2">
      <c r="A2468" s="1">
        <v>2467</v>
      </c>
      <c r="B2468" s="1" t="s">
        <v>13724</v>
      </c>
      <c r="C2468" s="1" t="s">
        <v>16485</v>
      </c>
      <c r="D2468" s="1">
        <v>34.363999999999997</v>
      </c>
      <c r="E2468" s="1">
        <v>141.102</v>
      </c>
      <c r="F2468" s="1">
        <v>40</v>
      </c>
      <c r="G2468" s="1">
        <v>5</v>
      </c>
      <c r="H2468" t="s">
        <v>211</v>
      </c>
      <c r="I2468" s="2" t="s">
        <v>9560</v>
      </c>
      <c r="J2468" s="1" t="s">
        <v>17130</v>
      </c>
      <c r="K2468" s="1" t="s">
        <v>17132</v>
      </c>
      <c r="L2468" s="1">
        <v>-40</v>
      </c>
    </row>
    <row r="2469" spans="1:12" x14ac:dyDescent="0.2">
      <c r="A2469" s="1">
        <v>2468</v>
      </c>
      <c r="B2469" s="1" t="s">
        <v>13724</v>
      </c>
      <c r="C2469" s="1" t="s">
        <v>16486</v>
      </c>
      <c r="D2469" s="1">
        <v>37.058999999999997</v>
      </c>
      <c r="E2469" s="1">
        <v>143.09299999999999</v>
      </c>
      <c r="F2469" s="1">
        <v>35.700000000000003</v>
      </c>
      <c r="G2469" s="1">
        <v>4.7</v>
      </c>
      <c r="H2469" t="s">
        <v>211</v>
      </c>
      <c r="I2469" s="2" t="s">
        <v>9564</v>
      </c>
      <c r="J2469" s="1" t="s">
        <v>17129</v>
      </c>
      <c r="K2469" s="1" t="s">
        <v>17132</v>
      </c>
      <c r="L2469" s="1">
        <v>-35.700000000000003</v>
      </c>
    </row>
    <row r="2470" spans="1:12" x14ac:dyDescent="0.2">
      <c r="A2470" s="1">
        <v>2469</v>
      </c>
      <c r="B2470" s="1" t="s">
        <v>13725</v>
      </c>
      <c r="C2470" s="1" t="s">
        <v>16487</v>
      </c>
      <c r="D2470" s="1">
        <v>34.317</v>
      </c>
      <c r="E2470" s="1">
        <v>141.227</v>
      </c>
      <c r="F2470" s="1">
        <v>33</v>
      </c>
      <c r="G2470" s="1">
        <v>5</v>
      </c>
      <c r="H2470" t="s">
        <v>211</v>
      </c>
      <c r="I2470" s="2" t="s">
        <v>9568</v>
      </c>
      <c r="J2470" s="1" t="s">
        <v>17130</v>
      </c>
      <c r="K2470" s="1" t="s">
        <v>17132</v>
      </c>
      <c r="L2470" s="1">
        <v>-33</v>
      </c>
    </row>
    <row r="2471" spans="1:12" x14ac:dyDescent="0.2">
      <c r="A2471" s="1">
        <v>2470</v>
      </c>
      <c r="B2471" s="1" t="s">
        <v>13726</v>
      </c>
      <c r="C2471" s="1" t="s">
        <v>16488</v>
      </c>
      <c r="D2471" s="1">
        <v>34.137999999999998</v>
      </c>
      <c r="E2471" s="1">
        <v>141.364</v>
      </c>
      <c r="F2471" s="1">
        <v>33</v>
      </c>
      <c r="G2471" s="1">
        <v>4.7</v>
      </c>
      <c r="H2471" t="s">
        <v>211</v>
      </c>
      <c r="I2471" s="2" t="s">
        <v>9572</v>
      </c>
      <c r="J2471" s="1" t="s">
        <v>17129</v>
      </c>
      <c r="K2471" s="1" t="s">
        <v>17132</v>
      </c>
      <c r="L2471" s="1">
        <v>-33</v>
      </c>
    </row>
    <row r="2472" spans="1:12" x14ac:dyDescent="0.2">
      <c r="A2472" s="1">
        <v>2471</v>
      </c>
      <c r="B2472" s="1" t="s">
        <v>13727</v>
      </c>
      <c r="C2472" s="1" t="s">
        <v>16489</v>
      </c>
      <c r="D2472" s="1">
        <v>35.654000000000003</v>
      </c>
      <c r="E2472" s="1">
        <v>140.12299999999999</v>
      </c>
      <c r="F2472" s="1">
        <v>70.099999999999994</v>
      </c>
      <c r="G2472" s="1">
        <v>4.7</v>
      </c>
      <c r="H2472" t="s">
        <v>211</v>
      </c>
      <c r="I2472" s="2" t="s">
        <v>9576</v>
      </c>
      <c r="J2472" s="1" t="s">
        <v>17130</v>
      </c>
      <c r="K2472" s="1" t="s">
        <v>17131</v>
      </c>
      <c r="L2472" s="1">
        <v>-70.099999999999994</v>
      </c>
    </row>
    <row r="2473" spans="1:12" x14ac:dyDescent="0.2">
      <c r="A2473" s="1">
        <v>2472</v>
      </c>
      <c r="B2473" s="1" t="s">
        <v>13728</v>
      </c>
      <c r="C2473" s="1" t="s">
        <v>16490</v>
      </c>
      <c r="D2473" s="1">
        <v>34.387999999999998</v>
      </c>
      <c r="E2473" s="1">
        <v>141.20099999999999</v>
      </c>
      <c r="F2473" s="1">
        <v>60.7</v>
      </c>
      <c r="G2473" s="1">
        <v>4.8</v>
      </c>
      <c r="H2473" t="s">
        <v>211</v>
      </c>
      <c r="I2473" s="2" t="s">
        <v>394</v>
      </c>
      <c r="J2473" s="1" t="s">
        <v>17130</v>
      </c>
      <c r="K2473" s="1" t="s">
        <v>17132</v>
      </c>
      <c r="L2473" s="1">
        <v>-60.7</v>
      </c>
    </row>
    <row r="2474" spans="1:12" x14ac:dyDescent="0.2">
      <c r="A2474" s="1">
        <v>2473</v>
      </c>
      <c r="B2474" s="1" t="s">
        <v>13729</v>
      </c>
      <c r="C2474" s="1" t="s">
        <v>16491</v>
      </c>
      <c r="D2474" s="1">
        <v>34.773000000000003</v>
      </c>
      <c r="E2474" s="1">
        <v>135.23599999999999</v>
      </c>
      <c r="F2474" s="1">
        <v>388.1</v>
      </c>
      <c r="G2474" s="1">
        <v>4.5999999999999996</v>
      </c>
      <c r="H2474" t="s">
        <v>211</v>
      </c>
      <c r="I2474" s="2" t="s">
        <v>9583</v>
      </c>
      <c r="J2474" s="1" t="s">
        <v>17129</v>
      </c>
      <c r="K2474" s="1" t="s">
        <v>17131</v>
      </c>
      <c r="L2474" s="1">
        <v>-388.1</v>
      </c>
    </row>
    <row r="2475" spans="1:12" x14ac:dyDescent="0.2">
      <c r="A2475" s="1">
        <v>2474</v>
      </c>
      <c r="B2475" s="1" t="s">
        <v>13730</v>
      </c>
      <c r="C2475" s="1" t="s">
        <v>16492</v>
      </c>
      <c r="D2475" s="1">
        <v>35.557000000000002</v>
      </c>
      <c r="E2475" s="1">
        <v>140.19399999999999</v>
      </c>
      <c r="F2475" s="1">
        <v>68</v>
      </c>
      <c r="G2475" s="1">
        <v>4.5999999999999996</v>
      </c>
      <c r="H2475" t="s">
        <v>211</v>
      </c>
      <c r="I2475" s="2" t="s">
        <v>9587</v>
      </c>
      <c r="J2475" s="1" t="s">
        <v>17130</v>
      </c>
      <c r="K2475" s="1" t="s">
        <v>17132</v>
      </c>
      <c r="L2475" s="1">
        <v>-68</v>
      </c>
    </row>
    <row r="2476" spans="1:12" x14ac:dyDescent="0.2">
      <c r="A2476" s="1">
        <v>2475</v>
      </c>
      <c r="B2476" s="1" t="s">
        <v>13731</v>
      </c>
      <c r="C2476" s="1" t="s">
        <v>16493</v>
      </c>
      <c r="D2476" s="1">
        <v>35.466999999999999</v>
      </c>
      <c r="E2476" s="1">
        <v>140.279</v>
      </c>
      <c r="F2476" s="1">
        <v>67.099999999999994</v>
      </c>
      <c r="G2476" s="1">
        <v>4.5</v>
      </c>
      <c r="H2476" t="s">
        <v>211</v>
      </c>
      <c r="I2476" s="2" t="s">
        <v>9591</v>
      </c>
      <c r="J2476" s="1" t="s">
        <v>17130</v>
      </c>
      <c r="K2476" s="1" t="s">
        <v>17132</v>
      </c>
      <c r="L2476" s="1">
        <v>-67.099999999999994</v>
      </c>
    </row>
    <row r="2477" spans="1:12" x14ac:dyDescent="0.2">
      <c r="A2477" s="1">
        <v>2476</v>
      </c>
      <c r="B2477" s="1" t="s">
        <v>13731</v>
      </c>
      <c r="C2477" s="1" t="s">
        <v>16494</v>
      </c>
      <c r="D2477" s="1">
        <v>37.402999999999999</v>
      </c>
      <c r="E2477" s="1">
        <v>141.065</v>
      </c>
      <c r="F2477" s="1">
        <v>84.1</v>
      </c>
      <c r="G2477" s="1">
        <v>5.5</v>
      </c>
      <c r="H2477" t="s">
        <v>9281</v>
      </c>
      <c r="I2477" s="2" t="s">
        <v>581</v>
      </c>
      <c r="J2477" s="1" t="s">
        <v>17130</v>
      </c>
      <c r="K2477" s="1" t="s">
        <v>17131</v>
      </c>
      <c r="L2477" s="1">
        <v>-84.1</v>
      </c>
    </row>
    <row r="2478" spans="1:12" x14ac:dyDescent="0.2">
      <c r="A2478" s="1">
        <v>2477</v>
      </c>
      <c r="B2478" s="1" t="s">
        <v>13732</v>
      </c>
      <c r="C2478" s="1" t="s">
        <v>16495</v>
      </c>
      <c r="D2478" s="1">
        <v>34.85</v>
      </c>
      <c r="E2478" s="1">
        <v>139.27000000000001</v>
      </c>
      <c r="F2478" s="1">
        <v>10</v>
      </c>
      <c r="G2478" s="1">
        <v>4.8</v>
      </c>
      <c r="H2478" t="s">
        <v>211</v>
      </c>
      <c r="I2478" s="2" t="s">
        <v>9598</v>
      </c>
      <c r="J2478" s="1" t="s">
        <v>17129</v>
      </c>
      <c r="K2478" s="1" t="s">
        <v>17134</v>
      </c>
      <c r="L2478" s="1">
        <v>-10</v>
      </c>
    </row>
    <row r="2479" spans="1:12" x14ac:dyDescent="0.2">
      <c r="A2479" s="1">
        <v>2478</v>
      </c>
      <c r="B2479" s="1" t="s">
        <v>13732</v>
      </c>
      <c r="C2479" s="1" t="s">
        <v>16496</v>
      </c>
      <c r="D2479" s="1">
        <v>34.96</v>
      </c>
      <c r="E2479" s="1">
        <v>139.14500000000001</v>
      </c>
      <c r="F2479" s="1">
        <v>10</v>
      </c>
      <c r="G2479" s="1">
        <v>4.7</v>
      </c>
      <c r="H2479" t="s">
        <v>211</v>
      </c>
      <c r="I2479" s="2" t="s">
        <v>9602</v>
      </c>
      <c r="J2479" s="1" t="s">
        <v>17129</v>
      </c>
      <c r="K2479" s="1" t="s">
        <v>17134</v>
      </c>
      <c r="L2479" s="1">
        <v>-10</v>
      </c>
    </row>
    <row r="2480" spans="1:12" x14ac:dyDescent="0.2">
      <c r="A2480" s="1">
        <v>2479</v>
      </c>
      <c r="B2480" s="1" t="s">
        <v>13732</v>
      </c>
      <c r="C2480" s="1" t="s">
        <v>16497</v>
      </c>
      <c r="D2480" s="1">
        <v>34.878</v>
      </c>
      <c r="E2480" s="1">
        <v>139.18799999999999</v>
      </c>
      <c r="F2480" s="1">
        <v>10</v>
      </c>
      <c r="G2480" s="1">
        <v>5</v>
      </c>
      <c r="H2480" t="s">
        <v>211</v>
      </c>
      <c r="I2480" s="2" t="s">
        <v>9606</v>
      </c>
      <c r="J2480" s="1" t="s">
        <v>17129</v>
      </c>
      <c r="K2480" s="1" t="s">
        <v>17134</v>
      </c>
      <c r="L2480" s="1">
        <v>-10</v>
      </c>
    </row>
    <row r="2481" spans="1:12" x14ac:dyDescent="0.2">
      <c r="A2481" s="1">
        <v>2480</v>
      </c>
      <c r="B2481" s="1" t="s">
        <v>13733</v>
      </c>
      <c r="C2481" s="1" t="s">
        <v>16498</v>
      </c>
      <c r="D2481" s="1">
        <v>34.892000000000003</v>
      </c>
      <c r="E2481" s="1">
        <v>139.03800000000001</v>
      </c>
      <c r="F2481" s="1">
        <v>10</v>
      </c>
      <c r="G2481" s="1">
        <v>5.6</v>
      </c>
      <c r="H2481" t="s">
        <v>9281</v>
      </c>
      <c r="I2481" s="2" t="s">
        <v>9610</v>
      </c>
      <c r="J2481" s="1" t="s">
        <v>17129</v>
      </c>
      <c r="K2481" s="1" t="s">
        <v>17134</v>
      </c>
      <c r="L2481" s="1">
        <v>-10</v>
      </c>
    </row>
    <row r="2482" spans="1:12" x14ac:dyDescent="0.2">
      <c r="A2482" s="1">
        <v>2481</v>
      </c>
      <c r="B2482" s="1" t="s">
        <v>13734</v>
      </c>
      <c r="C2482" s="1" t="s">
        <v>16499</v>
      </c>
      <c r="D2482" s="1">
        <v>34.783999999999999</v>
      </c>
      <c r="E2482" s="1">
        <v>139.04599999999999</v>
      </c>
      <c r="F2482" s="1">
        <v>10</v>
      </c>
      <c r="G2482" s="1">
        <v>4.5999999999999996</v>
      </c>
      <c r="H2482" t="s">
        <v>211</v>
      </c>
      <c r="I2482" s="2" t="s">
        <v>9614</v>
      </c>
      <c r="J2482" s="1" t="s">
        <v>17129</v>
      </c>
      <c r="K2482" s="1" t="s">
        <v>17134</v>
      </c>
      <c r="L2482" s="1">
        <v>-10</v>
      </c>
    </row>
    <row r="2483" spans="1:12" x14ac:dyDescent="0.2">
      <c r="A2483" s="1">
        <v>2482</v>
      </c>
      <c r="B2483" s="1" t="s">
        <v>13734</v>
      </c>
      <c r="C2483" s="1" t="s">
        <v>16500</v>
      </c>
      <c r="D2483" s="1">
        <v>39.634</v>
      </c>
      <c r="E2483" s="1">
        <v>139.78800000000001</v>
      </c>
      <c r="F2483" s="1">
        <v>46.9</v>
      </c>
      <c r="G2483" s="1">
        <v>4.5999999999999996</v>
      </c>
      <c r="H2483" t="s">
        <v>211</v>
      </c>
      <c r="I2483" s="2" t="s">
        <v>9618</v>
      </c>
      <c r="J2483" s="1" t="s">
        <v>17130</v>
      </c>
      <c r="K2483" s="1" t="s">
        <v>17132</v>
      </c>
      <c r="L2483" s="1">
        <v>-46.9</v>
      </c>
    </row>
    <row r="2484" spans="1:12" x14ac:dyDescent="0.2">
      <c r="A2484" s="1">
        <v>2483</v>
      </c>
      <c r="B2484" s="1" t="s">
        <v>13735</v>
      </c>
      <c r="C2484" s="1" t="s">
        <v>16501</v>
      </c>
      <c r="D2484" s="1">
        <v>40.65</v>
      </c>
      <c r="E2484" s="1">
        <v>139.374</v>
      </c>
      <c r="F2484" s="1">
        <v>47</v>
      </c>
      <c r="G2484" s="1">
        <v>4.9000000000000004</v>
      </c>
      <c r="H2484" t="s">
        <v>211</v>
      </c>
      <c r="I2484" s="2" t="s">
        <v>3934</v>
      </c>
      <c r="J2484" s="1" t="s">
        <v>17130</v>
      </c>
      <c r="K2484" s="1" t="s">
        <v>17132</v>
      </c>
      <c r="L2484" s="1">
        <v>-47</v>
      </c>
    </row>
    <row r="2485" spans="1:12" x14ac:dyDescent="0.2">
      <c r="A2485" s="1">
        <v>2484</v>
      </c>
      <c r="B2485" s="1" t="s">
        <v>13736</v>
      </c>
      <c r="C2485" s="1" t="s">
        <v>16502</v>
      </c>
      <c r="D2485" s="1">
        <v>34.816000000000003</v>
      </c>
      <c r="E2485" s="1">
        <v>139.10400000000001</v>
      </c>
      <c r="F2485" s="1">
        <v>10</v>
      </c>
      <c r="G2485" s="1">
        <v>4.5999999999999996</v>
      </c>
      <c r="H2485" t="s">
        <v>211</v>
      </c>
      <c r="I2485" s="2" t="s">
        <v>9625</v>
      </c>
      <c r="J2485" s="1" t="s">
        <v>17129</v>
      </c>
      <c r="K2485" s="1" t="s">
        <v>17134</v>
      </c>
      <c r="L2485" s="1">
        <v>-10</v>
      </c>
    </row>
    <row r="2486" spans="1:12" x14ac:dyDescent="0.2">
      <c r="A2486" s="1">
        <v>2485</v>
      </c>
      <c r="B2486" s="1" t="s">
        <v>13737</v>
      </c>
      <c r="C2486" s="1" t="s">
        <v>16503</v>
      </c>
      <c r="D2486" s="1">
        <v>35.563000000000002</v>
      </c>
      <c r="E2486" s="1">
        <v>140.024</v>
      </c>
      <c r="F2486" s="1">
        <v>63.2</v>
      </c>
      <c r="G2486" s="1">
        <v>4.8</v>
      </c>
      <c r="H2486" t="s">
        <v>211</v>
      </c>
      <c r="I2486" s="2" t="s">
        <v>9629</v>
      </c>
      <c r="J2486" s="1" t="s">
        <v>17130</v>
      </c>
      <c r="K2486" s="1" t="s">
        <v>17132</v>
      </c>
      <c r="L2486" s="1">
        <v>-63.2</v>
      </c>
    </row>
    <row r="2487" spans="1:12" x14ac:dyDescent="0.2">
      <c r="A2487" s="1">
        <v>2486</v>
      </c>
      <c r="B2487" s="1" t="s">
        <v>13738</v>
      </c>
      <c r="C2487" s="1" t="s">
        <v>16504</v>
      </c>
      <c r="D2487" s="1">
        <v>34.850999999999999</v>
      </c>
      <c r="E2487" s="1">
        <v>137.44499999999999</v>
      </c>
      <c r="F2487" s="1">
        <v>36.200000000000003</v>
      </c>
      <c r="G2487" s="1">
        <v>5.6</v>
      </c>
      <c r="H2487" t="s">
        <v>9281</v>
      </c>
      <c r="I2487" s="2" t="s">
        <v>9633</v>
      </c>
      <c r="J2487" s="1" t="s">
        <v>17129</v>
      </c>
      <c r="K2487" s="1" t="s">
        <v>17132</v>
      </c>
      <c r="L2487" s="1">
        <v>-36.200000000000003</v>
      </c>
    </row>
    <row r="2488" spans="1:12" x14ac:dyDescent="0.2">
      <c r="A2488" s="1">
        <v>2487</v>
      </c>
      <c r="B2488" s="1" t="s">
        <v>13739</v>
      </c>
      <c r="C2488" s="1" t="s">
        <v>16505</v>
      </c>
      <c r="D2488" s="1">
        <v>35.942</v>
      </c>
      <c r="E2488" s="1">
        <v>139.99199999999999</v>
      </c>
      <c r="F2488" s="1">
        <v>83.3</v>
      </c>
      <c r="G2488" s="1">
        <v>5.2</v>
      </c>
      <c r="H2488" t="s">
        <v>9281</v>
      </c>
      <c r="I2488" s="2" t="s">
        <v>9637</v>
      </c>
      <c r="J2488" s="1" t="s">
        <v>17129</v>
      </c>
      <c r="K2488" s="1" t="s">
        <v>17131</v>
      </c>
      <c r="L2488" s="1">
        <v>-83.3</v>
      </c>
    </row>
    <row r="2489" spans="1:12" x14ac:dyDescent="0.2">
      <c r="A2489" s="1">
        <v>2488</v>
      </c>
      <c r="B2489" s="1" t="s">
        <v>13740</v>
      </c>
      <c r="C2489" s="1" t="s">
        <v>16506</v>
      </c>
      <c r="D2489" s="1">
        <v>34.686999999999998</v>
      </c>
      <c r="E2489" s="1">
        <v>140.583</v>
      </c>
      <c r="F2489" s="1">
        <v>85.8</v>
      </c>
      <c r="G2489" s="1">
        <v>4.7</v>
      </c>
      <c r="H2489" t="s">
        <v>211</v>
      </c>
      <c r="I2489" s="2" t="s">
        <v>9641</v>
      </c>
      <c r="J2489" s="1" t="s">
        <v>17130</v>
      </c>
      <c r="K2489" s="1" t="s">
        <v>17131</v>
      </c>
      <c r="L2489" s="1">
        <v>-85.8</v>
      </c>
    </row>
    <row r="2490" spans="1:12" x14ac:dyDescent="0.2">
      <c r="A2490" s="1">
        <v>2489</v>
      </c>
      <c r="B2490" s="1" t="s">
        <v>13741</v>
      </c>
      <c r="C2490" s="1" t="s">
        <v>16507</v>
      </c>
      <c r="D2490" s="1">
        <v>35.412999999999997</v>
      </c>
      <c r="E2490" s="1">
        <v>139.85499999999999</v>
      </c>
      <c r="F2490" s="1">
        <v>33</v>
      </c>
      <c r="G2490" s="1">
        <v>4.5</v>
      </c>
      <c r="H2490" t="s">
        <v>211</v>
      </c>
      <c r="I2490" s="2" t="s">
        <v>9645</v>
      </c>
      <c r="J2490" s="1" t="s">
        <v>17130</v>
      </c>
      <c r="K2490" s="1" t="s">
        <v>17132</v>
      </c>
      <c r="L2490" s="1">
        <v>-33</v>
      </c>
    </row>
    <row r="2491" spans="1:12" x14ac:dyDescent="0.2">
      <c r="A2491" s="1">
        <v>2490</v>
      </c>
      <c r="B2491" s="1" t="s">
        <v>13742</v>
      </c>
      <c r="C2491" s="1" t="s">
        <v>16508</v>
      </c>
      <c r="D2491" s="1">
        <v>33.01</v>
      </c>
      <c r="E2491" s="1">
        <v>141.18700000000001</v>
      </c>
      <c r="F2491" s="1">
        <v>33</v>
      </c>
      <c r="G2491" s="1">
        <v>4.5</v>
      </c>
      <c r="H2491" t="s">
        <v>211</v>
      </c>
      <c r="I2491" s="2" t="s">
        <v>9649</v>
      </c>
      <c r="J2491" s="1" t="s">
        <v>17129</v>
      </c>
      <c r="K2491" s="1" t="s">
        <v>17132</v>
      </c>
      <c r="L2491" s="1">
        <v>-33</v>
      </c>
    </row>
    <row r="2492" spans="1:12" x14ac:dyDescent="0.2">
      <c r="A2492" s="1">
        <v>2491</v>
      </c>
      <c r="B2492" s="1" t="s">
        <v>13743</v>
      </c>
      <c r="C2492" s="1" t="s">
        <v>16509</v>
      </c>
      <c r="D2492" s="1">
        <v>33.316000000000003</v>
      </c>
      <c r="E2492" s="1">
        <v>132.34</v>
      </c>
      <c r="F2492" s="1">
        <v>42.6</v>
      </c>
      <c r="G2492" s="1">
        <v>4.8</v>
      </c>
      <c r="H2492" t="s">
        <v>211</v>
      </c>
      <c r="I2492" s="2" t="s">
        <v>9653</v>
      </c>
      <c r="J2492" s="1" t="s">
        <v>17130</v>
      </c>
      <c r="K2492" s="1" t="s">
        <v>17132</v>
      </c>
      <c r="L2492" s="1">
        <v>-42.6</v>
      </c>
    </row>
    <row r="2493" spans="1:12" x14ac:dyDescent="0.2">
      <c r="A2493" s="1">
        <v>2492</v>
      </c>
      <c r="B2493" s="1" t="s">
        <v>13744</v>
      </c>
      <c r="C2493" s="1" t="s">
        <v>16510</v>
      </c>
      <c r="D2493" s="1">
        <v>33.356999999999999</v>
      </c>
      <c r="E2493" s="1">
        <v>132.22300000000001</v>
      </c>
      <c r="F2493" s="1">
        <v>45.5</v>
      </c>
      <c r="G2493" s="1">
        <v>5.0999999999999996</v>
      </c>
      <c r="H2493" t="s">
        <v>9281</v>
      </c>
      <c r="I2493" s="2" t="s">
        <v>9657</v>
      </c>
      <c r="J2493" s="1" t="s">
        <v>17130</v>
      </c>
      <c r="K2493" s="1" t="s">
        <v>17132</v>
      </c>
      <c r="L2493" s="1">
        <v>-45.5</v>
      </c>
    </row>
    <row r="2494" spans="1:12" x14ac:dyDescent="0.2">
      <c r="A2494" s="1">
        <v>2493</v>
      </c>
      <c r="B2494" s="1" t="s">
        <v>13745</v>
      </c>
      <c r="C2494" s="1" t="s">
        <v>16511</v>
      </c>
      <c r="D2494" s="1">
        <v>33.036999999999999</v>
      </c>
      <c r="E2494" s="1">
        <v>140.41900000000001</v>
      </c>
      <c r="F2494" s="1">
        <v>67</v>
      </c>
      <c r="G2494" s="1">
        <v>5.0999999999999996</v>
      </c>
      <c r="H2494" t="s">
        <v>211</v>
      </c>
      <c r="I2494" s="2" t="s">
        <v>9661</v>
      </c>
      <c r="J2494" s="1" t="s">
        <v>17129</v>
      </c>
      <c r="K2494" s="1" t="s">
        <v>17132</v>
      </c>
      <c r="L2494" s="1">
        <v>-67</v>
      </c>
    </row>
    <row r="2495" spans="1:12" x14ac:dyDescent="0.2">
      <c r="A2495" s="1">
        <v>2494</v>
      </c>
      <c r="B2495" s="1" t="s">
        <v>13746</v>
      </c>
      <c r="C2495" s="1" t="s">
        <v>16512</v>
      </c>
      <c r="D2495" s="1">
        <v>36.307000000000002</v>
      </c>
      <c r="E2495" s="1">
        <v>140.572</v>
      </c>
      <c r="F2495" s="1">
        <v>72.2</v>
      </c>
      <c r="G2495" s="1">
        <v>4.5999999999999996</v>
      </c>
      <c r="H2495" t="s">
        <v>211</v>
      </c>
      <c r="I2495" s="2" t="s">
        <v>581</v>
      </c>
      <c r="J2495" s="1" t="s">
        <v>17130</v>
      </c>
      <c r="K2495" s="1" t="s">
        <v>17131</v>
      </c>
      <c r="L2495" s="1">
        <v>-72.2</v>
      </c>
    </row>
    <row r="2496" spans="1:12" x14ac:dyDescent="0.2">
      <c r="A2496" s="1">
        <v>2495</v>
      </c>
      <c r="B2496" s="1" t="s">
        <v>13747</v>
      </c>
      <c r="C2496" s="1" t="s">
        <v>16513</v>
      </c>
      <c r="D2496" s="1">
        <v>38.206000000000003</v>
      </c>
      <c r="E2496" s="1">
        <v>142.751</v>
      </c>
      <c r="F2496" s="1">
        <v>10</v>
      </c>
      <c r="G2496" s="1">
        <v>4.5</v>
      </c>
      <c r="H2496" t="s">
        <v>211</v>
      </c>
      <c r="I2496" s="2" t="s">
        <v>9668</v>
      </c>
      <c r="J2496" s="1" t="s">
        <v>17129</v>
      </c>
      <c r="K2496" s="1" t="s">
        <v>17134</v>
      </c>
      <c r="L2496" s="1">
        <v>-10</v>
      </c>
    </row>
    <row r="2497" spans="1:12" x14ac:dyDescent="0.2">
      <c r="A2497" s="1">
        <v>2496</v>
      </c>
      <c r="B2497" s="1" t="s">
        <v>13748</v>
      </c>
      <c r="C2497" s="1" t="s">
        <v>16514</v>
      </c>
      <c r="D2497" s="1">
        <v>38.098999999999997</v>
      </c>
      <c r="E2497" s="1">
        <v>142.624</v>
      </c>
      <c r="F2497" s="1">
        <v>33.200000000000003</v>
      </c>
      <c r="G2497" s="1">
        <v>4.7</v>
      </c>
      <c r="H2497" t="s">
        <v>211</v>
      </c>
      <c r="I2497" s="2" t="s">
        <v>9672</v>
      </c>
      <c r="J2497" s="1" t="s">
        <v>17129</v>
      </c>
      <c r="K2497" s="1" t="s">
        <v>17132</v>
      </c>
      <c r="L2497" s="1">
        <v>-33.200000000000003</v>
      </c>
    </row>
    <row r="2498" spans="1:12" x14ac:dyDescent="0.2">
      <c r="A2498" s="1">
        <v>2497</v>
      </c>
      <c r="B2498" s="1" t="s">
        <v>13749</v>
      </c>
      <c r="C2498" s="1" t="s">
        <v>16515</v>
      </c>
      <c r="D2498" s="1">
        <v>37.234999999999999</v>
      </c>
      <c r="E2498" s="1">
        <v>141.31100000000001</v>
      </c>
      <c r="F2498" s="1">
        <v>55.1</v>
      </c>
      <c r="G2498" s="1">
        <v>4.5999999999999996</v>
      </c>
      <c r="H2498" t="s">
        <v>211</v>
      </c>
      <c r="I2498" s="2" t="s">
        <v>581</v>
      </c>
      <c r="J2498" s="1" t="s">
        <v>17129</v>
      </c>
      <c r="K2498" s="1" t="s">
        <v>17132</v>
      </c>
      <c r="L2498" s="1">
        <v>-55.1</v>
      </c>
    </row>
    <row r="2499" spans="1:12" x14ac:dyDescent="0.2">
      <c r="A2499" s="1">
        <v>2498</v>
      </c>
      <c r="B2499" s="1" t="s">
        <v>13750</v>
      </c>
      <c r="C2499" s="1" t="s">
        <v>16516</v>
      </c>
      <c r="D2499" s="1">
        <v>35.670999999999999</v>
      </c>
      <c r="E2499" s="1">
        <v>140.78200000000001</v>
      </c>
      <c r="F2499" s="1">
        <v>30.8</v>
      </c>
      <c r="G2499" s="1">
        <v>4.9000000000000004</v>
      </c>
      <c r="H2499" t="s">
        <v>211</v>
      </c>
      <c r="I2499" s="2" t="s">
        <v>9679</v>
      </c>
      <c r="J2499" s="1" t="s">
        <v>17130</v>
      </c>
      <c r="K2499" s="1" t="s">
        <v>17132</v>
      </c>
      <c r="L2499" s="1">
        <v>-30.8</v>
      </c>
    </row>
    <row r="2500" spans="1:12" x14ac:dyDescent="0.2">
      <c r="A2500" s="1">
        <v>2499</v>
      </c>
      <c r="B2500" s="1" t="s">
        <v>13751</v>
      </c>
      <c r="C2500" s="1" t="s">
        <v>16517</v>
      </c>
      <c r="D2500" s="1">
        <v>37.091000000000001</v>
      </c>
      <c r="E2500" s="1">
        <v>140.91399999999999</v>
      </c>
      <c r="F2500" s="1">
        <v>48.8</v>
      </c>
      <c r="G2500" s="1">
        <v>5.9</v>
      </c>
      <c r="H2500" t="s">
        <v>9281</v>
      </c>
      <c r="I2500" s="2" t="s">
        <v>9683</v>
      </c>
      <c r="J2500" s="1" t="s">
        <v>17129</v>
      </c>
      <c r="K2500" s="1" t="s">
        <v>17132</v>
      </c>
      <c r="L2500" s="1">
        <v>-48.8</v>
      </c>
    </row>
    <row r="2501" spans="1:12" x14ac:dyDescent="0.2">
      <c r="A2501" s="1">
        <v>2500</v>
      </c>
      <c r="B2501" s="1" t="s">
        <v>13752</v>
      </c>
      <c r="C2501" s="1" t="s">
        <v>16518</v>
      </c>
      <c r="D2501" s="1">
        <v>34.067999999999998</v>
      </c>
      <c r="E2501" s="1">
        <v>141.50200000000001</v>
      </c>
      <c r="F2501" s="1">
        <v>33</v>
      </c>
      <c r="G2501" s="1">
        <v>5.4</v>
      </c>
      <c r="H2501" t="s">
        <v>439</v>
      </c>
      <c r="I2501" s="2" t="s">
        <v>9687</v>
      </c>
      <c r="J2501" s="1" t="s">
        <v>17129</v>
      </c>
      <c r="K2501" s="1" t="s">
        <v>17132</v>
      </c>
      <c r="L2501" s="1">
        <v>-33</v>
      </c>
    </row>
    <row r="2502" spans="1:12" x14ac:dyDescent="0.2">
      <c r="A2502" s="1">
        <v>2501</v>
      </c>
      <c r="B2502" s="1" t="s">
        <v>13753</v>
      </c>
      <c r="C2502" s="1" t="s">
        <v>16519</v>
      </c>
      <c r="D2502" s="1">
        <v>33.880000000000003</v>
      </c>
      <c r="E2502" s="1">
        <v>139.97300000000001</v>
      </c>
      <c r="F2502" s="1">
        <v>101.5</v>
      </c>
      <c r="G2502" s="1">
        <v>5</v>
      </c>
      <c r="H2502" t="s">
        <v>211</v>
      </c>
      <c r="I2502" s="2" t="s">
        <v>9691</v>
      </c>
      <c r="J2502" s="1" t="s">
        <v>17129</v>
      </c>
      <c r="K2502" s="1" t="s">
        <v>17131</v>
      </c>
      <c r="L2502" s="1">
        <v>-101.5</v>
      </c>
    </row>
    <row r="2503" spans="1:12" x14ac:dyDescent="0.2">
      <c r="A2503" s="1">
        <v>2502</v>
      </c>
      <c r="B2503" s="1" t="s">
        <v>13754</v>
      </c>
      <c r="C2503" s="1" t="s">
        <v>16520</v>
      </c>
      <c r="D2503" s="1">
        <v>34.277000000000001</v>
      </c>
      <c r="E2503" s="1">
        <v>139.12899999999999</v>
      </c>
      <c r="F2503" s="1">
        <v>20.3</v>
      </c>
      <c r="G2503" s="1">
        <v>5.0999999999999996</v>
      </c>
      <c r="H2503" t="s">
        <v>211</v>
      </c>
      <c r="I2503" s="2" t="s">
        <v>9695</v>
      </c>
      <c r="J2503" s="1" t="s">
        <v>17130</v>
      </c>
      <c r="K2503" s="1" t="s">
        <v>17133</v>
      </c>
      <c r="L2503" s="1">
        <v>-20.3</v>
      </c>
    </row>
    <row r="2504" spans="1:12" x14ac:dyDescent="0.2">
      <c r="A2504" s="1">
        <v>2503</v>
      </c>
      <c r="B2504" s="1" t="s">
        <v>13755</v>
      </c>
      <c r="C2504" s="1" t="s">
        <v>16521</v>
      </c>
      <c r="D2504" s="1">
        <v>34.368000000000002</v>
      </c>
      <c r="E2504" s="1">
        <v>137.48400000000001</v>
      </c>
      <c r="F2504" s="1">
        <v>10.9</v>
      </c>
      <c r="G2504" s="1">
        <v>5.8</v>
      </c>
      <c r="H2504" t="s">
        <v>9281</v>
      </c>
      <c r="I2504" s="2" t="s">
        <v>9699</v>
      </c>
      <c r="J2504" s="1" t="s">
        <v>17130</v>
      </c>
      <c r="K2504" s="1" t="s">
        <v>17133</v>
      </c>
      <c r="L2504" s="1">
        <v>-10.9</v>
      </c>
    </row>
    <row r="2505" spans="1:12" x14ac:dyDescent="0.2">
      <c r="A2505" s="1">
        <v>2504</v>
      </c>
      <c r="B2505" s="1" t="s">
        <v>13756</v>
      </c>
      <c r="C2505" s="1" t="s">
        <v>16522</v>
      </c>
      <c r="D2505" s="1">
        <v>33.564999999999998</v>
      </c>
      <c r="E2505" s="1">
        <v>142.017</v>
      </c>
      <c r="F2505" s="1">
        <v>33</v>
      </c>
      <c r="G2505" s="1">
        <v>5.3</v>
      </c>
      <c r="H2505" t="s">
        <v>9281</v>
      </c>
      <c r="I2505" s="2" t="s">
        <v>1156</v>
      </c>
      <c r="J2505" s="1" t="s">
        <v>17130</v>
      </c>
      <c r="K2505" s="1" t="s">
        <v>17132</v>
      </c>
      <c r="L2505" s="1">
        <v>-33</v>
      </c>
    </row>
    <row r="2506" spans="1:12" x14ac:dyDescent="0.2">
      <c r="A2506" s="1">
        <v>2505</v>
      </c>
      <c r="B2506" s="1" t="s">
        <v>13757</v>
      </c>
      <c r="C2506" s="1" t="s">
        <v>16523</v>
      </c>
      <c r="D2506" s="1">
        <v>37.363</v>
      </c>
      <c r="E2506" s="1">
        <v>141.46700000000001</v>
      </c>
      <c r="F2506" s="1">
        <v>41.2</v>
      </c>
      <c r="G2506" s="1">
        <v>4.5999999999999996</v>
      </c>
      <c r="H2506" t="s">
        <v>211</v>
      </c>
      <c r="I2506" s="2" t="s">
        <v>6115</v>
      </c>
      <c r="J2506" s="1" t="s">
        <v>17130</v>
      </c>
      <c r="K2506" s="1" t="s">
        <v>17132</v>
      </c>
      <c r="L2506" s="1">
        <v>-41.2</v>
      </c>
    </row>
    <row r="2507" spans="1:12" x14ac:dyDescent="0.2">
      <c r="A2507" s="1">
        <v>2506</v>
      </c>
      <c r="B2507" s="1" t="s">
        <v>13758</v>
      </c>
      <c r="C2507" s="1" t="s">
        <v>16524</v>
      </c>
      <c r="D2507" s="1">
        <v>33.929000000000002</v>
      </c>
      <c r="E2507" s="1">
        <v>138.86500000000001</v>
      </c>
      <c r="F2507" s="1">
        <v>5</v>
      </c>
      <c r="G2507" s="1">
        <v>4.8</v>
      </c>
      <c r="H2507" t="s">
        <v>211</v>
      </c>
      <c r="I2507" s="2" t="s">
        <v>9709</v>
      </c>
      <c r="J2507" s="1" t="s">
        <v>17129</v>
      </c>
      <c r="K2507" s="1" t="s">
        <v>17134</v>
      </c>
      <c r="L2507" s="1">
        <v>-5</v>
      </c>
    </row>
    <row r="2508" spans="1:12" x14ac:dyDescent="0.2">
      <c r="A2508" s="1">
        <v>2507</v>
      </c>
      <c r="B2508" s="1" t="s">
        <v>13759</v>
      </c>
      <c r="C2508" s="1" t="s">
        <v>16525</v>
      </c>
      <c r="D2508" s="1">
        <v>33.29</v>
      </c>
      <c r="E2508" s="1">
        <v>142.27699999999999</v>
      </c>
      <c r="F2508" s="1">
        <v>41.5</v>
      </c>
      <c r="G2508" s="1">
        <v>4.8</v>
      </c>
      <c r="H2508" t="s">
        <v>211</v>
      </c>
      <c r="I2508" s="2" t="s">
        <v>9713</v>
      </c>
      <c r="J2508" s="1" t="s">
        <v>17130</v>
      </c>
      <c r="K2508" s="1" t="s">
        <v>17132</v>
      </c>
      <c r="L2508" s="1">
        <v>-41.5</v>
      </c>
    </row>
    <row r="2509" spans="1:12" x14ac:dyDescent="0.2">
      <c r="A2509" s="1">
        <v>2508</v>
      </c>
      <c r="B2509" s="1" t="s">
        <v>13760</v>
      </c>
      <c r="C2509" s="1" t="s">
        <v>16526</v>
      </c>
      <c r="D2509" s="1">
        <v>33.945</v>
      </c>
      <c r="E2509" s="1">
        <v>141.678</v>
      </c>
      <c r="F2509" s="1">
        <v>23.1</v>
      </c>
      <c r="G2509" s="1">
        <v>4.5999999999999996</v>
      </c>
      <c r="H2509" t="s">
        <v>211</v>
      </c>
      <c r="I2509" s="2" t="s">
        <v>3023</v>
      </c>
      <c r="J2509" s="1" t="s">
        <v>17129</v>
      </c>
      <c r="K2509" s="1" t="s">
        <v>17133</v>
      </c>
      <c r="L2509" s="1">
        <v>-23.1</v>
      </c>
    </row>
    <row r="2510" spans="1:12" x14ac:dyDescent="0.2">
      <c r="A2510" s="1">
        <v>2509</v>
      </c>
      <c r="B2510" s="1" t="s">
        <v>13761</v>
      </c>
      <c r="C2510" s="1" t="s">
        <v>16527</v>
      </c>
      <c r="D2510" s="1">
        <v>34.395000000000003</v>
      </c>
      <c r="E2510" s="1">
        <v>131.60300000000001</v>
      </c>
      <c r="F2510" s="1">
        <v>10</v>
      </c>
      <c r="G2510" s="1">
        <v>5.9</v>
      </c>
      <c r="H2510" t="s">
        <v>9281</v>
      </c>
      <c r="I2510" s="2" t="s">
        <v>9720</v>
      </c>
      <c r="J2510" s="1" t="s">
        <v>17130</v>
      </c>
      <c r="K2510" s="1" t="s">
        <v>17134</v>
      </c>
      <c r="L2510" s="1">
        <v>-10</v>
      </c>
    </row>
    <row r="2511" spans="1:12" x14ac:dyDescent="0.2">
      <c r="A2511" s="1">
        <v>2510</v>
      </c>
      <c r="B2511" s="1" t="s">
        <v>13762</v>
      </c>
      <c r="C2511" s="1" t="s">
        <v>16528</v>
      </c>
      <c r="D2511" s="1">
        <v>40.176000000000002</v>
      </c>
      <c r="E2511" s="1">
        <v>142.67400000000001</v>
      </c>
      <c r="F2511" s="1">
        <v>33</v>
      </c>
      <c r="G2511" s="1">
        <v>4.5</v>
      </c>
      <c r="H2511" t="s">
        <v>211</v>
      </c>
      <c r="I2511" s="2" t="s">
        <v>9724</v>
      </c>
      <c r="J2511" s="1" t="s">
        <v>17129</v>
      </c>
      <c r="K2511" s="1" t="s">
        <v>17132</v>
      </c>
      <c r="L2511" s="1">
        <v>-33</v>
      </c>
    </row>
    <row r="2512" spans="1:12" x14ac:dyDescent="0.2">
      <c r="A2512" s="1">
        <v>2511</v>
      </c>
      <c r="B2512" s="1" t="s">
        <v>13763</v>
      </c>
      <c r="C2512" s="1" t="s">
        <v>16529</v>
      </c>
      <c r="D2512" s="1">
        <v>33.451000000000001</v>
      </c>
      <c r="E2512" s="1">
        <v>141.66200000000001</v>
      </c>
      <c r="F2512" s="1">
        <v>33</v>
      </c>
      <c r="G2512" s="1">
        <v>5.0999999999999996</v>
      </c>
      <c r="H2512" t="s">
        <v>211</v>
      </c>
      <c r="I2512" s="2" t="s">
        <v>2444</v>
      </c>
      <c r="J2512" s="1" t="s">
        <v>17130</v>
      </c>
      <c r="K2512" s="1" t="s">
        <v>17132</v>
      </c>
      <c r="L2512" s="1">
        <v>-33</v>
      </c>
    </row>
    <row r="2513" spans="1:12" x14ac:dyDescent="0.2">
      <c r="A2513" s="1">
        <v>2512</v>
      </c>
      <c r="B2513" s="1" t="s">
        <v>13764</v>
      </c>
      <c r="C2513" s="1" t="s">
        <v>16530</v>
      </c>
      <c r="D2513" s="1">
        <v>35.433999999999997</v>
      </c>
      <c r="E2513" s="1">
        <v>139.989</v>
      </c>
      <c r="F2513" s="1">
        <v>64</v>
      </c>
      <c r="G2513" s="1">
        <v>5.0999999999999996</v>
      </c>
      <c r="H2513" t="s">
        <v>9281</v>
      </c>
      <c r="I2513" s="2" t="s">
        <v>9731</v>
      </c>
      <c r="J2513" s="1" t="s">
        <v>17130</v>
      </c>
      <c r="K2513" s="1" t="s">
        <v>17132</v>
      </c>
      <c r="L2513" s="1">
        <v>-64</v>
      </c>
    </row>
    <row r="2514" spans="1:12" x14ac:dyDescent="0.2">
      <c r="A2514" s="1">
        <v>2513</v>
      </c>
      <c r="B2514" s="1" t="s">
        <v>13765</v>
      </c>
      <c r="C2514" s="1" t="s">
        <v>16531</v>
      </c>
      <c r="D2514" s="1">
        <v>33.438000000000002</v>
      </c>
      <c r="E2514" s="1">
        <v>141.64099999999999</v>
      </c>
      <c r="F2514" s="1">
        <v>33</v>
      </c>
      <c r="G2514" s="1">
        <v>4.9000000000000004</v>
      </c>
      <c r="H2514" t="s">
        <v>211</v>
      </c>
      <c r="I2514" s="2" t="s">
        <v>2444</v>
      </c>
      <c r="J2514" s="1" t="s">
        <v>17130</v>
      </c>
      <c r="K2514" s="1" t="s">
        <v>17132</v>
      </c>
      <c r="L2514" s="1">
        <v>-33</v>
      </c>
    </row>
    <row r="2515" spans="1:12" x14ac:dyDescent="0.2">
      <c r="A2515" s="1">
        <v>2514</v>
      </c>
      <c r="B2515" s="1" t="s">
        <v>13766</v>
      </c>
      <c r="C2515" s="1" t="s">
        <v>16532</v>
      </c>
      <c r="D2515" s="1">
        <v>35.704000000000001</v>
      </c>
      <c r="E2515" s="1">
        <v>139.364</v>
      </c>
      <c r="F2515" s="1">
        <v>67.8</v>
      </c>
      <c r="G2515" s="1">
        <v>5.0999999999999996</v>
      </c>
      <c r="H2515" t="s">
        <v>9281</v>
      </c>
      <c r="I2515" s="2" t="s">
        <v>9738</v>
      </c>
      <c r="J2515" s="1" t="s">
        <v>17130</v>
      </c>
      <c r="K2515" s="1" t="s">
        <v>17132</v>
      </c>
      <c r="L2515" s="1">
        <v>-67.8</v>
      </c>
    </row>
    <row r="2516" spans="1:12" x14ac:dyDescent="0.2">
      <c r="A2516" s="1">
        <v>2515</v>
      </c>
      <c r="B2516" s="1" t="s">
        <v>13767</v>
      </c>
      <c r="C2516" s="1" t="s">
        <v>16533</v>
      </c>
      <c r="D2516" s="1">
        <v>38.426000000000002</v>
      </c>
      <c r="E2516" s="1">
        <v>142.16300000000001</v>
      </c>
      <c r="F2516" s="1">
        <v>40.4</v>
      </c>
      <c r="G2516" s="1">
        <v>4.5</v>
      </c>
      <c r="H2516" t="s">
        <v>211</v>
      </c>
      <c r="I2516" s="2" t="s">
        <v>9742</v>
      </c>
      <c r="J2516" s="1" t="s">
        <v>17130</v>
      </c>
      <c r="K2516" s="1" t="s">
        <v>17132</v>
      </c>
      <c r="L2516" s="1">
        <v>-40.4</v>
      </c>
    </row>
    <row r="2517" spans="1:12" x14ac:dyDescent="0.2">
      <c r="A2517" s="1">
        <v>2516</v>
      </c>
      <c r="B2517" s="1" t="s">
        <v>13768</v>
      </c>
      <c r="C2517" s="1" t="s">
        <v>16534</v>
      </c>
      <c r="D2517" s="1">
        <v>36.131999999999998</v>
      </c>
      <c r="E2517" s="1">
        <v>139.911</v>
      </c>
      <c r="F2517" s="1">
        <v>80.5</v>
      </c>
      <c r="G2517" s="1">
        <v>4.5</v>
      </c>
      <c r="H2517" t="s">
        <v>211</v>
      </c>
      <c r="I2517" s="2" t="s">
        <v>9746</v>
      </c>
      <c r="J2517" s="1" t="s">
        <v>17129</v>
      </c>
      <c r="K2517" s="1" t="s">
        <v>17131</v>
      </c>
      <c r="L2517" s="1">
        <v>-80.5</v>
      </c>
    </row>
    <row r="2518" spans="1:12" x14ac:dyDescent="0.2">
      <c r="A2518" s="1">
        <v>2517</v>
      </c>
      <c r="B2518" s="1" t="s">
        <v>13769</v>
      </c>
      <c r="C2518" s="1" t="s">
        <v>16535</v>
      </c>
      <c r="D2518" s="1">
        <v>35.225000000000001</v>
      </c>
      <c r="E2518" s="1">
        <v>133.21799999999999</v>
      </c>
      <c r="F2518" s="1">
        <v>10</v>
      </c>
      <c r="G2518" s="1">
        <v>5.3</v>
      </c>
      <c r="H2518" t="s">
        <v>9281</v>
      </c>
      <c r="I2518" s="2" t="s">
        <v>9750</v>
      </c>
      <c r="J2518" s="1" t="s">
        <v>17129</v>
      </c>
      <c r="K2518" s="1" t="s">
        <v>17134</v>
      </c>
      <c r="L2518" s="1">
        <v>-10</v>
      </c>
    </row>
    <row r="2519" spans="1:12" x14ac:dyDescent="0.2">
      <c r="A2519" s="1">
        <v>2518</v>
      </c>
      <c r="B2519" s="1" t="s">
        <v>13770</v>
      </c>
      <c r="C2519" s="1" t="s">
        <v>16536</v>
      </c>
      <c r="D2519" s="1">
        <v>37.375</v>
      </c>
      <c r="E2519" s="1">
        <v>134.37100000000001</v>
      </c>
      <c r="F2519" s="1">
        <v>26.4</v>
      </c>
      <c r="G2519" s="1">
        <v>4.5999999999999996</v>
      </c>
      <c r="H2519" t="s">
        <v>211</v>
      </c>
      <c r="I2519" s="2" t="s">
        <v>9754</v>
      </c>
      <c r="J2519" s="1" t="s">
        <v>17130</v>
      </c>
      <c r="K2519" s="1" t="s">
        <v>17133</v>
      </c>
      <c r="L2519" s="1">
        <v>-26.4</v>
      </c>
    </row>
    <row r="2520" spans="1:12" x14ac:dyDescent="0.2">
      <c r="A2520" s="1">
        <v>2519</v>
      </c>
      <c r="B2520" s="1" t="s">
        <v>13771</v>
      </c>
      <c r="C2520" s="1" t="s">
        <v>16537</v>
      </c>
      <c r="D2520" s="1">
        <v>35.439</v>
      </c>
      <c r="E2520" s="1">
        <v>139.77000000000001</v>
      </c>
      <c r="F2520" s="1">
        <v>105.5</v>
      </c>
      <c r="G2520" s="1">
        <v>5.2</v>
      </c>
      <c r="H2520" t="s">
        <v>9281</v>
      </c>
      <c r="I2520" s="2" t="s">
        <v>9758</v>
      </c>
      <c r="J2520" s="1" t="s">
        <v>17130</v>
      </c>
      <c r="K2520" s="1" t="s">
        <v>17131</v>
      </c>
      <c r="L2520" s="1">
        <v>-105.5</v>
      </c>
    </row>
    <row r="2521" spans="1:12" x14ac:dyDescent="0.2">
      <c r="A2521" s="1">
        <v>2520</v>
      </c>
      <c r="B2521" s="1" t="s">
        <v>13772</v>
      </c>
      <c r="C2521" s="1" t="s">
        <v>16538</v>
      </c>
      <c r="D2521" s="1">
        <v>34.164000000000001</v>
      </c>
      <c r="E2521" s="1">
        <v>141.44</v>
      </c>
      <c r="F2521" s="1">
        <v>33</v>
      </c>
      <c r="G2521" s="1">
        <v>4.9000000000000004</v>
      </c>
      <c r="H2521" t="s">
        <v>211</v>
      </c>
      <c r="I2521" s="2" t="s">
        <v>9762</v>
      </c>
      <c r="J2521" s="1" t="s">
        <v>17129</v>
      </c>
      <c r="K2521" s="1" t="s">
        <v>17132</v>
      </c>
      <c r="L2521" s="1">
        <v>-33</v>
      </c>
    </row>
    <row r="2522" spans="1:12" x14ac:dyDescent="0.2">
      <c r="A2522" s="1">
        <v>2521</v>
      </c>
      <c r="B2522" s="1" t="s">
        <v>13772</v>
      </c>
      <c r="C2522" s="1" t="s">
        <v>16539</v>
      </c>
      <c r="D2522" s="1">
        <v>34.232999999999997</v>
      </c>
      <c r="E2522" s="1">
        <v>141.44900000000001</v>
      </c>
      <c r="F2522" s="1">
        <v>33</v>
      </c>
      <c r="G2522" s="1">
        <v>4.7</v>
      </c>
      <c r="H2522" t="s">
        <v>211</v>
      </c>
      <c r="I2522" s="2" t="s">
        <v>9766</v>
      </c>
      <c r="J2522" s="1" t="s">
        <v>17129</v>
      </c>
      <c r="K2522" s="1" t="s">
        <v>17132</v>
      </c>
      <c r="L2522" s="1">
        <v>-33</v>
      </c>
    </row>
    <row r="2523" spans="1:12" x14ac:dyDescent="0.2">
      <c r="A2523" s="1">
        <v>2522</v>
      </c>
      <c r="B2523" s="1" t="s">
        <v>13773</v>
      </c>
      <c r="C2523" s="1" t="s">
        <v>16540</v>
      </c>
      <c r="D2523" s="1">
        <v>34.351999999999997</v>
      </c>
      <c r="E2523" s="1">
        <v>140.96799999999999</v>
      </c>
      <c r="F2523" s="1">
        <v>40.5</v>
      </c>
      <c r="G2523" s="1">
        <v>4.8</v>
      </c>
      <c r="H2523" t="s">
        <v>211</v>
      </c>
      <c r="I2523" s="2" t="s">
        <v>9770</v>
      </c>
      <c r="J2523" s="1" t="s">
        <v>17130</v>
      </c>
      <c r="K2523" s="1" t="s">
        <v>17132</v>
      </c>
      <c r="L2523" s="1">
        <v>-40.5</v>
      </c>
    </row>
    <row r="2524" spans="1:12" x14ac:dyDescent="0.2">
      <c r="A2524" s="1">
        <v>2523</v>
      </c>
      <c r="B2524" s="1" t="s">
        <v>13774</v>
      </c>
      <c r="C2524" s="1" t="s">
        <v>16541</v>
      </c>
      <c r="D2524" s="1">
        <v>35.661999999999999</v>
      </c>
      <c r="E2524" s="1">
        <v>140.47800000000001</v>
      </c>
      <c r="F2524" s="1">
        <v>77.5</v>
      </c>
      <c r="G2524" s="1">
        <v>4.5999999999999996</v>
      </c>
      <c r="H2524" t="s">
        <v>211</v>
      </c>
      <c r="I2524" s="2" t="s">
        <v>9774</v>
      </c>
      <c r="J2524" s="1" t="s">
        <v>17130</v>
      </c>
      <c r="K2524" s="1" t="s">
        <v>17131</v>
      </c>
      <c r="L2524" s="1">
        <v>-77.5</v>
      </c>
    </row>
    <row r="2525" spans="1:12" x14ac:dyDescent="0.2">
      <c r="A2525" s="1">
        <v>2524</v>
      </c>
      <c r="B2525" s="1" t="s">
        <v>13775</v>
      </c>
      <c r="C2525" s="1" t="s">
        <v>16542</v>
      </c>
      <c r="D2525" s="1">
        <v>36.475000000000001</v>
      </c>
      <c r="E2525" s="1">
        <v>142.63</v>
      </c>
      <c r="F2525" s="1">
        <v>33</v>
      </c>
      <c r="G2525" s="1">
        <v>4.8</v>
      </c>
      <c r="H2525" t="s">
        <v>211</v>
      </c>
      <c r="I2525" s="2" t="s">
        <v>6739</v>
      </c>
      <c r="J2525" s="1" t="s">
        <v>17130</v>
      </c>
      <c r="K2525" s="1" t="s">
        <v>17132</v>
      </c>
      <c r="L2525" s="1">
        <v>-33</v>
      </c>
    </row>
    <row r="2526" spans="1:12" x14ac:dyDescent="0.2">
      <c r="A2526" s="1">
        <v>2525</v>
      </c>
      <c r="B2526" s="1" t="s">
        <v>13776</v>
      </c>
      <c r="C2526" s="1" t="s">
        <v>16543</v>
      </c>
      <c r="D2526" s="1">
        <v>40.612000000000002</v>
      </c>
      <c r="E2526" s="1">
        <v>142.47499999999999</v>
      </c>
      <c r="F2526" s="1">
        <v>33</v>
      </c>
      <c r="G2526" s="1">
        <v>4.7</v>
      </c>
      <c r="H2526" t="s">
        <v>211</v>
      </c>
      <c r="I2526" s="2" t="s">
        <v>9781</v>
      </c>
      <c r="J2526" s="1" t="s">
        <v>17130</v>
      </c>
      <c r="K2526" s="1" t="s">
        <v>17132</v>
      </c>
      <c r="L2526" s="1">
        <v>-33</v>
      </c>
    </row>
    <row r="2527" spans="1:12" x14ac:dyDescent="0.2">
      <c r="A2527" s="1">
        <v>2526</v>
      </c>
      <c r="B2527" s="1" t="s">
        <v>13777</v>
      </c>
      <c r="C2527" s="1" t="s">
        <v>16544</v>
      </c>
      <c r="D2527" s="1">
        <v>34.380000000000003</v>
      </c>
      <c r="E2527" s="1">
        <v>138.148</v>
      </c>
      <c r="F2527" s="1">
        <v>27.8</v>
      </c>
      <c r="G2527" s="1">
        <v>5.2</v>
      </c>
      <c r="H2527" t="s">
        <v>9281</v>
      </c>
      <c r="I2527" s="2" t="s">
        <v>9785</v>
      </c>
      <c r="J2527" s="1" t="s">
        <v>17130</v>
      </c>
      <c r="K2527" s="1" t="s">
        <v>17133</v>
      </c>
      <c r="L2527" s="1">
        <v>-27.8</v>
      </c>
    </row>
    <row r="2528" spans="1:12" x14ac:dyDescent="0.2">
      <c r="A2528" s="1">
        <v>2527</v>
      </c>
      <c r="B2528" s="1" t="s">
        <v>13777</v>
      </c>
      <c r="C2528" s="1" t="s">
        <v>16545</v>
      </c>
      <c r="D2528" s="1">
        <v>38.859000000000002</v>
      </c>
      <c r="E2528" s="1">
        <v>142.05000000000001</v>
      </c>
      <c r="F2528" s="1">
        <v>51.6</v>
      </c>
      <c r="G2528" s="1">
        <v>5.4</v>
      </c>
      <c r="H2528" t="s">
        <v>9281</v>
      </c>
      <c r="I2528" s="2" t="s">
        <v>9789</v>
      </c>
      <c r="J2528" s="1" t="s">
        <v>17129</v>
      </c>
      <c r="K2528" s="1" t="s">
        <v>17132</v>
      </c>
      <c r="L2528" s="1">
        <v>-51.6</v>
      </c>
    </row>
    <row r="2529" spans="1:12" x14ac:dyDescent="0.2">
      <c r="A2529" s="1">
        <v>2528</v>
      </c>
      <c r="B2529" s="1" t="s">
        <v>13778</v>
      </c>
      <c r="C2529" s="1" t="s">
        <v>16546</v>
      </c>
      <c r="D2529" s="1">
        <v>36.286000000000001</v>
      </c>
      <c r="E2529" s="1">
        <v>141.02600000000001</v>
      </c>
      <c r="F2529" s="1">
        <v>44.2</v>
      </c>
      <c r="G2529" s="1">
        <v>4.9000000000000004</v>
      </c>
      <c r="H2529" t="s">
        <v>211</v>
      </c>
      <c r="I2529" s="2" t="s">
        <v>9793</v>
      </c>
      <c r="J2529" s="1" t="s">
        <v>17130</v>
      </c>
      <c r="K2529" s="1" t="s">
        <v>17132</v>
      </c>
      <c r="L2529" s="1">
        <v>-44.2</v>
      </c>
    </row>
    <row r="2530" spans="1:12" x14ac:dyDescent="0.2">
      <c r="A2530" s="1">
        <v>2529</v>
      </c>
      <c r="B2530" s="1" t="s">
        <v>13779</v>
      </c>
      <c r="C2530" s="1" t="s">
        <v>16547</v>
      </c>
      <c r="D2530" s="1">
        <v>39.295999999999999</v>
      </c>
      <c r="E2530" s="1">
        <v>140.46100000000001</v>
      </c>
      <c r="F2530" s="1">
        <v>133.6</v>
      </c>
      <c r="G2530" s="1">
        <v>5.6</v>
      </c>
      <c r="H2530" t="s">
        <v>9281</v>
      </c>
      <c r="I2530" s="2" t="s">
        <v>9797</v>
      </c>
      <c r="J2530" s="1" t="s">
        <v>17130</v>
      </c>
      <c r="K2530" s="1" t="s">
        <v>17131</v>
      </c>
      <c r="L2530" s="1">
        <v>-133.6</v>
      </c>
    </row>
    <row r="2531" spans="1:12" x14ac:dyDescent="0.2">
      <c r="A2531" s="1">
        <v>2530</v>
      </c>
      <c r="B2531" s="1" t="s">
        <v>13780</v>
      </c>
      <c r="C2531" s="1" t="s">
        <v>16548</v>
      </c>
      <c r="D2531" s="1">
        <v>36.029000000000003</v>
      </c>
      <c r="E2531" s="1">
        <v>139.94999999999999</v>
      </c>
      <c r="F2531" s="1">
        <v>39.9</v>
      </c>
      <c r="G2531" s="1">
        <v>4.5999999999999996</v>
      </c>
      <c r="H2531" t="s">
        <v>211</v>
      </c>
      <c r="I2531" s="2" t="s">
        <v>9801</v>
      </c>
      <c r="J2531" s="1" t="s">
        <v>17129</v>
      </c>
      <c r="K2531" s="1" t="s">
        <v>17132</v>
      </c>
      <c r="L2531" s="1">
        <v>-39.9</v>
      </c>
    </row>
    <row r="2532" spans="1:12" x14ac:dyDescent="0.2">
      <c r="A2532" s="1">
        <v>2531</v>
      </c>
      <c r="B2532" s="1" t="s">
        <v>13781</v>
      </c>
      <c r="C2532" s="1" t="s">
        <v>16549</v>
      </c>
      <c r="D2532" s="1">
        <v>39.372999999999998</v>
      </c>
      <c r="E2532" s="1">
        <v>142.13300000000001</v>
      </c>
      <c r="F2532" s="1">
        <v>74.5</v>
      </c>
      <c r="G2532" s="1">
        <v>4.5999999999999996</v>
      </c>
      <c r="H2532" t="s">
        <v>211</v>
      </c>
      <c r="I2532" s="2" t="s">
        <v>9805</v>
      </c>
      <c r="J2532" s="1" t="s">
        <v>17130</v>
      </c>
      <c r="K2532" s="1" t="s">
        <v>17131</v>
      </c>
      <c r="L2532" s="1">
        <v>-74.5</v>
      </c>
    </row>
    <row r="2533" spans="1:12" x14ac:dyDescent="0.2">
      <c r="A2533" s="1">
        <v>2532</v>
      </c>
      <c r="B2533" s="1" t="s">
        <v>13782</v>
      </c>
      <c r="C2533" s="1" t="s">
        <v>16550</v>
      </c>
      <c r="D2533" s="1">
        <v>36.564</v>
      </c>
      <c r="E2533" s="1">
        <v>141.10900000000001</v>
      </c>
      <c r="F2533" s="1">
        <v>42.7</v>
      </c>
      <c r="G2533" s="1">
        <v>4.5999999999999996</v>
      </c>
      <c r="H2533" t="s">
        <v>211</v>
      </c>
      <c r="I2533" s="2" t="s">
        <v>9809</v>
      </c>
      <c r="J2533" s="1" t="s">
        <v>17130</v>
      </c>
      <c r="K2533" s="1" t="s">
        <v>17132</v>
      </c>
      <c r="L2533" s="1">
        <v>-42.7</v>
      </c>
    </row>
    <row r="2534" spans="1:12" x14ac:dyDescent="0.2">
      <c r="A2534" s="1">
        <v>2533</v>
      </c>
      <c r="B2534" s="1" t="s">
        <v>13782</v>
      </c>
      <c r="C2534" s="1" t="s">
        <v>16551</v>
      </c>
      <c r="D2534" s="1">
        <v>39.933</v>
      </c>
      <c r="E2534" s="1">
        <v>142.21600000000001</v>
      </c>
      <c r="F2534" s="1">
        <v>33</v>
      </c>
      <c r="G2534" s="1">
        <v>4.8</v>
      </c>
      <c r="H2534" t="s">
        <v>211</v>
      </c>
      <c r="I2534" s="2" t="s">
        <v>9813</v>
      </c>
      <c r="J2534" s="1" t="s">
        <v>17129</v>
      </c>
      <c r="K2534" s="1" t="s">
        <v>17132</v>
      </c>
      <c r="L2534" s="1">
        <v>-33</v>
      </c>
    </row>
    <row r="2535" spans="1:12" x14ac:dyDescent="0.2">
      <c r="A2535" s="1">
        <v>2534</v>
      </c>
      <c r="B2535" s="1" t="s">
        <v>13783</v>
      </c>
      <c r="C2535" s="1" t="s">
        <v>16552</v>
      </c>
      <c r="D2535" s="1">
        <v>33.387</v>
      </c>
      <c r="E2535" s="1">
        <v>140.80099999999999</v>
      </c>
      <c r="F2535" s="1">
        <v>55.8</v>
      </c>
      <c r="G2535" s="1">
        <v>4.5999999999999996</v>
      </c>
      <c r="H2535" t="s">
        <v>211</v>
      </c>
      <c r="I2535" s="2" t="s">
        <v>541</v>
      </c>
      <c r="J2535" s="1" t="s">
        <v>17130</v>
      </c>
      <c r="K2535" s="1" t="s">
        <v>17132</v>
      </c>
      <c r="L2535" s="1">
        <v>-55.8</v>
      </c>
    </row>
    <row r="2536" spans="1:12" x14ac:dyDescent="0.2">
      <c r="A2536" s="1">
        <v>2535</v>
      </c>
      <c r="B2536" s="1" t="s">
        <v>13784</v>
      </c>
      <c r="C2536" s="1" t="s">
        <v>16553</v>
      </c>
      <c r="D2536" s="1">
        <v>33.606999999999999</v>
      </c>
      <c r="E2536" s="1">
        <v>139.63300000000001</v>
      </c>
      <c r="F2536" s="1">
        <v>115.2</v>
      </c>
      <c r="G2536" s="1">
        <v>4.9000000000000004</v>
      </c>
      <c r="H2536" t="s">
        <v>211</v>
      </c>
      <c r="I2536" s="2" t="s">
        <v>9820</v>
      </c>
      <c r="J2536" s="1" t="s">
        <v>17130</v>
      </c>
      <c r="K2536" s="1" t="s">
        <v>17131</v>
      </c>
      <c r="L2536" s="1">
        <v>-115.2</v>
      </c>
    </row>
    <row r="2537" spans="1:12" x14ac:dyDescent="0.2">
      <c r="A2537" s="1">
        <v>2536</v>
      </c>
      <c r="B2537" s="1" t="s">
        <v>13784</v>
      </c>
      <c r="C2537" s="1" t="s">
        <v>16554</v>
      </c>
      <c r="D2537" s="1">
        <v>34.353999999999999</v>
      </c>
      <c r="E2537" s="1">
        <v>137.249</v>
      </c>
      <c r="F2537" s="1">
        <v>309.7</v>
      </c>
      <c r="G2537" s="1">
        <v>4.5</v>
      </c>
      <c r="H2537" t="s">
        <v>211</v>
      </c>
      <c r="I2537" s="2" t="s">
        <v>9824</v>
      </c>
      <c r="J2537" s="1" t="s">
        <v>17130</v>
      </c>
      <c r="K2537" s="1" t="s">
        <v>17131</v>
      </c>
      <c r="L2537" s="1">
        <v>-309.7</v>
      </c>
    </row>
    <row r="2538" spans="1:12" x14ac:dyDescent="0.2">
      <c r="A2538" s="1">
        <v>2537</v>
      </c>
      <c r="B2538" s="1" t="s">
        <v>13785</v>
      </c>
      <c r="C2538" s="1" t="s">
        <v>16555</v>
      </c>
      <c r="D2538" s="1">
        <v>36.863</v>
      </c>
      <c r="E2538" s="1">
        <v>141.358</v>
      </c>
      <c r="F2538" s="1">
        <v>75.400000000000006</v>
      </c>
      <c r="G2538" s="1">
        <v>4.9000000000000004</v>
      </c>
      <c r="H2538" t="s">
        <v>211</v>
      </c>
      <c r="I2538" s="2" t="s">
        <v>9828</v>
      </c>
      <c r="J2538" s="1" t="s">
        <v>17129</v>
      </c>
      <c r="K2538" s="1" t="s">
        <v>17131</v>
      </c>
      <c r="L2538" s="1">
        <v>-75.400000000000006</v>
      </c>
    </row>
    <row r="2539" spans="1:12" x14ac:dyDescent="0.2">
      <c r="A2539" s="1">
        <v>2538</v>
      </c>
      <c r="B2539" s="1" t="s">
        <v>13786</v>
      </c>
      <c r="C2539" s="1" t="s">
        <v>16556</v>
      </c>
      <c r="D2539" s="1">
        <v>33.253999999999998</v>
      </c>
      <c r="E2539" s="1">
        <v>141.45500000000001</v>
      </c>
      <c r="F2539" s="1">
        <v>33</v>
      </c>
      <c r="G2539" s="1">
        <v>4.5</v>
      </c>
      <c r="H2539" t="s">
        <v>211</v>
      </c>
      <c r="I2539" s="2" t="s">
        <v>9832</v>
      </c>
      <c r="J2539" s="1" t="s">
        <v>17130</v>
      </c>
      <c r="K2539" s="1" t="s">
        <v>17132</v>
      </c>
      <c r="L2539" s="1">
        <v>-33</v>
      </c>
    </row>
    <row r="2540" spans="1:12" x14ac:dyDescent="0.2">
      <c r="A2540" s="1">
        <v>2539</v>
      </c>
      <c r="B2540" s="1" t="s">
        <v>13787</v>
      </c>
      <c r="C2540" s="1" t="s">
        <v>16557</v>
      </c>
      <c r="D2540" s="1">
        <v>40.921999999999997</v>
      </c>
      <c r="E2540" s="1">
        <v>142.00899999999999</v>
      </c>
      <c r="F2540" s="1">
        <v>100</v>
      </c>
      <c r="G2540" s="1">
        <v>4.7</v>
      </c>
      <c r="H2540" t="s">
        <v>211</v>
      </c>
      <c r="I2540" s="2" t="s">
        <v>9836</v>
      </c>
      <c r="J2540" s="1" t="s">
        <v>17129</v>
      </c>
      <c r="K2540" s="1" t="s">
        <v>17131</v>
      </c>
      <c r="L2540" s="1">
        <v>-100</v>
      </c>
    </row>
    <row r="2541" spans="1:12" x14ac:dyDescent="0.2">
      <c r="A2541" s="1">
        <v>2540</v>
      </c>
      <c r="B2541" s="1" t="s">
        <v>13788</v>
      </c>
      <c r="C2541" s="1" t="s">
        <v>16558</v>
      </c>
      <c r="D2541" s="1">
        <v>34.18</v>
      </c>
      <c r="E2541" s="1">
        <v>140.41499999999999</v>
      </c>
      <c r="F2541" s="1">
        <v>70.400000000000006</v>
      </c>
      <c r="G2541" s="1">
        <v>4.7</v>
      </c>
      <c r="H2541" t="s">
        <v>211</v>
      </c>
      <c r="I2541" s="2" t="s">
        <v>9840</v>
      </c>
      <c r="J2541" s="1" t="s">
        <v>17129</v>
      </c>
      <c r="K2541" s="1" t="s">
        <v>17131</v>
      </c>
      <c r="L2541" s="1">
        <v>-70.400000000000006</v>
      </c>
    </row>
    <row r="2542" spans="1:12" x14ac:dyDescent="0.2">
      <c r="A2542" s="1">
        <v>2541</v>
      </c>
      <c r="B2542" s="1" t="s">
        <v>13789</v>
      </c>
      <c r="C2542" s="1" t="s">
        <v>16559</v>
      </c>
      <c r="D2542" s="1">
        <v>39.959000000000003</v>
      </c>
      <c r="E2542" s="1">
        <v>138.82900000000001</v>
      </c>
      <c r="F2542" s="1">
        <v>23.4</v>
      </c>
      <c r="G2542" s="1">
        <v>5.6</v>
      </c>
      <c r="H2542" t="s">
        <v>9281</v>
      </c>
      <c r="I2542" s="2" t="s">
        <v>9844</v>
      </c>
      <c r="J2542" s="1" t="s">
        <v>17129</v>
      </c>
      <c r="K2542" s="1" t="s">
        <v>17133</v>
      </c>
      <c r="L2542" s="1">
        <v>-23.4</v>
      </c>
    </row>
    <row r="2543" spans="1:12" x14ac:dyDescent="0.2">
      <c r="A2543" s="1">
        <v>2542</v>
      </c>
      <c r="B2543" s="1" t="s">
        <v>13789</v>
      </c>
      <c r="C2543" s="1" t="s">
        <v>16560</v>
      </c>
      <c r="D2543" s="1">
        <v>39.875999999999998</v>
      </c>
      <c r="E2543" s="1">
        <v>138.86000000000001</v>
      </c>
      <c r="F2543" s="1">
        <v>41.2</v>
      </c>
      <c r="G2543" s="1">
        <v>4.5</v>
      </c>
      <c r="H2543" t="s">
        <v>211</v>
      </c>
      <c r="I2543" s="2" t="s">
        <v>9848</v>
      </c>
      <c r="J2543" s="1" t="s">
        <v>17129</v>
      </c>
      <c r="K2543" s="1" t="s">
        <v>17132</v>
      </c>
      <c r="L2543" s="1">
        <v>-41.2</v>
      </c>
    </row>
    <row r="2544" spans="1:12" x14ac:dyDescent="0.2">
      <c r="A2544" s="1">
        <v>2543</v>
      </c>
      <c r="B2544" s="1" t="s">
        <v>13789</v>
      </c>
      <c r="C2544" s="1" t="s">
        <v>16561</v>
      </c>
      <c r="D2544" s="1">
        <v>39.912999999999997</v>
      </c>
      <c r="E2544" s="1">
        <v>138.85499999999999</v>
      </c>
      <c r="F2544" s="1">
        <v>23.1</v>
      </c>
      <c r="G2544" s="1">
        <v>4.7</v>
      </c>
      <c r="H2544" t="s">
        <v>211</v>
      </c>
      <c r="I2544" s="2" t="s">
        <v>9852</v>
      </c>
      <c r="J2544" s="1" t="s">
        <v>17129</v>
      </c>
      <c r="K2544" s="1" t="s">
        <v>17133</v>
      </c>
      <c r="L2544" s="1">
        <v>-23.1</v>
      </c>
    </row>
    <row r="2545" spans="1:12" x14ac:dyDescent="0.2">
      <c r="A2545" s="1">
        <v>2544</v>
      </c>
      <c r="B2545" s="1" t="s">
        <v>13789</v>
      </c>
      <c r="C2545" s="1" t="s">
        <v>16562</v>
      </c>
      <c r="D2545" s="1">
        <v>39.898000000000003</v>
      </c>
      <c r="E2545" s="1">
        <v>139.02500000000001</v>
      </c>
      <c r="F2545" s="1">
        <v>23.2</v>
      </c>
      <c r="G2545" s="1">
        <v>4.5999999999999996</v>
      </c>
      <c r="H2545" t="s">
        <v>211</v>
      </c>
      <c r="I2545" s="2" t="s">
        <v>9856</v>
      </c>
      <c r="J2545" s="1" t="s">
        <v>17129</v>
      </c>
      <c r="K2545" s="1" t="s">
        <v>17133</v>
      </c>
      <c r="L2545" s="1">
        <v>-23.2</v>
      </c>
    </row>
    <row r="2546" spans="1:12" x14ac:dyDescent="0.2">
      <c r="A2546" s="1">
        <v>2545</v>
      </c>
      <c r="B2546" s="1" t="s">
        <v>13790</v>
      </c>
      <c r="C2546" s="1" t="s">
        <v>16563</v>
      </c>
      <c r="D2546" s="1">
        <v>36.003</v>
      </c>
      <c r="E2546" s="1">
        <v>139.63300000000001</v>
      </c>
      <c r="F2546" s="1">
        <v>79.5</v>
      </c>
      <c r="G2546" s="1">
        <v>4.5</v>
      </c>
      <c r="H2546" t="s">
        <v>211</v>
      </c>
      <c r="I2546" s="2" t="s">
        <v>9860</v>
      </c>
      <c r="J2546" s="1" t="s">
        <v>17129</v>
      </c>
      <c r="K2546" s="1" t="s">
        <v>17131</v>
      </c>
      <c r="L2546" s="1">
        <v>-79.5</v>
      </c>
    </row>
    <row r="2547" spans="1:12" x14ac:dyDescent="0.2">
      <c r="A2547" s="1">
        <v>2546</v>
      </c>
      <c r="B2547" s="1" t="s">
        <v>13791</v>
      </c>
      <c r="C2547" s="1" t="s">
        <v>16564</v>
      </c>
      <c r="D2547" s="1">
        <v>39.963999999999999</v>
      </c>
      <c r="E2547" s="1">
        <v>138.80600000000001</v>
      </c>
      <c r="F2547" s="1">
        <v>33</v>
      </c>
      <c r="G2547" s="1">
        <v>5.0999999999999996</v>
      </c>
      <c r="H2547" t="s">
        <v>211</v>
      </c>
      <c r="I2547" s="2" t="s">
        <v>9864</v>
      </c>
      <c r="J2547" s="1" t="s">
        <v>17129</v>
      </c>
      <c r="K2547" s="1" t="s">
        <v>17132</v>
      </c>
      <c r="L2547" s="1">
        <v>-33</v>
      </c>
    </row>
    <row r="2548" spans="1:12" x14ac:dyDescent="0.2">
      <c r="A2548" s="1">
        <v>2547</v>
      </c>
      <c r="B2548" s="1" t="s">
        <v>13792</v>
      </c>
      <c r="C2548" s="1" t="s">
        <v>16565</v>
      </c>
      <c r="D2548" s="1">
        <v>35.384999999999998</v>
      </c>
      <c r="E2548" s="1">
        <v>140.001</v>
      </c>
      <c r="F2548" s="1">
        <v>33</v>
      </c>
      <c r="G2548" s="1">
        <v>4.7</v>
      </c>
      <c r="H2548" t="s">
        <v>211</v>
      </c>
      <c r="I2548" s="2" t="s">
        <v>9868</v>
      </c>
      <c r="J2548" s="1" t="s">
        <v>17130</v>
      </c>
      <c r="K2548" s="1" t="s">
        <v>17132</v>
      </c>
      <c r="L2548" s="1">
        <v>-33</v>
      </c>
    </row>
    <row r="2549" spans="1:12" x14ac:dyDescent="0.2">
      <c r="A2549" s="1">
        <v>2548</v>
      </c>
      <c r="B2549" s="1" t="s">
        <v>13792</v>
      </c>
      <c r="C2549" s="1" t="s">
        <v>16566</v>
      </c>
      <c r="D2549" s="1">
        <v>35.503999999999998</v>
      </c>
      <c r="E2549" s="1">
        <v>140.07300000000001</v>
      </c>
      <c r="F2549" s="1">
        <v>33</v>
      </c>
      <c r="G2549" s="1">
        <v>4.5</v>
      </c>
      <c r="H2549" t="s">
        <v>211</v>
      </c>
      <c r="I2549" s="2" t="s">
        <v>9872</v>
      </c>
      <c r="J2549" s="1" t="s">
        <v>17130</v>
      </c>
      <c r="K2549" s="1" t="s">
        <v>17132</v>
      </c>
      <c r="L2549" s="1">
        <v>-33</v>
      </c>
    </row>
    <row r="2550" spans="1:12" x14ac:dyDescent="0.2">
      <c r="A2550" s="1">
        <v>2549</v>
      </c>
      <c r="B2550" s="1" t="s">
        <v>13793</v>
      </c>
      <c r="C2550" s="1" t="s">
        <v>16567</v>
      </c>
      <c r="D2550" s="1">
        <v>37.695999999999998</v>
      </c>
      <c r="E2550" s="1">
        <v>141.58699999999999</v>
      </c>
      <c r="F2550" s="1">
        <v>87.3</v>
      </c>
      <c r="G2550" s="1">
        <v>5.4</v>
      </c>
      <c r="H2550" t="s">
        <v>9281</v>
      </c>
      <c r="I2550" s="2" t="s">
        <v>8104</v>
      </c>
      <c r="J2550" s="1" t="s">
        <v>17130</v>
      </c>
      <c r="K2550" s="1" t="s">
        <v>17131</v>
      </c>
      <c r="L2550" s="1">
        <v>-87.3</v>
      </c>
    </row>
    <row r="2551" spans="1:12" x14ac:dyDescent="0.2">
      <c r="A2551" s="1">
        <v>2550</v>
      </c>
      <c r="B2551" s="1" t="s">
        <v>13794</v>
      </c>
      <c r="C2551" s="1" t="s">
        <v>16568</v>
      </c>
      <c r="D2551" s="1">
        <v>39.56</v>
      </c>
      <c r="E2551" s="1">
        <v>142.16</v>
      </c>
      <c r="F2551" s="1">
        <v>33</v>
      </c>
      <c r="G2551" s="1">
        <v>4.7</v>
      </c>
      <c r="H2551" t="s">
        <v>211</v>
      </c>
      <c r="I2551" s="2" t="s">
        <v>9879</v>
      </c>
      <c r="J2551" s="1" t="s">
        <v>17130</v>
      </c>
      <c r="K2551" s="1" t="s">
        <v>17132</v>
      </c>
      <c r="L2551" s="1">
        <v>-33</v>
      </c>
    </row>
    <row r="2552" spans="1:12" x14ac:dyDescent="0.2">
      <c r="A2552" s="1">
        <v>2551</v>
      </c>
      <c r="B2552" s="1" t="s">
        <v>13795</v>
      </c>
      <c r="C2552" s="1" t="s">
        <v>16569</v>
      </c>
      <c r="D2552" s="1">
        <v>34.366</v>
      </c>
      <c r="E2552" s="1">
        <v>137.34399999999999</v>
      </c>
      <c r="F2552" s="1">
        <v>300.89999999999998</v>
      </c>
      <c r="G2552" s="1">
        <v>4.5</v>
      </c>
      <c r="H2552" t="s">
        <v>211</v>
      </c>
      <c r="I2552" s="2" t="s">
        <v>9883</v>
      </c>
      <c r="J2552" s="1" t="s">
        <v>17130</v>
      </c>
      <c r="K2552" s="1" t="s">
        <v>17131</v>
      </c>
      <c r="L2552" s="1">
        <v>-300.89999999999998</v>
      </c>
    </row>
    <row r="2553" spans="1:12" x14ac:dyDescent="0.2">
      <c r="A2553" s="1">
        <v>2552</v>
      </c>
      <c r="B2553" s="1" t="s">
        <v>13796</v>
      </c>
      <c r="C2553" s="1" t="s">
        <v>16570</v>
      </c>
      <c r="D2553" s="1">
        <v>36.244999999999997</v>
      </c>
      <c r="E2553" s="1">
        <v>136.10599999999999</v>
      </c>
      <c r="F2553" s="1">
        <v>15.7</v>
      </c>
      <c r="G2553" s="1">
        <v>4.5999999999999996</v>
      </c>
      <c r="H2553" t="s">
        <v>211</v>
      </c>
      <c r="I2553" s="2" t="s">
        <v>9887</v>
      </c>
      <c r="J2553" s="1" t="s">
        <v>17129</v>
      </c>
      <c r="K2553" s="1" t="s">
        <v>17133</v>
      </c>
      <c r="L2553" s="1">
        <v>-15.7</v>
      </c>
    </row>
    <row r="2554" spans="1:12" x14ac:dyDescent="0.2">
      <c r="A2554" s="1">
        <v>2553</v>
      </c>
      <c r="B2554" s="1" t="s">
        <v>13797</v>
      </c>
      <c r="C2554" s="1" t="s">
        <v>16571</v>
      </c>
      <c r="D2554" s="1">
        <v>40.131999999999998</v>
      </c>
      <c r="E2554" s="1">
        <v>142.32900000000001</v>
      </c>
      <c r="F2554" s="1">
        <v>45.5</v>
      </c>
      <c r="G2554" s="1">
        <v>5.4</v>
      </c>
      <c r="H2554" t="s">
        <v>9281</v>
      </c>
      <c r="I2554" s="2" t="s">
        <v>9246</v>
      </c>
      <c r="J2554" s="1" t="s">
        <v>17129</v>
      </c>
      <c r="K2554" s="1" t="s">
        <v>17132</v>
      </c>
      <c r="L2554" s="1">
        <v>-45.5</v>
      </c>
    </row>
    <row r="2555" spans="1:12" x14ac:dyDescent="0.2">
      <c r="A2555" s="1">
        <v>2554</v>
      </c>
      <c r="B2555" s="1" t="s">
        <v>13798</v>
      </c>
      <c r="C2555" s="1" t="s">
        <v>16572</v>
      </c>
      <c r="D2555" s="1">
        <v>39.008000000000003</v>
      </c>
      <c r="E2555" s="1">
        <v>139.66300000000001</v>
      </c>
      <c r="F2555" s="1">
        <v>33</v>
      </c>
      <c r="G2555" s="1">
        <v>4.7</v>
      </c>
      <c r="H2555" t="s">
        <v>211</v>
      </c>
      <c r="I2555" s="2" t="s">
        <v>9894</v>
      </c>
      <c r="J2555" s="1" t="s">
        <v>17129</v>
      </c>
      <c r="K2555" s="1" t="s">
        <v>17132</v>
      </c>
      <c r="L2555" s="1">
        <v>-33</v>
      </c>
    </row>
    <row r="2556" spans="1:12" x14ac:dyDescent="0.2">
      <c r="A2556" s="1">
        <v>2555</v>
      </c>
      <c r="B2556" s="1" t="s">
        <v>13798</v>
      </c>
      <c r="C2556" s="1" t="s">
        <v>16573</v>
      </c>
      <c r="D2556" s="1">
        <v>35.518000000000001</v>
      </c>
      <c r="E2556" s="1">
        <v>140.16499999999999</v>
      </c>
      <c r="F2556" s="1">
        <v>62.1</v>
      </c>
      <c r="G2556" s="1">
        <v>5</v>
      </c>
      <c r="H2556" t="s">
        <v>211</v>
      </c>
      <c r="I2556" s="2" t="s">
        <v>9898</v>
      </c>
      <c r="J2556" s="1" t="s">
        <v>17130</v>
      </c>
      <c r="K2556" s="1" t="s">
        <v>17132</v>
      </c>
      <c r="L2556" s="1">
        <v>-62.1</v>
      </c>
    </row>
    <row r="2557" spans="1:12" x14ac:dyDescent="0.2">
      <c r="A2557" s="1">
        <v>2556</v>
      </c>
      <c r="B2557" s="1" t="s">
        <v>13799</v>
      </c>
      <c r="C2557" s="1" t="s">
        <v>16574</v>
      </c>
      <c r="D2557" s="1">
        <v>35.046999999999997</v>
      </c>
      <c r="E2557" s="1">
        <v>140.34</v>
      </c>
      <c r="F2557" s="1">
        <v>43.3</v>
      </c>
      <c r="G2557" s="1">
        <v>4.5999999999999996</v>
      </c>
      <c r="H2557" t="s">
        <v>211</v>
      </c>
      <c r="I2557" s="2" t="s">
        <v>581</v>
      </c>
      <c r="J2557" s="1" t="s">
        <v>17129</v>
      </c>
      <c r="K2557" s="1" t="s">
        <v>17132</v>
      </c>
      <c r="L2557" s="1">
        <v>-43.3</v>
      </c>
    </row>
    <row r="2558" spans="1:12" x14ac:dyDescent="0.2">
      <c r="A2558" s="1">
        <v>2557</v>
      </c>
      <c r="B2558" s="1" t="s">
        <v>13800</v>
      </c>
      <c r="C2558" s="1" t="s">
        <v>16575</v>
      </c>
      <c r="D2558" s="1">
        <v>33.158999999999999</v>
      </c>
      <c r="E2558" s="1">
        <v>140.51599999999999</v>
      </c>
      <c r="F2558" s="1">
        <v>76.400000000000006</v>
      </c>
      <c r="G2558" s="1">
        <v>4.5999999999999996</v>
      </c>
      <c r="H2558" t="s">
        <v>211</v>
      </c>
      <c r="I2558" s="2" t="s">
        <v>271</v>
      </c>
      <c r="J2558" s="1" t="s">
        <v>17129</v>
      </c>
      <c r="K2558" s="1" t="s">
        <v>17131</v>
      </c>
      <c r="L2558" s="1">
        <v>-76.400000000000006</v>
      </c>
    </row>
    <row r="2559" spans="1:12" x14ac:dyDescent="0.2">
      <c r="A2559" s="1">
        <v>2558</v>
      </c>
      <c r="B2559" s="1" t="s">
        <v>13801</v>
      </c>
      <c r="C2559" s="1" t="s">
        <v>16576</v>
      </c>
      <c r="D2559" s="1">
        <v>40.585999999999999</v>
      </c>
      <c r="E2559" s="1">
        <v>142.923</v>
      </c>
      <c r="F2559" s="1">
        <v>33</v>
      </c>
      <c r="G2559" s="1">
        <v>4.5999999999999996</v>
      </c>
      <c r="H2559" t="s">
        <v>211</v>
      </c>
      <c r="I2559" s="2" t="s">
        <v>9908</v>
      </c>
      <c r="J2559" s="1" t="s">
        <v>17130</v>
      </c>
      <c r="K2559" s="1" t="s">
        <v>17132</v>
      </c>
      <c r="L2559" s="1">
        <v>-33</v>
      </c>
    </row>
    <row r="2560" spans="1:12" x14ac:dyDescent="0.2">
      <c r="A2560" s="1">
        <v>2559</v>
      </c>
      <c r="B2560" s="1" t="s">
        <v>13802</v>
      </c>
      <c r="C2560" s="1" t="s">
        <v>16577</v>
      </c>
      <c r="D2560" s="1">
        <v>35.728000000000002</v>
      </c>
      <c r="E2560" s="1">
        <v>141.82900000000001</v>
      </c>
      <c r="F2560" s="1">
        <v>33</v>
      </c>
      <c r="G2560" s="1">
        <v>4.9000000000000004</v>
      </c>
      <c r="H2560" t="s">
        <v>211</v>
      </c>
      <c r="I2560" s="2" t="s">
        <v>9912</v>
      </c>
      <c r="J2560" s="1" t="s">
        <v>17130</v>
      </c>
      <c r="K2560" s="1" t="s">
        <v>17132</v>
      </c>
      <c r="L2560" s="1">
        <v>-33</v>
      </c>
    </row>
    <row r="2561" spans="1:12" x14ac:dyDescent="0.2">
      <c r="A2561" s="1">
        <v>2560</v>
      </c>
      <c r="B2561" s="1" t="s">
        <v>13803</v>
      </c>
      <c r="C2561" s="1" t="s">
        <v>16578</v>
      </c>
      <c r="D2561" s="1">
        <v>37.222000000000001</v>
      </c>
      <c r="E2561" s="1">
        <v>138.684</v>
      </c>
      <c r="F2561" s="1">
        <v>33</v>
      </c>
      <c r="G2561" s="1">
        <v>5.0999999999999996</v>
      </c>
      <c r="H2561" t="s">
        <v>9281</v>
      </c>
      <c r="I2561" s="2" t="s">
        <v>9916</v>
      </c>
      <c r="J2561" s="1" t="s">
        <v>17129</v>
      </c>
      <c r="K2561" s="1" t="s">
        <v>17132</v>
      </c>
      <c r="L2561" s="1">
        <v>-33</v>
      </c>
    </row>
    <row r="2562" spans="1:12" x14ac:dyDescent="0.2">
      <c r="A2562" s="1">
        <v>2561</v>
      </c>
      <c r="B2562" s="1" t="s">
        <v>13804</v>
      </c>
      <c r="C2562" s="1" t="s">
        <v>16579</v>
      </c>
      <c r="D2562" s="1">
        <v>35.847999999999999</v>
      </c>
      <c r="E2562" s="1">
        <v>135.559</v>
      </c>
      <c r="F2562" s="1">
        <v>348.1</v>
      </c>
      <c r="G2562" s="1">
        <v>4.5</v>
      </c>
      <c r="H2562" t="s">
        <v>211</v>
      </c>
      <c r="I2562" s="2" t="s">
        <v>9920</v>
      </c>
      <c r="J2562" s="1" t="s">
        <v>17129</v>
      </c>
      <c r="K2562" s="1" t="s">
        <v>17131</v>
      </c>
      <c r="L2562" s="1">
        <v>-348.1</v>
      </c>
    </row>
    <row r="2563" spans="1:12" x14ac:dyDescent="0.2">
      <c r="A2563" s="1">
        <v>2562</v>
      </c>
      <c r="B2563" s="1" t="s">
        <v>13805</v>
      </c>
      <c r="C2563" s="1" t="s">
        <v>16580</v>
      </c>
      <c r="D2563" s="1">
        <v>35.398000000000003</v>
      </c>
      <c r="E2563" s="1">
        <v>140.846</v>
      </c>
      <c r="F2563" s="1">
        <v>48.5</v>
      </c>
      <c r="G2563" s="1">
        <v>4.9000000000000004</v>
      </c>
      <c r="H2563" t="s">
        <v>211</v>
      </c>
      <c r="I2563" s="2" t="s">
        <v>9924</v>
      </c>
      <c r="J2563" s="1" t="s">
        <v>17130</v>
      </c>
      <c r="K2563" s="1" t="s">
        <v>17132</v>
      </c>
      <c r="L2563" s="1">
        <v>-48.5</v>
      </c>
    </row>
    <row r="2564" spans="1:12" x14ac:dyDescent="0.2">
      <c r="A2564" s="1">
        <v>2563</v>
      </c>
      <c r="B2564" s="1" t="s">
        <v>13806</v>
      </c>
      <c r="C2564" s="1" t="s">
        <v>16581</v>
      </c>
      <c r="D2564" s="1">
        <v>33.457999999999998</v>
      </c>
      <c r="E2564" s="1">
        <v>138.124</v>
      </c>
      <c r="F2564" s="1">
        <v>291.39999999999998</v>
      </c>
      <c r="G2564" s="1">
        <v>5.7</v>
      </c>
      <c r="H2564" t="s">
        <v>9281</v>
      </c>
      <c r="I2564" s="2" t="s">
        <v>9928</v>
      </c>
      <c r="J2564" s="1" t="s">
        <v>17130</v>
      </c>
      <c r="K2564" s="1" t="s">
        <v>17131</v>
      </c>
      <c r="L2564" s="1">
        <v>-291.39999999999998</v>
      </c>
    </row>
    <row r="2565" spans="1:12" x14ac:dyDescent="0.2">
      <c r="A2565" s="1">
        <v>2564</v>
      </c>
      <c r="B2565" s="1" t="s">
        <v>13807</v>
      </c>
      <c r="C2565" s="1" t="s">
        <v>16582</v>
      </c>
      <c r="D2565" s="1">
        <v>40.326000000000001</v>
      </c>
      <c r="E2565" s="1">
        <v>142.34200000000001</v>
      </c>
      <c r="F2565" s="1">
        <v>33</v>
      </c>
      <c r="G2565" s="1">
        <v>4.5999999999999996</v>
      </c>
      <c r="H2565" t="s">
        <v>211</v>
      </c>
      <c r="I2565" s="2" t="s">
        <v>9932</v>
      </c>
      <c r="J2565" s="1" t="s">
        <v>17130</v>
      </c>
      <c r="K2565" s="1" t="s">
        <v>17132</v>
      </c>
      <c r="L2565" s="1">
        <v>-33</v>
      </c>
    </row>
    <row r="2566" spans="1:12" x14ac:dyDescent="0.2">
      <c r="A2566" s="1">
        <v>2565</v>
      </c>
      <c r="B2566" s="1" t="s">
        <v>13808</v>
      </c>
      <c r="C2566" s="1" t="s">
        <v>16583</v>
      </c>
      <c r="D2566" s="1">
        <v>40.947000000000003</v>
      </c>
      <c r="E2566" s="1">
        <v>142.12700000000001</v>
      </c>
      <c r="F2566" s="1">
        <v>90.4</v>
      </c>
      <c r="G2566" s="1">
        <v>4.5</v>
      </c>
      <c r="H2566" t="s">
        <v>211</v>
      </c>
      <c r="I2566" s="2" t="s">
        <v>9936</v>
      </c>
      <c r="J2566" s="1" t="s">
        <v>17129</v>
      </c>
      <c r="K2566" s="1" t="s">
        <v>17131</v>
      </c>
      <c r="L2566" s="1">
        <v>-90.4</v>
      </c>
    </row>
    <row r="2567" spans="1:12" x14ac:dyDescent="0.2">
      <c r="A2567" s="1">
        <v>2566</v>
      </c>
      <c r="B2567" s="1" t="s">
        <v>13809</v>
      </c>
      <c r="C2567" s="1" t="s">
        <v>14784</v>
      </c>
      <c r="D2567" s="1">
        <v>38.606999999999999</v>
      </c>
      <c r="E2567" s="1">
        <v>141.71100000000001</v>
      </c>
      <c r="F2567" s="1">
        <v>57.5</v>
      </c>
      <c r="G2567" s="1">
        <v>4.5999999999999996</v>
      </c>
      <c r="H2567" t="s">
        <v>211</v>
      </c>
      <c r="I2567" s="2" t="s">
        <v>9940</v>
      </c>
      <c r="J2567" s="1" t="s">
        <v>17130</v>
      </c>
      <c r="K2567" s="1" t="s">
        <v>17132</v>
      </c>
      <c r="L2567" s="1">
        <v>-57.5</v>
      </c>
    </row>
    <row r="2568" spans="1:12" x14ac:dyDescent="0.2">
      <c r="A2568" s="1">
        <v>2567</v>
      </c>
      <c r="B2568" s="1" t="s">
        <v>13809</v>
      </c>
      <c r="C2568" s="1" t="s">
        <v>16584</v>
      </c>
      <c r="D2568" s="1">
        <v>36.087000000000003</v>
      </c>
      <c r="E2568" s="1">
        <v>139.60400000000001</v>
      </c>
      <c r="F2568" s="1">
        <v>69.2</v>
      </c>
      <c r="G2568" s="1">
        <v>4.5999999999999996</v>
      </c>
      <c r="H2568" t="s">
        <v>211</v>
      </c>
      <c r="I2568" s="2" t="s">
        <v>9944</v>
      </c>
      <c r="J2568" s="1" t="s">
        <v>17129</v>
      </c>
      <c r="K2568" s="1" t="s">
        <v>17132</v>
      </c>
      <c r="L2568" s="1">
        <v>-69.2</v>
      </c>
    </row>
    <row r="2569" spans="1:12" x14ac:dyDescent="0.2">
      <c r="A2569" s="1">
        <v>2568</v>
      </c>
      <c r="B2569" s="1" t="s">
        <v>13810</v>
      </c>
      <c r="C2569" s="1" t="s">
        <v>16585</v>
      </c>
      <c r="D2569" s="1">
        <v>37.700000000000003</v>
      </c>
      <c r="E2569" s="1">
        <v>142.24</v>
      </c>
      <c r="F2569" s="1">
        <v>33</v>
      </c>
      <c r="G2569" s="1">
        <v>5.0999999999999996</v>
      </c>
      <c r="H2569" t="s">
        <v>9281</v>
      </c>
      <c r="I2569" s="2" t="s">
        <v>9948</v>
      </c>
      <c r="J2569" s="1" t="s">
        <v>17130</v>
      </c>
      <c r="K2569" s="1" t="s">
        <v>17132</v>
      </c>
      <c r="L2569" s="1">
        <v>-33</v>
      </c>
    </row>
    <row r="2570" spans="1:12" x14ac:dyDescent="0.2">
      <c r="A2570" s="1">
        <v>2569</v>
      </c>
      <c r="B2570" s="1" t="s">
        <v>13811</v>
      </c>
      <c r="C2570" s="1" t="s">
        <v>16586</v>
      </c>
      <c r="D2570" s="1">
        <v>37.152999999999999</v>
      </c>
      <c r="E2570" s="1">
        <v>142.80500000000001</v>
      </c>
      <c r="F2570" s="1">
        <v>33</v>
      </c>
      <c r="G2570" s="1">
        <v>5</v>
      </c>
      <c r="H2570" t="s">
        <v>439</v>
      </c>
      <c r="I2570" s="2" t="s">
        <v>9952</v>
      </c>
      <c r="J2570" s="1" t="s">
        <v>17129</v>
      </c>
      <c r="K2570" s="1" t="s">
        <v>17132</v>
      </c>
      <c r="L2570" s="1">
        <v>-33</v>
      </c>
    </row>
    <row r="2571" spans="1:12" x14ac:dyDescent="0.2">
      <c r="A2571" s="1">
        <v>2570</v>
      </c>
      <c r="B2571" s="1" t="s">
        <v>13812</v>
      </c>
      <c r="C2571" s="1" t="s">
        <v>16587</v>
      </c>
      <c r="D2571" s="1">
        <v>37.07</v>
      </c>
      <c r="E2571" s="1">
        <v>141.18100000000001</v>
      </c>
      <c r="F2571" s="1">
        <v>51.5</v>
      </c>
      <c r="G2571" s="1">
        <v>4.7</v>
      </c>
      <c r="H2571" t="s">
        <v>211</v>
      </c>
      <c r="I2571" s="2" t="s">
        <v>9956</v>
      </c>
      <c r="J2571" s="1" t="s">
        <v>17129</v>
      </c>
      <c r="K2571" s="1" t="s">
        <v>17132</v>
      </c>
      <c r="L2571" s="1">
        <v>-51.5</v>
      </c>
    </row>
    <row r="2572" spans="1:12" x14ac:dyDescent="0.2">
      <c r="A2572" s="1">
        <v>2571</v>
      </c>
      <c r="B2572" s="1" t="s">
        <v>13813</v>
      </c>
      <c r="C2572" s="1" t="s">
        <v>16588</v>
      </c>
      <c r="D2572" s="1">
        <v>37.984000000000002</v>
      </c>
      <c r="E2572" s="1">
        <v>142.58500000000001</v>
      </c>
      <c r="F2572" s="1">
        <v>33</v>
      </c>
      <c r="G2572" s="1">
        <v>4.5</v>
      </c>
      <c r="H2572" t="s">
        <v>211</v>
      </c>
      <c r="I2572" s="2" t="s">
        <v>6380</v>
      </c>
      <c r="J2572" s="1" t="s">
        <v>17129</v>
      </c>
      <c r="K2572" s="1" t="s">
        <v>17132</v>
      </c>
      <c r="L2572" s="1">
        <v>-33</v>
      </c>
    </row>
    <row r="2573" spans="1:12" x14ac:dyDescent="0.2">
      <c r="A2573" s="1">
        <v>2572</v>
      </c>
      <c r="B2573" s="1" t="s">
        <v>13814</v>
      </c>
      <c r="C2573" s="1" t="s">
        <v>16589</v>
      </c>
      <c r="D2573" s="1">
        <v>36.317</v>
      </c>
      <c r="E2573" s="1">
        <v>141.07499999999999</v>
      </c>
      <c r="F2573" s="1">
        <v>41.8</v>
      </c>
      <c r="G2573" s="1">
        <v>5.5</v>
      </c>
      <c r="H2573" t="s">
        <v>9281</v>
      </c>
      <c r="I2573" s="2" t="s">
        <v>9963</v>
      </c>
      <c r="J2573" s="1" t="s">
        <v>17130</v>
      </c>
      <c r="K2573" s="1" t="s">
        <v>17132</v>
      </c>
      <c r="L2573" s="1">
        <v>-41.8</v>
      </c>
    </row>
    <row r="2574" spans="1:12" x14ac:dyDescent="0.2">
      <c r="A2574" s="1">
        <v>2573</v>
      </c>
      <c r="B2574" s="1" t="s">
        <v>13815</v>
      </c>
      <c r="C2574" s="1" t="s">
        <v>16590</v>
      </c>
      <c r="D2574" s="1">
        <v>37.588000000000001</v>
      </c>
      <c r="E2574" s="1">
        <v>142.767</v>
      </c>
      <c r="F2574" s="1">
        <v>33</v>
      </c>
      <c r="G2574" s="1">
        <v>4.5999999999999996</v>
      </c>
      <c r="H2574" t="s">
        <v>211</v>
      </c>
      <c r="I2574" s="2" t="s">
        <v>9967</v>
      </c>
      <c r="J2574" s="1" t="s">
        <v>17130</v>
      </c>
      <c r="K2574" s="1" t="s">
        <v>17132</v>
      </c>
      <c r="L2574" s="1">
        <v>-33</v>
      </c>
    </row>
    <row r="2575" spans="1:12" x14ac:dyDescent="0.2">
      <c r="A2575" s="1">
        <v>2574</v>
      </c>
      <c r="B2575" s="1" t="s">
        <v>13816</v>
      </c>
      <c r="C2575" s="1" t="s">
        <v>16591</v>
      </c>
      <c r="D2575" s="1">
        <v>37.295000000000002</v>
      </c>
      <c r="E2575" s="1">
        <v>142.899</v>
      </c>
      <c r="F2575" s="1">
        <v>32.200000000000003</v>
      </c>
      <c r="G2575" s="1">
        <v>4.9000000000000004</v>
      </c>
      <c r="H2575" t="s">
        <v>211</v>
      </c>
      <c r="I2575" s="2" t="s">
        <v>9971</v>
      </c>
      <c r="J2575" s="1" t="s">
        <v>17130</v>
      </c>
      <c r="K2575" s="1" t="s">
        <v>17132</v>
      </c>
      <c r="L2575" s="1">
        <v>-32.200000000000003</v>
      </c>
    </row>
    <row r="2576" spans="1:12" x14ac:dyDescent="0.2">
      <c r="A2576" s="1">
        <v>2575</v>
      </c>
      <c r="B2576" s="1" t="s">
        <v>13817</v>
      </c>
      <c r="C2576" s="1" t="s">
        <v>16592</v>
      </c>
      <c r="D2576" s="1">
        <v>37.448</v>
      </c>
      <c r="E2576" s="1">
        <v>138.27500000000001</v>
      </c>
      <c r="F2576" s="1">
        <v>44.9</v>
      </c>
      <c r="G2576" s="1">
        <v>4.8</v>
      </c>
      <c r="H2576" t="s">
        <v>211</v>
      </c>
      <c r="I2576" s="2" t="s">
        <v>9975</v>
      </c>
      <c r="J2576" s="1" t="s">
        <v>17130</v>
      </c>
      <c r="K2576" s="1" t="s">
        <v>17132</v>
      </c>
      <c r="L2576" s="1">
        <v>-44.9</v>
      </c>
    </row>
    <row r="2577" spans="1:12" x14ac:dyDescent="0.2">
      <c r="A2577" s="1">
        <v>2576</v>
      </c>
      <c r="B2577" s="1" t="s">
        <v>13818</v>
      </c>
      <c r="C2577" s="1" t="s">
        <v>16593</v>
      </c>
      <c r="D2577" s="1">
        <v>35.435000000000002</v>
      </c>
      <c r="E2577" s="1">
        <v>138.154</v>
      </c>
      <c r="F2577" s="1">
        <v>33</v>
      </c>
      <c r="G2577" s="1">
        <v>4.5</v>
      </c>
      <c r="H2577" t="s">
        <v>211</v>
      </c>
      <c r="I2577" s="2" t="s">
        <v>9979</v>
      </c>
      <c r="J2577" s="1" t="s">
        <v>17130</v>
      </c>
      <c r="K2577" s="1" t="s">
        <v>17132</v>
      </c>
      <c r="L2577" s="1">
        <v>-33</v>
      </c>
    </row>
    <row r="2578" spans="1:12" x14ac:dyDescent="0.2">
      <c r="A2578" s="1">
        <v>2577</v>
      </c>
      <c r="B2578" s="1" t="s">
        <v>13819</v>
      </c>
      <c r="C2578" s="1" t="s">
        <v>16594</v>
      </c>
      <c r="D2578" s="1">
        <v>34.384999999999998</v>
      </c>
      <c r="E2578" s="1">
        <v>141.46700000000001</v>
      </c>
      <c r="F2578" s="1">
        <v>33</v>
      </c>
      <c r="G2578" s="1">
        <v>4.9000000000000004</v>
      </c>
      <c r="H2578" t="s">
        <v>211</v>
      </c>
      <c r="I2578" s="2" t="s">
        <v>7721</v>
      </c>
      <c r="J2578" s="1" t="s">
        <v>17130</v>
      </c>
      <c r="K2578" s="1" t="s">
        <v>17132</v>
      </c>
      <c r="L2578" s="1">
        <v>-33</v>
      </c>
    </row>
    <row r="2579" spans="1:12" x14ac:dyDescent="0.2">
      <c r="A2579" s="1">
        <v>2578</v>
      </c>
      <c r="B2579" s="1" t="s">
        <v>13820</v>
      </c>
      <c r="C2579" s="1" t="s">
        <v>16595</v>
      </c>
      <c r="D2579" s="1">
        <v>36.959000000000003</v>
      </c>
      <c r="E2579" s="1">
        <v>140.75200000000001</v>
      </c>
      <c r="F2579" s="1">
        <v>88.5</v>
      </c>
      <c r="G2579" s="1">
        <v>5.0999999999999996</v>
      </c>
      <c r="H2579" t="s">
        <v>9281</v>
      </c>
      <c r="I2579" s="2" t="s">
        <v>581</v>
      </c>
      <c r="J2579" s="1" t="s">
        <v>17129</v>
      </c>
      <c r="K2579" s="1" t="s">
        <v>17131</v>
      </c>
      <c r="L2579" s="1">
        <v>-88.5</v>
      </c>
    </row>
    <row r="2580" spans="1:12" x14ac:dyDescent="0.2">
      <c r="A2580" s="1">
        <v>2579</v>
      </c>
      <c r="B2580" s="1" t="s">
        <v>13821</v>
      </c>
      <c r="C2580" s="1" t="s">
        <v>16596</v>
      </c>
      <c r="D2580" s="1">
        <v>36.92</v>
      </c>
      <c r="E2580" s="1">
        <v>140.82400000000001</v>
      </c>
      <c r="F2580" s="1">
        <v>110.6</v>
      </c>
      <c r="G2580" s="1">
        <v>5.5</v>
      </c>
      <c r="H2580" t="s">
        <v>9281</v>
      </c>
      <c r="I2580" s="2" t="s">
        <v>9989</v>
      </c>
      <c r="J2580" s="1" t="s">
        <v>17129</v>
      </c>
      <c r="K2580" s="1" t="s">
        <v>17131</v>
      </c>
      <c r="L2580" s="1">
        <v>-110.6</v>
      </c>
    </row>
    <row r="2581" spans="1:12" x14ac:dyDescent="0.2">
      <c r="A2581" s="1">
        <v>2580</v>
      </c>
      <c r="B2581" s="1" t="s">
        <v>13822</v>
      </c>
      <c r="C2581" s="1" t="s">
        <v>16597</v>
      </c>
      <c r="D2581" s="1">
        <v>36.341999999999999</v>
      </c>
      <c r="E2581" s="1">
        <v>140.607</v>
      </c>
      <c r="F2581" s="1">
        <v>71.599999999999994</v>
      </c>
      <c r="G2581" s="1">
        <v>4.5</v>
      </c>
      <c r="H2581" t="s">
        <v>211</v>
      </c>
      <c r="I2581" s="2" t="s">
        <v>9993</v>
      </c>
      <c r="J2581" s="1" t="s">
        <v>17130</v>
      </c>
      <c r="K2581" s="1" t="s">
        <v>17131</v>
      </c>
      <c r="L2581" s="1">
        <v>-71.599999999999994</v>
      </c>
    </row>
    <row r="2582" spans="1:12" x14ac:dyDescent="0.2">
      <c r="A2582" s="1">
        <v>2581</v>
      </c>
      <c r="B2582" s="1" t="s">
        <v>13823</v>
      </c>
      <c r="C2582" s="1" t="s">
        <v>16598</v>
      </c>
      <c r="D2582" s="1">
        <v>37.369</v>
      </c>
      <c r="E2582" s="1">
        <v>142.911</v>
      </c>
      <c r="F2582" s="1">
        <v>53.9</v>
      </c>
      <c r="G2582" s="1">
        <v>4.5</v>
      </c>
      <c r="H2582" t="s">
        <v>211</v>
      </c>
      <c r="I2582" s="2" t="s">
        <v>9971</v>
      </c>
      <c r="J2582" s="1" t="s">
        <v>17130</v>
      </c>
      <c r="K2582" s="1" t="s">
        <v>17132</v>
      </c>
      <c r="L2582" s="1">
        <v>-53.9</v>
      </c>
    </row>
    <row r="2583" spans="1:12" x14ac:dyDescent="0.2">
      <c r="A2583" s="1">
        <v>2582</v>
      </c>
      <c r="B2583" s="1" t="s">
        <v>13824</v>
      </c>
      <c r="C2583" s="1" t="s">
        <v>16599</v>
      </c>
      <c r="D2583" s="1">
        <v>39.828000000000003</v>
      </c>
      <c r="E2583" s="1">
        <v>138.54</v>
      </c>
      <c r="F2583" s="1">
        <v>33</v>
      </c>
      <c r="G2583" s="1">
        <v>4.9000000000000004</v>
      </c>
      <c r="H2583" t="s">
        <v>211</v>
      </c>
      <c r="I2583" s="2" t="s">
        <v>10000</v>
      </c>
      <c r="J2583" s="1" t="s">
        <v>17129</v>
      </c>
      <c r="K2583" s="1" t="s">
        <v>17132</v>
      </c>
      <c r="L2583" s="1">
        <v>-33</v>
      </c>
    </row>
    <row r="2584" spans="1:12" x14ac:dyDescent="0.2">
      <c r="A2584" s="1">
        <v>2583</v>
      </c>
      <c r="B2584" s="1" t="s">
        <v>13825</v>
      </c>
      <c r="C2584" s="1" t="s">
        <v>16600</v>
      </c>
      <c r="D2584" s="1">
        <v>37.351999999999997</v>
      </c>
      <c r="E2584" s="1">
        <v>141.148</v>
      </c>
      <c r="F2584" s="1">
        <v>62.3</v>
      </c>
      <c r="G2584" s="1">
        <v>4.5</v>
      </c>
      <c r="H2584" t="s">
        <v>211</v>
      </c>
      <c r="I2584" s="2" t="s">
        <v>581</v>
      </c>
      <c r="J2584" s="1" t="s">
        <v>17130</v>
      </c>
      <c r="K2584" s="1" t="s">
        <v>17132</v>
      </c>
      <c r="L2584" s="1">
        <v>-62.3</v>
      </c>
    </row>
    <row r="2585" spans="1:12" x14ac:dyDescent="0.2">
      <c r="A2585" s="1">
        <v>2584</v>
      </c>
      <c r="B2585" s="1" t="s">
        <v>13826</v>
      </c>
      <c r="C2585" s="1" t="s">
        <v>16601</v>
      </c>
      <c r="D2585" s="1">
        <v>35.152999999999999</v>
      </c>
      <c r="E2585" s="1">
        <v>136.41999999999999</v>
      </c>
      <c r="F2585" s="1">
        <v>33</v>
      </c>
      <c r="G2585" s="1">
        <v>5.2</v>
      </c>
      <c r="H2585" t="s">
        <v>9281</v>
      </c>
      <c r="I2585" s="2" t="s">
        <v>10007</v>
      </c>
      <c r="J2585" s="1" t="s">
        <v>17129</v>
      </c>
      <c r="K2585" s="1" t="s">
        <v>17132</v>
      </c>
      <c r="L2585" s="1">
        <v>-33</v>
      </c>
    </row>
    <row r="2586" spans="1:12" x14ac:dyDescent="0.2">
      <c r="A2586" s="1">
        <v>2585</v>
      </c>
      <c r="B2586" s="1" t="s">
        <v>13827</v>
      </c>
      <c r="C2586" s="1" t="s">
        <v>16602</v>
      </c>
      <c r="D2586" s="1">
        <v>34.917999999999999</v>
      </c>
      <c r="E2586" s="1">
        <v>139.084</v>
      </c>
      <c r="F2586" s="1">
        <v>33</v>
      </c>
      <c r="G2586" s="1">
        <v>4.8</v>
      </c>
      <c r="H2586" t="s">
        <v>211</v>
      </c>
      <c r="I2586" s="2" t="s">
        <v>10011</v>
      </c>
      <c r="J2586" s="1" t="s">
        <v>17129</v>
      </c>
      <c r="K2586" s="1" t="s">
        <v>17132</v>
      </c>
      <c r="L2586" s="1">
        <v>-33</v>
      </c>
    </row>
    <row r="2587" spans="1:12" x14ac:dyDescent="0.2">
      <c r="A2587" s="1">
        <v>2586</v>
      </c>
      <c r="B2587" s="1" t="s">
        <v>13828</v>
      </c>
      <c r="C2587" s="1" t="s">
        <v>16603</v>
      </c>
      <c r="D2587" s="1">
        <v>34.51</v>
      </c>
      <c r="E2587" s="1">
        <v>140.06200000000001</v>
      </c>
      <c r="F2587" s="1">
        <v>104</v>
      </c>
      <c r="G2587" s="1">
        <v>4.9000000000000004</v>
      </c>
      <c r="H2587" t="s">
        <v>211</v>
      </c>
      <c r="I2587" s="2" t="s">
        <v>10015</v>
      </c>
      <c r="J2587" s="1" t="s">
        <v>17130</v>
      </c>
      <c r="K2587" s="1" t="s">
        <v>17131</v>
      </c>
      <c r="L2587" s="1">
        <v>-104</v>
      </c>
    </row>
    <row r="2588" spans="1:12" x14ac:dyDescent="0.2">
      <c r="A2588" s="1">
        <v>2587</v>
      </c>
      <c r="B2588" s="1" t="s">
        <v>13828</v>
      </c>
      <c r="C2588" s="1" t="s">
        <v>16604</v>
      </c>
      <c r="D2588" s="1">
        <v>34.899000000000001</v>
      </c>
      <c r="E2588" s="1">
        <v>139.08500000000001</v>
      </c>
      <c r="F2588" s="1">
        <v>33</v>
      </c>
      <c r="G2588" s="1">
        <v>4.5</v>
      </c>
      <c r="H2588" t="s">
        <v>211</v>
      </c>
      <c r="I2588" s="2" t="s">
        <v>2653</v>
      </c>
      <c r="J2588" s="1" t="s">
        <v>17129</v>
      </c>
      <c r="K2588" s="1" t="s">
        <v>17132</v>
      </c>
      <c r="L2588" s="1">
        <v>-33</v>
      </c>
    </row>
    <row r="2589" spans="1:12" x14ac:dyDescent="0.2">
      <c r="A2589" s="1">
        <v>2588</v>
      </c>
      <c r="B2589" s="1" t="s">
        <v>13829</v>
      </c>
      <c r="C2589" s="1" t="s">
        <v>16605</v>
      </c>
      <c r="D2589" s="1">
        <v>34.869999999999997</v>
      </c>
      <c r="E2589" s="1">
        <v>138.982</v>
      </c>
      <c r="F2589" s="1">
        <v>34</v>
      </c>
      <c r="G2589" s="1">
        <v>5.6</v>
      </c>
      <c r="H2589" t="s">
        <v>9281</v>
      </c>
      <c r="I2589" s="2" t="s">
        <v>10022</v>
      </c>
      <c r="J2589" s="1" t="s">
        <v>17129</v>
      </c>
      <c r="K2589" s="1" t="s">
        <v>17132</v>
      </c>
      <c r="L2589" s="1">
        <v>-34</v>
      </c>
    </row>
    <row r="2590" spans="1:12" x14ac:dyDescent="0.2">
      <c r="A2590" s="1">
        <v>2589</v>
      </c>
      <c r="B2590" s="1" t="s">
        <v>13829</v>
      </c>
      <c r="C2590" s="1" t="s">
        <v>16606</v>
      </c>
      <c r="D2590" s="1">
        <v>34.354999999999997</v>
      </c>
      <c r="E2590" s="1">
        <v>136.25</v>
      </c>
      <c r="F2590" s="1">
        <v>370.8</v>
      </c>
      <c r="G2590" s="1">
        <v>4.5</v>
      </c>
      <c r="H2590" t="s">
        <v>211</v>
      </c>
      <c r="I2590" s="2" t="s">
        <v>10026</v>
      </c>
      <c r="J2590" s="1" t="s">
        <v>17130</v>
      </c>
      <c r="K2590" s="1" t="s">
        <v>17131</v>
      </c>
      <c r="L2590" s="1">
        <v>-370.8</v>
      </c>
    </row>
    <row r="2591" spans="1:12" x14ac:dyDescent="0.2">
      <c r="A2591" s="1">
        <v>2590</v>
      </c>
      <c r="B2591" s="1" t="s">
        <v>13830</v>
      </c>
      <c r="C2591" s="1" t="s">
        <v>16607</v>
      </c>
      <c r="D2591" s="1">
        <v>34.930999999999997</v>
      </c>
      <c r="E2591" s="1">
        <v>139.82</v>
      </c>
      <c r="F2591" s="1">
        <v>88.5</v>
      </c>
      <c r="G2591" s="1">
        <v>4.5</v>
      </c>
      <c r="H2591" t="s">
        <v>211</v>
      </c>
      <c r="I2591" s="2" t="s">
        <v>10030</v>
      </c>
      <c r="J2591" s="1" t="s">
        <v>17129</v>
      </c>
      <c r="K2591" s="1" t="s">
        <v>17131</v>
      </c>
      <c r="L2591" s="1">
        <v>-88.5</v>
      </c>
    </row>
    <row r="2592" spans="1:12" x14ac:dyDescent="0.2">
      <c r="A2592" s="1">
        <v>2591</v>
      </c>
      <c r="B2592" s="1" t="s">
        <v>13831</v>
      </c>
      <c r="C2592" s="1" t="s">
        <v>16608</v>
      </c>
      <c r="D2592" s="1">
        <v>36.386000000000003</v>
      </c>
      <c r="E2592" s="1">
        <v>142.25899999999999</v>
      </c>
      <c r="F2592" s="1">
        <v>33</v>
      </c>
      <c r="G2592" s="1">
        <v>5.2</v>
      </c>
      <c r="H2592" t="s">
        <v>9281</v>
      </c>
      <c r="I2592" s="2" t="s">
        <v>10034</v>
      </c>
      <c r="J2592" s="1" t="s">
        <v>17130</v>
      </c>
      <c r="K2592" s="1" t="s">
        <v>17132</v>
      </c>
      <c r="L2592" s="1">
        <v>-33</v>
      </c>
    </row>
    <row r="2593" spans="1:12" x14ac:dyDescent="0.2">
      <c r="A2593" s="1">
        <v>2592</v>
      </c>
      <c r="B2593" s="1" t="s">
        <v>13832</v>
      </c>
      <c r="C2593" s="1" t="s">
        <v>16609</v>
      </c>
      <c r="D2593" s="1">
        <v>38.578000000000003</v>
      </c>
      <c r="E2593" s="1">
        <v>141.97300000000001</v>
      </c>
      <c r="F2593" s="1">
        <v>82.9</v>
      </c>
      <c r="G2593" s="1">
        <v>4.7</v>
      </c>
      <c r="H2593" t="s">
        <v>211</v>
      </c>
      <c r="I2593" s="2" t="s">
        <v>10038</v>
      </c>
      <c r="J2593" s="1" t="s">
        <v>17130</v>
      </c>
      <c r="K2593" s="1" t="s">
        <v>17131</v>
      </c>
      <c r="L2593" s="1">
        <v>-82.9</v>
      </c>
    </row>
    <row r="2594" spans="1:12" x14ac:dyDescent="0.2">
      <c r="A2594" s="1">
        <v>2593</v>
      </c>
      <c r="B2594" s="1" t="s">
        <v>13833</v>
      </c>
      <c r="C2594" s="1" t="s">
        <v>16610</v>
      </c>
      <c r="D2594" s="1">
        <v>33.622</v>
      </c>
      <c r="E2594" s="1">
        <v>131.51400000000001</v>
      </c>
      <c r="F2594" s="1">
        <v>81</v>
      </c>
      <c r="G2594" s="1">
        <v>5.5</v>
      </c>
      <c r="H2594" t="s">
        <v>9281</v>
      </c>
      <c r="I2594" s="2" t="s">
        <v>10042</v>
      </c>
      <c r="J2594" s="1" t="s">
        <v>17130</v>
      </c>
      <c r="K2594" s="1" t="s">
        <v>17131</v>
      </c>
      <c r="L2594" s="1">
        <v>-81</v>
      </c>
    </row>
    <row r="2595" spans="1:12" x14ac:dyDescent="0.2">
      <c r="A2595" s="1">
        <v>2594</v>
      </c>
      <c r="B2595" s="1" t="s">
        <v>13834</v>
      </c>
      <c r="C2595" s="1" t="s">
        <v>16611</v>
      </c>
      <c r="D2595" s="1">
        <v>39.183999999999997</v>
      </c>
      <c r="E2595" s="1">
        <v>143.078</v>
      </c>
      <c r="F2595" s="1">
        <v>30.8</v>
      </c>
      <c r="G2595" s="1">
        <v>5.3</v>
      </c>
      <c r="H2595" t="s">
        <v>9281</v>
      </c>
      <c r="I2595" s="2" t="s">
        <v>10046</v>
      </c>
      <c r="J2595" s="1" t="s">
        <v>17129</v>
      </c>
      <c r="K2595" s="1" t="s">
        <v>17132</v>
      </c>
      <c r="L2595" s="1">
        <v>-30.8</v>
      </c>
    </row>
    <row r="2596" spans="1:12" x14ac:dyDescent="0.2">
      <c r="A2596" s="1">
        <v>2595</v>
      </c>
      <c r="B2596" s="1" t="s">
        <v>13834</v>
      </c>
      <c r="C2596" s="1" t="s">
        <v>16612</v>
      </c>
      <c r="D2596" s="1">
        <v>33.942</v>
      </c>
      <c r="E2596" s="1">
        <v>136.08699999999999</v>
      </c>
      <c r="F2596" s="1">
        <v>398.5</v>
      </c>
      <c r="G2596" s="1">
        <v>5.8</v>
      </c>
      <c r="H2596" t="s">
        <v>9281</v>
      </c>
      <c r="I2596" s="2" t="s">
        <v>10050</v>
      </c>
      <c r="J2596" s="1" t="s">
        <v>17129</v>
      </c>
      <c r="K2596" s="1" t="s">
        <v>17131</v>
      </c>
      <c r="L2596" s="1">
        <v>-398.5</v>
      </c>
    </row>
    <row r="2597" spans="1:12" x14ac:dyDescent="0.2">
      <c r="A2597" s="1">
        <v>2596</v>
      </c>
      <c r="B2597" s="1" t="s">
        <v>13834</v>
      </c>
      <c r="C2597" s="1" t="s">
        <v>16613</v>
      </c>
      <c r="D2597" s="1">
        <v>39.42</v>
      </c>
      <c r="E2597" s="1">
        <v>143.036</v>
      </c>
      <c r="F2597" s="1">
        <v>33</v>
      </c>
      <c r="G2597" s="1">
        <v>4.7</v>
      </c>
      <c r="H2597" t="s">
        <v>211</v>
      </c>
      <c r="I2597" s="2" t="s">
        <v>7767</v>
      </c>
      <c r="J2597" s="1" t="s">
        <v>17130</v>
      </c>
      <c r="K2597" s="1" t="s">
        <v>17132</v>
      </c>
      <c r="L2597" s="1">
        <v>-33</v>
      </c>
    </row>
    <row r="2598" spans="1:12" x14ac:dyDescent="0.2">
      <c r="A2598" s="1">
        <v>2597</v>
      </c>
      <c r="B2598" s="1" t="s">
        <v>13835</v>
      </c>
      <c r="C2598" s="1" t="s">
        <v>16614</v>
      </c>
      <c r="D2598" s="1">
        <v>33.277999999999999</v>
      </c>
      <c r="E2598" s="1">
        <v>140.92599999999999</v>
      </c>
      <c r="F2598" s="1">
        <v>33</v>
      </c>
      <c r="G2598" s="1">
        <v>4.5999999999999996</v>
      </c>
      <c r="H2598" t="s">
        <v>211</v>
      </c>
      <c r="I2598" s="2" t="s">
        <v>791</v>
      </c>
      <c r="J2598" s="1" t="s">
        <v>17130</v>
      </c>
      <c r="K2598" s="1" t="s">
        <v>17132</v>
      </c>
      <c r="L2598" s="1">
        <v>-33</v>
      </c>
    </row>
    <row r="2599" spans="1:12" x14ac:dyDescent="0.2">
      <c r="A2599" s="1">
        <v>2598</v>
      </c>
      <c r="B2599" s="1" t="s">
        <v>13836</v>
      </c>
      <c r="C2599" s="1" t="s">
        <v>16615</v>
      </c>
      <c r="D2599" s="1">
        <v>35.372</v>
      </c>
      <c r="E2599" s="1">
        <v>140.52000000000001</v>
      </c>
      <c r="F2599" s="1">
        <v>45.3</v>
      </c>
      <c r="G2599" s="1">
        <v>5.7</v>
      </c>
      <c r="H2599" t="s">
        <v>9281</v>
      </c>
      <c r="I2599" s="2" t="s">
        <v>10060</v>
      </c>
      <c r="J2599" s="1" t="s">
        <v>17130</v>
      </c>
      <c r="K2599" s="1" t="s">
        <v>17132</v>
      </c>
      <c r="L2599" s="1">
        <v>-45.3</v>
      </c>
    </row>
    <row r="2600" spans="1:12" x14ac:dyDescent="0.2">
      <c r="A2600" s="1">
        <v>2599</v>
      </c>
      <c r="B2600" s="1" t="s">
        <v>13837</v>
      </c>
      <c r="C2600" s="1" t="s">
        <v>16616</v>
      </c>
      <c r="D2600" s="1">
        <v>34.691000000000003</v>
      </c>
      <c r="E2600" s="1">
        <v>139.637</v>
      </c>
      <c r="F2600" s="1">
        <v>138.4</v>
      </c>
      <c r="G2600" s="1">
        <v>4.5999999999999996</v>
      </c>
      <c r="H2600" t="s">
        <v>211</v>
      </c>
      <c r="I2600" s="2" t="s">
        <v>10064</v>
      </c>
      <c r="J2600" s="1" t="s">
        <v>17130</v>
      </c>
      <c r="K2600" s="1" t="s">
        <v>17131</v>
      </c>
      <c r="L2600" s="1">
        <v>-138.4</v>
      </c>
    </row>
    <row r="2601" spans="1:12" x14ac:dyDescent="0.2">
      <c r="A2601" s="1">
        <v>2600</v>
      </c>
      <c r="B2601" s="1" t="s">
        <v>13838</v>
      </c>
      <c r="C2601" s="1" t="s">
        <v>16617</v>
      </c>
      <c r="D2601" s="1">
        <v>36.206000000000003</v>
      </c>
      <c r="E2601" s="1">
        <v>141.12</v>
      </c>
      <c r="F2601" s="1">
        <v>54.9</v>
      </c>
      <c r="G2601" s="1">
        <v>4.5</v>
      </c>
      <c r="H2601" t="s">
        <v>211</v>
      </c>
      <c r="I2601" s="2" t="s">
        <v>10068</v>
      </c>
      <c r="J2601" s="1" t="s">
        <v>17129</v>
      </c>
      <c r="K2601" s="1" t="s">
        <v>17132</v>
      </c>
      <c r="L2601" s="1">
        <v>-54.9</v>
      </c>
    </row>
    <row r="2602" spans="1:12" x14ac:dyDescent="0.2">
      <c r="A2602" s="1">
        <v>2601</v>
      </c>
      <c r="B2602" s="1" t="s">
        <v>13839</v>
      </c>
      <c r="C2602" s="1" t="s">
        <v>16618</v>
      </c>
      <c r="D2602" s="1">
        <v>34.569000000000003</v>
      </c>
      <c r="E2602" s="1">
        <v>136.077</v>
      </c>
      <c r="F2602" s="1">
        <v>39.9</v>
      </c>
      <c r="G2602" s="1">
        <v>4.5</v>
      </c>
      <c r="H2602" t="s">
        <v>211</v>
      </c>
      <c r="I2602" s="2" t="s">
        <v>10072</v>
      </c>
      <c r="J2602" s="1" t="s">
        <v>17130</v>
      </c>
      <c r="K2602" s="1" t="s">
        <v>17132</v>
      </c>
      <c r="L2602" s="1">
        <v>-39.9</v>
      </c>
    </row>
    <row r="2603" spans="1:12" x14ac:dyDescent="0.2">
      <c r="A2603" s="1">
        <v>2602</v>
      </c>
      <c r="B2603" s="1" t="s">
        <v>13839</v>
      </c>
      <c r="C2603" s="1" t="s">
        <v>16619</v>
      </c>
      <c r="D2603" s="1">
        <v>33.31</v>
      </c>
      <c r="E2603" s="1">
        <v>140.77099999999999</v>
      </c>
      <c r="F2603" s="1">
        <v>53.8</v>
      </c>
      <c r="G2603" s="1">
        <v>4.5999999999999996</v>
      </c>
      <c r="H2603" t="s">
        <v>211</v>
      </c>
      <c r="I2603" s="2" t="s">
        <v>5612</v>
      </c>
      <c r="J2603" s="1" t="s">
        <v>17130</v>
      </c>
      <c r="K2603" s="1" t="s">
        <v>17132</v>
      </c>
      <c r="L2603" s="1">
        <v>-53.8</v>
      </c>
    </row>
    <row r="2604" spans="1:12" x14ac:dyDescent="0.2">
      <c r="A2604" s="1">
        <v>2603</v>
      </c>
      <c r="B2604" s="1" t="s">
        <v>13840</v>
      </c>
      <c r="C2604" s="1" t="s">
        <v>16620</v>
      </c>
      <c r="D2604" s="1">
        <v>36.058999999999997</v>
      </c>
      <c r="E2604" s="1">
        <v>140.01499999999999</v>
      </c>
      <c r="F2604" s="1">
        <v>86.4</v>
      </c>
      <c r="G2604" s="1">
        <v>4.9000000000000004</v>
      </c>
      <c r="H2604" t="s">
        <v>211</v>
      </c>
      <c r="I2604" s="2" t="s">
        <v>10079</v>
      </c>
      <c r="J2604" s="1" t="s">
        <v>17129</v>
      </c>
      <c r="K2604" s="1" t="s">
        <v>17131</v>
      </c>
      <c r="L2604" s="1">
        <v>-86.4</v>
      </c>
    </row>
    <row r="2605" spans="1:12" x14ac:dyDescent="0.2">
      <c r="A2605" s="1">
        <v>2604</v>
      </c>
      <c r="B2605" s="1" t="s">
        <v>13840</v>
      </c>
      <c r="C2605" s="1" t="s">
        <v>16621</v>
      </c>
      <c r="D2605" s="1">
        <v>34.19</v>
      </c>
      <c r="E2605" s="1">
        <v>139.072</v>
      </c>
      <c r="F2605" s="1">
        <v>33</v>
      </c>
      <c r="G2605" s="1">
        <v>4.5999999999999996</v>
      </c>
      <c r="H2605" t="s">
        <v>211</v>
      </c>
      <c r="I2605" s="2" t="s">
        <v>10083</v>
      </c>
      <c r="J2605" s="1" t="s">
        <v>17129</v>
      </c>
      <c r="K2605" s="1" t="s">
        <v>17132</v>
      </c>
      <c r="L2605" s="1">
        <v>-33</v>
      </c>
    </row>
    <row r="2606" spans="1:12" x14ac:dyDescent="0.2">
      <c r="A2606" s="1">
        <v>2605</v>
      </c>
      <c r="B2606" s="1" t="s">
        <v>13841</v>
      </c>
      <c r="C2606" s="1" t="s">
        <v>16622</v>
      </c>
      <c r="D2606" s="1">
        <v>36.427999999999997</v>
      </c>
      <c r="E2606" s="1">
        <v>137.72399999999999</v>
      </c>
      <c r="F2606" s="1">
        <v>33</v>
      </c>
      <c r="G2606" s="1">
        <v>4.7</v>
      </c>
      <c r="H2606" t="s">
        <v>211</v>
      </c>
      <c r="I2606" s="2" t="s">
        <v>10087</v>
      </c>
      <c r="J2606" s="1" t="s">
        <v>17130</v>
      </c>
      <c r="K2606" s="1" t="s">
        <v>17132</v>
      </c>
      <c r="L2606" s="1">
        <v>-33</v>
      </c>
    </row>
    <row r="2607" spans="1:12" x14ac:dyDescent="0.2">
      <c r="A2607" s="1">
        <v>2606</v>
      </c>
      <c r="B2607" s="1" t="s">
        <v>13842</v>
      </c>
      <c r="C2607" s="1" t="s">
        <v>16623</v>
      </c>
      <c r="D2607" s="1">
        <v>36.051000000000002</v>
      </c>
      <c r="E2607" s="1">
        <v>139.57599999999999</v>
      </c>
      <c r="F2607" s="1">
        <v>77.2</v>
      </c>
      <c r="G2607" s="1">
        <v>4.5</v>
      </c>
      <c r="H2607" t="s">
        <v>211</v>
      </c>
      <c r="I2607" s="2" t="s">
        <v>10091</v>
      </c>
      <c r="J2607" s="1" t="s">
        <v>17129</v>
      </c>
      <c r="K2607" s="1" t="s">
        <v>17131</v>
      </c>
      <c r="L2607" s="1">
        <v>-77.2</v>
      </c>
    </row>
    <row r="2608" spans="1:12" x14ac:dyDescent="0.2">
      <c r="A2608" s="1">
        <v>2607</v>
      </c>
      <c r="B2608" s="1" t="s">
        <v>13843</v>
      </c>
      <c r="C2608" s="1" t="s">
        <v>16624</v>
      </c>
      <c r="D2608" s="1">
        <v>33.118000000000002</v>
      </c>
      <c r="E2608" s="1">
        <v>141.488</v>
      </c>
      <c r="F2608" s="1">
        <v>33</v>
      </c>
      <c r="G2608" s="1">
        <v>4.5</v>
      </c>
      <c r="H2608" t="s">
        <v>211</v>
      </c>
      <c r="I2608" s="2" t="s">
        <v>10095</v>
      </c>
      <c r="J2608" s="1" t="s">
        <v>17129</v>
      </c>
      <c r="K2608" s="1" t="s">
        <v>17132</v>
      </c>
      <c r="L2608" s="1">
        <v>-33</v>
      </c>
    </row>
    <row r="2609" spans="1:12" x14ac:dyDescent="0.2">
      <c r="A2609" s="1">
        <v>2608</v>
      </c>
      <c r="B2609" s="1" t="s">
        <v>13843</v>
      </c>
      <c r="C2609" s="1" t="s">
        <v>16625</v>
      </c>
      <c r="D2609" s="1">
        <v>35.606000000000002</v>
      </c>
      <c r="E2609" s="1">
        <v>140.33500000000001</v>
      </c>
      <c r="F2609" s="1">
        <v>84.3</v>
      </c>
      <c r="G2609" s="1">
        <v>4.5999999999999996</v>
      </c>
      <c r="H2609" t="s">
        <v>211</v>
      </c>
      <c r="I2609" s="2" t="s">
        <v>10099</v>
      </c>
      <c r="J2609" s="1" t="s">
        <v>17130</v>
      </c>
      <c r="K2609" s="1" t="s">
        <v>17131</v>
      </c>
      <c r="L2609" s="1">
        <v>-84.3</v>
      </c>
    </row>
    <row r="2610" spans="1:12" x14ac:dyDescent="0.2">
      <c r="A2610" s="1">
        <v>2609</v>
      </c>
      <c r="B2610" s="1" t="s">
        <v>13844</v>
      </c>
      <c r="C2610" s="1" t="s">
        <v>16626</v>
      </c>
      <c r="D2610" s="1">
        <v>37.189</v>
      </c>
      <c r="E2610" s="1">
        <v>139.934</v>
      </c>
      <c r="F2610" s="1">
        <v>33</v>
      </c>
      <c r="G2610" s="1">
        <v>5.0999999999999996</v>
      </c>
      <c r="H2610" t="s">
        <v>211</v>
      </c>
      <c r="I2610" s="2" t="s">
        <v>10103</v>
      </c>
      <c r="J2610" s="1" t="s">
        <v>17129</v>
      </c>
      <c r="K2610" s="1" t="s">
        <v>17132</v>
      </c>
      <c r="L2610" s="1">
        <v>-33</v>
      </c>
    </row>
    <row r="2611" spans="1:12" x14ac:dyDescent="0.2">
      <c r="A2611" s="1">
        <v>2610</v>
      </c>
      <c r="B2611" s="1" t="s">
        <v>13845</v>
      </c>
      <c r="C2611" s="1" t="s">
        <v>16627</v>
      </c>
      <c r="D2611" s="1">
        <v>36.207000000000001</v>
      </c>
      <c r="E2611" s="1">
        <v>137.684</v>
      </c>
      <c r="F2611" s="1">
        <v>10</v>
      </c>
      <c r="G2611" s="1">
        <v>4.5999999999999996</v>
      </c>
      <c r="H2611" t="s">
        <v>439</v>
      </c>
      <c r="I2611" s="2" t="s">
        <v>10107</v>
      </c>
      <c r="J2611" s="1" t="s">
        <v>17129</v>
      </c>
      <c r="K2611" s="1" t="s">
        <v>17134</v>
      </c>
      <c r="L2611" s="1">
        <v>-10</v>
      </c>
    </row>
    <row r="2612" spans="1:12" x14ac:dyDescent="0.2">
      <c r="A2612" s="1">
        <v>2611</v>
      </c>
      <c r="B2612" s="1" t="s">
        <v>13846</v>
      </c>
      <c r="C2612" s="1" t="s">
        <v>16628</v>
      </c>
      <c r="D2612" s="1">
        <v>35.927999999999997</v>
      </c>
      <c r="E2612" s="1">
        <v>141.624</v>
      </c>
      <c r="F2612" s="1">
        <v>10</v>
      </c>
      <c r="G2612" s="1">
        <v>4.5</v>
      </c>
      <c r="H2612" t="s">
        <v>211</v>
      </c>
      <c r="I2612" s="2" t="s">
        <v>581</v>
      </c>
      <c r="J2612" s="1" t="s">
        <v>17129</v>
      </c>
      <c r="K2612" s="1" t="s">
        <v>17134</v>
      </c>
      <c r="L2612" s="1">
        <v>-10</v>
      </c>
    </row>
    <row r="2613" spans="1:12" x14ac:dyDescent="0.2">
      <c r="A2613" s="1">
        <v>2612</v>
      </c>
      <c r="B2613" s="1" t="s">
        <v>13846</v>
      </c>
      <c r="C2613" s="1" t="s">
        <v>16629</v>
      </c>
      <c r="D2613" s="1">
        <v>36.322000000000003</v>
      </c>
      <c r="E2613" s="1">
        <v>137.708</v>
      </c>
      <c r="F2613" s="1">
        <v>10</v>
      </c>
      <c r="G2613" s="1">
        <v>4.8</v>
      </c>
      <c r="H2613" t="s">
        <v>211</v>
      </c>
      <c r="I2613" s="2" t="s">
        <v>10114</v>
      </c>
      <c r="J2613" s="1" t="s">
        <v>17130</v>
      </c>
      <c r="K2613" s="1" t="s">
        <v>17134</v>
      </c>
      <c r="L2613" s="1">
        <v>-10</v>
      </c>
    </row>
    <row r="2614" spans="1:12" x14ac:dyDescent="0.2">
      <c r="A2614" s="1">
        <v>2613</v>
      </c>
      <c r="B2614" s="1" t="s">
        <v>13846</v>
      </c>
      <c r="C2614" s="1" t="s">
        <v>16630</v>
      </c>
      <c r="D2614" s="1">
        <v>36.268000000000001</v>
      </c>
      <c r="E2614" s="1">
        <v>137.64400000000001</v>
      </c>
      <c r="F2614" s="1">
        <v>10</v>
      </c>
      <c r="G2614" s="1">
        <v>5.5</v>
      </c>
      <c r="H2614" t="s">
        <v>9281</v>
      </c>
      <c r="I2614" s="2" t="s">
        <v>10118</v>
      </c>
      <c r="J2614" s="1" t="s">
        <v>17130</v>
      </c>
      <c r="K2614" s="1" t="s">
        <v>17134</v>
      </c>
      <c r="L2614" s="1">
        <v>-10</v>
      </c>
    </row>
    <row r="2615" spans="1:12" x14ac:dyDescent="0.2">
      <c r="A2615" s="1">
        <v>2614</v>
      </c>
      <c r="B2615" s="1" t="s">
        <v>13847</v>
      </c>
      <c r="C2615" s="1" t="s">
        <v>16631</v>
      </c>
      <c r="D2615" s="1">
        <v>37.215000000000003</v>
      </c>
      <c r="E2615" s="1">
        <v>141.553</v>
      </c>
      <c r="F2615" s="1">
        <v>63.8</v>
      </c>
      <c r="G2615" s="1">
        <v>5.4</v>
      </c>
      <c r="H2615" t="s">
        <v>9281</v>
      </c>
      <c r="I2615" s="2" t="s">
        <v>3452</v>
      </c>
      <c r="J2615" s="1" t="s">
        <v>17129</v>
      </c>
      <c r="K2615" s="1" t="s">
        <v>17132</v>
      </c>
      <c r="L2615" s="1">
        <v>-63.8</v>
      </c>
    </row>
    <row r="2616" spans="1:12" x14ac:dyDescent="0.2">
      <c r="A2616" s="1">
        <v>2615</v>
      </c>
      <c r="B2616" s="1" t="s">
        <v>13848</v>
      </c>
      <c r="C2616" s="1" t="s">
        <v>16632</v>
      </c>
      <c r="D2616" s="1">
        <v>36.207999999999998</v>
      </c>
      <c r="E2616" s="1">
        <v>137.714</v>
      </c>
      <c r="F2616" s="1">
        <v>10</v>
      </c>
      <c r="G2616" s="1">
        <v>4.5999999999999996</v>
      </c>
      <c r="H2616" t="s">
        <v>439</v>
      </c>
      <c r="I2616" s="2" t="s">
        <v>1335</v>
      </c>
      <c r="J2616" s="1" t="s">
        <v>17129</v>
      </c>
      <c r="K2616" s="1" t="s">
        <v>17134</v>
      </c>
      <c r="L2616" s="1">
        <v>-10</v>
      </c>
    </row>
    <row r="2617" spans="1:12" x14ac:dyDescent="0.2">
      <c r="A2617" s="1">
        <v>2616</v>
      </c>
      <c r="B2617" s="1" t="s">
        <v>13849</v>
      </c>
      <c r="C2617" s="1" t="s">
        <v>16633</v>
      </c>
      <c r="D2617" s="1">
        <v>34.340000000000003</v>
      </c>
      <c r="E2617" s="1">
        <v>141.05600000000001</v>
      </c>
      <c r="F2617" s="1">
        <v>56.1</v>
      </c>
      <c r="G2617" s="1">
        <v>4.8</v>
      </c>
      <c r="H2617" t="s">
        <v>211</v>
      </c>
      <c r="I2617" s="2" t="s">
        <v>9560</v>
      </c>
      <c r="J2617" s="1" t="s">
        <v>17130</v>
      </c>
      <c r="K2617" s="1" t="s">
        <v>17132</v>
      </c>
      <c r="L2617" s="1">
        <v>-56.1</v>
      </c>
    </row>
    <row r="2618" spans="1:12" x14ac:dyDescent="0.2">
      <c r="A2618" s="1">
        <v>2617</v>
      </c>
      <c r="B2618" s="1" t="s">
        <v>13849</v>
      </c>
      <c r="C2618" s="1" t="s">
        <v>16634</v>
      </c>
      <c r="D2618" s="1">
        <v>35.521999999999998</v>
      </c>
      <c r="E2618" s="1">
        <v>139.87899999999999</v>
      </c>
      <c r="F2618" s="1">
        <v>75.900000000000006</v>
      </c>
      <c r="G2618" s="1">
        <v>5.4</v>
      </c>
      <c r="H2618" t="s">
        <v>9281</v>
      </c>
      <c r="I2618" s="2" t="s">
        <v>10131</v>
      </c>
      <c r="J2618" s="1" t="s">
        <v>17130</v>
      </c>
      <c r="K2618" s="1" t="s">
        <v>17131</v>
      </c>
      <c r="L2618" s="1">
        <v>-75.900000000000006</v>
      </c>
    </row>
    <row r="2619" spans="1:12" x14ac:dyDescent="0.2">
      <c r="A2619" s="1">
        <v>2618</v>
      </c>
      <c r="B2619" s="1" t="s">
        <v>13850</v>
      </c>
      <c r="C2619" s="1" t="s">
        <v>16635</v>
      </c>
      <c r="D2619" s="1">
        <v>39.716000000000001</v>
      </c>
      <c r="E2619" s="1">
        <v>140.76</v>
      </c>
      <c r="F2619" s="1">
        <v>38.1</v>
      </c>
      <c r="G2619" s="1">
        <v>5.9</v>
      </c>
      <c r="H2619" t="s">
        <v>7411</v>
      </c>
      <c r="I2619" s="2" t="s">
        <v>10135</v>
      </c>
      <c r="J2619" s="1" t="s">
        <v>17130</v>
      </c>
      <c r="K2619" s="1" t="s">
        <v>17132</v>
      </c>
      <c r="L2619" s="1">
        <v>-38.1</v>
      </c>
    </row>
    <row r="2620" spans="1:12" x14ac:dyDescent="0.2">
      <c r="A2620" s="1">
        <v>2619</v>
      </c>
      <c r="B2620" s="1" t="s">
        <v>13851</v>
      </c>
      <c r="C2620" s="1" t="s">
        <v>16636</v>
      </c>
      <c r="D2620" s="1">
        <v>36.317</v>
      </c>
      <c r="E2620" s="1">
        <v>137.678</v>
      </c>
      <c r="F2620" s="1">
        <v>10</v>
      </c>
      <c r="G2620" s="1">
        <v>4.5</v>
      </c>
      <c r="H2620" t="s">
        <v>211</v>
      </c>
      <c r="I2620" s="2" t="s">
        <v>10139</v>
      </c>
      <c r="J2620" s="1" t="s">
        <v>17130</v>
      </c>
      <c r="K2620" s="1" t="s">
        <v>17134</v>
      </c>
      <c r="L2620" s="1">
        <v>-10</v>
      </c>
    </row>
    <row r="2621" spans="1:12" x14ac:dyDescent="0.2">
      <c r="A2621" s="1">
        <v>2620</v>
      </c>
      <c r="B2621" s="1" t="s">
        <v>13851</v>
      </c>
      <c r="C2621" s="1" t="s">
        <v>16637</v>
      </c>
      <c r="D2621" s="1">
        <v>39.494</v>
      </c>
      <c r="E2621" s="1">
        <v>138.41900000000001</v>
      </c>
      <c r="F2621" s="1">
        <v>33</v>
      </c>
      <c r="G2621" s="1">
        <v>4.5</v>
      </c>
      <c r="H2621" t="s">
        <v>211</v>
      </c>
      <c r="I2621" s="2" t="s">
        <v>10143</v>
      </c>
      <c r="J2621" s="1" t="s">
        <v>17130</v>
      </c>
      <c r="K2621" s="1" t="s">
        <v>17132</v>
      </c>
      <c r="L2621" s="1">
        <v>-33</v>
      </c>
    </row>
    <row r="2622" spans="1:12" x14ac:dyDescent="0.2">
      <c r="A2622" s="1">
        <v>2621</v>
      </c>
      <c r="B2622" s="1" t="s">
        <v>13852</v>
      </c>
      <c r="C2622" s="1" t="s">
        <v>16638</v>
      </c>
      <c r="D2622" s="1">
        <v>35.872999999999998</v>
      </c>
      <c r="E2622" s="1">
        <v>140.965</v>
      </c>
      <c r="F2622" s="1">
        <v>44.5</v>
      </c>
      <c r="G2622" s="1">
        <v>4.5999999999999996</v>
      </c>
      <c r="H2622" t="s">
        <v>211</v>
      </c>
      <c r="I2622" s="2" t="s">
        <v>5343</v>
      </c>
      <c r="J2622" s="1" t="s">
        <v>17129</v>
      </c>
      <c r="K2622" s="1" t="s">
        <v>17132</v>
      </c>
      <c r="L2622" s="1">
        <v>-44.5</v>
      </c>
    </row>
    <row r="2623" spans="1:12" x14ac:dyDescent="0.2">
      <c r="A2623" s="1">
        <v>2622</v>
      </c>
      <c r="B2623" s="1" t="s">
        <v>13853</v>
      </c>
      <c r="C2623" s="1" t="s">
        <v>16639</v>
      </c>
      <c r="D2623" s="1">
        <v>38.345999999999997</v>
      </c>
      <c r="E2623" s="1">
        <v>140.50800000000001</v>
      </c>
      <c r="F2623" s="1">
        <v>50.4</v>
      </c>
      <c r="G2623" s="1">
        <v>5.0999999999999996</v>
      </c>
      <c r="H2623" t="s">
        <v>211</v>
      </c>
      <c r="I2623" s="2" t="s">
        <v>10150</v>
      </c>
      <c r="J2623" s="1" t="s">
        <v>17130</v>
      </c>
      <c r="K2623" s="1" t="s">
        <v>17132</v>
      </c>
      <c r="L2623" s="1">
        <v>-50.4</v>
      </c>
    </row>
    <row r="2624" spans="1:12" x14ac:dyDescent="0.2">
      <c r="A2624" s="1">
        <v>2623</v>
      </c>
      <c r="B2624" s="1" t="s">
        <v>13854</v>
      </c>
      <c r="C2624" s="1" t="s">
        <v>16640</v>
      </c>
      <c r="D2624" s="1">
        <v>36.386000000000003</v>
      </c>
      <c r="E2624" s="1">
        <v>137.68299999999999</v>
      </c>
      <c r="F2624" s="1">
        <v>10</v>
      </c>
      <c r="G2624" s="1">
        <v>4.5999999999999996</v>
      </c>
      <c r="H2624" t="s">
        <v>211</v>
      </c>
      <c r="I2624" s="2" t="s">
        <v>10154</v>
      </c>
      <c r="J2624" s="1" t="s">
        <v>17130</v>
      </c>
      <c r="K2624" s="1" t="s">
        <v>17134</v>
      </c>
      <c r="L2624" s="1">
        <v>-10</v>
      </c>
    </row>
    <row r="2625" spans="1:12" x14ac:dyDescent="0.2">
      <c r="A2625" s="1">
        <v>2624</v>
      </c>
      <c r="B2625" s="1" t="s">
        <v>13855</v>
      </c>
      <c r="C2625" s="1" t="s">
        <v>16641</v>
      </c>
      <c r="D2625" s="1">
        <v>37.484999999999999</v>
      </c>
      <c r="E2625" s="1">
        <v>141.26599999999999</v>
      </c>
      <c r="F2625" s="1">
        <v>83.6</v>
      </c>
      <c r="G2625" s="1">
        <v>4.8</v>
      </c>
      <c r="H2625" t="s">
        <v>211</v>
      </c>
      <c r="I2625" s="2" t="s">
        <v>10158</v>
      </c>
      <c r="J2625" s="1" t="s">
        <v>17130</v>
      </c>
      <c r="K2625" s="1" t="s">
        <v>17131</v>
      </c>
      <c r="L2625" s="1">
        <v>-83.6</v>
      </c>
    </row>
    <row r="2626" spans="1:12" x14ac:dyDescent="0.2">
      <c r="A2626" s="1">
        <v>2625</v>
      </c>
      <c r="B2626" s="1" t="s">
        <v>13856</v>
      </c>
      <c r="C2626" s="1" t="s">
        <v>16642</v>
      </c>
      <c r="D2626" s="1">
        <v>40.189</v>
      </c>
      <c r="E2626" s="1">
        <v>142.53100000000001</v>
      </c>
      <c r="F2626" s="1">
        <v>47.2</v>
      </c>
      <c r="G2626" s="1">
        <v>4.5</v>
      </c>
      <c r="H2626" t="s">
        <v>211</v>
      </c>
      <c r="I2626" s="2" t="s">
        <v>6352</v>
      </c>
      <c r="J2626" s="1" t="s">
        <v>17129</v>
      </c>
      <c r="K2626" s="1" t="s">
        <v>17132</v>
      </c>
      <c r="L2626" s="1">
        <v>-47.2</v>
      </c>
    </row>
    <row r="2627" spans="1:12" x14ac:dyDescent="0.2">
      <c r="A2627" s="1">
        <v>2626</v>
      </c>
      <c r="B2627" s="1" t="s">
        <v>13857</v>
      </c>
      <c r="C2627" s="1" t="s">
        <v>16643</v>
      </c>
      <c r="D2627" s="1">
        <v>35.832000000000001</v>
      </c>
      <c r="E2627" s="1">
        <v>142.203</v>
      </c>
      <c r="F2627" s="1">
        <v>33</v>
      </c>
      <c r="G2627" s="1">
        <v>4.5</v>
      </c>
      <c r="H2627" t="s">
        <v>211</v>
      </c>
      <c r="I2627" s="2" t="s">
        <v>10165</v>
      </c>
      <c r="J2627" s="1" t="s">
        <v>17129</v>
      </c>
      <c r="K2627" s="1" t="s">
        <v>17132</v>
      </c>
      <c r="L2627" s="1">
        <v>-33</v>
      </c>
    </row>
    <row r="2628" spans="1:12" x14ac:dyDescent="0.2">
      <c r="A2628" s="1">
        <v>2627</v>
      </c>
      <c r="B2628" s="1" t="s">
        <v>13858</v>
      </c>
      <c r="C2628" s="1" t="s">
        <v>16644</v>
      </c>
      <c r="D2628" s="1">
        <v>36.728999999999999</v>
      </c>
      <c r="E2628" s="1">
        <v>141.51300000000001</v>
      </c>
      <c r="F2628" s="1">
        <v>33</v>
      </c>
      <c r="G2628" s="1">
        <v>4.7</v>
      </c>
      <c r="H2628" t="s">
        <v>211</v>
      </c>
      <c r="I2628" s="2" t="s">
        <v>10169</v>
      </c>
      <c r="J2628" s="1" t="s">
        <v>17130</v>
      </c>
      <c r="K2628" s="1" t="s">
        <v>17132</v>
      </c>
      <c r="L2628" s="1">
        <v>-33</v>
      </c>
    </row>
    <row r="2629" spans="1:12" x14ac:dyDescent="0.2">
      <c r="A2629" s="1">
        <v>2628</v>
      </c>
      <c r="B2629" s="1" t="s">
        <v>13859</v>
      </c>
      <c r="C2629" s="1" t="s">
        <v>16645</v>
      </c>
      <c r="D2629" s="1">
        <v>34.948999999999998</v>
      </c>
      <c r="E2629" s="1">
        <v>141.453</v>
      </c>
      <c r="F2629" s="1">
        <v>33</v>
      </c>
      <c r="G2629" s="1">
        <v>4.7</v>
      </c>
      <c r="H2629" t="s">
        <v>211</v>
      </c>
      <c r="I2629" s="2" t="s">
        <v>10173</v>
      </c>
      <c r="J2629" s="1" t="s">
        <v>17129</v>
      </c>
      <c r="K2629" s="1" t="s">
        <v>17132</v>
      </c>
      <c r="L2629" s="1">
        <v>-33</v>
      </c>
    </row>
    <row r="2630" spans="1:12" x14ac:dyDescent="0.2">
      <c r="A2630" s="1">
        <v>2629</v>
      </c>
      <c r="B2630" s="1" t="s">
        <v>13860</v>
      </c>
      <c r="C2630" s="1" t="s">
        <v>16646</v>
      </c>
      <c r="D2630" s="1">
        <v>33.488999999999997</v>
      </c>
      <c r="E2630" s="1">
        <v>141.398</v>
      </c>
      <c r="F2630" s="1">
        <v>33</v>
      </c>
      <c r="G2630" s="1">
        <v>5.7</v>
      </c>
      <c r="H2630" t="s">
        <v>7411</v>
      </c>
      <c r="I2630" s="2" t="s">
        <v>2205</v>
      </c>
      <c r="J2630" s="1" t="s">
        <v>17130</v>
      </c>
      <c r="K2630" s="1" t="s">
        <v>17132</v>
      </c>
      <c r="L2630" s="1">
        <v>-33</v>
      </c>
    </row>
    <row r="2631" spans="1:12" x14ac:dyDescent="0.2">
      <c r="A2631" s="1">
        <v>2630</v>
      </c>
      <c r="B2631" s="1" t="s">
        <v>13861</v>
      </c>
      <c r="C2631" s="1" t="s">
        <v>16647</v>
      </c>
      <c r="D2631" s="1">
        <v>36.558</v>
      </c>
      <c r="E2631" s="1">
        <v>140.74199999999999</v>
      </c>
      <c r="F2631" s="1">
        <v>57.3</v>
      </c>
      <c r="G2631" s="1">
        <v>4.5999999999999996</v>
      </c>
      <c r="H2631" t="s">
        <v>211</v>
      </c>
      <c r="I2631" s="2" t="s">
        <v>10180</v>
      </c>
      <c r="J2631" s="1" t="s">
        <v>17130</v>
      </c>
      <c r="K2631" s="1" t="s">
        <v>17132</v>
      </c>
      <c r="L2631" s="1">
        <v>-57.3</v>
      </c>
    </row>
    <row r="2632" spans="1:12" x14ac:dyDescent="0.2">
      <c r="A2632" s="1">
        <v>2631</v>
      </c>
      <c r="B2632" s="1" t="s">
        <v>13862</v>
      </c>
      <c r="C2632" s="1" t="s">
        <v>16648</v>
      </c>
      <c r="D2632" s="1">
        <v>35.51</v>
      </c>
      <c r="E2632" s="1">
        <v>139.898</v>
      </c>
      <c r="F2632" s="1">
        <v>92.7</v>
      </c>
      <c r="G2632" s="1">
        <v>4.9000000000000004</v>
      </c>
      <c r="H2632" t="s">
        <v>211</v>
      </c>
      <c r="I2632" s="2" t="s">
        <v>10184</v>
      </c>
      <c r="J2632" s="1" t="s">
        <v>17130</v>
      </c>
      <c r="K2632" s="1" t="s">
        <v>17131</v>
      </c>
      <c r="L2632" s="1">
        <v>-92.7</v>
      </c>
    </row>
    <row r="2633" spans="1:12" x14ac:dyDescent="0.2">
      <c r="A2633" s="1">
        <v>2632</v>
      </c>
      <c r="B2633" s="1" t="s">
        <v>13863</v>
      </c>
      <c r="C2633" s="1" t="s">
        <v>16649</v>
      </c>
      <c r="D2633" s="1">
        <v>35.575000000000003</v>
      </c>
      <c r="E2633" s="1">
        <v>139.755</v>
      </c>
      <c r="F2633" s="1">
        <v>100</v>
      </c>
      <c r="G2633" s="1">
        <v>4.5999999999999996</v>
      </c>
      <c r="H2633" t="s">
        <v>211</v>
      </c>
      <c r="I2633" s="2" t="s">
        <v>10188</v>
      </c>
      <c r="J2633" s="1" t="s">
        <v>17130</v>
      </c>
      <c r="K2633" s="1" t="s">
        <v>17131</v>
      </c>
      <c r="L2633" s="1">
        <v>-100</v>
      </c>
    </row>
    <row r="2634" spans="1:12" x14ac:dyDescent="0.2">
      <c r="A2634" s="1">
        <v>2633</v>
      </c>
      <c r="B2634" s="1" t="s">
        <v>13863</v>
      </c>
      <c r="C2634" s="1" t="s">
        <v>16650</v>
      </c>
      <c r="D2634" s="1">
        <v>37.658000000000001</v>
      </c>
      <c r="E2634" s="1">
        <v>137.32</v>
      </c>
      <c r="F2634" s="1">
        <v>20.5</v>
      </c>
      <c r="G2634" s="1">
        <v>4.9000000000000004</v>
      </c>
      <c r="H2634" t="s">
        <v>211</v>
      </c>
      <c r="I2634" s="2" t="s">
        <v>10192</v>
      </c>
      <c r="J2634" s="1" t="s">
        <v>17130</v>
      </c>
      <c r="K2634" s="1" t="s">
        <v>17133</v>
      </c>
      <c r="L2634" s="1">
        <v>-20.5</v>
      </c>
    </row>
    <row r="2635" spans="1:12" x14ac:dyDescent="0.2">
      <c r="A2635" s="1">
        <v>2634</v>
      </c>
      <c r="B2635" s="1" t="s">
        <v>13864</v>
      </c>
      <c r="C2635" s="1" t="s">
        <v>16651</v>
      </c>
      <c r="D2635" s="1">
        <v>36.42</v>
      </c>
      <c r="E2635" s="1">
        <v>141.25700000000001</v>
      </c>
      <c r="F2635" s="1">
        <v>39.4</v>
      </c>
      <c r="G2635" s="1">
        <v>4.5999999999999996</v>
      </c>
      <c r="H2635" t="s">
        <v>211</v>
      </c>
      <c r="I2635" s="2" t="s">
        <v>10196</v>
      </c>
      <c r="J2635" s="1" t="s">
        <v>17130</v>
      </c>
      <c r="K2635" s="1" t="s">
        <v>17132</v>
      </c>
      <c r="L2635" s="1">
        <v>-39.4</v>
      </c>
    </row>
    <row r="2636" spans="1:12" x14ac:dyDescent="0.2">
      <c r="A2636" s="1">
        <v>2635</v>
      </c>
      <c r="B2636" s="1" t="s">
        <v>13865</v>
      </c>
      <c r="C2636" s="1" t="s">
        <v>16652</v>
      </c>
      <c r="D2636" s="1">
        <v>37.978999999999999</v>
      </c>
      <c r="E2636" s="1">
        <v>141.47900000000001</v>
      </c>
      <c r="F2636" s="1">
        <v>78.900000000000006</v>
      </c>
      <c r="G2636" s="1">
        <v>5.2</v>
      </c>
      <c r="H2636" t="s">
        <v>9281</v>
      </c>
      <c r="I2636" s="2" t="s">
        <v>10200</v>
      </c>
      <c r="J2636" s="1" t="s">
        <v>17129</v>
      </c>
      <c r="K2636" s="1" t="s">
        <v>17131</v>
      </c>
      <c r="L2636" s="1">
        <v>-78.900000000000006</v>
      </c>
    </row>
    <row r="2637" spans="1:12" x14ac:dyDescent="0.2">
      <c r="A2637" s="1">
        <v>2636</v>
      </c>
      <c r="B2637" s="1" t="s">
        <v>13866</v>
      </c>
      <c r="C2637" s="1" t="s">
        <v>16653</v>
      </c>
      <c r="D2637" s="1">
        <v>35.993000000000002</v>
      </c>
      <c r="E2637" s="1">
        <v>141.68600000000001</v>
      </c>
      <c r="F2637" s="1">
        <v>33</v>
      </c>
      <c r="G2637" s="1">
        <v>4.5999999999999996</v>
      </c>
      <c r="H2637" t="s">
        <v>211</v>
      </c>
      <c r="I2637" s="2" t="s">
        <v>10204</v>
      </c>
      <c r="J2637" s="1" t="s">
        <v>17129</v>
      </c>
      <c r="K2637" s="1" t="s">
        <v>17132</v>
      </c>
      <c r="L2637" s="1">
        <v>-33</v>
      </c>
    </row>
    <row r="2638" spans="1:12" x14ac:dyDescent="0.2">
      <c r="A2638" s="1">
        <v>2637</v>
      </c>
      <c r="B2638" s="1" t="s">
        <v>13866</v>
      </c>
      <c r="C2638" s="1" t="s">
        <v>16654</v>
      </c>
      <c r="D2638" s="1">
        <v>37.012</v>
      </c>
      <c r="E2638" s="1">
        <v>141.46</v>
      </c>
      <c r="F2638" s="1">
        <v>55.6</v>
      </c>
      <c r="G2638" s="1">
        <v>5</v>
      </c>
      <c r="H2638" t="s">
        <v>211</v>
      </c>
      <c r="I2638" s="2" t="s">
        <v>5754</v>
      </c>
      <c r="J2638" s="1" t="s">
        <v>17129</v>
      </c>
      <c r="K2638" s="1" t="s">
        <v>17132</v>
      </c>
      <c r="L2638" s="1">
        <v>-55.6</v>
      </c>
    </row>
    <row r="2639" spans="1:12" x14ac:dyDescent="0.2">
      <c r="A2639" s="1">
        <v>2638</v>
      </c>
      <c r="B2639" s="1" t="s">
        <v>13867</v>
      </c>
      <c r="C2639" s="1" t="s">
        <v>16655</v>
      </c>
      <c r="D2639" s="1">
        <v>35.595999999999997</v>
      </c>
      <c r="E2639" s="1">
        <v>140.035</v>
      </c>
      <c r="F2639" s="1">
        <v>66.900000000000006</v>
      </c>
      <c r="G2639" s="1">
        <v>4.5</v>
      </c>
      <c r="H2639" t="s">
        <v>211</v>
      </c>
      <c r="I2639" s="2" t="s">
        <v>10211</v>
      </c>
      <c r="J2639" s="1" t="s">
        <v>17130</v>
      </c>
      <c r="K2639" s="1" t="s">
        <v>17132</v>
      </c>
      <c r="L2639" s="1">
        <v>-66.900000000000006</v>
      </c>
    </row>
    <row r="2640" spans="1:12" x14ac:dyDescent="0.2">
      <c r="A2640" s="1">
        <v>2639</v>
      </c>
      <c r="B2640" s="1" t="s">
        <v>13868</v>
      </c>
      <c r="C2640" s="1" t="s">
        <v>16656</v>
      </c>
      <c r="D2640" s="1">
        <v>34.945999999999998</v>
      </c>
      <c r="E2640" s="1">
        <v>141.114</v>
      </c>
      <c r="F2640" s="1">
        <v>33</v>
      </c>
      <c r="G2640" s="1">
        <v>4.8</v>
      </c>
      <c r="H2640" t="s">
        <v>211</v>
      </c>
      <c r="I2640" s="2" t="s">
        <v>10215</v>
      </c>
      <c r="J2640" s="1" t="s">
        <v>17129</v>
      </c>
      <c r="K2640" s="1" t="s">
        <v>17132</v>
      </c>
      <c r="L2640" s="1">
        <v>-33</v>
      </c>
    </row>
    <row r="2641" spans="1:12" x14ac:dyDescent="0.2">
      <c r="A2641" s="1">
        <v>2640</v>
      </c>
      <c r="B2641" s="1" t="s">
        <v>13869</v>
      </c>
      <c r="C2641" s="1" t="s">
        <v>15829</v>
      </c>
      <c r="D2641" s="1">
        <v>34.518000000000001</v>
      </c>
      <c r="E2641" s="1">
        <v>141.482</v>
      </c>
      <c r="F2641" s="1">
        <v>33</v>
      </c>
      <c r="G2641" s="1">
        <v>4.5999999999999996</v>
      </c>
      <c r="H2641" t="s">
        <v>211</v>
      </c>
      <c r="I2641" s="2" t="s">
        <v>10219</v>
      </c>
      <c r="J2641" s="1" t="s">
        <v>17130</v>
      </c>
      <c r="K2641" s="1" t="s">
        <v>17132</v>
      </c>
      <c r="L2641" s="1">
        <v>-33</v>
      </c>
    </row>
    <row r="2642" spans="1:12" x14ac:dyDescent="0.2">
      <c r="A2642" s="1">
        <v>2641</v>
      </c>
      <c r="B2642" s="1" t="s">
        <v>13870</v>
      </c>
      <c r="C2642" s="1" t="s">
        <v>16657</v>
      </c>
      <c r="D2642" s="1">
        <v>35.956000000000003</v>
      </c>
      <c r="E2642" s="1">
        <v>141.28800000000001</v>
      </c>
      <c r="F2642" s="1">
        <v>38.299999999999997</v>
      </c>
      <c r="G2642" s="1">
        <v>5.2</v>
      </c>
      <c r="H2642" t="s">
        <v>9281</v>
      </c>
      <c r="I2642" s="2" t="s">
        <v>10223</v>
      </c>
      <c r="J2642" s="1" t="s">
        <v>17129</v>
      </c>
      <c r="K2642" s="1" t="s">
        <v>17132</v>
      </c>
      <c r="L2642" s="1">
        <v>-38.299999999999997</v>
      </c>
    </row>
    <row r="2643" spans="1:12" x14ac:dyDescent="0.2">
      <c r="A2643" s="1">
        <v>2642</v>
      </c>
      <c r="B2643" s="1" t="s">
        <v>13871</v>
      </c>
      <c r="C2643" s="1" t="s">
        <v>16658</v>
      </c>
      <c r="D2643" s="1">
        <v>34.276000000000003</v>
      </c>
      <c r="E2643" s="1">
        <v>141.14599999999999</v>
      </c>
      <c r="F2643" s="1">
        <v>33</v>
      </c>
      <c r="G2643" s="1">
        <v>4.5999999999999996</v>
      </c>
      <c r="H2643" t="s">
        <v>211</v>
      </c>
      <c r="I2643" s="2" t="s">
        <v>10227</v>
      </c>
      <c r="J2643" s="1" t="s">
        <v>17130</v>
      </c>
      <c r="K2643" s="1" t="s">
        <v>17132</v>
      </c>
      <c r="L2643" s="1">
        <v>-33</v>
      </c>
    </row>
    <row r="2644" spans="1:12" x14ac:dyDescent="0.2">
      <c r="A2644" s="1">
        <v>2643</v>
      </c>
      <c r="B2644" s="1" t="s">
        <v>13872</v>
      </c>
      <c r="C2644" s="1" t="s">
        <v>16659</v>
      </c>
      <c r="D2644" s="1">
        <v>34.180999999999997</v>
      </c>
      <c r="E2644" s="1">
        <v>141.59899999999999</v>
      </c>
      <c r="F2644" s="1">
        <v>33</v>
      </c>
      <c r="G2644" s="1">
        <v>4.5</v>
      </c>
      <c r="H2644" t="s">
        <v>211</v>
      </c>
      <c r="I2644" s="2" t="s">
        <v>2582</v>
      </c>
      <c r="J2644" s="1" t="s">
        <v>17129</v>
      </c>
      <c r="K2644" s="1" t="s">
        <v>17132</v>
      </c>
      <c r="L2644" s="1">
        <v>-33</v>
      </c>
    </row>
    <row r="2645" spans="1:12" x14ac:dyDescent="0.2">
      <c r="A2645" s="1">
        <v>2644</v>
      </c>
      <c r="B2645" s="1" t="s">
        <v>13873</v>
      </c>
      <c r="C2645" s="1" t="s">
        <v>16660</v>
      </c>
      <c r="D2645" s="1">
        <v>36.173999999999999</v>
      </c>
      <c r="E2645" s="1">
        <v>141.65899999999999</v>
      </c>
      <c r="F2645" s="1">
        <v>33</v>
      </c>
      <c r="G2645" s="1">
        <v>4.5</v>
      </c>
      <c r="H2645" t="s">
        <v>211</v>
      </c>
      <c r="I2645" s="2" t="s">
        <v>2563</v>
      </c>
      <c r="J2645" s="1" t="s">
        <v>17129</v>
      </c>
      <c r="K2645" s="1" t="s">
        <v>17132</v>
      </c>
      <c r="L2645" s="1">
        <v>-33</v>
      </c>
    </row>
    <row r="2646" spans="1:12" x14ac:dyDescent="0.2">
      <c r="A2646" s="1">
        <v>2645</v>
      </c>
      <c r="B2646" s="1" t="s">
        <v>13873</v>
      </c>
      <c r="C2646" s="1" t="s">
        <v>16661</v>
      </c>
      <c r="D2646" s="1">
        <v>36.139000000000003</v>
      </c>
      <c r="E2646" s="1">
        <v>141.636</v>
      </c>
      <c r="F2646" s="1">
        <v>33</v>
      </c>
      <c r="G2646" s="1">
        <v>5.3</v>
      </c>
      <c r="H2646" t="s">
        <v>9281</v>
      </c>
      <c r="I2646" s="2" t="s">
        <v>8239</v>
      </c>
      <c r="J2646" s="1" t="s">
        <v>17129</v>
      </c>
      <c r="K2646" s="1" t="s">
        <v>17132</v>
      </c>
      <c r="L2646" s="1">
        <v>-33</v>
      </c>
    </row>
    <row r="2647" spans="1:12" x14ac:dyDescent="0.2">
      <c r="A2647" s="1">
        <v>2646</v>
      </c>
      <c r="B2647" s="1" t="s">
        <v>13873</v>
      </c>
      <c r="C2647" s="1" t="s">
        <v>16662</v>
      </c>
      <c r="D2647" s="1">
        <v>36.180999999999997</v>
      </c>
      <c r="E2647" s="1">
        <v>141.738</v>
      </c>
      <c r="F2647" s="1">
        <v>33</v>
      </c>
      <c r="G2647" s="1">
        <v>4.5</v>
      </c>
      <c r="H2647" t="s">
        <v>211</v>
      </c>
      <c r="I2647" s="2" t="s">
        <v>8383</v>
      </c>
      <c r="J2647" s="1" t="s">
        <v>17129</v>
      </c>
      <c r="K2647" s="1" t="s">
        <v>17132</v>
      </c>
      <c r="L2647" s="1">
        <v>-33</v>
      </c>
    </row>
    <row r="2648" spans="1:12" x14ac:dyDescent="0.2">
      <c r="A2648" s="1">
        <v>2647</v>
      </c>
      <c r="B2648" s="1" t="s">
        <v>13873</v>
      </c>
      <c r="C2648" s="1" t="s">
        <v>16663</v>
      </c>
      <c r="D2648" s="1">
        <v>36.207999999999998</v>
      </c>
      <c r="E2648" s="1">
        <v>141.685</v>
      </c>
      <c r="F2648" s="1">
        <v>33</v>
      </c>
      <c r="G2648" s="1">
        <v>4.5</v>
      </c>
      <c r="H2648" t="s">
        <v>211</v>
      </c>
      <c r="I2648" s="2" t="s">
        <v>8360</v>
      </c>
      <c r="J2648" s="1" t="s">
        <v>17129</v>
      </c>
      <c r="K2648" s="1" t="s">
        <v>17132</v>
      </c>
      <c r="L2648" s="1">
        <v>-33</v>
      </c>
    </row>
    <row r="2649" spans="1:12" x14ac:dyDescent="0.2">
      <c r="A2649" s="1">
        <v>2648</v>
      </c>
      <c r="B2649" s="1" t="s">
        <v>13873</v>
      </c>
      <c r="C2649" s="1" t="s">
        <v>16664</v>
      </c>
      <c r="D2649" s="1">
        <v>36.155000000000001</v>
      </c>
      <c r="E2649" s="1">
        <v>141.636</v>
      </c>
      <c r="F2649" s="1">
        <v>33</v>
      </c>
      <c r="G2649" s="1">
        <v>4.7</v>
      </c>
      <c r="H2649" t="s">
        <v>211</v>
      </c>
      <c r="I2649" s="2" t="s">
        <v>3564</v>
      </c>
      <c r="J2649" s="1" t="s">
        <v>17129</v>
      </c>
      <c r="K2649" s="1" t="s">
        <v>17132</v>
      </c>
      <c r="L2649" s="1">
        <v>-33</v>
      </c>
    </row>
    <row r="2650" spans="1:12" x14ac:dyDescent="0.2">
      <c r="A2650" s="1">
        <v>2649</v>
      </c>
      <c r="B2650" s="1" t="s">
        <v>13874</v>
      </c>
      <c r="C2650" s="1" t="s">
        <v>16665</v>
      </c>
      <c r="D2650" s="1">
        <v>35.932000000000002</v>
      </c>
      <c r="E2650" s="1">
        <v>136.708</v>
      </c>
      <c r="F2650" s="1">
        <v>33</v>
      </c>
      <c r="G2650" s="1">
        <v>4.5</v>
      </c>
      <c r="H2650" t="s">
        <v>211</v>
      </c>
      <c r="I2650" s="2" t="s">
        <v>10249</v>
      </c>
      <c r="J2650" s="1" t="s">
        <v>17129</v>
      </c>
      <c r="K2650" s="1" t="s">
        <v>17132</v>
      </c>
      <c r="L2650" s="1">
        <v>-33</v>
      </c>
    </row>
    <row r="2651" spans="1:12" x14ac:dyDescent="0.2">
      <c r="A2651" s="1">
        <v>2650</v>
      </c>
      <c r="B2651" s="1" t="s">
        <v>13875</v>
      </c>
      <c r="C2651" s="1" t="s">
        <v>16666</v>
      </c>
      <c r="D2651" s="1">
        <v>36.988</v>
      </c>
      <c r="E2651" s="1">
        <v>141.19900000000001</v>
      </c>
      <c r="F2651" s="1">
        <v>48.2</v>
      </c>
      <c r="G2651" s="1">
        <v>4.7</v>
      </c>
      <c r="H2651" t="s">
        <v>211</v>
      </c>
      <c r="I2651" s="2" t="s">
        <v>10253</v>
      </c>
      <c r="J2651" s="1" t="s">
        <v>17129</v>
      </c>
      <c r="K2651" s="1" t="s">
        <v>17132</v>
      </c>
      <c r="L2651" s="1">
        <v>-48.2</v>
      </c>
    </row>
    <row r="2652" spans="1:12" x14ac:dyDescent="0.2">
      <c r="A2652" s="1">
        <v>2651</v>
      </c>
      <c r="B2652" s="1" t="s">
        <v>13876</v>
      </c>
      <c r="C2652" s="1" t="s">
        <v>16667</v>
      </c>
      <c r="D2652" s="1">
        <v>38.649000000000001</v>
      </c>
      <c r="E2652" s="1">
        <v>142.904</v>
      </c>
      <c r="F2652" s="1">
        <v>33</v>
      </c>
      <c r="G2652" s="1">
        <v>5.8</v>
      </c>
      <c r="H2652" t="s">
        <v>9281</v>
      </c>
      <c r="I2652" s="2" t="s">
        <v>2862</v>
      </c>
      <c r="J2652" s="1" t="s">
        <v>17130</v>
      </c>
      <c r="K2652" s="1" t="s">
        <v>17132</v>
      </c>
      <c r="L2652" s="1">
        <v>-33</v>
      </c>
    </row>
    <row r="2653" spans="1:12" x14ac:dyDescent="0.2">
      <c r="A2653" s="1">
        <v>2652</v>
      </c>
      <c r="B2653" s="1" t="s">
        <v>13877</v>
      </c>
      <c r="C2653" s="1" t="s">
        <v>16668</v>
      </c>
      <c r="D2653" s="1">
        <v>33.665999999999997</v>
      </c>
      <c r="E2653" s="1">
        <v>138.32599999999999</v>
      </c>
      <c r="F2653" s="1">
        <v>283.89999999999998</v>
      </c>
      <c r="G2653" s="1">
        <v>4.7</v>
      </c>
      <c r="H2653" t="s">
        <v>211</v>
      </c>
      <c r="I2653" s="2" t="s">
        <v>10260</v>
      </c>
      <c r="J2653" s="1" t="s">
        <v>17130</v>
      </c>
      <c r="K2653" s="1" t="s">
        <v>17131</v>
      </c>
      <c r="L2653" s="1">
        <v>-283.89999999999998</v>
      </c>
    </row>
    <row r="2654" spans="1:12" x14ac:dyDescent="0.2">
      <c r="A2654" s="1">
        <v>2653</v>
      </c>
      <c r="B2654" s="1" t="s">
        <v>13878</v>
      </c>
      <c r="C2654" s="1" t="s">
        <v>16669</v>
      </c>
      <c r="D2654" s="1">
        <v>36.241999999999997</v>
      </c>
      <c r="E2654" s="1">
        <v>137.92400000000001</v>
      </c>
      <c r="F2654" s="1">
        <v>10</v>
      </c>
      <c r="G2654" s="1">
        <v>4.9000000000000004</v>
      </c>
      <c r="H2654" t="s">
        <v>211</v>
      </c>
      <c r="I2654" s="2" t="s">
        <v>10264</v>
      </c>
      <c r="J2654" s="1" t="s">
        <v>17129</v>
      </c>
      <c r="K2654" s="1" t="s">
        <v>17134</v>
      </c>
      <c r="L2654" s="1">
        <v>-10</v>
      </c>
    </row>
    <row r="2655" spans="1:12" x14ac:dyDescent="0.2">
      <c r="A2655" s="1">
        <v>2654</v>
      </c>
      <c r="B2655" s="1" t="s">
        <v>13879</v>
      </c>
      <c r="C2655" s="1" t="s">
        <v>16670</v>
      </c>
      <c r="D2655" s="1">
        <v>37.148000000000003</v>
      </c>
      <c r="E2655" s="1">
        <v>141.339</v>
      </c>
      <c r="F2655" s="1">
        <v>43.8</v>
      </c>
      <c r="G2655" s="1">
        <v>5.3</v>
      </c>
      <c r="H2655" t="s">
        <v>9281</v>
      </c>
      <c r="I2655" s="2" t="s">
        <v>5857</v>
      </c>
      <c r="J2655" s="1" t="s">
        <v>17129</v>
      </c>
      <c r="K2655" s="1" t="s">
        <v>17132</v>
      </c>
      <c r="L2655" s="1">
        <v>-43.8</v>
      </c>
    </row>
    <row r="2656" spans="1:12" x14ac:dyDescent="0.2">
      <c r="A2656" s="1">
        <v>2655</v>
      </c>
      <c r="B2656" s="1" t="s">
        <v>13880</v>
      </c>
      <c r="C2656" s="1" t="s">
        <v>16671</v>
      </c>
      <c r="D2656" s="1">
        <v>38.442</v>
      </c>
      <c r="E2656" s="1">
        <v>143.125</v>
      </c>
      <c r="F2656" s="1">
        <v>33</v>
      </c>
      <c r="G2656" s="1">
        <v>4.8</v>
      </c>
      <c r="H2656" t="s">
        <v>211</v>
      </c>
      <c r="I2656" s="2" t="s">
        <v>10271</v>
      </c>
      <c r="J2656" s="1" t="s">
        <v>17130</v>
      </c>
      <c r="K2656" s="1" t="s">
        <v>17132</v>
      </c>
      <c r="L2656" s="1">
        <v>-33</v>
      </c>
    </row>
    <row r="2657" spans="1:12" x14ac:dyDescent="0.2">
      <c r="A2657" s="1">
        <v>2656</v>
      </c>
      <c r="B2657" s="1" t="s">
        <v>13881</v>
      </c>
      <c r="C2657" s="1" t="s">
        <v>16672</v>
      </c>
      <c r="D2657" s="1">
        <v>35.51</v>
      </c>
      <c r="E2657" s="1">
        <v>141.81800000000001</v>
      </c>
      <c r="F2657" s="1">
        <v>33</v>
      </c>
      <c r="G2657" s="1">
        <v>5.5</v>
      </c>
      <c r="H2657" t="s">
        <v>9281</v>
      </c>
      <c r="I2657" s="2" t="s">
        <v>581</v>
      </c>
      <c r="J2657" s="1" t="s">
        <v>17130</v>
      </c>
      <c r="K2657" s="1" t="s">
        <v>17132</v>
      </c>
      <c r="L2657" s="1">
        <v>-33</v>
      </c>
    </row>
    <row r="2658" spans="1:12" x14ac:dyDescent="0.2">
      <c r="A2658" s="1">
        <v>2657</v>
      </c>
      <c r="B2658" s="1" t="s">
        <v>13881</v>
      </c>
      <c r="C2658" s="1" t="s">
        <v>16673</v>
      </c>
      <c r="D2658" s="1">
        <v>35.380000000000003</v>
      </c>
      <c r="E2658" s="1">
        <v>142.09399999999999</v>
      </c>
      <c r="F2658" s="1">
        <v>33</v>
      </c>
      <c r="G2658" s="1">
        <v>5.3</v>
      </c>
      <c r="H2658" t="s">
        <v>9281</v>
      </c>
      <c r="I2658" s="2" t="s">
        <v>10278</v>
      </c>
      <c r="J2658" s="1" t="s">
        <v>17130</v>
      </c>
      <c r="K2658" s="1" t="s">
        <v>17132</v>
      </c>
      <c r="L2658" s="1">
        <v>-33</v>
      </c>
    </row>
    <row r="2659" spans="1:12" x14ac:dyDescent="0.2">
      <c r="A2659" s="1">
        <v>2658</v>
      </c>
      <c r="B2659" s="1" t="s">
        <v>13882</v>
      </c>
      <c r="C2659" s="1" t="s">
        <v>16674</v>
      </c>
      <c r="D2659" s="1">
        <v>35.597000000000001</v>
      </c>
      <c r="E2659" s="1">
        <v>142.02199999999999</v>
      </c>
      <c r="F2659" s="1">
        <v>33</v>
      </c>
      <c r="G2659" s="1">
        <v>4.5999999999999996</v>
      </c>
      <c r="H2659" t="s">
        <v>211</v>
      </c>
      <c r="I2659" s="2" t="s">
        <v>10282</v>
      </c>
      <c r="J2659" s="1" t="s">
        <v>17130</v>
      </c>
      <c r="K2659" s="1" t="s">
        <v>17132</v>
      </c>
      <c r="L2659" s="1">
        <v>-33</v>
      </c>
    </row>
    <row r="2660" spans="1:12" x14ac:dyDescent="0.2">
      <c r="A2660" s="1">
        <v>2659</v>
      </c>
      <c r="B2660" s="1" t="s">
        <v>13883</v>
      </c>
      <c r="C2660" s="1" t="s">
        <v>16675</v>
      </c>
      <c r="D2660" s="1">
        <v>39.151000000000003</v>
      </c>
      <c r="E2660" s="1">
        <v>139.86699999999999</v>
      </c>
      <c r="F2660" s="1">
        <v>33.9</v>
      </c>
      <c r="G2660" s="1">
        <v>5.3</v>
      </c>
      <c r="H2660" t="s">
        <v>9281</v>
      </c>
      <c r="I2660" s="2" t="s">
        <v>10286</v>
      </c>
      <c r="J2660" s="1" t="s">
        <v>17129</v>
      </c>
      <c r="K2660" s="1" t="s">
        <v>17132</v>
      </c>
      <c r="L2660" s="1">
        <v>-33.9</v>
      </c>
    </row>
    <row r="2661" spans="1:12" x14ac:dyDescent="0.2">
      <c r="A2661" s="1">
        <v>2660</v>
      </c>
      <c r="B2661" s="1" t="s">
        <v>13884</v>
      </c>
      <c r="C2661" s="1" t="s">
        <v>16676</v>
      </c>
      <c r="D2661" s="1">
        <v>35.591999999999999</v>
      </c>
      <c r="E2661" s="1">
        <v>141.751</v>
      </c>
      <c r="F2661" s="1">
        <v>33</v>
      </c>
      <c r="G2661" s="1">
        <v>5.9</v>
      </c>
      <c r="H2661" t="s">
        <v>9281</v>
      </c>
      <c r="I2661" s="2" t="s">
        <v>10290</v>
      </c>
      <c r="J2661" s="1" t="s">
        <v>17130</v>
      </c>
      <c r="K2661" s="1" t="s">
        <v>17132</v>
      </c>
      <c r="L2661" s="1">
        <v>-33</v>
      </c>
    </row>
    <row r="2662" spans="1:12" x14ac:dyDescent="0.2">
      <c r="A2662" s="1">
        <v>2661</v>
      </c>
      <c r="B2662" s="1" t="s">
        <v>13885</v>
      </c>
      <c r="C2662" s="1" t="s">
        <v>14730</v>
      </c>
      <c r="D2662" s="1">
        <v>37.234999999999999</v>
      </c>
      <c r="E2662" s="1">
        <v>141.99600000000001</v>
      </c>
      <c r="F2662" s="1">
        <v>33</v>
      </c>
      <c r="G2662" s="1">
        <v>4.5</v>
      </c>
      <c r="H2662" t="s">
        <v>211</v>
      </c>
      <c r="I2662" s="2" t="s">
        <v>10294</v>
      </c>
      <c r="J2662" s="1" t="s">
        <v>17129</v>
      </c>
      <c r="K2662" s="1" t="s">
        <v>17132</v>
      </c>
      <c r="L2662" s="1">
        <v>-33</v>
      </c>
    </row>
    <row r="2663" spans="1:12" x14ac:dyDescent="0.2">
      <c r="A2663" s="1">
        <v>2662</v>
      </c>
      <c r="B2663" s="1" t="s">
        <v>13886</v>
      </c>
      <c r="C2663" s="1" t="s">
        <v>16677</v>
      </c>
      <c r="D2663" s="1">
        <v>36.186999999999998</v>
      </c>
      <c r="E2663" s="1">
        <v>139.37899999999999</v>
      </c>
      <c r="F2663" s="1">
        <v>151.6</v>
      </c>
      <c r="G2663" s="1">
        <v>4.5</v>
      </c>
      <c r="H2663" t="s">
        <v>211</v>
      </c>
      <c r="I2663" s="2" t="s">
        <v>10298</v>
      </c>
      <c r="J2663" s="1" t="s">
        <v>17129</v>
      </c>
      <c r="K2663" s="1" t="s">
        <v>17131</v>
      </c>
      <c r="L2663" s="1">
        <v>-151.6</v>
      </c>
    </row>
    <row r="2664" spans="1:12" x14ac:dyDescent="0.2">
      <c r="A2664" s="1">
        <v>2663</v>
      </c>
      <c r="B2664" s="1" t="s">
        <v>13887</v>
      </c>
      <c r="C2664" s="1" t="s">
        <v>16678</v>
      </c>
      <c r="D2664" s="1">
        <v>39.618000000000002</v>
      </c>
      <c r="E2664" s="1">
        <v>141.87100000000001</v>
      </c>
      <c r="F2664" s="1">
        <v>49.4</v>
      </c>
      <c r="G2664" s="1">
        <v>4.5999999999999996</v>
      </c>
      <c r="H2664" t="s">
        <v>211</v>
      </c>
      <c r="I2664" s="2" t="s">
        <v>10302</v>
      </c>
      <c r="J2664" s="1" t="s">
        <v>17130</v>
      </c>
      <c r="K2664" s="1" t="s">
        <v>17132</v>
      </c>
      <c r="L2664" s="1">
        <v>-49.4</v>
      </c>
    </row>
    <row r="2665" spans="1:12" x14ac:dyDescent="0.2">
      <c r="A2665" s="1">
        <v>2664</v>
      </c>
      <c r="B2665" s="1" t="s">
        <v>13888</v>
      </c>
      <c r="C2665" s="1" t="s">
        <v>16679</v>
      </c>
      <c r="D2665" s="1">
        <v>34.131</v>
      </c>
      <c r="E2665" s="1">
        <v>139.09100000000001</v>
      </c>
      <c r="F2665" s="1">
        <v>33</v>
      </c>
      <c r="G2665" s="1">
        <v>5.0999999999999996</v>
      </c>
      <c r="H2665" t="s">
        <v>211</v>
      </c>
      <c r="I2665" s="2" t="s">
        <v>10306</v>
      </c>
      <c r="J2665" s="1" t="s">
        <v>17129</v>
      </c>
      <c r="K2665" s="1" t="s">
        <v>17132</v>
      </c>
      <c r="L2665" s="1">
        <v>-33</v>
      </c>
    </row>
    <row r="2666" spans="1:12" x14ac:dyDescent="0.2">
      <c r="A2666" s="1">
        <v>2665</v>
      </c>
      <c r="B2666" s="1" t="s">
        <v>13888</v>
      </c>
      <c r="C2666" s="1" t="s">
        <v>16680</v>
      </c>
      <c r="D2666" s="1">
        <v>34.067</v>
      </c>
      <c r="E2666" s="1">
        <v>139.13999999999999</v>
      </c>
      <c r="F2666" s="1">
        <v>33</v>
      </c>
      <c r="G2666" s="1">
        <v>4.5</v>
      </c>
      <c r="H2666" t="s">
        <v>211</v>
      </c>
      <c r="I2666" s="2" t="s">
        <v>10310</v>
      </c>
      <c r="J2666" s="1" t="s">
        <v>17129</v>
      </c>
      <c r="K2666" s="1" t="s">
        <v>17132</v>
      </c>
      <c r="L2666" s="1">
        <v>-33</v>
      </c>
    </row>
    <row r="2667" spans="1:12" x14ac:dyDescent="0.2">
      <c r="A2667" s="1">
        <v>2666</v>
      </c>
      <c r="B2667" s="1" t="s">
        <v>13889</v>
      </c>
      <c r="C2667" s="1" t="s">
        <v>16681</v>
      </c>
      <c r="D2667" s="1">
        <v>33.154000000000003</v>
      </c>
      <c r="E2667" s="1">
        <v>138.209</v>
      </c>
      <c r="F2667" s="1">
        <v>299.10000000000002</v>
      </c>
      <c r="G2667" s="1">
        <v>4.5</v>
      </c>
      <c r="H2667" t="s">
        <v>211</v>
      </c>
      <c r="I2667" s="2" t="s">
        <v>10314</v>
      </c>
      <c r="J2667" s="1" t="s">
        <v>17129</v>
      </c>
      <c r="K2667" s="1" t="s">
        <v>17131</v>
      </c>
      <c r="L2667" s="1">
        <v>-299.10000000000002</v>
      </c>
    </row>
    <row r="2668" spans="1:12" x14ac:dyDescent="0.2">
      <c r="A2668" s="1">
        <v>2667</v>
      </c>
      <c r="B2668" s="1" t="s">
        <v>13890</v>
      </c>
      <c r="C2668" s="1" t="s">
        <v>16682</v>
      </c>
      <c r="D2668" s="1">
        <v>35.213000000000001</v>
      </c>
      <c r="E2668" s="1">
        <v>135.82</v>
      </c>
      <c r="F2668" s="1">
        <v>33</v>
      </c>
      <c r="G2668" s="1">
        <v>5.0999999999999996</v>
      </c>
      <c r="H2668" t="s">
        <v>211</v>
      </c>
      <c r="I2668" s="2" t="s">
        <v>10318</v>
      </c>
      <c r="J2668" s="1" t="s">
        <v>17129</v>
      </c>
      <c r="K2668" s="1" t="s">
        <v>17132</v>
      </c>
      <c r="L2668" s="1">
        <v>-33</v>
      </c>
    </row>
    <row r="2669" spans="1:12" x14ac:dyDescent="0.2">
      <c r="A2669" s="1">
        <v>2668</v>
      </c>
      <c r="B2669" s="1" t="s">
        <v>13891</v>
      </c>
      <c r="C2669" s="1" t="s">
        <v>16683</v>
      </c>
      <c r="D2669" s="1">
        <v>40.174999999999997</v>
      </c>
      <c r="E2669" s="1">
        <v>142.285</v>
      </c>
      <c r="F2669" s="1">
        <v>46.8</v>
      </c>
      <c r="G2669" s="1">
        <v>4.7</v>
      </c>
      <c r="H2669" t="s">
        <v>211</v>
      </c>
      <c r="I2669" s="2" t="s">
        <v>1073</v>
      </c>
      <c r="J2669" s="1" t="s">
        <v>17129</v>
      </c>
      <c r="K2669" s="1" t="s">
        <v>17132</v>
      </c>
      <c r="L2669" s="1">
        <v>-46.8</v>
      </c>
    </row>
    <row r="2670" spans="1:12" x14ac:dyDescent="0.2">
      <c r="A2670" s="1">
        <v>2669</v>
      </c>
      <c r="B2670" s="1" t="s">
        <v>13892</v>
      </c>
      <c r="C2670" s="1" t="s">
        <v>16684</v>
      </c>
      <c r="D2670" s="1">
        <v>33.256</v>
      </c>
      <c r="E2670" s="1">
        <v>141.34200000000001</v>
      </c>
      <c r="F2670" s="1">
        <v>33</v>
      </c>
      <c r="G2670" s="1">
        <v>5.3</v>
      </c>
      <c r="H2670" t="s">
        <v>9281</v>
      </c>
      <c r="I2670" s="2" t="s">
        <v>10325</v>
      </c>
      <c r="J2670" s="1" t="s">
        <v>17130</v>
      </c>
      <c r="K2670" s="1" t="s">
        <v>17132</v>
      </c>
      <c r="L2670" s="1">
        <v>-33</v>
      </c>
    </row>
    <row r="2671" spans="1:12" x14ac:dyDescent="0.2">
      <c r="A2671" s="1">
        <v>2670</v>
      </c>
      <c r="B2671" s="1" t="s">
        <v>13893</v>
      </c>
      <c r="C2671" s="1" t="s">
        <v>16685</v>
      </c>
      <c r="D2671" s="1">
        <v>36.396999999999998</v>
      </c>
      <c r="E2671" s="1">
        <v>140.46899999999999</v>
      </c>
      <c r="F2671" s="1">
        <v>82.9</v>
      </c>
      <c r="G2671" s="1">
        <v>5.2</v>
      </c>
      <c r="H2671" t="s">
        <v>9281</v>
      </c>
      <c r="I2671" s="2" t="s">
        <v>10329</v>
      </c>
      <c r="J2671" s="1" t="s">
        <v>17130</v>
      </c>
      <c r="K2671" s="1" t="s">
        <v>17131</v>
      </c>
      <c r="L2671" s="1">
        <v>-82.9</v>
      </c>
    </row>
    <row r="2672" spans="1:12" x14ac:dyDescent="0.2">
      <c r="A2672" s="1">
        <v>2671</v>
      </c>
      <c r="B2672" s="1" t="s">
        <v>13894</v>
      </c>
      <c r="C2672" s="1" t="s">
        <v>16686</v>
      </c>
      <c r="D2672" s="1">
        <v>34.061</v>
      </c>
      <c r="E2672" s="1">
        <v>138.899</v>
      </c>
      <c r="F2672" s="1">
        <v>39.700000000000003</v>
      </c>
      <c r="G2672" s="1">
        <v>4.8</v>
      </c>
      <c r="H2672" t="s">
        <v>211</v>
      </c>
      <c r="I2672" s="2" t="s">
        <v>9169</v>
      </c>
      <c r="J2672" s="1" t="s">
        <v>17129</v>
      </c>
      <c r="K2672" s="1" t="s">
        <v>17132</v>
      </c>
      <c r="L2672" s="1">
        <v>-39.700000000000003</v>
      </c>
    </row>
    <row r="2673" spans="1:12" x14ac:dyDescent="0.2">
      <c r="A2673" s="1">
        <v>2672</v>
      </c>
      <c r="B2673" s="1" t="s">
        <v>13895</v>
      </c>
      <c r="C2673" s="1" t="s">
        <v>16687</v>
      </c>
      <c r="D2673" s="1">
        <v>40.24</v>
      </c>
      <c r="E2673" s="1">
        <v>142.38499999999999</v>
      </c>
      <c r="F2673" s="1">
        <v>45.5</v>
      </c>
      <c r="G2673" s="1">
        <v>4.5</v>
      </c>
      <c r="H2673" t="s">
        <v>211</v>
      </c>
      <c r="I2673" s="2" t="s">
        <v>8852</v>
      </c>
      <c r="J2673" s="1" t="s">
        <v>17129</v>
      </c>
      <c r="K2673" s="1" t="s">
        <v>17132</v>
      </c>
      <c r="L2673" s="1">
        <v>-45.5</v>
      </c>
    </row>
    <row r="2674" spans="1:12" x14ac:dyDescent="0.2">
      <c r="A2674" s="1">
        <v>2673</v>
      </c>
      <c r="B2674" s="1" t="s">
        <v>13896</v>
      </c>
      <c r="C2674" s="1" t="s">
        <v>16688</v>
      </c>
      <c r="D2674" s="1">
        <v>37.219000000000001</v>
      </c>
      <c r="E2674" s="1">
        <v>142.23599999999999</v>
      </c>
      <c r="F2674" s="1">
        <v>33</v>
      </c>
      <c r="G2674" s="1">
        <v>4.5</v>
      </c>
      <c r="H2674" t="s">
        <v>211</v>
      </c>
      <c r="I2674" s="2" t="s">
        <v>2256</v>
      </c>
      <c r="J2674" s="1" t="s">
        <v>17129</v>
      </c>
      <c r="K2674" s="1" t="s">
        <v>17132</v>
      </c>
      <c r="L2674" s="1">
        <v>-33</v>
      </c>
    </row>
    <row r="2675" spans="1:12" x14ac:dyDescent="0.2">
      <c r="A2675" s="1">
        <v>2674</v>
      </c>
      <c r="B2675" s="1" t="s">
        <v>13897</v>
      </c>
      <c r="C2675" s="1" t="s">
        <v>16689</v>
      </c>
      <c r="D2675" s="1">
        <v>33.148000000000003</v>
      </c>
      <c r="E2675" s="1">
        <v>141.48599999999999</v>
      </c>
      <c r="F2675" s="1">
        <v>33</v>
      </c>
      <c r="G2675" s="1">
        <v>4.5999999999999996</v>
      </c>
      <c r="H2675" t="s">
        <v>211</v>
      </c>
      <c r="I2675" s="2" t="s">
        <v>10342</v>
      </c>
      <c r="J2675" s="1" t="s">
        <v>17129</v>
      </c>
      <c r="K2675" s="1" t="s">
        <v>17132</v>
      </c>
      <c r="L2675" s="1">
        <v>-33</v>
      </c>
    </row>
    <row r="2676" spans="1:12" x14ac:dyDescent="0.2">
      <c r="A2676" s="1">
        <v>2675</v>
      </c>
      <c r="B2676" s="1" t="s">
        <v>13898</v>
      </c>
      <c r="C2676" s="1" t="s">
        <v>16690</v>
      </c>
      <c r="D2676" s="1">
        <v>39.017000000000003</v>
      </c>
      <c r="E2676" s="1">
        <v>140.76900000000001</v>
      </c>
      <c r="F2676" s="1">
        <v>33</v>
      </c>
      <c r="G2676" s="1">
        <v>4.7</v>
      </c>
      <c r="H2676" t="s">
        <v>211</v>
      </c>
      <c r="I2676" s="2" t="s">
        <v>10346</v>
      </c>
      <c r="J2676" s="1" t="s">
        <v>17129</v>
      </c>
      <c r="K2676" s="1" t="s">
        <v>17132</v>
      </c>
      <c r="L2676" s="1">
        <v>-33</v>
      </c>
    </row>
    <row r="2677" spans="1:12" x14ac:dyDescent="0.2">
      <c r="A2677" s="1">
        <v>2676</v>
      </c>
      <c r="B2677" s="1" t="s">
        <v>13898</v>
      </c>
      <c r="C2677" s="1" t="s">
        <v>16691</v>
      </c>
      <c r="D2677" s="1">
        <v>34.192</v>
      </c>
      <c r="E2677" s="1">
        <v>139.46</v>
      </c>
      <c r="F2677" s="1">
        <v>129.30000000000001</v>
      </c>
      <c r="G2677" s="1">
        <v>4.8</v>
      </c>
      <c r="H2677" t="s">
        <v>211</v>
      </c>
      <c r="I2677" s="2" t="s">
        <v>10350</v>
      </c>
      <c r="J2677" s="1" t="s">
        <v>17129</v>
      </c>
      <c r="K2677" s="1" t="s">
        <v>17131</v>
      </c>
      <c r="L2677" s="1">
        <v>-129.30000000000001</v>
      </c>
    </row>
    <row r="2678" spans="1:12" x14ac:dyDescent="0.2">
      <c r="A2678" s="1">
        <v>2677</v>
      </c>
      <c r="B2678" s="1" t="s">
        <v>13899</v>
      </c>
      <c r="C2678" s="1" t="s">
        <v>16692</v>
      </c>
      <c r="D2678" s="1">
        <v>35.432000000000002</v>
      </c>
      <c r="E2678" s="1">
        <v>140.12299999999999</v>
      </c>
      <c r="F2678" s="1">
        <v>103.4</v>
      </c>
      <c r="G2678" s="1">
        <v>4.5999999999999996</v>
      </c>
      <c r="H2678" t="s">
        <v>211</v>
      </c>
      <c r="I2678" s="2" t="s">
        <v>10354</v>
      </c>
      <c r="J2678" s="1" t="s">
        <v>17130</v>
      </c>
      <c r="K2678" s="1" t="s">
        <v>17131</v>
      </c>
      <c r="L2678" s="1">
        <v>-103.4</v>
      </c>
    </row>
    <row r="2679" spans="1:12" x14ac:dyDescent="0.2">
      <c r="A2679" s="1">
        <v>2678</v>
      </c>
      <c r="B2679" s="1" t="s">
        <v>13899</v>
      </c>
      <c r="C2679" s="1" t="s">
        <v>16693</v>
      </c>
      <c r="D2679" s="1">
        <v>36.441000000000003</v>
      </c>
      <c r="E2679" s="1">
        <v>140.47300000000001</v>
      </c>
      <c r="F2679" s="1">
        <v>81.7</v>
      </c>
      <c r="G2679" s="1">
        <v>5.3</v>
      </c>
      <c r="H2679" t="s">
        <v>9281</v>
      </c>
      <c r="I2679" s="2" t="s">
        <v>10358</v>
      </c>
      <c r="J2679" s="1" t="s">
        <v>17130</v>
      </c>
      <c r="K2679" s="1" t="s">
        <v>17131</v>
      </c>
      <c r="L2679" s="1">
        <v>-81.7</v>
      </c>
    </row>
    <row r="2680" spans="1:12" x14ac:dyDescent="0.2">
      <c r="A2680" s="1">
        <v>2679</v>
      </c>
      <c r="B2680" s="1" t="s">
        <v>13900</v>
      </c>
      <c r="C2680" s="1" t="s">
        <v>16694</v>
      </c>
      <c r="D2680" s="1">
        <v>35.101999999999997</v>
      </c>
      <c r="E2680" s="1">
        <v>141.167</v>
      </c>
      <c r="F2680" s="1">
        <v>58.9</v>
      </c>
      <c r="G2680" s="1">
        <v>4.7</v>
      </c>
      <c r="H2680" t="s">
        <v>211</v>
      </c>
      <c r="I2680" s="2" t="s">
        <v>10362</v>
      </c>
      <c r="J2680" s="1" t="s">
        <v>17129</v>
      </c>
      <c r="K2680" s="1" t="s">
        <v>17132</v>
      </c>
      <c r="L2680" s="1">
        <v>-58.9</v>
      </c>
    </row>
    <row r="2681" spans="1:12" x14ac:dyDescent="0.2">
      <c r="A2681" s="1">
        <v>2680</v>
      </c>
      <c r="B2681" s="1" t="s">
        <v>13901</v>
      </c>
      <c r="C2681" s="1" t="s">
        <v>16695</v>
      </c>
      <c r="D2681" s="1">
        <v>35.093000000000004</v>
      </c>
      <c r="E2681" s="1">
        <v>138.13900000000001</v>
      </c>
      <c r="F2681" s="1">
        <v>33</v>
      </c>
      <c r="G2681" s="1">
        <v>4.8</v>
      </c>
      <c r="H2681" t="s">
        <v>211</v>
      </c>
      <c r="I2681" s="2" t="s">
        <v>10366</v>
      </c>
      <c r="J2681" s="1" t="s">
        <v>17129</v>
      </c>
      <c r="K2681" s="1" t="s">
        <v>17132</v>
      </c>
      <c r="L2681" s="1">
        <v>-33</v>
      </c>
    </row>
    <row r="2682" spans="1:12" x14ac:dyDescent="0.2">
      <c r="A2682" s="1">
        <v>2681</v>
      </c>
      <c r="B2682" s="1" t="s">
        <v>13902</v>
      </c>
      <c r="C2682" s="1" t="s">
        <v>16696</v>
      </c>
      <c r="D2682" s="1">
        <v>37.578000000000003</v>
      </c>
      <c r="E2682" s="1">
        <v>141.77199999999999</v>
      </c>
      <c r="F2682" s="1">
        <v>61.1</v>
      </c>
      <c r="G2682" s="1">
        <v>4.8</v>
      </c>
      <c r="H2682" t="s">
        <v>211</v>
      </c>
      <c r="I2682" s="2" t="s">
        <v>10370</v>
      </c>
      <c r="J2682" s="1" t="s">
        <v>17130</v>
      </c>
      <c r="K2682" s="1" t="s">
        <v>17132</v>
      </c>
      <c r="L2682" s="1">
        <v>-61.1</v>
      </c>
    </row>
    <row r="2683" spans="1:12" x14ac:dyDescent="0.2">
      <c r="A2683" s="1">
        <v>2682</v>
      </c>
      <c r="B2683" s="1" t="s">
        <v>13903</v>
      </c>
      <c r="C2683" s="1" t="s">
        <v>16697</v>
      </c>
      <c r="D2683" s="1">
        <v>34.265000000000001</v>
      </c>
      <c r="E2683" s="1">
        <v>141.078</v>
      </c>
      <c r="F2683" s="1">
        <v>42.5</v>
      </c>
      <c r="G2683" s="1">
        <v>4.9000000000000004</v>
      </c>
      <c r="H2683" t="s">
        <v>211</v>
      </c>
      <c r="I2683" s="2" t="s">
        <v>8269</v>
      </c>
      <c r="J2683" s="1" t="s">
        <v>17130</v>
      </c>
      <c r="K2683" s="1" t="s">
        <v>17132</v>
      </c>
      <c r="L2683" s="1">
        <v>-42.5</v>
      </c>
    </row>
    <row r="2684" spans="1:12" x14ac:dyDescent="0.2">
      <c r="A2684" s="1">
        <v>2683</v>
      </c>
      <c r="B2684" s="1" t="s">
        <v>13904</v>
      </c>
      <c r="C2684" s="1" t="s">
        <v>16698</v>
      </c>
      <c r="D2684" s="1">
        <v>35.347999999999999</v>
      </c>
      <c r="E2684" s="1">
        <v>139.38399999999999</v>
      </c>
      <c r="F2684" s="1">
        <v>33</v>
      </c>
      <c r="G2684" s="1">
        <v>4.7</v>
      </c>
      <c r="H2684" t="s">
        <v>211</v>
      </c>
      <c r="I2684" s="2" t="s">
        <v>10377</v>
      </c>
      <c r="J2684" s="1" t="s">
        <v>17130</v>
      </c>
      <c r="K2684" s="1" t="s">
        <v>17132</v>
      </c>
      <c r="L2684" s="1">
        <v>-33</v>
      </c>
    </row>
    <row r="2685" spans="1:12" x14ac:dyDescent="0.2">
      <c r="A2685" s="1">
        <v>2684</v>
      </c>
      <c r="B2685" s="1" t="s">
        <v>13905</v>
      </c>
      <c r="C2685" s="1" t="s">
        <v>16699</v>
      </c>
      <c r="D2685" s="1">
        <v>34.817</v>
      </c>
      <c r="E2685" s="1">
        <v>138.363</v>
      </c>
      <c r="F2685" s="1">
        <v>208.1</v>
      </c>
      <c r="G2685" s="1">
        <v>4.5</v>
      </c>
      <c r="H2685" t="s">
        <v>211</v>
      </c>
      <c r="I2685" s="2" t="s">
        <v>10381</v>
      </c>
      <c r="J2685" s="1" t="s">
        <v>17129</v>
      </c>
      <c r="K2685" s="1" t="s">
        <v>17131</v>
      </c>
      <c r="L2685" s="1">
        <v>-208.1</v>
      </c>
    </row>
    <row r="2686" spans="1:12" x14ac:dyDescent="0.2">
      <c r="A2686" s="1">
        <v>2685</v>
      </c>
      <c r="B2686" s="1" t="s">
        <v>13906</v>
      </c>
      <c r="C2686" s="1" t="s">
        <v>16700</v>
      </c>
      <c r="D2686" s="1">
        <v>37.411000000000001</v>
      </c>
      <c r="E2686" s="1">
        <v>141.88900000000001</v>
      </c>
      <c r="F2686" s="1">
        <v>77.8</v>
      </c>
      <c r="G2686" s="1">
        <v>4.7</v>
      </c>
      <c r="H2686" t="s">
        <v>211</v>
      </c>
      <c r="I2686" s="2" t="s">
        <v>10385</v>
      </c>
      <c r="J2686" s="1" t="s">
        <v>17130</v>
      </c>
      <c r="K2686" s="1" t="s">
        <v>17131</v>
      </c>
      <c r="L2686" s="1">
        <v>-77.8</v>
      </c>
    </row>
    <row r="2687" spans="1:12" x14ac:dyDescent="0.2">
      <c r="A2687" s="1">
        <v>2686</v>
      </c>
      <c r="B2687" s="1" t="s">
        <v>13907</v>
      </c>
      <c r="C2687" s="1" t="s">
        <v>16701</v>
      </c>
      <c r="D2687" s="1">
        <v>40.939</v>
      </c>
      <c r="E2687" s="1">
        <v>142.261</v>
      </c>
      <c r="F2687" s="1">
        <v>33</v>
      </c>
      <c r="G2687" s="1">
        <v>4.5999999999999996</v>
      </c>
      <c r="H2687" t="s">
        <v>211</v>
      </c>
      <c r="I2687" s="2" t="s">
        <v>10389</v>
      </c>
      <c r="J2687" s="1" t="s">
        <v>17129</v>
      </c>
      <c r="K2687" s="1" t="s">
        <v>17132</v>
      </c>
      <c r="L2687" s="1">
        <v>-33</v>
      </c>
    </row>
    <row r="2688" spans="1:12" x14ac:dyDescent="0.2">
      <c r="A2688" s="1">
        <v>2687</v>
      </c>
      <c r="B2688" s="1" t="s">
        <v>13908</v>
      </c>
      <c r="C2688" s="1" t="s">
        <v>16702</v>
      </c>
      <c r="D2688" s="1">
        <v>32.985999999999997</v>
      </c>
      <c r="E2688" s="1">
        <v>138.03299999999999</v>
      </c>
      <c r="F2688" s="1">
        <v>354.6</v>
      </c>
      <c r="G2688" s="1">
        <v>4.5</v>
      </c>
      <c r="H2688" t="s">
        <v>211</v>
      </c>
      <c r="I2688" s="2" t="s">
        <v>10393</v>
      </c>
      <c r="J2688" s="1" t="s">
        <v>17129</v>
      </c>
      <c r="K2688" s="1" t="s">
        <v>17131</v>
      </c>
      <c r="L2688" s="1">
        <v>-354.6</v>
      </c>
    </row>
    <row r="2689" spans="1:12" x14ac:dyDescent="0.2">
      <c r="A2689" s="1">
        <v>2688</v>
      </c>
      <c r="B2689" s="1" t="s">
        <v>13909</v>
      </c>
      <c r="C2689" s="1" t="s">
        <v>16703</v>
      </c>
      <c r="D2689" s="1">
        <v>33.877000000000002</v>
      </c>
      <c r="E2689" s="1">
        <v>142.35400000000001</v>
      </c>
      <c r="F2689" s="1">
        <v>33</v>
      </c>
      <c r="G2689" s="1">
        <v>5</v>
      </c>
      <c r="H2689" t="s">
        <v>211</v>
      </c>
      <c r="I2689" s="2" t="s">
        <v>10397</v>
      </c>
      <c r="J2689" s="1" t="s">
        <v>17129</v>
      </c>
      <c r="K2689" s="1" t="s">
        <v>17132</v>
      </c>
      <c r="L2689" s="1">
        <v>-33</v>
      </c>
    </row>
    <row r="2690" spans="1:12" x14ac:dyDescent="0.2">
      <c r="A2690" s="1">
        <v>2689</v>
      </c>
      <c r="B2690" s="1" t="s">
        <v>13910</v>
      </c>
      <c r="C2690" s="1" t="s">
        <v>16704</v>
      </c>
      <c r="D2690" s="1">
        <v>35.848999999999997</v>
      </c>
      <c r="E2690" s="1">
        <v>140.21</v>
      </c>
      <c r="F2690" s="1">
        <v>83.2</v>
      </c>
      <c r="G2690" s="1">
        <v>5.2</v>
      </c>
      <c r="H2690" t="s">
        <v>9281</v>
      </c>
      <c r="I2690" s="2" t="s">
        <v>10401</v>
      </c>
      <c r="J2690" s="1" t="s">
        <v>17129</v>
      </c>
      <c r="K2690" s="1" t="s">
        <v>17131</v>
      </c>
      <c r="L2690" s="1">
        <v>-83.2</v>
      </c>
    </row>
    <row r="2691" spans="1:12" x14ac:dyDescent="0.2">
      <c r="A2691" s="1">
        <v>2690</v>
      </c>
      <c r="B2691" s="1" t="s">
        <v>13911</v>
      </c>
      <c r="C2691" s="1" t="s">
        <v>16705</v>
      </c>
      <c r="D2691" s="1">
        <v>35.369</v>
      </c>
      <c r="E2691" s="1">
        <v>141.22</v>
      </c>
      <c r="F2691" s="1">
        <v>33</v>
      </c>
      <c r="G2691" s="1">
        <v>4.5</v>
      </c>
      <c r="H2691" t="s">
        <v>211</v>
      </c>
      <c r="I2691" s="2" t="s">
        <v>7530</v>
      </c>
      <c r="J2691" s="1" t="s">
        <v>17130</v>
      </c>
      <c r="K2691" s="1" t="s">
        <v>17132</v>
      </c>
      <c r="L2691" s="1">
        <v>-33</v>
      </c>
    </row>
    <row r="2692" spans="1:12" x14ac:dyDescent="0.2">
      <c r="A2692" s="1">
        <v>2691</v>
      </c>
      <c r="B2692" s="1" t="s">
        <v>13912</v>
      </c>
      <c r="C2692" s="1" t="s">
        <v>16706</v>
      </c>
      <c r="D2692" s="1">
        <v>35.283000000000001</v>
      </c>
      <c r="E2692" s="1">
        <v>140.29400000000001</v>
      </c>
      <c r="F2692" s="1">
        <v>65.2</v>
      </c>
      <c r="G2692" s="1">
        <v>4.5999999999999996</v>
      </c>
      <c r="H2692" t="s">
        <v>211</v>
      </c>
      <c r="I2692" s="2" t="s">
        <v>10408</v>
      </c>
      <c r="J2692" s="1" t="s">
        <v>17130</v>
      </c>
      <c r="K2692" s="1" t="s">
        <v>17132</v>
      </c>
      <c r="L2692" s="1">
        <v>-65.2</v>
      </c>
    </row>
    <row r="2693" spans="1:12" x14ac:dyDescent="0.2">
      <c r="A2693" s="1">
        <v>2692</v>
      </c>
      <c r="B2693" s="1" t="s">
        <v>13912</v>
      </c>
      <c r="C2693" s="1" t="s">
        <v>16707</v>
      </c>
      <c r="D2693" s="1">
        <v>35.969000000000001</v>
      </c>
      <c r="E2693" s="1">
        <v>140.977</v>
      </c>
      <c r="F2693" s="1">
        <v>72.3</v>
      </c>
      <c r="G2693" s="1">
        <v>4.7</v>
      </c>
      <c r="H2693" t="s">
        <v>211</v>
      </c>
      <c r="I2693" s="2" t="s">
        <v>10412</v>
      </c>
      <c r="J2693" s="1" t="s">
        <v>17129</v>
      </c>
      <c r="K2693" s="1" t="s">
        <v>17131</v>
      </c>
      <c r="L2693" s="1">
        <v>-72.3</v>
      </c>
    </row>
    <row r="2694" spans="1:12" x14ac:dyDescent="0.2">
      <c r="A2694" s="1">
        <v>2693</v>
      </c>
      <c r="B2694" s="1" t="s">
        <v>13912</v>
      </c>
      <c r="C2694" s="1" t="s">
        <v>16708</v>
      </c>
      <c r="D2694" s="1">
        <v>36.024000000000001</v>
      </c>
      <c r="E2694" s="1">
        <v>140.982</v>
      </c>
      <c r="F2694" s="1">
        <v>64.3</v>
      </c>
      <c r="G2694" s="1">
        <v>4.9000000000000004</v>
      </c>
      <c r="H2694" t="s">
        <v>211</v>
      </c>
      <c r="I2694" s="2" t="s">
        <v>10416</v>
      </c>
      <c r="J2694" s="1" t="s">
        <v>17129</v>
      </c>
      <c r="K2694" s="1" t="s">
        <v>17132</v>
      </c>
      <c r="L2694" s="1">
        <v>-64.3</v>
      </c>
    </row>
    <row r="2695" spans="1:12" x14ac:dyDescent="0.2">
      <c r="A2695" s="1">
        <v>2694</v>
      </c>
      <c r="B2695" s="1" t="s">
        <v>13913</v>
      </c>
      <c r="C2695" s="1" t="s">
        <v>16709</v>
      </c>
      <c r="D2695" s="1">
        <v>40.78</v>
      </c>
      <c r="E2695" s="1">
        <v>141.67500000000001</v>
      </c>
      <c r="F2695" s="1">
        <v>104.1</v>
      </c>
      <c r="G2695" s="1">
        <v>5.7</v>
      </c>
      <c r="H2695" t="s">
        <v>9281</v>
      </c>
      <c r="I2695" s="2" t="s">
        <v>10420</v>
      </c>
      <c r="J2695" s="1" t="s">
        <v>17129</v>
      </c>
      <c r="K2695" s="1" t="s">
        <v>17131</v>
      </c>
      <c r="L2695" s="1">
        <v>-104.1</v>
      </c>
    </row>
    <row r="2696" spans="1:12" x14ac:dyDescent="0.2">
      <c r="A2696" s="1">
        <v>2695</v>
      </c>
      <c r="B2696" s="1" t="s">
        <v>13914</v>
      </c>
      <c r="C2696" s="1" t="s">
        <v>16710</v>
      </c>
      <c r="D2696" s="1">
        <v>40.162999999999997</v>
      </c>
      <c r="E2696" s="1">
        <v>141.863</v>
      </c>
      <c r="F2696" s="1">
        <v>60.7</v>
      </c>
      <c r="G2696" s="1">
        <v>4.8</v>
      </c>
      <c r="H2696" t="s">
        <v>211</v>
      </c>
      <c r="I2696" s="2" t="s">
        <v>10424</v>
      </c>
      <c r="J2696" s="1" t="s">
        <v>17129</v>
      </c>
      <c r="K2696" s="1" t="s">
        <v>17132</v>
      </c>
      <c r="L2696" s="1">
        <v>-60.7</v>
      </c>
    </row>
    <row r="2697" spans="1:12" x14ac:dyDescent="0.2">
      <c r="A2697" s="1">
        <v>2696</v>
      </c>
      <c r="B2697" s="1" t="s">
        <v>13915</v>
      </c>
      <c r="C2697" s="1" t="s">
        <v>16711</v>
      </c>
      <c r="D2697" s="1">
        <v>34.323999999999998</v>
      </c>
      <c r="E2697" s="1">
        <v>137.08000000000001</v>
      </c>
      <c r="F2697" s="1">
        <v>352.7</v>
      </c>
      <c r="G2697" s="1">
        <v>4.5</v>
      </c>
      <c r="H2697" t="s">
        <v>211</v>
      </c>
      <c r="I2697" s="2" t="s">
        <v>10428</v>
      </c>
      <c r="J2697" s="1" t="s">
        <v>17130</v>
      </c>
      <c r="K2697" s="1" t="s">
        <v>17131</v>
      </c>
      <c r="L2697" s="1">
        <v>-352.7</v>
      </c>
    </row>
    <row r="2698" spans="1:12" x14ac:dyDescent="0.2">
      <c r="A2698" s="1">
        <v>2697</v>
      </c>
      <c r="B2698" s="1" t="s">
        <v>13916</v>
      </c>
      <c r="C2698" s="1" t="s">
        <v>16712</v>
      </c>
      <c r="D2698" s="1">
        <v>35.792000000000002</v>
      </c>
      <c r="E2698" s="1">
        <v>139.762</v>
      </c>
      <c r="F2698" s="1">
        <v>133.30000000000001</v>
      </c>
      <c r="G2698" s="1">
        <v>4.5</v>
      </c>
      <c r="H2698" t="s">
        <v>211</v>
      </c>
      <c r="I2698" s="2" t="s">
        <v>10432</v>
      </c>
      <c r="J2698" s="1" t="s">
        <v>17129</v>
      </c>
      <c r="K2698" s="1" t="s">
        <v>17131</v>
      </c>
      <c r="L2698" s="1">
        <v>-133.30000000000001</v>
      </c>
    </row>
    <row r="2699" spans="1:12" x14ac:dyDescent="0.2">
      <c r="A2699" s="1">
        <v>2698</v>
      </c>
      <c r="B2699" s="1" t="s">
        <v>13917</v>
      </c>
      <c r="C2699" s="1" t="s">
        <v>16713</v>
      </c>
      <c r="D2699" s="1">
        <v>33.514000000000003</v>
      </c>
      <c r="E2699" s="1">
        <v>141.10300000000001</v>
      </c>
      <c r="F2699" s="1">
        <v>53.8</v>
      </c>
      <c r="G2699" s="1">
        <v>4.5999999999999996</v>
      </c>
      <c r="H2699" t="s">
        <v>211</v>
      </c>
      <c r="I2699" s="2" t="s">
        <v>138</v>
      </c>
      <c r="J2699" s="1" t="s">
        <v>17130</v>
      </c>
      <c r="K2699" s="1" t="s">
        <v>17132</v>
      </c>
      <c r="L2699" s="1">
        <v>-53.8</v>
      </c>
    </row>
    <row r="2700" spans="1:12" x14ac:dyDescent="0.2">
      <c r="A2700" s="1">
        <v>2699</v>
      </c>
      <c r="B2700" s="1" t="s">
        <v>13918</v>
      </c>
      <c r="C2700" s="1" t="s">
        <v>16714</v>
      </c>
      <c r="D2700" s="1">
        <v>40.127000000000002</v>
      </c>
      <c r="E2700" s="1">
        <v>142.47999999999999</v>
      </c>
      <c r="F2700" s="1">
        <v>55.4</v>
      </c>
      <c r="G2700" s="1">
        <v>4.9000000000000004</v>
      </c>
      <c r="H2700" t="s">
        <v>211</v>
      </c>
      <c r="I2700" s="2" t="s">
        <v>10439</v>
      </c>
      <c r="J2700" s="1" t="s">
        <v>17129</v>
      </c>
      <c r="K2700" s="1" t="s">
        <v>17132</v>
      </c>
      <c r="L2700" s="1">
        <v>-55.4</v>
      </c>
    </row>
    <row r="2701" spans="1:12" x14ac:dyDescent="0.2">
      <c r="A2701" s="1">
        <v>2700</v>
      </c>
      <c r="B2701" s="1" t="s">
        <v>13919</v>
      </c>
      <c r="C2701" s="1" t="s">
        <v>16715</v>
      </c>
      <c r="D2701" s="1">
        <v>34.024000000000001</v>
      </c>
      <c r="E2701" s="1">
        <v>135.405</v>
      </c>
      <c r="F2701" s="1">
        <v>65.5</v>
      </c>
      <c r="G2701" s="1">
        <v>5.7</v>
      </c>
      <c r="H2701" t="s">
        <v>7411</v>
      </c>
      <c r="I2701" s="2" t="s">
        <v>10443</v>
      </c>
      <c r="J2701" s="1" t="s">
        <v>17129</v>
      </c>
      <c r="K2701" s="1" t="s">
        <v>17132</v>
      </c>
      <c r="L2701" s="1">
        <v>-65.5</v>
      </c>
    </row>
    <row r="2702" spans="1:12" x14ac:dyDescent="0.2">
      <c r="A2702" s="1">
        <v>2701</v>
      </c>
      <c r="B2702" s="1" t="s">
        <v>13920</v>
      </c>
      <c r="C2702" s="1" t="s">
        <v>16716</v>
      </c>
      <c r="D2702" s="1">
        <v>37.822000000000003</v>
      </c>
      <c r="E2702" s="1">
        <v>142.17500000000001</v>
      </c>
      <c r="F2702" s="1">
        <v>33</v>
      </c>
      <c r="G2702" s="1">
        <v>4.7</v>
      </c>
      <c r="H2702" t="s">
        <v>211</v>
      </c>
      <c r="I2702" s="2" t="s">
        <v>10447</v>
      </c>
      <c r="J2702" s="1" t="s">
        <v>17129</v>
      </c>
      <c r="K2702" s="1" t="s">
        <v>17132</v>
      </c>
      <c r="L2702" s="1">
        <v>-33</v>
      </c>
    </row>
    <row r="2703" spans="1:12" x14ac:dyDescent="0.2">
      <c r="A2703" s="1">
        <v>2702</v>
      </c>
      <c r="B2703" s="1" t="s">
        <v>13921</v>
      </c>
      <c r="C2703" s="1" t="s">
        <v>16717</v>
      </c>
      <c r="D2703" s="1">
        <v>34.031999999999996</v>
      </c>
      <c r="E2703" s="1">
        <v>141.535</v>
      </c>
      <c r="F2703" s="1">
        <v>33</v>
      </c>
      <c r="G2703" s="1">
        <v>4.7</v>
      </c>
      <c r="H2703" t="s">
        <v>211</v>
      </c>
      <c r="I2703" s="2" t="s">
        <v>4755</v>
      </c>
      <c r="J2703" s="1" t="s">
        <v>17129</v>
      </c>
      <c r="K2703" s="1" t="s">
        <v>17132</v>
      </c>
      <c r="L2703" s="1">
        <v>-33</v>
      </c>
    </row>
    <row r="2704" spans="1:12" x14ac:dyDescent="0.2">
      <c r="A2704" s="1">
        <v>2703</v>
      </c>
      <c r="B2704" s="1" t="s">
        <v>13922</v>
      </c>
      <c r="C2704" s="1" t="s">
        <v>16718</v>
      </c>
      <c r="D2704" s="1">
        <v>33.500999999999998</v>
      </c>
      <c r="E2704" s="1">
        <v>137.17599999999999</v>
      </c>
      <c r="F2704" s="1">
        <v>357.3</v>
      </c>
      <c r="G2704" s="1">
        <v>4.5</v>
      </c>
      <c r="H2704" t="s">
        <v>211</v>
      </c>
      <c r="I2704" s="2" t="s">
        <v>10454</v>
      </c>
      <c r="J2704" s="1" t="s">
        <v>17130</v>
      </c>
      <c r="K2704" s="1" t="s">
        <v>17131</v>
      </c>
      <c r="L2704" s="1">
        <v>-357.3</v>
      </c>
    </row>
    <row r="2705" spans="1:12" x14ac:dyDescent="0.2">
      <c r="A2705" s="1">
        <v>2704</v>
      </c>
      <c r="B2705" s="1" t="s">
        <v>13923</v>
      </c>
      <c r="C2705" s="1" t="s">
        <v>16719</v>
      </c>
      <c r="D2705" s="1">
        <v>35.485999999999997</v>
      </c>
      <c r="E2705" s="1">
        <v>139.97399999999999</v>
      </c>
      <c r="F2705" s="1">
        <v>64.5</v>
      </c>
      <c r="G2705" s="1">
        <v>5.4</v>
      </c>
      <c r="H2705" t="s">
        <v>9281</v>
      </c>
      <c r="I2705" s="2" t="s">
        <v>10458</v>
      </c>
      <c r="J2705" s="1" t="s">
        <v>17130</v>
      </c>
      <c r="K2705" s="1" t="s">
        <v>17132</v>
      </c>
      <c r="L2705" s="1">
        <v>-64.5</v>
      </c>
    </row>
    <row r="2706" spans="1:12" x14ac:dyDescent="0.2">
      <c r="A2706" s="1">
        <v>2705</v>
      </c>
      <c r="B2706" s="1" t="s">
        <v>13924</v>
      </c>
      <c r="C2706" s="1" t="s">
        <v>16720</v>
      </c>
      <c r="D2706" s="1">
        <v>33.061</v>
      </c>
      <c r="E2706" s="1">
        <v>141.40199999999999</v>
      </c>
      <c r="F2706" s="1">
        <v>33</v>
      </c>
      <c r="G2706" s="1">
        <v>4.9000000000000004</v>
      </c>
      <c r="H2706" t="s">
        <v>211</v>
      </c>
      <c r="I2706" s="2" t="s">
        <v>10462</v>
      </c>
      <c r="J2706" s="1" t="s">
        <v>17129</v>
      </c>
      <c r="K2706" s="1" t="s">
        <v>17132</v>
      </c>
      <c r="L2706" s="1">
        <v>-33</v>
      </c>
    </row>
    <row r="2707" spans="1:12" x14ac:dyDescent="0.2">
      <c r="A2707" s="1">
        <v>2706</v>
      </c>
      <c r="B2707" s="1" t="s">
        <v>13925</v>
      </c>
      <c r="C2707" s="1" t="s">
        <v>16721</v>
      </c>
      <c r="D2707" s="1">
        <v>33.094000000000001</v>
      </c>
      <c r="E2707" s="1">
        <v>141.63499999999999</v>
      </c>
      <c r="F2707" s="1">
        <v>33</v>
      </c>
      <c r="G2707" s="1">
        <v>4.7</v>
      </c>
      <c r="H2707" t="s">
        <v>211</v>
      </c>
      <c r="I2707" s="2" t="s">
        <v>2472</v>
      </c>
      <c r="J2707" s="1" t="s">
        <v>17129</v>
      </c>
      <c r="K2707" s="1" t="s">
        <v>17132</v>
      </c>
      <c r="L2707" s="1">
        <v>-33</v>
      </c>
    </row>
    <row r="2708" spans="1:12" x14ac:dyDescent="0.2">
      <c r="A2708" s="1">
        <v>2707</v>
      </c>
      <c r="B2708" s="1" t="s">
        <v>13926</v>
      </c>
      <c r="C2708" s="1" t="s">
        <v>16722</v>
      </c>
      <c r="D2708" s="1">
        <v>37.801000000000002</v>
      </c>
      <c r="E2708" s="1">
        <v>139.066</v>
      </c>
      <c r="F2708" s="1">
        <v>167.8</v>
      </c>
      <c r="G2708" s="1">
        <v>4.5</v>
      </c>
      <c r="H2708" t="s">
        <v>211</v>
      </c>
      <c r="I2708" s="2" t="s">
        <v>10469</v>
      </c>
      <c r="J2708" s="1" t="s">
        <v>17129</v>
      </c>
      <c r="K2708" s="1" t="s">
        <v>17131</v>
      </c>
      <c r="L2708" s="1">
        <v>-167.8</v>
      </c>
    </row>
    <row r="2709" spans="1:12" x14ac:dyDescent="0.2">
      <c r="A2709" s="1">
        <v>2708</v>
      </c>
      <c r="B2709" s="1" t="s">
        <v>13927</v>
      </c>
      <c r="C2709" s="1" t="s">
        <v>16723</v>
      </c>
      <c r="D2709" s="1">
        <v>40.186</v>
      </c>
      <c r="E2709" s="1">
        <v>143.04</v>
      </c>
      <c r="F2709" s="1">
        <v>33</v>
      </c>
      <c r="G2709" s="1">
        <v>5.7</v>
      </c>
      <c r="H2709" t="s">
        <v>9281</v>
      </c>
      <c r="I2709" s="2" t="s">
        <v>10473</v>
      </c>
      <c r="J2709" s="1" t="s">
        <v>17129</v>
      </c>
      <c r="K2709" s="1" t="s">
        <v>17132</v>
      </c>
      <c r="L2709" s="1">
        <v>-33</v>
      </c>
    </row>
    <row r="2710" spans="1:12" x14ac:dyDescent="0.2">
      <c r="A2710" s="1">
        <v>2709</v>
      </c>
      <c r="B2710" s="1" t="s">
        <v>13928</v>
      </c>
      <c r="C2710" s="1" t="s">
        <v>16724</v>
      </c>
      <c r="D2710" s="1">
        <v>35.68</v>
      </c>
      <c r="E2710" s="1">
        <v>135.13300000000001</v>
      </c>
      <c r="F2710" s="1">
        <v>378.4</v>
      </c>
      <c r="G2710" s="1">
        <v>4.5</v>
      </c>
      <c r="H2710" t="s">
        <v>211</v>
      </c>
      <c r="I2710" s="2" t="s">
        <v>10477</v>
      </c>
      <c r="J2710" s="1" t="s">
        <v>17130</v>
      </c>
      <c r="K2710" s="1" t="s">
        <v>17131</v>
      </c>
      <c r="L2710" s="1">
        <v>-378.4</v>
      </c>
    </row>
    <row r="2711" spans="1:12" x14ac:dyDescent="0.2">
      <c r="A2711" s="1">
        <v>2710</v>
      </c>
      <c r="B2711" s="1" t="s">
        <v>13929</v>
      </c>
      <c r="C2711" s="1" t="s">
        <v>16725</v>
      </c>
      <c r="D2711" s="1">
        <v>37.356000000000002</v>
      </c>
      <c r="E2711" s="1">
        <v>142.49299999999999</v>
      </c>
      <c r="F2711" s="1">
        <v>33</v>
      </c>
      <c r="G2711" s="1">
        <v>5.3</v>
      </c>
      <c r="H2711" t="s">
        <v>211</v>
      </c>
      <c r="I2711" s="2" t="s">
        <v>10481</v>
      </c>
      <c r="J2711" s="1" t="s">
        <v>17130</v>
      </c>
      <c r="K2711" s="1" t="s">
        <v>17132</v>
      </c>
      <c r="L2711" s="1">
        <v>-33</v>
      </c>
    </row>
    <row r="2712" spans="1:12" x14ac:dyDescent="0.2">
      <c r="A2712" s="1">
        <v>2711</v>
      </c>
      <c r="B2712" s="1" t="s">
        <v>13930</v>
      </c>
      <c r="C2712" s="1" t="s">
        <v>16726</v>
      </c>
      <c r="D2712" s="1">
        <v>35.643000000000001</v>
      </c>
      <c r="E2712" s="1">
        <v>141.83600000000001</v>
      </c>
      <c r="F2712" s="1">
        <v>51.8</v>
      </c>
      <c r="G2712" s="1">
        <v>4.5</v>
      </c>
      <c r="H2712" t="s">
        <v>211</v>
      </c>
      <c r="I2712" s="2" t="s">
        <v>10485</v>
      </c>
      <c r="J2712" s="1" t="s">
        <v>17130</v>
      </c>
      <c r="K2712" s="1" t="s">
        <v>17132</v>
      </c>
      <c r="L2712" s="1">
        <v>-51.8</v>
      </c>
    </row>
    <row r="2713" spans="1:12" x14ac:dyDescent="0.2">
      <c r="A2713" s="1">
        <v>2712</v>
      </c>
      <c r="B2713" s="1" t="s">
        <v>13931</v>
      </c>
      <c r="C2713" s="1" t="s">
        <v>16727</v>
      </c>
      <c r="D2713" s="1">
        <v>36.463000000000001</v>
      </c>
      <c r="E2713" s="1">
        <v>141.404</v>
      </c>
      <c r="F2713" s="1">
        <v>33</v>
      </c>
      <c r="G2713" s="1">
        <v>5.3</v>
      </c>
      <c r="H2713" t="s">
        <v>9281</v>
      </c>
      <c r="I2713" s="2" t="s">
        <v>10489</v>
      </c>
      <c r="J2713" s="1" t="s">
        <v>17130</v>
      </c>
      <c r="K2713" s="1" t="s">
        <v>17132</v>
      </c>
      <c r="L2713" s="1">
        <v>-33</v>
      </c>
    </row>
    <row r="2714" spans="1:12" x14ac:dyDescent="0.2">
      <c r="A2714" s="1">
        <v>2713</v>
      </c>
      <c r="B2714" s="1" t="s">
        <v>13932</v>
      </c>
      <c r="C2714" s="1" t="s">
        <v>16728</v>
      </c>
      <c r="D2714" s="1">
        <v>36.378</v>
      </c>
      <c r="E2714" s="1">
        <v>141.33099999999999</v>
      </c>
      <c r="F2714" s="1">
        <v>33</v>
      </c>
      <c r="G2714" s="1">
        <v>4.9000000000000004</v>
      </c>
      <c r="H2714" t="s">
        <v>211</v>
      </c>
      <c r="I2714" s="2" t="s">
        <v>10493</v>
      </c>
      <c r="J2714" s="1" t="s">
        <v>17130</v>
      </c>
      <c r="K2714" s="1" t="s">
        <v>17132</v>
      </c>
      <c r="L2714" s="1">
        <v>-33</v>
      </c>
    </row>
    <row r="2715" spans="1:12" x14ac:dyDescent="0.2">
      <c r="A2715" s="1">
        <v>2714</v>
      </c>
      <c r="B2715" s="1" t="s">
        <v>13933</v>
      </c>
      <c r="C2715" s="1" t="s">
        <v>16729</v>
      </c>
      <c r="D2715" s="1">
        <v>33.343000000000004</v>
      </c>
      <c r="E2715" s="1">
        <v>140.45599999999999</v>
      </c>
      <c r="F2715" s="1">
        <v>99.8</v>
      </c>
      <c r="G2715" s="1">
        <v>4.7</v>
      </c>
      <c r="H2715" t="s">
        <v>211</v>
      </c>
      <c r="I2715" s="2" t="s">
        <v>283</v>
      </c>
      <c r="J2715" s="1" t="s">
        <v>17130</v>
      </c>
      <c r="K2715" s="1" t="s">
        <v>17131</v>
      </c>
      <c r="L2715" s="1">
        <v>-99.8</v>
      </c>
    </row>
    <row r="2716" spans="1:12" x14ac:dyDescent="0.2">
      <c r="A2716" s="1">
        <v>2715</v>
      </c>
      <c r="B2716" s="1" t="s">
        <v>13934</v>
      </c>
      <c r="C2716" s="1" t="s">
        <v>16730</v>
      </c>
      <c r="D2716" s="1">
        <v>34.027000000000001</v>
      </c>
      <c r="E2716" s="1">
        <v>133.42400000000001</v>
      </c>
      <c r="F2716" s="1">
        <v>37.6</v>
      </c>
      <c r="G2716" s="1">
        <v>4.5</v>
      </c>
      <c r="H2716" t="s">
        <v>211</v>
      </c>
      <c r="I2716" s="2" t="s">
        <v>10500</v>
      </c>
      <c r="J2716" s="1" t="s">
        <v>17129</v>
      </c>
      <c r="K2716" s="1" t="s">
        <v>17132</v>
      </c>
      <c r="L2716" s="1">
        <v>-37.6</v>
      </c>
    </row>
    <row r="2717" spans="1:12" x14ac:dyDescent="0.2">
      <c r="A2717" s="1">
        <v>2716</v>
      </c>
      <c r="B2717" s="1" t="s">
        <v>13935</v>
      </c>
      <c r="C2717" s="1" t="s">
        <v>16731</v>
      </c>
      <c r="D2717" s="1">
        <v>34.658999999999999</v>
      </c>
      <c r="E2717" s="1">
        <v>141.626</v>
      </c>
      <c r="F2717" s="1">
        <v>33.5</v>
      </c>
      <c r="G2717" s="1">
        <v>5.2</v>
      </c>
      <c r="H2717" t="s">
        <v>9281</v>
      </c>
      <c r="I2717" s="2" t="s">
        <v>10504</v>
      </c>
      <c r="J2717" s="1" t="s">
        <v>17130</v>
      </c>
      <c r="K2717" s="1" t="s">
        <v>17132</v>
      </c>
      <c r="L2717" s="1">
        <v>-33.5</v>
      </c>
    </row>
    <row r="2718" spans="1:12" x14ac:dyDescent="0.2">
      <c r="A2718" s="1">
        <v>2717</v>
      </c>
      <c r="B2718" s="1" t="s">
        <v>13936</v>
      </c>
      <c r="C2718" s="1" t="s">
        <v>16732</v>
      </c>
      <c r="D2718" s="1">
        <v>35.637999999999998</v>
      </c>
      <c r="E2718" s="1">
        <v>135.745</v>
      </c>
      <c r="F2718" s="1">
        <v>10</v>
      </c>
      <c r="G2718" s="1">
        <v>4.7</v>
      </c>
      <c r="H2718" t="s">
        <v>211</v>
      </c>
      <c r="I2718" s="2" t="s">
        <v>10508</v>
      </c>
      <c r="J2718" s="1" t="s">
        <v>17130</v>
      </c>
      <c r="K2718" s="1" t="s">
        <v>17134</v>
      </c>
      <c r="L2718" s="1">
        <v>-10</v>
      </c>
    </row>
    <row r="2719" spans="1:12" x14ac:dyDescent="0.2">
      <c r="A2719" s="1">
        <v>2718</v>
      </c>
      <c r="B2719" s="1" t="s">
        <v>13937</v>
      </c>
      <c r="C2719" s="1" t="s">
        <v>16733</v>
      </c>
      <c r="D2719" s="1">
        <v>37.487000000000002</v>
      </c>
      <c r="E2719" s="1">
        <v>140.74700000000001</v>
      </c>
      <c r="F2719" s="1">
        <v>76.2</v>
      </c>
      <c r="G2719" s="1">
        <v>4.5</v>
      </c>
      <c r="H2719" t="s">
        <v>211</v>
      </c>
      <c r="I2719" s="2" t="s">
        <v>10512</v>
      </c>
      <c r="J2719" s="1" t="s">
        <v>17130</v>
      </c>
      <c r="K2719" s="1" t="s">
        <v>17131</v>
      </c>
      <c r="L2719" s="1">
        <v>-76.2</v>
      </c>
    </row>
    <row r="2720" spans="1:12" x14ac:dyDescent="0.2">
      <c r="A2720" s="1">
        <v>2719</v>
      </c>
      <c r="B2720" s="1" t="s">
        <v>13938</v>
      </c>
      <c r="C2720" s="1" t="s">
        <v>16734</v>
      </c>
      <c r="D2720" s="1">
        <v>38.304000000000002</v>
      </c>
      <c r="E2720" s="1">
        <v>142.309</v>
      </c>
      <c r="F2720" s="1">
        <v>50.6</v>
      </c>
      <c r="G2720" s="1">
        <v>5.7</v>
      </c>
      <c r="H2720" t="s">
        <v>9281</v>
      </c>
      <c r="I2720" s="2" t="s">
        <v>10516</v>
      </c>
      <c r="J2720" s="1" t="s">
        <v>17130</v>
      </c>
      <c r="K2720" s="1" t="s">
        <v>17132</v>
      </c>
      <c r="L2720" s="1">
        <v>-50.6</v>
      </c>
    </row>
    <row r="2721" spans="1:12" x14ac:dyDescent="0.2">
      <c r="A2721" s="1">
        <v>2720</v>
      </c>
      <c r="B2721" s="1" t="s">
        <v>13939</v>
      </c>
      <c r="C2721" s="1" t="s">
        <v>16735</v>
      </c>
      <c r="D2721" s="1">
        <v>36.121000000000002</v>
      </c>
      <c r="E2721" s="1">
        <v>140.40199999999999</v>
      </c>
      <c r="F2721" s="1">
        <v>119</v>
      </c>
      <c r="G2721" s="1">
        <v>4.5</v>
      </c>
      <c r="H2721" t="s">
        <v>211</v>
      </c>
      <c r="I2721" s="2" t="s">
        <v>10520</v>
      </c>
      <c r="J2721" s="1" t="s">
        <v>17129</v>
      </c>
      <c r="K2721" s="1" t="s">
        <v>17131</v>
      </c>
      <c r="L2721" s="1">
        <v>-119</v>
      </c>
    </row>
    <row r="2722" spans="1:12" x14ac:dyDescent="0.2">
      <c r="A2722" s="1">
        <v>2721</v>
      </c>
      <c r="B2722" s="1" t="s">
        <v>13940</v>
      </c>
      <c r="C2722" s="1" t="s">
        <v>16736</v>
      </c>
      <c r="D2722" s="1">
        <v>34.106999999999999</v>
      </c>
      <c r="E2722" s="1">
        <v>140.57599999999999</v>
      </c>
      <c r="F2722" s="1">
        <v>70</v>
      </c>
      <c r="G2722" s="1">
        <v>4.5</v>
      </c>
      <c r="H2722" t="s">
        <v>211</v>
      </c>
      <c r="I2722" s="2" t="s">
        <v>10524</v>
      </c>
      <c r="J2722" s="1" t="s">
        <v>17129</v>
      </c>
      <c r="K2722" s="1" t="s">
        <v>17132</v>
      </c>
      <c r="L2722" s="1">
        <v>-70</v>
      </c>
    </row>
    <row r="2723" spans="1:12" x14ac:dyDescent="0.2">
      <c r="A2723" s="1">
        <v>2722</v>
      </c>
      <c r="B2723" s="1" t="s">
        <v>13941</v>
      </c>
      <c r="C2723" s="1" t="s">
        <v>16737</v>
      </c>
      <c r="D2723" s="1">
        <v>34.991</v>
      </c>
      <c r="E2723" s="1">
        <v>136.96899999999999</v>
      </c>
      <c r="F2723" s="1">
        <v>45.4</v>
      </c>
      <c r="G2723" s="1">
        <v>4.5999999999999996</v>
      </c>
      <c r="H2723" t="s">
        <v>211</v>
      </c>
      <c r="I2723" s="2" t="s">
        <v>10528</v>
      </c>
      <c r="J2723" s="1" t="s">
        <v>17129</v>
      </c>
      <c r="K2723" s="1" t="s">
        <v>17132</v>
      </c>
      <c r="L2723" s="1">
        <v>-45.4</v>
      </c>
    </row>
    <row r="2724" spans="1:12" x14ac:dyDescent="0.2">
      <c r="A2724" s="1">
        <v>2723</v>
      </c>
      <c r="B2724" s="1" t="s">
        <v>13942</v>
      </c>
      <c r="C2724" s="1" t="s">
        <v>16738</v>
      </c>
      <c r="D2724" s="1">
        <v>35.866</v>
      </c>
      <c r="E2724" s="1">
        <v>140.61000000000001</v>
      </c>
      <c r="F2724" s="1">
        <v>95.5</v>
      </c>
      <c r="G2724" s="1">
        <v>5</v>
      </c>
      <c r="H2724" t="s">
        <v>211</v>
      </c>
      <c r="I2724" s="2" t="s">
        <v>10532</v>
      </c>
      <c r="J2724" s="1" t="s">
        <v>17129</v>
      </c>
      <c r="K2724" s="1" t="s">
        <v>17131</v>
      </c>
      <c r="L2724" s="1">
        <v>-95.5</v>
      </c>
    </row>
    <row r="2725" spans="1:12" x14ac:dyDescent="0.2">
      <c r="A2725" s="1">
        <v>2724</v>
      </c>
      <c r="B2725" s="1" t="s">
        <v>13943</v>
      </c>
      <c r="C2725" s="1" t="s">
        <v>16739</v>
      </c>
      <c r="D2725" s="1">
        <v>37.268999999999998</v>
      </c>
      <c r="E2725" s="1">
        <v>134.66399999999999</v>
      </c>
      <c r="F2725" s="1">
        <v>371.4</v>
      </c>
      <c r="G2725" s="1">
        <v>5.6</v>
      </c>
      <c r="H2725" t="s">
        <v>9281</v>
      </c>
      <c r="I2725" s="2" t="s">
        <v>10536</v>
      </c>
      <c r="J2725" s="1" t="s">
        <v>17130</v>
      </c>
      <c r="K2725" s="1" t="s">
        <v>17131</v>
      </c>
      <c r="L2725" s="1">
        <v>-371.4</v>
      </c>
    </row>
    <row r="2726" spans="1:12" x14ac:dyDescent="0.2">
      <c r="A2726" s="1">
        <v>2725</v>
      </c>
      <c r="B2726" s="1" t="s">
        <v>13944</v>
      </c>
      <c r="C2726" s="1" t="s">
        <v>16740</v>
      </c>
      <c r="D2726" s="1">
        <v>37.28</v>
      </c>
      <c r="E2726" s="1">
        <v>141.51499999999999</v>
      </c>
      <c r="F2726" s="1">
        <v>56</v>
      </c>
      <c r="G2726" s="1">
        <v>5.4</v>
      </c>
      <c r="H2726" t="s">
        <v>9281</v>
      </c>
      <c r="I2726" s="2" t="s">
        <v>10540</v>
      </c>
      <c r="J2726" s="1" t="s">
        <v>17130</v>
      </c>
      <c r="K2726" s="1" t="s">
        <v>17132</v>
      </c>
      <c r="L2726" s="1">
        <v>-56</v>
      </c>
    </row>
    <row r="2727" spans="1:12" x14ac:dyDescent="0.2">
      <c r="A2727" s="1">
        <v>2726</v>
      </c>
      <c r="B2727" s="1" t="s">
        <v>13945</v>
      </c>
      <c r="C2727" s="1" t="s">
        <v>16741</v>
      </c>
      <c r="D2727" s="1">
        <v>36.389000000000003</v>
      </c>
      <c r="E2727" s="1">
        <v>140.626</v>
      </c>
      <c r="F2727" s="1">
        <v>68.599999999999994</v>
      </c>
      <c r="G2727" s="1">
        <v>4.9000000000000004</v>
      </c>
      <c r="H2727" t="s">
        <v>211</v>
      </c>
      <c r="I2727" s="2" t="s">
        <v>10544</v>
      </c>
      <c r="J2727" s="1" t="s">
        <v>17130</v>
      </c>
      <c r="K2727" s="1" t="s">
        <v>17132</v>
      </c>
      <c r="L2727" s="1">
        <v>-68.599999999999994</v>
      </c>
    </row>
    <row r="2728" spans="1:12" x14ac:dyDescent="0.2">
      <c r="A2728" s="1">
        <v>2727</v>
      </c>
      <c r="B2728" s="1" t="s">
        <v>13946</v>
      </c>
      <c r="C2728" s="1" t="s">
        <v>16742</v>
      </c>
      <c r="D2728" s="1">
        <v>37.890999999999998</v>
      </c>
      <c r="E2728" s="1">
        <v>142.542</v>
      </c>
      <c r="F2728" s="1">
        <v>30.5</v>
      </c>
      <c r="G2728" s="1">
        <v>4.8</v>
      </c>
      <c r="H2728" t="s">
        <v>211</v>
      </c>
      <c r="I2728" s="2" t="s">
        <v>10548</v>
      </c>
      <c r="J2728" s="1" t="s">
        <v>17129</v>
      </c>
      <c r="K2728" s="1" t="s">
        <v>17132</v>
      </c>
      <c r="L2728" s="1">
        <v>-30.5</v>
      </c>
    </row>
    <row r="2729" spans="1:12" x14ac:dyDescent="0.2">
      <c r="A2729" s="1">
        <v>2728</v>
      </c>
      <c r="B2729" s="1" t="s">
        <v>13947</v>
      </c>
      <c r="C2729" s="1" t="s">
        <v>16743</v>
      </c>
      <c r="D2729" s="1">
        <v>34.83</v>
      </c>
      <c r="E2729" s="1">
        <v>140.59</v>
      </c>
      <c r="F2729" s="1">
        <v>88.6</v>
      </c>
      <c r="G2729" s="1">
        <v>4.5999999999999996</v>
      </c>
      <c r="H2729" t="s">
        <v>211</v>
      </c>
      <c r="I2729" s="2" t="s">
        <v>10552</v>
      </c>
      <c r="J2729" s="1" t="s">
        <v>17129</v>
      </c>
      <c r="K2729" s="1" t="s">
        <v>17131</v>
      </c>
      <c r="L2729" s="1">
        <v>-88.6</v>
      </c>
    </row>
    <row r="2730" spans="1:12" x14ac:dyDescent="0.2">
      <c r="A2730" s="1">
        <v>2729</v>
      </c>
      <c r="B2730" s="1" t="s">
        <v>13948</v>
      </c>
      <c r="C2730" s="1" t="s">
        <v>16744</v>
      </c>
      <c r="D2730" s="1">
        <v>37.258000000000003</v>
      </c>
      <c r="E2730" s="1">
        <v>141.33799999999999</v>
      </c>
      <c r="F2730" s="1">
        <v>33</v>
      </c>
      <c r="G2730" s="1">
        <v>4.7</v>
      </c>
      <c r="H2730" t="s">
        <v>211</v>
      </c>
      <c r="I2730" s="2" t="s">
        <v>10556</v>
      </c>
      <c r="J2730" s="1" t="s">
        <v>17130</v>
      </c>
      <c r="K2730" s="1" t="s">
        <v>17132</v>
      </c>
      <c r="L2730" s="1">
        <v>-33</v>
      </c>
    </row>
    <row r="2731" spans="1:12" x14ac:dyDescent="0.2">
      <c r="A2731" s="1">
        <v>2730</v>
      </c>
      <c r="B2731" s="1" t="s">
        <v>13949</v>
      </c>
      <c r="C2731" s="1" t="s">
        <v>16745</v>
      </c>
      <c r="D2731" s="1">
        <v>36.652000000000001</v>
      </c>
      <c r="E2731" s="1">
        <v>140.90199999999999</v>
      </c>
      <c r="F2731" s="1">
        <v>44.4</v>
      </c>
      <c r="G2731" s="1">
        <v>4.8</v>
      </c>
      <c r="H2731" t="s">
        <v>211</v>
      </c>
      <c r="I2731" s="2" t="s">
        <v>10560</v>
      </c>
      <c r="J2731" s="1" t="s">
        <v>17130</v>
      </c>
      <c r="K2731" s="1" t="s">
        <v>17132</v>
      </c>
      <c r="L2731" s="1">
        <v>-44.4</v>
      </c>
    </row>
    <row r="2732" spans="1:12" x14ac:dyDescent="0.2">
      <c r="A2732" s="1">
        <v>2731</v>
      </c>
      <c r="B2732" s="1" t="s">
        <v>13950</v>
      </c>
      <c r="C2732" s="1" t="s">
        <v>16746</v>
      </c>
      <c r="D2732" s="1">
        <v>36.671999999999997</v>
      </c>
      <c r="E2732" s="1">
        <v>142.65</v>
      </c>
      <c r="F2732" s="1">
        <v>33</v>
      </c>
      <c r="G2732" s="1">
        <v>4.5999999999999996</v>
      </c>
      <c r="H2732" t="s">
        <v>211</v>
      </c>
      <c r="I2732" s="2" t="s">
        <v>10564</v>
      </c>
      <c r="J2732" s="1" t="s">
        <v>17130</v>
      </c>
      <c r="K2732" s="1" t="s">
        <v>17132</v>
      </c>
      <c r="L2732" s="1">
        <v>-33</v>
      </c>
    </row>
    <row r="2733" spans="1:12" x14ac:dyDescent="0.2">
      <c r="A2733" s="1">
        <v>2732</v>
      </c>
      <c r="B2733" s="1" t="s">
        <v>13951</v>
      </c>
      <c r="C2733" s="1" t="s">
        <v>16747</v>
      </c>
      <c r="D2733" s="1">
        <v>39.046999999999997</v>
      </c>
      <c r="E2733" s="1">
        <v>140.78100000000001</v>
      </c>
      <c r="F2733" s="1">
        <v>33</v>
      </c>
      <c r="G2733" s="1">
        <v>5.0999999999999996</v>
      </c>
      <c r="H2733" t="s">
        <v>211</v>
      </c>
      <c r="I2733" s="2" t="s">
        <v>1335</v>
      </c>
      <c r="J2733" s="1" t="s">
        <v>17129</v>
      </c>
      <c r="K2733" s="1" t="s">
        <v>17132</v>
      </c>
      <c r="L2733" s="1">
        <v>-33</v>
      </c>
    </row>
    <row r="2734" spans="1:12" x14ac:dyDescent="0.2">
      <c r="A2734" s="1">
        <v>2733</v>
      </c>
      <c r="B2734" s="1" t="s">
        <v>13952</v>
      </c>
      <c r="C2734" s="1" t="s">
        <v>16748</v>
      </c>
      <c r="D2734" s="1">
        <v>39.978000000000002</v>
      </c>
      <c r="E2734" s="1">
        <v>143.107</v>
      </c>
      <c r="F2734" s="1">
        <v>33</v>
      </c>
      <c r="G2734" s="1">
        <v>4.9000000000000004</v>
      </c>
      <c r="H2734" t="s">
        <v>211</v>
      </c>
      <c r="I2734" s="2" t="s">
        <v>10571</v>
      </c>
      <c r="J2734" s="1" t="s">
        <v>17129</v>
      </c>
      <c r="K2734" s="1" t="s">
        <v>17132</v>
      </c>
      <c r="L2734" s="1">
        <v>-33</v>
      </c>
    </row>
    <row r="2735" spans="1:12" x14ac:dyDescent="0.2">
      <c r="A2735" s="1">
        <v>2734</v>
      </c>
      <c r="B2735" s="1" t="s">
        <v>13953</v>
      </c>
      <c r="C2735" s="1" t="s">
        <v>16749</v>
      </c>
      <c r="D2735" s="1">
        <v>37.988999999999997</v>
      </c>
      <c r="E2735" s="1">
        <v>141.33600000000001</v>
      </c>
      <c r="F2735" s="1">
        <v>80.099999999999994</v>
      </c>
      <c r="G2735" s="1">
        <v>5.3</v>
      </c>
      <c r="H2735" t="s">
        <v>9281</v>
      </c>
      <c r="I2735" s="2" t="s">
        <v>10575</v>
      </c>
      <c r="J2735" s="1" t="s">
        <v>17129</v>
      </c>
      <c r="K2735" s="1" t="s">
        <v>17131</v>
      </c>
      <c r="L2735" s="1">
        <v>-80.099999999999994</v>
      </c>
    </row>
    <row r="2736" spans="1:12" x14ac:dyDescent="0.2">
      <c r="A2736" s="1">
        <v>2735</v>
      </c>
      <c r="B2736" s="1" t="s">
        <v>13954</v>
      </c>
      <c r="C2736" s="1" t="s">
        <v>16750</v>
      </c>
      <c r="D2736" s="1">
        <v>34.698999999999998</v>
      </c>
      <c r="E2736" s="1">
        <v>140.45699999999999</v>
      </c>
      <c r="F2736" s="1">
        <v>58.5</v>
      </c>
      <c r="G2736" s="1">
        <v>4.5999999999999996</v>
      </c>
      <c r="H2736" t="s">
        <v>211</v>
      </c>
      <c r="I2736" s="2" t="s">
        <v>10579</v>
      </c>
      <c r="J2736" s="1" t="s">
        <v>17130</v>
      </c>
      <c r="K2736" s="1" t="s">
        <v>17132</v>
      </c>
      <c r="L2736" s="1">
        <v>-58.5</v>
      </c>
    </row>
    <row r="2737" spans="1:12" x14ac:dyDescent="0.2">
      <c r="A2737" s="1">
        <v>2736</v>
      </c>
      <c r="B2737" s="1" t="s">
        <v>13954</v>
      </c>
      <c r="C2737" s="1" t="s">
        <v>16751</v>
      </c>
      <c r="D2737" s="1">
        <v>36.183999999999997</v>
      </c>
      <c r="E2737" s="1">
        <v>139.86000000000001</v>
      </c>
      <c r="F2737" s="1">
        <v>79.599999999999994</v>
      </c>
      <c r="G2737" s="1">
        <v>4.9000000000000004</v>
      </c>
      <c r="H2737" t="s">
        <v>211</v>
      </c>
      <c r="I2737" s="2" t="s">
        <v>10583</v>
      </c>
      <c r="J2737" s="1" t="s">
        <v>17129</v>
      </c>
      <c r="K2737" s="1" t="s">
        <v>17131</v>
      </c>
      <c r="L2737" s="1">
        <v>-79.599999999999994</v>
      </c>
    </row>
    <row r="2738" spans="1:12" x14ac:dyDescent="0.2">
      <c r="A2738" s="1">
        <v>2737</v>
      </c>
      <c r="B2738" s="1" t="s">
        <v>13955</v>
      </c>
      <c r="C2738" s="1" t="s">
        <v>16752</v>
      </c>
      <c r="D2738" s="1">
        <v>33.89</v>
      </c>
      <c r="E2738" s="1">
        <v>134.92599999999999</v>
      </c>
      <c r="F2738" s="1">
        <v>33</v>
      </c>
      <c r="G2738" s="1">
        <v>4.5</v>
      </c>
      <c r="H2738" t="s">
        <v>211</v>
      </c>
      <c r="I2738" s="2" t="s">
        <v>10587</v>
      </c>
      <c r="J2738" s="1" t="s">
        <v>17129</v>
      </c>
      <c r="K2738" s="1" t="s">
        <v>17132</v>
      </c>
      <c r="L2738" s="1">
        <v>-33</v>
      </c>
    </row>
    <row r="2739" spans="1:12" x14ac:dyDescent="0.2">
      <c r="A2739" s="1">
        <v>2738</v>
      </c>
      <c r="B2739" s="1" t="s">
        <v>13955</v>
      </c>
      <c r="C2739" s="1" t="s">
        <v>16753</v>
      </c>
      <c r="D2739" s="1">
        <v>35.597999999999999</v>
      </c>
      <c r="E2739" s="1">
        <v>140.346</v>
      </c>
      <c r="F2739" s="1">
        <v>88.3</v>
      </c>
      <c r="G2739" s="1">
        <v>4.5</v>
      </c>
      <c r="H2739" t="s">
        <v>211</v>
      </c>
      <c r="I2739" s="2" t="s">
        <v>10591</v>
      </c>
      <c r="J2739" s="1" t="s">
        <v>17130</v>
      </c>
      <c r="K2739" s="1" t="s">
        <v>17131</v>
      </c>
      <c r="L2739" s="1">
        <v>-88.3</v>
      </c>
    </row>
    <row r="2740" spans="1:12" x14ac:dyDescent="0.2">
      <c r="A2740" s="1">
        <v>2739</v>
      </c>
      <c r="B2740" s="1" t="s">
        <v>13956</v>
      </c>
      <c r="C2740" s="1" t="s">
        <v>16754</v>
      </c>
      <c r="D2740" s="1">
        <v>40.131</v>
      </c>
      <c r="E2740" s="1">
        <v>142.291</v>
      </c>
      <c r="F2740" s="1">
        <v>33</v>
      </c>
      <c r="G2740" s="1">
        <v>5.0999999999999996</v>
      </c>
      <c r="H2740" t="s">
        <v>9281</v>
      </c>
      <c r="I2740" s="2" t="s">
        <v>581</v>
      </c>
      <c r="J2740" s="1" t="s">
        <v>17129</v>
      </c>
      <c r="K2740" s="1" t="s">
        <v>17132</v>
      </c>
      <c r="L2740" s="1">
        <v>-33</v>
      </c>
    </row>
    <row r="2741" spans="1:12" x14ac:dyDescent="0.2">
      <c r="A2741" s="1">
        <v>2740</v>
      </c>
      <c r="B2741" s="1" t="s">
        <v>13957</v>
      </c>
      <c r="C2741" s="1" t="s">
        <v>16755</v>
      </c>
      <c r="D2741" s="1">
        <v>33.655999999999999</v>
      </c>
      <c r="E2741" s="1">
        <v>135.30799999999999</v>
      </c>
      <c r="F2741" s="1">
        <v>35.299999999999997</v>
      </c>
      <c r="G2741" s="1">
        <v>5.0999999999999996</v>
      </c>
      <c r="H2741" t="s">
        <v>9281</v>
      </c>
      <c r="I2741" s="2" t="s">
        <v>10598</v>
      </c>
      <c r="J2741" s="1" t="s">
        <v>17130</v>
      </c>
      <c r="K2741" s="1" t="s">
        <v>17132</v>
      </c>
      <c r="L2741" s="1">
        <v>-35.299999999999997</v>
      </c>
    </row>
    <row r="2742" spans="1:12" x14ac:dyDescent="0.2">
      <c r="A2742" s="1">
        <v>2741</v>
      </c>
      <c r="B2742" s="1" t="s">
        <v>13958</v>
      </c>
      <c r="C2742" s="1" t="s">
        <v>16756</v>
      </c>
      <c r="D2742" s="1">
        <v>35.667000000000002</v>
      </c>
      <c r="E2742" s="1">
        <v>135.48599999999999</v>
      </c>
      <c r="F2742" s="1">
        <v>346.5</v>
      </c>
      <c r="G2742" s="1">
        <v>5.5</v>
      </c>
      <c r="H2742" t="s">
        <v>9281</v>
      </c>
      <c r="I2742" s="2" t="s">
        <v>10602</v>
      </c>
      <c r="J2742" s="1" t="s">
        <v>17130</v>
      </c>
      <c r="K2742" s="1" t="s">
        <v>17131</v>
      </c>
      <c r="L2742" s="1">
        <v>-346.5</v>
      </c>
    </row>
    <row r="2743" spans="1:12" x14ac:dyDescent="0.2">
      <c r="A2743" s="1">
        <v>2742</v>
      </c>
      <c r="B2743" s="1" t="s">
        <v>13959</v>
      </c>
      <c r="C2743" s="1" t="s">
        <v>16757</v>
      </c>
      <c r="D2743" s="1">
        <v>36.601999999999997</v>
      </c>
      <c r="E2743" s="1">
        <v>141.13499999999999</v>
      </c>
      <c r="F2743" s="1">
        <v>52.7</v>
      </c>
      <c r="G2743" s="1">
        <v>4.5999999999999996</v>
      </c>
      <c r="H2743" t="s">
        <v>439</v>
      </c>
      <c r="I2743" s="2" t="s">
        <v>10606</v>
      </c>
      <c r="J2743" s="1" t="s">
        <v>17130</v>
      </c>
      <c r="K2743" s="1" t="s">
        <v>17132</v>
      </c>
      <c r="L2743" s="1">
        <v>-52.7</v>
      </c>
    </row>
    <row r="2744" spans="1:12" x14ac:dyDescent="0.2">
      <c r="A2744" s="1">
        <v>2743</v>
      </c>
      <c r="B2744" s="1" t="s">
        <v>13960</v>
      </c>
      <c r="C2744" s="1" t="s">
        <v>16758</v>
      </c>
      <c r="D2744" s="1">
        <v>37.685000000000002</v>
      </c>
      <c r="E2744" s="1">
        <v>139.899</v>
      </c>
      <c r="F2744" s="1">
        <v>43.6</v>
      </c>
      <c r="G2744" s="1">
        <v>4.5999999999999996</v>
      </c>
      <c r="H2744" t="s">
        <v>211</v>
      </c>
      <c r="I2744" s="2" t="s">
        <v>10610</v>
      </c>
      <c r="J2744" s="1" t="s">
        <v>17130</v>
      </c>
      <c r="K2744" s="1" t="s">
        <v>17132</v>
      </c>
      <c r="L2744" s="1">
        <v>-43.6</v>
      </c>
    </row>
    <row r="2745" spans="1:12" x14ac:dyDescent="0.2">
      <c r="A2745" s="1">
        <v>2744</v>
      </c>
      <c r="B2745" s="1" t="s">
        <v>13961</v>
      </c>
      <c r="C2745" s="1" t="s">
        <v>16759</v>
      </c>
      <c r="D2745" s="1">
        <v>40.252000000000002</v>
      </c>
      <c r="E2745" s="1">
        <v>142.44999999999999</v>
      </c>
      <c r="F2745" s="1">
        <v>33</v>
      </c>
      <c r="G2745" s="1">
        <v>4.5</v>
      </c>
      <c r="H2745" t="s">
        <v>211</v>
      </c>
      <c r="I2745" s="2" t="s">
        <v>10614</v>
      </c>
      <c r="J2745" s="1" t="s">
        <v>17130</v>
      </c>
      <c r="K2745" s="1" t="s">
        <v>17132</v>
      </c>
      <c r="L2745" s="1">
        <v>-33</v>
      </c>
    </row>
    <row r="2746" spans="1:12" x14ac:dyDescent="0.2">
      <c r="A2746" s="1">
        <v>2745</v>
      </c>
      <c r="B2746" s="1" t="s">
        <v>13962</v>
      </c>
      <c r="C2746" s="1" t="s">
        <v>16760</v>
      </c>
      <c r="D2746" s="1">
        <v>36.305999999999997</v>
      </c>
      <c r="E2746" s="1">
        <v>140.98500000000001</v>
      </c>
      <c r="F2746" s="1">
        <v>43.8</v>
      </c>
      <c r="G2746" s="1">
        <v>4.7</v>
      </c>
      <c r="H2746" t="s">
        <v>211</v>
      </c>
      <c r="I2746" s="2" t="s">
        <v>10618</v>
      </c>
      <c r="J2746" s="1" t="s">
        <v>17130</v>
      </c>
      <c r="K2746" s="1" t="s">
        <v>17132</v>
      </c>
      <c r="L2746" s="1">
        <v>-43.8</v>
      </c>
    </row>
    <row r="2747" spans="1:12" x14ac:dyDescent="0.2">
      <c r="A2747" s="1">
        <v>2746</v>
      </c>
      <c r="B2747" s="1" t="s">
        <v>13963</v>
      </c>
      <c r="C2747" s="1" t="s">
        <v>16761</v>
      </c>
      <c r="D2747" s="1">
        <v>35.128</v>
      </c>
      <c r="E2747" s="1">
        <v>135.39599999999999</v>
      </c>
      <c r="F2747" s="1">
        <v>33</v>
      </c>
      <c r="G2747" s="1">
        <v>4.5</v>
      </c>
      <c r="H2747" t="s">
        <v>211</v>
      </c>
      <c r="I2747" s="2" t="s">
        <v>10622</v>
      </c>
      <c r="J2747" s="1" t="s">
        <v>17129</v>
      </c>
      <c r="K2747" s="1" t="s">
        <v>17132</v>
      </c>
      <c r="L2747" s="1">
        <v>-33</v>
      </c>
    </row>
    <row r="2748" spans="1:12" x14ac:dyDescent="0.2">
      <c r="A2748" s="1">
        <v>2747</v>
      </c>
      <c r="B2748" s="1" t="s">
        <v>13964</v>
      </c>
      <c r="C2748" s="1" t="s">
        <v>16762</v>
      </c>
      <c r="D2748" s="1">
        <v>36.427</v>
      </c>
      <c r="E2748" s="1">
        <v>140.60499999999999</v>
      </c>
      <c r="F2748" s="1">
        <v>63.4</v>
      </c>
      <c r="G2748" s="1">
        <v>4.8</v>
      </c>
      <c r="H2748" t="s">
        <v>211</v>
      </c>
      <c r="I2748" s="2" t="s">
        <v>10626</v>
      </c>
      <c r="J2748" s="1" t="s">
        <v>17130</v>
      </c>
      <c r="K2748" s="1" t="s">
        <v>17132</v>
      </c>
      <c r="L2748" s="1">
        <v>-63.4</v>
      </c>
    </row>
    <row r="2749" spans="1:12" x14ac:dyDescent="0.2">
      <c r="A2749" s="1">
        <v>2748</v>
      </c>
      <c r="B2749" s="1" t="s">
        <v>13965</v>
      </c>
      <c r="C2749" s="1" t="s">
        <v>16763</v>
      </c>
      <c r="D2749" s="1">
        <v>33.671999999999997</v>
      </c>
      <c r="E2749" s="1">
        <v>141.16499999999999</v>
      </c>
      <c r="F2749" s="1">
        <v>54.2</v>
      </c>
      <c r="G2749" s="1">
        <v>4.5</v>
      </c>
      <c r="H2749" t="s">
        <v>211</v>
      </c>
      <c r="I2749" s="2" t="s">
        <v>3191</v>
      </c>
      <c r="J2749" s="1" t="s">
        <v>17130</v>
      </c>
      <c r="K2749" s="1" t="s">
        <v>17132</v>
      </c>
      <c r="L2749" s="1">
        <v>-54.2</v>
      </c>
    </row>
    <row r="2750" spans="1:12" x14ac:dyDescent="0.2">
      <c r="A2750" s="1">
        <v>2749</v>
      </c>
      <c r="B2750" s="1" t="s">
        <v>13966</v>
      </c>
      <c r="C2750" s="1" t="s">
        <v>16764</v>
      </c>
      <c r="D2750" s="1">
        <v>35.045000000000002</v>
      </c>
      <c r="E2750" s="1">
        <v>135.738</v>
      </c>
      <c r="F2750" s="1">
        <v>33</v>
      </c>
      <c r="G2750" s="1">
        <v>4.5</v>
      </c>
      <c r="H2750" t="s">
        <v>211</v>
      </c>
      <c r="I2750" s="2" t="s">
        <v>10633</v>
      </c>
      <c r="J2750" s="1" t="s">
        <v>17129</v>
      </c>
      <c r="K2750" s="1" t="s">
        <v>17132</v>
      </c>
      <c r="L2750" s="1">
        <v>-33</v>
      </c>
    </row>
    <row r="2751" spans="1:12" x14ac:dyDescent="0.2">
      <c r="A2751" s="1">
        <v>2750</v>
      </c>
      <c r="B2751" s="1" t="s">
        <v>13967</v>
      </c>
      <c r="C2751" s="1" t="s">
        <v>16765</v>
      </c>
      <c r="D2751" s="1">
        <v>33.401000000000003</v>
      </c>
      <c r="E2751" s="1">
        <v>142.46799999999999</v>
      </c>
      <c r="F2751" s="1">
        <v>33</v>
      </c>
      <c r="G2751" s="1">
        <v>4.7</v>
      </c>
      <c r="H2751" t="s">
        <v>211</v>
      </c>
      <c r="I2751" s="2" t="s">
        <v>10637</v>
      </c>
      <c r="J2751" s="1" t="s">
        <v>17130</v>
      </c>
      <c r="K2751" s="1" t="s">
        <v>17132</v>
      </c>
      <c r="L2751" s="1">
        <v>-33</v>
      </c>
    </row>
    <row r="2752" spans="1:12" x14ac:dyDescent="0.2">
      <c r="A2752" s="1">
        <v>2751</v>
      </c>
      <c r="B2752" s="1" t="s">
        <v>13968</v>
      </c>
      <c r="C2752" s="1" t="s">
        <v>16766</v>
      </c>
      <c r="D2752" s="1">
        <v>37.082999999999998</v>
      </c>
      <c r="E2752" s="1">
        <v>141.19800000000001</v>
      </c>
      <c r="F2752" s="1">
        <v>49.3</v>
      </c>
      <c r="G2752" s="1">
        <v>4.5</v>
      </c>
      <c r="H2752" t="s">
        <v>211</v>
      </c>
      <c r="I2752" s="2" t="s">
        <v>10641</v>
      </c>
      <c r="J2752" s="1" t="s">
        <v>17129</v>
      </c>
      <c r="K2752" s="1" t="s">
        <v>17132</v>
      </c>
      <c r="L2752" s="1">
        <v>-49.3</v>
      </c>
    </row>
    <row r="2753" spans="1:12" x14ac:dyDescent="0.2">
      <c r="A2753" s="1">
        <v>2752</v>
      </c>
      <c r="B2753" s="1" t="s">
        <v>13969</v>
      </c>
      <c r="C2753" s="1" t="s">
        <v>16767</v>
      </c>
      <c r="D2753" s="1">
        <v>33.984999999999999</v>
      </c>
      <c r="E2753" s="1">
        <v>135.46</v>
      </c>
      <c r="F2753" s="1">
        <v>57.8</v>
      </c>
      <c r="G2753" s="1">
        <v>4.7</v>
      </c>
      <c r="H2753" t="s">
        <v>211</v>
      </c>
      <c r="I2753" s="2" t="s">
        <v>10645</v>
      </c>
      <c r="J2753" s="1" t="s">
        <v>17129</v>
      </c>
      <c r="K2753" s="1" t="s">
        <v>17132</v>
      </c>
      <c r="L2753" s="1">
        <v>-57.8</v>
      </c>
    </row>
    <row r="2754" spans="1:12" x14ac:dyDescent="0.2">
      <c r="A2754" s="1">
        <v>2753</v>
      </c>
      <c r="B2754" s="1" t="s">
        <v>13970</v>
      </c>
      <c r="C2754" s="1" t="s">
        <v>16768</v>
      </c>
      <c r="D2754" s="1">
        <v>35.552</v>
      </c>
      <c r="E2754" s="1">
        <v>140.464</v>
      </c>
      <c r="F2754" s="1">
        <v>62.3</v>
      </c>
      <c r="G2754" s="1">
        <v>6.2</v>
      </c>
      <c r="H2754" t="s">
        <v>9281</v>
      </c>
      <c r="I2754" s="2" t="s">
        <v>10649</v>
      </c>
      <c r="J2754" s="1" t="s">
        <v>17130</v>
      </c>
      <c r="K2754" s="1" t="s">
        <v>17132</v>
      </c>
      <c r="L2754" s="1">
        <v>-62.3</v>
      </c>
    </row>
    <row r="2755" spans="1:12" x14ac:dyDescent="0.2">
      <c r="A2755" s="1">
        <v>2754</v>
      </c>
      <c r="B2755" s="1" t="s">
        <v>13971</v>
      </c>
      <c r="C2755" s="1" t="s">
        <v>16769</v>
      </c>
      <c r="D2755" s="1">
        <v>37.991999999999997</v>
      </c>
      <c r="E2755" s="1">
        <v>141.696</v>
      </c>
      <c r="F2755" s="1">
        <v>64.599999999999994</v>
      </c>
      <c r="G2755" s="1">
        <v>4.8</v>
      </c>
      <c r="H2755" t="s">
        <v>211</v>
      </c>
      <c r="I2755" s="2" t="s">
        <v>10653</v>
      </c>
      <c r="J2755" s="1" t="s">
        <v>17129</v>
      </c>
      <c r="K2755" s="1" t="s">
        <v>17132</v>
      </c>
      <c r="L2755" s="1">
        <v>-64.599999999999994</v>
      </c>
    </row>
    <row r="2756" spans="1:12" x14ac:dyDescent="0.2">
      <c r="A2756" s="1">
        <v>2755</v>
      </c>
      <c r="B2756" s="1" t="s">
        <v>13972</v>
      </c>
      <c r="C2756" s="1" t="s">
        <v>16770</v>
      </c>
      <c r="D2756" s="1">
        <v>36.829000000000001</v>
      </c>
      <c r="E2756" s="1">
        <v>135.464</v>
      </c>
      <c r="F2756" s="1">
        <v>10</v>
      </c>
      <c r="G2756" s="1">
        <v>5.9</v>
      </c>
      <c r="H2756" t="s">
        <v>9281</v>
      </c>
      <c r="I2756" s="2" t="s">
        <v>3364</v>
      </c>
      <c r="J2756" s="1" t="s">
        <v>17129</v>
      </c>
      <c r="K2756" s="1" t="s">
        <v>17134</v>
      </c>
      <c r="L2756" s="1">
        <v>-10</v>
      </c>
    </row>
    <row r="2757" spans="1:12" x14ac:dyDescent="0.2">
      <c r="A2757" s="1">
        <v>2756</v>
      </c>
      <c r="B2757" s="1" t="s">
        <v>13973</v>
      </c>
      <c r="C2757" s="1" t="s">
        <v>16771</v>
      </c>
      <c r="D2757" s="1">
        <v>36.75</v>
      </c>
      <c r="E2757" s="1">
        <v>135.47999999999999</v>
      </c>
      <c r="F2757" s="1">
        <v>26.8</v>
      </c>
      <c r="G2757" s="1">
        <v>4.7</v>
      </c>
      <c r="H2757" t="s">
        <v>211</v>
      </c>
      <c r="I2757" s="2" t="s">
        <v>10660</v>
      </c>
      <c r="J2757" s="1" t="s">
        <v>17129</v>
      </c>
      <c r="K2757" s="1" t="s">
        <v>17133</v>
      </c>
      <c r="L2757" s="1">
        <v>-26.8</v>
      </c>
    </row>
    <row r="2758" spans="1:12" x14ac:dyDescent="0.2">
      <c r="A2758" s="1">
        <v>2757</v>
      </c>
      <c r="B2758" s="1" t="s">
        <v>13974</v>
      </c>
      <c r="C2758" s="1" t="s">
        <v>16772</v>
      </c>
      <c r="D2758" s="1">
        <v>34.097000000000001</v>
      </c>
      <c r="E2758" s="1">
        <v>139.36799999999999</v>
      </c>
      <c r="F2758" s="1">
        <v>10</v>
      </c>
      <c r="G2758" s="1">
        <v>4.5</v>
      </c>
      <c r="H2758" t="s">
        <v>439</v>
      </c>
      <c r="I2758" s="2" t="s">
        <v>8844</v>
      </c>
      <c r="J2758" s="1" t="s">
        <v>17129</v>
      </c>
      <c r="K2758" s="1" t="s">
        <v>17134</v>
      </c>
      <c r="L2758" s="1">
        <v>-10</v>
      </c>
    </row>
    <row r="2759" spans="1:12" x14ac:dyDescent="0.2">
      <c r="A2759" s="1">
        <v>2758</v>
      </c>
      <c r="B2759" s="1" t="s">
        <v>13974</v>
      </c>
      <c r="C2759" s="1" t="s">
        <v>16773</v>
      </c>
      <c r="D2759" s="1">
        <v>33.994</v>
      </c>
      <c r="E2759" s="1">
        <v>139.56399999999999</v>
      </c>
      <c r="F2759" s="1">
        <v>10</v>
      </c>
      <c r="G2759" s="1">
        <v>4.8</v>
      </c>
      <c r="H2759" t="s">
        <v>211</v>
      </c>
      <c r="I2759" s="2" t="s">
        <v>10667</v>
      </c>
      <c r="J2759" s="1" t="s">
        <v>17129</v>
      </c>
      <c r="K2759" s="1" t="s">
        <v>17134</v>
      </c>
      <c r="L2759" s="1">
        <v>-10</v>
      </c>
    </row>
    <row r="2760" spans="1:12" x14ac:dyDescent="0.2">
      <c r="A2760" s="1">
        <v>2759</v>
      </c>
      <c r="B2760" s="1" t="s">
        <v>13974</v>
      </c>
      <c r="C2760" s="1" t="s">
        <v>16774</v>
      </c>
      <c r="D2760" s="1">
        <v>34.075000000000003</v>
      </c>
      <c r="E2760" s="1">
        <v>139.42500000000001</v>
      </c>
      <c r="F2760" s="1">
        <v>10</v>
      </c>
      <c r="G2760" s="1">
        <v>4.5999999999999996</v>
      </c>
      <c r="H2760" t="s">
        <v>211</v>
      </c>
      <c r="I2760" s="2" t="s">
        <v>10671</v>
      </c>
      <c r="J2760" s="1" t="s">
        <v>17129</v>
      </c>
      <c r="K2760" s="1" t="s">
        <v>17134</v>
      </c>
      <c r="L2760" s="1">
        <v>-10</v>
      </c>
    </row>
    <row r="2761" spans="1:12" x14ac:dyDescent="0.2">
      <c r="A2761" s="1">
        <v>2760</v>
      </c>
      <c r="B2761" s="1" t="s">
        <v>13974</v>
      </c>
      <c r="C2761" s="1" t="s">
        <v>16775</v>
      </c>
      <c r="D2761" s="1">
        <v>33.985999999999997</v>
      </c>
      <c r="E2761" s="1">
        <v>139.22200000000001</v>
      </c>
      <c r="F2761" s="1">
        <v>10</v>
      </c>
      <c r="G2761" s="1">
        <v>4.5</v>
      </c>
      <c r="H2761" t="s">
        <v>211</v>
      </c>
      <c r="I2761" s="2" t="s">
        <v>10671</v>
      </c>
      <c r="J2761" s="1" t="s">
        <v>17129</v>
      </c>
      <c r="K2761" s="1" t="s">
        <v>17134</v>
      </c>
      <c r="L2761" s="1">
        <v>-10</v>
      </c>
    </row>
    <row r="2762" spans="1:12" x14ac:dyDescent="0.2">
      <c r="A2762" s="1">
        <v>2761</v>
      </c>
      <c r="B2762" s="1" t="s">
        <v>13974</v>
      </c>
      <c r="C2762" s="1" t="s">
        <v>16776</v>
      </c>
      <c r="D2762" s="1">
        <v>34.137</v>
      </c>
      <c r="E2762" s="1">
        <v>139.44</v>
      </c>
      <c r="F2762" s="1">
        <v>10</v>
      </c>
      <c r="G2762" s="1">
        <v>4.5999999999999996</v>
      </c>
      <c r="H2762" t="s">
        <v>211</v>
      </c>
      <c r="I2762" s="2" t="s">
        <v>10678</v>
      </c>
      <c r="J2762" s="1" t="s">
        <v>17129</v>
      </c>
      <c r="K2762" s="1" t="s">
        <v>17134</v>
      </c>
      <c r="L2762" s="1">
        <v>-10</v>
      </c>
    </row>
    <row r="2763" spans="1:12" x14ac:dyDescent="0.2">
      <c r="A2763" s="1">
        <v>2762</v>
      </c>
      <c r="B2763" s="1" t="s">
        <v>13974</v>
      </c>
      <c r="C2763" s="1" t="s">
        <v>16777</v>
      </c>
      <c r="D2763" s="1">
        <v>33.863999999999997</v>
      </c>
      <c r="E2763" s="1">
        <v>139.41999999999999</v>
      </c>
      <c r="F2763" s="1">
        <v>10</v>
      </c>
      <c r="G2763" s="1">
        <v>4.5</v>
      </c>
      <c r="H2763" t="s">
        <v>211</v>
      </c>
      <c r="I2763" s="2" t="s">
        <v>10682</v>
      </c>
      <c r="J2763" s="1" t="s">
        <v>17129</v>
      </c>
      <c r="K2763" s="1" t="s">
        <v>17134</v>
      </c>
      <c r="L2763" s="1">
        <v>-10</v>
      </c>
    </row>
    <row r="2764" spans="1:12" x14ac:dyDescent="0.2">
      <c r="A2764" s="1">
        <v>2763</v>
      </c>
      <c r="B2764" s="1" t="s">
        <v>13974</v>
      </c>
      <c r="C2764" s="1" t="s">
        <v>16778</v>
      </c>
      <c r="D2764" s="1">
        <v>33.905000000000001</v>
      </c>
      <c r="E2764" s="1">
        <v>139.386</v>
      </c>
      <c r="F2764" s="1">
        <v>10</v>
      </c>
      <c r="G2764" s="1">
        <v>4.7</v>
      </c>
      <c r="H2764" t="s">
        <v>211</v>
      </c>
      <c r="I2764" s="2" t="s">
        <v>10686</v>
      </c>
      <c r="J2764" s="1" t="s">
        <v>17129</v>
      </c>
      <c r="K2764" s="1" t="s">
        <v>17134</v>
      </c>
      <c r="L2764" s="1">
        <v>-10</v>
      </c>
    </row>
    <row r="2765" spans="1:12" x14ac:dyDescent="0.2">
      <c r="A2765" s="1">
        <v>2764</v>
      </c>
      <c r="B2765" s="1" t="s">
        <v>13974</v>
      </c>
      <c r="C2765" s="1" t="s">
        <v>16779</v>
      </c>
      <c r="D2765" s="1">
        <v>33.997</v>
      </c>
      <c r="E2765" s="1">
        <v>139.286</v>
      </c>
      <c r="F2765" s="1">
        <v>10</v>
      </c>
      <c r="G2765" s="1">
        <v>4.5999999999999996</v>
      </c>
      <c r="H2765" t="s">
        <v>211</v>
      </c>
      <c r="I2765" s="2" t="s">
        <v>10690</v>
      </c>
      <c r="J2765" s="1" t="s">
        <v>17129</v>
      </c>
      <c r="K2765" s="1" t="s">
        <v>17134</v>
      </c>
      <c r="L2765" s="1">
        <v>-10</v>
      </c>
    </row>
    <row r="2766" spans="1:12" x14ac:dyDescent="0.2">
      <c r="A2766" s="1">
        <v>2765</v>
      </c>
      <c r="B2766" s="1" t="s">
        <v>13974</v>
      </c>
      <c r="C2766" s="1" t="s">
        <v>16780</v>
      </c>
      <c r="D2766" s="1">
        <v>34.015999999999998</v>
      </c>
      <c r="E2766" s="1">
        <v>139.30099999999999</v>
      </c>
      <c r="F2766" s="1">
        <v>10</v>
      </c>
      <c r="G2766" s="1">
        <v>4.5</v>
      </c>
      <c r="H2766" t="s">
        <v>211</v>
      </c>
      <c r="I2766" s="2" t="s">
        <v>10671</v>
      </c>
      <c r="J2766" s="1" t="s">
        <v>17129</v>
      </c>
      <c r="K2766" s="1" t="s">
        <v>17134</v>
      </c>
      <c r="L2766" s="1">
        <v>-10</v>
      </c>
    </row>
    <row r="2767" spans="1:12" x14ac:dyDescent="0.2">
      <c r="A2767" s="1">
        <v>2766</v>
      </c>
      <c r="B2767" s="1" t="s">
        <v>13974</v>
      </c>
      <c r="C2767" s="1" t="s">
        <v>16781</v>
      </c>
      <c r="D2767" s="1">
        <v>34.176000000000002</v>
      </c>
      <c r="E2767" s="1">
        <v>139.33699999999999</v>
      </c>
      <c r="F2767" s="1">
        <v>10</v>
      </c>
      <c r="G2767" s="1">
        <v>4.7</v>
      </c>
      <c r="H2767" t="s">
        <v>211</v>
      </c>
      <c r="I2767" s="2" t="s">
        <v>10697</v>
      </c>
      <c r="J2767" s="1" t="s">
        <v>17129</v>
      </c>
      <c r="K2767" s="1" t="s">
        <v>17134</v>
      </c>
      <c r="L2767" s="1">
        <v>-10</v>
      </c>
    </row>
    <row r="2768" spans="1:12" x14ac:dyDescent="0.2">
      <c r="A2768" s="1">
        <v>2767</v>
      </c>
      <c r="B2768" s="1" t="s">
        <v>13974</v>
      </c>
      <c r="C2768" s="1" t="s">
        <v>16782</v>
      </c>
      <c r="D2768" s="1">
        <v>34.008000000000003</v>
      </c>
      <c r="E2768" s="1">
        <v>139.37</v>
      </c>
      <c r="F2768" s="1">
        <v>10</v>
      </c>
      <c r="G2768" s="1">
        <v>4.5</v>
      </c>
      <c r="H2768" t="s">
        <v>211</v>
      </c>
      <c r="I2768" s="2" t="s">
        <v>10701</v>
      </c>
      <c r="J2768" s="1" t="s">
        <v>17129</v>
      </c>
      <c r="K2768" s="1" t="s">
        <v>17134</v>
      </c>
      <c r="L2768" s="1">
        <v>-10</v>
      </c>
    </row>
    <row r="2769" spans="1:12" x14ac:dyDescent="0.2">
      <c r="A2769" s="1">
        <v>2768</v>
      </c>
      <c r="B2769" s="1" t="s">
        <v>13975</v>
      </c>
      <c r="C2769" s="1" t="s">
        <v>16783</v>
      </c>
      <c r="D2769" s="1">
        <v>34.072000000000003</v>
      </c>
      <c r="E2769" s="1">
        <v>139.26499999999999</v>
      </c>
      <c r="F2769" s="1">
        <v>10</v>
      </c>
      <c r="G2769" s="1">
        <v>4.9000000000000004</v>
      </c>
      <c r="H2769" t="s">
        <v>211</v>
      </c>
      <c r="I2769" s="2" t="s">
        <v>10705</v>
      </c>
      <c r="J2769" s="1" t="s">
        <v>17129</v>
      </c>
      <c r="K2769" s="1" t="s">
        <v>17134</v>
      </c>
      <c r="L2769" s="1">
        <v>-10</v>
      </c>
    </row>
    <row r="2770" spans="1:12" x14ac:dyDescent="0.2">
      <c r="A2770" s="1">
        <v>2769</v>
      </c>
      <c r="B2770" s="1" t="s">
        <v>13975</v>
      </c>
      <c r="C2770" s="1" t="s">
        <v>16784</v>
      </c>
      <c r="D2770" s="1">
        <v>34.036999999999999</v>
      </c>
      <c r="E2770" s="1">
        <v>139.398</v>
      </c>
      <c r="F2770" s="1">
        <v>10</v>
      </c>
      <c r="G2770" s="1">
        <v>4.5</v>
      </c>
      <c r="H2770" t="s">
        <v>211</v>
      </c>
      <c r="I2770" s="2" t="s">
        <v>10709</v>
      </c>
      <c r="J2770" s="1" t="s">
        <v>17129</v>
      </c>
      <c r="K2770" s="1" t="s">
        <v>17134</v>
      </c>
      <c r="L2770" s="1">
        <v>-10</v>
      </c>
    </row>
    <row r="2771" spans="1:12" x14ac:dyDescent="0.2">
      <c r="A2771" s="1">
        <v>2770</v>
      </c>
      <c r="B2771" s="1" t="s">
        <v>13975</v>
      </c>
      <c r="C2771" s="1" t="s">
        <v>16785</v>
      </c>
      <c r="D2771" s="1">
        <v>33.917999999999999</v>
      </c>
      <c r="E2771" s="1">
        <v>139.18600000000001</v>
      </c>
      <c r="F2771" s="1">
        <v>10</v>
      </c>
      <c r="G2771" s="1">
        <v>4.5999999999999996</v>
      </c>
      <c r="H2771" t="s">
        <v>211</v>
      </c>
      <c r="I2771" s="2" t="s">
        <v>10713</v>
      </c>
      <c r="J2771" s="1" t="s">
        <v>17129</v>
      </c>
      <c r="K2771" s="1" t="s">
        <v>17134</v>
      </c>
      <c r="L2771" s="1">
        <v>-10</v>
      </c>
    </row>
    <row r="2772" spans="1:12" x14ac:dyDescent="0.2">
      <c r="A2772" s="1">
        <v>2771</v>
      </c>
      <c r="B2772" s="1" t="s">
        <v>13975</v>
      </c>
      <c r="C2772" s="1" t="s">
        <v>16786</v>
      </c>
      <c r="D2772" s="1">
        <v>34.046999999999997</v>
      </c>
      <c r="E2772" s="1">
        <v>139.64099999999999</v>
      </c>
      <c r="F2772" s="1">
        <v>10</v>
      </c>
      <c r="G2772" s="1">
        <v>4.5999999999999996</v>
      </c>
      <c r="H2772" t="s">
        <v>211</v>
      </c>
      <c r="I2772" s="2" t="s">
        <v>10667</v>
      </c>
      <c r="J2772" s="1" t="s">
        <v>17129</v>
      </c>
      <c r="K2772" s="1" t="s">
        <v>17134</v>
      </c>
      <c r="L2772" s="1">
        <v>-10</v>
      </c>
    </row>
    <row r="2773" spans="1:12" x14ac:dyDescent="0.2">
      <c r="A2773" s="1">
        <v>2772</v>
      </c>
      <c r="B2773" s="1" t="s">
        <v>13975</v>
      </c>
      <c r="C2773" s="1" t="s">
        <v>16787</v>
      </c>
      <c r="D2773" s="1">
        <v>34.033999999999999</v>
      </c>
      <c r="E2773" s="1">
        <v>139.279</v>
      </c>
      <c r="F2773" s="1">
        <v>10</v>
      </c>
      <c r="G2773" s="1">
        <v>4.5</v>
      </c>
      <c r="H2773" t="s">
        <v>439</v>
      </c>
      <c r="I2773" s="2" t="s">
        <v>10720</v>
      </c>
      <c r="J2773" s="1" t="s">
        <v>17129</v>
      </c>
      <c r="K2773" s="1" t="s">
        <v>17134</v>
      </c>
      <c r="L2773" s="1">
        <v>-10</v>
      </c>
    </row>
    <row r="2774" spans="1:12" x14ac:dyDescent="0.2">
      <c r="A2774" s="1">
        <v>2773</v>
      </c>
      <c r="B2774" s="1" t="s">
        <v>13975</v>
      </c>
      <c r="C2774" s="1" t="s">
        <v>16788</v>
      </c>
      <c r="D2774" s="1">
        <v>34.216999999999999</v>
      </c>
      <c r="E2774" s="1">
        <v>139.506</v>
      </c>
      <c r="F2774" s="1">
        <v>10</v>
      </c>
      <c r="G2774" s="1">
        <v>5.3</v>
      </c>
      <c r="H2774" t="s">
        <v>9281</v>
      </c>
      <c r="I2774" s="2" t="s">
        <v>10724</v>
      </c>
      <c r="J2774" s="1" t="s">
        <v>17129</v>
      </c>
      <c r="K2774" s="1" t="s">
        <v>17134</v>
      </c>
      <c r="L2774" s="1">
        <v>-10</v>
      </c>
    </row>
    <row r="2775" spans="1:12" x14ac:dyDescent="0.2">
      <c r="A2775" s="1">
        <v>2774</v>
      </c>
      <c r="B2775" s="1" t="s">
        <v>13975</v>
      </c>
      <c r="C2775" s="1" t="s">
        <v>16789</v>
      </c>
      <c r="D2775" s="1">
        <v>34.095999999999997</v>
      </c>
      <c r="E2775" s="1">
        <v>139.37</v>
      </c>
      <c r="F2775" s="1">
        <v>10</v>
      </c>
      <c r="G2775" s="1">
        <v>4.5</v>
      </c>
      <c r="H2775" t="s">
        <v>211</v>
      </c>
      <c r="I2775" s="2" t="s">
        <v>8844</v>
      </c>
      <c r="J2775" s="1" t="s">
        <v>17129</v>
      </c>
      <c r="K2775" s="1" t="s">
        <v>17134</v>
      </c>
      <c r="L2775" s="1">
        <v>-10</v>
      </c>
    </row>
    <row r="2776" spans="1:12" x14ac:dyDescent="0.2">
      <c r="A2776" s="1">
        <v>2775</v>
      </c>
      <c r="B2776" s="1" t="s">
        <v>13975</v>
      </c>
      <c r="C2776" s="1" t="s">
        <v>16790</v>
      </c>
      <c r="D2776" s="1">
        <v>34.076999999999998</v>
      </c>
      <c r="E2776" s="1">
        <v>138.886</v>
      </c>
      <c r="F2776" s="1">
        <v>10</v>
      </c>
      <c r="G2776" s="1">
        <v>4.5</v>
      </c>
      <c r="H2776" t="s">
        <v>211</v>
      </c>
      <c r="I2776" s="2" t="s">
        <v>6395</v>
      </c>
      <c r="J2776" s="1" t="s">
        <v>17129</v>
      </c>
      <c r="K2776" s="1" t="s">
        <v>17134</v>
      </c>
      <c r="L2776" s="1">
        <v>-10</v>
      </c>
    </row>
    <row r="2777" spans="1:12" x14ac:dyDescent="0.2">
      <c r="A2777" s="1">
        <v>2776</v>
      </c>
      <c r="B2777" s="1" t="s">
        <v>13975</v>
      </c>
      <c r="C2777" s="1" t="s">
        <v>16791</v>
      </c>
      <c r="D2777" s="1">
        <v>34.235999999999997</v>
      </c>
      <c r="E2777" s="1">
        <v>139.392</v>
      </c>
      <c r="F2777" s="1">
        <v>10</v>
      </c>
      <c r="G2777" s="1">
        <v>4.5999999999999996</v>
      </c>
      <c r="H2777" t="s">
        <v>211</v>
      </c>
      <c r="I2777" s="2" t="s">
        <v>10734</v>
      </c>
      <c r="J2777" s="1" t="s">
        <v>17129</v>
      </c>
      <c r="K2777" s="1" t="s">
        <v>17134</v>
      </c>
      <c r="L2777" s="1">
        <v>-10</v>
      </c>
    </row>
    <row r="2778" spans="1:12" x14ac:dyDescent="0.2">
      <c r="A2778" s="1">
        <v>2777</v>
      </c>
      <c r="B2778" s="1" t="s">
        <v>13975</v>
      </c>
      <c r="C2778" s="1" t="s">
        <v>16792</v>
      </c>
      <c r="D2778" s="1">
        <v>34.014000000000003</v>
      </c>
      <c r="E2778" s="1">
        <v>139.31899999999999</v>
      </c>
      <c r="F2778" s="1">
        <v>10</v>
      </c>
      <c r="G2778" s="1">
        <v>5.2</v>
      </c>
      <c r="H2778" t="s">
        <v>9281</v>
      </c>
      <c r="I2778" s="2" t="s">
        <v>10690</v>
      </c>
      <c r="J2778" s="1" t="s">
        <v>17129</v>
      </c>
      <c r="K2778" s="1" t="s">
        <v>17134</v>
      </c>
      <c r="L2778" s="1">
        <v>-10</v>
      </c>
    </row>
    <row r="2779" spans="1:12" x14ac:dyDescent="0.2">
      <c r="A2779" s="1">
        <v>2778</v>
      </c>
      <c r="B2779" s="1" t="s">
        <v>13975</v>
      </c>
      <c r="C2779" s="1" t="s">
        <v>16793</v>
      </c>
      <c r="D2779" s="1">
        <v>34.238</v>
      </c>
      <c r="E2779" s="1">
        <v>139.29300000000001</v>
      </c>
      <c r="F2779" s="1">
        <v>10</v>
      </c>
      <c r="G2779" s="1">
        <v>4.7</v>
      </c>
      <c r="H2779" t="s">
        <v>211</v>
      </c>
      <c r="I2779" s="2" t="s">
        <v>7496</v>
      </c>
      <c r="J2779" s="1" t="s">
        <v>17129</v>
      </c>
      <c r="K2779" s="1" t="s">
        <v>17134</v>
      </c>
      <c r="L2779" s="1">
        <v>-10</v>
      </c>
    </row>
    <row r="2780" spans="1:12" x14ac:dyDescent="0.2">
      <c r="A2780" s="1">
        <v>2779</v>
      </c>
      <c r="B2780" s="1" t="s">
        <v>13975</v>
      </c>
      <c r="C2780" s="1" t="s">
        <v>16794</v>
      </c>
      <c r="D2780" s="1">
        <v>34.024999999999999</v>
      </c>
      <c r="E2780" s="1">
        <v>139.41499999999999</v>
      </c>
      <c r="F2780" s="1">
        <v>10</v>
      </c>
      <c r="G2780" s="1">
        <v>4.5999999999999996</v>
      </c>
      <c r="H2780" t="s">
        <v>439</v>
      </c>
      <c r="I2780" s="2" t="s">
        <v>10744</v>
      </c>
      <c r="J2780" s="1" t="s">
        <v>17129</v>
      </c>
      <c r="K2780" s="1" t="s">
        <v>17134</v>
      </c>
      <c r="L2780" s="1">
        <v>-10</v>
      </c>
    </row>
    <row r="2781" spans="1:12" x14ac:dyDescent="0.2">
      <c r="A2781" s="1">
        <v>2780</v>
      </c>
      <c r="B2781" s="1" t="s">
        <v>13975</v>
      </c>
      <c r="C2781" s="1" t="s">
        <v>16795</v>
      </c>
      <c r="D2781" s="1">
        <v>33.963999999999999</v>
      </c>
      <c r="E2781" s="1">
        <v>139.4</v>
      </c>
      <c r="F2781" s="1">
        <v>10</v>
      </c>
      <c r="G2781" s="1">
        <v>4.5999999999999996</v>
      </c>
      <c r="H2781" t="s">
        <v>211</v>
      </c>
      <c r="I2781" s="2" t="s">
        <v>10748</v>
      </c>
      <c r="J2781" s="1" t="s">
        <v>17129</v>
      </c>
      <c r="K2781" s="1" t="s">
        <v>17134</v>
      </c>
      <c r="L2781" s="1">
        <v>-10</v>
      </c>
    </row>
    <row r="2782" spans="1:12" x14ac:dyDescent="0.2">
      <c r="A2782" s="1">
        <v>2781</v>
      </c>
      <c r="B2782" s="1" t="s">
        <v>13975</v>
      </c>
      <c r="C2782" s="1" t="s">
        <v>16796</v>
      </c>
      <c r="D2782" s="1">
        <v>33.993000000000002</v>
      </c>
      <c r="E2782" s="1">
        <v>139.607</v>
      </c>
      <c r="F2782" s="1">
        <v>10</v>
      </c>
      <c r="G2782" s="1">
        <v>4.7</v>
      </c>
      <c r="H2782" t="s">
        <v>211</v>
      </c>
      <c r="I2782" s="2" t="s">
        <v>10752</v>
      </c>
      <c r="J2782" s="1" t="s">
        <v>17129</v>
      </c>
      <c r="K2782" s="1" t="s">
        <v>17134</v>
      </c>
      <c r="L2782" s="1">
        <v>-10</v>
      </c>
    </row>
    <row r="2783" spans="1:12" x14ac:dyDescent="0.2">
      <c r="A2783" s="1">
        <v>2782</v>
      </c>
      <c r="B2783" s="1" t="s">
        <v>13975</v>
      </c>
      <c r="C2783" s="1" t="s">
        <v>16797</v>
      </c>
      <c r="D2783" s="1">
        <v>33.951999999999998</v>
      </c>
      <c r="E2783" s="1">
        <v>139.14699999999999</v>
      </c>
      <c r="F2783" s="1">
        <v>10</v>
      </c>
      <c r="G2783" s="1">
        <v>4.5</v>
      </c>
      <c r="H2783" t="s">
        <v>211</v>
      </c>
      <c r="I2783" s="2" t="s">
        <v>10709</v>
      </c>
      <c r="J2783" s="1" t="s">
        <v>17129</v>
      </c>
      <c r="K2783" s="1" t="s">
        <v>17134</v>
      </c>
      <c r="L2783" s="1">
        <v>-10</v>
      </c>
    </row>
    <row r="2784" spans="1:12" x14ac:dyDescent="0.2">
      <c r="A2784" s="1">
        <v>2783</v>
      </c>
      <c r="B2784" s="1" t="s">
        <v>13975</v>
      </c>
      <c r="C2784" s="1" t="s">
        <v>16798</v>
      </c>
      <c r="D2784" s="1">
        <v>34.183</v>
      </c>
      <c r="E2784" s="1">
        <v>139.49700000000001</v>
      </c>
      <c r="F2784" s="1">
        <v>10</v>
      </c>
      <c r="G2784" s="1">
        <v>4.5999999999999996</v>
      </c>
      <c r="H2784" t="s">
        <v>211</v>
      </c>
      <c r="I2784" s="2" t="s">
        <v>10759</v>
      </c>
      <c r="J2784" s="1" t="s">
        <v>17129</v>
      </c>
      <c r="K2784" s="1" t="s">
        <v>17134</v>
      </c>
      <c r="L2784" s="1">
        <v>-10</v>
      </c>
    </row>
    <row r="2785" spans="1:12" x14ac:dyDescent="0.2">
      <c r="A2785" s="1">
        <v>2784</v>
      </c>
      <c r="B2785" s="1" t="s">
        <v>13976</v>
      </c>
      <c r="C2785" s="1" t="s">
        <v>16799</v>
      </c>
      <c r="D2785" s="1">
        <v>34.011000000000003</v>
      </c>
      <c r="E2785" s="1">
        <v>139.47999999999999</v>
      </c>
      <c r="F2785" s="1">
        <v>10</v>
      </c>
      <c r="G2785" s="1">
        <v>4.5</v>
      </c>
      <c r="H2785" t="s">
        <v>211</v>
      </c>
      <c r="I2785" s="2" t="s">
        <v>10763</v>
      </c>
      <c r="J2785" s="1" t="s">
        <v>17129</v>
      </c>
      <c r="K2785" s="1" t="s">
        <v>17134</v>
      </c>
      <c r="L2785" s="1">
        <v>-10</v>
      </c>
    </row>
    <row r="2786" spans="1:12" x14ac:dyDescent="0.2">
      <c r="A2786" s="1">
        <v>2785</v>
      </c>
      <c r="B2786" s="1" t="s">
        <v>13976</v>
      </c>
      <c r="C2786" s="1" t="s">
        <v>16800</v>
      </c>
      <c r="D2786" s="1">
        <v>34.024999999999999</v>
      </c>
      <c r="E2786" s="1">
        <v>139.304</v>
      </c>
      <c r="F2786" s="1">
        <v>10</v>
      </c>
      <c r="G2786" s="1">
        <v>4.5999999999999996</v>
      </c>
      <c r="H2786" t="s">
        <v>211</v>
      </c>
      <c r="I2786" s="2" t="s">
        <v>10767</v>
      </c>
      <c r="J2786" s="1" t="s">
        <v>17129</v>
      </c>
      <c r="K2786" s="1" t="s">
        <v>17134</v>
      </c>
      <c r="L2786" s="1">
        <v>-10</v>
      </c>
    </row>
    <row r="2787" spans="1:12" x14ac:dyDescent="0.2">
      <c r="A2787" s="1">
        <v>2786</v>
      </c>
      <c r="B2787" s="1" t="s">
        <v>13976</v>
      </c>
      <c r="C2787" s="1" t="s">
        <v>16801</v>
      </c>
      <c r="D2787" s="1">
        <v>34.162999999999997</v>
      </c>
      <c r="E2787" s="1">
        <v>139.19300000000001</v>
      </c>
      <c r="F2787" s="1">
        <v>10</v>
      </c>
      <c r="G2787" s="1">
        <v>4.9000000000000004</v>
      </c>
      <c r="H2787" t="s">
        <v>211</v>
      </c>
      <c r="I2787" s="2" t="s">
        <v>10306</v>
      </c>
      <c r="J2787" s="1" t="s">
        <v>17129</v>
      </c>
      <c r="K2787" s="1" t="s">
        <v>17134</v>
      </c>
      <c r="L2787" s="1">
        <v>-10</v>
      </c>
    </row>
    <row r="2788" spans="1:12" x14ac:dyDescent="0.2">
      <c r="A2788" s="1">
        <v>2787</v>
      </c>
      <c r="B2788" s="1" t="s">
        <v>13976</v>
      </c>
      <c r="C2788" s="1" t="s">
        <v>16802</v>
      </c>
      <c r="D2788" s="1">
        <v>34.19</v>
      </c>
      <c r="E2788" s="1">
        <v>139.136</v>
      </c>
      <c r="F2788" s="1">
        <v>10</v>
      </c>
      <c r="G2788" s="1">
        <v>5.3</v>
      </c>
      <c r="H2788" t="s">
        <v>9281</v>
      </c>
      <c r="I2788" s="2" t="s">
        <v>9496</v>
      </c>
      <c r="J2788" s="1" t="s">
        <v>17129</v>
      </c>
      <c r="K2788" s="1" t="s">
        <v>17134</v>
      </c>
      <c r="L2788" s="1">
        <v>-10</v>
      </c>
    </row>
    <row r="2789" spans="1:12" x14ac:dyDescent="0.2">
      <c r="A2789" s="1">
        <v>2788</v>
      </c>
      <c r="B2789" s="1" t="s">
        <v>13976</v>
      </c>
      <c r="C2789" s="1" t="s">
        <v>16803</v>
      </c>
      <c r="D2789" s="1">
        <v>34.155000000000001</v>
      </c>
      <c r="E2789" s="1">
        <v>139.18</v>
      </c>
      <c r="F2789" s="1">
        <v>10</v>
      </c>
      <c r="G2789" s="1">
        <v>5.3</v>
      </c>
      <c r="H2789" t="s">
        <v>211</v>
      </c>
      <c r="I2789" s="2" t="s">
        <v>10306</v>
      </c>
      <c r="J2789" s="1" t="s">
        <v>17129</v>
      </c>
      <c r="K2789" s="1" t="s">
        <v>17134</v>
      </c>
      <c r="L2789" s="1">
        <v>-10</v>
      </c>
    </row>
    <row r="2790" spans="1:12" x14ac:dyDescent="0.2">
      <c r="A2790" s="1">
        <v>2789</v>
      </c>
      <c r="B2790" s="1" t="s">
        <v>13976</v>
      </c>
      <c r="C2790" s="1" t="s">
        <v>16804</v>
      </c>
      <c r="D2790" s="1">
        <v>34.027000000000001</v>
      </c>
      <c r="E2790" s="1">
        <v>139.398</v>
      </c>
      <c r="F2790" s="1">
        <v>10</v>
      </c>
      <c r="G2790" s="1">
        <v>4.5</v>
      </c>
      <c r="H2790" t="s">
        <v>211</v>
      </c>
      <c r="I2790" s="2" t="s">
        <v>10701</v>
      </c>
      <c r="J2790" s="1" t="s">
        <v>17129</v>
      </c>
      <c r="K2790" s="1" t="s">
        <v>17134</v>
      </c>
      <c r="L2790" s="1">
        <v>-10</v>
      </c>
    </row>
    <row r="2791" spans="1:12" x14ac:dyDescent="0.2">
      <c r="A2791" s="1">
        <v>2790</v>
      </c>
      <c r="B2791" s="1" t="s">
        <v>13976</v>
      </c>
      <c r="C2791" s="1" t="s">
        <v>16805</v>
      </c>
      <c r="D2791" s="1">
        <v>33.994</v>
      </c>
      <c r="E2791" s="1">
        <v>139.614</v>
      </c>
      <c r="F2791" s="1">
        <v>10</v>
      </c>
      <c r="G2791" s="1">
        <v>4.7</v>
      </c>
      <c r="H2791" t="s">
        <v>211</v>
      </c>
      <c r="I2791" s="2" t="s">
        <v>10752</v>
      </c>
      <c r="J2791" s="1" t="s">
        <v>17129</v>
      </c>
      <c r="K2791" s="1" t="s">
        <v>17134</v>
      </c>
      <c r="L2791" s="1">
        <v>-10</v>
      </c>
    </row>
    <row r="2792" spans="1:12" x14ac:dyDescent="0.2">
      <c r="A2792" s="1">
        <v>2791</v>
      </c>
      <c r="B2792" s="1" t="s">
        <v>13976</v>
      </c>
      <c r="C2792" s="1" t="s">
        <v>16806</v>
      </c>
      <c r="D2792" s="1">
        <v>34.244</v>
      </c>
      <c r="E2792" s="1">
        <v>139.14099999999999</v>
      </c>
      <c r="F2792" s="1">
        <v>10</v>
      </c>
      <c r="G2792" s="1">
        <v>5.0999999999999996</v>
      </c>
      <c r="H2792" t="s">
        <v>211</v>
      </c>
      <c r="I2792" s="2" t="s">
        <v>10786</v>
      </c>
      <c r="J2792" s="1" t="s">
        <v>17129</v>
      </c>
      <c r="K2792" s="1" t="s">
        <v>17134</v>
      </c>
      <c r="L2792" s="1">
        <v>-10</v>
      </c>
    </row>
    <row r="2793" spans="1:12" x14ac:dyDescent="0.2">
      <c r="A2793" s="1">
        <v>2792</v>
      </c>
      <c r="B2793" s="1" t="s">
        <v>13976</v>
      </c>
      <c r="C2793" s="1" t="s">
        <v>16807</v>
      </c>
      <c r="D2793" s="1">
        <v>34.073999999999998</v>
      </c>
      <c r="E2793" s="1">
        <v>139.34399999999999</v>
      </c>
      <c r="F2793" s="1">
        <v>10</v>
      </c>
      <c r="G2793" s="1">
        <v>4.5</v>
      </c>
      <c r="H2793" t="s">
        <v>211</v>
      </c>
      <c r="I2793" s="2" t="s">
        <v>10790</v>
      </c>
      <c r="J2793" s="1" t="s">
        <v>17129</v>
      </c>
      <c r="K2793" s="1" t="s">
        <v>17134</v>
      </c>
      <c r="L2793" s="1">
        <v>-10</v>
      </c>
    </row>
    <row r="2794" spans="1:12" x14ac:dyDescent="0.2">
      <c r="A2794" s="1">
        <v>2793</v>
      </c>
      <c r="B2794" s="1" t="s">
        <v>13976</v>
      </c>
      <c r="C2794" s="1" t="s">
        <v>16808</v>
      </c>
      <c r="D2794" s="1">
        <v>34.055999999999997</v>
      </c>
      <c r="E2794" s="1">
        <v>139.56100000000001</v>
      </c>
      <c r="F2794" s="1">
        <v>10</v>
      </c>
      <c r="G2794" s="1">
        <v>5.5</v>
      </c>
      <c r="H2794" t="s">
        <v>9281</v>
      </c>
      <c r="I2794" s="2" t="s">
        <v>10794</v>
      </c>
      <c r="J2794" s="1" t="s">
        <v>17129</v>
      </c>
      <c r="K2794" s="1" t="s">
        <v>17134</v>
      </c>
      <c r="L2794" s="1">
        <v>-10</v>
      </c>
    </row>
    <row r="2795" spans="1:12" x14ac:dyDescent="0.2">
      <c r="A2795" s="1">
        <v>2794</v>
      </c>
      <c r="B2795" s="1" t="s">
        <v>13976</v>
      </c>
      <c r="C2795" s="1" t="s">
        <v>16809</v>
      </c>
      <c r="D2795" s="1">
        <v>34.082000000000001</v>
      </c>
      <c r="E2795" s="1">
        <v>139.333</v>
      </c>
      <c r="F2795" s="1">
        <v>10</v>
      </c>
      <c r="G2795" s="1">
        <v>5.3</v>
      </c>
      <c r="H2795" t="s">
        <v>9281</v>
      </c>
      <c r="I2795" s="2" t="s">
        <v>8844</v>
      </c>
      <c r="J2795" s="1" t="s">
        <v>17129</v>
      </c>
      <c r="K2795" s="1" t="s">
        <v>17134</v>
      </c>
      <c r="L2795" s="1">
        <v>-10</v>
      </c>
    </row>
    <row r="2796" spans="1:12" x14ac:dyDescent="0.2">
      <c r="A2796" s="1">
        <v>2795</v>
      </c>
      <c r="B2796" s="1" t="s">
        <v>13976</v>
      </c>
      <c r="C2796" s="1" t="s">
        <v>16810</v>
      </c>
      <c r="D2796" s="1">
        <v>34.151000000000003</v>
      </c>
      <c r="E2796" s="1">
        <v>139.422</v>
      </c>
      <c r="F2796" s="1">
        <v>10</v>
      </c>
      <c r="G2796" s="1">
        <v>5.0999999999999996</v>
      </c>
      <c r="H2796" t="s">
        <v>9281</v>
      </c>
      <c r="I2796" s="2" t="s">
        <v>10724</v>
      </c>
      <c r="J2796" s="1" t="s">
        <v>17129</v>
      </c>
      <c r="K2796" s="1" t="s">
        <v>17134</v>
      </c>
      <c r="L2796" s="1">
        <v>-10</v>
      </c>
    </row>
    <row r="2797" spans="1:12" x14ac:dyDescent="0.2">
      <c r="A2797" s="1">
        <v>2796</v>
      </c>
      <c r="B2797" s="1" t="s">
        <v>13976</v>
      </c>
      <c r="C2797" s="1" t="s">
        <v>16811</v>
      </c>
      <c r="D2797" s="1">
        <v>34.027000000000001</v>
      </c>
      <c r="E2797" s="1">
        <v>139.35900000000001</v>
      </c>
      <c r="F2797" s="1">
        <v>10</v>
      </c>
      <c r="G2797" s="1">
        <v>5.6</v>
      </c>
      <c r="H2797" t="s">
        <v>9281</v>
      </c>
      <c r="I2797" s="2" t="s">
        <v>10690</v>
      </c>
      <c r="J2797" s="1" t="s">
        <v>17129</v>
      </c>
      <c r="K2797" s="1" t="s">
        <v>17134</v>
      </c>
      <c r="L2797" s="1">
        <v>-10</v>
      </c>
    </row>
    <row r="2798" spans="1:12" x14ac:dyDescent="0.2">
      <c r="A2798" s="1">
        <v>2797</v>
      </c>
      <c r="B2798" s="1" t="s">
        <v>13976</v>
      </c>
      <c r="C2798" s="1" t="s">
        <v>16812</v>
      </c>
      <c r="D2798" s="1">
        <v>33.982999999999997</v>
      </c>
      <c r="E2798" s="1">
        <v>139.49199999999999</v>
      </c>
      <c r="F2798" s="1">
        <v>10</v>
      </c>
      <c r="G2798" s="1">
        <v>4.5</v>
      </c>
      <c r="H2798" t="s">
        <v>211</v>
      </c>
      <c r="I2798" s="2" t="s">
        <v>10807</v>
      </c>
      <c r="J2798" s="1" t="s">
        <v>17129</v>
      </c>
      <c r="K2798" s="1" t="s">
        <v>17134</v>
      </c>
      <c r="L2798" s="1">
        <v>-10</v>
      </c>
    </row>
    <row r="2799" spans="1:12" x14ac:dyDescent="0.2">
      <c r="A2799" s="1">
        <v>2798</v>
      </c>
      <c r="B2799" s="1" t="s">
        <v>13976</v>
      </c>
      <c r="C2799" s="1" t="s">
        <v>16813</v>
      </c>
      <c r="D2799" s="1">
        <v>34.323999999999998</v>
      </c>
      <c r="E2799" s="1">
        <v>140.221</v>
      </c>
      <c r="F2799" s="1">
        <v>10</v>
      </c>
      <c r="G2799" s="1">
        <v>5</v>
      </c>
      <c r="H2799" t="s">
        <v>211</v>
      </c>
      <c r="I2799" s="2" t="s">
        <v>10811</v>
      </c>
      <c r="J2799" s="1" t="s">
        <v>17130</v>
      </c>
      <c r="K2799" s="1" t="s">
        <v>17134</v>
      </c>
      <c r="L2799" s="1">
        <v>-10</v>
      </c>
    </row>
    <row r="2800" spans="1:12" x14ac:dyDescent="0.2">
      <c r="A2800" s="1">
        <v>2799</v>
      </c>
      <c r="B2800" s="1" t="s">
        <v>13976</v>
      </c>
      <c r="C2800" s="1" t="s">
        <v>16814</v>
      </c>
      <c r="D2800" s="1">
        <v>34.094000000000001</v>
      </c>
      <c r="E2800" s="1">
        <v>139.245</v>
      </c>
      <c r="F2800" s="1">
        <v>10</v>
      </c>
      <c r="G2800" s="1">
        <v>4.7</v>
      </c>
      <c r="H2800" t="s">
        <v>211</v>
      </c>
      <c r="I2800" s="2" t="s">
        <v>10815</v>
      </c>
      <c r="J2800" s="1" t="s">
        <v>17129</v>
      </c>
      <c r="K2800" s="1" t="s">
        <v>17134</v>
      </c>
      <c r="L2800" s="1">
        <v>-10</v>
      </c>
    </row>
    <row r="2801" spans="1:12" x14ac:dyDescent="0.2">
      <c r="A2801" s="1">
        <v>2800</v>
      </c>
      <c r="B2801" s="1" t="s">
        <v>13976</v>
      </c>
      <c r="C2801" s="1" t="s">
        <v>16815</v>
      </c>
      <c r="D2801" s="1">
        <v>34.049999999999997</v>
      </c>
      <c r="E2801" s="1">
        <v>139.363</v>
      </c>
      <c r="F2801" s="1">
        <v>10</v>
      </c>
      <c r="G2801" s="1">
        <v>4.5999999999999996</v>
      </c>
      <c r="H2801" t="s">
        <v>211</v>
      </c>
      <c r="I2801" s="2" t="s">
        <v>10767</v>
      </c>
      <c r="J2801" s="1" t="s">
        <v>17129</v>
      </c>
      <c r="K2801" s="1" t="s">
        <v>17134</v>
      </c>
      <c r="L2801" s="1">
        <v>-10</v>
      </c>
    </row>
    <row r="2802" spans="1:12" x14ac:dyDescent="0.2">
      <c r="A2802" s="1">
        <v>2801</v>
      </c>
      <c r="B2802" s="1" t="s">
        <v>13976</v>
      </c>
      <c r="C2802" s="1" t="s">
        <v>16816</v>
      </c>
      <c r="D2802" s="1">
        <v>34.14</v>
      </c>
      <c r="E2802" s="1">
        <v>139.27000000000001</v>
      </c>
      <c r="F2802" s="1">
        <v>10</v>
      </c>
      <c r="G2802" s="1">
        <v>4.5999999999999996</v>
      </c>
      <c r="H2802" t="s">
        <v>211</v>
      </c>
      <c r="I2802" s="2" t="s">
        <v>10697</v>
      </c>
      <c r="J2802" s="1" t="s">
        <v>17129</v>
      </c>
      <c r="K2802" s="1" t="s">
        <v>17134</v>
      </c>
      <c r="L2802" s="1">
        <v>-10</v>
      </c>
    </row>
    <row r="2803" spans="1:12" x14ac:dyDescent="0.2">
      <c r="A2803" s="1">
        <v>2802</v>
      </c>
      <c r="B2803" s="1" t="s">
        <v>13976</v>
      </c>
      <c r="C2803" s="1" t="s">
        <v>16817</v>
      </c>
      <c r="D2803" s="1">
        <v>34.249000000000002</v>
      </c>
      <c r="E2803" s="1">
        <v>139.20500000000001</v>
      </c>
      <c r="F2803" s="1">
        <v>10</v>
      </c>
      <c r="G2803" s="1">
        <v>4.8</v>
      </c>
      <c r="H2803" t="s">
        <v>211</v>
      </c>
      <c r="I2803" s="2" t="s">
        <v>10825</v>
      </c>
      <c r="J2803" s="1" t="s">
        <v>17129</v>
      </c>
      <c r="K2803" s="1" t="s">
        <v>17134</v>
      </c>
      <c r="L2803" s="1">
        <v>-10</v>
      </c>
    </row>
    <row r="2804" spans="1:12" x14ac:dyDescent="0.2">
      <c r="A2804" s="1">
        <v>2803</v>
      </c>
      <c r="B2804" s="1" t="s">
        <v>13976</v>
      </c>
      <c r="C2804" s="1" t="s">
        <v>16818</v>
      </c>
      <c r="D2804" s="1">
        <v>34.045000000000002</v>
      </c>
      <c r="E2804" s="1">
        <v>139.434</v>
      </c>
      <c r="F2804" s="1">
        <v>10</v>
      </c>
      <c r="G2804" s="1">
        <v>4.7</v>
      </c>
      <c r="H2804" t="s">
        <v>211</v>
      </c>
      <c r="I2804" s="2" t="s">
        <v>10701</v>
      </c>
      <c r="J2804" s="1" t="s">
        <v>17129</v>
      </c>
      <c r="K2804" s="1" t="s">
        <v>17134</v>
      </c>
      <c r="L2804" s="1">
        <v>-10</v>
      </c>
    </row>
    <row r="2805" spans="1:12" x14ac:dyDescent="0.2">
      <c r="A2805" s="1">
        <v>2804</v>
      </c>
      <c r="B2805" s="1" t="s">
        <v>13976</v>
      </c>
      <c r="C2805" s="1" t="s">
        <v>16819</v>
      </c>
      <c r="D2805" s="1">
        <v>34.073</v>
      </c>
      <c r="E2805" s="1">
        <v>139.40899999999999</v>
      </c>
      <c r="F2805" s="1">
        <v>10</v>
      </c>
      <c r="G2805" s="1">
        <v>4.5</v>
      </c>
      <c r="H2805" t="s">
        <v>211</v>
      </c>
      <c r="I2805" s="2" t="s">
        <v>10767</v>
      </c>
      <c r="J2805" s="1" t="s">
        <v>17129</v>
      </c>
      <c r="K2805" s="1" t="s">
        <v>17134</v>
      </c>
      <c r="L2805" s="1">
        <v>-10</v>
      </c>
    </row>
    <row r="2806" spans="1:12" x14ac:dyDescent="0.2">
      <c r="A2806" s="1">
        <v>2805</v>
      </c>
      <c r="B2806" s="1" t="s">
        <v>13977</v>
      </c>
      <c r="C2806" s="1" t="s">
        <v>16820</v>
      </c>
      <c r="D2806" s="1">
        <v>33.988</v>
      </c>
      <c r="E2806" s="1">
        <v>139.18700000000001</v>
      </c>
      <c r="F2806" s="1">
        <v>10</v>
      </c>
      <c r="G2806" s="1">
        <v>4.5999999999999996</v>
      </c>
      <c r="H2806" t="s">
        <v>211</v>
      </c>
      <c r="I2806" s="2" t="s">
        <v>10767</v>
      </c>
      <c r="J2806" s="1" t="s">
        <v>17129</v>
      </c>
      <c r="K2806" s="1" t="s">
        <v>17134</v>
      </c>
      <c r="L2806" s="1">
        <v>-10</v>
      </c>
    </row>
    <row r="2807" spans="1:12" x14ac:dyDescent="0.2">
      <c r="A2807" s="1">
        <v>2806</v>
      </c>
      <c r="B2807" s="1" t="s">
        <v>13977</v>
      </c>
      <c r="C2807" s="1" t="s">
        <v>16821</v>
      </c>
      <c r="D2807" s="1">
        <v>34.229999999999997</v>
      </c>
      <c r="E2807" s="1">
        <v>139.316</v>
      </c>
      <c r="F2807" s="1">
        <v>10</v>
      </c>
      <c r="G2807" s="1">
        <v>4.7</v>
      </c>
      <c r="H2807" t="s">
        <v>211</v>
      </c>
      <c r="I2807" s="2" t="s">
        <v>10838</v>
      </c>
      <c r="J2807" s="1" t="s">
        <v>17129</v>
      </c>
      <c r="K2807" s="1" t="s">
        <v>17134</v>
      </c>
      <c r="L2807" s="1">
        <v>-10</v>
      </c>
    </row>
    <row r="2808" spans="1:12" x14ac:dyDescent="0.2">
      <c r="A2808" s="1">
        <v>2807</v>
      </c>
      <c r="B2808" s="1" t="s">
        <v>13977</v>
      </c>
      <c r="C2808" s="1" t="s">
        <v>16822</v>
      </c>
      <c r="D2808" s="1">
        <v>34.073</v>
      </c>
      <c r="E2808" s="1">
        <v>139.374</v>
      </c>
      <c r="F2808" s="1">
        <v>10</v>
      </c>
      <c r="G2808" s="1">
        <v>4.8</v>
      </c>
      <c r="H2808" t="s">
        <v>211</v>
      </c>
      <c r="I2808" s="2" t="s">
        <v>10720</v>
      </c>
      <c r="J2808" s="1" t="s">
        <v>17129</v>
      </c>
      <c r="K2808" s="1" t="s">
        <v>17134</v>
      </c>
      <c r="L2808" s="1">
        <v>-10</v>
      </c>
    </row>
    <row r="2809" spans="1:12" x14ac:dyDescent="0.2">
      <c r="A2809" s="1">
        <v>2808</v>
      </c>
      <c r="B2809" s="1" t="s">
        <v>13977</v>
      </c>
      <c r="C2809" s="1" t="s">
        <v>16823</v>
      </c>
      <c r="D2809" s="1">
        <v>34.088000000000001</v>
      </c>
      <c r="E2809" s="1">
        <v>139.26400000000001</v>
      </c>
      <c r="F2809" s="1">
        <v>10</v>
      </c>
      <c r="G2809" s="1">
        <v>4.5</v>
      </c>
      <c r="H2809" t="s">
        <v>211</v>
      </c>
      <c r="I2809" s="2" t="s">
        <v>9173</v>
      </c>
      <c r="J2809" s="1" t="s">
        <v>17129</v>
      </c>
      <c r="K2809" s="1" t="s">
        <v>17134</v>
      </c>
      <c r="L2809" s="1">
        <v>-10</v>
      </c>
    </row>
    <row r="2810" spans="1:12" x14ac:dyDescent="0.2">
      <c r="A2810" s="1">
        <v>2809</v>
      </c>
      <c r="B2810" s="1" t="s">
        <v>13977</v>
      </c>
      <c r="C2810" s="1" t="s">
        <v>16824</v>
      </c>
      <c r="D2810" s="1">
        <v>37.399000000000001</v>
      </c>
      <c r="E2810" s="1">
        <v>141.50299999999999</v>
      </c>
      <c r="F2810" s="1">
        <v>42.1</v>
      </c>
      <c r="G2810" s="1">
        <v>5.4</v>
      </c>
      <c r="H2810" t="s">
        <v>9281</v>
      </c>
      <c r="I2810" s="2" t="s">
        <v>10848</v>
      </c>
      <c r="J2810" s="1" t="s">
        <v>17130</v>
      </c>
      <c r="K2810" s="1" t="s">
        <v>17132</v>
      </c>
      <c r="L2810" s="1">
        <v>-42.1</v>
      </c>
    </row>
    <row r="2811" spans="1:12" x14ac:dyDescent="0.2">
      <c r="A2811" s="1">
        <v>2810</v>
      </c>
      <c r="B2811" s="1" t="s">
        <v>13978</v>
      </c>
      <c r="C2811" s="1" t="s">
        <v>16825</v>
      </c>
      <c r="D2811" s="1">
        <v>34.124000000000002</v>
      </c>
      <c r="E2811" s="1">
        <v>139.244</v>
      </c>
      <c r="F2811" s="1">
        <v>10</v>
      </c>
      <c r="G2811" s="1">
        <v>4.5999999999999996</v>
      </c>
      <c r="H2811" t="s">
        <v>211</v>
      </c>
      <c r="I2811" s="2" t="s">
        <v>10852</v>
      </c>
      <c r="J2811" s="1" t="s">
        <v>17129</v>
      </c>
      <c r="K2811" s="1" t="s">
        <v>17134</v>
      </c>
      <c r="L2811" s="1">
        <v>-10</v>
      </c>
    </row>
    <row r="2812" spans="1:12" x14ac:dyDescent="0.2">
      <c r="A2812" s="1">
        <v>2811</v>
      </c>
      <c r="B2812" s="1" t="s">
        <v>13978</v>
      </c>
      <c r="C2812" s="1" t="s">
        <v>16826</v>
      </c>
      <c r="D2812" s="1">
        <v>34.220999999999997</v>
      </c>
      <c r="E2812" s="1">
        <v>139.131</v>
      </c>
      <c r="F2812" s="1">
        <v>10</v>
      </c>
      <c r="G2812" s="1">
        <v>6.1</v>
      </c>
      <c r="H2812" t="s">
        <v>9281</v>
      </c>
      <c r="I2812" s="2" t="s">
        <v>10825</v>
      </c>
      <c r="J2812" s="1" t="s">
        <v>17129</v>
      </c>
      <c r="K2812" s="1" t="s">
        <v>17134</v>
      </c>
      <c r="L2812" s="1">
        <v>-10</v>
      </c>
    </row>
    <row r="2813" spans="1:12" x14ac:dyDescent="0.2">
      <c r="A2813" s="1">
        <v>2812</v>
      </c>
      <c r="B2813" s="1" t="s">
        <v>13978</v>
      </c>
      <c r="C2813" s="1" t="s">
        <v>16827</v>
      </c>
      <c r="D2813" s="1">
        <v>34.436999999999998</v>
      </c>
      <c r="E2813" s="1">
        <v>139.16900000000001</v>
      </c>
      <c r="F2813" s="1">
        <v>10</v>
      </c>
      <c r="G2813" s="1">
        <v>4.8</v>
      </c>
      <c r="H2813" t="s">
        <v>211</v>
      </c>
      <c r="I2813" s="2" t="s">
        <v>10859</v>
      </c>
      <c r="J2813" s="1" t="s">
        <v>17130</v>
      </c>
      <c r="K2813" s="1" t="s">
        <v>17134</v>
      </c>
      <c r="L2813" s="1">
        <v>-10</v>
      </c>
    </row>
    <row r="2814" spans="1:12" x14ac:dyDescent="0.2">
      <c r="A2814" s="1">
        <v>2813</v>
      </c>
      <c r="B2814" s="1" t="s">
        <v>13978</v>
      </c>
      <c r="C2814" s="1" t="s">
        <v>16828</v>
      </c>
      <c r="D2814" s="1">
        <v>34.134</v>
      </c>
      <c r="E2814" s="1">
        <v>139.131</v>
      </c>
      <c r="F2814" s="1">
        <v>10</v>
      </c>
      <c r="G2814" s="1">
        <v>4.5999999999999996</v>
      </c>
      <c r="H2814" t="s">
        <v>211</v>
      </c>
      <c r="I2814" s="2" t="s">
        <v>7349</v>
      </c>
      <c r="J2814" s="1" t="s">
        <v>17129</v>
      </c>
      <c r="K2814" s="1" t="s">
        <v>17134</v>
      </c>
      <c r="L2814" s="1">
        <v>-10</v>
      </c>
    </row>
    <row r="2815" spans="1:12" x14ac:dyDescent="0.2">
      <c r="A2815" s="1">
        <v>2814</v>
      </c>
      <c r="B2815" s="1" t="s">
        <v>13978</v>
      </c>
      <c r="C2815" s="1" t="s">
        <v>16829</v>
      </c>
      <c r="D2815" s="1">
        <v>34.271000000000001</v>
      </c>
      <c r="E2815" s="1">
        <v>139.37700000000001</v>
      </c>
      <c r="F2815" s="1">
        <v>10</v>
      </c>
      <c r="G2815" s="1">
        <v>4.5999999999999996</v>
      </c>
      <c r="H2815" t="s">
        <v>211</v>
      </c>
      <c r="I2815" s="2" t="s">
        <v>10838</v>
      </c>
      <c r="J2815" s="1" t="s">
        <v>17130</v>
      </c>
      <c r="K2815" s="1" t="s">
        <v>17134</v>
      </c>
      <c r="L2815" s="1">
        <v>-10</v>
      </c>
    </row>
    <row r="2816" spans="1:12" x14ac:dyDescent="0.2">
      <c r="A2816" s="1">
        <v>2815</v>
      </c>
      <c r="B2816" s="1" t="s">
        <v>13978</v>
      </c>
      <c r="C2816" s="1" t="s">
        <v>16830</v>
      </c>
      <c r="D2816" s="1">
        <v>34.094999999999999</v>
      </c>
      <c r="E2816" s="1">
        <v>139.251</v>
      </c>
      <c r="F2816" s="1">
        <v>10</v>
      </c>
      <c r="G2816" s="1">
        <v>4.5999999999999996</v>
      </c>
      <c r="H2816" t="s">
        <v>211</v>
      </c>
      <c r="I2816" s="2" t="s">
        <v>10815</v>
      </c>
      <c r="J2816" s="1" t="s">
        <v>17129</v>
      </c>
      <c r="K2816" s="1" t="s">
        <v>17134</v>
      </c>
      <c r="L2816" s="1">
        <v>-10</v>
      </c>
    </row>
    <row r="2817" spans="1:12" x14ac:dyDescent="0.2">
      <c r="A2817" s="1">
        <v>2816</v>
      </c>
      <c r="B2817" s="1" t="s">
        <v>13978</v>
      </c>
      <c r="C2817" s="1" t="s">
        <v>16831</v>
      </c>
      <c r="D2817" s="1">
        <v>34.125</v>
      </c>
      <c r="E2817" s="1">
        <v>139.25299999999999</v>
      </c>
      <c r="F2817" s="1">
        <v>10</v>
      </c>
      <c r="G2817" s="1">
        <v>4.5999999999999996</v>
      </c>
      <c r="H2817" t="s">
        <v>211</v>
      </c>
      <c r="I2817" s="2" t="s">
        <v>10852</v>
      </c>
      <c r="J2817" s="1" t="s">
        <v>17129</v>
      </c>
      <c r="K2817" s="1" t="s">
        <v>17134</v>
      </c>
      <c r="L2817" s="1">
        <v>-10</v>
      </c>
    </row>
    <row r="2818" spans="1:12" x14ac:dyDescent="0.2">
      <c r="A2818" s="1">
        <v>2817</v>
      </c>
      <c r="B2818" s="1" t="s">
        <v>13978</v>
      </c>
      <c r="C2818" s="1" t="s">
        <v>15847</v>
      </c>
      <c r="D2818" s="1">
        <v>34.244</v>
      </c>
      <c r="E2818" s="1">
        <v>139.18100000000001</v>
      </c>
      <c r="F2818" s="1">
        <v>10</v>
      </c>
      <c r="G2818" s="1">
        <v>4.9000000000000004</v>
      </c>
      <c r="H2818" t="s">
        <v>211</v>
      </c>
      <c r="I2818" s="2" t="s">
        <v>9484</v>
      </c>
      <c r="J2818" s="1" t="s">
        <v>17129</v>
      </c>
      <c r="K2818" s="1" t="s">
        <v>17134</v>
      </c>
      <c r="L2818" s="1">
        <v>-10</v>
      </c>
    </row>
    <row r="2819" spans="1:12" x14ac:dyDescent="0.2">
      <c r="A2819" s="1">
        <v>2818</v>
      </c>
      <c r="B2819" s="1" t="s">
        <v>13979</v>
      </c>
      <c r="C2819" s="1" t="s">
        <v>16832</v>
      </c>
      <c r="D2819" s="1">
        <v>34.11</v>
      </c>
      <c r="E2819" s="1">
        <v>139.316</v>
      </c>
      <c r="F2819" s="1">
        <v>10</v>
      </c>
      <c r="G2819" s="1">
        <v>4.7</v>
      </c>
      <c r="H2819" t="s">
        <v>211</v>
      </c>
      <c r="I2819" s="2" t="s">
        <v>9173</v>
      </c>
      <c r="J2819" s="1" t="s">
        <v>17129</v>
      </c>
      <c r="K2819" s="1" t="s">
        <v>17134</v>
      </c>
      <c r="L2819" s="1">
        <v>-10</v>
      </c>
    </row>
    <row r="2820" spans="1:12" x14ac:dyDescent="0.2">
      <c r="A2820" s="1">
        <v>2819</v>
      </c>
      <c r="B2820" s="1" t="s">
        <v>13979</v>
      </c>
      <c r="C2820" s="1" t="s">
        <v>16833</v>
      </c>
      <c r="D2820" s="1">
        <v>34.204000000000001</v>
      </c>
      <c r="E2820" s="1">
        <v>139.11099999999999</v>
      </c>
      <c r="F2820" s="1">
        <v>10</v>
      </c>
      <c r="G2820" s="1">
        <v>4.5999999999999996</v>
      </c>
      <c r="H2820" t="s">
        <v>211</v>
      </c>
      <c r="I2820" s="2" t="s">
        <v>8451</v>
      </c>
      <c r="J2820" s="1" t="s">
        <v>17129</v>
      </c>
      <c r="K2820" s="1" t="s">
        <v>17134</v>
      </c>
      <c r="L2820" s="1">
        <v>-10</v>
      </c>
    </row>
    <row r="2821" spans="1:12" x14ac:dyDescent="0.2">
      <c r="A2821" s="1">
        <v>2820</v>
      </c>
      <c r="B2821" s="1" t="s">
        <v>13979</v>
      </c>
      <c r="C2821" s="1" t="s">
        <v>16834</v>
      </c>
      <c r="D2821" s="1">
        <v>34.244</v>
      </c>
      <c r="E2821" s="1">
        <v>139.20400000000001</v>
      </c>
      <c r="F2821" s="1">
        <v>10</v>
      </c>
      <c r="G2821" s="1">
        <v>5.3</v>
      </c>
      <c r="H2821" t="s">
        <v>9281</v>
      </c>
      <c r="I2821" s="2" t="s">
        <v>10825</v>
      </c>
      <c r="J2821" s="1" t="s">
        <v>17129</v>
      </c>
      <c r="K2821" s="1" t="s">
        <v>17134</v>
      </c>
      <c r="L2821" s="1">
        <v>-10</v>
      </c>
    </row>
    <row r="2822" spans="1:12" x14ac:dyDescent="0.2">
      <c r="A2822" s="1">
        <v>2821</v>
      </c>
      <c r="B2822" s="1" t="s">
        <v>13979</v>
      </c>
      <c r="C2822" s="1" t="s">
        <v>16835</v>
      </c>
      <c r="D2822" s="1">
        <v>34.076000000000001</v>
      </c>
      <c r="E2822" s="1">
        <v>139.226</v>
      </c>
      <c r="F2822" s="1">
        <v>10</v>
      </c>
      <c r="G2822" s="1">
        <v>5.7</v>
      </c>
      <c r="H2822" t="s">
        <v>9281</v>
      </c>
      <c r="I2822" s="2" t="s">
        <v>9173</v>
      </c>
      <c r="J2822" s="1" t="s">
        <v>17129</v>
      </c>
      <c r="K2822" s="1" t="s">
        <v>17134</v>
      </c>
      <c r="L2822" s="1">
        <v>-10</v>
      </c>
    </row>
    <row r="2823" spans="1:12" x14ac:dyDescent="0.2">
      <c r="A2823" s="1">
        <v>2822</v>
      </c>
      <c r="B2823" s="1" t="s">
        <v>13979</v>
      </c>
      <c r="C2823" s="1" t="s">
        <v>16836</v>
      </c>
      <c r="D2823" s="1">
        <v>34.299999999999997</v>
      </c>
      <c r="E2823" s="1">
        <v>139.29300000000001</v>
      </c>
      <c r="F2823" s="1">
        <v>10</v>
      </c>
      <c r="G2823" s="1">
        <v>4.5</v>
      </c>
      <c r="H2823" t="s">
        <v>211</v>
      </c>
      <c r="I2823" s="2" t="s">
        <v>10890</v>
      </c>
      <c r="J2823" s="1" t="s">
        <v>17130</v>
      </c>
      <c r="K2823" s="1" t="s">
        <v>17134</v>
      </c>
      <c r="L2823" s="1">
        <v>-10</v>
      </c>
    </row>
    <row r="2824" spans="1:12" x14ac:dyDescent="0.2">
      <c r="A2824" s="1">
        <v>2823</v>
      </c>
      <c r="B2824" s="1" t="s">
        <v>13979</v>
      </c>
      <c r="C2824" s="1" t="s">
        <v>16837</v>
      </c>
      <c r="D2824" s="1">
        <v>34.152000000000001</v>
      </c>
      <c r="E2824" s="1">
        <v>139.26400000000001</v>
      </c>
      <c r="F2824" s="1">
        <v>10</v>
      </c>
      <c r="G2824" s="1">
        <v>4.5999999999999996</v>
      </c>
      <c r="H2824" t="s">
        <v>211</v>
      </c>
      <c r="I2824" s="2" t="s">
        <v>10894</v>
      </c>
      <c r="J2824" s="1" t="s">
        <v>17129</v>
      </c>
      <c r="K2824" s="1" t="s">
        <v>17134</v>
      </c>
      <c r="L2824" s="1">
        <v>-10</v>
      </c>
    </row>
    <row r="2825" spans="1:12" x14ac:dyDescent="0.2">
      <c r="A2825" s="1">
        <v>2824</v>
      </c>
      <c r="B2825" s="1" t="s">
        <v>13979</v>
      </c>
      <c r="C2825" s="1" t="s">
        <v>16838</v>
      </c>
      <c r="D2825" s="1">
        <v>34.127000000000002</v>
      </c>
      <c r="E2825" s="1">
        <v>139.24700000000001</v>
      </c>
      <c r="F2825" s="1">
        <v>10</v>
      </c>
      <c r="G2825" s="1">
        <v>4.5</v>
      </c>
      <c r="H2825" t="s">
        <v>211</v>
      </c>
      <c r="I2825" s="2" t="s">
        <v>10852</v>
      </c>
      <c r="J2825" s="1" t="s">
        <v>17129</v>
      </c>
      <c r="K2825" s="1" t="s">
        <v>17134</v>
      </c>
      <c r="L2825" s="1">
        <v>-10</v>
      </c>
    </row>
    <row r="2826" spans="1:12" x14ac:dyDescent="0.2">
      <c r="A2826" s="1">
        <v>2825</v>
      </c>
      <c r="B2826" s="1" t="s">
        <v>13980</v>
      </c>
      <c r="C2826" s="1" t="s">
        <v>16839</v>
      </c>
      <c r="D2826" s="1">
        <v>34.079000000000001</v>
      </c>
      <c r="E2826" s="1">
        <v>139.30199999999999</v>
      </c>
      <c r="F2826" s="1">
        <v>10</v>
      </c>
      <c r="G2826" s="1">
        <v>5.2</v>
      </c>
      <c r="H2826" t="s">
        <v>9281</v>
      </c>
      <c r="I2826" s="2" t="s">
        <v>10705</v>
      </c>
      <c r="J2826" s="1" t="s">
        <v>17129</v>
      </c>
      <c r="K2826" s="1" t="s">
        <v>17134</v>
      </c>
      <c r="L2826" s="1">
        <v>-10</v>
      </c>
    </row>
    <row r="2827" spans="1:12" x14ac:dyDescent="0.2">
      <c r="A2827" s="1">
        <v>2826</v>
      </c>
      <c r="B2827" s="1" t="s">
        <v>13980</v>
      </c>
      <c r="C2827" s="1" t="s">
        <v>16840</v>
      </c>
      <c r="D2827" s="1">
        <v>33.939</v>
      </c>
      <c r="E2827" s="1">
        <v>139.31100000000001</v>
      </c>
      <c r="F2827" s="1">
        <v>10</v>
      </c>
      <c r="G2827" s="1">
        <v>4.5999999999999996</v>
      </c>
      <c r="H2827" t="s">
        <v>211</v>
      </c>
      <c r="I2827" s="2" t="s">
        <v>10763</v>
      </c>
      <c r="J2827" s="1" t="s">
        <v>17129</v>
      </c>
      <c r="K2827" s="1" t="s">
        <v>17134</v>
      </c>
      <c r="L2827" s="1">
        <v>-10</v>
      </c>
    </row>
    <row r="2828" spans="1:12" x14ac:dyDescent="0.2">
      <c r="A2828" s="1">
        <v>2827</v>
      </c>
      <c r="B2828" s="1" t="s">
        <v>13980</v>
      </c>
      <c r="C2828" s="1" t="s">
        <v>16841</v>
      </c>
      <c r="D2828" s="1">
        <v>34.131999999999998</v>
      </c>
      <c r="E2828" s="1">
        <v>139.684</v>
      </c>
      <c r="F2828" s="1">
        <v>10</v>
      </c>
      <c r="G2828" s="1">
        <v>4.5999999999999996</v>
      </c>
      <c r="H2828" t="s">
        <v>211</v>
      </c>
      <c r="I2828" s="2" t="s">
        <v>10907</v>
      </c>
      <c r="J2828" s="1" t="s">
        <v>17129</v>
      </c>
      <c r="K2828" s="1" t="s">
        <v>17134</v>
      </c>
      <c r="L2828" s="1">
        <v>-10</v>
      </c>
    </row>
    <row r="2829" spans="1:12" x14ac:dyDescent="0.2">
      <c r="A2829" s="1">
        <v>2828</v>
      </c>
      <c r="B2829" s="1" t="s">
        <v>13980</v>
      </c>
      <c r="C2829" s="1" t="s">
        <v>16842</v>
      </c>
      <c r="D2829" s="1">
        <v>34.174999999999997</v>
      </c>
      <c r="E2829" s="1">
        <v>139.352</v>
      </c>
      <c r="F2829" s="1">
        <v>10</v>
      </c>
      <c r="G2829" s="1">
        <v>4.5999999999999996</v>
      </c>
      <c r="H2829" t="s">
        <v>211</v>
      </c>
      <c r="I2829" s="2" t="s">
        <v>10911</v>
      </c>
      <c r="J2829" s="1" t="s">
        <v>17129</v>
      </c>
      <c r="K2829" s="1" t="s">
        <v>17134</v>
      </c>
      <c r="L2829" s="1">
        <v>-10</v>
      </c>
    </row>
    <row r="2830" spans="1:12" x14ac:dyDescent="0.2">
      <c r="A2830" s="1">
        <v>2829</v>
      </c>
      <c r="B2830" s="1" t="s">
        <v>13980</v>
      </c>
      <c r="C2830" s="1" t="s">
        <v>16843</v>
      </c>
      <c r="D2830" s="1">
        <v>34.220999999999997</v>
      </c>
      <c r="E2830" s="1">
        <v>139.22200000000001</v>
      </c>
      <c r="F2830" s="1">
        <v>10</v>
      </c>
      <c r="G2830" s="1">
        <v>4.9000000000000004</v>
      </c>
      <c r="H2830" t="s">
        <v>211</v>
      </c>
      <c r="I2830" s="2" t="s">
        <v>2653</v>
      </c>
      <c r="J2830" s="1" t="s">
        <v>17129</v>
      </c>
      <c r="K2830" s="1" t="s">
        <v>17134</v>
      </c>
      <c r="L2830" s="1">
        <v>-10</v>
      </c>
    </row>
    <row r="2831" spans="1:12" x14ac:dyDescent="0.2">
      <c r="A2831" s="1">
        <v>2830</v>
      </c>
      <c r="B2831" s="1" t="s">
        <v>13980</v>
      </c>
      <c r="C2831" s="1" t="s">
        <v>16844</v>
      </c>
      <c r="D2831" s="1">
        <v>33.966000000000001</v>
      </c>
      <c r="E2831" s="1">
        <v>139.57599999999999</v>
      </c>
      <c r="F2831" s="1">
        <v>10</v>
      </c>
      <c r="G2831" s="1">
        <v>5</v>
      </c>
      <c r="H2831" t="s">
        <v>9281</v>
      </c>
      <c r="I2831" s="2" t="s">
        <v>10752</v>
      </c>
      <c r="J2831" s="1" t="s">
        <v>17129</v>
      </c>
      <c r="K2831" s="1" t="s">
        <v>17134</v>
      </c>
      <c r="L2831" s="1">
        <v>-10</v>
      </c>
    </row>
    <row r="2832" spans="1:12" x14ac:dyDescent="0.2">
      <c r="A2832" s="1">
        <v>2831</v>
      </c>
      <c r="B2832" s="1" t="s">
        <v>13980</v>
      </c>
      <c r="C2832" s="1" t="s">
        <v>16845</v>
      </c>
      <c r="D2832" s="1">
        <v>34.069000000000003</v>
      </c>
      <c r="E2832" s="1">
        <v>139.25399999999999</v>
      </c>
      <c r="F2832" s="1">
        <v>10</v>
      </c>
      <c r="G2832" s="1">
        <v>4.7</v>
      </c>
      <c r="H2832" t="s">
        <v>211</v>
      </c>
      <c r="I2832" s="2" t="s">
        <v>10705</v>
      </c>
      <c r="J2832" s="1" t="s">
        <v>17129</v>
      </c>
      <c r="K2832" s="1" t="s">
        <v>17134</v>
      </c>
      <c r="L2832" s="1">
        <v>-10</v>
      </c>
    </row>
    <row r="2833" spans="1:12" x14ac:dyDescent="0.2">
      <c r="A2833" s="1">
        <v>2832</v>
      </c>
      <c r="B2833" s="1" t="s">
        <v>13980</v>
      </c>
      <c r="C2833" s="1" t="s">
        <v>16846</v>
      </c>
      <c r="D2833" s="1">
        <v>34.347000000000001</v>
      </c>
      <c r="E2833" s="1">
        <v>139.31200000000001</v>
      </c>
      <c r="F2833" s="1">
        <v>10</v>
      </c>
      <c r="G2833" s="1">
        <v>4.5</v>
      </c>
      <c r="H2833" t="s">
        <v>211</v>
      </c>
      <c r="I2833" s="2" t="s">
        <v>9514</v>
      </c>
      <c r="J2833" s="1" t="s">
        <v>17130</v>
      </c>
      <c r="K2833" s="1" t="s">
        <v>17134</v>
      </c>
      <c r="L2833" s="1">
        <v>-10</v>
      </c>
    </row>
    <row r="2834" spans="1:12" x14ac:dyDescent="0.2">
      <c r="A2834" s="1">
        <v>2833</v>
      </c>
      <c r="B2834" s="1" t="s">
        <v>13981</v>
      </c>
      <c r="C2834" s="1" t="s">
        <v>16847</v>
      </c>
      <c r="D2834" s="1">
        <v>34.066000000000003</v>
      </c>
      <c r="E2834" s="1">
        <v>139.726</v>
      </c>
      <c r="F2834" s="1">
        <v>10</v>
      </c>
      <c r="G2834" s="1">
        <v>4.5</v>
      </c>
      <c r="H2834" t="s">
        <v>211</v>
      </c>
      <c r="I2834" s="2" t="s">
        <v>4350</v>
      </c>
      <c r="J2834" s="1" t="s">
        <v>17129</v>
      </c>
      <c r="K2834" s="1" t="s">
        <v>17134</v>
      </c>
      <c r="L2834" s="1">
        <v>-10</v>
      </c>
    </row>
    <row r="2835" spans="1:12" x14ac:dyDescent="0.2">
      <c r="A2835" s="1">
        <v>2834</v>
      </c>
      <c r="B2835" s="1" t="s">
        <v>13981</v>
      </c>
      <c r="C2835" s="1" t="s">
        <v>16848</v>
      </c>
      <c r="D2835" s="1">
        <v>34.11</v>
      </c>
      <c r="E2835" s="1">
        <v>139.15899999999999</v>
      </c>
      <c r="F2835" s="1">
        <v>10</v>
      </c>
      <c r="G2835" s="1">
        <v>5.4</v>
      </c>
      <c r="H2835" t="s">
        <v>9281</v>
      </c>
      <c r="I2835" s="2" t="s">
        <v>10894</v>
      </c>
      <c r="J2835" s="1" t="s">
        <v>17129</v>
      </c>
      <c r="K2835" s="1" t="s">
        <v>17134</v>
      </c>
      <c r="L2835" s="1">
        <v>-10</v>
      </c>
    </row>
    <row r="2836" spans="1:12" x14ac:dyDescent="0.2">
      <c r="A2836" s="1">
        <v>2835</v>
      </c>
      <c r="B2836" s="1" t="s">
        <v>13981</v>
      </c>
      <c r="C2836" s="1" t="s">
        <v>16849</v>
      </c>
      <c r="D2836" s="1">
        <v>34.091999999999999</v>
      </c>
      <c r="E2836" s="1">
        <v>139.053</v>
      </c>
      <c r="F2836" s="1">
        <v>10</v>
      </c>
      <c r="G2836" s="1">
        <v>4.7</v>
      </c>
      <c r="H2836" t="s">
        <v>211</v>
      </c>
      <c r="I2836" s="2" t="s">
        <v>10933</v>
      </c>
      <c r="J2836" s="1" t="s">
        <v>17129</v>
      </c>
      <c r="K2836" s="1" t="s">
        <v>17134</v>
      </c>
      <c r="L2836" s="1">
        <v>-10</v>
      </c>
    </row>
    <row r="2837" spans="1:12" x14ac:dyDescent="0.2">
      <c r="A2837" s="1">
        <v>2836</v>
      </c>
      <c r="B2837" s="1" t="s">
        <v>13981</v>
      </c>
      <c r="C2837" s="1" t="s">
        <v>16850</v>
      </c>
      <c r="D2837" s="1">
        <v>34.061</v>
      </c>
      <c r="E2837" s="1">
        <v>139.32</v>
      </c>
      <c r="F2837" s="1">
        <v>10</v>
      </c>
      <c r="G2837" s="1">
        <v>4.7</v>
      </c>
      <c r="H2837" t="s">
        <v>211</v>
      </c>
      <c r="I2837" s="2" t="s">
        <v>10790</v>
      </c>
      <c r="J2837" s="1" t="s">
        <v>17129</v>
      </c>
      <c r="K2837" s="1" t="s">
        <v>17134</v>
      </c>
      <c r="L2837" s="1">
        <v>-10</v>
      </c>
    </row>
    <row r="2838" spans="1:12" x14ac:dyDescent="0.2">
      <c r="A2838" s="1">
        <v>2837</v>
      </c>
      <c r="B2838" s="1" t="s">
        <v>13982</v>
      </c>
      <c r="C2838" s="1" t="s">
        <v>16851</v>
      </c>
      <c r="D2838" s="1">
        <v>34.091999999999999</v>
      </c>
      <c r="E2838" s="1">
        <v>139.22</v>
      </c>
      <c r="F2838" s="1">
        <v>10</v>
      </c>
      <c r="G2838" s="1">
        <v>4.5999999999999996</v>
      </c>
      <c r="H2838" t="s">
        <v>211</v>
      </c>
      <c r="I2838" s="2" t="s">
        <v>10310</v>
      </c>
      <c r="J2838" s="1" t="s">
        <v>17129</v>
      </c>
      <c r="K2838" s="1" t="s">
        <v>17134</v>
      </c>
      <c r="L2838" s="1">
        <v>-10</v>
      </c>
    </row>
    <row r="2839" spans="1:12" x14ac:dyDescent="0.2">
      <c r="A2839" s="1">
        <v>2838</v>
      </c>
      <c r="B2839" s="1" t="s">
        <v>13982</v>
      </c>
      <c r="C2839" s="1" t="s">
        <v>16852</v>
      </c>
      <c r="D2839" s="1">
        <v>34.235999999999997</v>
      </c>
      <c r="E2839" s="1">
        <v>139.18</v>
      </c>
      <c r="F2839" s="1">
        <v>10</v>
      </c>
      <c r="G2839" s="1">
        <v>4.5999999999999996</v>
      </c>
      <c r="H2839" t="s">
        <v>211</v>
      </c>
      <c r="I2839" s="2" t="s">
        <v>10825</v>
      </c>
      <c r="J2839" s="1" t="s">
        <v>17129</v>
      </c>
      <c r="K2839" s="1" t="s">
        <v>17134</v>
      </c>
      <c r="L2839" s="1">
        <v>-10</v>
      </c>
    </row>
    <row r="2840" spans="1:12" x14ac:dyDescent="0.2">
      <c r="A2840" s="1">
        <v>2839</v>
      </c>
      <c r="B2840" s="1" t="s">
        <v>13982</v>
      </c>
      <c r="C2840" s="1" t="s">
        <v>16853</v>
      </c>
      <c r="D2840" s="1">
        <v>34.232999999999997</v>
      </c>
      <c r="E2840" s="1">
        <v>139.16499999999999</v>
      </c>
      <c r="F2840" s="1">
        <v>10</v>
      </c>
      <c r="G2840" s="1">
        <v>5.3</v>
      </c>
      <c r="H2840" t="s">
        <v>9281</v>
      </c>
      <c r="I2840" s="2" t="s">
        <v>10825</v>
      </c>
      <c r="J2840" s="1" t="s">
        <v>17129</v>
      </c>
      <c r="K2840" s="1" t="s">
        <v>17134</v>
      </c>
      <c r="L2840" s="1">
        <v>-10</v>
      </c>
    </row>
    <row r="2841" spans="1:12" x14ac:dyDescent="0.2">
      <c r="A2841" s="1">
        <v>2840</v>
      </c>
      <c r="B2841" s="1" t="s">
        <v>13982</v>
      </c>
      <c r="C2841" s="1" t="s">
        <v>16854</v>
      </c>
      <c r="D2841" s="1">
        <v>34.314</v>
      </c>
      <c r="E2841" s="1">
        <v>139.392</v>
      </c>
      <c r="F2841" s="1">
        <v>10</v>
      </c>
      <c r="G2841" s="1">
        <v>4.8</v>
      </c>
      <c r="H2841" t="s">
        <v>211</v>
      </c>
      <c r="I2841" s="2" t="s">
        <v>10949</v>
      </c>
      <c r="J2841" s="1" t="s">
        <v>17130</v>
      </c>
      <c r="K2841" s="1" t="s">
        <v>17134</v>
      </c>
      <c r="L2841" s="1">
        <v>-10</v>
      </c>
    </row>
    <row r="2842" spans="1:12" x14ac:dyDescent="0.2">
      <c r="A2842" s="1">
        <v>2841</v>
      </c>
      <c r="B2842" s="1" t="s">
        <v>13982</v>
      </c>
      <c r="C2842" s="1" t="s">
        <v>16855</v>
      </c>
      <c r="D2842" s="1">
        <v>34.103000000000002</v>
      </c>
      <c r="E2842" s="1">
        <v>139.30699999999999</v>
      </c>
      <c r="F2842" s="1">
        <v>10</v>
      </c>
      <c r="G2842" s="1">
        <v>4.5</v>
      </c>
      <c r="H2842" t="s">
        <v>211</v>
      </c>
      <c r="I2842" s="2" t="s">
        <v>9173</v>
      </c>
      <c r="J2842" s="1" t="s">
        <v>17129</v>
      </c>
      <c r="K2842" s="1" t="s">
        <v>17134</v>
      </c>
      <c r="L2842" s="1">
        <v>-10</v>
      </c>
    </row>
    <row r="2843" spans="1:12" x14ac:dyDescent="0.2">
      <c r="A2843" s="1">
        <v>2842</v>
      </c>
      <c r="B2843" s="1" t="s">
        <v>13982</v>
      </c>
      <c r="C2843" s="1" t="s">
        <v>16856</v>
      </c>
      <c r="D2843" s="1">
        <v>34.14</v>
      </c>
      <c r="E2843" s="1">
        <v>139.38800000000001</v>
      </c>
      <c r="F2843" s="1">
        <v>10</v>
      </c>
      <c r="G2843" s="1">
        <v>4.8</v>
      </c>
      <c r="H2843" t="s">
        <v>211</v>
      </c>
      <c r="I2843" s="2" t="s">
        <v>10724</v>
      </c>
      <c r="J2843" s="1" t="s">
        <v>17129</v>
      </c>
      <c r="K2843" s="1" t="s">
        <v>17134</v>
      </c>
      <c r="L2843" s="1">
        <v>-10</v>
      </c>
    </row>
    <row r="2844" spans="1:12" x14ac:dyDescent="0.2">
      <c r="A2844" s="1">
        <v>2843</v>
      </c>
      <c r="B2844" s="1" t="s">
        <v>13983</v>
      </c>
      <c r="C2844" s="1" t="s">
        <v>16857</v>
      </c>
      <c r="D2844" s="1">
        <v>34.131999999999998</v>
      </c>
      <c r="E2844" s="1">
        <v>139.30199999999999</v>
      </c>
      <c r="F2844" s="1">
        <v>10</v>
      </c>
      <c r="G2844" s="1">
        <v>4.5999999999999996</v>
      </c>
      <c r="H2844" t="s">
        <v>211</v>
      </c>
      <c r="I2844" s="2" t="s">
        <v>7159</v>
      </c>
      <c r="J2844" s="1" t="s">
        <v>17129</v>
      </c>
      <c r="K2844" s="1" t="s">
        <v>17134</v>
      </c>
      <c r="L2844" s="1">
        <v>-10</v>
      </c>
    </row>
    <row r="2845" spans="1:12" x14ac:dyDescent="0.2">
      <c r="A2845" s="1">
        <v>2844</v>
      </c>
      <c r="B2845" s="1" t="s">
        <v>13983</v>
      </c>
      <c r="C2845" s="1" t="s">
        <v>16858</v>
      </c>
      <c r="D2845" s="1">
        <v>34.302</v>
      </c>
      <c r="E2845" s="1">
        <v>139.72800000000001</v>
      </c>
      <c r="F2845" s="1">
        <v>10</v>
      </c>
      <c r="G2845" s="1">
        <v>4.9000000000000004</v>
      </c>
      <c r="H2845" t="s">
        <v>211</v>
      </c>
      <c r="I2845" s="2" t="s">
        <v>10962</v>
      </c>
      <c r="J2845" s="1" t="s">
        <v>17130</v>
      </c>
      <c r="K2845" s="1" t="s">
        <v>17134</v>
      </c>
      <c r="L2845" s="1">
        <v>-10</v>
      </c>
    </row>
    <row r="2846" spans="1:12" x14ac:dyDescent="0.2">
      <c r="A2846" s="1">
        <v>2845</v>
      </c>
      <c r="B2846" s="1" t="s">
        <v>13983</v>
      </c>
      <c r="C2846" s="1" t="s">
        <v>16859</v>
      </c>
      <c r="D2846" s="1">
        <v>36.356000000000002</v>
      </c>
      <c r="E2846" s="1">
        <v>142.51</v>
      </c>
      <c r="F2846" s="1">
        <v>50.8</v>
      </c>
      <c r="G2846" s="1">
        <v>5.4</v>
      </c>
      <c r="H2846" t="s">
        <v>9281</v>
      </c>
      <c r="I2846" s="2" t="s">
        <v>10966</v>
      </c>
      <c r="J2846" s="1" t="s">
        <v>17130</v>
      </c>
      <c r="K2846" s="1" t="s">
        <v>17132</v>
      </c>
      <c r="L2846" s="1">
        <v>-50.8</v>
      </c>
    </row>
    <row r="2847" spans="1:12" x14ac:dyDescent="0.2">
      <c r="A2847" s="1">
        <v>2846</v>
      </c>
      <c r="B2847" s="1" t="s">
        <v>13983</v>
      </c>
      <c r="C2847" s="1" t="s">
        <v>16860</v>
      </c>
      <c r="D2847" s="1">
        <v>34.11</v>
      </c>
      <c r="E2847" s="1">
        <v>139.31200000000001</v>
      </c>
      <c r="F2847" s="1">
        <v>10</v>
      </c>
      <c r="G2847" s="1">
        <v>5.2</v>
      </c>
      <c r="H2847" t="s">
        <v>9281</v>
      </c>
      <c r="I2847" s="2" t="s">
        <v>9173</v>
      </c>
      <c r="J2847" s="1" t="s">
        <v>17129</v>
      </c>
      <c r="K2847" s="1" t="s">
        <v>17134</v>
      </c>
      <c r="L2847" s="1">
        <v>-10</v>
      </c>
    </row>
    <row r="2848" spans="1:12" x14ac:dyDescent="0.2">
      <c r="A2848" s="1">
        <v>2847</v>
      </c>
      <c r="B2848" s="1" t="s">
        <v>13983</v>
      </c>
      <c r="C2848" s="1" t="s">
        <v>16861</v>
      </c>
      <c r="D2848" s="1">
        <v>34.021000000000001</v>
      </c>
      <c r="E2848" s="1">
        <v>139.227</v>
      </c>
      <c r="F2848" s="1">
        <v>10</v>
      </c>
      <c r="G2848" s="1">
        <v>4.5999999999999996</v>
      </c>
      <c r="H2848" t="s">
        <v>211</v>
      </c>
      <c r="I2848" s="2" t="s">
        <v>10720</v>
      </c>
      <c r="J2848" s="1" t="s">
        <v>17129</v>
      </c>
      <c r="K2848" s="1" t="s">
        <v>17134</v>
      </c>
      <c r="L2848" s="1">
        <v>-10</v>
      </c>
    </row>
    <row r="2849" spans="1:12" x14ac:dyDescent="0.2">
      <c r="A2849" s="1">
        <v>2848</v>
      </c>
      <c r="B2849" s="1" t="s">
        <v>13983</v>
      </c>
      <c r="C2849" s="1" t="s">
        <v>16862</v>
      </c>
      <c r="D2849" s="1">
        <v>34.037999999999997</v>
      </c>
      <c r="E2849" s="1">
        <v>139.21100000000001</v>
      </c>
      <c r="F2849" s="1">
        <v>10</v>
      </c>
      <c r="G2849" s="1">
        <v>4.5999999999999996</v>
      </c>
      <c r="H2849" t="s">
        <v>211</v>
      </c>
      <c r="I2849" s="2" t="s">
        <v>10976</v>
      </c>
      <c r="J2849" s="1" t="s">
        <v>17129</v>
      </c>
      <c r="K2849" s="1" t="s">
        <v>17134</v>
      </c>
      <c r="L2849" s="1">
        <v>-10</v>
      </c>
    </row>
    <row r="2850" spans="1:12" x14ac:dyDescent="0.2">
      <c r="A2850" s="1">
        <v>2849</v>
      </c>
      <c r="B2850" s="1" t="s">
        <v>13983</v>
      </c>
      <c r="C2850" s="1" t="s">
        <v>16863</v>
      </c>
      <c r="D2850" s="1">
        <v>33.801000000000002</v>
      </c>
      <c r="E2850" s="1">
        <v>139.37200000000001</v>
      </c>
      <c r="F2850" s="1">
        <v>10</v>
      </c>
      <c r="G2850" s="1">
        <v>4.5999999999999996</v>
      </c>
      <c r="H2850" t="s">
        <v>211</v>
      </c>
      <c r="I2850" s="2" t="s">
        <v>3702</v>
      </c>
      <c r="J2850" s="1" t="s">
        <v>17129</v>
      </c>
      <c r="K2850" s="1" t="s">
        <v>17134</v>
      </c>
      <c r="L2850" s="1">
        <v>-10</v>
      </c>
    </row>
    <row r="2851" spans="1:12" x14ac:dyDescent="0.2">
      <c r="A2851" s="1">
        <v>2850</v>
      </c>
      <c r="B2851" s="1" t="s">
        <v>13983</v>
      </c>
      <c r="C2851" s="1" t="s">
        <v>16864</v>
      </c>
      <c r="D2851" s="1">
        <v>34.021000000000001</v>
      </c>
      <c r="E2851" s="1">
        <v>139.28100000000001</v>
      </c>
      <c r="F2851" s="1">
        <v>10</v>
      </c>
      <c r="G2851" s="1">
        <v>4.5</v>
      </c>
      <c r="H2851" t="s">
        <v>211</v>
      </c>
      <c r="I2851" s="2" t="s">
        <v>10767</v>
      </c>
      <c r="J2851" s="1" t="s">
        <v>17129</v>
      </c>
      <c r="K2851" s="1" t="s">
        <v>17134</v>
      </c>
      <c r="L2851" s="1">
        <v>-10</v>
      </c>
    </row>
    <row r="2852" spans="1:12" x14ac:dyDescent="0.2">
      <c r="A2852" s="1">
        <v>2851</v>
      </c>
      <c r="B2852" s="1" t="s">
        <v>13983</v>
      </c>
      <c r="C2852" s="1" t="s">
        <v>16865</v>
      </c>
      <c r="D2852" s="1">
        <v>34.186</v>
      </c>
      <c r="E2852" s="1">
        <v>139.03200000000001</v>
      </c>
      <c r="F2852" s="1">
        <v>10</v>
      </c>
      <c r="G2852" s="1">
        <v>4.8</v>
      </c>
      <c r="H2852" t="s">
        <v>211</v>
      </c>
      <c r="I2852" s="2" t="s">
        <v>10986</v>
      </c>
      <c r="J2852" s="1" t="s">
        <v>17129</v>
      </c>
      <c r="K2852" s="1" t="s">
        <v>17134</v>
      </c>
      <c r="L2852" s="1">
        <v>-10</v>
      </c>
    </row>
    <row r="2853" spans="1:12" x14ac:dyDescent="0.2">
      <c r="A2853" s="1">
        <v>2852</v>
      </c>
      <c r="B2853" s="1" t="s">
        <v>13983</v>
      </c>
      <c r="C2853" s="1" t="s">
        <v>16866</v>
      </c>
      <c r="D2853" s="1">
        <v>34.049999999999997</v>
      </c>
      <c r="E2853" s="1">
        <v>139.26900000000001</v>
      </c>
      <c r="F2853" s="1">
        <v>10</v>
      </c>
      <c r="G2853" s="1">
        <v>4.9000000000000004</v>
      </c>
      <c r="H2853" t="s">
        <v>211</v>
      </c>
      <c r="I2853" s="2" t="s">
        <v>8844</v>
      </c>
      <c r="J2853" s="1" t="s">
        <v>17129</v>
      </c>
      <c r="K2853" s="1" t="s">
        <v>17134</v>
      </c>
      <c r="L2853" s="1">
        <v>-10</v>
      </c>
    </row>
    <row r="2854" spans="1:12" x14ac:dyDescent="0.2">
      <c r="A2854" s="1">
        <v>2853</v>
      </c>
      <c r="B2854" s="1" t="s">
        <v>13983</v>
      </c>
      <c r="C2854" s="1" t="s">
        <v>16867</v>
      </c>
      <c r="D2854" s="1">
        <v>34.225999999999999</v>
      </c>
      <c r="E2854" s="1">
        <v>139.06399999999999</v>
      </c>
      <c r="F2854" s="1">
        <v>10</v>
      </c>
      <c r="G2854" s="1">
        <v>4.5999999999999996</v>
      </c>
      <c r="H2854" t="s">
        <v>439</v>
      </c>
      <c r="I2854" s="2" t="s">
        <v>10786</v>
      </c>
      <c r="J2854" s="1" t="s">
        <v>17129</v>
      </c>
      <c r="K2854" s="1" t="s">
        <v>17134</v>
      </c>
      <c r="L2854" s="1">
        <v>-10</v>
      </c>
    </row>
    <row r="2855" spans="1:12" x14ac:dyDescent="0.2">
      <c r="A2855" s="1">
        <v>2854</v>
      </c>
      <c r="B2855" s="1" t="s">
        <v>13983</v>
      </c>
      <c r="C2855" s="1" t="s">
        <v>16868</v>
      </c>
      <c r="D2855" s="1">
        <v>33.954999999999998</v>
      </c>
      <c r="E2855" s="1">
        <v>139.38300000000001</v>
      </c>
      <c r="F2855" s="1">
        <v>10</v>
      </c>
      <c r="G2855" s="1">
        <v>4.5</v>
      </c>
      <c r="H2855" t="s">
        <v>211</v>
      </c>
      <c r="I2855" s="2" t="s">
        <v>10748</v>
      </c>
      <c r="J2855" s="1" t="s">
        <v>17129</v>
      </c>
      <c r="K2855" s="1" t="s">
        <v>17134</v>
      </c>
      <c r="L2855" s="1">
        <v>-10</v>
      </c>
    </row>
    <row r="2856" spans="1:12" x14ac:dyDescent="0.2">
      <c r="A2856" s="1">
        <v>2855</v>
      </c>
      <c r="B2856" s="1" t="s">
        <v>13983</v>
      </c>
      <c r="C2856" s="1" t="s">
        <v>16869</v>
      </c>
      <c r="D2856" s="1">
        <v>34.145000000000003</v>
      </c>
      <c r="E2856" s="1">
        <v>139.13800000000001</v>
      </c>
      <c r="F2856" s="1">
        <v>10</v>
      </c>
      <c r="G2856" s="1">
        <v>5.3</v>
      </c>
      <c r="H2856" t="s">
        <v>9281</v>
      </c>
      <c r="I2856" s="2" t="s">
        <v>10306</v>
      </c>
      <c r="J2856" s="1" t="s">
        <v>17129</v>
      </c>
      <c r="K2856" s="1" t="s">
        <v>17134</v>
      </c>
      <c r="L2856" s="1">
        <v>-10</v>
      </c>
    </row>
    <row r="2857" spans="1:12" x14ac:dyDescent="0.2">
      <c r="A2857" s="1">
        <v>2856</v>
      </c>
      <c r="B2857" s="1" t="s">
        <v>13983</v>
      </c>
      <c r="C2857" s="1" t="s">
        <v>16870</v>
      </c>
      <c r="D2857" s="1">
        <v>34.194000000000003</v>
      </c>
      <c r="E2857" s="1">
        <v>139.13499999999999</v>
      </c>
      <c r="F2857" s="1">
        <v>10</v>
      </c>
      <c r="G2857" s="1">
        <v>4.7</v>
      </c>
      <c r="H2857" t="s">
        <v>439</v>
      </c>
      <c r="I2857" s="2" t="s">
        <v>9496</v>
      </c>
      <c r="J2857" s="1" t="s">
        <v>17129</v>
      </c>
      <c r="K2857" s="1" t="s">
        <v>17134</v>
      </c>
      <c r="L2857" s="1">
        <v>-10</v>
      </c>
    </row>
    <row r="2858" spans="1:12" x14ac:dyDescent="0.2">
      <c r="A2858" s="1">
        <v>2857</v>
      </c>
      <c r="B2858" s="1" t="s">
        <v>13983</v>
      </c>
      <c r="C2858" s="1" t="s">
        <v>16871</v>
      </c>
      <c r="D2858" s="1">
        <v>33.985999999999997</v>
      </c>
      <c r="E2858" s="1">
        <v>139.25899999999999</v>
      </c>
      <c r="F2858" s="1">
        <v>10</v>
      </c>
      <c r="G2858" s="1">
        <v>4.5999999999999996</v>
      </c>
      <c r="H2858" t="s">
        <v>211</v>
      </c>
      <c r="I2858" s="2" t="s">
        <v>10690</v>
      </c>
      <c r="J2858" s="1" t="s">
        <v>17129</v>
      </c>
      <c r="K2858" s="1" t="s">
        <v>17134</v>
      </c>
      <c r="L2858" s="1">
        <v>-10</v>
      </c>
    </row>
    <row r="2859" spans="1:12" x14ac:dyDescent="0.2">
      <c r="A2859" s="1">
        <v>2858</v>
      </c>
      <c r="B2859" s="1" t="s">
        <v>13983</v>
      </c>
      <c r="C2859" s="1" t="s">
        <v>16872</v>
      </c>
      <c r="D2859" s="1">
        <v>34.148000000000003</v>
      </c>
      <c r="E2859" s="1">
        <v>139.34</v>
      </c>
      <c r="F2859" s="1">
        <v>10</v>
      </c>
      <c r="G2859" s="1">
        <v>4.7</v>
      </c>
      <c r="H2859" t="s">
        <v>211</v>
      </c>
      <c r="I2859" s="2" t="s">
        <v>7159</v>
      </c>
      <c r="J2859" s="1" t="s">
        <v>17129</v>
      </c>
      <c r="K2859" s="1" t="s">
        <v>17134</v>
      </c>
      <c r="L2859" s="1">
        <v>-10</v>
      </c>
    </row>
    <row r="2860" spans="1:12" x14ac:dyDescent="0.2">
      <c r="A2860" s="1">
        <v>2859</v>
      </c>
      <c r="B2860" s="1" t="s">
        <v>13983</v>
      </c>
      <c r="C2860" s="1" t="s">
        <v>16873</v>
      </c>
      <c r="D2860" s="1">
        <v>34.058999999999997</v>
      </c>
      <c r="E2860" s="1">
        <v>139.11600000000001</v>
      </c>
      <c r="F2860" s="1">
        <v>10</v>
      </c>
      <c r="G2860" s="1">
        <v>4.7</v>
      </c>
      <c r="H2860" t="s">
        <v>211</v>
      </c>
      <c r="I2860" s="2" t="s">
        <v>10815</v>
      </c>
      <c r="J2860" s="1" t="s">
        <v>17129</v>
      </c>
      <c r="K2860" s="1" t="s">
        <v>17134</v>
      </c>
      <c r="L2860" s="1">
        <v>-10</v>
      </c>
    </row>
    <row r="2861" spans="1:12" x14ac:dyDescent="0.2">
      <c r="A2861" s="1">
        <v>2860</v>
      </c>
      <c r="B2861" s="1" t="s">
        <v>13983</v>
      </c>
      <c r="C2861" s="1" t="s">
        <v>16874</v>
      </c>
      <c r="D2861" s="1">
        <v>34.042999999999999</v>
      </c>
      <c r="E2861" s="1">
        <v>139.197</v>
      </c>
      <c r="F2861" s="1">
        <v>10</v>
      </c>
      <c r="G2861" s="1">
        <v>4.8</v>
      </c>
      <c r="H2861" t="s">
        <v>211</v>
      </c>
      <c r="I2861" s="2" t="s">
        <v>10976</v>
      </c>
      <c r="J2861" s="1" t="s">
        <v>17129</v>
      </c>
      <c r="K2861" s="1" t="s">
        <v>17134</v>
      </c>
      <c r="L2861" s="1">
        <v>-10</v>
      </c>
    </row>
    <row r="2862" spans="1:12" x14ac:dyDescent="0.2">
      <c r="A2862" s="1">
        <v>2861</v>
      </c>
      <c r="B2862" s="1" t="s">
        <v>13983</v>
      </c>
      <c r="C2862" s="1" t="s">
        <v>16875</v>
      </c>
      <c r="D2862" s="1">
        <v>34.207000000000001</v>
      </c>
      <c r="E2862" s="1">
        <v>139.197</v>
      </c>
      <c r="F2862" s="1">
        <v>10</v>
      </c>
      <c r="G2862" s="1">
        <v>4.9000000000000004</v>
      </c>
      <c r="H2862" t="s">
        <v>211</v>
      </c>
      <c r="I2862" s="2" t="s">
        <v>9503</v>
      </c>
      <c r="J2862" s="1" t="s">
        <v>17129</v>
      </c>
      <c r="K2862" s="1" t="s">
        <v>17134</v>
      </c>
      <c r="L2862" s="1">
        <v>-10</v>
      </c>
    </row>
    <row r="2863" spans="1:12" x14ac:dyDescent="0.2">
      <c r="A2863" s="1">
        <v>2862</v>
      </c>
      <c r="B2863" s="1" t="s">
        <v>13983</v>
      </c>
      <c r="C2863" s="1" t="s">
        <v>16876</v>
      </c>
      <c r="D2863" s="1">
        <v>34.182000000000002</v>
      </c>
      <c r="E2863" s="1">
        <v>139.24799999999999</v>
      </c>
      <c r="F2863" s="1">
        <v>10</v>
      </c>
      <c r="G2863" s="1">
        <v>4.8</v>
      </c>
      <c r="H2863" t="s">
        <v>211</v>
      </c>
      <c r="I2863" s="2" t="s">
        <v>10306</v>
      </c>
      <c r="J2863" s="1" t="s">
        <v>17129</v>
      </c>
      <c r="K2863" s="1" t="s">
        <v>17134</v>
      </c>
      <c r="L2863" s="1">
        <v>-10</v>
      </c>
    </row>
    <row r="2864" spans="1:12" x14ac:dyDescent="0.2">
      <c r="A2864" s="1">
        <v>2863</v>
      </c>
      <c r="B2864" s="1" t="s">
        <v>13983</v>
      </c>
      <c r="C2864" s="1" t="s">
        <v>16877</v>
      </c>
      <c r="D2864" s="1">
        <v>34.08</v>
      </c>
      <c r="E2864" s="1">
        <v>139.26</v>
      </c>
      <c r="F2864" s="1">
        <v>10</v>
      </c>
      <c r="G2864" s="1">
        <v>4.5</v>
      </c>
      <c r="H2864" t="s">
        <v>211</v>
      </c>
      <c r="I2864" s="2" t="s">
        <v>9306</v>
      </c>
      <c r="J2864" s="1" t="s">
        <v>17129</v>
      </c>
      <c r="K2864" s="1" t="s">
        <v>17134</v>
      </c>
      <c r="L2864" s="1">
        <v>-10</v>
      </c>
    </row>
    <row r="2865" spans="1:12" x14ac:dyDescent="0.2">
      <c r="A2865" s="1">
        <v>2864</v>
      </c>
      <c r="B2865" s="1" t="s">
        <v>13984</v>
      </c>
      <c r="C2865" s="1" t="s">
        <v>16878</v>
      </c>
      <c r="D2865" s="1">
        <v>33.941000000000003</v>
      </c>
      <c r="E2865" s="1">
        <v>139.352</v>
      </c>
      <c r="F2865" s="1">
        <v>10</v>
      </c>
      <c r="G2865" s="1">
        <v>4.5</v>
      </c>
      <c r="H2865" t="s">
        <v>211</v>
      </c>
      <c r="I2865" s="2" t="s">
        <v>10748</v>
      </c>
      <c r="J2865" s="1" t="s">
        <v>17129</v>
      </c>
      <c r="K2865" s="1" t="s">
        <v>17134</v>
      </c>
      <c r="L2865" s="1">
        <v>-10</v>
      </c>
    </row>
    <row r="2866" spans="1:12" x14ac:dyDescent="0.2">
      <c r="A2866" s="1">
        <v>2865</v>
      </c>
      <c r="B2866" s="1" t="s">
        <v>13984</v>
      </c>
      <c r="C2866" s="1" t="s">
        <v>16879</v>
      </c>
      <c r="D2866" s="1">
        <v>34.136000000000003</v>
      </c>
      <c r="E2866" s="1">
        <v>139.27099999999999</v>
      </c>
      <c r="F2866" s="1">
        <v>10</v>
      </c>
      <c r="G2866" s="1">
        <v>5.4</v>
      </c>
      <c r="H2866" t="s">
        <v>9281</v>
      </c>
      <c r="I2866" s="2" t="s">
        <v>10852</v>
      </c>
      <c r="J2866" s="1" t="s">
        <v>17129</v>
      </c>
      <c r="K2866" s="1" t="s">
        <v>17134</v>
      </c>
      <c r="L2866" s="1">
        <v>-10</v>
      </c>
    </row>
    <row r="2867" spans="1:12" x14ac:dyDescent="0.2">
      <c r="A2867" s="1">
        <v>2866</v>
      </c>
      <c r="B2867" s="1" t="s">
        <v>13985</v>
      </c>
      <c r="C2867" s="1" t="s">
        <v>16880</v>
      </c>
      <c r="D2867" s="1">
        <v>34.268999999999998</v>
      </c>
      <c r="E2867" s="1">
        <v>139.36600000000001</v>
      </c>
      <c r="F2867" s="1">
        <v>10</v>
      </c>
      <c r="G2867" s="1">
        <v>4.5</v>
      </c>
      <c r="H2867" t="s">
        <v>211</v>
      </c>
      <c r="I2867" s="2" t="s">
        <v>11032</v>
      </c>
      <c r="J2867" s="1" t="s">
        <v>17130</v>
      </c>
      <c r="K2867" s="1" t="s">
        <v>17134</v>
      </c>
      <c r="L2867" s="1">
        <v>-10</v>
      </c>
    </row>
    <row r="2868" spans="1:12" x14ac:dyDescent="0.2">
      <c r="A2868" s="1">
        <v>2867</v>
      </c>
      <c r="B2868" s="1" t="s">
        <v>13985</v>
      </c>
      <c r="C2868" s="1" t="s">
        <v>16881</v>
      </c>
      <c r="D2868" s="1">
        <v>34.143999999999998</v>
      </c>
      <c r="E2868" s="1">
        <v>139.405</v>
      </c>
      <c r="F2868" s="1">
        <v>10</v>
      </c>
      <c r="G2868" s="1">
        <v>4.8</v>
      </c>
      <c r="H2868" t="s">
        <v>211</v>
      </c>
      <c r="I2868" s="2" t="s">
        <v>10724</v>
      </c>
      <c r="J2868" s="1" t="s">
        <v>17129</v>
      </c>
      <c r="K2868" s="1" t="s">
        <v>17134</v>
      </c>
      <c r="L2868" s="1">
        <v>-10</v>
      </c>
    </row>
    <row r="2869" spans="1:12" x14ac:dyDescent="0.2">
      <c r="A2869" s="1">
        <v>2868</v>
      </c>
      <c r="B2869" s="1" t="s">
        <v>13985</v>
      </c>
      <c r="C2869" s="1" t="s">
        <v>16882</v>
      </c>
      <c r="D2869" s="1">
        <v>34.296999999999997</v>
      </c>
      <c r="E2869" s="1">
        <v>139.37899999999999</v>
      </c>
      <c r="F2869" s="1">
        <v>10</v>
      </c>
      <c r="G2869" s="1">
        <v>4.7</v>
      </c>
      <c r="H2869" t="s">
        <v>211</v>
      </c>
      <c r="I2869" s="2" t="s">
        <v>11039</v>
      </c>
      <c r="J2869" s="1" t="s">
        <v>17130</v>
      </c>
      <c r="K2869" s="1" t="s">
        <v>17134</v>
      </c>
      <c r="L2869" s="1">
        <v>-10</v>
      </c>
    </row>
    <row r="2870" spans="1:12" x14ac:dyDescent="0.2">
      <c r="A2870" s="1">
        <v>2869</v>
      </c>
      <c r="B2870" s="1" t="s">
        <v>13985</v>
      </c>
      <c r="C2870" s="1" t="s">
        <v>16883</v>
      </c>
      <c r="D2870" s="1">
        <v>34.084000000000003</v>
      </c>
      <c r="E2870" s="1">
        <v>139.29</v>
      </c>
      <c r="F2870" s="1">
        <v>10</v>
      </c>
      <c r="G2870" s="1">
        <v>5.4</v>
      </c>
      <c r="H2870" t="s">
        <v>9281</v>
      </c>
      <c r="I2870" s="2" t="s">
        <v>10705</v>
      </c>
      <c r="J2870" s="1" t="s">
        <v>17129</v>
      </c>
      <c r="K2870" s="1" t="s">
        <v>17134</v>
      </c>
      <c r="L2870" s="1">
        <v>-10</v>
      </c>
    </row>
    <row r="2871" spans="1:12" x14ac:dyDescent="0.2">
      <c r="A2871" s="1">
        <v>2870</v>
      </c>
      <c r="B2871" s="1" t="s">
        <v>13985</v>
      </c>
      <c r="C2871" s="1" t="s">
        <v>16884</v>
      </c>
      <c r="D2871" s="1">
        <v>34.222999999999999</v>
      </c>
      <c r="E2871" s="1">
        <v>139.26400000000001</v>
      </c>
      <c r="F2871" s="1">
        <v>10</v>
      </c>
      <c r="G2871" s="1">
        <v>4.7</v>
      </c>
      <c r="H2871" t="s">
        <v>211</v>
      </c>
      <c r="I2871" s="2" t="s">
        <v>7496</v>
      </c>
      <c r="J2871" s="1" t="s">
        <v>17129</v>
      </c>
      <c r="K2871" s="1" t="s">
        <v>17134</v>
      </c>
      <c r="L2871" s="1">
        <v>-10</v>
      </c>
    </row>
    <row r="2872" spans="1:12" x14ac:dyDescent="0.2">
      <c r="A2872" s="1">
        <v>2871</v>
      </c>
      <c r="B2872" s="1" t="s">
        <v>13985</v>
      </c>
      <c r="C2872" s="1" t="s">
        <v>16885</v>
      </c>
      <c r="D2872" s="1">
        <v>34.191000000000003</v>
      </c>
      <c r="E2872" s="1">
        <v>139.24600000000001</v>
      </c>
      <c r="F2872" s="1">
        <v>10</v>
      </c>
      <c r="G2872" s="1">
        <v>4.5</v>
      </c>
      <c r="H2872" t="s">
        <v>211</v>
      </c>
      <c r="I2872" s="2" t="s">
        <v>11049</v>
      </c>
      <c r="J2872" s="1" t="s">
        <v>17129</v>
      </c>
      <c r="K2872" s="1" t="s">
        <v>17134</v>
      </c>
      <c r="L2872" s="1">
        <v>-10</v>
      </c>
    </row>
    <row r="2873" spans="1:12" x14ac:dyDescent="0.2">
      <c r="A2873" s="1">
        <v>2872</v>
      </c>
      <c r="B2873" s="1" t="s">
        <v>13985</v>
      </c>
      <c r="C2873" s="1" t="s">
        <v>16886</v>
      </c>
      <c r="D2873" s="1">
        <v>34.222999999999999</v>
      </c>
      <c r="E2873" s="1">
        <v>138.863</v>
      </c>
      <c r="F2873" s="1">
        <v>10</v>
      </c>
      <c r="G2873" s="1">
        <v>4.7</v>
      </c>
      <c r="H2873" t="s">
        <v>211</v>
      </c>
      <c r="I2873" s="2" t="s">
        <v>11053</v>
      </c>
      <c r="J2873" s="1" t="s">
        <v>17129</v>
      </c>
      <c r="K2873" s="1" t="s">
        <v>17134</v>
      </c>
      <c r="L2873" s="1">
        <v>-10</v>
      </c>
    </row>
    <row r="2874" spans="1:12" x14ac:dyDescent="0.2">
      <c r="A2874" s="1">
        <v>2873</v>
      </c>
      <c r="B2874" s="1" t="s">
        <v>13985</v>
      </c>
      <c r="C2874" s="1" t="s">
        <v>16887</v>
      </c>
      <c r="D2874" s="1">
        <v>34.052999999999997</v>
      </c>
      <c r="E2874" s="1">
        <v>139.126</v>
      </c>
      <c r="F2874" s="1">
        <v>10</v>
      </c>
      <c r="G2874" s="1">
        <v>5.9</v>
      </c>
      <c r="H2874" t="s">
        <v>9281</v>
      </c>
      <c r="I2874" s="2" t="s">
        <v>9173</v>
      </c>
      <c r="J2874" s="1" t="s">
        <v>17129</v>
      </c>
      <c r="K2874" s="1" t="s">
        <v>17134</v>
      </c>
      <c r="L2874" s="1">
        <v>-10</v>
      </c>
    </row>
    <row r="2875" spans="1:12" x14ac:dyDescent="0.2">
      <c r="A2875" s="1">
        <v>2874</v>
      </c>
      <c r="B2875" s="1" t="s">
        <v>13985</v>
      </c>
      <c r="C2875" s="1" t="s">
        <v>16888</v>
      </c>
      <c r="D2875" s="1">
        <v>34.173000000000002</v>
      </c>
      <c r="E2875" s="1">
        <v>139.268</v>
      </c>
      <c r="F2875" s="1">
        <v>10</v>
      </c>
      <c r="G2875" s="1">
        <v>4.8</v>
      </c>
      <c r="H2875" t="s">
        <v>211</v>
      </c>
      <c r="I2875" s="2" t="s">
        <v>11060</v>
      </c>
      <c r="J2875" s="1" t="s">
        <v>17129</v>
      </c>
      <c r="K2875" s="1" t="s">
        <v>17134</v>
      </c>
      <c r="L2875" s="1">
        <v>-10</v>
      </c>
    </row>
    <row r="2876" spans="1:12" x14ac:dyDescent="0.2">
      <c r="A2876" s="1">
        <v>2875</v>
      </c>
      <c r="B2876" s="1" t="s">
        <v>13985</v>
      </c>
      <c r="C2876" s="1" t="s">
        <v>16889</v>
      </c>
      <c r="D2876" s="1">
        <v>34.215000000000003</v>
      </c>
      <c r="E2876" s="1">
        <v>138.988</v>
      </c>
      <c r="F2876" s="1">
        <v>10</v>
      </c>
      <c r="G2876" s="1">
        <v>4.8</v>
      </c>
      <c r="H2876" t="s">
        <v>211</v>
      </c>
      <c r="I2876" s="2" t="s">
        <v>11064</v>
      </c>
      <c r="J2876" s="1" t="s">
        <v>17129</v>
      </c>
      <c r="K2876" s="1" t="s">
        <v>17134</v>
      </c>
      <c r="L2876" s="1">
        <v>-10</v>
      </c>
    </row>
    <row r="2877" spans="1:12" x14ac:dyDescent="0.2">
      <c r="A2877" s="1">
        <v>2876</v>
      </c>
      <c r="B2877" s="1" t="s">
        <v>13986</v>
      </c>
      <c r="C2877" s="1" t="s">
        <v>16890</v>
      </c>
      <c r="D2877" s="1">
        <v>34.046999999999997</v>
      </c>
      <c r="E2877" s="1">
        <v>139.06899999999999</v>
      </c>
      <c r="F2877" s="1">
        <v>10</v>
      </c>
      <c r="G2877" s="1">
        <v>4.5</v>
      </c>
      <c r="H2877" t="s">
        <v>211</v>
      </c>
      <c r="I2877" s="2" t="s">
        <v>11068</v>
      </c>
      <c r="J2877" s="1" t="s">
        <v>17129</v>
      </c>
      <c r="K2877" s="1" t="s">
        <v>17134</v>
      </c>
      <c r="L2877" s="1">
        <v>-10</v>
      </c>
    </row>
    <row r="2878" spans="1:12" x14ac:dyDescent="0.2">
      <c r="A2878" s="1">
        <v>2877</v>
      </c>
      <c r="B2878" s="1" t="s">
        <v>13986</v>
      </c>
      <c r="C2878" s="1" t="s">
        <v>16891</v>
      </c>
      <c r="D2878" s="1">
        <v>34.286000000000001</v>
      </c>
      <c r="E2878" s="1">
        <v>139.05600000000001</v>
      </c>
      <c r="F2878" s="1">
        <v>10</v>
      </c>
      <c r="G2878" s="1">
        <v>4.7</v>
      </c>
      <c r="H2878" t="s">
        <v>211</v>
      </c>
      <c r="I2878" s="2" t="s">
        <v>11072</v>
      </c>
      <c r="J2878" s="1" t="s">
        <v>17130</v>
      </c>
      <c r="K2878" s="1" t="s">
        <v>17134</v>
      </c>
      <c r="L2878" s="1">
        <v>-10</v>
      </c>
    </row>
    <row r="2879" spans="1:12" x14ac:dyDescent="0.2">
      <c r="A2879" s="1">
        <v>2878</v>
      </c>
      <c r="B2879" s="1" t="s">
        <v>13987</v>
      </c>
      <c r="C2879" s="1" t="s">
        <v>16892</v>
      </c>
      <c r="D2879" s="1">
        <v>34.17</v>
      </c>
      <c r="E2879" s="1">
        <v>139.19200000000001</v>
      </c>
      <c r="F2879" s="1">
        <v>10</v>
      </c>
      <c r="G2879" s="1">
        <v>4.8</v>
      </c>
      <c r="H2879" t="s">
        <v>211</v>
      </c>
      <c r="I2879" s="2" t="s">
        <v>11049</v>
      </c>
      <c r="J2879" s="1" t="s">
        <v>17129</v>
      </c>
      <c r="K2879" s="1" t="s">
        <v>17134</v>
      </c>
      <c r="L2879" s="1">
        <v>-10</v>
      </c>
    </row>
    <row r="2880" spans="1:12" x14ac:dyDescent="0.2">
      <c r="A2880" s="1">
        <v>2879</v>
      </c>
      <c r="B2880" s="1" t="s">
        <v>13987</v>
      </c>
      <c r="C2880" s="1" t="s">
        <v>16893</v>
      </c>
      <c r="D2880" s="1">
        <v>34.125</v>
      </c>
      <c r="E2880" s="1">
        <v>139.21</v>
      </c>
      <c r="F2880" s="1">
        <v>10</v>
      </c>
      <c r="G2880" s="1">
        <v>4.8</v>
      </c>
      <c r="H2880" t="s">
        <v>211</v>
      </c>
      <c r="I2880" s="2" t="s">
        <v>10894</v>
      </c>
      <c r="J2880" s="1" t="s">
        <v>17129</v>
      </c>
      <c r="K2880" s="1" t="s">
        <v>17134</v>
      </c>
      <c r="L2880" s="1">
        <v>-10</v>
      </c>
    </row>
    <row r="2881" spans="1:12" x14ac:dyDescent="0.2">
      <c r="A2881" s="1">
        <v>2880</v>
      </c>
      <c r="B2881" s="1" t="s">
        <v>13987</v>
      </c>
      <c r="C2881" s="1" t="s">
        <v>16894</v>
      </c>
      <c r="D2881" s="1">
        <v>36.148000000000003</v>
      </c>
      <c r="E2881" s="1">
        <v>140.80699999999999</v>
      </c>
      <c r="F2881" s="1">
        <v>33</v>
      </c>
      <c r="G2881" s="1">
        <v>4.8</v>
      </c>
      <c r="H2881" t="s">
        <v>211</v>
      </c>
      <c r="I2881" s="2" t="s">
        <v>11082</v>
      </c>
      <c r="J2881" s="1" t="s">
        <v>17129</v>
      </c>
      <c r="K2881" s="1" t="s">
        <v>17132</v>
      </c>
      <c r="L2881" s="1">
        <v>-33</v>
      </c>
    </row>
    <row r="2882" spans="1:12" x14ac:dyDescent="0.2">
      <c r="A2882" s="1">
        <v>2881</v>
      </c>
      <c r="B2882" s="1" t="s">
        <v>13988</v>
      </c>
      <c r="C2882" s="1" t="s">
        <v>16895</v>
      </c>
      <c r="D2882" s="1">
        <v>34.353999999999999</v>
      </c>
      <c r="E2882" s="1">
        <v>139.19499999999999</v>
      </c>
      <c r="F2882" s="1">
        <v>10</v>
      </c>
      <c r="G2882" s="1">
        <v>4.8</v>
      </c>
      <c r="H2882" t="s">
        <v>211</v>
      </c>
      <c r="I2882" s="2" t="s">
        <v>8346</v>
      </c>
      <c r="J2882" s="1" t="s">
        <v>17130</v>
      </c>
      <c r="K2882" s="1" t="s">
        <v>17134</v>
      </c>
      <c r="L2882" s="1">
        <v>-10</v>
      </c>
    </row>
    <row r="2883" spans="1:12" x14ac:dyDescent="0.2">
      <c r="A2883" s="1">
        <v>2882</v>
      </c>
      <c r="B2883" s="1" t="s">
        <v>13988</v>
      </c>
      <c r="C2883" s="1" t="s">
        <v>16896</v>
      </c>
      <c r="D2883" s="1">
        <v>34.158000000000001</v>
      </c>
      <c r="E2883" s="1">
        <v>139.26400000000001</v>
      </c>
      <c r="F2883" s="1">
        <v>10</v>
      </c>
      <c r="G2883" s="1">
        <v>4.5999999999999996</v>
      </c>
      <c r="H2883" t="s">
        <v>211</v>
      </c>
      <c r="I2883" s="2" t="s">
        <v>7500</v>
      </c>
      <c r="J2883" s="1" t="s">
        <v>17129</v>
      </c>
      <c r="K2883" s="1" t="s">
        <v>17134</v>
      </c>
      <c r="L2883" s="1">
        <v>-10</v>
      </c>
    </row>
    <row r="2884" spans="1:12" x14ac:dyDescent="0.2">
      <c r="A2884" s="1">
        <v>2883</v>
      </c>
      <c r="B2884" s="1" t="s">
        <v>13988</v>
      </c>
      <c r="C2884" s="1" t="s">
        <v>16897</v>
      </c>
      <c r="D2884" s="1">
        <v>34.073999999999998</v>
      </c>
      <c r="E2884" s="1">
        <v>139.357</v>
      </c>
      <c r="F2884" s="1">
        <v>10</v>
      </c>
      <c r="G2884" s="1">
        <v>4.5999999999999996</v>
      </c>
      <c r="H2884" t="s">
        <v>211</v>
      </c>
      <c r="I2884" s="2" t="s">
        <v>10790</v>
      </c>
      <c r="J2884" s="1" t="s">
        <v>17129</v>
      </c>
      <c r="K2884" s="1" t="s">
        <v>17134</v>
      </c>
      <c r="L2884" s="1">
        <v>-10</v>
      </c>
    </row>
    <row r="2885" spans="1:12" x14ac:dyDescent="0.2">
      <c r="A2885" s="1">
        <v>2884</v>
      </c>
      <c r="B2885" s="1" t="s">
        <v>13988</v>
      </c>
      <c r="C2885" s="1" t="s">
        <v>16898</v>
      </c>
      <c r="D2885" s="1">
        <v>34.154000000000003</v>
      </c>
      <c r="E2885" s="1">
        <v>139.08199999999999</v>
      </c>
      <c r="F2885" s="1">
        <v>10</v>
      </c>
      <c r="G2885" s="1">
        <v>4.7</v>
      </c>
      <c r="H2885" t="s">
        <v>211</v>
      </c>
      <c r="I2885" s="2" t="s">
        <v>8455</v>
      </c>
      <c r="J2885" s="1" t="s">
        <v>17129</v>
      </c>
      <c r="K2885" s="1" t="s">
        <v>17134</v>
      </c>
      <c r="L2885" s="1">
        <v>-10</v>
      </c>
    </row>
    <row r="2886" spans="1:12" x14ac:dyDescent="0.2">
      <c r="A2886" s="1">
        <v>2885</v>
      </c>
      <c r="B2886" s="1" t="s">
        <v>13988</v>
      </c>
      <c r="C2886" s="1" t="s">
        <v>16899</v>
      </c>
      <c r="D2886" s="1">
        <v>34.158999999999999</v>
      </c>
      <c r="E2886" s="1">
        <v>139.15199999999999</v>
      </c>
      <c r="F2886" s="1">
        <v>10</v>
      </c>
      <c r="G2886" s="1">
        <v>4.7</v>
      </c>
      <c r="H2886" t="s">
        <v>211</v>
      </c>
      <c r="I2886" s="2" t="s">
        <v>11049</v>
      </c>
      <c r="J2886" s="1" t="s">
        <v>17129</v>
      </c>
      <c r="K2886" s="1" t="s">
        <v>17134</v>
      </c>
      <c r="L2886" s="1">
        <v>-10</v>
      </c>
    </row>
    <row r="2887" spans="1:12" x14ac:dyDescent="0.2">
      <c r="A2887" s="1">
        <v>2886</v>
      </c>
      <c r="B2887" s="1" t="s">
        <v>13988</v>
      </c>
      <c r="C2887" s="1" t="s">
        <v>16900</v>
      </c>
      <c r="D2887" s="1">
        <v>34.340000000000003</v>
      </c>
      <c r="E2887" s="1">
        <v>139.13</v>
      </c>
      <c r="F2887" s="1">
        <v>10</v>
      </c>
      <c r="G2887" s="1">
        <v>4.5999999999999996</v>
      </c>
      <c r="H2887" t="s">
        <v>211</v>
      </c>
      <c r="I2887" s="2" t="s">
        <v>11101</v>
      </c>
      <c r="J2887" s="1" t="s">
        <v>17130</v>
      </c>
      <c r="K2887" s="1" t="s">
        <v>17134</v>
      </c>
      <c r="L2887" s="1">
        <v>-10</v>
      </c>
    </row>
    <row r="2888" spans="1:12" x14ac:dyDescent="0.2">
      <c r="A2888" s="1">
        <v>2887</v>
      </c>
      <c r="B2888" s="1" t="s">
        <v>13988</v>
      </c>
      <c r="C2888" s="1" t="s">
        <v>16901</v>
      </c>
      <c r="D2888" s="1">
        <v>34.292999999999999</v>
      </c>
      <c r="E2888" s="1">
        <v>139.11199999999999</v>
      </c>
      <c r="F2888" s="1">
        <v>10</v>
      </c>
      <c r="G2888" s="1">
        <v>4.7</v>
      </c>
      <c r="H2888" t="s">
        <v>211</v>
      </c>
      <c r="I2888" s="2" t="s">
        <v>11105</v>
      </c>
      <c r="J2888" s="1" t="s">
        <v>17130</v>
      </c>
      <c r="K2888" s="1" t="s">
        <v>17134</v>
      </c>
      <c r="L2888" s="1">
        <v>-10</v>
      </c>
    </row>
    <row r="2889" spans="1:12" x14ac:dyDescent="0.2">
      <c r="A2889" s="1">
        <v>2888</v>
      </c>
      <c r="B2889" s="1" t="s">
        <v>13988</v>
      </c>
      <c r="C2889" s="1" t="s">
        <v>16902</v>
      </c>
      <c r="D2889" s="1">
        <v>34.133000000000003</v>
      </c>
      <c r="E2889" s="1">
        <v>139.25299999999999</v>
      </c>
      <c r="F2889" s="1">
        <v>10</v>
      </c>
      <c r="G2889" s="1">
        <v>4.5999999999999996</v>
      </c>
      <c r="H2889" t="s">
        <v>211</v>
      </c>
      <c r="I2889" s="2" t="s">
        <v>10697</v>
      </c>
      <c r="J2889" s="1" t="s">
        <v>17129</v>
      </c>
      <c r="K2889" s="1" t="s">
        <v>17134</v>
      </c>
      <c r="L2889" s="1">
        <v>-10</v>
      </c>
    </row>
    <row r="2890" spans="1:12" x14ac:dyDescent="0.2">
      <c r="A2890" s="1">
        <v>2889</v>
      </c>
      <c r="B2890" s="1" t="s">
        <v>13988</v>
      </c>
      <c r="C2890" s="1" t="s">
        <v>16903</v>
      </c>
      <c r="D2890" s="1">
        <v>34.409999999999997</v>
      </c>
      <c r="E2890" s="1">
        <v>139.13</v>
      </c>
      <c r="F2890" s="1">
        <v>10</v>
      </c>
      <c r="G2890" s="1">
        <v>4.5999999999999996</v>
      </c>
      <c r="H2890" t="s">
        <v>211</v>
      </c>
      <c r="I2890" s="2" t="s">
        <v>11112</v>
      </c>
      <c r="J2890" s="1" t="s">
        <v>17130</v>
      </c>
      <c r="K2890" s="1" t="s">
        <v>17134</v>
      </c>
      <c r="L2890" s="1">
        <v>-10</v>
      </c>
    </row>
    <row r="2891" spans="1:12" x14ac:dyDescent="0.2">
      <c r="A2891" s="1">
        <v>2890</v>
      </c>
      <c r="B2891" s="1" t="s">
        <v>13988</v>
      </c>
      <c r="C2891" s="1" t="s">
        <v>16904</v>
      </c>
      <c r="D2891" s="1">
        <v>34.192</v>
      </c>
      <c r="E2891" s="1">
        <v>139.17599999999999</v>
      </c>
      <c r="F2891" s="1">
        <v>10</v>
      </c>
      <c r="G2891" s="1">
        <v>5.3</v>
      </c>
      <c r="H2891" t="s">
        <v>9281</v>
      </c>
      <c r="I2891" s="2" t="s">
        <v>9503</v>
      </c>
      <c r="J2891" s="1" t="s">
        <v>17129</v>
      </c>
      <c r="K2891" s="1" t="s">
        <v>17134</v>
      </c>
      <c r="L2891" s="1">
        <v>-10</v>
      </c>
    </row>
    <row r="2892" spans="1:12" x14ac:dyDescent="0.2">
      <c r="A2892" s="1">
        <v>2891</v>
      </c>
      <c r="B2892" s="1" t="s">
        <v>13988</v>
      </c>
      <c r="C2892" s="1" t="s">
        <v>16905</v>
      </c>
      <c r="D2892" s="1">
        <v>34.39</v>
      </c>
      <c r="E2892" s="1">
        <v>139.108</v>
      </c>
      <c r="F2892" s="1">
        <v>10</v>
      </c>
      <c r="G2892" s="1">
        <v>4.8</v>
      </c>
      <c r="H2892" t="s">
        <v>211</v>
      </c>
      <c r="I2892" s="2" t="s">
        <v>11119</v>
      </c>
      <c r="J2892" s="1" t="s">
        <v>17130</v>
      </c>
      <c r="K2892" s="1" t="s">
        <v>17134</v>
      </c>
      <c r="L2892" s="1">
        <v>-10</v>
      </c>
    </row>
    <row r="2893" spans="1:12" x14ac:dyDescent="0.2">
      <c r="A2893" s="1">
        <v>2892</v>
      </c>
      <c r="B2893" s="1" t="s">
        <v>13988</v>
      </c>
      <c r="C2893" s="1" t="s">
        <v>16906</v>
      </c>
      <c r="D2893" s="1">
        <v>36.146000000000001</v>
      </c>
      <c r="E2893" s="1">
        <v>140.84100000000001</v>
      </c>
      <c r="F2893" s="1">
        <v>10</v>
      </c>
      <c r="G2893" s="1">
        <v>4.9000000000000004</v>
      </c>
      <c r="H2893" t="s">
        <v>211</v>
      </c>
      <c r="I2893" s="2" t="s">
        <v>11123</v>
      </c>
      <c r="J2893" s="1" t="s">
        <v>17129</v>
      </c>
      <c r="K2893" s="1" t="s">
        <v>17134</v>
      </c>
      <c r="L2893" s="1">
        <v>-10</v>
      </c>
    </row>
    <row r="2894" spans="1:12" x14ac:dyDescent="0.2">
      <c r="A2894" s="1">
        <v>2893</v>
      </c>
      <c r="B2894" s="1" t="s">
        <v>13988</v>
      </c>
      <c r="C2894" s="1" t="s">
        <v>16907</v>
      </c>
      <c r="D2894" s="1">
        <v>34.219000000000001</v>
      </c>
      <c r="E2894" s="1">
        <v>138.95099999999999</v>
      </c>
      <c r="F2894" s="1">
        <v>10</v>
      </c>
      <c r="G2894" s="1">
        <v>5.0999999999999996</v>
      </c>
      <c r="H2894" t="s">
        <v>9281</v>
      </c>
      <c r="I2894" s="2" t="s">
        <v>11053</v>
      </c>
      <c r="J2894" s="1" t="s">
        <v>17129</v>
      </c>
      <c r="K2894" s="1" t="s">
        <v>17134</v>
      </c>
      <c r="L2894" s="1">
        <v>-10</v>
      </c>
    </row>
    <row r="2895" spans="1:12" x14ac:dyDescent="0.2">
      <c r="A2895" s="1">
        <v>2894</v>
      </c>
      <c r="B2895" s="1" t="s">
        <v>13988</v>
      </c>
      <c r="C2895" s="1" t="s">
        <v>16908</v>
      </c>
      <c r="D2895" s="1">
        <v>34.24</v>
      </c>
      <c r="E2895" s="1">
        <v>139.03200000000001</v>
      </c>
      <c r="F2895" s="1">
        <v>10</v>
      </c>
      <c r="G2895" s="1">
        <v>5.2</v>
      </c>
      <c r="H2895" t="s">
        <v>9281</v>
      </c>
      <c r="I2895" s="2" t="s">
        <v>11130</v>
      </c>
      <c r="J2895" s="1" t="s">
        <v>17129</v>
      </c>
      <c r="K2895" s="1" t="s">
        <v>17134</v>
      </c>
      <c r="L2895" s="1">
        <v>-10</v>
      </c>
    </row>
    <row r="2896" spans="1:12" x14ac:dyDescent="0.2">
      <c r="A2896" s="1">
        <v>2895</v>
      </c>
      <c r="B2896" s="1" t="s">
        <v>13989</v>
      </c>
      <c r="C2896" s="1" t="s">
        <v>16909</v>
      </c>
      <c r="D2896" s="1">
        <v>34.179000000000002</v>
      </c>
      <c r="E2896" s="1">
        <v>139.20099999999999</v>
      </c>
      <c r="F2896" s="1">
        <v>10</v>
      </c>
      <c r="G2896" s="1">
        <v>5.2</v>
      </c>
      <c r="H2896" t="s">
        <v>9281</v>
      </c>
      <c r="I2896" s="2" t="s">
        <v>11049</v>
      </c>
      <c r="J2896" s="1" t="s">
        <v>17129</v>
      </c>
      <c r="K2896" s="1" t="s">
        <v>17134</v>
      </c>
      <c r="L2896" s="1">
        <v>-10</v>
      </c>
    </row>
    <row r="2897" spans="1:12" x14ac:dyDescent="0.2">
      <c r="A2897" s="1">
        <v>2896</v>
      </c>
      <c r="B2897" s="1" t="s">
        <v>13989</v>
      </c>
      <c r="C2897" s="1" t="s">
        <v>16910</v>
      </c>
      <c r="D2897" s="1">
        <v>34.158999999999999</v>
      </c>
      <c r="E2897" s="1">
        <v>139.333</v>
      </c>
      <c r="F2897" s="1">
        <v>10</v>
      </c>
      <c r="G2897" s="1">
        <v>4.8</v>
      </c>
      <c r="H2897" t="s">
        <v>211</v>
      </c>
      <c r="I2897" s="2" t="s">
        <v>10852</v>
      </c>
      <c r="J2897" s="1" t="s">
        <v>17129</v>
      </c>
      <c r="K2897" s="1" t="s">
        <v>17134</v>
      </c>
      <c r="L2897" s="1">
        <v>-10</v>
      </c>
    </row>
    <row r="2898" spans="1:12" x14ac:dyDescent="0.2">
      <c r="A2898" s="1">
        <v>2897</v>
      </c>
      <c r="B2898" s="1" t="s">
        <v>13989</v>
      </c>
      <c r="C2898" s="1" t="s">
        <v>16911</v>
      </c>
      <c r="D2898" s="1">
        <v>34.042000000000002</v>
      </c>
      <c r="E2898" s="1">
        <v>139.33199999999999</v>
      </c>
      <c r="F2898" s="1">
        <v>10</v>
      </c>
      <c r="G2898" s="1">
        <v>4.5</v>
      </c>
      <c r="H2898" t="s">
        <v>211</v>
      </c>
      <c r="I2898" s="2" t="s">
        <v>11140</v>
      </c>
      <c r="J2898" s="1" t="s">
        <v>17129</v>
      </c>
      <c r="K2898" s="1" t="s">
        <v>17134</v>
      </c>
      <c r="L2898" s="1">
        <v>-10</v>
      </c>
    </row>
    <row r="2899" spans="1:12" x14ac:dyDescent="0.2">
      <c r="A2899" s="1">
        <v>2898</v>
      </c>
      <c r="B2899" s="1" t="s">
        <v>13989</v>
      </c>
      <c r="C2899" s="1" t="s">
        <v>16912</v>
      </c>
      <c r="D2899" s="1">
        <v>34.192</v>
      </c>
      <c r="E2899" s="1">
        <v>139.25</v>
      </c>
      <c r="F2899" s="1">
        <v>10</v>
      </c>
      <c r="G2899" s="1">
        <v>4.7</v>
      </c>
      <c r="H2899" t="s">
        <v>211</v>
      </c>
      <c r="I2899" s="2" t="s">
        <v>11049</v>
      </c>
      <c r="J2899" s="1" t="s">
        <v>17129</v>
      </c>
      <c r="K2899" s="1" t="s">
        <v>17134</v>
      </c>
      <c r="L2899" s="1">
        <v>-10</v>
      </c>
    </row>
    <row r="2900" spans="1:12" x14ac:dyDescent="0.2">
      <c r="A2900" s="1">
        <v>2899</v>
      </c>
      <c r="B2900" s="1" t="s">
        <v>13989</v>
      </c>
      <c r="C2900" s="1" t="s">
        <v>16913</v>
      </c>
      <c r="D2900" s="1">
        <v>34.023000000000003</v>
      </c>
      <c r="E2900" s="1">
        <v>139.22499999999999</v>
      </c>
      <c r="F2900" s="1">
        <v>10</v>
      </c>
      <c r="G2900" s="1">
        <v>4.7</v>
      </c>
      <c r="H2900" t="s">
        <v>211</v>
      </c>
      <c r="I2900" s="2" t="s">
        <v>10790</v>
      </c>
      <c r="J2900" s="1" t="s">
        <v>17129</v>
      </c>
      <c r="K2900" s="1" t="s">
        <v>17134</v>
      </c>
      <c r="L2900" s="1">
        <v>-10</v>
      </c>
    </row>
    <row r="2901" spans="1:12" x14ac:dyDescent="0.2">
      <c r="A2901" s="1">
        <v>2900</v>
      </c>
      <c r="B2901" s="1" t="s">
        <v>13989</v>
      </c>
      <c r="C2901" s="1" t="s">
        <v>16914</v>
      </c>
      <c r="D2901" s="1">
        <v>34.039000000000001</v>
      </c>
      <c r="E2901" s="1">
        <v>139.31899999999999</v>
      </c>
      <c r="F2901" s="1">
        <v>10</v>
      </c>
      <c r="G2901" s="1">
        <v>4.5</v>
      </c>
      <c r="H2901" t="s">
        <v>211</v>
      </c>
      <c r="I2901" s="2" t="s">
        <v>11140</v>
      </c>
      <c r="J2901" s="1" t="s">
        <v>17129</v>
      </c>
      <c r="K2901" s="1" t="s">
        <v>17134</v>
      </c>
      <c r="L2901" s="1">
        <v>-10</v>
      </c>
    </row>
    <row r="2902" spans="1:12" x14ac:dyDescent="0.2">
      <c r="A2902" s="1">
        <v>2901</v>
      </c>
      <c r="B2902" s="1" t="s">
        <v>13989</v>
      </c>
      <c r="C2902" s="1" t="s">
        <v>16915</v>
      </c>
      <c r="D2902" s="1">
        <v>34.113</v>
      </c>
      <c r="E2902" s="1">
        <v>139.268</v>
      </c>
      <c r="F2902" s="1">
        <v>10</v>
      </c>
      <c r="G2902" s="1">
        <v>5</v>
      </c>
      <c r="H2902" t="s">
        <v>211</v>
      </c>
      <c r="I2902" s="2" t="s">
        <v>10310</v>
      </c>
      <c r="J2902" s="1" t="s">
        <v>17129</v>
      </c>
      <c r="K2902" s="1" t="s">
        <v>17134</v>
      </c>
      <c r="L2902" s="1">
        <v>-10</v>
      </c>
    </row>
    <row r="2903" spans="1:12" x14ac:dyDescent="0.2">
      <c r="A2903" s="1">
        <v>2902</v>
      </c>
      <c r="B2903" s="1" t="s">
        <v>13989</v>
      </c>
      <c r="C2903" s="1" t="s">
        <v>16916</v>
      </c>
      <c r="D2903" s="1">
        <v>34.094000000000001</v>
      </c>
      <c r="E2903" s="1">
        <v>139.30500000000001</v>
      </c>
      <c r="F2903" s="1">
        <v>10</v>
      </c>
      <c r="G2903" s="1">
        <v>4.8</v>
      </c>
      <c r="H2903" t="s">
        <v>211</v>
      </c>
      <c r="I2903" s="2" t="s">
        <v>9306</v>
      </c>
      <c r="J2903" s="1" t="s">
        <v>17129</v>
      </c>
      <c r="K2903" s="1" t="s">
        <v>17134</v>
      </c>
      <c r="L2903" s="1">
        <v>-10</v>
      </c>
    </row>
    <row r="2904" spans="1:12" x14ac:dyDescent="0.2">
      <c r="A2904" s="1">
        <v>2903</v>
      </c>
      <c r="B2904" s="1" t="s">
        <v>13989</v>
      </c>
      <c r="C2904" s="1" t="s">
        <v>16917</v>
      </c>
      <c r="D2904" s="1">
        <v>33.973999999999997</v>
      </c>
      <c r="E2904" s="1">
        <v>139.30000000000001</v>
      </c>
      <c r="F2904" s="1">
        <v>10</v>
      </c>
      <c r="G2904" s="1">
        <v>4.5</v>
      </c>
      <c r="H2904" t="s">
        <v>211</v>
      </c>
      <c r="I2904" s="2" t="s">
        <v>10744</v>
      </c>
      <c r="J2904" s="1" t="s">
        <v>17129</v>
      </c>
      <c r="K2904" s="1" t="s">
        <v>17134</v>
      </c>
      <c r="L2904" s="1">
        <v>-10</v>
      </c>
    </row>
    <row r="2905" spans="1:12" x14ac:dyDescent="0.2">
      <c r="A2905" s="1">
        <v>2904</v>
      </c>
      <c r="B2905" s="1" t="s">
        <v>13989</v>
      </c>
      <c r="C2905" s="1" t="s">
        <v>16918</v>
      </c>
      <c r="D2905" s="1">
        <v>34.174999999999997</v>
      </c>
      <c r="E2905" s="1">
        <v>139.126</v>
      </c>
      <c r="F2905" s="1">
        <v>10</v>
      </c>
      <c r="G2905" s="1">
        <v>4.7</v>
      </c>
      <c r="H2905" t="s">
        <v>211</v>
      </c>
      <c r="I2905" s="2" t="s">
        <v>7496</v>
      </c>
      <c r="J2905" s="1" t="s">
        <v>17129</v>
      </c>
      <c r="K2905" s="1" t="s">
        <v>17134</v>
      </c>
      <c r="L2905" s="1">
        <v>-10</v>
      </c>
    </row>
    <row r="2906" spans="1:12" x14ac:dyDescent="0.2">
      <c r="A2906" s="1">
        <v>2905</v>
      </c>
      <c r="B2906" s="1" t="s">
        <v>13989</v>
      </c>
      <c r="C2906" s="1" t="s">
        <v>16919</v>
      </c>
      <c r="D2906" s="1">
        <v>34.155999999999999</v>
      </c>
      <c r="E2906" s="1">
        <v>139.202</v>
      </c>
      <c r="F2906" s="1">
        <v>10</v>
      </c>
      <c r="G2906" s="1">
        <v>5</v>
      </c>
      <c r="H2906" t="s">
        <v>211</v>
      </c>
      <c r="I2906" s="2" t="s">
        <v>7349</v>
      </c>
      <c r="J2906" s="1" t="s">
        <v>17129</v>
      </c>
      <c r="K2906" s="1" t="s">
        <v>17134</v>
      </c>
      <c r="L2906" s="1">
        <v>-10</v>
      </c>
    </row>
    <row r="2907" spans="1:12" x14ac:dyDescent="0.2">
      <c r="A2907" s="1">
        <v>2906</v>
      </c>
      <c r="B2907" s="1" t="s">
        <v>13989</v>
      </c>
      <c r="C2907" s="1" t="s">
        <v>16920</v>
      </c>
      <c r="D2907" s="1">
        <v>34.192999999999998</v>
      </c>
      <c r="E2907" s="1">
        <v>139.20099999999999</v>
      </c>
      <c r="F2907" s="1">
        <v>10</v>
      </c>
      <c r="G2907" s="1">
        <v>5</v>
      </c>
      <c r="H2907" t="s">
        <v>211</v>
      </c>
      <c r="I2907" s="2" t="s">
        <v>7496</v>
      </c>
      <c r="J2907" s="1" t="s">
        <v>17129</v>
      </c>
      <c r="K2907" s="1" t="s">
        <v>17134</v>
      </c>
      <c r="L2907" s="1">
        <v>-10</v>
      </c>
    </row>
    <row r="2908" spans="1:12" x14ac:dyDescent="0.2">
      <c r="A2908" s="1">
        <v>2907</v>
      </c>
      <c r="B2908" s="1" t="s">
        <v>13989</v>
      </c>
      <c r="C2908" s="1" t="s">
        <v>16921</v>
      </c>
      <c r="D2908" s="1">
        <v>34.037999999999997</v>
      </c>
      <c r="E2908" s="1">
        <v>139.209</v>
      </c>
      <c r="F2908" s="1">
        <v>10</v>
      </c>
      <c r="G2908" s="1">
        <v>5.3</v>
      </c>
      <c r="H2908" t="s">
        <v>9281</v>
      </c>
      <c r="I2908" s="2" t="s">
        <v>10976</v>
      </c>
      <c r="J2908" s="1" t="s">
        <v>17129</v>
      </c>
      <c r="K2908" s="1" t="s">
        <v>17134</v>
      </c>
      <c r="L2908" s="1">
        <v>-10</v>
      </c>
    </row>
    <row r="2909" spans="1:12" x14ac:dyDescent="0.2">
      <c r="A2909" s="1">
        <v>2908</v>
      </c>
      <c r="B2909" s="1" t="s">
        <v>13989</v>
      </c>
      <c r="C2909" s="1" t="s">
        <v>16922</v>
      </c>
      <c r="D2909" s="1">
        <v>33.970999999999997</v>
      </c>
      <c r="E2909" s="1">
        <v>139.03</v>
      </c>
      <c r="F2909" s="1">
        <v>10</v>
      </c>
      <c r="G2909" s="1">
        <v>4.5</v>
      </c>
      <c r="H2909" t="s">
        <v>211</v>
      </c>
      <c r="I2909" s="2" t="s">
        <v>11174</v>
      </c>
      <c r="J2909" s="1" t="s">
        <v>17129</v>
      </c>
      <c r="K2909" s="1" t="s">
        <v>17134</v>
      </c>
      <c r="L2909" s="1">
        <v>-10</v>
      </c>
    </row>
    <row r="2910" spans="1:12" x14ac:dyDescent="0.2">
      <c r="A2910" s="1">
        <v>2909</v>
      </c>
      <c r="B2910" s="1" t="s">
        <v>13989</v>
      </c>
      <c r="C2910" s="1" t="s">
        <v>16923</v>
      </c>
      <c r="D2910" s="1">
        <v>34.19</v>
      </c>
      <c r="E2910" s="1">
        <v>139.18700000000001</v>
      </c>
      <c r="F2910" s="1">
        <v>10</v>
      </c>
      <c r="G2910" s="1">
        <v>4.8</v>
      </c>
      <c r="H2910" t="s">
        <v>211</v>
      </c>
      <c r="I2910" s="2" t="s">
        <v>7496</v>
      </c>
      <c r="J2910" s="1" t="s">
        <v>17129</v>
      </c>
      <c r="K2910" s="1" t="s">
        <v>17134</v>
      </c>
      <c r="L2910" s="1">
        <v>-10</v>
      </c>
    </row>
    <row r="2911" spans="1:12" x14ac:dyDescent="0.2">
      <c r="A2911" s="1">
        <v>2910</v>
      </c>
      <c r="B2911" s="1" t="s">
        <v>13989</v>
      </c>
      <c r="C2911" s="1" t="s">
        <v>16924</v>
      </c>
      <c r="D2911" s="1">
        <v>34.384</v>
      </c>
      <c r="E2911" s="1">
        <v>139.255</v>
      </c>
      <c r="F2911" s="1">
        <v>10</v>
      </c>
      <c r="G2911" s="1">
        <v>4.9000000000000004</v>
      </c>
      <c r="H2911" t="s">
        <v>211</v>
      </c>
      <c r="I2911" s="2" t="s">
        <v>11181</v>
      </c>
      <c r="J2911" s="1" t="s">
        <v>17130</v>
      </c>
      <c r="K2911" s="1" t="s">
        <v>17134</v>
      </c>
      <c r="L2911" s="1">
        <v>-10</v>
      </c>
    </row>
    <row r="2912" spans="1:12" x14ac:dyDescent="0.2">
      <c r="A2912" s="1">
        <v>2911</v>
      </c>
      <c r="B2912" s="1" t="s">
        <v>13990</v>
      </c>
      <c r="C2912" s="1" t="s">
        <v>16925</v>
      </c>
      <c r="D2912" s="1">
        <v>34.045000000000002</v>
      </c>
      <c r="E2912" s="1">
        <v>139.24600000000001</v>
      </c>
      <c r="F2912" s="1">
        <v>10</v>
      </c>
      <c r="G2912" s="1">
        <v>5.2</v>
      </c>
      <c r="H2912" t="s">
        <v>9281</v>
      </c>
      <c r="I2912" s="2" t="s">
        <v>8844</v>
      </c>
      <c r="J2912" s="1" t="s">
        <v>17129</v>
      </c>
      <c r="K2912" s="1" t="s">
        <v>17134</v>
      </c>
      <c r="L2912" s="1">
        <v>-10</v>
      </c>
    </row>
    <row r="2913" spans="1:12" x14ac:dyDescent="0.2">
      <c r="A2913" s="1">
        <v>2912</v>
      </c>
      <c r="B2913" s="1" t="s">
        <v>13991</v>
      </c>
      <c r="C2913" s="1" t="s">
        <v>16926</v>
      </c>
      <c r="D2913" s="1">
        <v>34.146999999999998</v>
      </c>
      <c r="E2913" s="1">
        <v>139.1</v>
      </c>
      <c r="F2913" s="1">
        <v>10</v>
      </c>
      <c r="G2913" s="1">
        <v>5.4</v>
      </c>
      <c r="H2913" t="s">
        <v>9281</v>
      </c>
      <c r="I2913" s="2" t="s">
        <v>11049</v>
      </c>
      <c r="J2913" s="1" t="s">
        <v>17129</v>
      </c>
      <c r="K2913" s="1" t="s">
        <v>17134</v>
      </c>
      <c r="L2913" s="1">
        <v>-10</v>
      </c>
    </row>
    <row r="2914" spans="1:12" x14ac:dyDescent="0.2">
      <c r="A2914" s="1">
        <v>2913</v>
      </c>
      <c r="B2914" s="1" t="s">
        <v>13991</v>
      </c>
      <c r="C2914" s="1" t="s">
        <v>16927</v>
      </c>
      <c r="D2914" s="1">
        <v>33.171999999999997</v>
      </c>
      <c r="E2914" s="1">
        <v>140.60400000000001</v>
      </c>
      <c r="F2914" s="1">
        <v>10</v>
      </c>
      <c r="G2914" s="1">
        <v>4.9000000000000004</v>
      </c>
      <c r="H2914" t="s">
        <v>211</v>
      </c>
      <c r="I2914" s="2" t="s">
        <v>791</v>
      </c>
      <c r="J2914" s="1" t="s">
        <v>17129</v>
      </c>
      <c r="K2914" s="1" t="s">
        <v>17134</v>
      </c>
      <c r="L2914" s="1">
        <v>-10</v>
      </c>
    </row>
    <row r="2915" spans="1:12" x14ac:dyDescent="0.2">
      <c r="A2915" s="1">
        <v>2914</v>
      </c>
      <c r="B2915" s="1" t="s">
        <v>13991</v>
      </c>
      <c r="C2915" s="1" t="s">
        <v>16928</v>
      </c>
      <c r="D2915" s="1">
        <v>34.124000000000002</v>
      </c>
      <c r="E2915" s="1">
        <v>139.22300000000001</v>
      </c>
      <c r="F2915" s="1">
        <v>10</v>
      </c>
      <c r="G2915" s="1">
        <v>5.4</v>
      </c>
      <c r="H2915" t="s">
        <v>9281</v>
      </c>
      <c r="I2915" s="2" t="s">
        <v>10697</v>
      </c>
      <c r="J2915" s="1" t="s">
        <v>17129</v>
      </c>
      <c r="K2915" s="1" t="s">
        <v>17134</v>
      </c>
      <c r="L2915" s="1">
        <v>-10</v>
      </c>
    </row>
    <row r="2916" spans="1:12" x14ac:dyDescent="0.2">
      <c r="A2916" s="1">
        <v>2915</v>
      </c>
      <c r="B2916" s="1" t="s">
        <v>13991</v>
      </c>
      <c r="C2916" s="1" t="s">
        <v>16929</v>
      </c>
      <c r="D2916" s="1">
        <v>34.082000000000001</v>
      </c>
      <c r="E2916" s="1">
        <v>139.053</v>
      </c>
      <c r="F2916" s="1">
        <v>10</v>
      </c>
      <c r="G2916" s="1">
        <v>4.8</v>
      </c>
      <c r="H2916" t="s">
        <v>211</v>
      </c>
      <c r="I2916" s="2" t="s">
        <v>6395</v>
      </c>
      <c r="J2916" s="1" t="s">
        <v>17129</v>
      </c>
      <c r="K2916" s="1" t="s">
        <v>17134</v>
      </c>
      <c r="L2916" s="1">
        <v>-10</v>
      </c>
    </row>
    <row r="2917" spans="1:12" x14ac:dyDescent="0.2">
      <c r="A2917" s="1">
        <v>2916</v>
      </c>
      <c r="B2917" s="1" t="s">
        <v>13991</v>
      </c>
      <c r="C2917" s="1" t="s">
        <v>16930</v>
      </c>
      <c r="D2917" s="1">
        <v>34.088000000000001</v>
      </c>
      <c r="E2917" s="1">
        <v>139.36500000000001</v>
      </c>
      <c r="F2917" s="1">
        <v>10</v>
      </c>
      <c r="G2917" s="1">
        <v>4.8</v>
      </c>
      <c r="H2917" t="s">
        <v>211</v>
      </c>
      <c r="I2917" s="2" t="s">
        <v>8844</v>
      </c>
      <c r="J2917" s="1" t="s">
        <v>17129</v>
      </c>
      <c r="K2917" s="1" t="s">
        <v>17134</v>
      </c>
      <c r="L2917" s="1">
        <v>-10</v>
      </c>
    </row>
    <row r="2918" spans="1:12" x14ac:dyDescent="0.2">
      <c r="A2918" s="1">
        <v>2917</v>
      </c>
      <c r="B2918" s="1" t="s">
        <v>13991</v>
      </c>
      <c r="C2918" s="1" t="s">
        <v>16931</v>
      </c>
      <c r="D2918" s="1">
        <v>34.054000000000002</v>
      </c>
      <c r="E2918" s="1">
        <v>139.30799999999999</v>
      </c>
      <c r="F2918" s="1">
        <v>10</v>
      </c>
      <c r="G2918" s="1">
        <v>4.5</v>
      </c>
      <c r="H2918" t="s">
        <v>211</v>
      </c>
      <c r="I2918" s="2" t="s">
        <v>10790</v>
      </c>
      <c r="J2918" s="1" t="s">
        <v>17129</v>
      </c>
      <c r="K2918" s="1" t="s">
        <v>17134</v>
      </c>
      <c r="L2918" s="1">
        <v>-10</v>
      </c>
    </row>
    <row r="2919" spans="1:12" x14ac:dyDescent="0.2">
      <c r="A2919" s="1">
        <v>2918</v>
      </c>
      <c r="B2919" s="1" t="s">
        <v>13991</v>
      </c>
      <c r="C2919" s="1" t="s">
        <v>16932</v>
      </c>
      <c r="D2919" s="1">
        <v>33.968000000000004</v>
      </c>
      <c r="E2919" s="1">
        <v>139.63200000000001</v>
      </c>
      <c r="F2919" s="1">
        <v>10</v>
      </c>
      <c r="G2919" s="1">
        <v>4.5</v>
      </c>
      <c r="H2919" t="s">
        <v>211</v>
      </c>
      <c r="I2919" s="2" t="s">
        <v>3340</v>
      </c>
      <c r="J2919" s="1" t="s">
        <v>17129</v>
      </c>
      <c r="K2919" s="1" t="s">
        <v>17134</v>
      </c>
      <c r="L2919" s="1">
        <v>-10</v>
      </c>
    </row>
    <row r="2920" spans="1:12" x14ac:dyDescent="0.2">
      <c r="A2920" s="1">
        <v>2919</v>
      </c>
      <c r="B2920" s="1" t="s">
        <v>13991</v>
      </c>
      <c r="C2920" s="1" t="s">
        <v>16933</v>
      </c>
      <c r="D2920" s="1">
        <v>34.124000000000002</v>
      </c>
      <c r="E2920" s="1">
        <v>139.10400000000001</v>
      </c>
      <c r="F2920" s="1">
        <v>10</v>
      </c>
      <c r="G2920" s="1">
        <v>4.5999999999999996</v>
      </c>
      <c r="H2920" t="s">
        <v>211</v>
      </c>
      <c r="I2920" s="2" t="s">
        <v>11060</v>
      </c>
      <c r="J2920" s="1" t="s">
        <v>17129</v>
      </c>
      <c r="K2920" s="1" t="s">
        <v>17134</v>
      </c>
      <c r="L2920" s="1">
        <v>-10</v>
      </c>
    </row>
    <row r="2921" spans="1:12" x14ac:dyDescent="0.2">
      <c r="A2921" s="1">
        <v>2920</v>
      </c>
      <c r="B2921" s="1" t="s">
        <v>13991</v>
      </c>
      <c r="C2921" s="1" t="s">
        <v>16934</v>
      </c>
      <c r="D2921" s="1">
        <v>34.207999999999998</v>
      </c>
      <c r="E2921" s="1">
        <v>139.703</v>
      </c>
      <c r="F2921" s="1">
        <v>10</v>
      </c>
      <c r="G2921" s="1">
        <v>4.5</v>
      </c>
      <c r="H2921" t="s">
        <v>211</v>
      </c>
      <c r="I2921" s="2" t="s">
        <v>11212</v>
      </c>
      <c r="J2921" s="1" t="s">
        <v>17129</v>
      </c>
      <c r="K2921" s="1" t="s">
        <v>17134</v>
      </c>
      <c r="L2921" s="1">
        <v>-10</v>
      </c>
    </row>
    <row r="2922" spans="1:12" x14ac:dyDescent="0.2">
      <c r="A2922" s="1">
        <v>2921</v>
      </c>
      <c r="B2922" s="1" t="s">
        <v>13991</v>
      </c>
      <c r="C2922" s="1" t="s">
        <v>16935</v>
      </c>
      <c r="D2922" s="1">
        <v>34.067</v>
      </c>
      <c r="E2922" s="1">
        <v>139.16800000000001</v>
      </c>
      <c r="F2922" s="1">
        <v>10</v>
      </c>
      <c r="G2922" s="1">
        <v>4.7</v>
      </c>
      <c r="H2922" t="s">
        <v>211</v>
      </c>
      <c r="I2922" s="2" t="s">
        <v>10815</v>
      </c>
      <c r="J2922" s="1" t="s">
        <v>17129</v>
      </c>
      <c r="K2922" s="1" t="s">
        <v>17134</v>
      </c>
      <c r="L2922" s="1">
        <v>-10</v>
      </c>
    </row>
    <row r="2923" spans="1:12" x14ac:dyDescent="0.2">
      <c r="A2923" s="1">
        <v>2922</v>
      </c>
      <c r="B2923" s="1" t="s">
        <v>13991</v>
      </c>
      <c r="C2923" s="1" t="s">
        <v>16936</v>
      </c>
      <c r="D2923" s="1">
        <v>34.271999999999998</v>
      </c>
      <c r="E2923" s="1">
        <v>139.43600000000001</v>
      </c>
      <c r="F2923" s="1">
        <v>10</v>
      </c>
      <c r="G2923" s="1">
        <v>4.5</v>
      </c>
      <c r="H2923" t="s">
        <v>211</v>
      </c>
      <c r="I2923" s="2" t="s">
        <v>10734</v>
      </c>
      <c r="J2923" s="1" t="s">
        <v>17130</v>
      </c>
      <c r="K2923" s="1" t="s">
        <v>17134</v>
      </c>
      <c r="L2923" s="1">
        <v>-10</v>
      </c>
    </row>
    <row r="2924" spans="1:12" x14ac:dyDescent="0.2">
      <c r="A2924" s="1">
        <v>2923</v>
      </c>
      <c r="B2924" s="1" t="s">
        <v>13992</v>
      </c>
      <c r="C2924" s="1" t="s">
        <v>16937</v>
      </c>
      <c r="D2924" s="1">
        <v>34.302</v>
      </c>
      <c r="E2924" s="1">
        <v>139.15100000000001</v>
      </c>
      <c r="F2924" s="1">
        <v>10</v>
      </c>
      <c r="G2924" s="1">
        <v>4.5999999999999996</v>
      </c>
      <c r="H2924" t="s">
        <v>211</v>
      </c>
      <c r="I2924" s="2" t="s">
        <v>11105</v>
      </c>
      <c r="J2924" s="1" t="s">
        <v>17130</v>
      </c>
      <c r="K2924" s="1" t="s">
        <v>17134</v>
      </c>
      <c r="L2924" s="1">
        <v>-10</v>
      </c>
    </row>
    <row r="2925" spans="1:12" x14ac:dyDescent="0.2">
      <c r="A2925" s="1">
        <v>2924</v>
      </c>
      <c r="B2925" s="1" t="s">
        <v>13992</v>
      </c>
      <c r="C2925" s="1" t="s">
        <v>16938</v>
      </c>
      <c r="D2925" s="1">
        <v>34.319000000000003</v>
      </c>
      <c r="E2925" s="1">
        <v>139.26</v>
      </c>
      <c r="F2925" s="1">
        <v>10</v>
      </c>
      <c r="G2925" s="1">
        <v>6.1</v>
      </c>
      <c r="H2925" t="s">
        <v>9281</v>
      </c>
      <c r="I2925" s="2" t="s">
        <v>2653</v>
      </c>
      <c r="J2925" s="1" t="s">
        <v>17130</v>
      </c>
      <c r="K2925" s="1" t="s">
        <v>17134</v>
      </c>
      <c r="L2925" s="1">
        <v>-10</v>
      </c>
    </row>
    <row r="2926" spans="1:12" x14ac:dyDescent="0.2">
      <c r="A2926" s="1">
        <v>2925</v>
      </c>
      <c r="B2926" s="1" t="s">
        <v>13992</v>
      </c>
      <c r="C2926" s="1" t="s">
        <v>16939</v>
      </c>
      <c r="D2926" s="1">
        <v>34.036000000000001</v>
      </c>
      <c r="E2926" s="1">
        <v>138.60499999999999</v>
      </c>
      <c r="F2926" s="1">
        <v>10</v>
      </c>
      <c r="G2926" s="1">
        <v>4.5999999999999996</v>
      </c>
      <c r="H2926" t="s">
        <v>211</v>
      </c>
      <c r="I2926" s="2" t="s">
        <v>2653</v>
      </c>
      <c r="J2926" s="1" t="s">
        <v>17129</v>
      </c>
      <c r="K2926" s="1" t="s">
        <v>17134</v>
      </c>
      <c r="L2926" s="1">
        <v>-10</v>
      </c>
    </row>
    <row r="2927" spans="1:12" x14ac:dyDescent="0.2">
      <c r="A2927" s="1">
        <v>2926</v>
      </c>
      <c r="B2927" s="1" t="s">
        <v>13992</v>
      </c>
      <c r="C2927" s="1" t="s">
        <v>16940</v>
      </c>
      <c r="D2927" s="1">
        <v>34.076999999999998</v>
      </c>
      <c r="E2927" s="1">
        <v>139.29400000000001</v>
      </c>
      <c r="F2927" s="1">
        <v>10</v>
      </c>
      <c r="G2927" s="1">
        <v>4.8</v>
      </c>
      <c r="H2927" t="s">
        <v>211</v>
      </c>
      <c r="I2927" s="2" t="s">
        <v>2653</v>
      </c>
      <c r="J2927" s="1" t="s">
        <v>17129</v>
      </c>
      <c r="K2927" s="1" t="s">
        <v>17134</v>
      </c>
      <c r="L2927" s="1">
        <v>-10</v>
      </c>
    </row>
    <row r="2928" spans="1:12" x14ac:dyDescent="0.2">
      <c r="A2928" s="1">
        <v>2927</v>
      </c>
      <c r="B2928" s="1" t="s">
        <v>13992</v>
      </c>
      <c r="C2928" s="1" t="s">
        <v>16941</v>
      </c>
      <c r="D2928" s="1">
        <v>34.162999999999997</v>
      </c>
      <c r="E2928" s="1">
        <v>139.249</v>
      </c>
      <c r="F2928" s="1">
        <v>10</v>
      </c>
      <c r="G2928" s="1">
        <v>4.5</v>
      </c>
      <c r="H2928" t="s">
        <v>211</v>
      </c>
      <c r="I2928" s="2" t="s">
        <v>2653</v>
      </c>
      <c r="J2928" s="1" t="s">
        <v>17129</v>
      </c>
      <c r="K2928" s="1" t="s">
        <v>17134</v>
      </c>
      <c r="L2928" s="1">
        <v>-10</v>
      </c>
    </row>
    <row r="2929" spans="1:12" x14ac:dyDescent="0.2">
      <c r="A2929" s="1">
        <v>2928</v>
      </c>
      <c r="B2929" s="1" t="s">
        <v>13992</v>
      </c>
      <c r="C2929" s="1" t="s">
        <v>16942</v>
      </c>
      <c r="D2929" s="1">
        <v>34.341999999999999</v>
      </c>
      <c r="E2929" s="1">
        <v>139.101</v>
      </c>
      <c r="F2929" s="1">
        <v>10</v>
      </c>
      <c r="G2929" s="1">
        <v>4.5</v>
      </c>
      <c r="H2929" t="s">
        <v>211</v>
      </c>
      <c r="I2929" s="2" t="s">
        <v>11237</v>
      </c>
      <c r="J2929" s="1" t="s">
        <v>17130</v>
      </c>
      <c r="K2929" s="1" t="s">
        <v>17134</v>
      </c>
      <c r="L2929" s="1">
        <v>-10</v>
      </c>
    </row>
    <row r="2930" spans="1:12" x14ac:dyDescent="0.2">
      <c r="A2930" s="1">
        <v>2929</v>
      </c>
      <c r="B2930" s="1" t="s">
        <v>13993</v>
      </c>
      <c r="C2930" s="1" t="s">
        <v>16943</v>
      </c>
      <c r="D2930" s="1">
        <v>34.055</v>
      </c>
      <c r="E2930" s="1">
        <v>139.19300000000001</v>
      </c>
      <c r="F2930" s="1">
        <v>10</v>
      </c>
      <c r="G2930" s="1">
        <v>4.7</v>
      </c>
      <c r="H2930" t="s">
        <v>211</v>
      </c>
      <c r="I2930" s="2" t="s">
        <v>9306</v>
      </c>
      <c r="J2930" s="1" t="s">
        <v>17129</v>
      </c>
      <c r="K2930" s="1" t="s">
        <v>17134</v>
      </c>
      <c r="L2930" s="1">
        <v>-10</v>
      </c>
    </row>
    <row r="2931" spans="1:12" x14ac:dyDescent="0.2">
      <c r="A2931" s="1">
        <v>2930</v>
      </c>
      <c r="B2931" s="1" t="s">
        <v>13993</v>
      </c>
      <c r="C2931" s="1" t="s">
        <v>16944</v>
      </c>
      <c r="D2931" s="1">
        <v>35.880000000000003</v>
      </c>
      <c r="E2931" s="1">
        <v>140.64400000000001</v>
      </c>
      <c r="F2931" s="1">
        <v>10</v>
      </c>
      <c r="G2931" s="1">
        <v>4.5999999999999996</v>
      </c>
      <c r="H2931" t="s">
        <v>211</v>
      </c>
      <c r="I2931" s="2" t="s">
        <v>11244</v>
      </c>
      <c r="J2931" s="1" t="s">
        <v>17129</v>
      </c>
      <c r="K2931" s="1" t="s">
        <v>17134</v>
      </c>
      <c r="L2931" s="1">
        <v>-10</v>
      </c>
    </row>
    <row r="2932" spans="1:12" x14ac:dyDescent="0.2">
      <c r="A2932" s="1">
        <v>2931</v>
      </c>
      <c r="B2932" s="1" t="s">
        <v>13994</v>
      </c>
      <c r="C2932" s="1" t="s">
        <v>16945</v>
      </c>
      <c r="D2932" s="1">
        <v>34.241999999999997</v>
      </c>
      <c r="E2932" s="1">
        <v>139.13200000000001</v>
      </c>
      <c r="F2932" s="1">
        <v>10</v>
      </c>
      <c r="G2932" s="1">
        <v>5</v>
      </c>
      <c r="H2932" t="s">
        <v>211</v>
      </c>
      <c r="I2932" s="2" t="s">
        <v>10786</v>
      </c>
      <c r="J2932" s="1" t="s">
        <v>17129</v>
      </c>
      <c r="K2932" s="1" t="s">
        <v>17134</v>
      </c>
      <c r="L2932" s="1">
        <v>-10</v>
      </c>
    </row>
    <row r="2933" spans="1:12" x14ac:dyDescent="0.2">
      <c r="A2933" s="1">
        <v>2932</v>
      </c>
      <c r="B2933" s="1" t="s">
        <v>13994</v>
      </c>
      <c r="C2933" s="1" t="s">
        <v>16946</v>
      </c>
      <c r="D2933" s="1">
        <v>34.168999999999997</v>
      </c>
      <c r="E2933" s="1">
        <v>139.202</v>
      </c>
      <c r="F2933" s="1">
        <v>10</v>
      </c>
      <c r="G2933" s="1">
        <v>4.8</v>
      </c>
      <c r="H2933" t="s">
        <v>211</v>
      </c>
      <c r="I2933" s="2" t="s">
        <v>10306</v>
      </c>
      <c r="J2933" s="1" t="s">
        <v>17129</v>
      </c>
      <c r="K2933" s="1" t="s">
        <v>17134</v>
      </c>
      <c r="L2933" s="1">
        <v>-10</v>
      </c>
    </row>
    <row r="2934" spans="1:12" x14ac:dyDescent="0.2">
      <c r="A2934" s="1">
        <v>2933</v>
      </c>
      <c r="B2934" s="1" t="s">
        <v>13994</v>
      </c>
      <c r="C2934" s="1" t="s">
        <v>16947</v>
      </c>
      <c r="D2934" s="1">
        <v>34.125999999999998</v>
      </c>
      <c r="E2934" s="1">
        <v>139.262</v>
      </c>
      <c r="F2934" s="1">
        <v>10</v>
      </c>
      <c r="G2934" s="1">
        <v>4.5</v>
      </c>
      <c r="H2934" t="s">
        <v>211</v>
      </c>
      <c r="I2934" s="2" t="s">
        <v>10852</v>
      </c>
      <c r="J2934" s="1" t="s">
        <v>17129</v>
      </c>
      <c r="K2934" s="1" t="s">
        <v>17134</v>
      </c>
      <c r="L2934" s="1">
        <v>-10</v>
      </c>
    </row>
    <row r="2935" spans="1:12" x14ac:dyDescent="0.2">
      <c r="A2935" s="1">
        <v>2934</v>
      </c>
      <c r="B2935" s="1" t="s">
        <v>13994</v>
      </c>
      <c r="C2935" s="1" t="s">
        <v>16948</v>
      </c>
      <c r="D2935" s="1">
        <v>34.238999999999997</v>
      </c>
      <c r="E2935" s="1">
        <v>139.11500000000001</v>
      </c>
      <c r="F2935" s="1">
        <v>10</v>
      </c>
      <c r="G2935" s="1">
        <v>4.7</v>
      </c>
      <c r="H2935" t="s">
        <v>211</v>
      </c>
      <c r="I2935" s="2" t="s">
        <v>7874</v>
      </c>
      <c r="J2935" s="1" t="s">
        <v>17129</v>
      </c>
      <c r="K2935" s="1" t="s">
        <v>17134</v>
      </c>
      <c r="L2935" s="1">
        <v>-10</v>
      </c>
    </row>
    <row r="2936" spans="1:12" x14ac:dyDescent="0.2">
      <c r="A2936" s="1">
        <v>2935</v>
      </c>
      <c r="B2936" s="1" t="s">
        <v>13994</v>
      </c>
      <c r="C2936" s="1" t="s">
        <v>16949</v>
      </c>
      <c r="D2936" s="1">
        <v>34.218000000000004</v>
      </c>
      <c r="E2936" s="1">
        <v>139.125</v>
      </c>
      <c r="F2936" s="1">
        <v>10</v>
      </c>
      <c r="G2936" s="1">
        <v>4.5999999999999996</v>
      </c>
      <c r="H2936" t="s">
        <v>211</v>
      </c>
      <c r="I2936" s="2" t="s">
        <v>10825</v>
      </c>
      <c r="J2936" s="1" t="s">
        <v>17129</v>
      </c>
      <c r="K2936" s="1" t="s">
        <v>17134</v>
      </c>
      <c r="L2936" s="1">
        <v>-10</v>
      </c>
    </row>
    <row r="2937" spans="1:12" x14ac:dyDescent="0.2">
      <c r="A2937" s="1">
        <v>2936</v>
      </c>
      <c r="B2937" s="1" t="s">
        <v>13994</v>
      </c>
      <c r="C2937" s="1" t="s">
        <v>16950</v>
      </c>
      <c r="D2937" s="1">
        <v>34.128999999999998</v>
      </c>
      <c r="E2937" s="1">
        <v>139.351</v>
      </c>
      <c r="F2937" s="1">
        <v>10</v>
      </c>
      <c r="G2937" s="1">
        <v>4.5999999999999996</v>
      </c>
      <c r="H2937" t="s">
        <v>211</v>
      </c>
      <c r="I2937" s="2" t="s">
        <v>9173</v>
      </c>
      <c r="J2937" s="1" t="s">
        <v>17129</v>
      </c>
      <c r="K2937" s="1" t="s">
        <v>17134</v>
      </c>
      <c r="L2937" s="1">
        <v>-10</v>
      </c>
    </row>
    <row r="2938" spans="1:12" x14ac:dyDescent="0.2">
      <c r="A2938" s="1">
        <v>2937</v>
      </c>
      <c r="B2938" s="1" t="s">
        <v>13994</v>
      </c>
      <c r="C2938" s="1" t="s">
        <v>16951</v>
      </c>
      <c r="D2938" s="1">
        <v>38.811999999999998</v>
      </c>
      <c r="E2938" s="1">
        <v>143.065</v>
      </c>
      <c r="F2938" s="1">
        <v>33</v>
      </c>
      <c r="G2938" s="1">
        <v>5.4</v>
      </c>
      <c r="H2938" t="s">
        <v>9281</v>
      </c>
      <c r="I2938" s="2" t="s">
        <v>11266</v>
      </c>
      <c r="J2938" s="1" t="s">
        <v>17129</v>
      </c>
      <c r="K2938" s="1" t="s">
        <v>17132</v>
      </c>
      <c r="L2938" s="1">
        <v>-33</v>
      </c>
    </row>
    <row r="2939" spans="1:12" x14ac:dyDescent="0.2">
      <c r="A2939" s="1">
        <v>2938</v>
      </c>
      <c r="B2939" s="1" t="s">
        <v>13994</v>
      </c>
      <c r="C2939" s="1" t="s">
        <v>16952</v>
      </c>
      <c r="D2939" s="1">
        <v>34.173999999999999</v>
      </c>
      <c r="E2939" s="1">
        <v>139.12899999999999</v>
      </c>
      <c r="F2939" s="1">
        <v>10</v>
      </c>
      <c r="G2939" s="1">
        <v>5.2</v>
      </c>
      <c r="H2939" t="s">
        <v>211</v>
      </c>
      <c r="I2939" s="2" t="s">
        <v>7496</v>
      </c>
      <c r="J2939" s="1" t="s">
        <v>17129</v>
      </c>
      <c r="K2939" s="1" t="s">
        <v>17134</v>
      </c>
      <c r="L2939" s="1">
        <v>-10</v>
      </c>
    </row>
    <row r="2940" spans="1:12" x14ac:dyDescent="0.2">
      <c r="A2940" s="1">
        <v>2939</v>
      </c>
      <c r="B2940" s="1" t="s">
        <v>13994</v>
      </c>
      <c r="C2940" s="1" t="s">
        <v>16953</v>
      </c>
      <c r="D2940" s="1">
        <v>34.11</v>
      </c>
      <c r="E2940" s="1">
        <v>139.25399999999999</v>
      </c>
      <c r="F2940" s="1">
        <v>10</v>
      </c>
      <c r="G2940" s="1">
        <v>5.4</v>
      </c>
      <c r="H2940" t="s">
        <v>9281</v>
      </c>
      <c r="I2940" s="2" t="s">
        <v>7159</v>
      </c>
      <c r="J2940" s="1" t="s">
        <v>17129</v>
      </c>
      <c r="K2940" s="1" t="s">
        <v>17134</v>
      </c>
      <c r="L2940" s="1">
        <v>-10</v>
      </c>
    </row>
    <row r="2941" spans="1:12" x14ac:dyDescent="0.2">
      <c r="A2941" s="1">
        <v>2940</v>
      </c>
      <c r="B2941" s="1" t="s">
        <v>13995</v>
      </c>
      <c r="C2941" s="1" t="s">
        <v>16954</v>
      </c>
      <c r="D2941" s="1">
        <v>34.107999999999997</v>
      </c>
      <c r="E2941" s="1">
        <v>139.26400000000001</v>
      </c>
      <c r="F2941" s="1">
        <v>10</v>
      </c>
      <c r="G2941" s="1">
        <v>4.5</v>
      </c>
      <c r="H2941" t="s">
        <v>211</v>
      </c>
      <c r="I2941" s="2" t="s">
        <v>10310</v>
      </c>
      <c r="J2941" s="1" t="s">
        <v>17129</v>
      </c>
      <c r="K2941" s="1" t="s">
        <v>17134</v>
      </c>
      <c r="L2941" s="1">
        <v>-10</v>
      </c>
    </row>
    <row r="2942" spans="1:12" x14ac:dyDescent="0.2">
      <c r="A2942" s="1">
        <v>2941</v>
      </c>
      <c r="B2942" s="1" t="s">
        <v>13995</v>
      </c>
      <c r="C2942" s="1" t="s">
        <v>16955</v>
      </c>
      <c r="D2942" s="1">
        <v>34.091000000000001</v>
      </c>
      <c r="E2942" s="1">
        <v>139.393</v>
      </c>
      <c r="F2942" s="1">
        <v>10</v>
      </c>
      <c r="G2942" s="1">
        <v>4.5</v>
      </c>
      <c r="H2942" t="s">
        <v>211</v>
      </c>
      <c r="I2942" s="2" t="s">
        <v>10790</v>
      </c>
      <c r="J2942" s="1" t="s">
        <v>17129</v>
      </c>
      <c r="K2942" s="1" t="s">
        <v>17134</v>
      </c>
      <c r="L2942" s="1">
        <v>-10</v>
      </c>
    </row>
    <row r="2943" spans="1:12" x14ac:dyDescent="0.2">
      <c r="A2943" s="1">
        <v>2942</v>
      </c>
      <c r="B2943" s="1" t="s">
        <v>13995</v>
      </c>
      <c r="C2943" s="1" t="s">
        <v>16956</v>
      </c>
      <c r="D2943" s="1">
        <v>33.942</v>
      </c>
      <c r="E2943" s="1">
        <v>139.00800000000001</v>
      </c>
      <c r="F2943" s="1">
        <v>10</v>
      </c>
      <c r="G2943" s="1">
        <v>4.7</v>
      </c>
      <c r="H2943" t="s">
        <v>211</v>
      </c>
      <c r="I2943" s="2" t="s">
        <v>2691</v>
      </c>
      <c r="J2943" s="1" t="s">
        <v>17129</v>
      </c>
      <c r="K2943" s="1" t="s">
        <v>17134</v>
      </c>
      <c r="L2943" s="1">
        <v>-10</v>
      </c>
    </row>
    <row r="2944" spans="1:12" x14ac:dyDescent="0.2">
      <c r="A2944" s="1">
        <v>2943</v>
      </c>
      <c r="B2944" s="1" t="s">
        <v>13995</v>
      </c>
      <c r="C2944" s="1" t="s">
        <v>16957</v>
      </c>
      <c r="D2944" s="1">
        <v>33.985999999999997</v>
      </c>
      <c r="E2944" s="1">
        <v>139.18199999999999</v>
      </c>
      <c r="F2944" s="1">
        <v>10</v>
      </c>
      <c r="G2944" s="1">
        <v>4.5</v>
      </c>
      <c r="H2944" t="s">
        <v>211</v>
      </c>
      <c r="I2944" s="2" t="s">
        <v>10767</v>
      </c>
      <c r="J2944" s="1" t="s">
        <v>17129</v>
      </c>
      <c r="K2944" s="1" t="s">
        <v>17134</v>
      </c>
      <c r="L2944" s="1">
        <v>-10</v>
      </c>
    </row>
    <row r="2945" spans="1:12" x14ac:dyDescent="0.2">
      <c r="A2945" s="1">
        <v>2944</v>
      </c>
      <c r="B2945" s="1" t="s">
        <v>13995</v>
      </c>
      <c r="C2945" s="1" t="s">
        <v>16958</v>
      </c>
      <c r="D2945" s="1">
        <v>34.008000000000003</v>
      </c>
      <c r="E2945" s="1">
        <v>138.98599999999999</v>
      </c>
      <c r="F2945" s="1">
        <v>10</v>
      </c>
      <c r="G2945" s="1">
        <v>5.0999999999999996</v>
      </c>
      <c r="H2945" t="s">
        <v>439</v>
      </c>
      <c r="I2945" s="2" t="s">
        <v>11288</v>
      </c>
      <c r="J2945" s="1" t="s">
        <v>17129</v>
      </c>
      <c r="K2945" s="1" t="s">
        <v>17134</v>
      </c>
      <c r="L2945" s="1">
        <v>-10</v>
      </c>
    </row>
    <row r="2946" spans="1:12" x14ac:dyDescent="0.2">
      <c r="A2946" s="1">
        <v>2945</v>
      </c>
      <c r="B2946" s="1" t="s">
        <v>13995</v>
      </c>
      <c r="C2946" s="1" t="s">
        <v>16959</v>
      </c>
      <c r="D2946" s="1">
        <v>34.030999999999999</v>
      </c>
      <c r="E2946" s="1">
        <v>139.26900000000001</v>
      </c>
      <c r="F2946" s="1">
        <v>10</v>
      </c>
      <c r="G2946" s="1">
        <v>5.3</v>
      </c>
      <c r="H2946" t="s">
        <v>9281</v>
      </c>
      <c r="I2946" s="2" t="s">
        <v>10720</v>
      </c>
      <c r="J2946" s="1" t="s">
        <v>17129</v>
      </c>
      <c r="K2946" s="1" t="s">
        <v>17134</v>
      </c>
      <c r="L2946" s="1">
        <v>-10</v>
      </c>
    </row>
    <row r="2947" spans="1:12" x14ac:dyDescent="0.2">
      <c r="A2947" s="1">
        <v>2946</v>
      </c>
      <c r="B2947" s="1" t="s">
        <v>13995</v>
      </c>
      <c r="C2947" s="1" t="s">
        <v>16960</v>
      </c>
      <c r="D2947" s="1">
        <v>34.07</v>
      </c>
      <c r="E2947" s="1">
        <v>139.31200000000001</v>
      </c>
      <c r="F2947" s="1">
        <v>10</v>
      </c>
      <c r="G2947" s="1">
        <v>4.7</v>
      </c>
      <c r="H2947" t="s">
        <v>211</v>
      </c>
      <c r="I2947" s="2" t="s">
        <v>8844</v>
      </c>
      <c r="J2947" s="1" t="s">
        <v>17129</v>
      </c>
      <c r="K2947" s="1" t="s">
        <v>17134</v>
      </c>
      <c r="L2947" s="1">
        <v>-10</v>
      </c>
    </row>
    <row r="2948" spans="1:12" x14ac:dyDescent="0.2">
      <c r="A2948" s="1">
        <v>2947</v>
      </c>
      <c r="B2948" s="1" t="s">
        <v>13995</v>
      </c>
      <c r="C2948" s="1" t="s">
        <v>16961</v>
      </c>
      <c r="D2948" s="1">
        <v>34.152999999999999</v>
      </c>
      <c r="E2948" s="1">
        <v>139.154</v>
      </c>
      <c r="F2948" s="1">
        <v>10</v>
      </c>
      <c r="G2948" s="1">
        <v>4.5</v>
      </c>
      <c r="H2948" t="s">
        <v>211</v>
      </c>
      <c r="I2948" s="2" t="s">
        <v>10306</v>
      </c>
      <c r="J2948" s="1" t="s">
        <v>17129</v>
      </c>
      <c r="K2948" s="1" t="s">
        <v>17134</v>
      </c>
      <c r="L2948" s="1">
        <v>-10</v>
      </c>
    </row>
    <row r="2949" spans="1:12" x14ac:dyDescent="0.2">
      <c r="A2949" s="1">
        <v>2948</v>
      </c>
      <c r="B2949" s="1" t="s">
        <v>13995</v>
      </c>
      <c r="C2949" s="1" t="s">
        <v>16962</v>
      </c>
      <c r="D2949" s="1">
        <v>33.978000000000002</v>
      </c>
      <c r="E2949" s="1">
        <v>139.4</v>
      </c>
      <c r="F2949" s="1">
        <v>10</v>
      </c>
      <c r="G2949" s="1">
        <v>4.5999999999999996</v>
      </c>
      <c r="H2949" t="s">
        <v>211</v>
      </c>
      <c r="I2949" s="2" t="s">
        <v>10763</v>
      </c>
      <c r="J2949" s="1" t="s">
        <v>17129</v>
      </c>
      <c r="K2949" s="1" t="s">
        <v>17134</v>
      </c>
      <c r="L2949" s="1">
        <v>-10</v>
      </c>
    </row>
    <row r="2950" spans="1:12" x14ac:dyDescent="0.2">
      <c r="A2950" s="1">
        <v>2949</v>
      </c>
      <c r="B2950" s="1" t="s">
        <v>13995</v>
      </c>
      <c r="C2950" s="1" t="s">
        <v>16963</v>
      </c>
      <c r="D2950" s="1">
        <v>34.168999999999997</v>
      </c>
      <c r="E2950" s="1">
        <v>139.20500000000001</v>
      </c>
      <c r="F2950" s="1">
        <v>10</v>
      </c>
      <c r="G2950" s="1">
        <v>4.8</v>
      </c>
      <c r="H2950" t="s">
        <v>211</v>
      </c>
      <c r="I2950" s="2" t="s">
        <v>10306</v>
      </c>
      <c r="J2950" s="1" t="s">
        <v>17129</v>
      </c>
      <c r="K2950" s="1" t="s">
        <v>17134</v>
      </c>
      <c r="L2950" s="1">
        <v>-10</v>
      </c>
    </row>
    <row r="2951" spans="1:12" x14ac:dyDescent="0.2">
      <c r="A2951" s="1">
        <v>2950</v>
      </c>
      <c r="B2951" s="1" t="s">
        <v>13995</v>
      </c>
      <c r="C2951" s="1" t="s">
        <v>16964</v>
      </c>
      <c r="D2951" s="1">
        <v>34.021000000000001</v>
      </c>
      <c r="E2951" s="1">
        <v>139.15899999999999</v>
      </c>
      <c r="F2951" s="1">
        <v>10</v>
      </c>
      <c r="G2951" s="1">
        <v>4.5</v>
      </c>
      <c r="H2951" t="s">
        <v>211</v>
      </c>
      <c r="I2951" s="2" t="s">
        <v>8844</v>
      </c>
      <c r="J2951" s="1" t="s">
        <v>17129</v>
      </c>
      <c r="K2951" s="1" t="s">
        <v>17134</v>
      </c>
      <c r="L2951" s="1">
        <v>-10</v>
      </c>
    </row>
    <row r="2952" spans="1:12" x14ac:dyDescent="0.2">
      <c r="A2952" s="1">
        <v>2951</v>
      </c>
      <c r="B2952" s="1" t="s">
        <v>13995</v>
      </c>
      <c r="C2952" s="1" t="s">
        <v>16965</v>
      </c>
      <c r="D2952" s="1">
        <v>36.51</v>
      </c>
      <c r="E2952" s="1">
        <v>140.983</v>
      </c>
      <c r="F2952" s="1">
        <v>47.1</v>
      </c>
      <c r="G2952" s="1">
        <v>6</v>
      </c>
      <c r="H2952" t="s">
        <v>9281</v>
      </c>
      <c r="I2952" s="2" t="s">
        <v>11310</v>
      </c>
      <c r="J2952" s="1" t="s">
        <v>17130</v>
      </c>
      <c r="K2952" s="1" t="s">
        <v>17132</v>
      </c>
      <c r="L2952" s="1">
        <v>-47.1</v>
      </c>
    </row>
    <row r="2953" spans="1:12" x14ac:dyDescent="0.2">
      <c r="A2953" s="1">
        <v>2952</v>
      </c>
      <c r="B2953" s="1" t="s">
        <v>13996</v>
      </c>
      <c r="C2953" s="1" t="s">
        <v>16966</v>
      </c>
      <c r="D2953" s="1">
        <v>34.037999999999997</v>
      </c>
      <c r="E2953" s="1">
        <v>139.24799999999999</v>
      </c>
      <c r="F2953" s="1">
        <v>10</v>
      </c>
      <c r="G2953" s="1">
        <v>4.5</v>
      </c>
      <c r="H2953" t="s">
        <v>211</v>
      </c>
      <c r="I2953" s="2" t="s">
        <v>10790</v>
      </c>
      <c r="J2953" s="1" t="s">
        <v>17129</v>
      </c>
      <c r="K2953" s="1" t="s">
        <v>17134</v>
      </c>
      <c r="L2953" s="1">
        <v>-10</v>
      </c>
    </row>
    <row r="2954" spans="1:12" x14ac:dyDescent="0.2">
      <c r="A2954" s="1">
        <v>2953</v>
      </c>
      <c r="B2954" s="1" t="s">
        <v>13996</v>
      </c>
      <c r="C2954" s="1" t="s">
        <v>16967</v>
      </c>
      <c r="D2954" s="1">
        <v>35.180999999999997</v>
      </c>
      <c r="E2954" s="1">
        <v>141.066</v>
      </c>
      <c r="F2954" s="1">
        <v>52.4</v>
      </c>
      <c r="G2954" s="1">
        <v>5.7</v>
      </c>
      <c r="H2954" t="s">
        <v>9281</v>
      </c>
      <c r="I2954" s="2" t="s">
        <v>11317</v>
      </c>
      <c r="J2954" s="1" t="s">
        <v>17129</v>
      </c>
      <c r="K2954" s="1" t="s">
        <v>17132</v>
      </c>
      <c r="L2954" s="1">
        <v>-52.4</v>
      </c>
    </row>
    <row r="2955" spans="1:12" x14ac:dyDescent="0.2">
      <c r="A2955" s="1">
        <v>2954</v>
      </c>
      <c r="B2955" s="1" t="s">
        <v>13996</v>
      </c>
      <c r="C2955" s="1" t="s">
        <v>16968</v>
      </c>
      <c r="D2955" s="1">
        <v>34.183999999999997</v>
      </c>
      <c r="E2955" s="1">
        <v>139.14599999999999</v>
      </c>
      <c r="F2955" s="1">
        <v>10</v>
      </c>
      <c r="G2955" s="1">
        <v>4.8</v>
      </c>
      <c r="H2955" t="s">
        <v>211</v>
      </c>
      <c r="I2955" s="2" t="s">
        <v>9503</v>
      </c>
      <c r="J2955" s="1" t="s">
        <v>17129</v>
      </c>
      <c r="K2955" s="1" t="s">
        <v>17134</v>
      </c>
      <c r="L2955" s="1">
        <v>-10</v>
      </c>
    </row>
    <row r="2956" spans="1:12" x14ac:dyDescent="0.2">
      <c r="A2956" s="1">
        <v>2955</v>
      </c>
      <c r="B2956" s="1" t="s">
        <v>13996</v>
      </c>
      <c r="C2956" s="1" t="s">
        <v>16969</v>
      </c>
      <c r="D2956" s="1">
        <v>34.045999999999999</v>
      </c>
      <c r="E2956" s="1">
        <v>139.21199999999999</v>
      </c>
      <c r="F2956" s="1">
        <v>10</v>
      </c>
      <c r="G2956" s="1">
        <v>4.5</v>
      </c>
      <c r="H2956" t="s">
        <v>211</v>
      </c>
      <c r="I2956" s="2" t="s">
        <v>10976</v>
      </c>
      <c r="J2956" s="1" t="s">
        <v>17129</v>
      </c>
      <c r="K2956" s="1" t="s">
        <v>17134</v>
      </c>
      <c r="L2956" s="1">
        <v>-10</v>
      </c>
    </row>
    <row r="2957" spans="1:12" x14ac:dyDescent="0.2">
      <c r="A2957" s="1">
        <v>2956</v>
      </c>
      <c r="B2957" s="1" t="s">
        <v>13997</v>
      </c>
      <c r="C2957" s="1" t="s">
        <v>16970</v>
      </c>
      <c r="D2957" s="1">
        <v>34.348999999999997</v>
      </c>
      <c r="E2957" s="1">
        <v>138.929</v>
      </c>
      <c r="F2957" s="1">
        <v>10</v>
      </c>
      <c r="G2957" s="1">
        <v>4.5999999999999996</v>
      </c>
      <c r="H2957" t="s">
        <v>211</v>
      </c>
      <c r="I2957" s="2" t="s">
        <v>11327</v>
      </c>
      <c r="J2957" s="1" t="s">
        <v>17130</v>
      </c>
      <c r="K2957" s="1" t="s">
        <v>17134</v>
      </c>
      <c r="L2957" s="1">
        <v>-10</v>
      </c>
    </row>
    <row r="2958" spans="1:12" x14ac:dyDescent="0.2">
      <c r="A2958" s="1">
        <v>2957</v>
      </c>
      <c r="B2958" s="1" t="s">
        <v>13998</v>
      </c>
      <c r="C2958" s="1" t="s">
        <v>16971</v>
      </c>
      <c r="D2958" s="1">
        <v>34.204999999999998</v>
      </c>
      <c r="E2958" s="1">
        <v>139.29400000000001</v>
      </c>
      <c r="F2958" s="1">
        <v>10</v>
      </c>
      <c r="G2958" s="1">
        <v>4.5999999999999996</v>
      </c>
      <c r="H2958" t="s">
        <v>211</v>
      </c>
      <c r="I2958" s="2" t="s">
        <v>10306</v>
      </c>
      <c r="J2958" s="1" t="s">
        <v>17129</v>
      </c>
      <c r="K2958" s="1" t="s">
        <v>17134</v>
      </c>
      <c r="L2958" s="1">
        <v>-10</v>
      </c>
    </row>
    <row r="2959" spans="1:12" x14ac:dyDescent="0.2">
      <c r="A2959" s="1">
        <v>2958</v>
      </c>
      <c r="B2959" s="1" t="s">
        <v>13998</v>
      </c>
      <c r="C2959" s="1" t="s">
        <v>16972</v>
      </c>
      <c r="D2959" s="1">
        <v>34.103000000000002</v>
      </c>
      <c r="E2959" s="1">
        <v>139.09</v>
      </c>
      <c r="F2959" s="1">
        <v>10</v>
      </c>
      <c r="G2959" s="1">
        <v>4.5999999999999996</v>
      </c>
      <c r="H2959" t="s">
        <v>211</v>
      </c>
      <c r="I2959" s="2" t="s">
        <v>10894</v>
      </c>
      <c r="J2959" s="1" t="s">
        <v>17129</v>
      </c>
      <c r="K2959" s="1" t="s">
        <v>17134</v>
      </c>
      <c r="L2959" s="1">
        <v>-10</v>
      </c>
    </row>
    <row r="2960" spans="1:12" x14ac:dyDescent="0.2">
      <c r="A2960" s="1">
        <v>2959</v>
      </c>
      <c r="B2960" s="1" t="s">
        <v>13998</v>
      </c>
      <c r="C2960" s="1" t="s">
        <v>16973</v>
      </c>
      <c r="D2960" s="1">
        <v>34.171999999999997</v>
      </c>
      <c r="E2960" s="1">
        <v>139.31899999999999</v>
      </c>
      <c r="F2960" s="1">
        <v>10</v>
      </c>
      <c r="G2960" s="1">
        <v>4.5999999999999996</v>
      </c>
      <c r="H2960" t="s">
        <v>211</v>
      </c>
      <c r="I2960" s="2" t="s">
        <v>10894</v>
      </c>
      <c r="J2960" s="1" t="s">
        <v>17129</v>
      </c>
      <c r="K2960" s="1" t="s">
        <v>17134</v>
      </c>
      <c r="L2960" s="1">
        <v>-10</v>
      </c>
    </row>
    <row r="2961" spans="1:12" x14ac:dyDescent="0.2">
      <c r="A2961" s="1">
        <v>2960</v>
      </c>
      <c r="B2961" s="1" t="s">
        <v>13998</v>
      </c>
      <c r="C2961" s="1" t="s">
        <v>16974</v>
      </c>
      <c r="D2961" s="1">
        <v>34.229999999999997</v>
      </c>
      <c r="E2961" s="1">
        <v>139.24700000000001</v>
      </c>
      <c r="F2961" s="1">
        <v>10</v>
      </c>
      <c r="G2961" s="1">
        <v>5.3</v>
      </c>
      <c r="H2961" t="s">
        <v>9281</v>
      </c>
      <c r="I2961" s="2" t="s">
        <v>9496</v>
      </c>
      <c r="J2961" s="1" t="s">
        <v>17129</v>
      </c>
      <c r="K2961" s="1" t="s">
        <v>17134</v>
      </c>
      <c r="L2961" s="1">
        <v>-10</v>
      </c>
    </row>
    <row r="2962" spans="1:12" x14ac:dyDescent="0.2">
      <c r="A2962" s="1">
        <v>2961</v>
      </c>
      <c r="B2962" s="1" t="s">
        <v>13998</v>
      </c>
      <c r="C2962" s="1" t="s">
        <v>16975</v>
      </c>
      <c r="D2962" s="1">
        <v>34.182000000000002</v>
      </c>
      <c r="E2962" s="1">
        <v>139.322</v>
      </c>
      <c r="F2962" s="1">
        <v>10</v>
      </c>
      <c r="G2962" s="1">
        <v>4.5999999999999996</v>
      </c>
      <c r="H2962" t="s">
        <v>211</v>
      </c>
      <c r="I2962" s="2" t="s">
        <v>7500</v>
      </c>
      <c r="J2962" s="1" t="s">
        <v>17129</v>
      </c>
      <c r="K2962" s="1" t="s">
        <v>17134</v>
      </c>
      <c r="L2962" s="1">
        <v>-10</v>
      </c>
    </row>
    <row r="2963" spans="1:12" x14ac:dyDescent="0.2">
      <c r="A2963" s="1">
        <v>2962</v>
      </c>
      <c r="B2963" s="1" t="s">
        <v>13998</v>
      </c>
      <c r="C2963" s="1" t="s">
        <v>16976</v>
      </c>
      <c r="D2963" s="1">
        <v>34.188000000000002</v>
      </c>
      <c r="E2963" s="1">
        <v>139.25899999999999</v>
      </c>
      <c r="F2963" s="1">
        <v>10</v>
      </c>
      <c r="G2963" s="1">
        <v>4.8</v>
      </c>
      <c r="H2963" t="s">
        <v>211</v>
      </c>
      <c r="I2963" s="2" t="s">
        <v>10306</v>
      </c>
      <c r="J2963" s="1" t="s">
        <v>17129</v>
      </c>
      <c r="K2963" s="1" t="s">
        <v>17134</v>
      </c>
      <c r="L2963" s="1">
        <v>-10</v>
      </c>
    </row>
    <row r="2964" spans="1:12" x14ac:dyDescent="0.2">
      <c r="A2964" s="1">
        <v>2963</v>
      </c>
      <c r="B2964" s="1" t="s">
        <v>13998</v>
      </c>
      <c r="C2964" s="1" t="s">
        <v>16977</v>
      </c>
      <c r="D2964" s="1">
        <v>34.079000000000001</v>
      </c>
      <c r="E2964" s="1">
        <v>139.18299999999999</v>
      </c>
      <c r="F2964" s="1">
        <v>10</v>
      </c>
      <c r="G2964" s="1">
        <v>5.0999999999999996</v>
      </c>
      <c r="H2964" t="s">
        <v>9281</v>
      </c>
      <c r="I2964" s="2" t="s">
        <v>10310</v>
      </c>
      <c r="J2964" s="1" t="s">
        <v>17129</v>
      </c>
      <c r="K2964" s="1" t="s">
        <v>17134</v>
      </c>
      <c r="L2964" s="1">
        <v>-10</v>
      </c>
    </row>
    <row r="2965" spans="1:12" x14ac:dyDescent="0.2">
      <c r="A2965" s="1">
        <v>2964</v>
      </c>
      <c r="B2965" s="1" t="s">
        <v>13998</v>
      </c>
      <c r="C2965" s="1" t="s">
        <v>16978</v>
      </c>
      <c r="D2965" s="1">
        <v>34.158000000000001</v>
      </c>
      <c r="E2965" s="1">
        <v>139.23699999999999</v>
      </c>
      <c r="F2965" s="1">
        <v>10</v>
      </c>
      <c r="G2965" s="1">
        <v>4.8</v>
      </c>
      <c r="H2965" t="s">
        <v>211</v>
      </c>
      <c r="I2965" s="2" t="s">
        <v>11060</v>
      </c>
      <c r="J2965" s="1" t="s">
        <v>17129</v>
      </c>
      <c r="K2965" s="1" t="s">
        <v>17134</v>
      </c>
      <c r="L2965" s="1">
        <v>-10</v>
      </c>
    </row>
    <row r="2966" spans="1:12" x14ac:dyDescent="0.2">
      <c r="A2966" s="1">
        <v>2965</v>
      </c>
      <c r="B2966" s="1" t="s">
        <v>13998</v>
      </c>
      <c r="C2966" s="1" t="s">
        <v>16979</v>
      </c>
      <c r="D2966" s="1">
        <v>34.088000000000001</v>
      </c>
      <c r="E2966" s="1">
        <v>139.20400000000001</v>
      </c>
      <c r="F2966" s="1">
        <v>10</v>
      </c>
      <c r="G2966" s="1">
        <v>4.9000000000000004</v>
      </c>
      <c r="H2966" t="s">
        <v>211</v>
      </c>
      <c r="I2966" s="2" t="s">
        <v>10310</v>
      </c>
      <c r="J2966" s="1" t="s">
        <v>17129</v>
      </c>
      <c r="K2966" s="1" t="s">
        <v>17134</v>
      </c>
      <c r="L2966" s="1">
        <v>-10</v>
      </c>
    </row>
    <row r="2967" spans="1:12" x14ac:dyDescent="0.2">
      <c r="A2967" s="1">
        <v>2966</v>
      </c>
      <c r="B2967" s="1" t="s">
        <v>13998</v>
      </c>
      <c r="C2967" s="1" t="s">
        <v>16980</v>
      </c>
      <c r="D2967" s="1">
        <v>34.088000000000001</v>
      </c>
      <c r="E2967" s="1">
        <v>139.328</v>
      </c>
      <c r="F2967" s="1">
        <v>10</v>
      </c>
      <c r="G2967" s="1">
        <v>4.5999999999999996</v>
      </c>
      <c r="H2967" t="s">
        <v>211</v>
      </c>
      <c r="I2967" s="2" t="s">
        <v>10976</v>
      </c>
      <c r="J2967" s="1" t="s">
        <v>17129</v>
      </c>
      <c r="K2967" s="1" t="s">
        <v>17134</v>
      </c>
      <c r="L2967" s="1">
        <v>-10</v>
      </c>
    </row>
    <row r="2968" spans="1:12" x14ac:dyDescent="0.2">
      <c r="A2968" s="1">
        <v>2967</v>
      </c>
      <c r="B2968" s="1" t="s">
        <v>13998</v>
      </c>
      <c r="C2968" s="1" t="s">
        <v>16981</v>
      </c>
      <c r="D2968" s="1">
        <v>34.168999999999997</v>
      </c>
      <c r="E2968" s="1">
        <v>139.38999999999999</v>
      </c>
      <c r="F2968" s="1">
        <v>10</v>
      </c>
      <c r="G2968" s="1">
        <v>4.5</v>
      </c>
      <c r="H2968" t="s">
        <v>211</v>
      </c>
      <c r="I2968" s="2" t="s">
        <v>11361</v>
      </c>
      <c r="J2968" s="1" t="s">
        <v>17129</v>
      </c>
      <c r="K2968" s="1" t="s">
        <v>17134</v>
      </c>
      <c r="L2968" s="1">
        <v>-10</v>
      </c>
    </row>
    <row r="2969" spans="1:12" x14ac:dyDescent="0.2">
      <c r="A2969" s="1">
        <v>2968</v>
      </c>
      <c r="B2969" s="1" t="s">
        <v>13998</v>
      </c>
      <c r="C2969" s="1" t="s">
        <v>16982</v>
      </c>
      <c r="D2969" s="1">
        <v>34.402999999999999</v>
      </c>
      <c r="E2969" s="1">
        <v>139.08699999999999</v>
      </c>
      <c r="F2969" s="1">
        <v>10</v>
      </c>
      <c r="G2969" s="1">
        <v>4.7</v>
      </c>
      <c r="H2969" t="s">
        <v>211</v>
      </c>
      <c r="I2969" s="2" t="s">
        <v>11365</v>
      </c>
      <c r="J2969" s="1" t="s">
        <v>17130</v>
      </c>
      <c r="K2969" s="1" t="s">
        <v>17134</v>
      </c>
      <c r="L2969" s="1">
        <v>-10</v>
      </c>
    </row>
    <row r="2970" spans="1:12" x14ac:dyDescent="0.2">
      <c r="A2970" s="1">
        <v>2969</v>
      </c>
      <c r="B2970" s="1" t="s">
        <v>13998</v>
      </c>
      <c r="C2970" s="1" t="s">
        <v>16983</v>
      </c>
      <c r="D2970" s="1">
        <v>33.950000000000003</v>
      </c>
      <c r="E2970" s="1">
        <v>139.26</v>
      </c>
      <c r="F2970" s="1">
        <v>10</v>
      </c>
      <c r="G2970" s="1">
        <v>4.8</v>
      </c>
      <c r="H2970" t="s">
        <v>211</v>
      </c>
      <c r="I2970" s="2" t="s">
        <v>11369</v>
      </c>
      <c r="J2970" s="1" t="s">
        <v>17129</v>
      </c>
      <c r="K2970" s="1" t="s">
        <v>17134</v>
      </c>
      <c r="L2970" s="1">
        <v>-10</v>
      </c>
    </row>
    <row r="2971" spans="1:12" x14ac:dyDescent="0.2">
      <c r="A2971" s="1">
        <v>2970</v>
      </c>
      <c r="B2971" s="1" t="s">
        <v>13998</v>
      </c>
      <c r="C2971" s="1" t="s">
        <v>16984</v>
      </c>
      <c r="D2971" s="1">
        <v>34.311</v>
      </c>
      <c r="E2971" s="1">
        <v>139.10400000000001</v>
      </c>
      <c r="F2971" s="1">
        <v>10</v>
      </c>
      <c r="G2971" s="1">
        <v>4.5999999999999996</v>
      </c>
      <c r="H2971" t="s">
        <v>211</v>
      </c>
      <c r="I2971" s="2" t="s">
        <v>11373</v>
      </c>
      <c r="J2971" s="1" t="s">
        <v>17130</v>
      </c>
      <c r="K2971" s="1" t="s">
        <v>17134</v>
      </c>
      <c r="L2971" s="1">
        <v>-10</v>
      </c>
    </row>
    <row r="2972" spans="1:12" x14ac:dyDescent="0.2">
      <c r="A2972" s="1">
        <v>2971</v>
      </c>
      <c r="B2972" s="1" t="s">
        <v>13998</v>
      </c>
      <c r="C2972" s="1" t="s">
        <v>16985</v>
      </c>
      <c r="D2972" s="1">
        <v>34.185000000000002</v>
      </c>
      <c r="E2972" s="1">
        <v>139.261</v>
      </c>
      <c r="F2972" s="1">
        <v>10</v>
      </c>
      <c r="G2972" s="1">
        <v>5.3</v>
      </c>
      <c r="H2972" t="s">
        <v>9281</v>
      </c>
      <c r="I2972" s="2" t="s">
        <v>10306</v>
      </c>
      <c r="J2972" s="1" t="s">
        <v>17129</v>
      </c>
      <c r="K2972" s="1" t="s">
        <v>17134</v>
      </c>
      <c r="L2972" s="1">
        <v>-10</v>
      </c>
    </row>
    <row r="2973" spans="1:12" x14ac:dyDescent="0.2">
      <c r="A2973" s="1">
        <v>2972</v>
      </c>
      <c r="B2973" s="1" t="s">
        <v>13998</v>
      </c>
      <c r="C2973" s="1" t="s">
        <v>16986</v>
      </c>
      <c r="D2973" s="1">
        <v>34.063000000000002</v>
      </c>
      <c r="E2973" s="1">
        <v>139.46299999999999</v>
      </c>
      <c r="F2973" s="1">
        <v>10</v>
      </c>
      <c r="G2973" s="1">
        <v>4.5999999999999996</v>
      </c>
      <c r="H2973" t="s">
        <v>211</v>
      </c>
      <c r="I2973" s="2" t="s">
        <v>11380</v>
      </c>
      <c r="J2973" s="1" t="s">
        <v>17129</v>
      </c>
      <c r="K2973" s="1" t="s">
        <v>17134</v>
      </c>
      <c r="L2973" s="1">
        <v>-10</v>
      </c>
    </row>
    <row r="2974" spans="1:12" x14ac:dyDescent="0.2">
      <c r="A2974" s="1">
        <v>2973</v>
      </c>
      <c r="B2974" s="1" t="s">
        <v>13998</v>
      </c>
      <c r="C2974" s="1" t="s">
        <v>16987</v>
      </c>
      <c r="D2974" s="1">
        <v>34.125999999999998</v>
      </c>
      <c r="E2974" s="1">
        <v>139.11600000000001</v>
      </c>
      <c r="F2974" s="1">
        <v>10</v>
      </c>
      <c r="G2974" s="1">
        <v>5.6</v>
      </c>
      <c r="H2974" t="s">
        <v>9281</v>
      </c>
      <c r="I2974" s="2" t="s">
        <v>11060</v>
      </c>
      <c r="J2974" s="1" t="s">
        <v>17129</v>
      </c>
      <c r="K2974" s="1" t="s">
        <v>17134</v>
      </c>
      <c r="L2974" s="1">
        <v>-10</v>
      </c>
    </row>
    <row r="2975" spans="1:12" x14ac:dyDescent="0.2">
      <c r="A2975" s="1">
        <v>2974</v>
      </c>
      <c r="B2975" s="1" t="s">
        <v>13998</v>
      </c>
      <c r="C2975" s="1" t="s">
        <v>16988</v>
      </c>
      <c r="D2975" s="1">
        <v>34.329000000000001</v>
      </c>
      <c r="E2975" s="1">
        <v>139.31</v>
      </c>
      <c r="F2975" s="1">
        <v>10</v>
      </c>
      <c r="G2975" s="1">
        <v>4.5</v>
      </c>
      <c r="H2975" t="s">
        <v>211</v>
      </c>
      <c r="I2975" s="2" t="s">
        <v>11387</v>
      </c>
      <c r="J2975" s="1" t="s">
        <v>17130</v>
      </c>
      <c r="K2975" s="1" t="s">
        <v>17134</v>
      </c>
      <c r="L2975" s="1">
        <v>-10</v>
      </c>
    </row>
    <row r="2976" spans="1:12" x14ac:dyDescent="0.2">
      <c r="A2976" s="1">
        <v>2975</v>
      </c>
      <c r="B2976" s="1" t="s">
        <v>13999</v>
      </c>
      <c r="C2976" s="1" t="s">
        <v>16989</v>
      </c>
      <c r="D2976" s="1">
        <v>34.237000000000002</v>
      </c>
      <c r="E2976" s="1">
        <v>139.14500000000001</v>
      </c>
      <c r="F2976" s="1">
        <v>10</v>
      </c>
      <c r="G2976" s="1">
        <v>4.9000000000000004</v>
      </c>
      <c r="H2976" t="s">
        <v>211</v>
      </c>
      <c r="I2976" s="2" t="s">
        <v>9484</v>
      </c>
      <c r="J2976" s="1" t="s">
        <v>17129</v>
      </c>
      <c r="K2976" s="1" t="s">
        <v>17134</v>
      </c>
      <c r="L2976" s="1">
        <v>-10</v>
      </c>
    </row>
    <row r="2977" spans="1:12" x14ac:dyDescent="0.2">
      <c r="A2977" s="1">
        <v>2976</v>
      </c>
      <c r="B2977" s="1" t="s">
        <v>13999</v>
      </c>
      <c r="C2977" s="1" t="s">
        <v>16990</v>
      </c>
      <c r="D2977" s="1">
        <v>34.063000000000002</v>
      </c>
      <c r="E2977" s="1">
        <v>138.93600000000001</v>
      </c>
      <c r="F2977" s="1">
        <v>10</v>
      </c>
      <c r="G2977" s="1">
        <v>4.5999999999999996</v>
      </c>
      <c r="H2977" t="s">
        <v>211</v>
      </c>
      <c r="I2977" s="2" t="s">
        <v>9169</v>
      </c>
      <c r="J2977" s="1" t="s">
        <v>17129</v>
      </c>
      <c r="K2977" s="1" t="s">
        <v>17134</v>
      </c>
      <c r="L2977" s="1">
        <v>-10</v>
      </c>
    </row>
    <row r="2978" spans="1:12" x14ac:dyDescent="0.2">
      <c r="A2978" s="1">
        <v>2977</v>
      </c>
      <c r="B2978" s="1" t="s">
        <v>13999</v>
      </c>
      <c r="C2978" s="1" t="s">
        <v>16991</v>
      </c>
      <c r="D2978" s="1">
        <v>34.119</v>
      </c>
      <c r="E2978" s="1">
        <v>139.327</v>
      </c>
      <c r="F2978" s="1">
        <v>10</v>
      </c>
      <c r="G2978" s="1">
        <v>5.0999999999999996</v>
      </c>
      <c r="H2978" t="s">
        <v>211</v>
      </c>
      <c r="I2978" s="2" t="s">
        <v>9173</v>
      </c>
      <c r="J2978" s="1" t="s">
        <v>17129</v>
      </c>
      <c r="K2978" s="1" t="s">
        <v>17134</v>
      </c>
      <c r="L2978" s="1">
        <v>-10</v>
      </c>
    </row>
    <row r="2979" spans="1:12" x14ac:dyDescent="0.2">
      <c r="A2979" s="1">
        <v>2978</v>
      </c>
      <c r="B2979" s="1" t="s">
        <v>13999</v>
      </c>
      <c r="C2979" s="1" t="s">
        <v>16992</v>
      </c>
      <c r="D2979" s="1">
        <v>34.106000000000002</v>
      </c>
      <c r="E2979" s="1">
        <v>139.45400000000001</v>
      </c>
      <c r="F2979" s="1">
        <v>10</v>
      </c>
      <c r="G2979" s="1">
        <v>4.7</v>
      </c>
      <c r="H2979" t="s">
        <v>211</v>
      </c>
      <c r="I2979" s="2" t="s">
        <v>11400</v>
      </c>
      <c r="J2979" s="1" t="s">
        <v>17129</v>
      </c>
      <c r="K2979" s="1" t="s">
        <v>17134</v>
      </c>
      <c r="L2979" s="1">
        <v>-10</v>
      </c>
    </row>
    <row r="2980" spans="1:12" x14ac:dyDescent="0.2">
      <c r="A2980" s="1">
        <v>2979</v>
      </c>
      <c r="B2980" s="1" t="s">
        <v>14000</v>
      </c>
      <c r="C2980" s="1" t="s">
        <v>16993</v>
      </c>
      <c r="D2980" s="1">
        <v>34.218000000000004</v>
      </c>
      <c r="E2980" s="1">
        <v>139.27699999999999</v>
      </c>
      <c r="F2980" s="1">
        <v>10</v>
      </c>
      <c r="G2980" s="1">
        <v>5.0999999999999996</v>
      </c>
      <c r="H2980" t="s">
        <v>9281</v>
      </c>
      <c r="I2980" s="2" t="s">
        <v>8455</v>
      </c>
      <c r="J2980" s="1" t="s">
        <v>17129</v>
      </c>
      <c r="K2980" s="1" t="s">
        <v>17134</v>
      </c>
      <c r="L2980" s="1">
        <v>-10</v>
      </c>
    </row>
    <row r="2981" spans="1:12" x14ac:dyDescent="0.2">
      <c r="A2981" s="1">
        <v>2980</v>
      </c>
      <c r="B2981" s="1" t="s">
        <v>14000</v>
      </c>
      <c r="C2981" s="1" t="s">
        <v>16994</v>
      </c>
      <c r="D2981" s="1">
        <v>34.182000000000002</v>
      </c>
      <c r="E2981" s="1">
        <v>139.33799999999999</v>
      </c>
      <c r="F2981" s="1">
        <v>10</v>
      </c>
      <c r="G2981" s="1">
        <v>5</v>
      </c>
      <c r="H2981" t="s">
        <v>211</v>
      </c>
      <c r="I2981" s="2" t="s">
        <v>10894</v>
      </c>
      <c r="J2981" s="1" t="s">
        <v>17129</v>
      </c>
      <c r="K2981" s="1" t="s">
        <v>17134</v>
      </c>
      <c r="L2981" s="1">
        <v>-10</v>
      </c>
    </row>
    <row r="2982" spans="1:12" x14ac:dyDescent="0.2">
      <c r="A2982" s="1">
        <v>2981</v>
      </c>
      <c r="B2982" s="1" t="s">
        <v>14000</v>
      </c>
      <c r="C2982" s="1" t="s">
        <v>16995</v>
      </c>
      <c r="D2982" s="1">
        <v>34.088000000000001</v>
      </c>
      <c r="E2982" s="1">
        <v>139.31</v>
      </c>
      <c r="F2982" s="1">
        <v>10</v>
      </c>
      <c r="G2982" s="1">
        <v>5.2</v>
      </c>
      <c r="H2982" t="s">
        <v>9281</v>
      </c>
      <c r="I2982" s="2" t="s">
        <v>10705</v>
      </c>
      <c r="J2982" s="1" t="s">
        <v>17129</v>
      </c>
      <c r="K2982" s="1" t="s">
        <v>17134</v>
      </c>
      <c r="L2982" s="1">
        <v>-10</v>
      </c>
    </row>
    <row r="2983" spans="1:12" x14ac:dyDescent="0.2">
      <c r="A2983" s="1">
        <v>2982</v>
      </c>
      <c r="B2983" s="1" t="s">
        <v>14000</v>
      </c>
      <c r="C2983" s="1" t="s">
        <v>16996</v>
      </c>
      <c r="D2983" s="1">
        <v>34.049999999999997</v>
      </c>
      <c r="E2983" s="1">
        <v>139.34399999999999</v>
      </c>
      <c r="F2983" s="1">
        <v>10</v>
      </c>
      <c r="G2983" s="1">
        <v>4.5999999999999996</v>
      </c>
      <c r="H2983" t="s">
        <v>211</v>
      </c>
      <c r="I2983" s="2" t="s">
        <v>11140</v>
      </c>
      <c r="J2983" s="1" t="s">
        <v>17129</v>
      </c>
      <c r="K2983" s="1" t="s">
        <v>17134</v>
      </c>
      <c r="L2983" s="1">
        <v>-10</v>
      </c>
    </row>
    <row r="2984" spans="1:12" x14ac:dyDescent="0.2">
      <c r="A2984" s="1">
        <v>2983</v>
      </c>
      <c r="B2984" s="1" t="s">
        <v>14001</v>
      </c>
      <c r="C2984" s="1" t="s">
        <v>16997</v>
      </c>
      <c r="D2984" s="1">
        <v>34.116</v>
      </c>
      <c r="E2984" s="1">
        <v>139.18700000000001</v>
      </c>
      <c r="F2984" s="1">
        <v>10</v>
      </c>
      <c r="G2984" s="1">
        <v>5.2</v>
      </c>
      <c r="H2984" t="s">
        <v>9281</v>
      </c>
      <c r="I2984" s="2" t="s">
        <v>10697</v>
      </c>
      <c r="J2984" s="1" t="s">
        <v>17129</v>
      </c>
      <c r="K2984" s="1" t="s">
        <v>17134</v>
      </c>
      <c r="L2984" s="1">
        <v>-10</v>
      </c>
    </row>
    <row r="2985" spans="1:12" x14ac:dyDescent="0.2">
      <c r="A2985" s="1">
        <v>2984</v>
      </c>
      <c r="B2985" s="1" t="s">
        <v>14002</v>
      </c>
      <c r="C2985" s="1" t="s">
        <v>16998</v>
      </c>
      <c r="D2985" s="1">
        <v>34.207999999999998</v>
      </c>
      <c r="E2985" s="1">
        <v>139.37</v>
      </c>
      <c r="F2985" s="1">
        <v>10</v>
      </c>
      <c r="G2985" s="1">
        <v>5.6</v>
      </c>
      <c r="H2985" t="s">
        <v>9281</v>
      </c>
      <c r="I2985" s="2" t="s">
        <v>11419</v>
      </c>
      <c r="J2985" s="1" t="s">
        <v>17129</v>
      </c>
      <c r="K2985" s="1" t="s">
        <v>17134</v>
      </c>
      <c r="L2985" s="1">
        <v>-10</v>
      </c>
    </row>
    <row r="2986" spans="1:12" x14ac:dyDescent="0.2">
      <c r="A2986" s="1">
        <v>2985</v>
      </c>
      <c r="B2986" s="1" t="s">
        <v>14002</v>
      </c>
      <c r="C2986" s="1" t="s">
        <v>16999</v>
      </c>
      <c r="D2986" s="1">
        <v>34.204000000000001</v>
      </c>
      <c r="E2986" s="1">
        <v>139.24799999999999</v>
      </c>
      <c r="F2986" s="1">
        <v>10</v>
      </c>
      <c r="G2986" s="1">
        <v>5.5</v>
      </c>
      <c r="H2986" t="s">
        <v>9281</v>
      </c>
      <c r="I2986" s="2" t="s">
        <v>8455</v>
      </c>
      <c r="J2986" s="1" t="s">
        <v>17129</v>
      </c>
      <c r="K2986" s="1" t="s">
        <v>17134</v>
      </c>
      <c r="L2986" s="1">
        <v>-10</v>
      </c>
    </row>
    <row r="2987" spans="1:12" x14ac:dyDescent="0.2">
      <c r="A2987" s="1">
        <v>2986</v>
      </c>
      <c r="B2987" s="1" t="s">
        <v>14002</v>
      </c>
      <c r="C2987" s="1" t="s">
        <v>17000</v>
      </c>
      <c r="D2987" s="1">
        <v>34.183999999999997</v>
      </c>
      <c r="E2987" s="1">
        <v>139.31800000000001</v>
      </c>
      <c r="F2987" s="1">
        <v>10</v>
      </c>
      <c r="G2987" s="1">
        <v>4.7</v>
      </c>
      <c r="H2987" t="s">
        <v>211</v>
      </c>
      <c r="I2987" s="2" t="s">
        <v>7500</v>
      </c>
      <c r="J2987" s="1" t="s">
        <v>17129</v>
      </c>
      <c r="K2987" s="1" t="s">
        <v>17134</v>
      </c>
      <c r="L2987" s="1">
        <v>-10</v>
      </c>
    </row>
    <row r="2988" spans="1:12" x14ac:dyDescent="0.2">
      <c r="A2988" s="1">
        <v>2987</v>
      </c>
      <c r="B2988" s="1" t="s">
        <v>14002</v>
      </c>
      <c r="C2988" s="1" t="s">
        <v>17001</v>
      </c>
      <c r="D2988" s="1">
        <v>34.048000000000002</v>
      </c>
      <c r="E2988" s="1">
        <v>139.21600000000001</v>
      </c>
      <c r="F2988" s="1">
        <v>10</v>
      </c>
      <c r="G2988" s="1">
        <v>4.5</v>
      </c>
      <c r="H2988" t="s">
        <v>211</v>
      </c>
      <c r="I2988" s="2" t="s">
        <v>10976</v>
      </c>
      <c r="J2988" s="1" t="s">
        <v>17129</v>
      </c>
      <c r="K2988" s="1" t="s">
        <v>17134</v>
      </c>
      <c r="L2988" s="1">
        <v>-10</v>
      </c>
    </row>
    <row r="2989" spans="1:12" x14ac:dyDescent="0.2">
      <c r="A2989" s="1">
        <v>2988</v>
      </c>
      <c r="B2989" s="1" t="s">
        <v>14002</v>
      </c>
      <c r="C2989" s="1" t="s">
        <v>17002</v>
      </c>
      <c r="D2989" s="1">
        <v>34.417000000000002</v>
      </c>
      <c r="E2989" s="1">
        <v>139.14500000000001</v>
      </c>
      <c r="F2989" s="1">
        <v>10</v>
      </c>
      <c r="G2989" s="1">
        <v>4.8</v>
      </c>
      <c r="H2989" t="s">
        <v>211</v>
      </c>
      <c r="I2989" s="2" t="s">
        <v>11112</v>
      </c>
      <c r="J2989" s="1" t="s">
        <v>17130</v>
      </c>
      <c r="K2989" s="1" t="s">
        <v>17134</v>
      </c>
      <c r="L2989" s="1">
        <v>-10</v>
      </c>
    </row>
    <row r="2990" spans="1:12" x14ac:dyDescent="0.2">
      <c r="A2990" s="1">
        <v>2989</v>
      </c>
      <c r="B2990" s="1" t="s">
        <v>14003</v>
      </c>
      <c r="C2990" s="1" t="s">
        <v>17003</v>
      </c>
      <c r="D2990" s="1">
        <v>33.935000000000002</v>
      </c>
      <c r="E2990" s="1">
        <v>139.102</v>
      </c>
      <c r="F2990" s="1">
        <v>10</v>
      </c>
      <c r="G2990" s="1">
        <v>4.8</v>
      </c>
      <c r="H2990" t="s">
        <v>211</v>
      </c>
      <c r="I2990" s="2" t="s">
        <v>11435</v>
      </c>
      <c r="J2990" s="1" t="s">
        <v>17129</v>
      </c>
      <c r="K2990" s="1" t="s">
        <v>17134</v>
      </c>
      <c r="L2990" s="1">
        <v>-10</v>
      </c>
    </row>
    <row r="2991" spans="1:12" x14ac:dyDescent="0.2">
      <c r="A2991" s="1">
        <v>2990</v>
      </c>
      <c r="B2991" s="1" t="s">
        <v>14003</v>
      </c>
      <c r="C2991" s="1" t="s">
        <v>17004</v>
      </c>
      <c r="D2991" s="1">
        <v>34.183</v>
      </c>
      <c r="E2991" s="1">
        <v>139.446</v>
      </c>
      <c r="F2991" s="1">
        <v>10</v>
      </c>
      <c r="G2991" s="1">
        <v>5.2</v>
      </c>
      <c r="H2991" t="s">
        <v>439</v>
      </c>
      <c r="I2991" s="2" t="s">
        <v>10350</v>
      </c>
      <c r="J2991" s="1" t="s">
        <v>17129</v>
      </c>
      <c r="K2991" s="1" t="s">
        <v>17134</v>
      </c>
      <c r="L2991" s="1">
        <v>-10</v>
      </c>
    </row>
    <row r="2992" spans="1:12" x14ac:dyDescent="0.2">
      <c r="A2992" s="1">
        <v>2991</v>
      </c>
      <c r="B2992" s="1" t="s">
        <v>14003</v>
      </c>
      <c r="C2992" s="1" t="s">
        <v>17005</v>
      </c>
      <c r="D2992" s="1">
        <v>34.103999999999999</v>
      </c>
      <c r="E2992" s="1">
        <v>139.25</v>
      </c>
      <c r="F2992" s="1">
        <v>10</v>
      </c>
      <c r="G2992" s="1">
        <v>5.4</v>
      </c>
      <c r="H2992" t="s">
        <v>9281</v>
      </c>
      <c r="I2992" s="2" t="s">
        <v>10310</v>
      </c>
      <c r="J2992" s="1" t="s">
        <v>17129</v>
      </c>
      <c r="K2992" s="1" t="s">
        <v>17134</v>
      </c>
      <c r="L2992" s="1">
        <v>-10</v>
      </c>
    </row>
    <row r="2993" spans="1:12" x14ac:dyDescent="0.2">
      <c r="A2993" s="1">
        <v>2992</v>
      </c>
      <c r="B2993" s="1" t="s">
        <v>14003</v>
      </c>
      <c r="C2993" s="1" t="s">
        <v>17006</v>
      </c>
      <c r="D2993" s="1">
        <v>34.079000000000001</v>
      </c>
      <c r="E2993" s="1">
        <v>139.24</v>
      </c>
      <c r="F2993" s="1">
        <v>10</v>
      </c>
      <c r="G2993" s="1">
        <v>4.5999999999999996</v>
      </c>
      <c r="H2993" t="s">
        <v>211</v>
      </c>
      <c r="I2993" s="2" t="s">
        <v>9173</v>
      </c>
      <c r="J2993" s="1" t="s">
        <v>17129</v>
      </c>
      <c r="K2993" s="1" t="s">
        <v>17134</v>
      </c>
      <c r="L2993" s="1">
        <v>-10</v>
      </c>
    </row>
    <row r="2994" spans="1:12" x14ac:dyDescent="0.2">
      <c r="A2994" s="1">
        <v>2993</v>
      </c>
      <c r="B2994" s="1" t="s">
        <v>14003</v>
      </c>
      <c r="C2994" s="1" t="s">
        <v>17007</v>
      </c>
      <c r="D2994" s="1">
        <v>34.139000000000003</v>
      </c>
      <c r="E2994" s="1">
        <v>139.13800000000001</v>
      </c>
      <c r="F2994" s="1">
        <v>10</v>
      </c>
      <c r="G2994" s="1">
        <v>4.7</v>
      </c>
      <c r="H2994" t="s">
        <v>211</v>
      </c>
      <c r="I2994" s="2" t="s">
        <v>2653</v>
      </c>
      <c r="J2994" s="1" t="s">
        <v>17129</v>
      </c>
      <c r="K2994" s="1" t="s">
        <v>17134</v>
      </c>
      <c r="L2994" s="1">
        <v>-10</v>
      </c>
    </row>
    <row r="2995" spans="1:12" x14ac:dyDescent="0.2">
      <c r="A2995" s="1">
        <v>2994</v>
      </c>
      <c r="B2995" s="1" t="s">
        <v>14004</v>
      </c>
      <c r="C2995" s="1" t="s">
        <v>17008</v>
      </c>
      <c r="D2995" s="1">
        <v>34.091000000000001</v>
      </c>
      <c r="E2995" s="1">
        <v>139.149</v>
      </c>
      <c r="F2995" s="1">
        <v>10</v>
      </c>
      <c r="G2995" s="1">
        <v>4.9000000000000004</v>
      </c>
      <c r="H2995" t="s">
        <v>211</v>
      </c>
      <c r="I2995" s="2" t="s">
        <v>10852</v>
      </c>
      <c r="J2995" s="1" t="s">
        <v>17129</v>
      </c>
      <c r="K2995" s="1" t="s">
        <v>17134</v>
      </c>
      <c r="L2995" s="1">
        <v>-10</v>
      </c>
    </row>
    <row r="2996" spans="1:12" x14ac:dyDescent="0.2">
      <c r="A2996" s="1">
        <v>2995</v>
      </c>
      <c r="B2996" s="1" t="s">
        <v>14004</v>
      </c>
      <c r="C2996" s="1" t="s">
        <v>17009</v>
      </c>
      <c r="D2996" s="1">
        <v>39.768999999999998</v>
      </c>
      <c r="E2996" s="1">
        <v>141.989</v>
      </c>
      <c r="F2996" s="1">
        <v>73.400000000000006</v>
      </c>
      <c r="G2996" s="1">
        <v>4.5999999999999996</v>
      </c>
      <c r="H2996" t="s">
        <v>211</v>
      </c>
      <c r="I2996" s="2" t="s">
        <v>11454</v>
      </c>
      <c r="J2996" s="1" t="s">
        <v>17129</v>
      </c>
      <c r="K2996" s="1" t="s">
        <v>17131</v>
      </c>
      <c r="L2996" s="1">
        <v>-73.400000000000006</v>
      </c>
    </row>
    <row r="2997" spans="1:12" x14ac:dyDescent="0.2">
      <c r="A2997" s="1">
        <v>2996</v>
      </c>
      <c r="B2997" s="1" t="s">
        <v>14005</v>
      </c>
      <c r="C2997" s="1" t="s">
        <v>17010</v>
      </c>
      <c r="D2997" s="1">
        <v>33.933</v>
      </c>
      <c r="E2997" s="1">
        <v>139.35</v>
      </c>
      <c r="F2997" s="1">
        <v>10</v>
      </c>
      <c r="G2997" s="1">
        <v>5.7</v>
      </c>
      <c r="H2997" t="s">
        <v>9281</v>
      </c>
      <c r="I2997" s="2" t="s">
        <v>11458</v>
      </c>
      <c r="J2997" s="1" t="s">
        <v>17129</v>
      </c>
      <c r="K2997" s="1" t="s">
        <v>17134</v>
      </c>
      <c r="L2997" s="1">
        <v>-10</v>
      </c>
    </row>
    <row r="2998" spans="1:12" x14ac:dyDescent="0.2">
      <c r="A2998" s="1">
        <v>2997</v>
      </c>
      <c r="B2998" s="1" t="s">
        <v>14005</v>
      </c>
      <c r="C2998" s="1" t="s">
        <v>17011</v>
      </c>
      <c r="D2998" s="1">
        <v>33.901000000000003</v>
      </c>
      <c r="E2998" s="1">
        <v>139.376</v>
      </c>
      <c r="F2998" s="1">
        <v>10</v>
      </c>
      <c r="G2998" s="1">
        <v>6.5</v>
      </c>
      <c r="H2998" t="s">
        <v>9281</v>
      </c>
      <c r="I2998" s="2" t="s">
        <v>10686</v>
      </c>
      <c r="J2998" s="1" t="s">
        <v>17129</v>
      </c>
      <c r="K2998" s="1" t="s">
        <v>17134</v>
      </c>
      <c r="L2998" s="1">
        <v>-10</v>
      </c>
    </row>
    <row r="2999" spans="1:12" x14ac:dyDescent="0.2">
      <c r="A2999" s="1">
        <v>2998</v>
      </c>
      <c r="B2999" s="1" t="s">
        <v>14005</v>
      </c>
      <c r="C2999" s="1" t="s">
        <v>17012</v>
      </c>
      <c r="D2999" s="1">
        <v>33.954000000000001</v>
      </c>
      <c r="E2999" s="1">
        <v>139.27000000000001</v>
      </c>
      <c r="F2999" s="1">
        <v>10</v>
      </c>
      <c r="G2999" s="1">
        <v>5.5</v>
      </c>
      <c r="H2999" t="s">
        <v>211</v>
      </c>
      <c r="I2999" s="2" t="s">
        <v>11369</v>
      </c>
      <c r="J2999" s="1" t="s">
        <v>17129</v>
      </c>
      <c r="K2999" s="1" t="s">
        <v>17134</v>
      </c>
      <c r="L2999" s="1">
        <v>-10</v>
      </c>
    </row>
    <row r="3000" spans="1:12" x14ac:dyDescent="0.2">
      <c r="A3000" s="1">
        <v>2999</v>
      </c>
      <c r="B3000" s="1" t="s">
        <v>14005</v>
      </c>
      <c r="C3000" s="1" t="s">
        <v>17013</v>
      </c>
      <c r="D3000" s="1">
        <v>33.652999999999999</v>
      </c>
      <c r="E3000" s="1">
        <v>139.274</v>
      </c>
      <c r="F3000" s="1">
        <v>10</v>
      </c>
      <c r="G3000" s="1">
        <v>4.8</v>
      </c>
      <c r="H3000" t="s">
        <v>211</v>
      </c>
      <c r="I3000" s="2" t="s">
        <v>3682</v>
      </c>
      <c r="J3000" s="1" t="s">
        <v>17130</v>
      </c>
      <c r="K3000" s="1" t="s">
        <v>17134</v>
      </c>
      <c r="L3000" s="1">
        <v>-10</v>
      </c>
    </row>
    <row r="3001" spans="1:12" x14ac:dyDescent="0.2">
      <c r="A3001" s="1">
        <v>3000</v>
      </c>
      <c r="B3001" s="1" t="s">
        <v>14005</v>
      </c>
      <c r="C3001" s="1" t="s">
        <v>17014</v>
      </c>
      <c r="D3001" s="1">
        <v>34.042999999999999</v>
      </c>
      <c r="E3001" s="1">
        <v>139.386</v>
      </c>
      <c r="F3001" s="1">
        <v>10</v>
      </c>
      <c r="G3001" s="1">
        <v>4.7</v>
      </c>
      <c r="H3001" t="s">
        <v>211</v>
      </c>
      <c r="I3001" s="2" t="s">
        <v>10690</v>
      </c>
      <c r="J3001" s="1" t="s">
        <v>17129</v>
      </c>
      <c r="K3001" s="1" t="s">
        <v>17134</v>
      </c>
      <c r="L3001" s="1">
        <v>-10</v>
      </c>
    </row>
    <row r="3002" spans="1:12" x14ac:dyDescent="0.2">
      <c r="A3002" s="1">
        <v>3001</v>
      </c>
      <c r="B3002" s="1" t="s">
        <v>14005</v>
      </c>
      <c r="C3002" s="1" t="s">
        <v>17015</v>
      </c>
      <c r="D3002" s="1">
        <v>34.119</v>
      </c>
      <c r="E3002" s="1">
        <v>139.24700000000001</v>
      </c>
      <c r="F3002" s="1">
        <v>10</v>
      </c>
      <c r="G3002" s="1">
        <v>5</v>
      </c>
      <c r="H3002" t="s">
        <v>211</v>
      </c>
      <c r="I3002" s="2" t="s">
        <v>10852</v>
      </c>
      <c r="J3002" s="1" t="s">
        <v>17129</v>
      </c>
      <c r="K3002" s="1" t="s">
        <v>17134</v>
      </c>
      <c r="L3002" s="1">
        <v>-10</v>
      </c>
    </row>
    <row r="3003" spans="1:12" x14ac:dyDescent="0.2">
      <c r="A3003" s="1">
        <v>3002</v>
      </c>
      <c r="B3003" s="1" t="s">
        <v>14005</v>
      </c>
      <c r="C3003" s="1" t="s">
        <v>17016</v>
      </c>
      <c r="D3003" s="1">
        <v>34.204000000000001</v>
      </c>
      <c r="E3003" s="1">
        <v>139.05500000000001</v>
      </c>
      <c r="F3003" s="1">
        <v>10</v>
      </c>
      <c r="G3003" s="1">
        <v>4.5</v>
      </c>
      <c r="H3003" t="s">
        <v>211</v>
      </c>
      <c r="I3003" s="2" t="s">
        <v>11477</v>
      </c>
      <c r="J3003" s="1" t="s">
        <v>17129</v>
      </c>
      <c r="K3003" s="1" t="s">
        <v>17134</v>
      </c>
      <c r="L3003" s="1">
        <v>-10</v>
      </c>
    </row>
    <row r="3004" spans="1:12" x14ac:dyDescent="0.2">
      <c r="A3004" s="1">
        <v>3003</v>
      </c>
      <c r="B3004" s="1" t="s">
        <v>14006</v>
      </c>
      <c r="C3004" s="1" t="s">
        <v>17017</v>
      </c>
      <c r="D3004" s="1">
        <v>34.472000000000001</v>
      </c>
      <c r="E3004" s="1">
        <v>139.15600000000001</v>
      </c>
      <c r="F3004" s="1">
        <v>10</v>
      </c>
      <c r="G3004" s="1">
        <v>4.5999999999999996</v>
      </c>
      <c r="H3004" t="s">
        <v>211</v>
      </c>
      <c r="I3004" s="2" t="s">
        <v>11481</v>
      </c>
      <c r="J3004" s="1" t="s">
        <v>17130</v>
      </c>
      <c r="K3004" s="1" t="s">
        <v>17134</v>
      </c>
      <c r="L3004" s="1">
        <v>-10</v>
      </c>
    </row>
    <row r="3005" spans="1:12" x14ac:dyDescent="0.2">
      <c r="A3005" s="1">
        <v>3004</v>
      </c>
      <c r="B3005" s="1" t="s">
        <v>14007</v>
      </c>
      <c r="C3005" s="1" t="s">
        <v>17018</v>
      </c>
      <c r="D3005" s="1">
        <v>34.188000000000002</v>
      </c>
      <c r="E3005" s="1">
        <v>139.167</v>
      </c>
      <c r="F3005" s="1">
        <v>10</v>
      </c>
      <c r="G3005" s="1">
        <v>5.3</v>
      </c>
      <c r="H3005" t="s">
        <v>9281</v>
      </c>
      <c r="I3005" s="2" t="s">
        <v>9503</v>
      </c>
      <c r="J3005" s="1" t="s">
        <v>17129</v>
      </c>
      <c r="K3005" s="1" t="s">
        <v>17134</v>
      </c>
      <c r="L3005" s="1">
        <v>-10</v>
      </c>
    </row>
    <row r="3006" spans="1:12" x14ac:dyDescent="0.2">
      <c r="A3006" s="1">
        <v>3005</v>
      </c>
      <c r="B3006" s="1" t="s">
        <v>14007</v>
      </c>
      <c r="C3006" s="1" t="s">
        <v>17019</v>
      </c>
      <c r="D3006" s="1">
        <v>34.265999999999998</v>
      </c>
      <c r="E3006" s="1">
        <v>139.06100000000001</v>
      </c>
      <c r="F3006" s="1">
        <v>10</v>
      </c>
      <c r="G3006" s="1">
        <v>4.8</v>
      </c>
      <c r="H3006" t="s">
        <v>211</v>
      </c>
      <c r="I3006" s="2" t="s">
        <v>8882</v>
      </c>
      <c r="J3006" s="1" t="s">
        <v>17130</v>
      </c>
      <c r="K3006" s="1" t="s">
        <v>17134</v>
      </c>
      <c r="L3006" s="1">
        <v>-10</v>
      </c>
    </row>
    <row r="3007" spans="1:12" x14ac:dyDescent="0.2">
      <c r="A3007" s="1">
        <v>3006</v>
      </c>
      <c r="B3007" s="1" t="s">
        <v>14007</v>
      </c>
      <c r="C3007" s="1" t="s">
        <v>17020</v>
      </c>
      <c r="D3007" s="1">
        <v>34.124000000000002</v>
      </c>
      <c r="E3007" s="1">
        <v>139.38300000000001</v>
      </c>
      <c r="F3007" s="1">
        <v>10</v>
      </c>
      <c r="G3007" s="1">
        <v>4.8</v>
      </c>
      <c r="H3007" t="s">
        <v>211</v>
      </c>
      <c r="I3007" s="2" t="s">
        <v>10705</v>
      </c>
      <c r="J3007" s="1" t="s">
        <v>17129</v>
      </c>
      <c r="K3007" s="1" t="s">
        <v>17134</v>
      </c>
      <c r="L3007" s="1">
        <v>-10</v>
      </c>
    </row>
    <row r="3008" spans="1:12" x14ac:dyDescent="0.2">
      <c r="A3008" s="1">
        <v>3007</v>
      </c>
      <c r="B3008" s="1" t="s">
        <v>14007</v>
      </c>
      <c r="C3008" s="1" t="s">
        <v>17021</v>
      </c>
      <c r="D3008" s="1">
        <v>34.15</v>
      </c>
      <c r="E3008" s="1">
        <v>139.221</v>
      </c>
      <c r="F3008" s="1">
        <v>10</v>
      </c>
      <c r="G3008" s="1">
        <v>5.3</v>
      </c>
      <c r="H3008" t="s">
        <v>9281</v>
      </c>
      <c r="I3008" s="2" t="s">
        <v>11060</v>
      </c>
      <c r="J3008" s="1" t="s">
        <v>17129</v>
      </c>
      <c r="K3008" s="1" t="s">
        <v>17134</v>
      </c>
      <c r="L3008" s="1">
        <v>-10</v>
      </c>
    </row>
    <row r="3009" spans="1:12" x14ac:dyDescent="0.2">
      <c r="A3009" s="1">
        <v>3008</v>
      </c>
      <c r="B3009" s="1" t="s">
        <v>14007</v>
      </c>
      <c r="C3009" s="1" t="s">
        <v>17022</v>
      </c>
      <c r="D3009" s="1">
        <v>34.223999999999997</v>
      </c>
      <c r="E3009" s="1">
        <v>139.22499999999999</v>
      </c>
      <c r="F3009" s="1">
        <v>10</v>
      </c>
      <c r="G3009" s="1">
        <v>4.5</v>
      </c>
      <c r="H3009" t="s">
        <v>211</v>
      </c>
      <c r="I3009" s="2" t="s">
        <v>9496</v>
      </c>
      <c r="J3009" s="1" t="s">
        <v>17129</v>
      </c>
      <c r="K3009" s="1" t="s">
        <v>17134</v>
      </c>
      <c r="L3009" s="1">
        <v>-10</v>
      </c>
    </row>
    <row r="3010" spans="1:12" x14ac:dyDescent="0.2">
      <c r="A3010" s="1">
        <v>3009</v>
      </c>
      <c r="B3010" s="1" t="s">
        <v>14008</v>
      </c>
      <c r="C3010" s="1" t="s">
        <v>17023</v>
      </c>
      <c r="D3010" s="1">
        <v>34.057000000000002</v>
      </c>
      <c r="E3010" s="1">
        <v>139.12100000000001</v>
      </c>
      <c r="F3010" s="1">
        <v>10</v>
      </c>
      <c r="G3010" s="1">
        <v>4.5</v>
      </c>
      <c r="H3010" t="s">
        <v>211</v>
      </c>
      <c r="I3010" s="2" t="s">
        <v>10815</v>
      </c>
      <c r="J3010" s="1" t="s">
        <v>17129</v>
      </c>
      <c r="K3010" s="1" t="s">
        <v>17134</v>
      </c>
      <c r="L3010" s="1">
        <v>-10</v>
      </c>
    </row>
    <row r="3011" spans="1:12" x14ac:dyDescent="0.2">
      <c r="A3011" s="1">
        <v>3010</v>
      </c>
      <c r="B3011" s="1" t="s">
        <v>14008</v>
      </c>
      <c r="C3011" s="1" t="s">
        <v>17024</v>
      </c>
      <c r="D3011" s="1">
        <v>34.070999999999998</v>
      </c>
      <c r="E3011" s="1">
        <v>139.24299999999999</v>
      </c>
      <c r="F3011" s="1">
        <v>10</v>
      </c>
      <c r="G3011" s="1">
        <v>4.5</v>
      </c>
      <c r="H3011" t="s">
        <v>211</v>
      </c>
      <c r="I3011" s="2" t="s">
        <v>9306</v>
      </c>
      <c r="J3011" s="1" t="s">
        <v>17129</v>
      </c>
      <c r="K3011" s="1" t="s">
        <v>17134</v>
      </c>
      <c r="L3011" s="1">
        <v>-10</v>
      </c>
    </row>
    <row r="3012" spans="1:12" x14ac:dyDescent="0.2">
      <c r="A3012" s="1">
        <v>3011</v>
      </c>
      <c r="B3012" s="1" t="s">
        <v>14008</v>
      </c>
      <c r="C3012" s="1" t="s">
        <v>17025</v>
      </c>
      <c r="D3012" s="1">
        <v>33.991999999999997</v>
      </c>
      <c r="E3012" s="1">
        <v>139.31</v>
      </c>
      <c r="F3012" s="1">
        <v>10</v>
      </c>
      <c r="G3012" s="1">
        <v>4.5999999999999996</v>
      </c>
      <c r="H3012" t="s">
        <v>211</v>
      </c>
      <c r="I3012" s="2" t="s">
        <v>10701</v>
      </c>
      <c r="J3012" s="1" t="s">
        <v>17129</v>
      </c>
      <c r="K3012" s="1" t="s">
        <v>17134</v>
      </c>
      <c r="L3012" s="1">
        <v>-10</v>
      </c>
    </row>
    <row r="3013" spans="1:12" x14ac:dyDescent="0.2">
      <c r="A3013" s="1">
        <v>3012</v>
      </c>
      <c r="B3013" s="1" t="s">
        <v>14008</v>
      </c>
      <c r="C3013" s="1" t="s">
        <v>17026</v>
      </c>
      <c r="D3013" s="1">
        <v>34.151000000000003</v>
      </c>
      <c r="E3013" s="1">
        <v>139.22300000000001</v>
      </c>
      <c r="F3013" s="1">
        <v>10</v>
      </c>
      <c r="G3013" s="1">
        <v>5.3</v>
      </c>
      <c r="H3013" t="s">
        <v>9281</v>
      </c>
      <c r="I3013" s="2" t="s">
        <v>11060</v>
      </c>
      <c r="J3013" s="1" t="s">
        <v>17129</v>
      </c>
      <c r="K3013" s="1" t="s">
        <v>17134</v>
      </c>
      <c r="L3013" s="1">
        <v>-10</v>
      </c>
    </row>
    <row r="3014" spans="1:12" x14ac:dyDescent="0.2">
      <c r="A3014" s="1">
        <v>3013</v>
      </c>
      <c r="B3014" s="1" t="s">
        <v>14008</v>
      </c>
      <c r="C3014" s="1" t="s">
        <v>17027</v>
      </c>
      <c r="D3014" s="1">
        <v>34.006999999999998</v>
      </c>
      <c r="E3014" s="1">
        <v>139.46700000000001</v>
      </c>
      <c r="F3014" s="1">
        <v>10</v>
      </c>
      <c r="G3014" s="1">
        <v>4.5999999999999996</v>
      </c>
      <c r="H3014" t="s">
        <v>211</v>
      </c>
      <c r="I3014" s="2" t="s">
        <v>10763</v>
      </c>
      <c r="J3014" s="1" t="s">
        <v>17129</v>
      </c>
      <c r="K3014" s="1" t="s">
        <v>17134</v>
      </c>
      <c r="L3014" s="1">
        <v>-10</v>
      </c>
    </row>
    <row r="3015" spans="1:12" x14ac:dyDescent="0.2">
      <c r="A3015" s="1">
        <v>3014</v>
      </c>
      <c r="B3015" s="1" t="s">
        <v>14008</v>
      </c>
      <c r="C3015" s="1" t="s">
        <v>17028</v>
      </c>
      <c r="D3015" s="1">
        <v>34.244999999999997</v>
      </c>
      <c r="E3015" s="1">
        <v>139.26400000000001</v>
      </c>
      <c r="F3015" s="1">
        <v>10</v>
      </c>
      <c r="G3015" s="1">
        <v>4.9000000000000004</v>
      </c>
      <c r="H3015" t="s">
        <v>439</v>
      </c>
      <c r="I3015" s="2" t="s">
        <v>9496</v>
      </c>
      <c r="J3015" s="1" t="s">
        <v>17129</v>
      </c>
      <c r="K3015" s="1" t="s">
        <v>17134</v>
      </c>
      <c r="L3015" s="1">
        <v>-10</v>
      </c>
    </row>
    <row r="3016" spans="1:12" x14ac:dyDescent="0.2">
      <c r="A3016" s="1">
        <v>3015</v>
      </c>
      <c r="B3016" s="1" t="s">
        <v>14008</v>
      </c>
      <c r="C3016" s="1" t="s">
        <v>17029</v>
      </c>
      <c r="D3016" s="1">
        <v>34.110999999999997</v>
      </c>
      <c r="E3016" s="1">
        <v>139.23099999999999</v>
      </c>
      <c r="F3016" s="1">
        <v>10</v>
      </c>
      <c r="G3016" s="1">
        <v>4.8</v>
      </c>
      <c r="H3016" t="s">
        <v>211</v>
      </c>
      <c r="I3016" s="2" t="s">
        <v>7159</v>
      </c>
      <c r="J3016" s="1" t="s">
        <v>17129</v>
      </c>
      <c r="K3016" s="1" t="s">
        <v>17134</v>
      </c>
      <c r="L3016" s="1">
        <v>-10</v>
      </c>
    </row>
    <row r="3017" spans="1:12" x14ac:dyDescent="0.2">
      <c r="A3017" s="1">
        <v>3016</v>
      </c>
      <c r="B3017" s="1" t="s">
        <v>14008</v>
      </c>
      <c r="C3017" s="1" t="s">
        <v>17030</v>
      </c>
      <c r="D3017" s="1">
        <v>34.07</v>
      </c>
      <c r="E3017" s="1">
        <v>139.251</v>
      </c>
      <c r="F3017" s="1">
        <v>10</v>
      </c>
      <c r="G3017" s="1">
        <v>4.8</v>
      </c>
      <c r="H3017" t="s">
        <v>211</v>
      </c>
      <c r="I3017" s="2" t="s">
        <v>9306</v>
      </c>
      <c r="J3017" s="1" t="s">
        <v>17129</v>
      </c>
      <c r="K3017" s="1" t="s">
        <v>17134</v>
      </c>
      <c r="L3017" s="1">
        <v>-10</v>
      </c>
    </row>
    <row r="3018" spans="1:12" x14ac:dyDescent="0.2">
      <c r="A3018" s="1">
        <v>3017</v>
      </c>
      <c r="B3018" s="1" t="s">
        <v>14008</v>
      </c>
      <c r="C3018" s="1" t="s">
        <v>17031</v>
      </c>
      <c r="D3018" s="1">
        <v>34.070999999999998</v>
      </c>
      <c r="E3018" s="1">
        <v>139.11000000000001</v>
      </c>
      <c r="F3018" s="1">
        <v>10</v>
      </c>
      <c r="G3018" s="1">
        <v>4.9000000000000004</v>
      </c>
      <c r="H3018" t="s">
        <v>439</v>
      </c>
      <c r="I3018" s="2" t="s">
        <v>7159</v>
      </c>
      <c r="J3018" s="1" t="s">
        <v>17129</v>
      </c>
      <c r="K3018" s="1" t="s">
        <v>17134</v>
      </c>
      <c r="L3018" s="1">
        <v>-10</v>
      </c>
    </row>
    <row r="3019" spans="1:12" x14ac:dyDescent="0.2">
      <c r="A3019" s="1">
        <v>3018</v>
      </c>
      <c r="B3019" s="1" t="s">
        <v>14008</v>
      </c>
      <c r="C3019" s="1" t="s">
        <v>17032</v>
      </c>
      <c r="D3019" s="1">
        <v>34.082999999999998</v>
      </c>
      <c r="E3019" s="1">
        <v>139.25700000000001</v>
      </c>
      <c r="F3019" s="1">
        <v>10</v>
      </c>
      <c r="G3019" s="1">
        <v>4.5999999999999996</v>
      </c>
      <c r="H3019" t="s">
        <v>211</v>
      </c>
      <c r="I3019" s="2" t="s">
        <v>9173</v>
      </c>
      <c r="J3019" s="1" t="s">
        <v>17129</v>
      </c>
      <c r="K3019" s="1" t="s">
        <v>17134</v>
      </c>
      <c r="L3019" s="1">
        <v>-10</v>
      </c>
    </row>
    <row r="3020" spans="1:12" x14ac:dyDescent="0.2">
      <c r="A3020" s="1">
        <v>3019</v>
      </c>
      <c r="B3020" s="1" t="s">
        <v>14008</v>
      </c>
      <c r="C3020" s="1" t="s">
        <v>17033</v>
      </c>
      <c r="D3020" s="1">
        <v>34.118000000000002</v>
      </c>
      <c r="E3020" s="1">
        <v>139.154</v>
      </c>
      <c r="F3020" s="1">
        <v>10</v>
      </c>
      <c r="G3020" s="1">
        <v>4.5</v>
      </c>
      <c r="H3020" t="s">
        <v>211</v>
      </c>
      <c r="I3020" s="2" t="s">
        <v>7500</v>
      </c>
      <c r="J3020" s="1" t="s">
        <v>17129</v>
      </c>
      <c r="K3020" s="1" t="s">
        <v>17134</v>
      </c>
      <c r="L3020" s="1">
        <v>-10</v>
      </c>
    </row>
    <row r="3021" spans="1:12" x14ac:dyDescent="0.2">
      <c r="A3021" s="1">
        <v>3020</v>
      </c>
      <c r="B3021" s="1" t="s">
        <v>14008</v>
      </c>
      <c r="C3021" s="1" t="s">
        <v>17034</v>
      </c>
      <c r="D3021" s="1">
        <v>34.134999999999998</v>
      </c>
      <c r="E3021" s="1">
        <v>139.32499999999999</v>
      </c>
      <c r="F3021" s="1">
        <v>10</v>
      </c>
      <c r="G3021" s="1">
        <v>4.5999999999999996</v>
      </c>
      <c r="H3021" t="s">
        <v>211</v>
      </c>
      <c r="I3021" s="2" t="s">
        <v>10310</v>
      </c>
      <c r="J3021" s="1" t="s">
        <v>17129</v>
      </c>
      <c r="K3021" s="1" t="s">
        <v>17134</v>
      </c>
      <c r="L3021" s="1">
        <v>-10</v>
      </c>
    </row>
    <row r="3022" spans="1:12" x14ac:dyDescent="0.2">
      <c r="A3022" s="1">
        <v>3021</v>
      </c>
      <c r="B3022" s="1" t="s">
        <v>14008</v>
      </c>
      <c r="C3022" s="1" t="s">
        <v>17035</v>
      </c>
      <c r="D3022" s="1">
        <v>34.189</v>
      </c>
      <c r="E3022" s="1">
        <v>139.14099999999999</v>
      </c>
      <c r="F3022" s="1">
        <v>10</v>
      </c>
      <c r="G3022" s="1">
        <v>4.5999999999999996</v>
      </c>
      <c r="H3022" t="s">
        <v>211</v>
      </c>
      <c r="I3022" s="2" t="s">
        <v>9503</v>
      </c>
      <c r="J3022" s="1" t="s">
        <v>17129</v>
      </c>
      <c r="K3022" s="1" t="s">
        <v>17134</v>
      </c>
      <c r="L3022" s="1">
        <v>-10</v>
      </c>
    </row>
    <row r="3023" spans="1:12" x14ac:dyDescent="0.2">
      <c r="A3023" s="1">
        <v>3022</v>
      </c>
      <c r="B3023" s="1" t="s">
        <v>14008</v>
      </c>
      <c r="C3023" s="1" t="s">
        <v>17036</v>
      </c>
      <c r="D3023" s="1">
        <v>34.03</v>
      </c>
      <c r="E3023" s="1">
        <v>139.27000000000001</v>
      </c>
      <c r="F3023" s="1">
        <v>10</v>
      </c>
      <c r="G3023" s="1">
        <v>4.5</v>
      </c>
      <c r="H3023" t="s">
        <v>211</v>
      </c>
      <c r="I3023" s="2" t="s">
        <v>10720</v>
      </c>
      <c r="J3023" s="1" t="s">
        <v>17129</v>
      </c>
      <c r="K3023" s="1" t="s">
        <v>17134</v>
      </c>
      <c r="L3023" s="1">
        <v>-10</v>
      </c>
    </row>
    <row r="3024" spans="1:12" x14ac:dyDescent="0.2">
      <c r="A3024" s="1">
        <v>3023</v>
      </c>
      <c r="B3024" s="1" t="s">
        <v>14008</v>
      </c>
      <c r="C3024" s="1" t="s">
        <v>16376</v>
      </c>
      <c r="D3024" s="1">
        <v>34.121000000000002</v>
      </c>
      <c r="E3024" s="1">
        <v>139.20500000000001</v>
      </c>
      <c r="F3024" s="1">
        <v>10</v>
      </c>
      <c r="G3024" s="1">
        <v>4.7</v>
      </c>
      <c r="H3024" t="s">
        <v>211</v>
      </c>
      <c r="I3024" s="2" t="s">
        <v>10697</v>
      </c>
      <c r="J3024" s="1" t="s">
        <v>17129</v>
      </c>
      <c r="K3024" s="1" t="s">
        <v>17134</v>
      </c>
      <c r="L3024" s="1">
        <v>-10</v>
      </c>
    </row>
    <row r="3025" spans="1:12" x14ac:dyDescent="0.2">
      <c r="A3025" s="1">
        <v>3024</v>
      </c>
      <c r="B3025" s="1" t="s">
        <v>14008</v>
      </c>
      <c r="C3025" s="1" t="s">
        <v>17037</v>
      </c>
      <c r="D3025" s="1">
        <v>34.274000000000001</v>
      </c>
      <c r="E3025" s="1">
        <v>139.22</v>
      </c>
      <c r="F3025" s="1">
        <v>10</v>
      </c>
      <c r="G3025" s="1">
        <v>4.5999999999999996</v>
      </c>
      <c r="H3025" t="s">
        <v>211</v>
      </c>
      <c r="I3025" s="2" t="s">
        <v>10786</v>
      </c>
      <c r="J3025" s="1" t="s">
        <v>17130</v>
      </c>
      <c r="K3025" s="1" t="s">
        <v>17134</v>
      </c>
      <c r="L3025" s="1">
        <v>-10</v>
      </c>
    </row>
    <row r="3026" spans="1:12" x14ac:dyDescent="0.2">
      <c r="A3026" s="1">
        <v>3025</v>
      </c>
      <c r="B3026" s="1" t="s">
        <v>14008</v>
      </c>
      <c r="C3026" s="1" t="s">
        <v>17038</v>
      </c>
      <c r="D3026" s="1">
        <v>34.018999999999998</v>
      </c>
      <c r="E3026" s="1">
        <v>139.28700000000001</v>
      </c>
      <c r="F3026" s="1">
        <v>10</v>
      </c>
      <c r="G3026" s="1">
        <v>4.5999999999999996</v>
      </c>
      <c r="H3026" t="s">
        <v>211</v>
      </c>
      <c r="I3026" s="2" t="s">
        <v>10767</v>
      </c>
      <c r="J3026" s="1" t="s">
        <v>17129</v>
      </c>
      <c r="K3026" s="1" t="s">
        <v>17134</v>
      </c>
      <c r="L3026" s="1">
        <v>-10</v>
      </c>
    </row>
    <row r="3027" spans="1:12" x14ac:dyDescent="0.2">
      <c r="A3027" s="1">
        <v>3026</v>
      </c>
      <c r="B3027" s="1" t="s">
        <v>14008</v>
      </c>
      <c r="C3027" s="1" t="s">
        <v>17039</v>
      </c>
      <c r="D3027" s="1">
        <v>33.979999999999997</v>
      </c>
      <c r="E3027" s="1">
        <v>139.20699999999999</v>
      </c>
      <c r="F3027" s="1">
        <v>10</v>
      </c>
      <c r="G3027" s="1">
        <v>4.7</v>
      </c>
      <c r="H3027" t="s">
        <v>211</v>
      </c>
      <c r="I3027" s="2" t="s">
        <v>10671</v>
      </c>
      <c r="J3027" s="1" t="s">
        <v>17129</v>
      </c>
      <c r="K3027" s="1" t="s">
        <v>17134</v>
      </c>
      <c r="L3027" s="1">
        <v>-10</v>
      </c>
    </row>
    <row r="3028" spans="1:12" x14ac:dyDescent="0.2">
      <c r="A3028" s="1">
        <v>3027</v>
      </c>
      <c r="B3028" s="1" t="s">
        <v>14008</v>
      </c>
      <c r="C3028" s="1" t="s">
        <v>17040</v>
      </c>
      <c r="D3028" s="1">
        <v>34.1</v>
      </c>
      <c r="E3028" s="1">
        <v>139.15199999999999</v>
      </c>
      <c r="F3028" s="1">
        <v>10</v>
      </c>
      <c r="G3028" s="1">
        <v>5.0999999999999996</v>
      </c>
      <c r="H3028" t="s">
        <v>9281</v>
      </c>
      <c r="I3028" s="2" t="s">
        <v>10697</v>
      </c>
      <c r="J3028" s="1" t="s">
        <v>17129</v>
      </c>
      <c r="K3028" s="1" t="s">
        <v>17134</v>
      </c>
      <c r="L3028" s="1">
        <v>-10</v>
      </c>
    </row>
    <row r="3029" spans="1:12" x14ac:dyDescent="0.2">
      <c r="A3029" s="1">
        <v>3028</v>
      </c>
      <c r="B3029" s="1" t="s">
        <v>14008</v>
      </c>
      <c r="C3029" s="1" t="s">
        <v>17041</v>
      </c>
      <c r="D3029" s="1">
        <v>34.155999999999999</v>
      </c>
      <c r="E3029" s="1">
        <v>139.203</v>
      </c>
      <c r="F3029" s="1">
        <v>10</v>
      </c>
      <c r="G3029" s="1">
        <v>4.5</v>
      </c>
      <c r="H3029" t="s">
        <v>211</v>
      </c>
      <c r="I3029" s="2" t="s">
        <v>7349</v>
      </c>
      <c r="J3029" s="1" t="s">
        <v>17129</v>
      </c>
      <c r="K3029" s="1" t="s">
        <v>17134</v>
      </c>
      <c r="L3029" s="1">
        <v>-10</v>
      </c>
    </row>
    <row r="3030" spans="1:12" x14ac:dyDescent="0.2">
      <c r="A3030" s="1">
        <v>3029</v>
      </c>
      <c r="B3030" s="1" t="s">
        <v>14008</v>
      </c>
      <c r="C3030" s="1" t="s">
        <v>17042</v>
      </c>
      <c r="D3030" s="1">
        <v>34.21</v>
      </c>
      <c r="E3030" s="1">
        <v>139.16499999999999</v>
      </c>
      <c r="F3030" s="1">
        <v>10</v>
      </c>
      <c r="G3030" s="1">
        <v>4.8</v>
      </c>
      <c r="H3030" t="s">
        <v>211</v>
      </c>
      <c r="I3030" s="2" t="s">
        <v>10083</v>
      </c>
      <c r="J3030" s="1" t="s">
        <v>17129</v>
      </c>
      <c r="K3030" s="1" t="s">
        <v>17134</v>
      </c>
      <c r="L3030" s="1">
        <v>-10</v>
      </c>
    </row>
    <row r="3031" spans="1:12" x14ac:dyDescent="0.2">
      <c r="A3031" s="1">
        <v>3030</v>
      </c>
      <c r="B3031" s="1" t="s">
        <v>14008</v>
      </c>
      <c r="C3031" s="1" t="s">
        <v>17043</v>
      </c>
      <c r="D3031" s="1">
        <v>34.149000000000001</v>
      </c>
      <c r="E3031" s="1">
        <v>139.36500000000001</v>
      </c>
      <c r="F3031" s="1">
        <v>10</v>
      </c>
      <c r="G3031" s="1">
        <v>4.9000000000000004</v>
      </c>
      <c r="H3031" t="s">
        <v>211</v>
      </c>
      <c r="I3031" s="2" t="s">
        <v>10815</v>
      </c>
      <c r="J3031" s="1" t="s">
        <v>17129</v>
      </c>
      <c r="K3031" s="1" t="s">
        <v>17134</v>
      </c>
      <c r="L3031" s="1">
        <v>-10</v>
      </c>
    </row>
    <row r="3032" spans="1:12" x14ac:dyDescent="0.2">
      <c r="A3032" s="1">
        <v>3031</v>
      </c>
      <c r="B3032" s="1" t="s">
        <v>14008</v>
      </c>
      <c r="C3032" s="1" t="s">
        <v>17044</v>
      </c>
      <c r="D3032" s="1">
        <v>34.241999999999997</v>
      </c>
      <c r="E3032" s="1">
        <v>139.20500000000001</v>
      </c>
      <c r="F3032" s="1">
        <v>10</v>
      </c>
      <c r="G3032" s="1">
        <v>4.5999999999999996</v>
      </c>
      <c r="H3032" t="s">
        <v>211</v>
      </c>
      <c r="I3032" s="2" t="s">
        <v>10825</v>
      </c>
      <c r="J3032" s="1" t="s">
        <v>17129</v>
      </c>
      <c r="K3032" s="1" t="s">
        <v>17134</v>
      </c>
      <c r="L3032" s="1">
        <v>-10</v>
      </c>
    </row>
    <row r="3033" spans="1:12" x14ac:dyDescent="0.2">
      <c r="A3033" s="1">
        <v>3032</v>
      </c>
      <c r="B3033" s="1" t="s">
        <v>14008</v>
      </c>
      <c r="C3033" s="1" t="s">
        <v>17045</v>
      </c>
      <c r="D3033" s="1">
        <v>34.363999999999997</v>
      </c>
      <c r="E3033" s="1">
        <v>139.21199999999999</v>
      </c>
      <c r="F3033" s="1">
        <v>10</v>
      </c>
      <c r="G3033" s="1">
        <v>4.5999999999999996</v>
      </c>
      <c r="H3033" t="s">
        <v>211</v>
      </c>
      <c r="I3033" s="2" t="s">
        <v>11569</v>
      </c>
      <c r="J3033" s="1" t="s">
        <v>17130</v>
      </c>
      <c r="K3033" s="1" t="s">
        <v>17134</v>
      </c>
      <c r="L3033" s="1">
        <v>-10</v>
      </c>
    </row>
    <row r="3034" spans="1:12" x14ac:dyDescent="0.2">
      <c r="A3034" s="1">
        <v>3033</v>
      </c>
      <c r="B3034" s="1" t="s">
        <v>14008</v>
      </c>
      <c r="C3034" s="1" t="s">
        <v>17046</v>
      </c>
      <c r="D3034" s="1">
        <v>34.045000000000002</v>
      </c>
      <c r="E3034" s="1">
        <v>139.28100000000001</v>
      </c>
      <c r="F3034" s="1">
        <v>10</v>
      </c>
      <c r="G3034" s="1">
        <v>4.5999999999999996</v>
      </c>
      <c r="H3034" t="s">
        <v>211</v>
      </c>
      <c r="I3034" s="2" t="s">
        <v>10790</v>
      </c>
      <c r="J3034" s="1" t="s">
        <v>17129</v>
      </c>
      <c r="K3034" s="1" t="s">
        <v>17134</v>
      </c>
      <c r="L3034" s="1">
        <v>-10</v>
      </c>
    </row>
    <row r="3035" spans="1:12" x14ac:dyDescent="0.2">
      <c r="A3035" s="1">
        <v>3034</v>
      </c>
      <c r="B3035" s="1" t="s">
        <v>14008</v>
      </c>
      <c r="C3035" s="1" t="s">
        <v>17047</v>
      </c>
      <c r="D3035" s="1">
        <v>34.170999999999999</v>
      </c>
      <c r="E3035" s="1">
        <v>139.155</v>
      </c>
      <c r="F3035" s="1">
        <v>10</v>
      </c>
      <c r="G3035" s="1">
        <v>5.4</v>
      </c>
      <c r="H3035" t="s">
        <v>9281</v>
      </c>
      <c r="I3035" s="2" t="s">
        <v>8455</v>
      </c>
      <c r="J3035" s="1" t="s">
        <v>17129</v>
      </c>
      <c r="K3035" s="1" t="s">
        <v>17134</v>
      </c>
      <c r="L3035" s="1">
        <v>-10</v>
      </c>
    </row>
    <row r="3036" spans="1:12" x14ac:dyDescent="0.2">
      <c r="A3036" s="1">
        <v>3035</v>
      </c>
      <c r="B3036" s="1" t="s">
        <v>14008</v>
      </c>
      <c r="C3036" s="1" t="s">
        <v>17048</v>
      </c>
      <c r="D3036" s="1">
        <v>34.229999999999997</v>
      </c>
      <c r="E3036" s="1">
        <v>139.19999999999999</v>
      </c>
      <c r="F3036" s="1">
        <v>10</v>
      </c>
      <c r="G3036" s="1">
        <v>4.8</v>
      </c>
      <c r="H3036" t="s">
        <v>211</v>
      </c>
      <c r="I3036" s="2" t="s">
        <v>8451</v>
      </c>
      <c r="J3036" s="1" t="s">
        <v>17129</v>
      </c>
      <c r="K3036" s="1" t="s">
        <v>17134</v>
      </c>
      <c r="L3036" s="1">
        <v>-10</v>
      </c>
    </row>
    <row r="3037" spans="1:12" x14ac:dyDescent="0.2">
      <c r="A3037" s="1">
        <v>3036</v>
      </c>
      <c r="B3037" s="1" t="s">
        <v>14008</v>
      </c>
      <c r="C3037" s="1" t="s">
        <v>17049</v>
      </c>
      <c r="D3037" s="1">
        <v>33.938000000000002</v>
      </c>
      <c r="E3037" s="1">
        <v>139.41999999999999</v>
      </c>
      <c r="F3037" s="1">
        <v>10</v>
      </c>
      <c r="G3037" s="1">
        <v>4.8</v>
      </c>
      <c r="H3037" t="s">
        <v>211</v>
      </c>
      <c r="I3037" s="2" t="s">
        <v>11582</v>
      </c>
      <c r="J3037" s="1" t="s">
        <v>17129</v>
      </c>
      <c r="K3037" s="1" t="s">
        <v>17134</v>
      </c>
      <c r="L3037" s="1">
        <v>-10</v>
      </c>
    </row>
    <row r="3038" spans="1:12" x14ac:dyDescent="0.2">
      <c r="A3038" s="1">
        <v>3037</v>
      </c>
      <c r="B3038" s="1" t="s">
        <v>14008</v>
      </c>
      <c r="C3038" s="1" t="s">
        <v>17050</v>
      </c>
      <c r="D3038" s="1">
        <v>34.069000000000003</v>
      </c>
      <c r="E3038" s="1">
        <v>139.124</v>
      </c>
      <c r="F3038" s="1">
        <v>10</v>
      </c>
      <c r="G3038" s="1">
        <v>4.8</v>
      </c>
      <c r="H3038" t="s">
        <v>211</v>
      </c>
      <c r="I3038" s="2" t="s">
        <v>10310</v>
      </c>
      <c r="J3038" s="1" t="s">
        <v>17129</v>
      </c>
      <c r="K3038" s="1" t="s">
        <v>17134</v>
      </c>
      <c r="L3038" s="1">
        <v>-10</v>
      </c>
    </row>
    <row r="3039" spans="1:12" x14ac:dyDescent="0.2">
      <c r="A3039" s="1">
        <v>3038</v>
      </c>
      <c r="B3039" s="1" t="s">
        <v>14008</v>
      </c>
      <c r="C3039" s="1" t="s">
        <v>17051</v>
      </c>
      <c r="D3039" s="1">
        <v>34.171999999999997</v>
      </c>
      <c r="E3039" s="1">
        <v>139.13999999999999</v>
      </c>
      <c r="F3039" s="1">
        <v>10</v>
      </c>
      <c r="G3039" s="1">
        <v>5.3</v>
      </c>
      <c r="H3039" t="s">
        <v>9281</v>
      </c>
      <c r="I3039" s="2" t="s">
        <v>7496</v>
      </c>
      <c r="J3039" s="1" t="s">
        <v>17129</v>
      </c>
      <c r="K3039" s="1" t="s">
        <v>17134</v>
      </c>
      <c r="L3039" s="1">
        <v>-10</v>
      </c>
    </row>
    <row r="3040" spans="1:12" x14ac:dyDescent="0.2">
      <c r="A3040" s="1">
        <v>3039</v>
      </c>
      <c r="B3040" s="1" t="s">
        <v>14008</v>
      </c>
      <c r="C3040" s="1" t="s">
        <v>17052</v>
      </c>
      <c r="D3040" s="1">
        <v>34.167000000000002</v>
      </c>
      <c r="E3040" s="1">
        <v>139.27600000000001</v>
      </c>
      <c r="F3040" s="1">
        <v>10</v>
      </c>
      <c r="G3040" s="1">
        <v>4.5</v>
      </c>
      <c r="H3040" t="s">
        <v>211</v>
      </c>
      <c r="I3040" s="2" t="s">
        <v>7500</v>
      </c>
      <c r="J3040" s="1" t="s">
        <v>17129</v>
      </c>
      <c r="K3040" s="1" t="s">
        <v>17134</v>
      </c>
      <c r="L3040" s="1">
        <v>-10</v>
      </c>
    </row>
    <row r="3041" spans="1:12" x14ac:dyDescent="0.2">
      <c r="A3041" s="1">
        <v>3040</v>
      </c>
      <c r="B3041" s="1" t="s">
        <v>14008</v>
      </c>
      <c r="C3041" s="1" t="s">
        <v>17053</v>
      </c>
      <c r="D3041" s="1">
        <v>34.139000000000003</v>
      </c>
      <c r="E3041" s="1">
        <v>139.256</v>
      </c>
      <c r="F3041" s="1">
        <v>10</v>
      </c>
      <c r="G3041" s="1">
        <v>4.5</v>
      </c>
      <c r="H3041" t="s">
        <v>211</v>
      </c>
      <c r="I3041" s="2" t="s">
        <v>10697</v>
      </c>
      <c r="J3041" s="1" t="s">
        <v>17129</v>
      </c>
      <c r="K3041" s="1" t="s">
        <v>17134</v>
      </c>
      <c r="L3041" s="1">
        <v>-10</v>
      </c>
    </row>
    <row r="3042" spans="1:12" x14ac:dyDescent="0.2">
      <c r="A3042" s="1">
        <v>3041</v>
      </c>
      <c r="B3042" s="1" t="s">
        <v>14008</v>
      </c>
      <c r="C3042" s="1" t="s">
        <v>17054</v>
      </c>
      <c r="D3042" s="1">
        <v>34.305999999999997</v>
      </c>
      <c r="E3042" s="1">
        <v>139.12</v>
      </c>
      <c r="F3042" s="1">
        <v>10</v>
      </c>
      <c r="G3042" s="1">
        <v>4.5</v>
      </c>
      <c r="H3042" t="s">
        <v>211</v>
      </c>
      <c r="I3042" s="2" t="s">
        <v>11072</v>
      </c>
      <c r="J3042" s="1" t="s">
        <v>17130</v>
      </c>
      <c r="K3042" s="1" t="s">
        <v>17134</v>
      </c>
      <c r="L3042" s="1">
        <v>-10</v>
      </c>
    </row>
    <row r="3043" spans="1:12" x14ac:dyDescent="0.2">
      <c r="A3043" s="1">
        <v>3042</v>
      </c>
      <c r="B3043" s="1" t="s">
        <v>14008</v>
      </c>
      <c r="C3043" s="1" t="s">
        <v>17055</v>
      </c>
      <c r="D3043" s="1">
        <v>34.174999999999997</v>
      </c>
      <c r="E3043" s="1">
        <v>139.191</v>
      </c>
      <c r="F3043" s="1">
        <v>10</v>
      </c>
      <c r="G3043" s="1">
        <v>4.5999999999999996</v>
      </c>
      <c r="H3043" t="s">
        <v>211</v>
      </c>
      <c r="I3043" s="2" t="s">
        <v>11049</v>
      </c>
      <c r="J3043" s="1" t="s">
        <v>17129</v>
      </c>
      <c r="K3043" s="1" t="s">
        <v>17134</v>
      </c>
      <c r="L3043" s="1">
        <v>-10</v>
      </c>
    </row>
    <row r="3044" spans="1:12" x14ac:dyDescent="0.2">
      <c r="A3044" s="1">
        <v>3043</v>
      </c>
      <c r="B3044" s="1" t="s">
        <v>14008</v>
      </c>
      <c r="C3044" s="1" t="s">
        <v>17056</v>
      </c>
      <c r="D3044" s="1">
        <v>34.122999999999998</v>
      </c>
      <c r="E3044" s="1">
        <v>139.095</v>
      </c>
      <c r="F3044" s="1">
        <v>10</v>
      </c>
      <c r="G3044" s="1">
        <v>5.0999999999999996</v>
      </c>
      <c r="H3044" t="s">
        <v>211</v>
      </c>
      <c r="I3044" s="2" t="s">
        <v>7349</v>
      </c>
      <c r="J3044" s="1" t="s">
        <v>17129</v>
      </c>
      <c r="K3044" s="1" t="s">
        <v>17134</v>
      </c>
      <c r="L3044" s="1">
        <v>-10</v>
      </c>
    </row>
    <row r="3045" spans="1:12" x14ac:dyDescent="0.2">
      <c r="A3045" s="1">
        <v>3044</v>
      </c>
      <c r="B3045" s="1" t="s">
        <v>14009</v>
      </c>
      <c r="C3045" s="1" t="s">
        <v>17057</v>
      </c>
      <c r="D3045" s="1">
        <v>34.308</v>
      </c>
      <c r="E3045" s="1">
        <v>139.143</v>
      </c>
      <c r="F3045" s="1">
        <v>10</v>
      </c>
      <c r="G3045" s="1">
        <v>4.8</v>
      </c>
      <c r="H3045" t="s">
        <v>211</v>
      </c>
      <c r="I3045" s="2" t="s">
        <v>11072</v>
      </c>
      <c r="J3045" s="1" t="s">
        <v>17130</v>
      </c>
      <c r="K3045" s="1" t="s">
        <v>17134</v>
      </c>
      <c r="L3045" s="1">
        <v>-10</v>
      </c>
    </row>
    <row r="3046" spans="1:12" x14ac:dyDescent="0.2">
      <c r="A3046" s="1">
        <v>3045</v>
      </c>
      <c r="B3046" s="1" t="s">
        <v>14009</v>
      </c>
      <c r="C3046" s="1" t="s">
        <v>17058</v>
      </c>
      <c r="D3046" s="1">
        <v>34.119</v>
      </c>
      <c r="E3046" s="1">
        <v>139.20500000000001</v>
      </c>
      <c r="F3046" s="1">
        <v>10</v>
      </c>
      <c r="G3046" s="1">
        <v>4.8</v>
      </c>
      <c r="H3046" t="s">
        <v>211</v>
      </c>
      <c r="I3046" s="2" t="s">
        <v>10697</v>
      </c>
      <c r="J3046" s="1" t="s">
        <v>17129</v>
      </c>
      <c r="K3046" s="1" t="s">
        <v>17134</v>
      </c>
      <c r="L3046" s="1">
        <v>-10</v>
      </c>
    </row>
    <row r="3047" spans="1:12" x14ac:dyDescent="0.2">
      <c r="A3047" s="1">
        <v>3046</v>
      </c>
      <c r="B3047" s="1" t="s">
        <v>14010</v>
      </c>
      <c r="C3047" s="1" t="s">
        <v>17059</v>
      </c>
      <c r="D3047" s="1">
        <v>34.142000000000003</v>
      </c>
      <c r="E3047" s="1">
        <v>139.101</v>
      </c>
      <c r="F3047" s="1">
        <v>10</v>
      </c>
      <c r="G3047" s="1">
        <v>4.9000000000000004</v>
      </c>
      <c r="H3047" t="s">
        <v>211</v>
      </c>
      <c r="I3047" s="2" t="s">
        <v>10306</v>
      </c>
      <c r="J3047" s="1" t="s">
        <v>17129</v>
      </c>
      <c r="K3047" s="1" t="s">
        <v>17134</v>
      </c>
      <c r="L3047" s="1">
        <v>-10</v>
      </c>
    </row>
    <row r="3048" spans="1:12" x14ac:dyDescent="0.2">
      <c r="A3048" s="1">
        <v>3047</v>
      </c>
      <c r="B3048" s="1" t="s">
        <v>14010</v>
      </c>
      <c r="C3048" s="1" t="s">
        <v>17060</v>
      </c>
      <c r="D3048" s="1">
        <v>34.325000000000003</v>
      </c>
      <c r="E3048" s="1">
        <v>138.92699999999999</v>
      </c>
      <c r="F3048" s="1">
        <v>10</v>
      </c>
      <c r="G3048" s="1">
        <v>4.5</v>
      </c>
      <c r="H3048" t="s">
        <v>211</v>
      </c>
      <c r="I3048" s="2" t="s">
        <v>2653</v>
      </c>
      <c r="J3048" s="1" t="s">
        <v>17130</v>
      </c>
      <c r="K3048" s="1" t="s">
        <v>17134</v>
      </c>
      <c r="L3048" s="1">
        <v>-10</v>
      </c>
    </row>
    <row r="3049" spans="1:12" x14ac:dyDescent="0.2">
      <c r="A3049" s="1">
        <v>3048</v>
      </c>
      <c r="B3049" s="1" t="s">
        <v>14010</v>
      </c>
      <c r="C3049" s="1" t="s">
        <v>17061</v>
      </c>
      <c r="D3049" s="1">
        <v>34.255000000000003</v>
      </c>
      <c r="E3049" s="1">
        <v>139.185</v>
      </c>
      <c r="F3049" s="1">
        <v>10</v>
      </c>
      <c r="G3049" s="1">
        <v>4.5999999999999996</v>
      </c>
      <c r="H3049" t="s">
        <v>211</v>
      </c>
      <c r="I3049" s="2" t="s">
        <v>2653</v>
      </c>
      <c r="J3049" s="1" t="s">
        <v>17130</v>
      </c>
      <c r="K3049" s="1" t="s">
        <v>17134</v>
      </c>
      <c r="L3049" s="1">
        <v>-10</v>
      </c>
    </row>
    <row r="3050" spans="1:12" x14ac:dyDescent="0.2">
      <c r="A3050" s="1">
        <v>3049</v>
      </c>
      <c r="B3050" s="1" t="s">
        <v>14011</v>
      </c>
      <c r="C3050" s="1" t="s">
        <v>17062</v>
      </c>
      <c r="D3050" s="1">
        <v>34.177</v>
      </c>
      <c r="E3050" s="1">
        <v>139.23400000000001</v>
      </c>
      <c r="F3050" s="1">
        <v>10</v>
      </c>
      <c r="G3050" s="1">
        <v>4.5999999999999996</v>
      </c>
      <c r="H3050" t="s">
        <v>211</v>
      </c>
      <c r="I3050" s="2" t="s">
        <v>10306</v>
      </c>
      <c r="J3050" s="1" t="s">
        <v>17129</v>
      </c>
      <c r="K3050" s="1" t="s">
        <v>17134</v>
      </c>
      <c r="L3050" s="1">
        <v>-10</v>
      </c>
    </row>
    <row r="3051" spans="1:12" x14ac:dyDescent="0.2">
      <c r="A3051" s="1">
        <v>3050</v>
      </c>
      <c r="B3051" s="1" t="s">
        <v>14012</v>
      </c>
      <c r="C3051" s="1" t="s">
        <v>17063</v>
      </c>
      <c r="D3051" s="1">
        <v>34.030999999999999</v>
      </c>
      <c r="E3051" s="1">
        <v>139.245</v>
      </c>
      <c r="F3051" s="1">
        <v>10</v>
      </c>
      <c r="G3051" s="1">
        <v>4.5</v>
      </c>
      <c r="H3051" t="s">
        <v>211</v>
      </c>
      <c r="I3051" s="2" t="s">
        <v>2653</v>
      </c>
      <c r="J3051" s="1" t="s">
        <v>17129</v>
      </c>
      <c r="K3051" s="1" t="s">
        <v>17134</v>
      </c>
      <c r="L3051" s="1">
        <v>-10</v>
      </c>
    </row>
    <row r="3052" spans="1:12" x14ac:dyDescent="0.2">
      <c r="A3052" s="1">
        <v>3051</v>
      </c>
      <c r="B3052" s="1" t="s">
        <v>14012</v>
      </c>
      <c r="C3052" s="1" t="s">
        <v>17064</v>
      </c>
      <c r="D3052" s="1">
        <v>34.207000000000001</v>
      </c>
      <c r="E3052" s="1">
        <v>139.14400000000001</v>
      </c>
      <c r="F3052" s="1">
        <v>10</v>
      </c>
      <c r="G3052" s="1">
        <v>4.7</v>
      </c>
      <c r="H3052" t="s">
        <v>211</v>
      </c>
      <c r="I3052" s="2" t="s">
        <v>10083</v>
      </c>
      <c r="J3052" s="1" t="s">
        <v>17129</v>
      </c>
      <c r="K3052" s="1" t="s">
        <v>17134</v>
      </c>
      <c r="L3052" s="1">
        <v>-10</v>
      </c>
    </row>
    <row r="3053" spans="1:12" x14ac:dyDescent="0.2">
      <c r="A3053" s="1">
        <v>3052</v>
      </c>
      <c r="B3053" s="1" t="s">
        <v>14013</v>
      </c>
      <c r="C3053" s="1" t="s">
        <v>17065</v>
      </c>
      <c r="D3053" s="1">
        <v>33.868000000000002</v>
      </c>
      <c r="E3053" s="1">
        <v>138.852</v>
      </c>
      <c r="F3053" s="1">
        <v>10</v>
      </c>
      <c r="G3053" s="1">
        <v>4.5</v>
      </c>
      <c r="H3053" t="s">
        <v>211</v>
      </c>
      <c r="I3053" s="2" t="s">
        <v>11631</v>
      </c>
      <c r="J3053" s="1" t="s">
        <v>17129</v>
      </c>
      <c r="K3053" s="1" t="s">
        <v>17134</v>
      </c>
      <c r="L3053" s="1">
        <v>-10</v>
      </c>
    </row>
    <row r="3054" spans="1:12" x14ac:dyDescent="0.2">
      <c r="A3054" s="1">
        <v>3053</v>
      </c>
      <c r="B3054" s="1" t="s">
        <v>14014</v>
      </c>
      <c r="C3054" s="1" t="s">
        <v>17066</v>
      </c>
      <c r="D3054" s="1">
        <v>35.561999999999998</v>
      </c>
      <c r="E3054" s="1">
        <v>140.05099999999999</v>
      </c>
      <c r="F3054" s="1">
        <v>91</v>
      </c>
      <c r="G3054" s="1">
        <v>4.5</v>
      </c>
      <c r="H3054" t="s">
        <v>211</v>
      </c>
      <c r="I3054" s="2" t="s">
        <v>11635</v>
      </c>
      <c r="J3054" s="1" t="s">
        <v>17130</v>
      </c>
      <c r="K3054" s="1" t="s">
        <v>17131</v>
      </c>
      <c r="L3054" s="1">
        <v>-91</v>
      </c>
    </row>
    <row r="3055" spans="1:12" x14ac:dyDescent="0.2">
      <c r="A3055" s="1">
        <v>3054</v>
      </c>
      <c r="B3055" s="1" t="s">
        <v>14014</v>
      </c>
      <c r="C3055" s="1" t="s">
        <v>17067</v>
      </c>
      <c r="D3055" s="1">
        <v>34.073</v>
      </c>
      <c r="E3055" s="1">
        <v>139.22</v>
      </c>
      <c r="F3055" s="1">
        <v>10</v>
      </c>
      <c r="G3055" s="1">
        <v>4.9000000000000004</v>
      </c>
      <c r="H3055" t="s">
        <v>211</v>
      </c>
      <c r="I3055" s="2" t="s">
        <v>9173</v>
      </c>
      <c r="J3055" s="1" t="s">
        <v>17129</v>
      </c>
      <c r="K3055" s="1" t="s">
        <v>17134</v>
      </c>
      <c r="L3055" s="1">
        <v>-10</v>
      </c>
    </row>
    <row r="3056" spans="1:12" x14ac:dyDescent="0.2">
      <c r="A3056" s="1">
        <v>3055</v>
      </c>
      <c r="B3056" s="1" t="s">
        <v>14015</v>
      </c>
      <c r="C3056" s="1" t="s">
        <v>17068</v>
      </c>
      <c r="D3056" s="1">
        <v>34.131999999999998</v>
      </c>
      <c r="E3056" s="1">
        <v>139.21700000000001</v>
      </c>
      <c r="F3056" s="1">
        <v>10</v>
      </c>
      <c r="G3056" s="1">
        <v>4.9000000000000004</v>
      </c>
      <c r="H3056" t="s">
        <v>211</v>
      </c>
      <c r="I3056" s="2" t="s">
        <v>10894</v>
      </c>
      <c r="J3056" s="1" t="s">
        <v>17129</v>
      </c>
      <c r="K3056" s="1" t="s">
        <v>17134</v>
      </c>
      <c r="L3056" s="1">
        <v>-10</v>
      </c>
    </row>
    <row r="3057" spans="1:12" x14ac:dyDescent="0.2">
      <c r="A3057" s="1">
        <v>3056</v>
      </c>
      <c r="B3057" s="1" t="s">
        <v>14015</v>
      </c>
      <c r="C3057" s="1" t="s">
        <v>17069</v>
      </c>
      <c r="D3057" s="1">
        <v>34.165999999999997</v>
      </c>
      <c r="E3057" s="1">
        <v>139.047</v>
      </c>
      <c r="F3057" s="1">
        <v>10</v>
      </c>
      <c r="G3057" s="1">
        <v>4.5999999999999996</v>
      </c>
      <c r="H3057" t="s">
        <v>211</v>
      </c>
      <c r="I3057" s="2" t="s">
        <v>11645</v>
      </c>
      <c r="J3057" s="1" t="s">
        <v>17129</v>
      </c>
      <c r="K3057" s="1" t="s">
        <v>17134</v>
      </c>
      <c r="L3057" s="1">
        <v>-10</v>
      </c>
    </row>
    <row r="3058" spans="1:12" x14ac:dyDescent="0.2">
      <c r="A3058" s="1">
        <v>3057</v>
      </c>
      <c r="B3058" s="1" t="s">
        <v>14015</v>
      </c>
      <c r="C3058" s="1" t="s">
        <v>17070</v>
      </c>
      <c r="D3058" s="1">
        <v>33.918999999999997</v>
      </c>
      <c r="E3058" s="1">
        <v>139.46299999999999</v>
      </c>
      <c r="F3058" s="1">
        <v>10</v>
      </c>
      <c r="G3058" s="1">
        <v>4.5</v>
      </c>
      <c r="H3058" t="s">
        <v>211</v>
      </c>
      <c r="I3058" s="2" t="s">
        <v>4346</v>
      </c>
      <c r="J3058" s="1" t="s">
        <v>17129</v>
      </c>
      <c r="K3058" s="1" t="s">
        <v>17134</v>
      </c>
      <c r="L3058" s="1">
        <v>-10</v>
      </c>
    </row>
    <row r="3059" spans="1:12" x14ac:dyDescent="0.2">
      <c r="A3059" s="1">
        <v>3058</v>
      </c>
      <c r="B3059" s="1" t="s">
        <v>14015</v>
      </c>
      <c r="C3059" s="1" t="s">
        <v>17071</v>
      </c>
      <c r="D3059" s="1">
        <v>34.174999999999997</v>
      </c>
      <c r="E3059" s="1">
        <v>139.124</v>
      </c>
      <c r="F3059" s="1">
        <v>10</v>
      </c>
      <c r="G3059" s="1">
        <v>5.2</v>
      </c>
      <c r="H3059" t="s">
        <v>9281</v>
      </c>
      <c r="I3059" s="2" t="s">
        <v>7496</v>
      </c>
      <c r="J3059" s="1" t="s">
        <v>17129</v>
      </c>
      <c r="K3059" s="1" t="s">
        <v>17134</v>
      </c>
      <c r="L3059" s="1">
        <v>-10</v>
      </c>
    </row>
    <row r="3060" spans="1:12" x14ac:dyDescent="0.2">
      <c r="A3060" s="1">
        <v>3059</v>
      </c>
      <c r="B3060" s="1" t="s">
        <v>14015</v>
      </c>
      <c r="C3060" s="1" t="s">
        <v>17072</v>
      </c>
      <c r="D3060" s="1">
        <v>34.200000000000003</v>
      </c>
      <c r="E3060" s="1">
        <v>138.99100000000001</v>
      </c>
      <c r="F3060" s="1">
        <v>10</v>
      </c>
      <c r="G3060" s="1">
        <v>4.5</v>
      </c>
      <c r="H3060" t="s">
        <v>211</v>
      </c>
      <c r="I3060" s="2" t="s">
        <v>11477</v>
      </c>
      <c r="J3060" s="1" t="s">
        <v>17129</v>
      </c>
      <c r="K3060" s="1" t="s">
        <v>17134</v>
      </c>
      <c r="L3060" s="1">
        <v>-10</v>
      </c>
    </row>
    <row r="3061" spans="1:12" x14ac:dyDescent="0.2">
      <c r="A3061" s="1">
        <v>3060</v>
      </c>
      <c r="B3061" s="1" t="s">
        <v>14015</v>
      </c>
      <c r="C3061" s="1" t="s">
        <v>17073</v>
      </c>
      <c r="D3061" s="1">
        <v>34.106000000000002</v>
      </c>
      <c r="E3061" s="1">
        <v>139.19300000000001</v>
      </c>
      <c r="F3061" s="1">
        <v>10</v>
      </c>
      <c r="G3061" s="1">
        <v>5.3</v>
      </c>
      <c r="H3061" t="s">
        <v>9281</v>
      </c>
      <c r="I3061" s="2" t="s">
        <v>10852</v>
      </c>
      <c r="J3061" s="1" t="s">
        <v>17129</v>
      </c>
      <c r="K3061" s="1" t="s">
        <v>17134</v>
      </c>
      <c r="L3061" s="1">
        <v>-10</v>
      </c>
    </row>
    <row r="3062" spans="1:12" x14ac:dyDescent="0.2">
      <c r="A3062" s="1">
        <v>3061</v>
      </c>
      <c r="B3062" s="1" t="s">
        <v>14015</v>
      </c>
      <c r="C3062" s="1" t="s">
        <v>17074</v>
      </c>
      <c r="D3062" s="1">
        <v>33.994999999999997</v>
      </c>
      <c r="E3062" s="1">
        <v>139.452</v>
      </c>
      <c r="F3062" s="1">
        <v>10</v>
      </c>
      <c r="G3062" s="1">
        <v>4.5</v>
      </c>
      <c r="H3062" t="s">
        <v>211</v>
      </c>
      <c r="I3062" s="2" t="s">
        <v>10763</v>
      </c>
      <c r="J3062" s="1" t="s">
        <v>17129</v>
      </c>
      <c r="K3062" s="1" t="s">
        <v>17134</v>
      </c>
      <c r="L3062" s="1">
        <v>-10</v>
      </c>
    </row>
    <row r="3063" spans="1:12" x14ac:dyDescent="0.2">
      <c r="A3063" s="1">
        <v>3062</v>
      </c>
      <c r="B3063" s="1" t="s">
        <v>14015</v>
      </c>
      <c r="C3063" s="1" t="s">
        <v>17075</v>
      </c>
      <c r="D3063" s="1">
        <v>34.031999999999996</v>
      </c>
      <c r="E3063" s="1">
        <v>139.35599999999999</v>
      </c>
      <c r="F3063" s="1">
        <v>10</v>
      </c>
      <c r="G3063" s="1">
        <v>4.7</v>
      </c>
      <c r="H3063" t="s">
        <v>211</v>
      </c>
      <c r="I3063" s="2" t="s">
        <v>10671</v>
      </c>
      <c r="J3063" s="1" t="s">
        <v>17129</v>
      </c>
      <c r="K3063" s="1" t="s">
        <v>17134</v>
      </c>
      <c r="L3063" s="1">
        <v>-10</v>
      </c>
    </row>
    <row r="3064" spans="1:12" x14ac:dyDescent="0.2">
      <c r="A3064" s="1">
        <v>3063</v>
      </c>
      <c r="B3064" s="1" t="s">
        <v>14015</v>
      </c>
      <c r="C3064" s="1" t="s">
        <v>17076</v>
      </c>
      <c r="D3064" s="1">
        <v>34.168999999999997</v>
      </c>
      <c r="E3064" s="1">
        <v>139.14500000000001</v>
      </c>
      <c r="F3064" s="1">
        <v>10</v>
      </c>
      <c r="G3064" s="1">
        <v>4.7</v>
      </c>
      <c r="H3064" t="s">
        <v>211</v>
      </c>
      <c r="I3064" s="2" t="s">
        <v>8455</v>
      </c>
      <c r="J3064" s="1" t="s">
        <v>17129</v>
      </c>
      <c r="K3064" s="1" t="s">
        <v>17134</v>
      </c>
      <c r="L3064" s="1">
        <v>-10</v>
      </c>
    </row>
    <row r="3065" spans="1:12" x14ac:dyDescent="0.2">
      <c r="A3065" s="1">
        <v>3064</v>
      </c>
      <c r="B3065" s="1" t="s">
        <v>14015</v>
      </c>
      <c r="C3065" s="1" t="s">
        <v>17077</v>
      </c>
      <c r="D3065" s="1">
        <v>34.198999999999998</v>
      </c>
      <c r="E3065" s="1">
        <v>139.167</v>
      </c>
      <c r="F3065" s="1">
        <v>10</v>
      </c>
      <c r="G3065" s="1">
        <v>5.3</v>
      </c>
      <c r="H3065" t="s">
        <v>9281</v>
      </c>
      <c r="I3065" s="2" t="s">
        <v>9496</v>
      </c>
      <c r="J3065" s="1" t="s">
        <v>17129</v>
      </c>
      <c r="K3065" s="1" t="s">
        <v>17134</v>
      </c>
      <c r="L3065" s="1">
        <v>-10</v>
      </c>
    </row>
    <row r="3066" spans="1:12" x14ac:dyDescent="0.2">
      <c r="A3066" s="1">
        <v>3065</v>
      </c>
      <c r="B3066" s="1" t="s">
        <v>14015</v>
      </c>
      <c r="C3066" s="1" t="s">
        <v>17078</v>
      </c>
      <c r="D3066" s="1">
        <v>34.103000000000002</v>
      </c>
      <c r="E3066" s="1">
        <v>139.32599999999999</v>
      </c>
      <c r="F3066" s="1">
        <v>10</v>
      </c>
      <c r="G3066" s="1">
        <v>4.9000000000000004</v>
      </c>
      <c r="H3066" t="s">
        <v>211</v>
      </c>
      <c r="I3066" s="2" t="s">
        <v>9306</v>
      </c>
      <c r="J3066" s="1" t="s">
        <v>17129</v>
      </c>
      <c r="K3066" s="1" t="s">
        <v>17134</v>
      </c>
      <c r="L3066" s="1">
        <v>-10</v>
      </c>
    </row>
    <row r="3067" spans="1:12" x14ac:dyDescent="0.2">
      <c r="A3067" s="1">
        <v>3066</v>
      </c>
      <c r="B3067" s="1" t="s">
        <v>14015</v>
      </c>
      <c r="C3067" s="1" t="s">
        <v>17079</v>
      </c>
      <c r="D3067" s="1">
        <v>34.113</v>
      </c>
      <c r="E3067" s="1">
        <v>139.19499999999999</v>
      </c>
      <c r="F3067" s="1">
        <v>10</v>
      </c>
      <c r="G3067" s="1">
        <v>5.2</v>
      </c>
      <c r="H3067" t="s">
        <v>211</v>
      </c>
      <c r="I3067" s="2" t="s">
        <v>10697</v>
      </c>
      <c r="J3067" s="1" t="s">
        <v>17129</v>
      </c>
      <c r="K3067" s="1" t="s">
        <v>17134</v>
      </c>
      <c r="L3067" s="1">
        <v>-10</v>
      </c>
    </row>
    <row r="3068" spans="1:12" x14ac:dyDescent="0.2">
      <c r="A3068" s="1">
        <v>3067</v>
      </c>
      <c r="B3068" s="1" t="s">
        <v>14015</v>
      </c>
      <c r="C3068" s="1" t="s">
        <v>17080</v>
      </c>
      <c r="D3068" s="1">
        <v>34.069000000000003</v>
      </c>
      <c r="E3068" s="1">
        <v>139.37899999999999</v>
      </c>
      <c r="F3068" s="1">
        <v>10</v>
      </c>
      <c r="G3068" s="1">
        <v>4.9000000000000004</v>
      </c>
      <c r="H3068" t="s">
        <v>211</v>
      </c>
      <c r="I3068" s="2" t="s">
        <v>11140</v>
      </c>
      <c r="J3068" s="1" t="s">
        <v>17129</v>
      </c>
      <c r="K3068" s="1" t="s">
        <v>17134</v>
      </c>
      <c r="L3068" s="1">
        <v>-10</v>
      </c>
    </row>
    <row r="3069" spans="1:12" x14ac:dyDescent="0.2">
      <c r="A3069" s="1">
        <v>3068</v>
      </c>
      <c r="B3069" s="1" t="s">
        <v>14015</v>
      </c>
      <c r="C3069" s="1" t="s">
        <v>17081</v>
      </c>
      <c r="D3069" s="1">
        <v>33.872999999999998</v>
      </c>
      <c r="E3069" s="1">
        <v>139.38499999999999</v>
      </c>
      <c r="F3069" s="1">
        <v>10</v>
      </c>
      <c r="G3069" s="1">
        <v>4.5999999999999996</v>
      </c>
      <c r="H3069" t="s">
        <v>211</v>
      </c>
      <c r="I3069" s="2" t="s">
        <v>11682</v>
      </c>
      <c r="J3069" s="1" t="s">
        <v>17129</v>
      </c>
      <c r="K3069" s="1" t="s">
        <v>17134</v>
      </c>
      <c r="L3069" s="1">
        <v>-10</v>
      </c>
    </row>
    <row r="3070" spans="1:12" x14ac:dyDescent="0.2">
      <c r="A3070" s="1">
        <v>3069</v>
      </c>
      <c r="B3070" s="1" t="s">
        <v>14015</v>
      </c>
      <c r="C3070" s="1" t="s">
        <v>17082</v>
      </c>
      <c r="D3070" s="1">
        <v>34.167999999999999</v>
      </c>
      <c r="E3070" s="1">
        <v>139.40299999999999</v>
      </c>
      <c r="F3070" s="1">
        <v>10</v>
      </c>
      <c r="G3070" s="1">
        <v>4.5</v>
      </c>
      <c r="H3070" t="s">
        <v>211</v>
      </c>
      <c r="I3070" s="2" t="s">
        <v>11686</v>
      </c>
      <c r="J3070" s="1" t="s">
        <v>17129</v>
      </c>
      <c r="K3070" s="1" t="s">
        <v>17134</v>
      </c>
      <c r="L3070" s="1">
        <v>-10</v>
      </c>
    </row>
    <row r="3071" spans="1:12" x14ac:dyDescent="0.2">
      <c r="A3071" s="1">
        <v>3070</v>
      </c>
      <c r="B3071" s="1" t="s">
        <v>14015</v>
      </c>
      <c r="C3071" s="1" t="s">
        <v>17083</v>
      </c>
      <c r="D3071" s="1">
        <v>33.975000000000001</v>
      </c>
      <c r="E3071" s="1">
        <v>139.244</v>
      </c>
      <c r="F3071" s="1">
        <v>10</v>
      </c>
      <c r="G3071" s="1">
        <v>4.7</v>
      </c>
      <c r="H3071" t="s">
        <v>211</v>
      </c>
      <c r="I3071" s="2" t="s">
        <v>10709</v>
      </c>
      <c r="J3071" s="1" t="s">
        <v>17129</v>
      </c>
      <c r="K3071" s="1" t="s">
        <v>17134</v>
      </c>
      <c r="L3071" s="1">
        <v>-10</v>
      </c>
    </row>
    <row r="3072" spans="1:12" x14ac:dyDescent="0.2">
      <c r="A3072" s="1">
        <v>3071</v>
      </c>
      <c r="B3072" s="1" t="s">
        <v>14015</v>
      </c>
      <c r="C3072" s="1" t="s">
        <v>17084</v>
      </c>
      <c r="D3072" s="1">
        <v>34.156999999999996</v>
      </c>
      <c r="E3072" s="1">
        <v>139.209</v>
      </c>
      <c r="F3072" s="1">
        <v>10</v>
      </c>
      <c r="G3072" s="1">
        <v>5.3</v>
      </c>
      <c r="H3072" t="s">
        <v>9281</v>
      </c>
      <c r="I3072" s="2" t="s">
        <v>7349</v>
      </c>
      <c r="J3072" s="1" t="s">
        <v>17129</v>
      </c>
      <c r="K3072" s="1" t="s">
        <v>17134</v>
      </c>
      <c r="L3072" s="1">
        <v>-10</v>
      </c>
    </row>
    <row r="3073" spans="1:12" x14ac:dyDescent="0.2">
      <c r="A3073" s="1">
        <v>3072</v>
      </c>
      <c r="B3073" s="1" t="s">
        <v>14015</v>
      </c>
      <c r="C3073" s="1" t="s">
        <v>17085</v>
      </c>
      <c r="D3073" s="1">
        <v>33.96</v>
      </c>
      <c r="E3073" s="1">
        <v>139.46</v>
      </c>
      <c r="F3073" s="1">
        <v>10</v>
      </c>
      <c r="G3073" s="1">
        <v>4.7</v>
      </c>
      <c r="H3073" t="s">
        <v>211</v>
      </c>
      <c r="I3073" s="2" t="s">
        <v>11582</v>
      </c>
      <c r="J3073" s="1" t="s">
        <v>17129</v>
      </c>
      <c r="K3073" s="1" t="s">
        <v>17134</v>
      </c>
      <c r="L3073" s="1">
        <v>-10</v>
      </c>
    </row>
    <row r="3074" spans="1:12" x14ac:dyDescent="0.2">
      <c r="A3074" s="1">
        <v>3073</v>
      </c>
      <c r="B3074" s="1" t="s">
        <v>14015</v>
      </c>
      <c r="C3074" s="1" t="s">
        <v>17086</v>
      </c>
      <c r="D3074" s="1">
        <v>34.055</v>
      </c>
      <c r="E3074" s="1">
        <v>139.203</v>
      </c>
      <c r="F3074" s="1">
        <v>10</v>
      </c>
      <c r="G3074" s="1">
        <v>4.5</v>
      </c>
      <c r="H3074" t="s">
        <v>211</v>
      </c>
      <c r="I3074" s="2" t="s">
        <v>9306</v>
      </c>
      <c r="J3074" s="1" t="s">
        <v>17129</v>
      </c>
      <c r="K3074" s="1" t="s">
        <v>17134</v>
      </c>
      <c r="L3074" s="1">
        <v>-10</v>
      </c>
    </row>
    <row r="3075" spans="1:12" x14ac:dyDescent="0.2">
      <c r="A3075" s="1">
        <v>3074</v>
      </c>
      <c r="B3075" s="1" t="s">
        <v>14015</v>
      </c>
      <c r="C3075" s="1" t="s">
        <v>17087</v>
      </c>
      <c r="D3075" s="1">
        <v>33.951999999999998</v>
      </c>
      <c r="E3075" s="1">
        <v>139.315</v>
      </c>
      <c r="F3075" s="1">
        <v>10</v>
      </c>
      <c r="G3075" s="1">
        <v>4.5</v>
      </c>
      <c r="H3075" t="s">
        <v>211</v>
      </c>
      <c r="I3075" s="2" t="s">
        <v>10713</v>
      </c>
      <c r="J3075" s="1" t="s">
        <v>17129</v>
      </c>
      <c r="K3075" s="1" t="s">
        <v>17134</v>
      </c>
      <c r="L3075" s="1">
        <v>-10</v>
      </c>
    </row>
    <row r="3076" spans="1:12" x14ac:dyDescent="0.2">
      <c r="A3076" s="1">
        <v>3075</v>
      </c>
      <c r="B3076" s="1" t="s">
        <v>14015</v>
      </c>
      <c r="C3076" s="1" t="s">
        <v>17088</v>
      </c>
      <c r="D3076" s="1">
        <v>34.125999999999998</v>
      </c>
      <c r="E3076" s="1">
        <v>139.19399999999999</v>
      </c>
      <c r="F3076" s="1">
        <v>10</v>
      </c>
      <c r="G3076" s="1">
        <v>4.5999999999999996</v>
      </c>
      <c r="H3076" t="s">
        <v>211</v>
      </c>
      <c r="I3076" s="2" t="s">
        <v>10894</v>
      </c>
      <c r="J3076" s="1" t="s">
        <v>17129</v>
      </c>
      <c r="K3076" s="1" t="s">
        <v>17134</v>
      </c>
      <c r="L3076" s="1">
        <v>-10</v>
      </c>
    </row>
    <row r="3077" spans="1:12" x14ac:dyDescent="0.2">
      <c r="A3077" s="1">
        <v>3076</v>
      </c>
      <c r="B3077" s="1" t="s">
        <v>14015</v>
      </c>
      <c r="C3077" s="1" t="s">
        <v>17089</v>
      </c>
      <c r="D3077" s="1">
        <v>34.090000000000003</v>
      </c>
      <c r="E3077" s="1">
        <v>139.50399999999999</v>
      </c>
      <c r="F3077" s="1">
        <v>10</v>
      </c>
      <c r="G3077" s="1">
        <v>4.7</v>
      </c>
      <c r="H3077" t="s">
        <v>211</v>
      </c>
      <c r="I3077" s="2" t="s">
        <v>11708</v>
      </c>
      <c r="J3077" s="1" t="s">
        <v>17129</v>
      </c>
      <c r="K3077" s="1" t="s">
        <v>17134</v>
      </c>
      <c r="L3077" s="1">
        <v>-10</v>
      </c>
    </row>
    <row r="3078" spans="1:12" x14ac:dyDescent="0.2">
      <c r="A3078" s="1">
        <v>3077</v>
      </c>
      <c r="B3078" s="1" t="s">
        <v>14015</v>
      </c>
      <c r="C3078" s="1" t="s">
        <v>17090</v>
      </c>
      <c r="D3078" s="1">
        <v>34.103999999999999</v>
      </c>
      <c r="E3078" s="1">
        <v>139.364</v>
      </c>
      <c r="F3078" s="1">
        <v>10</v>
      </c>
      <c r="G3078" s="1">
        <v>4.5999999999999996</v>
      </c>
      <c r="H3078" t="s">
        <v>211</v>
      </c>
      <c r="I3078" s="2" t="s">
        <v>10976</v>
      </c>
      <c r="J3078" s="1" t="s">
        <v>17129</v>
      </c>
      <c r="K3078" s="1" t="s">
        <v>17134</v>
      </c>
      <c r="L3078" s="1">
        <v>-10</v>
      </c>
    </row>
    <row r="3079" spans="1:12" x14ac:dyDescent="0.2">
      <c r="A3079" s="1">
        <v>3078</v>
      </c>
      <c r="B3079" s="1" t="s">
        <v>14015</v>
      </c>
      <c r="C3079" s="1" t="s">
        <v>17091</v>
      </c>
      <c r="D3079" s="1">
        <v>34.421999999999997</v>
      </c>
      <c r="E3079" s="1">
        <v>139.07</v>
      </c>
      <c r="F3079" s="1">
        <v>10</v>
      </c>
      <c r="G3079" s="1">
        <v>4.7</v>
      </c>
      <c r="H3079" t="s">
        <v>211</v>
      </c>
      <c r="I3079" s="2" t="s">
        <v>11715</v>
      </c>
      <c r="J3079" s="1" t="s">
        <v>17130</v>
      </c>
      <c r="K3079" s="1" t="s">
        <v>17134</v>
      </c>
      <c r="L3079" s="1">
        <v>-10</v>
      </c>
    </row>
    <row r="3080" spans="1:12" x14ac:dyDescent="0.2">
      <c r="A3080" s="1">
        <v>3079</v>
      </c>
      <c r="B3080" s="1" t="s">
        <v>14015</v>
      </c>
      <c r="C3080" s="1" t="s">
        <v>17092</v>
      </c>
      <c r="D3080" s="1">
        <v>34.158999999999999</v>
      </c>
      <c r="E3080" s="1">
        <v>139.24700000000001</v>
      </c>
      <c r="F3080" s="1">
        <v>10</v>
      </c>
      <c r="G3080" s="1">
        <v>4.7</v>
      </c>
      <c r="H3080" t="s">
        <v>211</v>
      </c>
      <c r="I3080" s="2" t="s">
        <v>11060</v>
      </c>
      <c r="J3080" s="1" t="s">
        <v>17129</v>
      </c>
      <c r="K3080" s="1" t="s">
        <v>17134</v>
      </c>
      <c r="L3080" s="1">
        <v>-10</v>
      </c>
    </row>
    <row r="3081" spans="1:12" x14ac:dyDescent="0.2">
      <c r="A3081" s="1">
        <v>3080</v>
      </c>
      <c r="B3081" s="1" t="s">
        <v>14015</v>
      </c>
      <c r="C3081" s="1" t="s">
        <v>17093</v>
      </c>
      <c r="D3081" s="1">
        <v>34.277000000000001</v>
      </c>
      <c r="E3081" s="1">
        <v>139.16900000000001</v>
      </c>
      <c r="F3081" s="1">
        <v>10</v>
      </c>
      <c r="G3081" s="1">
        <v>4.9000000000000004</v>
      </c>
      <c r="H3081" t="s">
        <v>211</v>
      </c>
      <c r="I3081" s="2" t="s">
        <v>7878</v>
      </c>
      <c r="J3081" s="1" t="s">
        <v>17130</v>
      </c>
      <c r="K3081" s="1" t="s">
        <v>17134</v>
      </c>
      <c r="L3081" s="1">
        <v>-10</v>
      </c>
    </row>
    <row r="3082" spans="1:12" x14ac:dyDescent="0.2">
      <c r="A3082" s="1">
        <v>3081</v>
      </c>
      <c r="B3082" s="1" t="s">
        <v>14015</v>
      </c>
      <c r="C3082" s="1" t="s">
        <v>17094</v>
      </c>
      <c r="D3082" s="1">
        <v>34.107999999999997</v>
      </c>
      <c r="E3082" s="1">
        <v>139.40899999999999</v>
      </c>
      <c r="F3082" s="1">
        <v>10</v>
      </c>
      <c r="G3082" s="1">
        <v>4.5999999999999996</v>
      </c>
      <c r="H3082" t="s">
        <v>211</v>
      </c>
      <c r="I3082" s="2" t="s">
        <v>11725</v>
      </c>
      <c r="J3082" s="1" t="s">
        <v>17129</v>
      </c>
      <c r="K3082" s="1" t="s">
        <v>17134</v>
      </c>
      <c r="L3082" s="1">
        <v>-10</v>
      </c>
    </row>
    <row r="3083" spans="1:12" x14ac:dyDescent="0.2">
      <c r="A3083" s="1">
        <v>3082</v>
      </c>
      <c r="B3083" s="1" t="s">
        <v>14015</v>
      </c>
      <c r="C3083" s="1" t="s">
        <v>17095</v>
      </c>
      <c r="D3083" s="1">
        <v>34.055999999999997</v>
      </c>
      <c r="E3083" s="1">
        <v>139.32900000000001</v>
      </c>
      <c r="F3083" s="1">
        <v>10</v>
      </c>
      <c r="G3083" s="1">
        <v>4.5999999999999996</v>
      </c>
      <c r="H3083" t="s">
        <v>211</v>
      </c>
      <c r="I3083" s="2" t="s">
        <v>10720</v>
      </c>
      <c r="J3083" s="1" t="s">
        <v>17129</v>
      </c>
      <c r="K3083" s="1" t="s">
        <v>17134</v>
      </c>
      <c r="L3083" s="1">
        <v>-10</v>
      </c>
    </row>
    <row r="3084" spans="1:12" x14ac:dyDescent="0.2">
      <c r="A3084" s="1">
        <v>3083</v>
      </c>
      <c r="B3084" s="1" t="s">
        <v>14015</v>
      </c>
      <c r="C3084" s="1" t="s">
        <v>17096</v>
      </c>
      <c r="D3084" s="1">
        <v>34.264000000000003</v>
      </c>
      <c r="E3084" s="1">
        <v>139.07</v>
      </c>
      <c r="F3084" s="1">
        <v>10</v>
      </c>
      <c r="G3084" s="1">
        <v>4.9000000000000004</v>
      </c>
      <c r="H3084" t="s">
        <v>211</v>
      </c>
      <c r="I3084" s="2" t="s">
        <v>9695</v>
      </c>
      <c r="J3084" s="1" t="s">
        <v>17130</v>
      </c>
      <c r="K3084" s="1" t="s">
        <v>17134</v>
      </c>
      <c r="L3084" s="1">
        <v>-10</v>
      </c>
    </row>
    <row r="3085" spans="1:12" x14ac:dyDescent="0.2">
      <c r="A3085" s="1">
        <v>3084</v>
      </c>
      <c r="B3085" s="1" t="s">
        <v>14016</v>
      </c>
      <c r="C3085" s="1" t="s">
        <v>17097</v>
      </c>
      <c r="D3085" s="1">
        <v>34.116999999999997</v>
      </c>
      <c r="E3085" s="1">
        <v>139.22800000000001</v>
      </c>
      <c r="F3085" s="1">
        <v>10</v>
      </c>
      <c r="G3085" s="1">
        <v>5.0999999999999996</v>
      </c>
      <c r="H3085" t="s">
        <v>9281</v>
      </c>
      <c r="I3085" s="2" t="s">
        <v>10852</v>
      </c>
      <c r="J3085" s="1" t="s">
        <v>17129</v>
      </c>
      <c r="K3085" s="1" t="s">
        <v>17134</v>
      </c>
      <c r="L3085" s="1">
        <v>-10</v>
      </c>
    </row>
    <row r="3086" spans="1:12" x14ac:dyDescent="0.2">
      <c r="A3086" s="1">
        <v>3085</v>
      </c>
      <c r="B3086" s="1" t="s">
        <v>14017</v>
      </c>
      <c r="C3086" s="1" t="s">
        <v>17098</v>
      </c>
      <c r="D3086" s="1">
        <v>34.127000000000002</v>
      </c>
      <c r="E3086" s="1">
        <v>139.18</v>
      </c>
      <c r="F3086" s="1">
        <v>10</v>
      </c>
      <c r="G3086" s="1">
        <v>5.7</v>
      </c>
      <c r="H3086" t="s">
        <v>9281</v>
      </c>
      <c r="I3086" s="2" t="s">
        <v>7500</v>
      </c>
      <c r="J3086" s="1" t="s">
        <v>17129</v>
      </c>
      <c r="K3086" s="1" t="s">
        <v>17134</v>
      </c>
      <c r="L3086" s="1">
        <v>-10</v>
      </c>
    </row>
    <row r="3087" spans="1:12" x14ac:dyDescent="0.2">
      <c r="A3087" s="1">
        <v>3086</v>
      </c>
      <c r="B3087" s="1" t="s">
        <v>14017</v>
      </c>
      <c r="C3087" s="1" t="s">
        <v>17099</v>
      </c>
      <c r="D3087" s="1">
        <v>34.231999999999999</v>
      </c>
      <c r="E3087" s="1">
        <v>139.12899999999999</v>
      </c>
      <c r="F3087" s="1">
        <v>10</v>
      </c>
      <c r="G3087" s="1">
        <v>5</v>
      </c>
      <c r="H3087" t="s">
        <v>211</v>
      </c>
      <c r="I3087" s="2" t="s">
        <v>9484</v>
      </c>
      <c r="J3087" s="1" t="s">
        <v>17129</v>
      </c>
      <c r="K3087" s="1" t="s">
        <v>17134</v>
      </c>
      <c r="L3087" s="1">
        <v>-10</v>
      </c>
    </row>
    <row r="3088" spans="1:12" x14ac:dyDescent="0.2">
      <c r="A3088" s="1">
        <v>3087</v>
      </c>
      <c r="B3088" s="1" t="s">
        <v>14017</v>
      </c>
      <c r="C3088" s="1" t="s">
        <v>17100</v>
      </c>
      <c r="D3088" s="1">
        <v>34.231000000000002</v>
      </c>
      <c r="E3088" s="1">
        <v>139.155</v>
      </c>
      <c r="F3088" s="1">
        <v>10</v>
      </c>
      <c r="G3088" s="1">
        <v>4.9000000000000004</v>
      </c>
      <c r="H3088" t="s">
        <v>211</v>
      </c>
      <c r="I3088" s="2" t="s">
        <v>10825</v>
      </c>
      <c r="J3088" s="1" t="s">
        <v>17129</v>
      </c>
      <c r="K3088" s="1" t="s">
        <v>17134</v>
      </c>
      <c r="L3088" s="1">
        <v>-10</v>
      </c>
    </row>
    <row r="3089" spans="1:12" x14ac:dyDescent="0.2">
      <c r="A3089" s="1">
        <v>3088</v>
      </c>
      <c r="B3089" s="1" t="s">
        <v>14017</v>
      </c>
      <c r="C3089" s="1" t="s">
        <v>17101</v>
      </c>
      <c r="D3089" s="1">
        <v>36.381</v>
      </c>
      <c r="E3089" s="1">
        <v>141.31299999999999</v>
      </c>
      <c r="F3089" s="1">
        <v>47.8</v>
      </c>
      <c r="G3089" s="1">
        <v>4.5</v>
      </c>
      <c r="H3089" t="s">
        <v>211</v>
      </c>
      <c r="I3089" s="2" t="s">
        <v>5040</v>
      </c>
      <c r="J3089" s="1" t="s">
        <v>17130</v>
      </c>
      <c r="K3089" s="1" t="s">
        <v>17132</v>
      </c>
      <c r="L3089" s="1">
        <v>-47.8</v>
      </c>
    </row>
    <row r="3090" spans="1:12" x14ac:dyDescent="0.2">
      <c r="A3090" s="1">
        <v>3089</v>
      </c>
      <c r="B3090" s="1" t="s">
        <v>14017</v>
      </c>
      <c r="C3090" s="1" t="s">
        <v>17102</v>
      </c>
      <c r="D3090" s="1">
        <v>36.386000000000003</v>
      </c>
      <c r="E3090" s="1">
        <v>141.56399999999999</v>
      </c>
      <c r="F3090" s="1">
        <v>33</v>
      </c>
      <c r="G3090" s="1">
        <v>4.5999999999999996</v>
      </c>
      <c r="H3090" t="s">
        <v>211</v>
      </c>
      <c r="I3090" s="2" t="s">
        <v>11750</v>
      </c>
      <c r="J3090" s="1" t="s">
        <v>17130</v>
      </c>
      <c r="K3090" s="1" t="s">
        <v>17132</v>
      </c>
      <c r="L3090" s="1">
        <v>-33</v>
      </c>
    </row>
    <row r="3091" spans="1:12" x14ac:dyDescent="0.2">
      <c r="A3091" s="1">
        <v>3090</v>
      </c>
      <c r="B3091" s="1" t="s">
        <v>14018</v>
      </c>
      <c r="C3091" s="1" t="s">
        <v>17103</v>
      </c>
      <c r="D3091" s="1">
        <v>36.244</v>
      </c>
      <c r="E3091" s="1">
        <v>141.41999999999999</v>
      </c>
      <c r="F3091" s="1">
        <v>33</v>
      </c>
      <c r="G3091" s="1">
        <v>5.5</v>
      </c>
      <c r="H3091" t="s">
        <v>9281</v>
      </c>
      <c r="I3091" s="2" t="s">
        <v>11754</v>
      </c>
      <c r="J3091" s="1" t="s">
        <v>17129</v>
      </c>
      <c r="K3091" s="1" t="s">
        <v>17132</v>
      </c>
      <c r="L3091" s="1">
        <v>-33</v>
      </c>
    </row>
    <row r="3092" spans="1:12" x14ac:dyDescent="0.2">
      <c r="A3092" s="1">
        <v>3091</v>
      </c>
      <c r="B3092" s="1" t="s">
        <v>14018</v>
      </c>
      <c r="C3092" s="1" t="s">
        <v>17104</v>
      </c>
      <c r="D3092" s="1">
        <v>34.198999999999998</v>
      </c>
      <c r="E3092" s="1">
        <v>139.096</v>
      </c>
      <c r="F3092" s="1">
        <v>10</v>
      </c>
      <c r="G3092" s="1">
        <v>4.8</v>
      </c>
      <c r="H3092" t="s">
        <v>211</v>
      </c>
      <c r="I3092" s="2" t="s">
        <v>8451</v>
      </c>
      <c r="J3092" s="1" t="s">
        <v>17129</v>
      </c>
      <c r="K3092" s="1" t="s">
        <v>17134</v>
      </c>
      <c r="L3092" s="1">
        <v>-10</v>
      </c>
    </row>
    <row r="3093" spans="1:12" x14ac:dyDescent="0.2">
      <c r="A3093" s="1">
        <v>3092</v>
      </c>
      <c r="B3093" s="1" t="s">
        <v>14019</v>
      </c>
      <c r="C3093" s="1" t="s">
        <v>17105</v>
      </c>
      <c r="D3093" s="1">
        <v>34.206000000000003</v>
      </c>
      <c r="E3093" s="1">
        <v>139.27500000000001</v>
      </c>
      <c r="F3093" s="1">
        <v>10</v>
      </c>
      <c r="G3093" s="1">
        <v>4.8</v>
      </c>
      <c r="H3093" t="s">
        <v>439</v>
      </c>
      <c r="I3093" s="2" t="s">
        <v>11049</v>
      </c>
      <c r="J3093" s="1" t="s">
        <v>17129</v>
      </c>
      <c r="K3093" s="1" t="s">
        <v>17134</v>
      </c>
      <c r="L3093" s="1">
        <v>-10</v>
      </c>
    </row>
    <row r="3094" spans="1:12" x14ac:dyDescent="0.2">
      <c r="A3094" s="1">
        <v>3093</v>
      </c>
      <c r="B3094" s="1" t="s">
        <v>14019</v>
      </c>
      <c r="C3094" s="1" t="s">
        <v>17106</v>
      </c>
      <c r="D3094" s="1">
        <v>34.037999999999997</v>
      </c>
      <c r="E3094" s="1">
        <v>139.26900000000001</v>
      </c>
      <c r="F3094" s="1">
        <v>10</v>
      </c>
      <c r="G3094" s="1">
        <v>4.5999999999999996</v>
      </c>
      <c r="H3094" t="s">
        <v>211</v>
      </c>
      <c r="I3094" s="2" t="s">
        <v>10790</v>
      </c>
      <c r="J3094" s="1" t="s">
        <v>17129</v>
      </c>
      <c r="K3094" s="1" t="s">
        <v>17134</v>
      </c>
      <c r="L3094" s="1">
        <v>-10</v>
      </c>
    </row>
    <row r="3095" spans="1:12" x14ac:dyDescent="0.2">
      <c r="A3095" s="1">
        <v>3094</v>
      </c>
      <c r="B3095" s="1" t="s">
        <v>14020</v>
      </c>
      <c r="C3095" s="1" t="s">
        <v>17107</v>
      </c>
      <c r="D3095" s="1">
        <v>34.271999999999998</v>
      </c>
      <c r="E3095" s="1">
        <v>139.13499999999999</v>
      </c>
      <c r="F3095" s="1">
        <v>10</v>
      </c>
      <c r="G3095" s="1">
        <v>4.5999999999999996</v>
      </c>
      <c r="H3095" t="s">
        <v>211</v>
      </c>
      <c r="I3095" s="2" t="s">
        <v>7878</v>
      </c>
      <c r="J3095" s="1" t="s">
        <v>17130</v>
      </c>
      <c r="K3095" s="1" t="s">
        <v>17134</v>
      </c>
      <c r="L3095" s="1">
        <v>-10</v>
      </c>
    </row>
    <row r="3096" spans="1:12" x14ac:dyDescent="0.2">
      <c r="A3096" s="1">
        <v>3095</v>
      </c>
      <c r="B3096" s="1" t="s">
        <v>14021</v>
      </c>
      <c r="C3096" s="1" t="s">
        <v>17108</v>
      </c>
      <c r="D3096" s="1">
        <v>34.067999999999998</v>
      </c>
      <c r="E3096" s="1">
        <v>139.44499999999999</v>
      </c>
      <c r="F3096" s="1">
        <v>10</v>
      </c>
      <c r="G3096" s="1">
        <v>5.4</v>
      </c>
      <c r="H3096" t="s">
        <v>9281</v>
      </c>
      <c r="I3096" s="2" t="s">
        <v>11770</v>
      </c>
      <c r="J3096" s="1" t="s">
        <v>17129</v>
      </c>
      <c r="K3096" s="1" t="s">
        <v>17134</v>
      </c>
      <c r="L3096" s="1">
        <v>-10</v>
      </c>
    </row>
    <row r="3097" spans="1:12" x14ac:dyDescent="0.2">
      <c r="A3097" s="1">
        <v>3096</v>
      </c>
      <c r="B3097" s="1" t="s">
        <v>14022</v>
      </c>
      <c r="C3097" s="1" t="s">
        <v>17109</v>
      </c>
      <c r="D3097" s="1">
        <v>35.707000000000001</v>
      </c>
      <c r="E3097" s="1">
        <v>139.86699999999999</v>
      </c>
      <c r="F3097" s="1">
        <v>89.7</v>
      </c>
      <c r="G3097" s="1">
        <v>4.7</v>
      </c>
      <c r="H3097" t="s">
        <v>211</v>
      </c>
      <c r="I3097" s="2" t="s">
        <v>11774</v>
      </c>
      <c r="J3097" s="1" t="s">
        <v>17130</v>
      </c>
      <c r="K3097" s="1" t="s">
        <v>17131</v>
      </c>
      <c r="L3097" s="1">
        <v>-89.7</v>
      </c>
    </row>
    <row r="3098" spans="1:12" x14ac:dyDescent="0.2">
      <c r="A3098" s="1">
        <v>3097</v>
      </c>
      <c r="B3098" s="1" t="s">
        <v>14022</v>
      </c>
      <c r="C3098" s="1" t="s">
        <v>17110</v>
      </c>
      <c r="D3098" s="1">
        <v>33.719000000000001</v>
      </c>
      <c r="E3098" s="1">
        <v>139.345</v>
      </c>
      <c r="F3098" s="1">
        <v>10</v>
      </c>
      <c r="G3098" s="1">
        <v>4.5</v>
      </c>
      <c r="H3098" t="s">
        <v>211</v>
      </c>
      <c r="I3098" s="2" t="s">
        <v>3674</v>
      </c>
      <c r="J3098" s="1" t="s">
        <v>17130</v>
      </c>
      <c r="K3098" s="1" t="s">
        <v>17134</v>
      </c>
      <c r="L3098" s="1">
        <v>-10</v>
      </c>
    </row>
    <row r="3099" spans="1:12" x14ac:dyDescent="0.2">
      <c r="A3099" s="1">
        <v>3098</v>
      </c>
      <c r="B3099" s="1" t="s">
        <v>14023</v>
      </c>
      <c r="C3099" s="1" t="s">
        <v>17111</v>
      </c>
      <c r="D3099" s="1">
        <v>33.899000000000001</v>
      </c>
      <c r="E3099" s="1">
        <v>139.40799999999999</v>
      </c>
      <c r="F3099" s="1">
        <v>10</v>
      </c>
      <c r="G3099" s="1">
        <v>5</v>
      </c>
      <c r="H3099" t="s">
        <v>211</v>
      </c>
      <c r="I3099" s="2" t="s">
        <v>4346</v>
      </c>
      <c r="J3099" s="1" t="s">
        <v>17129</v>
      </c>
      <c r="K3099" s="1" t="s">
        <v>17134</v>
      </c>
      <c r="L3099" s="1">
        <v>-10</v>
      </c>
    </row>
    <row r="3100" spans="1:12" x14ac:dyDescent="0.2">
      <c r="A3100" s="1">
        <v>3099</v>
      </c>
      <c r="B3100" s="1" t="s">
        <v>14024</v>
      </c>
      <c r="C3100" s="1" t="s">
        <v>17112</v>
      </c>
      <c r="D3100" s="1">
        <v>37.814</v>
      </c>
      <c r="E3100" s="1">
        <v>142.10400000000001</v>
      </c>
      <c r="F3100" s="1">
        <v>33</v>
      </c>
      <c r="G3100" s="1">
        <v>5</v>
      </c>
      <c r="H3100" t="s">
        <v>211</v>
      </c>
      <c r="I3100" s="2" t="s">
        <v>11784</v>
      </c>
      <c r="J3100" s="1" t="s">
        <v>17129</v>
      </c>
      <c r="K3100" s="1" t="s">
        <v>17132</v>
      </c>
      <c r="L3100" s="1">
        <v>-33</v>
      </c>
    </row>
    <row r="3101" spans="1:12" x14ac:dyDescent="0.2">
      <c r="A3101" s="1">
        <v>3100</v>
      </c>
      <c r="B3101" s="1" t="s">
        <v>14025</v>
      </c>
      <c r="C3101" s="1" t="s">
        <v>17113</v>
      </c>
      <c r="D3101" s="1">
        <v>34.295999999999999</v>
      </c>
      <c r="E3101" s="1">
        <v>139.113</v>
      </c>
      <c r="F3101" s="1">
        <v>10</v>
      </c>
      <c r="G3101" s="1">
        <v>5.2</v>
      </c>
      <c r="H3101" t="s">
        <v>9281</v>
      </c>
      <c r="I3101" s="2" t="s">
        <v>11072</v>
      </c>
      <c r="J3101" s="1" t="s">
        <v>17130</v>
      </c>
      <c r="K3101" s="1" t="s">
        <v>17134</v>
      </c>
      <c r="L3101" s="1">
        <v>-10</v>
      </c>
    </row>
    <row r="3102" spans="1:12" x14ac:dyDescent="0.2">
      <c r="A3102" s="1">
        <v>3101</v>
      </c>
      <c r="B3102" s="1" t="s">
        <v>14025</v>
      </c>
      <c r="C3102" s="1" t="s">
        <v>17114</v>
      </c>
      <c r="D3102" s="1">
        <v>34.298000000000002</v>
      </c>
      <c r="E3102" s="1">
        <v>139.166</v>
      </c>
      <c r="F3102" s="1">
        <v>10</v>
      </c>
      <c r="G3102" s="1">
        <v>4.8</v>
      </c>
      <c r="H3102" t="s">
        <v>211</v>
      </c>
      <c r="I3102" s="2" t="s">
        <v>8882</v>
      </c>
      <c r="J3102" s="1" t="s">
        <v>17130</v>
      </c>
      <c r="K3102" s="1" t="s">
        <v>17134</v>
      </c>
      <c r="L3102" s="1">
        <v>-10</v>
      </c>
    </row>
    <row r="3103" spans="1:12" x14ac:dyDescent="0.2">
      <c r="A3103" s="1">
        <v>3102</v>
      </c>
      <c r="B3103" s="1" t="s">
        <v>14026</v>
      </c>
      <c r="C3103" s="1" t="s">
        <v>17115</v>
      </c>
      <c r="D3103" s="1">
        <v>34.051000000000002</v>
      </c>
      <c r="E3103" s="1">
        <v>139.34800000000001</v>
      </c>
      <c r="F3103" s="1">
        <v>10</v>
      </c>
      <c r="G3103" s="1">
        <v>4.8</v>
      </c>
      <c r="H3103" t="s">
        <v>211</v>
      </c>
      <c r="I3103" s="2" t="s">
        <v>11140</v>
      </c>
      <c r="J3103" s="1" t="s">
        <v>17129</v>
      </c>
      <c r="K3103" s="1" t="s">
        <v>17134</v>
      </c>
      <c r="L3103" s="1">
        <v>-10</v>
      </c>
    </row>
    <row r="3104" spans="1:12" x14ac:dyDescent="0.2">
      <c r="A3104" s="1">
        <v>3103</v>
      </c>
      <c r="B3104" s="1" t="s">
        <v>14027</v>
      </c>
      <c r="C3104" s="1" t="s">
        <v>17116</v>
      </c>
      <c r="D3104" s="1">
        <v>35.673000000000002</v>
      </c>
      <c r="E3104" s="1">
        <v>140.29599999999999</v>
      </c>
      <c r="F3104" s="1">
        <v>82.9</v>
      </c>
      <c r="G3104" s="1">
        <v>4.5</v>
      </c>
      <c r="H3104" t="s">
        <v>211</v>
      </c>
      <c r="I3104" s="2" t="s">
        <v>11797</v>
      </c>
      <c r="J3104" s="1" t="s">
        <v>17130</v>
      </c>
      <c r="K3104" s="1" t="s">
        <v>17131</v>
      </c>
      <c r="L3104" s="1">
        <v>-82.9</v>
      </c>
    </row>
    <row r="3105" spans="1:12" x14ac:dyDescent="0.2">
      <c r="A3105" s="1">
        <v>3104</v>
      </c>
      <c r="B3105" s="1" t="s">
        <v>14028</v>
      </c>
      <c r="C3105" s="1" t="s">
        <v>17117</v>
      </c>
      <c r="D3105" s="1">
        <v>35.988</v>
      </c>
      <c r="E3105" s="1">
        <v>139.44800000000001</v>
      </c>
      <c r="F3105" s="1">
        <v>83.1</v>
      </c>
      <c r="G3105" s="1">
        <v>4.5999999999999996</v>
      </c>
      <c r="H3105" t="s">
        <v>211</v>
      </c>
      <c r="I3105" s="2" t="s">
        <v>11801</v>
      </c>
      <c r="J3105" s="1" t="s">
        <v>17129</v>
      </c>
      <c r="K3105" s="1" t="s">
        <v>17131</v>
      </c>
      <c r="L3105" s="1">
        <v>-83.1</v>
      </c>
    </row>
    <row r="3106" spans="1:12" x14ac:dyDescent="0.2">
      <c r="A3106" s="1">
        <v>3105</v>
      </c>
      <c r="B3106" s="1" t="s">
        <v>14029</v>
      </c>
      <c r="C3106" s="1" t="s">
        <v>17118</v>
      </c>
      <c r="D3106" s="1">
        <v>34.43</v>
      </c>
      <c r="E3106" s="1">
        <v>139.18100000000001</v>
      </c>
      <c r="F3106" s="1">
        <v>10</v>
      </c>
      <c r="G3106" s="1">
        <v>5.3</v>
      </c>
      <c r="H3106" t="s">
        <v>9281</v>
      </c>
      <c r="I3106" s="2" t="s">
        <v>11805</v>
      </c>
      <c r="J3106" s="1" t="s">
        <v>17130</v>
      </c>
      <c r="K3106" s="1" t="s">
        <v>17134</v>
      </c>
      <c r="L3106" s="1">
        <v>-10</v>
      </c>
    </row>
    <row r="3107" spans="1:12" x14ac:dyDescent="0.2">
      <c r="A3107" s="1">
        <v>3106</v>
      </c>
      <c r="B3107" s="1" t="s">
        <v>14030</v>
      </c>
      <c r="C3107" s="1" t="s">
        <v>17119</v>
      </c>
      <c r="D3107" s="1">
        <v>36.606999999999999</v>
      </c>
      <c r="E3107" s="1">
        <v>140.964</v>
      </c>
      <c r="F3107" s="1">
        <v>49.7</v>
      </c>
      <c r="G3107" s="1">
        <v>4.8</v>
      </c>
      <c r="H3107" t="s">
        <v>211</v>
      </c>
      <c r="I3107" s="2" t="s">
        <v>4292</v>
      </c>
      <c r="J3107" s="1" t="s">
        <v>17130</v>
      </c>
      <c r="K3107" s="1" t="s">
        <v>17132</v>
      </c>
      <c r="L3107" s="1">
        <v>-49.7</v>
      </c>
    </row>
    <row r="3108" spans="1:12" x14ac:dyDescent="0.2">
      <c r="A3108" s="1">
        <v>3107</v>
      </c>
      <c r="B3108" s="1" t="s">
        <v>14031</v>
      </c>
      <c r="C3108" s="1" t="s">
        <v>17120</v>
      </c>
      <c r="D3108" s="1">
        <v>38.006</v>
      </c>
      <c r="E3108" s="1">
        <v>140.66999999999999</v>
      </c>
      <c r="F3108" s="1">
        <v>105.1</v>
      </c>
      <c r="G3108" s="1">
        <v>4.5</v>
      </c>
      <c r="H3108" t="s">
        <v>211</v>
      </c>
      <c r="I3108" s="2" t="s">
        <v>11812</v>
      </c>
      <c r="J3108" s="1" t="s">
        <v>17129</v>
      </c>
      <c r="K3108" s="1" t="s">
        <v>17131</v>
      </c>
      <c r="L3108" s="1">
        <v>-105.1</v>
      </c>
    </row>
    <row r="3109" spans="1:12" x14ac:dyDescent="0.2">
      <c r="A3109" s="1">
        <v>3108</v>
      </c>
      <c r="B3109" s="1" t="s">
        <v>14032</v>
      </c>
      <c r="C3109" s="1" t="s">
        <v>17121</v>
      </c>
      <c r="D3109" s="1">
        <v>35.811</v>
      </c>
      <c r="E3109" s="1">
        <v>140.83699999999999</v>
      </c>
      <c r="F3109" s="1">
        <v>45.2</v>
      </c>
      <c r="G3109" s="1">
        <v>4.8</v>
      </c>
      <c r="H3109" t="s">
        <v>211</v>
      </c>
      <c r="I3109" s="2" t="s">
        <v>11816</v>
      </c>
      <c r="J3109" s="1" t="s">
        <v>17129</v>
      </c>
      <c r="K3109" s="1" t="s">
        <v>17132</v>
      </c>
      <c r="L3109" s="1">
        <v>-45.2</v>
      </c>
    </row>
    <row r="3110" spans="1:12" x14ac:dyDescent="0.2">
      <c r="A3110" s="1">
        <v>3109</v>
      </c>
      <c r="B3110" s="1" t="s">
        <v>14033</v>
      </c>
      <c r="C3110" s="1" t="s">
        <v>17122</v>
      </c>
      <c r="D3110" s="1">
        <v>35.380000000000003</v>
      </c>
      <c r="E3110" s="1">
        <v>139.625</v>
      </c>
      <c r="F3110" s="1">
        <v>99.1</v>
      </c>
      <c r="G3110" s="1">
        <v>4.8</v>
      </c>
      <c r="H3110" t="s">
        <v>211</v>
      </c>
      <c r="I3110" s="2" t="s">
        <v>11820</v>
      </c>
      <c r="J3110" s="1" t="s">
        <v>17130</v>
      </c>
      <c r="K3110" s="1" t="s">
        <v>17131</v>
      </c>
      <c r="L3110" s="1">
        <v>-99.1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9AC6-366B-40AC-B125-7EA6F75E2317}">
  <dimension ref="A3:B35"/>
  <sheetViews>
    <sheetView topLeftCell="A4" workbookViewId="0">
      <selection activeCell="E19" sqref="E19"/>
    </sheetView>
  </sheetViews>
  <sheetFormatPr defaultRowHeight="14.25" x14ac:dyDescent="0.2"/>
  <cols>
    <col min="1" max="1" width="13.875" bestFit="1" customWidth="1"/>
    <col min="2" max="2" width="14" bestFit="1" customWidth="1"/>
  </cols>
  <sheetData>
    <row r="3" spans="1:2" x14ac:dyDescent="0.2">
      <c r="A3" s="4" t="s">
        <v>17137</v>
      </c>
      <c r="B3" t="s">
        <v>17139</v>
      </c>
    </row>
    <row r="4" spans="1:2" x14ac:dyDescent="0.2">
      <c r="A4" s="2">
        <v>1970</v>
      </c>
      <c r="B4" s="3">
        <v>9</v>
      </c>
    </row>
    <row r="5" spans="1:2" x14ac:dyDescent="0.2">
      <c r="A5" s="2">
        <v>1971</v>
      </c>
      <c r="B5" s="3">
        <v>16</v>
      </c>
    </row>
    <row r="6" spans="1:2" x14ac:dyDescent="0.2">
      <c r="A6" s="2">
        <v>1972</v>
      </c>
      <c r="B6" s="3">
        <v>21</v>
      </c>
    </row>
    <row r="7" spans="1:2" x14ac:dyDescent="0.2">
      <c r="A7" s="2">
        <v>1973</v>
      </c>
      <c r="B7" s="3">
        <v>83</v>
      </c>
    </row>
    <row r="8" spans="1:2" x14ac:dyDescent="0.2">
      <c r="A8" s="2">
        <v>1974</v>
      </c>
      <c r="B8" s="3">
        <v>84</v>
      </c>
    </row>
    <row r="9" spans="1:2" x14ac:dyDescent="0.2">
      <c r="A9" s="2">
        <v>1975</v>
      </c>
      <c r="B9" s="3">
        <v>84</v>
      </c>
    </row>
    <row r="10" spans="1:2" x14ac:dyDescent="0.2">
      <c r="A10" s="2">
        <v>1976</v>
      </c>
      <c r="B10" s="3">
        <v>58</v>
      </c>
    </row>
    <row r="11" spans="1:2" x14ac:dyDescent="0.2">
      <c r="A11" s="2">
        <v>1977</v>
      </c>
      <c r="B11" s="3">
        <v>67</v>
      </c>
    </row>
    <row r="12" spans="1:2" x14ac:dyDescent="0.2">
      <c r="A12" s="2">
        <v>1978</v>
      </c>
      <c r="B12" s="3">
        <v>129</v>
      </c>
    </row>
    <row r="13" spans="1:2" x14ac:dyDescent="0.2">
      <c r="A13" s="2">
        <v>1979</v>
      </c>
      <c r="B13" s="3">
        <v>65</v>
      </c>
    </row>
    <row r="14" spans="1:2" x14ac:dyDescent="0.2">
      <c r="A14" s="2">
        <v>1980</v>
      </c>
      <c r="B14" s="3">
        <v>94</v>
      </c>
    </row>
    <row r="15" spans="1:2" x14ac:dyDescent="0.2">
      <c r="A15" s="2">
        <v>1981</v>
      </c>
      <c r="B15" s="3">
        <v>80</v>
      </c>
    </row>
    <row r="16" spans="1:2" x14ac:dyDescent="0.2">
      <c r="A16" s="2">
        <v>1982</v>
      </c>
      <c r="B16" s="3">
        <v>158</v>
      </c>
    </row>
    <row r="17" spans="1:2" x14ac:dyDescent="0.2">
      <c r="A17" s="2">
        <v>1983</v>
      </c>
      <c r="B17" s="3">
        <v>184</v>
      </c>
    </row>
    <row r="18" spans="1:2" x14ac:dyDescent="0.2">
      <c r="A18" s="2">
        <v>1984</v>
      </c>
      <c r="B18" s="3">
        <v>137</v>
      </c>
    </row>
    <row r="19" spans="1:2" x14ac:dyDescent="0.2">
      <c r="A19" s="2">
        <v>1985</v>
      </c>
      <c r="B19" s="3">
        <v>96</v>
      </c>
    </row>
    <row r="20" spans="1:2" x14ac:dyDescent="0.2">
      <c r="A20" s="2">
        <v>1986</v>
      </c>
      <c r="B20" s="3">
        <v>79</v>
      </c>
    </row>
    <row r="21" spans="1:2" x14ac:dyDescent="0.2">
      <c r="A21" s="2">
        <v>1987</v>
      </c>
      <c r="B21" s="3">
        <v>119</v>
      </c>
    </row>
    <row r="22" spans="1:2" x14ac:dyDescent="0.2">
      <c r="A22" s="2">
        <v>1988</v>
      </c>
      <c r="B22" s="3">
        <v>77</v>
      </c>
    </row>
    <row r="23" spans="1:2" x14ac:dyDescent="0.2">
      <c r="A23" s="2">
        <v>1989</v>
      </c>
      <c r="B23" s="3">
        <v>123</v>
      </c>
    </row>
    <row r="24" spans="1:2" x14ac:dyDescent="0.2">
      <c r="A24" s="2">
        <v>1990</v>
      </c>
      <c r="B24" s="3">
        <v>100</v>
      </c>
    </row>
    <row r="25" spans="1:2" x14ac:dyDescent="0.2">
      <c r="A25" s="2">
        <v>1991</v>
      </c>
      <c r="B25" s="3">
        <v>78</v>
      </c>
    </row>
    <row r="26" spans="1:2" x14ac:dyDescent="0.2">
      <c r="A26" s="2">
        <v>1992</v>
      </c>
      <c r="B26" s="3">
        <v>107</v>
      </c>
    </row>
    <row r="27" spans="1:2" x14ac:dyDescent="0.2">
      <c r="A27" s="2">
        <v>1993</v>
      </c>
      <c r="B27" s="3">
        <v>120</v>
      </c>
    </row>
    <row r="28" spans="1:2" x14ac:dyDescent="0.2">
      <c r="A28" s="2">
        <v>1994</v>
      </c>
      <c r="B28" s="3">
        <v>104</v>
      </c>
    </row>
    <row r="29" spans="1:2" x14ac:dyDescent="0.2">
      <c r="A29" s="2">
        <v>1995</v>
      </c>
      <c r="B29" s="3">
        <v>106</v>
      </c>
    </row>
    <row r="30" spans="1:2" x14ac:dyDescent="0.2">
      <c r="A30" s="2">
        <v>1996</v>
      </c>
      <c r="B30" s="3">
        <v>86</v>
      </c>
    </row>
    <row r="31" spans="1:2" x14ac:dyDescent="0.2">
      <c r="A31" s="2">
        <v>1997</v>
      </c>
      <c r="B31" s="3">
        <v>89</v>
      </c>
    </row>
    <row r="32" spans="1:2" x14ac:dyDescent="0.2">
      <c r="A32" s="2">
        <v>1998</v>
      </c>
      <c r="B32" s="3">
        <v>90</v>
      </c>
    </row>
    <row r="33" spans="1:2" x14ac:dyDescent="0.2">
      <c r="A33" s="2">
        <v>1999</v>
      </c>
      <c r="B33" s="3">
        <v>81</v>
      </c>
    </row>
    <row r="34" spans="1:2" x14ac:dyDescent="0.2">
      <c r="A34" s="2">
        <v>2000</v>
      </c>
      <c r="B34" s="3">
        <v>385</v>
      </c>
    </row>
    <row r="35" spans="1:2" x14ac:dyDescent="0.2">
      <c r="A35" s="2" t="s">
        <v>17138</v>
      </c>
      <c r="B35" s="3">
        <v>3109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75B1-FD7F-4B4E-B91F-2BD606F844C2}">
  <dimension ref="A1:M3110"/>
  <sheetViews>
    <sheetView workbookViewId="0">
      <selection activeCell="G70" sqref="G70"/>
    </sheetView>
  </sheetViews>
  <sheetFormatPr defaultRowHeight="14.25" x14ac:dyDescent="0.2"/>
  <cols>
    <col min="1" max="1" width="10.875" customWidth="1"/>
  </cols>
  <sheetData>
    <row r="1" spans="1:13" x14ac:dyDescent="0.2">
      <c r="A1" s="1" t="s">
        <v>17123</v>
      </c>
      <c r="B1" s="1" t="s">
        <v>17136</v>
      </c>
      <c r="C1" s="1" t="s">
        <v>17135</v>
      </c>
      <c r="D1" s="1" t="s">
        <v>1</v>
      </c>
      <c r="E1" s="1" t="s">
        <v>2</v>
      </c>
      <c r="F1" s="1" t="s">
        <v>3</v>
      </c>
      <c r="G1" s="1" t="s">
        <v>17128</v>
      </c>
    </row>
    <row r="2" spans="1:13" x14ac:dyDescent="0.2">
      <c r="A2" s="1" t="s">
        <v>11822</v>
      </c>
      <c r="B2" s="1">
        <f>YEAR(A2)</f>
        <v>1970</v>
      </c>
      <c r="C2" s="1">
        <f>MONTH(A2)</f>
        <v>3</v>
      </c>
      <c r="D2" s="1">
        <v>40.212000000000003</v>
      </c>
      <c r="E2" s="1">
        <v>140.31200000000001</v>
      </c>
      <c r="F2" s="1">
        <v>143.4</v>
      </c>
      <c r="G2" s="1">
        <v>5.7</v>
      </c>
    </row>
    <row r="3" spans="1:13" x14ac:dyDescent="0.2">
      <c r="A3" s="1" t="s">
        <v>11823</v>
      </c>
      <c r="B3" s="1">
        <f t="shared" ref="B3:B66" si="0">YEAR(A3)</f>
        <v>1970</v>
      </c>
      <c r="C3" s="1">
        <f t="shared" ref="C3:C66" si="1">MONTH(A3)</f>
        <v>4</v>
      </c>
      <c r="D3" s="1">
        <v>39.817</v>
      </c>
      <c r="E3" s="1">
        <v>141.94399999999999</v>
      </c>
      <c r="F3" s="1">
        <v>65</v>
      </c>
      <c r="G3" s="1">
        <v>5.7</v>
      </c>
      <c r="K3" t="s">
        <v>17140</v>
      </c>
      <c r="L3" t="s">
        <v>17147</v>
      </c>
      <c r="M3" t="s">
        <v>17148</v>
      </c>
    </row>
    <row r="4" spans="1:13" x14ac:dyDescent="0.2">
      <c r="A4" s="1" t="s">
        <v>11824</v>
      </c>
      <c r="B4" s="1">
        <f t="shared" si="0"/>
        <v>1970</v>
      </c>
      <c r="C4" s="1">
        <f t="shared" si="1"/>
        <v>4</v>
      </c>
      <c r="D4" s="1">
        <v>34.521000000000001</v>
      </c>
      <c r="E4" s="1">
        <v>141.70699999999999</v>
      </c>
      <c r="F4" s="1">
        <v>22.1</v>
      </c>
      <c r="G4" s="1">
        <v>5.95</v>
      </c>
      <c r="K4" t="s">
        <v>17141</v>
      </c>
      <c r="L4">
        <f>COUNTIFS($G$2:G$3110,"&gt;=2.5",$G$2:$G$3110,"&lt;5.0")</f>
        <v>2069</v>
      </c>
      <c r="M4" s="5">
        <f>(L4/$L$10)*100</f>
        <v>66.527331189710608</v>
      </c>
    </row>
    <row r="5" spans="1:13" x14ac:dyDescent="0.2">
      <c r="A5" s="1" t="s">
        <v>11825</v>
      </c>
      <c r="B5" s="1">
        <f t="shared" si="0"/>
        <v>1970</v>
      </c>
      <c r="C5" s="1">
        <f t="shared" si="1"/>
        <v>5</v>
      </c>
      <c r="D5" s="1">
        <v>40.277000000000001</v>
      </c>
      <c r="E5" s="1">
        <v>143.06700000000001</v>
      </c>
      <c r="F5" s="1">
        <v>11.6</v>
      </c>
      <c r="G5" s="1">
        <v>5.9</v>
      </c>
      <c r="K5" t="s">
        <v>17142</v>
      </c>
      <c r="L5">
        <f>COUNTIFS($G$2:G$3110,"&gt;=5.0",$G$2:$G$3110,"&lt;6.0")</f>
        <v>950</v>
      </c>
      <c r="M5" s="5">
        <f>(L5/$L$10)*100</f>
        <v>30.54662379421222</v>
      </c>
    </row>
    <row r="6" spans="1:13" x14ac:dyDescent="0.2">
      <c r="A6" s="1" t="s">
        <v>11825</v>
      </c>
      <c r="B6" s="1">
        <f t="shared" si="0"/>
        <v>1970</v>
      </c>
      <c r="C6" s="1">
        <f t="shared" si="1"/>
        <v>5</v>
      </c>
      <c r="D6" s="1">
        <v>40.274999999999999</v>
      </c>
      <c r="E6" s="1">
        <v>143.08500000000001</v>
      </c>
      <c r="F6" s="1">
        <v>32.700000000000003</v>
      </c>
      <c r="G6" s="1">
        <v>6.05</v>
      </c>
      <c r="K6" t="s">
        <v>17143</v>
      </c>
      <c r="L6">
        <f>COUNTIFS($G$2:G$3110,"&gt;=6.0",$G$2:$G$3110,"&lt;=7.0")</f>
        <v>83</v>
      </c>
      <c r="M6" s="5">
        <f>(L6/L10)*100</f>
        <v>2.6688102893890675</v>
      </c>
    </row>
    <row r="7" spans="1:13" x14ac:dyDescent="0.2">
      <c r="A7" s="1" t="s">
        <v>11826</v>
      </c>
      <c r="B7" s="1">
        <f t="shared" si="0"/>
        <v>1970</v>
      </c>
      <c r="C7" s="1">
        <f t="shared" si="1"/>
        <v>8</v>
      </c>
      <c r="D7" s="1">
        <v>34.859000000000002</v>
      </c>
      <c r="E7" s="1">
        <v>141.77600000000001</v>
      </c>
      <c r="F7" s="1">
        <v>15</v>
      </c>
      <c r="G7" s="1">
        <v>5.62</v>
      </c>
      <c r="K7" t="s">
        <v>17144</v>
      </c>
      <c r="L7">
        <f>COUNTIFS($G$2:G$3110,"&gt;=7.0",$G$2:$G$3110,"&lt;=8.0")</f>
        <v>8</v>
      </c>
      <c r="M7" s="5">
        <f>(L7/L10)*100</f>
        <v>0.25723472668810288</v>
      </c>
    </row>
    <row r="8" spans="1:13" x14ac:dyDescent="0.2">
      <c r="A8" s="1" t="s">
        <v>11827</v>
      </c>
      <c r="B8" s="1">
        <f t="shared" si="0"/>
        <v>1970</v>
      </c>
      <c r="C8" s="1">
        <f t="shared" si="1"/>
        <v>8</v>
      </c>
      <c r="D8" s="1">
        <v>37.003999999999998</v>
      </c>
      <c r="E8" s="1">
        <v>136.857</v>
      </c>
      <c r="F8" s="1">
        <v>282.39999999999998</v>
      </c>
      <c r="G8" s="1">
        <v>5.5</v>
      </c>
      <c r="K8" t="s">
        <v>17145</v>
      </c>
      <c r="L8">
        <f>COUNTIFS($G$2:G$3110,"&gt;=8.0",$G$2:$G$3110,"&lt;=8.9")</f>
        <v>0</v>
      </c>
      <c r="M8" s="5">
        <f>(L8/L10)*100</f>
        <v>0</v>
      </c>
    </row>
    <row r="9" spans="1:13" x14ac:dyDescent="0.2">
      <c r="A9" s="1" t="s">
        <v>11828</v>
      </c>
      <c r="B9" s="1">
        <f t="shared" si="0"/>
        <v>1970</v>
      </c>
      <c r="C9" s="1">
        <f t="shared" si="1"/>
        <v>9</v>
      </c>
      <c r="D9" s="1">
        <v>38.774000000000001</v>
      </c>
      <c r="E9" s="1">
        <v>142.30600000000001</v>
      </c>
      <c r="F9" s="1">
        <v>45.2</v>
      </c>
      <c r="G9" s="1">
        <v>6.43</v>
      </c>
      <c r="K9" t="s">
        <v>17146</v>
      </c>
      <c r="L9">
        <f>COUNTIFS($G$2:G$3110,""&gt;=9)</f>
        <v>0</v>
      </c>
      <c r="M9" s="5">
        <f>(L9/L10)*100</f>
        <v>0</v>
      </c>
    </row>
    <row r="10" spans="1:13" x14ac:dyDescent="0.2">
      <c r="A10" s="1" t="s">
        <v>11829</v>
      </c>
      <c r="B10" s="1">
        <f t="shared" si="0"/>
        <v>1970</v>
      </c>
      <c r="C10" s="1">
        <f t="shared" si="1"/>
        <v>10</v>
      </c>
      <c r="D10" s="1">
        <v>39.273000000000003</v>
      </c>
      <c r="E10" s="1">
        <v>140.75</v>
      </c>
      <c r="F10" s="1">
        <v>11.9</v>
      </c>
      <c r="G10" s="1">
        <v>6.2</v>
      </c>
      <c r="L10">
        <f>SUM(L4:L9)</f>
        <v>3110</v>
      </c>
      <c r="M10" s="5">
        <f>(L10/L10)*100</f>
        <v>100</v>
      </c>
    </row>
    <row r="11" spans="1:13" x14ac:dyDescent="0.2">
      <c r="A11" s="1" t="s">
        <v>11830</v>
      </c>
      <c r="B11" s="1">
        <f t="shared" si="0"/>
        <v>1971</v>
      </c>
      <c r="C11" s="1">
        <f t="shared" si="1"/>
        <v>1</v>
      </c>
      <c r="D11" s="1">
        <v>33.628</v>
      </c>
      <c r="E11" s="1">
        <v>138.68</v>
      </c>
      <c r="F11" s="1">
        <v>28</v>
      </c>
      <c r="G11" s="1">
        <v>5.21</v>
      </c>
    </row>
    <row r="12" spans="1:13" x14ac:dyDescent="0.2">
      <c r="A12" s="1" t="s">
        <v>11831</v>
      </c>
      <c r="B12" s="1">
        <f t="shared" si="0"/>
        <v>1971</v>
      </c>
      <c r="C12" s="1">
        <f t="shared" si="1"/>
        <v>1</v>
      </c>
      <c r="D12" s="1">
        <v>34.506999999999998</v>
      </c>
      <c r="E12" s="1">
        <v>137.11600000000001</v>
      </c>
      <c r="F12" s="1">
        <v>39.700000000000003</v>
      </c>
      <c r="G12" s="1">
        <v>5.87</v>
      </c>
    </row>
    <row r="13" spans="1:13" x14ac:dyDescent="0.2">
      <c r="A13" s="1" t="s">
        <v>11832</v>
      </c>
      <c r="B13" s="1">
        <f t="shared" si="0"/>
        <v>1971</v>
      </c>
      <c r="C13" s="1">
        <f t="shared" si="1"/>
        <v>1</v>
      </c>
      <c r="D13" s="1">
        <v>36.343000000000004</v>
      </c>
      <c r="E13" s="1">
        <v>141.226</v>
      </c>
      <c r="F13" s="1">
        <v>42.8</v>
      </c>
      <c r="G13" s="1">
        <v>5.48</v>
      </c>
    </row>
    <row r="14" spans="1:13" x14ac:dyDescent="0.2">
      <c r="A14" s="1" t="s">
        <v>11833</v>
      </c>
      <c r="B14" s="1">
        <f t="shared" si="0"/>
        <v>1971</v>
      </c>
      <c r="C14" s="1">
        <f t="shared" si="1"/>
        <v>2</v>
      </c>
      <c r="D14" s="1">
        <v>37.158999999999999</v>
      </c>
      <c r="E14" s="1">
        <v>138.37799999999999</v>
      </c>
      <c r="F14" s="1">
        <v>17.8</v>
      </c>
      <c r="G14" s="1">
        <v>5.73</v>
      </c>
    </row>
    <row r="15" spans="1:13" x14ac:dyDescent="0.2">
      <c r="A15" s="1" t="s">
        <v>11834</v>
      </c>
      <c r="B15" s="1">
        <f t="shared" si="0"/>
        <v>1971</v>
      </c>
      <c r="C15" s="1">
        <f t="shared" si="1"/>
        <v>3</v>
      </c>
      <c r="D15" s="1">
        <v>40.146000000000001</v>
      </c>
      <c r="E15" s="1">
        <v>142.465</v>
      </c>
      <c r="F15" s="1">
        <v>51.4</v>
      </c>
      <c r="G15" s="1">
        <v>5.58</v>
      </c>
    </row>
    <row r="16" spans="1:13" x14ac:dyDescent="0.2">
      <c r="A16" s="1" t="s">
        <v>11835</v>
      </c>
      <c r="B16" s="1">
        <f t="shared" si="0"/>
        <v>1971</v>
      </c>
      <c r="C16" s="1">
        <f t="shared" si="1"/>
        <v>3</v>
      </c>
      <c r="D16" s="1">
        <v>37.28</v>
      </c>
      <c r="E16" s="1">
        <v>142.16399999999999</v>
      </c>
      <c r="F16" s="1">
        <v>33.4</v>
      </c>
      <c r="G16" s="1">
        <v>5.48</v>
      </c>
    </row>
    <row r="17" spans="1:7" x14ac:dyDescent="0.2">
      <c r="A17" s="1" t="s">
        <v>11836</v>
      </c>
      <c r="B17" s="1">
        <f t="shared" si="0"/>
        <v>1971</v>
      </c>
      <c r="C17" s="1">
        <f t="shared" si="1"/>
        <v>3</v>
      </c>
      <c r="D17" s="1">
        <v>38.475000000000001</v>
      </c>
      <c r="E17" s="1">
        <v>142.196</v>
      </c>
      <c r="F17" s="1">
        <v>42.2</v>
      </c>
      <c r="G17" s="1">
        <v>5.48</v>
      </c>
    </row>
    <row r="18" spans="1:7" x14ac:dyDescent="0.2">
      <c r="A18" s="1" t="s">
        <v>11837</v>
      </c>
      <c r="B18" s="1">
        <f t="shared" si="0"/>
        <v>1971</v>
      </c>
      <c r="C18" s="1">
        <f t="shared" si="1"/>
        <v>4</v>
      </c>
      <c r="D18" s="1">
        <v>38.378</v>
      </c>
      <c r="E18" s="1">
        <v>142.232</v>
      </c>
      <c r="F18" s="1">
        <v>41.9</v>
      </c>
      <c r="G18" s="1">
        <v>6.06</v>
      </c>
    </row>
    <row r="19" spans="1:7" x14ac:dyDescent="0.2">
      <c r="A19" s="1" t="s">
        <v>11838</v>
      </c>
      <c r="B19" s="1">
        <f t="shared" si="0"/>
        <v>1971</v>
      </c>
      <c r="C19" s="1">
        <f t="shared" si="1"/>
        <v>6</v>
      </c>
      <c r="D19" s="1">
        <v>40.78</v>
      </c>
      <c r="E19" s="1">
        <v>133.45099999999999</v>
      </c>
      <c r="F19" s="1">
        <v>478.3</v>
      </c>
      <c r="G19" s="1">
        <v>5.09</v>
      </c>
    </row>
    <row r="20" spans="1:7" x14ac:dyDescent="0.2">
      <c r="A20" s="1" t="s">
        <v>11839</v>
      </c>
      <c r="B20" s="1">
        <f t="shared" si="0"/>
        <v>1971</v>
      </c>
      <c r="C20" s="1">
        <f t="shared" si="1"/>
        <v>6</v>
      </c>
      <c r="D20" s="1">
        <v>36.292000000000002</v>
      </c>
      <c r="E20" s="1">
        <v>140.96100000000001</v>
      </c>
      <c r="F20" s="1">
        <v>44.4</v>
      </c>
      <c r="G20" s="1">
        <v>5.22</v>
      </c>
    </row>
    <row r="21" spans="1:7" x14ac:dyDescent="0.2">
      <c r="A21" s="1" t="s">
        <v>11840</v>
      </c>
      <c r="B21" s="1">
        <f t="shared" si="0"/>
        <v>1971</v>
      </c>
      <c r="C21" s="1">
        <f t="shared" si="1"/>
        <v>7</v>
      </c>
      <c r="D21" s="1">
        <v>35.457999999999998</v>
      </c>
      <c r="E21" s="1">
        <v>140.52600000000001</v>
      </c>
      <c r="F21" s="1">
        <v>27.2</v>
      </c>
      <c r="G21" s="1">
        <v>5.17</v>
      </c>
    </row>
    <row r="22" spans="1:7" x14ac:dyDescent="0.2">
      <c r="A22" s="1" t="s">
        <v>11841</v>
      </c>
      <c r="B22" s="1">
        <f t="shared" si="0"/>
        <v>1971</v>
      </c>
      <c r="C22" s="1">
        <f t="shared" si="1"/>
        <v>7</v>
      </c>
      <c r="D22" s="1">
        <v>35.503999999999998</v>
      </c>
      <c r="E22" s="1">
        <v>138.99199999999999</v>
      </c>
      <c r="F22" s="1">
        <v>22.1</v>
      </c>
      <c r="G22" s="1">
        <v>5.47</v>
      </c>
    </row>
    <row r="23" spans="1:7" x14ac:dyDescent="0.2">
      <c r="A23" s="1" t="s">
        <v>11842</v>
      </c>
      <c r="B23" s="1">
        <f t="shared" si="0"/>
        <v>1971</v>
      </c>
      <c r="C23" s="1">
        <f t="shared" si="1"/>
        <v>9</v>
      </c>
      <c r="D23" s="1">
        <v>37.173000000000002</v>
      </c>
      <c r="E23" s="1">
        <v>141.53399999999999</v>
      </c>
      <c r="F23" s="1">
        <v>45.5</v>
      </c>
      <c r="G23" s="1">
        <v>5.49</v>
      </c>
    </row>
    <row r="24" spans="1:7" x14ac:dyDescent="0.2">
      <c r="A24" s="1" t="s">
        <v>11843</v>
      </c>
      <c r="B24" s="1">
        <f t="shared" si="0"/>
        <v>1971</v>
      </c>
      <c r="C24" s="1">
        <f t="shared" si="1"/>
        <v>9</v>
      </c>
      <c r="D24" s="1">
        <v>37.326000000000001</v>
      </c>
      <c r="E24" s="1">
        <v>138.74799999999999</v>
      </c>
      <c r="F24" s="1">
        <v>182.4</v>
      </c>
      <c r="G24" s="1">
        <v>5.54</v>
      </c>
    </row>
    <row r="25" spans="1:7" x14ac:dyDescent="0.2">
      <c r="A25" s="1" t="s">
        <v>11844</v>
      </c>
      <c r="B25" s="1">
        <f t="shared" si="0"/>
        <v>1971</v>
      </c>
      <c r="C25" s="1">
        <f t="shared" si="1"/>
        <v>10</v>
      </c>
      <c r="D25" s="1">
        <v>35.884</v>
      </c>
      <c r="E25" s="1">
        <v>140.535</v>
      </c>
      <c r="F25" s="1">
        <v>31.9</v>
      </c>
      <c r="G25" s="1">
        <v>5.46</v>
      </c>
    </row>
    <row r="26" spans="1:7" x14ac:dyDescent="0.2">
      <c r="A26" s="1" t="s">
        <v>11845</v>
      </c>
      <c r="B26" s="1">
        <f t="shared" si="0"/>
        <v>1971</v>
      </c>
      <c r="C26" s="1">
        <f t="shared" si="1"/>
        <v>10</v>
      </c>
      <c r="D26" s="1">
        <v>37.347000000000001</v>
      </c>
      <c r="E26" s="1">
        <v>141.64500000000001</v>
      </c>
      <c r="F26" s="1">
        <v>44.4</v>
      </c>
      <c r="G26" s="1">
        <v>5.25</v>
      </c>
    </row>
    <row r="27" spans="1:7" x14ac:dyDescent="0.2">
      <c r="A27" s="1" t="s">
        <v>11846</v>
      </c>
      <c r="B27" s="1">
        <f t="shared" si="0"/>
        <v>1972</v>
      </c>
      <c r="C27" s="1">
        <f t="shared" si="1"/>
        <v>2</v>
      </c>
      <c r="D27" s="1">
        <v>40.078000000000003</v>
      </c>
      <c r="E27" s="1">
        <v>142.78100000000001</v>
      </c>
      <c r="F27" s="1">
        <v>43.1</v>
      </c>
      <c r="G27" s="1">
        <v>5.34</v>
      </c>
    </row>
    <row r="28" spans="1:7" x14ac:dyDescent="0.2">
      <c r="A28" s="1" t="s">
        <v>11847</v>
      </c>
      <c r="B28" s="1">
        <f t="shared" si="0"/>
        <v>1972</v>
      </c>
      <c r="C28" s="1">
        <f t="shared" si="1"/>
        <v>2</v>
      </c>
      <c r="D28" s="1">
        <v>33.445999999999998</v>
      </c>
      <c r="E28" s="1">
        <v>140.88999999999999</v>
      </c>
      <c r="F28" s="1">
        <v>46.4</v>
      </c>
      <c r="G28" s="1">
        <v>7.15</v>
      </c>
    </row>
    <row r="29" spans="1:7" x14ac:dyDescent="0.2">
      <c r="A29" s="1" t="s">
        <v>11847</v>
      </c>
      <c r="B29" s="1">
        <f t="shared" si="0"/>
        <v>1972</v>
      </c>
      <c r="C29" s="1">
        <f t="shared" si="1"/>
        <v>2</v>
      </c>
      <c r="D29" s="1">
        <v>33.502000000000002</v>
      </c>
      <c r="E29" s="1">
        <v>141.09200000000001</v>
      </c>
      <c r="F29" s="1">
        <v>56.8</v>
      </c>
      <c r="G29" s="1">
        <v>6.05</v>
      </c>
    </row>
    <row r="30" spans="1:7" x14ac:dyDescent="0.2">
      <c r="A30" s="1" t="s">
        <v>11848</v>
      </c>
      <c r="B30" s="1">
        <f t="shared" si="0"/>
        <v>1972</v>
      </c>
      <c r="C30" s="1">
        <f t="shared" si="1"/>
        <v>3</v>
      </c>
      <c r="D30" s="1">
        <v>33.475000000000001</v>
      </c>
      <c r="E30" s="1">
        <v>141.029</v>
      </c>
      <c r="F30" s="1">
        <v>58.2</v>
      </c>
      <c r="G30" s="1">
        <v>5.36</v>
      </c>
    </row>
    <row r="31" spans="1:7" x14ac:dyDescent="0.2">
      <c r="A31" s="1" t="s">
        <v>11849</v>
      </c>
      <c r="B31" s="1">
        <f t="shared" si="0"/>
        <v>1972</v>
      </c>
      <c r="C31" s="1">
        <f t="shared" si="1"/>
        <v>3</v>
      </c>
      <c r="D31" s="1">
        <v>33.357999999999997</v>
      </c>
      <c r="E31" s="1">
        <v>141.10499999999999</v>
      </c>
      <c r="F31" s="1">
        <v>41.3</v>
      </c>
      <c r="G31" s="1">
        <v>5.62</v>
      </c>
    </row>
    <row r="32" spans="1:7" x14ac:dyDescent="0.2">
      <c r="A32" s="1" t="s">
        <v>11850</v>
      </c>
      <c r="B32" s="1">
        <f t="shared" si="0"/>
        <v>1972</v>
      </c>
      <c r="C32" s="1">
        <f t="shared" si="1"/>
        <v>3</v>
      </c>
      <c r="D32" s="1">
        <v>33.564999999999998</v>
      </c>
      <c r="E32" s="1">
        <v>141.41900000000001</v>
      </c>
      <c r="F32" s="1">
        <v>37.9</v>
      </c>
      <c r="G32" s="1">
        <v>5.85</v>
      </c>
    </row>
    <row r="33" spans="1:7" x14ac:dyDescent="0.2">
      <c r="A33" s="1" t="s">
        <v>11851</v>
      </c>
      <c r="B33" s="1">
        <f t="shared" si="0"/>
        <v>1972</v>
      </c>
      <c r="C33" s="1">
        <f t="shared" si="1"/>
        <v>3</v>
      </c>
      <c r="D33" s="1">
        <v>40.872</v>
      </c>
      <c r="E33" s="1">
        <v>141.97499999999999</v>
      </c>
      <c r="F33" s="1">
        <v>71.3</v>
      </c>
      <c r="G33" s="1">
        <v>6.24</v>
      </c>
    </row>
    <row r="34" spans="1:7" x14ac:dyDescent="0.2">
      <c r="A34" s="1" t="s">
        <v>11852</v>
      </c>
      <c r="B34" s="1">
        <f t="shared" si="0"/>
        <v>1972</v>
      </c>
      <c r="C34" s="1">
        <f t="shared" si="1"/>
        <v>5</v>
      </c>
      <c r="D34" s="1">
        <v>33.53</v>
      </c>
      <c r="E34" s="1">
        <v>141.16800000000001</v>
      </c>
      <c r="F34" s="1">
        <v>42.7</v>
      </c>
      <c r="G34" s="1">
        <v>5.63</v>
      </c>
    </row>
    <row r="35" spans="1:7" x14ac:dyDescent="0.2">
      <c r="A35" s="1" t="s">
        <v>11853</v>
      </c>
      <c r="B35" s="1">
        <f t="shared" si="0"/>
        <v>1972</v>
      </c>
      <c r="C35" s="1">
        <f t="shared" si="1"/>
        <v>5</v>
      </c>
      <c r="D35" s="1">
        <v>38.595999999999997</v>
      </c>
      <c r="E35" s="1">
        <v>142.76400000000001</v>
      </c>
      <c r="F35" s="1">
        <v>31.1</v>
      </c>
      <c r="G35" s="1">
        <v>5.78</v>
      </c>
    </row>
    <row r="36" spans="1:7" x14ac:dyDescent="0.2">
      <c r="A36" s="1" t="s">
        <v>11854</v>
      </c>
      <c r="B36" s="1">
        <f t="shared" si="0"/>
        <v>1972</v>
      </c>
      <c r="C36" s="1">
        <f t="shared" si="1"/>
        <v>5</v>
      </c>
      <c r="D36" s="1">
        <v>33.610999999999997</v>
      </c>
      <c r="E36" s="1">
        <v>142.43799999999999</v>
      </c>
      <c r="F36" s="1">
        <v>10</v>
      </c>
      <c r="G36" s="1">
        <v>5.45</v>
      </c>
    </row>
    <row r="37" spans="1:7" x14ac:dyDescent="0.2">
      <c r="A37" s="1" t="s">
        <v>11855</v>
      </c>
      <c r="B37" s="1">
        <f t="shared" si="0"/>
        <v>1972</v>
      </c>
      <c r="C37" s="1">
        <f t="shared" si="1"/>
        <v>6</v>
      </c>
      <c r="D37" s="1">
        <v>37.460999999999999</v>
      </c>
      <c r="E37" s="1">
        <v>141.57499999999999</v>
      </c>
      <c r="F37" s="1">
        <v>56.9</v>
      </c>
      <c r="G37" s="1">
        <v>5.53</v>
      </c>
    </row>
    <row r="38" spans="1:7" x14ac:dyDescent="0.2">
      <c r="A38" s="1" t="s">
        <v>11856</v>
      </c>
      <c r="B38" s="1">
        <f t="shared" si="0"/>
        <v>1972</v>
      </c>
      <c r="C38" s="1">
        <f t="shared" si="1"/>
        <v>7</v>
      </c>
      <c r="D38" s="1">
        <v>38.527000000000001</v>
      </c>
      <c r="E38" s="1">
        <v>142.10499999999999</v>
      </c>
      <c r="F38" s="1">
        <v>44.6</v>
      </c>
      <c r="G38" s="1">
        <v>5.74</v>
      </c>
    </row>
    <row r="39" spans="1:7" x14ac:dyDescent="0.2">
      <c r="A39" s="1" t="s">
        <v>11857</v>
      </c>
      <c r="B39" s="1">
        <f t="shared" si="0"/>
        <v>1972</v>
      </c>
      <c r="C39" s="1">
        <f t="shared" si="1"/>
        <v>8</v>
      </c>
      <c r="D39" s="1">
        <v>38.713999999999999</v>
      </c>
      <c r="E39" s="1">
        <v>140.018</v>
      </c>
      <c r="F39" s="1">
        <v>11.9</v>
      </c>
      <c r="G39" s="1">
        <v>5.65</v>
      </c>
    </row>
    <row r="40" spans="1:7" x14ac:dyDescent="0.2">
      <c r="A40" s="1" t="s">
        <v>11858</v>
      </c>
      <c r="B40" s="1">
        <f t="shared" si="0"/>
        <v>1972</v>
      </c>
      <c r="C40" s="1">
        <f t="shared" si="1"/>
        <v>8</v>
      </c>
      <c r="D40" s="1">
        <v>35.953000000000003</v>
      </c>
      <c r="E40" s="1">
        <v>136.71100000000001</v>
      </c>
      <c r="F40" s="1">
        <v>10</v>
      </c>
      <c r="G40" s="1">
        <v>5.81</v>
      </c>
    </row>
    <row r="41" spans="1:7" x14ac:dyDescent="0.2">
      <c r="A41" s="1" t="s">
        <v>11859</v>
      </c>
      <c r="B41" s="1">
        <f t="shared" si="0"/>
        <v>1972</v>
      </c>
      <c r="C41" s="1">
        <f t="shared" si="1"/>
        <v>9</v>
      </c>
      <c r="D41" s="1">
        <v>38.463000000000001</v>
      </c>
      <c r="E41" s="1">
        <v>141.99</v>
      </c>
      <c r="F41" s="1">
        <v>60.1</v>
      </c>
      <c r="G41" s="1">
        <v>5.39</v>
      </c>
    </row>
    <row r="42" spans="1:7" x14ac:dyDescent="0.2">
      <c r="A42" s="1" t="s">
        <v>11860</v>
      </c>
      <c r="B42" s="1">
        <f t="shared" si="0"/>
        <v>1972</v>
      </c>
      <c r="C42" s="1">
        <f t="shared" si="1"/>
        <v>10</v>
      </c>
      <c r="D42" s="1">
        <v>34.378999999999998</v>
      </c>
      <c r="E42" s="1">
        <v>138.523</v>
      </c>
      <c r="F42" s="1">
        <v>21.7</v>
      </c>
      <c r="G42" s="1">
        <v>5.67</v>
      </c>
    </row>
    <row r="43" spans="1:7" x14ac:dyDescent="0.2">
      <c r="A43" s="1" t="s">
        <v>11861</v>
      </c>
      <c r="B43" s="1">
        <f t="shared" si="0"/>
        <v>1972</v>
      </c>
      <c r="C43" s="1">
        <f t="shared" si="1"/>
        <v>10</v>
      </c>
      <c r="D43" s="1">
        <v>33.110999999999997</v>
      </c>
      <c r="E43" s="1">
        <v>137.91300000000001</v>
      </c>
      <c r="F43" s="1">
        <v>342</v>
      </c>
      <c r="G43" s="1">
        <v>5.53</v>
      </c>
    </row>
    <row r="44" spans="1:7" x14ac:dyDescent="0.2">
      <c r="A44" s="1" t="s">
        <v>11862</v>
      </c>
      <c r="B44" s="1">
        <f t="shared" si="0"/>
        <v>1972</v>
      </c>
      <c r="C44" s="1">
        <f t="shared" si="1"/>
        <v>12</v>
      </c>
      <c r="D44" s="1">
        <v>33.313000000000002</v>
      </c>
      <c r="E44" s="1">
        <v>140.85400000000001</v>
      </c>
      <c r="F44" s="1">
        <v>25.9</v>
      </c>
      <c r="G44" s="1">
        <v>7.32</v>
      </c>
    </row>
    <row r="45" spans="1:7" x14ac:dyDescent="0.2">
      <c r="A45" s="1" t="s">
        <v>11862</v>
      </c>
      <c r="B45" s="1">
        <f t="shared" si="0"/>
        <v>1972</v>
      </c>
      <c r="C45" s="1">
        <f t="shared" si="1"/>
        <v>12</v>
      </c>
      <c r="D45" s="1">
        <v>33.273000000000003</v>
      </c>
      <c r="E45" s="1">
        <v>141.05600000000001</v>
      </c>
      <c r="F45" s="1">
        <v>55</v>
      </c>
      <c r="G45" s="1">
        <v>5.56</v>
      </c>
    </row>
    <row r="46" spans="1:7" x14ac:dyDescent="0.2">
      <c r="A46" s="1" t="s">
        <v>11863</v>
      </c>
      <c r="B46" s="1">
        <f t="shared" si="0"/>
        <v>1972</v>
      </c>
      <c r="C46" s="1">
        <f t="shared" si="1"/>
        <v>12</v>
      </c>
      <c r="D46" s="1">
        <v>33.378999999999998</v>
      </c>
      <c r="E46" s="1">
        <v>141.447</v>
      </c>
      <c r="F46" s="1">
        <v>25</v>
      </c>
      <c r="G46" s="1">
        <v>5.89</v>
      </c>
    </row>
    <row r="47" spans="1:7" x14ac:dyDescent="0.2">
      <c r="A47" s="1" t="s">
        <v>11864</v>
      </c>
      <c r="B47" s="1">
        <f t="shared" si="0"/>
        <v>1972</v>
      </c>
      <c r="C47" s="1">
        <f t="shared" si="1"/>
        <v>12</v>
      </c>
      <c r="D47" s="1">
        <v>33.338000000000001</v>
      </c>
      <c r="E47" s="1">
        <v>141.48500000000001</v>
      </c>
      <c r="F47" s="1">
        <v>38.4</v>
      </c>
      <c r="G47" s="1">
        <v>5.41</v>
      </c>
    </row>
    <row r="48" spans="1:7" x14ac:dyDescent="0.2">
      <c r="A48" s="1" t="s">
        <v>11865</v>
      </c>
      <c r="B48" s="1">
        <f t="shared" si="0"/>
        <v>1973</v>
      </c>
      <c r="C48" s="1">
        <f t="shared" si="1"/>
        <v>1</v>
      </c>
      <c r="D48" s="1">
        <v>33.475000000000001</v>
      </c>
      <c r="E48" s="1">
        <v>140.86600000000001</v>
      </c>
      <c r="F48" s="1">
        <v>56</v>
      </c>
      <c r="G48" s="1">
        <v>4.5</v>
      </c>
    </row>
    <row r="49" spans="1:7" x14ac:dyDescent="0.2">
      <c r="A49" s="1" t="s">
        <v>11866</v>
      </c>
      <c r="B49" s="1">
        <f t="shared" si="0"/>
        <v>1973</v>
      </c>
      <c r="C49" s="1">
        <f t="shared" si="1"/>
        <v>1</v>
      </c>
      <c r="D49" s="1">
        <v>33.273000000000003</v>
      </c>
      <c r="E49" s="1">
        <v>140.92599999999999</v>
      </c>
      <c r="F49" s="1">
        <v>46</v>
      </c>
      <c r="G49" s="1">
        <v>4.5</v>
      </c>
    </row>
    <row r="50" spans="1:7" x14ac:dyDescent="0.2">
      <c r="A50" s="1" t="s">
        <v>11866</v>
      </c>
      <c r="B50" s="1">
        <f t="shared" si="0"/>
        <v>1973</v>
      </c>
      <c r="C50" s="1">
        <f t="shared" si="1"/>
        <v>1</v>
      </c>
      <c r="D50" s="1">
        <v>33.149000000000001</v>
      </c>
      <c r="E50" s="1">
        <v>140.708</v>
      </c>
      <c r="F50" s="1">
        <v>61</v>
      </c>
      <c r="G50" s="1">
        <v>4.7</v>
      </c>
    </row>
    <row r="51" spans="1:7" x14ac:dyDescent="0.2">
      <c r="A51" s="1" t="s">
        <v>11867</v>
      </c>
      <c r="B51" s="1">
        <f t="shared" si="0"/>
        <v>1973</v>
      </c>
      <c r="C51" s="1">
        <f t="shared" si="1"/>
        <v>1</v>
      </c>
      <c r="D51" s="1">
        <v>33.366999999999997</v>
      </c>
      <c r="E51" s="1">
        <v>140.816</v>
      </c>
      <c r="F51" s="1">
        <v>58</v>
      </c>
      <c r="G51" s="1">
        <v>4.9000000000000004</v>
      </c>
    </row>
    <row r="52" spans="1:7" x14ac:dyDescent="0.2">
      <c r="A52" s="1" t="s">
        <v>11868</v>
      </c>
      <c r="B52" s="1">
        <f t="shared" si="0"/>
        <v>1973</v>
      </c>
      <c r="C52" s="1">
        <f t="shared" si="1"/>
        <v>1</v>
      </c>
      <c r="D52" s="1">
        <v>33.136000000000003</v>
      </c>
      <c r="E52" s="1">
        <v>140.691</v>
      </c>
      <c r="F52" s="1">
        <v>60</v>
      </c>
      <c r="G52" s="1">
        <v>4.7</v>
      </c>
    </row>
    <row r="53" spans="1:7" x14ac:dyDescent="0.2">
      <c r="A53" s="1" t="s">
        <v>11869</v>
      </c>
      <c r="B53" s="1">
        <f t="shared" si="0"/>
        <v>1973</v>
      </c>
      <c r="C53" s="1">
        <f t="shared" si="1"/>
        <v>1</v>
      </c>
      <c r="D53" s="1">
        <v>34.884999999999998</v>
      </c>
      <c r="E53" s="1">
        <v>140.78899999999999</v>
      </c>
      <c r="F53" s="1">
        <v>47</v>
      </c>
      <c r="G53" s="1">
        <v>4.8</v>
      </c>
    </row>
    <row r="54" spans="1:7" x14ac:dyDescent="0.2">
      <c r="A54" s="1" t="s">
        <v>11869</v>
      </c>
      <c r="B54" s="1">
        <f t="shared" si="0"/>
        <v>1973</v>
      </c>
      <c r="C54" s="1">
        <f t="shared" si="1"/>
        <v>1</v>
      </c>
      <c r="D54" s="1">
        <v>34.972000000000001</v>
      </c>
      <c r="E54" s="1">
        <v>140.70500000000001</v>
      </c>
      <c r="F54" s="1">
        <v>56</v>
      </c>
      <c r="G54" s="1">
        <v>4.5</v>
      </c>
    </row>
    <row r="55" spans="1:7" x14ac:dyDescent="0.2">
      <c r="A55" s="1" t="s">
        <v>11869</v>
      </c>
      <c r="B55" s="1">
        <f t="shared" si="0"/>
        <v>1973</v>
      </c>
      <c r="C55" s="1">
        <f t="shared" si="1"/>
        <v>1</v>
      </c>
      <c r="D55" s="1">
        <v>34.948</v>
      </c>
      <c r="E55" s="1">
        <v>140.84299999999999</v>
      </c>
      <c r="F55" s="1">
        <v>43</v>
      </c>
      <c r="G55" s="1">
        <v>5</v>
      </c>
    </row>
    <row r="56" spans="1:7" x14ac:dyDescent="0.2">
      <c r="A56" s="1" t="s">
        <v>11869</v>
      </c>
      <c r="B56" s="1">
        <f t="shared" si="0"/>
        <v>1973</v>
      </c>
      <c r="C56" s="1">
        <f t="shared" si="1"/>
        <v>1</v>
      </c>
      <c r="D56" s="1">
        <v>34.975000000000001</v>
      </c>
      <c r="E56" s="1">
        <v>140.91</v>
      </c>
      <c r="F56" s="1">
        <v>25</v>
      </c>
      <c r="G56" s="1">
        <v>4.5999999999999996</v>
      </c>
    </row>
    <row r="57" spans="1:7" x14ac:dyDescent="0.2">
      <c r="A57" s="1" t="s">
        <v>11869</v>
      </c>
      <c r="B57" s="1">
        <f t="shared" si="0"/>
        <v>1973</v>
      </c>
      <c r="C57" s="1">
        <f t="shared" si="1"/>
        <v>1</v>
      </c>
      <c r="D57" s="1">
        <v>34.878</v>
      </c>
      <c r="E57" s="1">
        <v>140.946</v>
      </c>
      <c r="F57" s="1">
        <v>20</v>
      </c>
      <c r="G57" s="1">
        <v>5</v>
      </c>
    </row>
    <row r="58" spans="1:7" x14ac:dyDescent="0.2">
      <c r="A58" s="1" t="s">
        <v>11869</v>
      </c>
      <c r="B58" s="1">
        <f t="shared" si="0"/>
        <v>1973</v>
      </c>
      <c r="C58" s="1">
        <f t="shared" si="1"/>
        <v>1</v>
      </c>
      <c r="D58" s="1">
        <v>34.868000000000002</v>
      </c>
      <c r="E58" s="1">
        <v>140.87899999999999</v>
      </c>
      <c r="F58" s="1">
        <v>33</v>
      </c>
      <c r="G58" s="1">
        <v>4.9000000000000004</v>
      </c>
    </row>
    <row r="59" spans="1:7" x14ac:dyDescent="0.2">
      <c r="A59" s="1" t="s">
        <v>11870</v>
      </c>
      <c r="B59" s="1">
        <f t="shared" si="0"/>
        <v>1973</v>
      </c>
      <c r="C59" s="1">
        <f t="shared" si="1"/>
        <v>1</v>
      </c>
      <c r="D59" s="1">
        <v>36.104999999999997</v>
      </c>
      <c r="E59" s="1">
        <v>139.77000000000001</v>
      </c>
      <c r="F59" s="1">
        <v>61</v>
      </c>
      <c r="G59" s="1">
        <v>5</v>
      </c>
    </row>
    <row r="60" spans="1:7" x14ac:dyDescent="0.2">
      <c r="A60" s="1" t="s">
        <v>11871</v>
      </c>
      <c r="B60" s="1">
        <f t="shared" si="0"/>
        <v>1973</v>
      </c>
      <c r="C60" s="1">
        <f t="shared" si="1"/>
        <v>2</v>
      </c>
      <c r="D60" s="1">
        <v>34.999000000000002</v>
      </c>
      <c r="E60" s="1">
        <v>141.32900000000001</v>
      </c>
      <c r="F60" s="1">
        <v>33</v>
      </c>
      <c r="G60" s="1">
        <v>4.5999999999999996</v>
      </c>
    </row>
    <row r="61" spans="1:7" x14ac:dyDescent="0.2">
      <c r="A61" s="1" t="s">
        <v>11872</v>
      </c>
      <c r="B61" s="1">
        <f t="shared" si="0"/>
        <v>1973</v>
      </c>
      <c r="C61" s="1">
        <f t="shared" si="1"/>
        <v>2</v>
      </c>
      <c r="D61" s="1">
        <v>33.213000000000001</v>
      </c>
      <c r="E61" s="1">
        <v>141.054</v>
      </c>
      <c r="F61" s="1">
        <v>28</v>
      </c>
      <c r="G61" s="1">
        <v>4.5</v>
      </c>
    </row>
    <row r="62" spans="1:7" x14ac:dyDescent="0.2">
      <c r="A62" s="1" t="s">
        <v>11873</v>
      </c>
      <c r="B62" s="1">
        <f t="shared" si="0"/>
        <v>1973</v>
      </c>
      <c r="C62" s="1">
        <f t="shared" si="1"/>
        <v>2</v>
      </c>
      <c r="D62" s="1">
        <v>33.195999999999998</v>
      </c>
      <c r="E62" s="1">
        <v>140.65299999999999</v>
      </c>
      <c r="F62" s="1">
        <v>62</v>
      </c>
      <c r="G62" s="1">
        <v>5.3</v>
      </c>
    </row>
    <row r="63" spans="1:7" x14ac:dyDescent="0.2">
      <c r="A63" s="1" t="s">
        <v>11874</v>
      </c>
      <c r="B63" s="1">
        <f t="shared" si="0"/>
        <v>1973</v>
      </c>
      <c r="C63" s="1">
        <f t="shared" si="1"/>
        <v>2</v>
      </c>
      <c r="D63" s="1">
        <v>39.026000000000003</v>
      </c>
      <c r="E63" s="1">
        <v>141.46899999999999</v>
      </c>
      <c r="F63" s="1">
        <v>110</v>
      </c>
      <c r="G63" s="1">
        <v>5.0999999999999996</v>
      </c>
    </row>
    <row r="64" spans="1:7" x14ac:dyDescent="0.2">
      <c r="A64" s="1" t="s">
        <v>11874</v>
      </c>
      <c r="B64" s="1">
        <f t="shared" si="0"/>
        <v>1973</v>
      </c>
      <c r="C64" s="1">
        <f t="shared" si="1"/>
        <v>2</v>
      </c>
      <c r="D64" s="1">
        <v>37.04</v>
      </c>
      <c r="E64" s="1">
        <v>141.51499999999999</v>
      </c>
      <c r="F64" s="1">
        <v>56</v>
      </c>
      <c r="G64" s="1">
        <v>5.0999999999999996</v>
      </c>
    </row>
    <row r="65" spans="1:7" x14ac:dyDescent="0.2">
      <c r="A65" s="1" t="s">
        <v>11875</v>
      </c>
      <c r="B65" s="1">
        <f t="shared" si="0"/>
        <v>1973</v>
      </c>
      <c r="C65" s="1">
        <f t="shared" si="1"/>
        <v>2</v>
      </c>
      <c r="D65" s="1">
        <v>33.362000000000002</v>
      </c>
      <c r="E65" s="1">
        <v>140.50200000000001</v>
      </c>
      <c r="F65" s="1">
        <v>36</v>
      </c>
      <c r="G65" s="1">
        <v>4.8</v>
      </c>
    </row>
    <row r="66" spans="1:7" x14ac:dyDescent="0.2">
      <c r="A66" s="1" t="s">
        <v>11876</v>
      </c>
      <c r="B66" s="1">
        <f t="shared" si="0"/>
        <v>1973</v>
      </c>
      <c r="C66" s="1">
        <f t="shared" si="1"/>
        <v>3</v>
      </c>
      <c r="D66" s="1">
        <v>37.036000000000001</v>
      </c>
      <c r="E66" s="1">
        <v>141.57</v>
      </c>
      <c r="F66" s="1">
        <v>40</v>
      </c>
      <c r="G66" s="1">
        <v>5.0999999999999996</v>
      </c>
    </row>
    <row r="67" spans="1:7" x14ac:dyDescent="0.2">
      <c r="A67" s="1" t="s">
        <v>11877</v>
      </c>
      <c r="B67" s="1">
        <f t="shared" ref="B67:B130" si="2">YEAR(A67)</f>
        <v>1973</v>
      </c>
      <c r="C67" s="1">
        <f t="shared" ref="C67:C130" si="3">MONTH(A67)</f>
        <v>3</v>
      </c>
      <c r="D67" s="1">
        <v>36.664999999999999</v>
      </c>
      <c r="E67" s="1">
        <v>140.97399999999999</v>
      </c>
      <c r="F67" s="1">
        <v>60</v>
      </c>
      <c r="G67" s="1">
        <v>4.5999999999999996</v>
      </c>
    </row>
    <row r="68" spans="1:7" x14ac:dyDescent="0.2">
      <c r="A68" s="1" t="s">
        <v>11878</v>
      </c>
      <c r="B68" s="1">
        <f t="shared" si="2"/>
        <v>1973</v>
      </c>
      <c r="C68" s="1">
        <f t="shared" si="3"/>
        <v>3</v>
      </c>
      <c r="D68" s="1">
        <v>38.304000000000002</v>
      </c>
      <c r="E68" s="1">
        <v>141.28299999999999</v>
      </c>
      <c r="F68" s="1">
        <v>76</v>
      </c>
      <c r="G68" s="1">
        <v>4.5</v>
      </c>
    </row>
    <row r="69" spans="1:7" x14ac:dyDescent="0.2">
      <c r="A69" s="1" t="s">
        <v>11879</v>
      </c>
      <c r="B69" s="1">
        <f t="shared" si="2"/>
        <v>1973</v>
      </c>
      <c r="C69" s="1">
        <f t="shared" si="3"/>
        <v>3</v>
      </c>
      <c r="D69" s="1">
        <v>36.639000000000003</v>
      </c>
      <c r="E69" s="1">
        <v>141.98099999999999</v>
      </c>
      <c r="F69" s="1">
        <v>52</v>
      </c>
      <c r="G69" s="1">
        <v>5.0999999999999996</v>
      </c>
    </row>
    <row r="70" spans="1:7" x14ac:dyDescent="0.2">
      <c r="A70" s="1" t="s">
        <v>11879</v>
      </c>
      <c r="B70" s="1">
        <f t="shared" si="2"/>
        <v>1973</v>
      </c>
      <c r="C70" s="1">
        <f t="shared" si="3"/>
        <v>3</v>
      </c>
      <c r="D70" s="1">
        <v>36.618000000000002</v>
      </c>
      <c r="E70" s="1">
        <v>142.017</v>
      </c>
      <c r="F70" s="1">
        <v>49</v>
      </c>
      <c r="G70" s="1">
        <v>5.0999999999999996</v>
      </c>
    </row>
    <row r="71" spans="1:7" x14ac:dyDescent="0.2">
      <c r="A71" s="1" t="s">
        <v>11880</v>
      </c>
      <c r="B71" s="1">
        <f t="shared" si="2"/>
        <v>1973</v>
      </c>
      <c r="C71" s="1">
        <f t="shared" si="3"/>
        <v>3</v>
      </c>
      <c r="D71" s="1">
        <v>35.484000000000002</v>
      </c>
      <c r="E71" s="1">
        <v>139.91900000000001</v>
      </c>
      <c r="F71" s="1">
        <v>64</v>
      </c>
      <c r="G71" s="1">
        <v>5</v>
      </c>
    </row>
    <row r="72" spans="1:7" x14ac:dyDescent="0.2">
      <c r="A72" s="1" t="s">
        <v>11881</v>
      </c>
      <c r="B72" s="1">
        <f t="shared" si="2"/>
        <v>1973</v>
      </c>
      <c r="C72" s="1">
        <f t="shared" si="3"/>
        <v>3</v>
      </c>
      <c r="D72" s="1">
        <v>40.759</v>
      </c>
      <c r="E72" s="1">
        <v>143.06899999999999</v>
      </c>
      <c r="F72" s="1">
        <v>54</v>
      </c>
      <c r="G72" s="1">
        <v>4.8</v>
      </c>
    </row>
    <row r="73" spans="1:7" x14ac:dyDescent="0.2">
      <c r="A73" s="1" t="s">
        <v>11882</v>
      </c>
      <c r="B73" s="1">
        <f t="shared" si="2"/>
        <v>1973</v>
      </c>
      <c r="C73" s="1">
        <f t="shared" si="3"/>
        <v>4</v>
      </c>
      <c r="D73" s="1">
        <v>34.380000000000003</v>
      </c>
      <c r="E73" s="1">
        <v>139.94800000000001</v>
      </c>
      <c r="F73" s="1">
        <v>98</v>
      </c>
      <c r="G73" s="1">
        <v>4.5999999999999996</v>
      </c>
    </row>
    <row r="74" spans="1:7" x14ac:dyDescent="0.2">
      <c r="A74" s="1" t="s">
        <v>11883</v>
      </c>
      <c r="B74" s="1">
        <f t="shared" si="2"/>
        <v>1973</v>
      </c>
      <c r="C74" s="1">
        <f t="shared" si="3"/>
        <v>4</v>
      </c>
      <c r="D74" s="1">
        <v>33.393999999999998</v>
      </c>
      <c r="E74" s="1">
        <v>140.745</v>
      </c>
      <c r="F74" s="1">
        <v>65</v>
      </c>
      <c r="G74" s="1">
        <v>5.7</v>
      </c>
    </row>
    <row r="75" spans="1:7" x14ac:dyDescent="0.2">
      <c r="A75" s="1" t="s">
        <v>11884</v>
      </c>
      <c r="B75" s="1">
        <f t="shared" si="2"/>
        <v>1973</v>
      </c>
      <c r="C75" s="1">
        <f t="shared" si="3"/>
        <v>4</v>
      </c>
      <c r="D75" s="1">
        <v>33.392000000000003</v>
      </c>
      <c r="E75" s="1">
        <v>140.94300000000001</v>
      </c>
      <c r="F75" s="1">
        <v>33</v>
      </c>
      <c r="G75" s="1">
        <v>4.5</v>
      </c>
    </row>
    <row r="76" spans="1:7" x14ac:dyDescent="0.2">
      <c r="A76" s="1" t="s">
        <v>11885</v>
      </c>
      <c r="B76" s="1">
        <f t="shared" si="2"/>
        <v>1973</v>
      </c>
      <c r="C76" s="1">
        <f t="shared" si="3"/>
        <v>4</v>
      </c>
      <c r="D76" s="1">
        <v>36.226999999999997</v>
      </c>
      <c r="E76" s="1">
        <v>141.417</v>
      </c>
      <c r="F76" s="1">
        <v>51</v>
      </c>
      <c r="G76" s="1">
        <v>4.8</v>
      </c>
    </row>
    <row r="77" spans="1:7" x14ac:dyDescent="0.2">
      <c r="A77" s="1" t="s">
        <v>11886</v>
      </c>
      <c r="B77" s="1">
        <f t="shared" si="2"/>
        <v>1973</v>
      </c>
      <c r="C77" s="1">
        <f t="shared" si="3"/>
        <v>5</v>
      </c>
      <c r="D77" s="1">
        <v>37.128999999999998</v>
      </c>
      <c r="E77" s="1">
        <v>141.32300000000001</v>
      </c>
      <c r="F77" s="1">
        <v>41</v>
      </c>
      <c r="G77" s="1">
        <v>5.4</v>
      </c>
    </row>
    <row r="78" spans="1:7" x14ac:dyDescent="0.2">
      <c r="A78" s="1" t="s">
        <v>11886</v>
      </c>
      <c r="B78" s="1">
        <f t="shared" si="2"/>
        <v>1973</v>
      </c>
      <c r="C78" s="1">
        <f t="shared" si="3"/>
        <v>5</v>
      </c>
      <c r="D78" s="1">
        <v>36.154000000000003</v>
      </c>
      <c r="E78" s="1">
        <v>140.06299999999999</v>
      </c>
      <c r="F78" s="1">
        <v>80</v>
      </c>
      <c r="G78" s="1">
        <v>4.8</v>
      </c>
    </row>
    <row r="79" spans="1:7" x14ac:dyDescent="0.2">
      <c r="A79" s="1" t="s">
        <v>11886</v>
      </c>
      <c r="B79" s="1">
        <f t="shared" si="2"/>
        <v>1973</v>
      </c>
      <c r="C79" s="1">
        <f t="shared" si="3"/>
        <v>5</v>
      </c>
      <c r="D79" s="1">
        <v>40.886000000000003</v>
      </c>
      <c r="E79" s="1">
        <v>140.30600000000001</v>
      </c>
      <c r="F79" s="1">
        <v>17</v>
      </c>
      <c r="G79" s="1">
        <v>5.0999999999999996</v>
      </c>
    </row>
    <row r="80" spans="1:7" x14ac:dyDescent="0.2">
      <c r="A80" s="1" t="s">
        <v>11887</v>
      </c>
      <c r="B80" s="1">
        <f t="shared" si="2"/>
        <v>1973</v>
      </c>
      <c r="C80" s="1">
        <f t="shared" si="3"/>
        <v>5</v>
      </c>
      <c r="D80" s="1">
        <v>37.777999999999999</v>
      </c>
      <c r="E80" s="1">
        <v>141.84800000000001</v>
      </c>
      <c r="F80" s="1">
        <v>50</v>
      </c>
      <c r="G80" s="1">
        <v>4.8</v>
      </c>
    </row>
    <row r="81" spans="1:7" x14ac:dyDescent="0.2">
      <c r="A81" s="1" t="s">
        <v>11888</v>
      </c>
      <c r="B81" s="1">
        <f t="shared" si="2"/>
        <v>1973</v>
      </c>
      <c r="C81" s="1">
        <f t="shared" si="3"/>
        <v>5</v>
      </c>
      <c r="D81" s="1">
        <v>33.143999999999998</v>
      </c>
      <c r="E81" s="1">
        <v>140.67099999999999</v>
      </c>
      <c r="F81" s="1">
        <v>62</v>
      </c>
      <c r="G81" s="1">
        <v>5.5</v>
      </c>
    </row>
    <row r="82" spans="1:7" x14ac:dyDescent="0.2">
      <c r="A82" s="1" t="s">
        <v>11889</v>
      </c>
      <c r="B82" s="1">
        <f t="shared" si="2"/>
        <v>1973</v>
      </c>
      <c r="C82" s="1">
        <f t="shared" si="3"/>
        <v>5</v>
      </c>
      <c r="D82" s="1">
        <v>37.17</v>
      </c>
      <c r="E82" s="1">
        <v>141.40299999999999</v>
      </c>
      <c r="F82" s="1">
        <v>56</v>
      </c>
      <c r="G82" s="1">
        <v>5</v>
      </c>
    </row>
    <row r="83" spans="1:7" x14ac:dyDescent="0.2">
      <c r="A83" s="1" t="s">
        <v>11890</v>
      </c>
      <c r="B83" s="1">
        <f t="shared" si="2"/>
        <v>1973</v>
      </c>
      <c r="C83" s="1">
        <f t="shared" si="3"/>
        <v>6</v>
      </c>
      <c r="D83" s="1">
        <v>38.384999999999998</v>
      </c>
      <c r="E83" s="1">
        <v>142.238</v>
      </c>
      <c r="F83" s="1">
        <v>44</v>
      </c>
      <c r="G83" s="1">
        <v>4.7</v>
      </c>
    </row>
    <row r="84" spans="1:7" x14ac:dyDescent="0.2">
      <c r="A84" s="1" t="s">
        <v>11891</v>
      </c>
      <c r="B84" s="1">
        <f t="shared" si="2"/>
        <v>1973</v>
      </c>
      <c r="C84" s="1">
        <f t="shared" si="3"/>
        <v>6</v>
      </c>
      <c r="D84" s="1">
        <v>36.148000000000003</v>
      </c>
      <c r="E84" s="1">
        <v>140.00299999999999</v>
      </c>
      <c r="F84" s="1">
        <v>80</v>
      </c>
      <c r="G84" s="1">
        <v>4.8</v>
      </c>
    </row>
    <row r="85" spans="1:7" x14ac:dyDescent="0.2">
      <c r="A85" s="1" t="s">
        <v>11892</v>
      </c>
      <c r="B85" s="1">
        <f t="shared" si="2"/>
        <v>1973</v>
      </c>
      <c r="C85" s="1">
        <f t="shared" si="3"/>
        <v>6</v>
      </c>
      <c r="D85" s="1">
        <v>35.804000000000002</v>
      </c>
      <c r="E85" s="1">
        <v>140.08699999999999</v>
      </c>
      <c r="F85" s="1">
        <v>77</v>
      </c>
      <c r="G85" s="1">
        <v>4.7</v>
      </c>
    </row>
    <row r="86" spans="1:7" x14ac:dyDescent="0.2">
      <c r="A86" s="1" t="s">
        <v>11893</v>
      </c>
      <c r="B86" s="1">
        <f t="shared" si="2"/>
        <v>1973</v>
      </c>
      <c r="C86" s="1">
        <f t="shared" si="3"/>
        <v>6</v>
      </c>
      <c r="D86" s="1">
        <v>35.935000000000002</v>
      </c>
      <c r="E86" s="1">
        <v>140.12</v>
      </c>
      <c r="F86" s="1">
        <v>76</v>
      </c>
      <c r="G86" s="1">
        <v>4.5999999999999996</v>
      </c>
    </row>
    <row r="87" spans="1:7" x14ac:dyDescent="0.2">
      <c r="A87" s="1" t="s">
        <v>11894</v>
      </c>
      <c r="B87" s="1">
        <f t="shared" si="2"/>
        <v>1973</v>
      </c>
      <c r="C87" s="1">
        <f t="shared" si="3"/>
        <v>6</v>
      </c>
      <c r="D87" s="1">
        <v>36.451999999999998</v>
      </c>
      <c r="E87" s="1">
        <v>140.613</v>
      </c>
      <c r="F87" s="1">
        <v>65</v>
      </c>
      <c r="G87" s="1">
        <v>5.2</v>
      </c>
    </row>
    <row r="88" spans="1:7" x14ac:dyDescent="0.2">
      <c r="A88" s="1" t="s">
        <v>11895</v>
      </c>
      <c r="B88" s="1">
        <f t="shared" si="2"/>
        <v>1973</v>
      </c>
      <c r="C88" s="1">
        <f t="shared" si="3"/>
        <v>6</v>
      </c>
      <c r="D88" s="1">
        <v>40.180999999999997</v>
      </c>
      <c r="E88" s="1">
        <v>142.23500000000001</v>
      </c>
      <c r="F88" s="1">
        <v>55</v>
      </c>
      <c r="G88" s="1">
        <v>4.5</v>
      </c>
    </row>
    <row r="89" spans="1:7" x14ac:dyDescent="0.2">
      <c r="A89" s="1" t="s">
        <v>11896</v>
      </c>
      <c r="B89" s="1">
        <f t="shared" si="2"/>
        <v>1973</v>
      </c>
      <c r="C89" s="1">
        <f t="shared" si="3"/>
        <v>7</v>
      </c>
      <c r="D89" s="1">
        <v>40.194000000000003</v>
      </c>
      <c r="E89" s="1">
        <v>142.535</v>
      </c>
      <c r="F89" s="1">
        <v>51</v>
      </c>
      <c r="G89" s="1">
        <v>5.0999999999999996</v>
      </c>
    </row>
    <row r="90" spans="1:7" x14ac:dyDescent="0.2">
      <c r="A90" s="1" t="s">
        <v>11897</v>
      </c>
      <c r="B90" s="1">
        <f t="shared" si="2"/>
        <v>1973</v>
      </c>
      <c r="C90" s="1">
        <f t="shared" si="3"/>
        <v>7</v>
      </c>
      <c r="D90" s="1">
        <v>37.521000000000001</v>
      </c>
      <c r="E90" s="1">
        <v>142.48699999999999</v>
      </c>
      <c r="F90" s="1">
        <v>45</v>
      </c>
      <c r="G90" s="1">
        <v>5.2</v>
      </c>
    </row>
    <row r="91" spans="1:7" x14ac:dyDescent="0.2">
      <c r="A91" s="1" t="s">
        <v>11898</v>
      </c>
      <c r="B91" s="1">
        <f t="shared" si="2"/>
        <v>1973</v>
      </c>
      <c r="C91" s="1">
        <f t="shared" si="3"/>
        <v>7</v>
      </c>
      <c r="D91" s="1">
        <v>36.405999999999999</v>
      </c>
      <c r="E91" s="1">
        <v>140.95099999999999</v>
      </c>
      <c r="F91" s="1">
        <v>46</v>
      </c>
      <c r="G91" s="1">
        <v>5.8</v>
      </c>
    </row>
    <row r="92" spans="1:7" x14ac:dyDescent="0.2">
      <c r="A92" s="1" t="s">
        <v>11899</v>
      </c>
      <c r="B92" s="1">
        <f t="shared" si="2"/>
        <v>1973</v>
      </c>
      <c r="C92" s="1">
        <f t="shared" si="3"/>
        <v>7</v>
      </c>
      <c r="D92" s="1">
        <v>36.219000000000001</v>
      </c>
      <c r="E92" s="1">
        <v>140.01900000000001</v>
      </c>
      <c r="F92" s="1">
        <v>81</v>
      </c>
      <c r="G92" s="1">
        <v>4.5999999999999996</v>
      </c>
    </row>
    <row r="93" spans="1:7" x14ac:dyDescent="0.2">
      <c r="A93" s="1" t="s">
        <v>11900</v>
      </c>
      <c r="B93" s="1">
        <f t="shared" si="2"/>
        <v>1973</v>
      </c>
      <c r="C93" s="1">
        <f t="shared" si="3"/>
        <v>7</v>
      </c>
      <c r="D93" s="1">
        <v>40.945999999999998</v>
      </c>
      <c r="E93" s="1">
        <v>143.11099999999999</v>
      </c>
      <c r="F93" s="1">
        <v>37</v>
      </c>
      <c r="G93" s="1">
        <v>5.3</v>
      </c>
    </row>
    <row r="94" spans="1:7" x14ac:dyDescent="0.2">
      <c r="A94" s="1" t="s">
        <v>11901</v>
      </c>
      <c r="B94" s="1">
        <f t="shared" si="2"/>
        <v>1973</v>
      </c>
      <c r="C94" s="1">
        <f t="shared" si="3"/>
        <v>7</v>
      </c>
      <c r="D94" s="1">
        <v>36.503</v>
      </c>
      <c r="E94" s="1">
        <v>140.648</v>
      </c>
      <c r="F94" s="1">
        <v>61</v>
      </c>
      <c r="G94" s="1">
        <v>4.5999999999999996</v>
      </c>
    </row>
    <row r="95" spans="1:7" x14ac:dyDescent="0.2">
      <c r="A95" s="1" t="s">
        <v>11902</v>
      </c>
      <c r="B95" s="1">
        <f t="shared" si="2"/>
        <v>1973</v>
      </c>
      <c r="C95" s="1">
        <f t="shared" si="3"/>
        <v>8</v>
      </c>
      <c r="D95" s="1">
        <v>37.146999999999998</v>
      </c>
      <c r="E95" s="1">
        <v>141.61699999999999</v>
      </c>
      <c r="F95" s="1">
        <v>48</v>
      </c>
      <c r="G95" s="1">
        <v>4.5</v>
      </c>
    </row>
    <row r="96" spans="1:7" x14ac:dyDescent="0.2">
      <c r="A96" s="1" t="s">
        <v>11903</v>
      </c>
      <c r="B96" s="1">
        <f t="shared" si="2"/>
        <v>1973</v>
      </c>
      <c r="C96" s="1">
        <f t="shared" si="3"/>
        <v>8</v>
      </c>
      <c r="D96" s="1">
        <v>33.152999999999999</v>
      </c>
      <c r="E96" s="1">
        <v>140.56700000000001</v>
      </c>
      <c r="F96" s="1">
        <v>67</v>
      </c>
      <c r="G96" s="1">
        <v>4.5999999999999996</v>
      </c>
    </row>
    <row r="97" spans="1:7" x14ac:dyDescent="0.2">
      <c r="A97" s="1" t="s">
        <v>11904</v>
      </c>
      <c r="B97" s="1">
        <f t="shared" si="2"/>
        <v>1973</v>
      </c>
      <c r="C97" s="1">
        <f t="shared" si="3"/>
        <v>8</v>
      </c>
      <c r="D97" s="1">
        <v>33.838000000000001</v>
      </c>
      <c r="E97" s="1">
        <v>141.69200000000001</v>
      </c>
      <c r="F97" s="1">
        <v>31</v>
      </c>
      <c r="G97" s="1">
        <v>4.5999999999999996</v>
      </c>
    </row>
    <row r="98" spans="1:7" x14ac:dyDescent="0.2">
      <c r="A98" s="1" t="s">
        <v>11905</v>
      </c>
      <c r="B98" s="1">
        <f t="shared" si="2"/>
        <v>1973</v>
      </c>
      <c r="C98" s="1">
        <f t="shared" si="3"/>
        <v>8</v>
      </c>
      <c r="D98" s="1">
        <v>34.045000000000002</v>
      </c>
      <c r="E98" s="1">
        <v>141.44399999999999</v>
      </c>
      <c r="F98" s="1">
        <v>55</v>
      </c>
      <c r="G98" s="1">
        <v>5</v>
      </c>
    </row>
    <row r="99" spans="1:7" x14ac:dyDescent="0.2">
      <c r="A99" s="1" t="s">
        <v>11906</v>
      </c>
      <c r="B99" s="1">
        <f t="shared" si="2"/>
        <v>1973</v>
      </c>
      <c r="C99" s="1">
        <f t="shared" si="3"/>
        <v>8</v>
      </c>
      <c r="D99" s="1">
        <v>36.363</v>
      </c>
      <c r="E99" s="1">
        <v>137.11500000000001</v>
      </c>
      <c r="F99" s="1">
        <v>274</v>
      </c>
      <c r="G99" s="1">
        <v>4.9000000000000004</v>
      </c>
    </row>
    <row r="100" spans="1:7" x14ac:dyDescent="0.2">
      <c r="A100" s="1" t="s">
        <v>11907</v>
      </c>
      <c r="B100" s="1">
        <f t="shared" si="2"/>
        <v>1973</v>
      </c>
      <c r="C100" s="1">
        <f t="shared" si="3"/>
        <v>8</v>
      </c>
      <c r="D100" s="1">
        <v>36.82</v>
      </c>
      <c r="E100" s="1">
        <v>134.614</v>
      </c>
      <c r="F100" s="1">
        <v>383</v>
      </c>
      <c r="G100" s="1">
        <v>4.5999999999999996</v>
      </c>
    </row>
    <row r="101" spans="1:7" x14ac:dyDescent="0.2">
      <c r="A101" s="1" t="s">
        <v>11908</v>
      </c>
      <c r="B101" s="1">
        <f t="shared" si="2"/>
        <v>1973</v>
      </c>
      <c r="C101" s="1">
        <f t="shared" si="3"/>
        <v>8</v>
      </c>
      <c r="D101" s="1">
        <v>36.512</v>
      </c>
      <c r="E101" s="1">
        <v>139.613</v>
      </c>
      <c r="F101" s="1">
        <v>115</v>
      </c>
      <c r="G101" s="1">
        <v>5.0999999999999996</v>
      </c>
    </row>
    <row r="102" spans="1:7" x14ac:dyDescent="0.2">
      <c r="A102" s="1" t="s">
        <v>11908</v>
      </c>
      <c r="B102" s="1">
        <f t="shared" si="2"/>
        <v>1973</v>
      </c>
      <c r="C102" s="1">
        <f t="shared" si="3"/>
        <v>8</v>
      </c>
      <c r="D102" s="1">
        <v>37.210999999999999</v>
      </c>
      <c r="E102" s="1">
        <v>142.126</v>
      </c>
      <c r="F102" s="1">
        <v>34</v>
      </c>
      <c r="G102" s="1">
        <v>5.7</v>
      </c>
    </row>
    <row r="103" spans="1:7" x14ac:dyDescent="0.2">
      <c r="A103" s="1" t="s">
        <v>11909</v>
      </c>
      <c r="B103" s="1">
        <f t="shared" si="2"/>
        <v>1973</v>
      </c>
      <c r="C103" s="1">
        <f t="shared" si="3"/>
        <v>9</v>
      </c>
      <c r="D103" s="1">
        <v>33.502000000000002</v>
      </c>
      <c r="E103" s="1">
        <v>130.56700000000001</v>
      </c>
      <c r="F103" s="1">
        <v>18</v>
      </c>
      <c r="G103" s="1">
        <v>4.8</v>
      </c>
    </row>
    <row r="104" spans="1:7" x14ac:dyDescent="0.2">
      <c r="A104" s="1" t="s">
        <v>11910</v>
      </c>
      <c r="B104" s="1">
        <f t="shared" si="2"/>
        <v>1973</v>
      </c>
      <c r="C104" s="1">
        <f t="shared" si="3"/>
        <v>9</v>
      </c>
      <c r="D104" s="1">
        <v>40.656999999999996</v>
      </c>
      <c r="E104" s="1">
        <v>139.55199999999999</v>
      </c>
      <c r="F104" s="1">
        <v>191</v>
      </c>
      <c r="G104" s="1">
        <v>5.6</v>
      </c>
    </row>
    <row r="105" spans="1:7" x14ac:dyDescent="0.2">
      <c r="A105" s="1" t="s">
        <v>11910</v>
      </c>
      <c r="B105" s="1">
        <f t="shared" si="2"/>
        <v>1973</v>
      </c>
      <c r="C105" s="1">
        <f t="shared" si="3"/>
        <v>9</v>
      </c>
      <c r="D105" s="1">
        <v>39.488</v>
      </c>
      <c r="E105" s="1">
        <v>143.11099999999999</v>
      </c>
      <c r="F105" s="1">
        <v>41</v>
      </c>
      <c r="G105" s="1">
        <v>5.8</v>
      </c>
    </row>
    <row r="106" spans="1:7" x14ac:dyDescent="0.2">
      <c r="A106" s="1" t="s">
        <v>11911</v>
      </c>
      <c r="B106" s="1">
        <f t="shared" si="2"/>
        <v>1973</v>
      </c>
      <c r="C106" s="1">
        <f t="shared" si="3"/>
        <v>9</v>
      </c>
      <c r="D106" s="1">
        <v>34.481999999999999</v>
      </c>
      <c r="E106" s="1">
        <v>139.404</v>
      </c>
      <c r="F106" s="1">
        <v>9</v>
      </c>
      <c r="G106" s="1">
        <v>4.7</v>
      </c>
    </row>
    <row r="107" spans="1:7" x14ac:dyDescent="0.2">
      <c r="A107" s="1" t="s">
        <v>11912</v>
      </c>
      <c r="B107" s="1">
        <f t="shared" si="2"/>
        <v>1973</v>
      </c>
      <c r="C107" s="1">
        <f t="shared" si="3"/>
        <v>9</v>
      </c>
      <c r="D107" s="1">
        <v>33.200000000000003</v>
      </c>
      <c r="E107" s="1">
        <v>140.81</v>
      </c>
      <c r="F107" s="1">
        <v>60</v>
      </c>
      <c r="G107" s="1">
        <v>5</v>
      </c>
    </row>
    <row r="108" spans="1:7" x14ac:dyDescent="0.2">
      <c r="A108" s="1" t="s">
        <v>11913</v>
      </c>
      <c r="B108" s="1">
        <f t="shared" si="2"/>
        <v>1973</v>
      </c>
      <c r="C108" s="1">
        <f t="shared" si="3"/>
        <v>9</v>
      </c>
      <c r="D108" s="1">
        <v>35.103999999999999</v>
      </c>
      <c r="E108" s="1">
        <v>134.434</v>
      </c>
      <c r="F108" s="1">
        <v>23</v>
      </c>
      <c r="G108" s="1">
        <v>5.0999999999999996</v>
      </c>
    </row>
    <row r="109" spans="1:7" x14ac:dyDescent="0.2">
      <c r="A109" s="1" t="s">
        <v>11913</v>
      </c>
      <c r="B109" s="1">
        <f t="shared" si="2"/>
        <v>1973</v>
      </c>
      <c r="C109" s="1">
        <f t="shared" si="3"/>
        <v>9</v>
      </c>
      <c r="D109" s="1">
        <v>33.308999999999997</v>
      </c>
      <c r="E109" s="1">
        <v>137.66399999999999</v>
      </c>
      <c r="F109" s="1">
        <v>352</v>
      </c>
      <c r="G109" s="1">
        <v>4.7</v>
      </c>
    </row>
    <row r="110" spans="1:7" x14ac:dyDescent="0.2">
      <c r="A110" s="1" t="s">
        <v>11914</v>
      </c>
      <c r="B110" s="1">
        <f t="shared" si="2"/>
        <v>1973</v>
      </c>
      <c r="C110" s="1">
        <f t="shared" si="3"/>
        <v>9</v>
      </c>
      <c r="D110" s="1">
        <v>40.125</v>
      </c>
      <c r="E110" s="1">
        <v>142.31100000000001</v>
      </c>
      <c r="F110" s="1">
        <v>61</v>
      </c>
      <c r="G110" s="1">
        <v>4.5999999999999996</v>
      </c>
    </row>
    <row r="111" spans="1:7" x14ac:dyDescent="0.2">
      <c r="A111" s="1" t="s">
        <v>11915</v>
      </c>
      <c r="B111" s="1">
        <f t="shared" si="2"/>
        <v>1973</v>
      </c>
      <c r="C111" s="1">
        <f t="shared" si="3"/>
        <v>9</v>
      </c>
      <c r="D111" s="1">
        <v>35.606000000000002</v>
      </c>
      <c r="E111" s="1">
        <v>140.447</v>
      </c>
      <c r="F111" s="1">
        <v>62</v>
      </c>
      <c r="G111" s="1">
        <v>5.9</v>
      </c>
    </row>
    <row r="112" spans="1:7" x14ac:dyDescent="0.2">
      <c r="A112" s="1" t="s">
        <v>11916</v>
      </c>
      <c r="B112" s="1">
        <f t="shared" si="2"/>
        <v>1973</v>
      </c>
      <c r="C112" s="1">
        <f t="shared" si="3"/>
        <v>10</v>
      </c>
      <c r="D112" s="1">
        <v>35.716000000000001</v>
      </c>
      <c r="E112" s="1">
        <v>140.56100000000001</v>
      </c>
      <c r="F112" s="1">
        <v>56</v>
      </c>
      <c r="G112" s="1">
        <v>5.6</v>
      </c>
    </row>
    <row r="113" spans="1:7" x14ac:dyDescent="0.2">
      <c r="A113" s="1" t="s">
        <v>11917</v>
      </c>
      <c r="B113" s="1">
        <f t="shared" si="2"/>
        <v>1973</v>
      </c>
      <c r="C113" s="1">
        <f t="shared" si="3"/>
        <v>10</v>
      </c>
      <c r="D113" s="1">
        <v>37.747999999999998</v>
      </c>
      <c r="E113" s="1">
        <v>142.053</v>
      </c>
      <c r="F113" s="1">
        <v>50</v>
      </c>
      <c r="G113" s="1">
        <v>4.7</v>
      </c>
    </row>
    <row r="114" spans="1:7" x14ac:dyDescent="0.2">
      <c r="A114" s="1" t="s">
        <v>11918</v>
      </c>
      <c r="B114" s="1">
        <f t="shared" si="2"/>
        <v>1973</v>
      </c>
      <c r="C114" s="1">
        <f t="shared" si="3"/>
        <v>10</v>
      </c>
      <c r="D114" s="1">
        <v>34.877000000000002</v>
      </c>
      <c r="E114" s="1">
        <v>141.56399999999999</v>
      </c>
      <c r="F114" s="1">
        <v>52</v>
      </c>
      <c r="G114" s="1">
        <v>4.5999999999999996</v>
      </c>
    </row>
    <row r="115" spans="1:7" x14ac:dyDescent="0.2">
      <c r="A115" s="1" t="s">
        <v>11919</v>
      </c>
      <c r="B115" s="1">
        <f t="shared" si="2"/>
        <v>1973</v>
      </c>
      <c r="C115" s="1">
        <f t="shared" si="3"/>
        <v>10</v>
      </c>
      <c r="D115" s="1">
        <v>40.11</v>
      </c>
      <c r="E115" s="1">
        <v>142.417</v>
      </c>
      <c r="F115" s="1">
        <v>54</v>
      </c>
      <c r="G115" s="1">
        <v>4.5</v>
      </c>
    </row>
    <row r="116" spans="1:7" x14ac:dyDescent="0.2">
      <c r="A116" s="1" t="s">
        <v>11920</v>
      </c>
      <c r="B116" s="1">
        <f t="shared" si="2"/>
        <v>1973</v>
      </c>
      <c r="C116" s="1">
        <f t="shared" si="3"/>
        <v>10</v>
      </c>
      <c r="D116" s="1">
        <v>35.581000000000003</v>
      </c>
      <c r="E116" s="1">
        <v>140.709</v>
      </c>
      <c r="F116" s="1">
        <v>60</v>
      </c>
      <c r="G116" s="1">
        <v>4.7</v>
      </c>
    </row>
    <row r="117" spans="1:7" x14ac:dyDescent="0.2">
      <c r="A117" s="1" t="s">
        <v>11921</v>
      </c>
      <c r="B117" s="1">
        <f t="shared" si="2"/>
        <v>1973</v>
      </c>
      <c r="C117" s="1">
        <f t="shared" si="3"/>
        <v>10</v>
      </c>
      <c r="D117" s="1">
        <v>35.598999999999997</v>
      </c>
      <c r="E117" s="1">
        <v>140.745</v>
      </c>
      <c r="F117" s="1">
        <v>57</v>
      </c>
      <c r="G117" s="1">
        <v>4.9000000000000004</v>
      </c>
    </row>
    <row r="118" spans="1:7" x14ac:dyDescent="0.2">
      <c r="A118" s="1" t="s">
        <v>11922</v>
      </c>
      <c r="B118" s="1">
        <f t="shared" si="2"/>
        <v>1973</v>
      </c>
      <c r="C118" s="1">
        <f t="shared" si="3"/>
        <v>11</v>
      </c>
      <c r="D118" s="1">
        <v>33.122999999999998</v>
      </c>
      <c r="E118" s="1">
        <v>140.69499999999999</v>
      </c>
      <c r="F118" s="1">
        <v>67</v>
      </c>
      <c r="G118" s="1">
        <v>4.9000000000000004</v>
      </c>
    </row>
    <row r="119" spans="1:7" x14ac:dyDescent="0.2">
      <c r="A119" s="1" t="s">
        <v>11923</v>
      </c>
      <c r="B119" s="1">
        <f t="shared" si="2"/>
        <v>1973</v>
      </c>
      <c r="C119" s="1">
        <f t="shared" si="3"/>
        <v>11</v>
      </c>
      <c r="D119" s="1">
        <v>38.622</v>
      </c>
      <c r="E119" s="1">
        <v>142.15</v>
      </c>
      <c r="F119" s="1">
        <v>78</v>
      </c>
      <c r="G119" s="1">
        <v>5.5</v>
      </c>
    </row>
    <row r="120" spans="1:7" x14ac:dyDescent="0.2">
      <c r="A120" s="1" t="s">
        <v>11924</v>
      </c>
      <c r="B120" s="1">
        <f t="shared" si="2"/>
        <v>1973</v>
      </c>
      <c r="C120" s="1">
        <f t="shared" si="3"/>
        <v>11</v>
      </c>
      <c r="D120" s="1">
        <v>38.911000000000001</v>
      </c>
      <c r="E120" s="1">
        <v>141.91</v>
      </c>
      <c r="F120" s="1">
        <v>56</v>
      </c>
      <c r="G120" s="1">
        <v>6.1</v>
      </c>
    </row>
    <row r="121" spans="1:7" x14ac:dyDescent="0.2">
      <c r="A121" s="1" t="s">
        <v>11924</v>
      </c>
      <c r="B121" s="1">
        <f t="shared" si="2"/>
        <v>1973</v>
      </c>
      <c r="C121" s="1">
        <f t="shared" si="3"/>
        <v>11</v>
      </c>
      <c r="D121" s="1">
        <v>38.887999999999998</v>
      </c>
      <c r="E121" s="1">
        <v>141.916</v>
      </c>
      <c r="F121" s="1">
        <v>60</v>
      </c>
      <c r="G121" s="1">
        <v>5.0999999999999996</v>
      </c>
    </row>
    <row r="122" spans="1:7" x14ac:dyDescent="0.2">
      <c r="A122" s="1" t="s">
        <v>11925</v>
      </c>
      <c r="B122" s="1">
        <f t="shared" si="2"/>
        <v>1973</v>
      </c>
      <c r="C122" s="1">
        <f t="shared" si="3"/>
        <v>11</v>
      </c>
      <c r="D122" s="1">
        <v>33.82</v>
      </c>
      <c r="E122" s="1">
        <v>135.45099999999999</v>
      </c>
      <c r="F122" s="1">
        <v>51</v>
      </c>
      <c r="G122" s="1">
        <v>5.7</v>
      </c>
    </row>
    <row r="123" spans="1:7" x14ac:dyDescent="0.2">
      <c r="A123" s="1" t="s">
        <v>11925</v>
      </c>
      <c r="B123" s="1">
        <f t="shared" si="2"/>
        <v>1973</v>
      </c>
      <c r="C123" s="1">
        <f t="shared" si="3"/>
        <v>11</v>
      </c>
      <c r="D123" s="1">
        <v>33.82</v>
      </c>
      <c r="E123" s="1">
        <v>135.37799999999999</v>
      </c>
      <c r="F123" s="1">
        <v>56</v>
      </c>
      <c r="G123" s="1">
        <v>5.7</v>
      </c>
    </row>
    <row r="124" spans="1:7" x14ac:dyDescent="0.2">
      <c r="A124" s="1" t="s">
        <v>11926</v>
      </c>
      <c r="B124" s="1">
        <f t="shared" si="2"/>
        <v>1973</v>
      </c>
      <c r="C124" s="1">
        <f t="shared" si="3"/>
        <v>11</v>
      </c>
      <c r="D124" s="1">
        <v>37.790999999999997</v>
      </c>
      <c r="E124" s="1">
        <v>138.29599999999999</v>
      </c>
      <c r="F124" s="1">
        <v>216</v>
      </c>
      <c r="G124" s="1">
        <v>4.8</v>
      </c>
    </row>
    <row r="125" spans="1:7" x14ac:dyDescent="0.2">
      <c r="A125" s="1" t="s">
        <v>11927</v>
      </c>
      <c r="B125" s="1">
        <f t="shared" si="2"/>
        <v>1973</v>
      </c>
      <c r="C125" s="1">
        <f t="shared" si="3"/>
        <v>12</v>
      </c>
      <c r="D125" s="1">
        <v>33.420999999999999</v>
      </c>
      <c r="E125" s="1">
        <v>140.92400000000001</v>
      </c>
      <c r="F125" s="1">
        <v>58</v>
      </c>
      <c r="G125" s="1">
        <v>4.5</v>
      </c>
    </row>
    <row r="126" spans="1:7" x14ac:dyDescent="0.2">
      <c r="A126" s="1" t="s">
        <v>11928</v>
      </c>
      <c r="B126" s="1">
        <f t="shared" si="2"/>
        <v>1973</v>
      </c>
      <c r="C126" s="1">
        <f t="shared" si="3"/>
        <v>12</v>
      </c>
      <c r="D126" s="1">
        <v>39.334000000000003</v>
      </c>
      <c r="E126" s="1">
        <v>141.94900000000001</v>
      </c>
      <c r="F126" s="1">
        <v>62</v>
      </c>
      <c r="G126" s="1">
        <v>4.8</v>
      </c>
    </row>
    <row r="127" spans="1:7" x14ac:dyDescent="0.2">
      <c r="A127" s="1" t="s">
        <v>11929</v>
      </c>
      <c r="B127" s="1">
        <f t="shared" si="2"/>
        <v>1973</v>
      </c>
      <c r="C127" s="1">
        <f t="shared" si="3"/>
        <v>12</v>
      </c>
      <c r="D127" s="1">
        <v>33.908999999999999</v>
      </c>
      <c r="E127" s="1">
        <v>140.01</v>
      </c>
      <c r="F127" s="1">
        <v>126</v>
      </c>
      <c r="G127" s="1">
        <v>4.8</v>
      </c>
    </row>
    <row r="128" spans="1:7" x14ac:dyDescent="0.2">
      <c r="A128" s="1" t="s">
        <v>11930</v>
      </c>
      <c r="B128" s="1">
        <f t="shared" si="2"/>
        <v>1973</v>
      </c>
      <c r="C128" s="1">
        <f t="shared" si="3"/>
        <v>12</v>
      </c>
      <c r="D128" s="1">
        <v>35.113</v>
      </c>
      <c r="E128" s="1">
        <v>140.19</v>
      </c>
      <c r="F128" s="1">
        <v>70</v>
      </c>
      <c r="G128" s="1">
        <v>4.9000000000000004</v>
      </c>
    </row>
    <row r="129" spans="1:7" x14ac:dyDescent="0.2">
      <c r="A129" s="1" t="s">
        <v>11931</v>
      </c>
      <c r="B129" s="1">
        <f t="shared" si="2"/>
        <v>1973</v>
      </c>
      <c r="C129" s="1">
        <f t="shared" si="3"/>
        <v>12</v>
      </c>
      <c r="D129" s="1">
        <v>37.350999999999999</v>
      </c>
      <c r="E129" s="1">
        <v>134.28899999999999</v>
      </c>
      <c r="F129" s="1">
        <v>395</v>
      </c>
      <c r="G129" s="1">
        <v>4.5999999999999996</v>
      </c>
    </row>
    <row r="130" spans="1:7" x14ac:dyDescent="0.2">
      <c r="A130" s="1" t="s">
        <v>11932</v>
      </c>
      <c r="B130" s="1">
        <f t="shared" si="2"/>
        <v>1973</v>
      </c>
      <c r="C130" s="1">
        <f t="shared" si="3"/>
        <v>12</v>
      </c>
      <c r="D130" s="1">
        <v>33.402000000000001</v>
      </c>
      <c r="E130" s="1">
        <v>140.82599999999999</v>
      </c>
      <c r="F130" s="1">
        <v>63</v>
      </c>
      <c r="G130" s="1">
        <v>5.6</v>
      </c>
    </row>
    <row r="131" spans="1:7" x14ac:dyDescent="0.2">
      <c r="A131" s="1" t="s">
        <v>11933</v>
      </c>
      <c r="B131" s="1">
        <f t="shared" ref="B131:B194" si="4">YEAR(A131)</f>
        <v>1974</v>
      </c>
      <c r="C131" s="1">
        <f t="shared" ref="C131:C194" si="5">MONTH(A131)</f>
        <v>1</v>
      </c>
      <c r="D131" s="1">
        <v>36.344000000000001</v>
      </c>
      <c r="E131" s="1">
        <v>141.66999999999999</v>
      </c>
      <c r="F131" s="1">
        <v>47</v>
      </c>
      <c r="G131" s="1">
        <v>5.0999999999999996</v>
      </c>
    </row>
    <row r="132" spans="1:7" x14ac:dyDescent="0.2">
      <c r="A132" s="1" t="s">
        <v>11934</v>
      </c>
      <c r="B132" s="1">
        <f t="shared" si="4"/>
        <v>1974</v>
      </c>
      <c r="C132" s="1">
        <f t="shared" si="5"/>
        <v>1</v>
      </c>
      <c r="D132" s="1">
        <v>35.616</v>
      </c>
      <c r="E132" s="1">
        <v>140.73599999999999</v>
      </c>
      <c r="F132" s="1">
        <v>53</v>
      </c>
      <c r="G132" s="1">
        <v>4.5999999999999996</v>
      </c>
    </row>
    <row r="133" spans="1:7" x14ac:dyDescent="0.2">
      <c r="A133" s="1" t="s">
        <v>11935</v>
      </c>
      <c r="B133" s="1">
        <f t="shared" si="4"/>
        <v>1974</v>
      </c>
      <c r="C133" s="1">
        <f t="shared" si="5"/>
        <v>1</v>
      </c>
      <c r="D133" s="1">
        <v>38.237000000000002</v>
      </c>
      <c r="E133" s="1">
        <v>141.98099999999999</v>
      </c>
      <c r="F133" s="1">
        <v>57</v>
      </c>
      <c r="G133" s="1">
        <v>4.7</v>
      </c>
    </row>
    <row r="134" spans="1:7" x14ac:dyDescent="0.2">
      <c r="A134" s="1" t="s">
        <v>11936</v>
      </c>
      <c r="B134" s="1">
        <f t="shared" si="4"/>
        <v>1974</v>
      </c>
      <c r="C134" s="1">
        <f t="shared" si="5"/>
        <v>2</v>
      </c>
      <c r="D134" s="1">
        <v>37.430999999999997</v>
      </c>
      <c r="E134" s="1">
        <v>141.01900000000001</v>
      </c>
      <c r="F134" s="1">
        <v>91</v>
      </c>
      <c r="G134" s="1">
        <v>4.7</v>
      </c>
    </row>
    <row r="135" spans="1:7" x14ac:dyDescent="0.2">
      <c r="A135" s="1" t="s">
        <v>11937</v>
      </c>
      <c r="B135" s="1">
        <f t="shared" si="4"/>
        <v>1974</v>
      </c>
      <c r="C135" s="1">
        <f t="shared" si="5"/>
        <v>2</v>
      </c>
      <c r="D135" s="1">
        <v>35.104999999999997</v>
      </c>
      <c r="E135" s="1">
        <v>136.91800000000001</v>
      </c>
      <c r="F135" s="1">
        <v>55</v>
      </c>
      <c r="G135" s="1">
        <v>5</v>
      </c>
    </row>
    <row r="136" spans="1:7" x14ac:dyDescent="0.2">
      <c r="A136" s="1" t="s">
        <v>11938</v>
      </c>
      <c r="B136" s="1">
        <f t="shared" si="4"/>
        <v>1974</v>
      </c>
      <c r="C136" s="1">
        <f t="shared" si="5"/>
        <v>2</v>
      </c>
      <c r="D136" s="1">
        <v>33.151000000000003</v>
      </c>
      <c r="E136" s="1">
        <v>136.90600000000001</v>
      </c>
      <c r="F136" s="1">
        <v>385</v>
      </c>
      <c r="G136" s="1">
        <v>6</v>
      </c>
    </row>
    <row r="137" spans="1:7" x14ac:dyDescent="0.2">
      <c r="A137" s="1" t="s">
        <v>11939</v>
      </c>
      <c r="B137" s="1">
        <f t="shared" si="4"/>
        <v>1974</v>
      </c>
      <c r="C137" s="1">
        <f t="shared" si="5"/>
        <v>3</v>
      </c>
      <c r="D137" s="1">
        <v>35.585999999999999</v>
      </c>
      <c r="E137" s="1">
        <v>140.59899999999999</v>
      </c>
      <c r="F137" s="1">
        <v>46</v>
      </c>
      <c r="G137" s="1">
        <v>5.6</v>
      </c>
    </row>
    <row r="138" spans="1:7" x14ac:dyDescent="0.2">
      <c r="A138" s="1" t="s">
        <v>11940</v>
      </c>
      <c r="B138" s="1">
        <f t="shared" si="4"/>
        <v>1974</v>
      </c>
      <c r="C138" s="1">
        <f t="shared" si="5"/>
        <v>3</v>
      </c>
      <c r="D138" s="1">
        <v>40.277000000000001</v>
      </c>
      <c r="E138" s="1">
        <v>142.215</v>
      </c>
      <c r="F138" s="1">
        <v>59</v>
      </c>
      <c r="G138" s="1">
        <v>5</v>
      </c>
    </row>
    <row r="139" spans="1:7" x14ac:dyDescent="0.2">
      <c r="A139" s="1" t="s">
        <v>11941</v>
      </c>
      <c r="B139" s="1">
        <f t="shared" si="4"/>
        <v>1974</v>
      </c>
      <c r="C139" s="1">
        <f t="shared" si="5"/>
        <v>3</v>
      </c>
      <c r="D139" s="1">
        <v>35.231000000000002</v>
      </c>
      <c r="E139" s="1">
        <v>137.08000000000001</v>
      </c>
      <c r="F139" s="1">
        <v>301</v>
      </c>
      <c r="G139" s="1">
        <v>4.7</v>
      </c>
    </row>
    <row r="140" spans="1:7" x14ac:dyDescent="0.2">
      <c r="A140" s="1" t="s">
        <v>11942</v>
      </c>
      <c r="B140" s="1">
        <f t="shared" si="4"/>
        <v>1974</v>
      </c>
      <c r="C140" s="1">
        <f t="shared" si="5"/>
        <v>3</v>
      </c>
      <c r="D140" s="1">
        <v>35.292000000000002</v>
      </c>
      <c r="E140" s="1">
        <v>140.76499999999999</v>
      </c>
      <c r="F140" s="1">
        <v>58</v>
      </c>
      <c r="G140" s="1">
        <v>5</v>
      </c>
    </row>
    <row r="141" spans="1:7" x14ac:dyDescent="0.2">
      <c r="A141" s="1" t="s">
        <v>11943</v>
      </c>
      <c r="B141" s="1">
        <f t="shared" si="4"/>
        <v>1974</v>
      </c>
      <c r="C141" s="1">
        <f t="shared" si="5"/>
        <v>3</v>
      </c>
      <c r="D141" s="1">
        <v>36.939</v>
      </c>
      <c r="E141" s="1">
        <v>141.661</v>
      </c>
      <c r="F141" s="1">
        <v>43</v>
      </c>
      <c r="G141" s="1">
        <v>5.3</v>
      </c>
    </row>
    <row r="142" spans="1:7" x14ac:dyDescent="0.2">
      <c r="A142" s="1" t="s">
        <v>11944</v>
      </c>
      <c r="B142" s="1">
        <f t="shared" si="4"/>
        <v>1974</v>
      </c>
      <c r="C142" s="1">
        <f t="shared" si="5"/>
        <v>3</v>
      </c>
      <c r="D142" s="1">
        <v>33.381</v>
      </c>
      <c r="E142" s="1">
        <v>140.89099999999999</v>
      </c>
      <c r="F142" s="1">
        <v>60</v>
      </c>
      <c r="G142" s="1">
        <v>4.5999999999999996</v>
      </c>
    </row>
    <row r="143" spans="1:7" x14ac:dyDescent="0.2">
      <c r="A143" s="1" t="s">
        <v>11945</v>
      </c>
      <c r="B143" s="1">
        <f t="shared" si="4"/>
        <v>1974</v>
      </c>
      <c r="C143" s="1">
        <f t="shared" si="5"/>
        <v>4</v>
      </c>
      <c r="D143" s="1">
        <v>37.722999999999999</v>
      </c>
      <c r="E143" s="1">
        <v>140.768</v>
      </c>
      <c r="F143" s="1">
        <v>97</v>
      </c>
      <c r="G143" s="1">
        <v>5.3</v>
      </c>
    </row>
    <row r="144" spans="1:7" x14ac:dyDescent="0.2">
      <c r="A144" s="1" t="s">
        <v>11945</v>
      </c>
      <c r="B144" s="1">
        <f t="shared" si="4"/>
        <v>1974</v>
      </c>
      <c r="C144" s="1">
        <f t="shared" si="5"/>
        <v>4</v>
      </c>
      <c r="D144" s="1">
        <v>36.000999999999998</v>
      </c>
      <c r="E144" s="1">
        <v>140.17599999999999</v>
      </c>
      <c r="F144" s="1">
        <v>76</v>
      </c>
      <c r="G144" s="1">
        <v>4.5</v>
      </c>
    </row>
    <row r="145" spans="1:7" x14ac:dyDescent="0.2">
      <c r="A145" s="1" t="s">
        <v>11946</v>
      </c>
      <c r="B145" s="1">
        <f t="shared" si="4"/>
        <v>1974</v>
      </c>
      <c r="C145" s="1">
        <f t="shared" si="5"/>
        <v>4</v>
      </c>
      <c r="D145" s="1">
        <v>35.179000000000002</v>
      </c>
      <c r="E145" s="1">
        <v>139.50200000000001</v>
      </c>
      <c r="F145" s="1">
        <v>126</v>
      </c>
      <c r="G145" s="1">
        <v>4.7</v>
      </c>
    </row>
    <row r="146" spans="1:7" x14ac:dyDescent="0.2">
      <c r="A146" s="1" t="s">
        <v>11947</v>
      </c>
      <c r="B146" s="1">
        <f t="shared" si="4"/>
        <v>1974</v>
      </c>
      <c r="C146" s="1">
        <f t="shared" si="5"/>
        <v>4</v>
      </c>
      <c r="D146" s="1">
        <v>40.930999999999997</v>
      </c>
      <c r="E146" s="1">
        <v>141.73099999999999</v>
      </c>
      <c r="F146" s="1">
        <v>71</v>
      </c>
      <c r="G146" s="1">
        <v>4.5999999999999996</v>
      </c>
    </row>
    <row r="147" spans="1:7" x14ac:dyDescent="0.2">
      <c r="A147" s="1" t="s">
        <v>11947</v>
      </c>
      <c r="B147" s="1">
        <f t="shared" si="4"/>
        <v>1974</v>
      </c>
      <c r="C147" s="1">
        <f t="shared" si="5"/>
        <v>4</v>
      </c>
      <c r="D147" s="1">
        <v>35.543999999999997</v>
      </c>
      <c r="E147" s="1">
        <v>142.31200000000001</v>
      </c>
      <c r="F147" s="1">
        <v>58</v>
      </c>
      <c r="G147" s="1">
        <v>4.9000000000000004</v>
      </c>
    </row>
    <row r="148" spans="1:7" x14ac:dyDescent="0.2">
      <c r="A148" s="1" t="s">
        <v>11948</v>
      </c>
      <c r="B148" s="1">
        <f t="shared" si="4"/>
        <v>1974</v>
      </c>
      <c r="C148" s="1">
        <f t="shared" si="5"/>
        <v>4</v>
      </c>
      <c r="D148" s="1">
        <v>37.067</v>
      </c>
      <c r="E148" s="1">
        <v>141.13200000000001</v>
      </c>
      <c r="F148" s="1">
        <v>64</v>
      </c>
      <c r="G148" s="1">
        <v>4.5</v>
      </c>
    </row>
    <row r="149" spans="1:7" x14ac:dyDescent="0.2">
      <c r="A149" s="1" t="s">
        <v>11949</v>
      </c>
      <c r="B149" s="1">
        <f t="shared" si="4"/>
        <v>1974</v>
      </c>
      <c r="C149" s="1">
        <f t="shared" si="5"/>
        <v>5</v>
      </c>
      <c r="D149" s="1">
        <v>35.021000000000001</v>
      </c>
      <c r="E149" s="1">
        <v>141.262</v>
      </c>
      <c r="F149" s="1">
        <v>42</v>
      </c>
      <c r="G149" s="1">
        <v>4.8</v>
      </c>
    </row>
    <row r="150" spans="1:7" x14ac:dyDescent="0.2">
      <c r="A150" s="1" t="s">
        <v>11949</v>
      </c>
      <c r="B150" s="1">
        <f t="shared" si="4"/>
        <v>1974</v>
      </c>
      <c r="C150" s="1">
        <f t="shared" si="5"/>
        <v>5</v>
      </c>
      <c r="D150" s="1">
        <v>35.137</v>
      </c>
      <c r="E150" s="1">
        <v>141.376</v>
      </c>
      <c r="F150" s="1">
        <v>33</v>
      </c>
      <c r="G150" s="1">
        <v>4.5999999999999996</v>
      </c>
    </row>
    <row r="151" spans="1:7" x14ac:dyDescent="0.2">
      <c r="A151" s="1" t="s">
        <v>11949</v>
      </c>
      <c r="B151" s="1">
        <f t="shared" si="4"/>
        <v>1974</v>
      </c>
      <c r="C151" s="1">
        <f t="shared" si="5"/>
        <v>5</v>
      </c>
      <c r="D151" s="1">
        <v>35.246000000000002</v>
      </c>
      <c r="E151" s="1">
        <v>141.30000000000001</v>
      </c>
      <c r="F151" s="1">
        <v>14</v>
      </c>
      <c r="G151" s="1">
        <v>4.9000000000000004</v>
      </c>
    </row>
    <row r="152" spans="1:7" x14ac:dyDescent="0.2">
      <c r="A152" s="1" t="s">
        <v>11949</v>
      </c>
      <c r="B152" s="1">
        <f t="shared" si="4"/>
        <v>1974</v>
      </c>
      <c r="C152" s="1">
        <f t="shared" si="5"/>
        <v>5</v>
      </c>
      <c r="D152" s="1">
        <v>35.091999999999999</v>
      </c>
      <c r="E152" s="1">
        <v>141.29499999999999</v>
      </c>
      <c r="F152" s="1">
        <v>33</v>
      </c>
      <c r="G152" s="1">
        <v>5</v>
      </c>
    </row>
    <row r="153" spans="1:7" x14ac:dyDescent="0.2">
      <c r="A153" s="1" t="s">
        <v>11950</v>
      </c>
      <c r="B153" s="1">
        <f t="shared" si="4"/>
        <v>1974</v>
      </c>
      <c r="C153" s="1">
        <f t="shared" si="5"/>
        <v>5</v>
      </c>
      <c r="D153" s="1">
        <v>34.908999999999999</v>
      </c>
      <c r="E153" s="1">
        <v>141.29900000000001</v>
      </c>
      <c r="F153" s="1">
        <v>33</v>
      </c>
      <c r="G153" s="1">
        <v>4.5</v>
      </c>
    </row>
    <row r="154" spans="1:7" x14ac:dyDescent="0.2">
      <c r="A154" s="1" t="s">
        <v>11950</v>
      </c>
      <c r="B154" s="1">
        <f t="shared" si="4"/>
        <v>1974</v>
      </c>
      <c r="C154" s="1">
        <f t="shared" si="5"/>
        <v>5</v>
      </c>
      <c r="D154" s="1">
        <v>35.020000000000003</v>
      </c>
      <c r="E154" s="1">
        <v>141.44800000000001</v>
      </c>
      <c r="F154" s="1">
        <v>14</v>
      </c>
      <c r="G154" s="1">
        <v>4.5</v>
      </c>
    </row>
    <row r="155" spans="1:7" x14ac:dyDescent="0.2">
      <c r="A155" s="1" t="s">
        <v>11951</v>
      </c>
      <c r="B155" s="1">
        <f t="shared" si="4"/>
        <v>1974</v>
      </c>
      <c r="C155" s="1">
        <f t="shared" si="5"/>
        <v>5</v>
      </c>
      <c r="D155" s="1">
        <v>37.74</v>
      </c>
      <c r="E155" s="1">
        <v>141.70699999999999</v>
      </c>
      <c r="F155" s="1">
        <v>48</v>
      </c>
      <c r="G155" s="1">
        <v>5.6</v>
      </c>
    </row>
    <row r="156" spans="1:7" x14ac:dyDescent="0.2">
      <c r="A156" s="1" t="s">
        <v>11952</v>
      </c>
      <c r="B156" s="1">
        <f t="shared" si="4"/>
        <v>1974</v>
      </c>
      <c r="C156" s="1">
        <f t="shared" si="5"/>
        <v>5</v>
      </c>
      <c r="D156" s="1">
        <v>34.521999999999998</v>
      </c>
      <c r="E156" s="1">
        <v>138.74</v>
      </c>
      <c r="F156" s="1">
        <v>2</v>
      </c>
      <c r="G156" s="1">
        <v>6.5</v>
      </c>
    </row>
    <row r="157" spans="1:7" x14ac:dyDescent="0.2">
      <c r="A157" s="1" t="s">
        <v>11953</v>
      </c>
      <c r="B157" s="1">
        <f t="shared" si="4"/>
        <v>1974</v>
      </c>
      <c r="C157" s="1">
        <f t="shared" si="5"/>
        <v>5</v>
      </c>
      <c r="D157" s="1">
        <v>40.204000000000001</v>
      </c>
      <c r="E157" s="1">
        <v>141.435</v>
      </c>
      <c r="F157" s="1">
        <v>93</v>
      </c>
      <c r="G157" s="1">
        <v>4.7</v>
      </c>
    </row>
    <row r="158" spans="1:7" x14ac:dyDescent="0.2">
      <c r="A158" s="1" t="s">
        <v>11954</v>
      </c>
      <c r="B158" s="1">
        <f t="shared" si="4"/>
        <v>1974</v>
      </c>
      <c r="C158" s="1">
        <f t="shared" si="5"/>
        <v>5</v>
      </c>
      <c r="D158" s="1">
        <v>33.456000000000003</v>
      </c>
      <c r="E158" s="1">
        <v>140.90100000000001</v>
      </c>
      <c r="F158" s="1">
        <v>58</v>
      </c>
      <c r="G158" s="1">
        <v>4.5999999999999996</v>
      </c>
    </row>
    <row r="159" spans="1:7" x14ac:dyDescent="0.2">
      <c r="A159" s="1" t="s">
        <v>11955</v>
      </c>
      <c r="B159" s="1">
        <f t="shared" si="4"/>
        <v>1974</v>
      </c>
      <c r="C159" s="1">
        <f t="shared" si="5"/>
        <v>5</v>
      </c>
      <c r="D159" s="1">
        <v>33.024000000000001</v>
      </c>
      <c r="E159" s="1">
        <v>141.07499999999999</v>
      </c>
      <c r="F159" s="1">
        <v>17</v>
      </c>
      <c r="G159" s="1">
        <v>4.5999999999999996</v>
      </c>
    </row>
    <row r="160" spans="1:7" x14ac:dyDescent="0.2">
      <c r="A160" s="1" t="s">
        <v>11955</v>
      </c>
      <c r="B160" s="1">
        <f t="shared" si="4"/>
        <v>1974</v>
      </c>
      <c r="C160" s="1">
        <f t="shared" si="5"/>
        <v>5</v>
      </c>
      <c r="D160" s="1">
        <v>35.655000000000001</v>
      </c>
      <c r="E160" s="1">
        <v>140.852</v>
      </c>
      <c r="F160" s="1">
        <v>33</v>
      </c>
      <c r="G160" s="1">
        <v>4.8</v>
      </c>
    </row>
    <row r="161" spans="1:7" x14ac:dyDescent="0.2">
      <c r="A161" s="1" t="s">
        <v>11956</v>
      </c>
      <c r="B161" s="1">
        <f t="shared" si="4"/>
        <v>1974</v>
      </c>
      <c r="C161" s="1">
        <f t="shared" si="5"/>
        <v>5</v>
      </c>
      <c r="D161" s="1">
        <v>34.369</v>
      </c>
      <c r="E161" s="1">
        <v>141.41399999999999</v>
      </c>
      <c r="F161" s="1">
        <v>46</v>
      </c>
      <c r="G161" s="1">
        <v>4.5999999999999996</v>
      </c>
    </row>
    <row r="162" spans="1:7" x14ac:dyDescent="0.2">
      <c r="A162" s="1" t="s">
        <v>11957</v>
      </c>
      <c r="B162" s="1">
        <f t="shared" si="4"/>
        <v>1974</v>
      </c>
      <c r="C162" s="1">
        <f t="shared" si="5"/>
        <v>5</v>
      </c>
      <c r="D162" s="1">
        <v>33.231999999999999</v>
      </c>
      <c r="E162" s="1">
        <v>138.227</v>
      </c>
      <c r="F162" s="1">
        <v>313</v>
      </c>
      <c r="G162" s="1">
        <v>4.5</v>
      </c>
    </row>
    <row r="163" spans="1:7" x14ac:dyDescent="0.2">
      <c r="A163" s="1" t="s">
        <v>11958</v>
      </c>
      <c r="B163" s="1">
        <f t="shared" si="4"/>
        <v>1974</v>
      </c>
      <c r="C163" s="1">
        <f t="shared" si="5"/>
        <v>5</v>
      </c>
      <c r="D163" s="1">
        <v>35.192999999999998</v>
      </c>
      <c r="E163" s="1">
        <v>138.25200000000001</v>
      </c>
      <c r="F163" s="1">
        <v>31</v>
      </c>
      <c r="G163" s="1">
        <v>4.7</v>
      </c>
    </row>
    <row r="164" spans="1:7" x14ac:dyDescent="0.2">
      <c r="A164" s="1" t="s">
        <v>11959</v>
      </c>
      <c r="B164" s="1">
        <f t="shared" si="4"/>
        <v>1974</v>
      </c>
      <c r="C164" s="1">
        <f t="shared" si="5"/>
        <v>6</v>
      </c>
      <c r="D164" s="1">
        <v>37.005000000000003</v>
      </c>
      <c r="E164" s="1">
        <v>141.84</v>
      </c>
      <c r="F164" s="1">
        <v>41</v>
      </c>
      <c r="G164" s="1">
        <v>4.5999999999999996</v>
      </c>
    </row>
    <row r="165" spans="1:7" x14ac:dyDescent="0.2">
      <c r="A165" s="1" t="s">
        <v>11960</v>
      </c>
      <c r="B165" s="1">
        <f t="shared" si="4"/>
        <v>1974</v>
      </c>
      <c r="C165" s="1">
        <f t="shared" si="5"/>
        <v>6</v>
      </c>
      <c r="D165" s="1">
        <v>39.966000000000001</v>
      </c>
      <c r="E165" s="1">
        <v>142.809</v>
      </c>
      <c r="F165" s="1">
        <v>40</v>
      </c>
      <c r="G165" s="1">
        <v>5.2</v>
      </c>
    </row>
    <row r="166" spans="1:7" x14ac:dyDescent="0.2">
      <c r="A166" s="1" t="s">
        <v>11961</v>
      </c>
      <c r="B166" s="1">
        <f t="shared" si="4"/>
        <v>1974</v>
      </c>
      <c r="C166" s="1">
        <f t="shared" si="5"/>
        <v>6</v>
      </c>
      <c r="D166" s="1">
        <v>38.774999999999999</v>
      </c>
      <c r="E166" s="1">
        <v>141.21199999999999</v>
      </c>
      <c r="F166" s="1">
        <v>11</v>
      </c>
      <c r="G166" s="1">
        <v>4.5</v>
      </c>
    </row>
    <row r="167" spans="1:7" x14ac:dyDescent="0.2">
      <c r="A167" s="1" t="s">
        <v>11962</v>
      </c>
      <c r="B167" s="1">
        <f t="shared" si="4"/>
        <v>1974</v>
      </c>
      <c r="C167" s="1">
        <f t="shared" si="5"/>
        <v>6</v>
      </c>
      <c r="D167" s="1">
        <v>35.863999999999997</v>
      </c>
      <c r="E167" s="1">
        <v>141.64599999999999</v>
      </c>
      <c r="F167" s="1">
        <v>29</v>
      </c>
      <c r="G167" s="1">
        <v>4.8</v>
      </c>
    </row>
    <row r="168" spans="1:7" x14ac:dyDescent="0.2">
      <c r="A168" s="1" t="s">
        <v>11963</v>
      </c>
      <c r="B168" s="1">
        <f t="shared" si="4"/>
        <v>1974</v>
      </c>
      <c r="C168" s="1">
        <f t="shared" si="5"/>
        <v>6</v>
      </c>
      <c r="D168" s="1">
        <v>34.427</v>
      </c>
      <c r="E168" s="1">
        <v>141.798</v>
      </c>
      <c r="F168" s="1">
        <v>9</v>
      </c>
      <c r="G168" s="1">
        <v>5</v>
      </c>
    </row>
    <row r="169" spans="1:7" x14ac:dyDescent="0.2">
      <c r="A169" s="1" t="s">
        <v>11964</v>
      </c>
      <c r="B169" s="1">
        <f t="shared" si="4"/>
        <v>1974</v>
      </c>
      <c r="C169" s="1">
        <f t="shared" si="5"/>
        <v>6</v>
      </c>
      <c r="D169" s="1">
        <v>33.786000000000001</v>
      </c>
      <c r="E169" s="1">
        <v>139.19999999999999</v>
      </c>
      <c r="F169" s="1">
        <v>16</v>
      </c>
      <c r="G169" s="1">
        <v>5.9</v>
      </c>
    </row>
    <row r="170" spans="1:7" x14ac:dyDescent="0.2">
      <c r="A170" s="1" t="s">
        <v>11965</v>
      </c>
      <c r="B170" s="1">
        <f t="shared" si="4"/>
        <v>1974</v>
      </c>
      <c r="C170" s="1">
        <f t="shared" si="5"/>
        <v>7</v>
      </c>
      <c r="D170" s="1">
        <v>37.753</v>
      </c>
      <c r="E170" s="1">
        <v>141.73500000000001</v>
      </c>
      <c r="F170" s="1">
        <v>85</v>
      </c>
      <c r="G170" s="1">
        <v>4.5</v>
      </c>
    </row>
    <row r="171" spans="1:7" x14ac:dyDescent="0.2">
      <c r="A171" s="1" t="s">
        <v>11966</v>
      </c>
      <c r="B171" s="1">
        <f t="shared" si="4"/>
        <v>1974</v>
      </c>
      <c r="C171" s="1">
        <f t="shared" si="5"/>
        <v>7</v>
      </c>
      <c r="D171" s="1">
        <v>33.606999999999999</v>
      </c>
      <c r="E171" s="1">
        <v>132.33600000000001</v>
      </c>
      <c r="F171" s="1">
        <v>65</v>
      </c>
      <c r="G171" s="1">
        <v>4.8</v>
      </c>
    </row>
    <row r="172" spans="1:7" x14ac:dyDescent="0.2">
      <c r="A172" s="1" t="s">
        <v>11967</v>
      </c>
      <c r="B172" s="1">
        <f t="shared" si="4"/>
        <v>1974</v>
      </c>
      <c r="C172" s="1">
        <f t="shared" si="5"/>
        <v>7</v>
      </c>
      <c r="D172" s="1">
        <v>36.414000000000001</v>
      </c>
      <c r="E172" s="1">
        <v>141.10400000000001</v>
      </c>
      <c r="F172" s="1">
        <v>35</v>
      </c>
      <c r="G172" s="1">
        <v>6</v>
      </c>
    </row>
    <row r="173" spans="1:7" x14ac:dyDescent="0.2">
      <c r="A173" s="1" t="s">
        <v>11968</v>
      </c>
      <c r="B173" s="1">
        <f t="shared" si="4"/>
        <v>1974</v>
      </c>
      <c r="C173" s="1">
        <f t="shared" si="5"/>
        <v>7</v>
      </c>
      <c r="D173" s="1">
        <v>34.773000000000003</v>
      </c>
      <c r="E173" s="1">
        <v>138.80699999999999</v>
      </c>
      <c r="F173" s="1">
        <v>16</v>
      </c>
      <c r="G173" s="1">
        <v>4.7</v>
      </c>
    </row>
    <row r="174" spans="1:7" x14ac:dyDescent="0.2">
      <c r="A174" s="1" t="s">
        <v>11969</v>
      </c>
      <c r="B174" s="1">
        <f t="shared" si="4"/>
        <v>1974</v>
      </c>
      <c r="C174" s="1">
        <f t="shared" si="5"/>
        <v>7</v>
      </c>
      <c r="D174" s="1">
        <v>33.277000000000001</v>
      </c>
      <c r="E174" s="1">
        <v>139.79400000000001</v>
      </c>
      <c r="F174" s="1">
        <v>133</v>
      </c>
      <c r="G174" s="1">
        <v>4.5999999999999996</v>
      </c>
    </row>
    <row r="175" spans="1:7" x14ac:dyDescent="0.2">
      <c r="A175" s="1" t="s">
        <v>11970</v>
      </c>
      <c r="B175" s="1">
        <f t="shared" si="4"/>
        <v>1974</v>
      </c>
      <c r="C175" s="1">
        <f t="shared" si="5"/>
        <v>7</v>
      </c>
      <c r="D175" s="1">
        <v>40.661999999999999</v>
      </c>
      <c r="E175" s="1">
        <v>137.57</v>
      </c>
      <c r="F175" s="1">
        <v>299</v>
      </c>
      <c r="G175" s="1">
        <v>4.7</v>
      </c>
    </row>
    <row r="176" spans="1:7" x14ac:dyDescent="0.2">
      <c r="A176" s="1" t="s">
        <v>11971</v>
      </c>
      <c r="B176" s="1">
        <f t="shared" si="4"/>
        <v>1974</v>
      </c>
      <c r="C176" s="1">
        <f t="shared" si="5"/>
        <v>7</v>
      </c>
      <c r="D176" s="1">
        <v>36.625</v>
      </c>
      <c r="E176" s="1">
        <v>142.21</v>
      </c>
      <c r="F176" s="1">
        <v>16</v>
      </c>
      <c r="G176" s="1">
        <v>4.7</v>
      </c>
    </row>
    <row r="177" spans="1:7" x14ac:dyDescent="0.2">
      <c r="A177" s="1" t="s">
        <v>11972</v>
      </c>
      <c r="B177" s="1">
        <f t="shared" si="4"/>
        <v>1974</v>
      </c>
      <c r="C177" s="1">
        <f t="shared" si="5"/>
        <v>8</v>
      </c>
      <c r="D177" s="1">
        <v>33.383000000000003</v>
      </c>
      <c r="E177" s="1">
        <v>139.369</v>
      </c>
      <c r="F177" s="1">
        <v>38</v>
      </c>
      <c r="G177" s="1">
        <v>4.8</v>
      </c>
    </row>
    <row r="178" spans="1:7" x14ac:dyDescent="0.2">
      <c r="A178" s="1" t="s">
        <v>11972</v>
      </c>
      <c r="B178" s="1">
        <f t="shared" si="4"/>
        <v>1974</v>
      </c>
      <c r="C178" s="1">
        <f t="shared" si="5"/>
        <v>8</v>
      </c>
      <c r="D178" s="1">
        <v>33.351999999999997</v>
      </c>
      <c r="E178" s="1">
        <v>139.40799999999999</v>
      </c>
      <c r="F178" s="1">
        <v>24</v>
      </c>
      <c r="G178" s="1">
        <v>5.0999999999999996</v>
      </c>
    </row>
    <row r="179" spans="1:7" x14ac:dyDescent="0.2">
      <c r="A179" s="1" t="s">
        <v>11972</v>
      </c>
      <c r="B179" s="1">
        <f t="shared" si="4"/>
        <v>1974</v>
      </c>
      <c r="C179" s="1">
        <f t="shared" si="5"/>
        <v>8</v>
      </c>
      <c r="D179" s="1">
        <v>33.401000000000003</v>
      </c>
      <c r="E179" s="1">
        <v>139.28299999999999</v>
      </c>
      <c r="F179" s="1">
        <v>34</v>
      </c>
      <c r="G179" s="1">
        <v>4.8</v>
      </c>
    </row>
    <row r="180" spans="1:7" x14ac:dyDescent="0.2">
      <c r="A180" s="1" t="s">
        <v>11973</v>
      </c>
      <c r="B180" s="1">
        <f t="shared" si="4"/>
        <v>1974</v>
      </c>
      <c r="C180" s="1">
        <f t="shared" si="5"/>
        <v>8</v>
      </c>
      <c r="D180" s="1">
        <v>35.999000000000002</v>
      </c>
      <c r="E180" s="1">
        <v>139.81899999999999</v>
      </c>
      <c r="F180" s="1">
        <v>58</v>
      </c>
      <c r="G180" s="1">
        <v>5.6</v>
      </c>
    </row>
    <row r="181" spans="1:7" x14ac:dyDescent="0.2">
      <c r="A181" s="1" t="s">
        <v>11974</v>
      </c>
      <c r="B181" s="1">
        <f t="shared" si="4"/>
        <v>1974</v>
      </c>
      <c r="C181" s="1">
        <f t="shared" si="5"/>
        <v>8</v>
      </c>
      <c r="D181" s="1">
        <v>40.14</v>
      </c>
      <c r="E181" s="1">
        <v>142.422</v>
      </c>
      <c r="F181" s="1">
        <v>50</v>
      </c>
      <c r="G181" s="1">
        <v>4.7</v>
      </c>
    </row>
    <row r="182" spans="1:7" x14ac:dyDescent="0.2">
      <c r="A182" s="1" t="s">
        <v>11975</v>
      </c>
      <c r="B182" s="1">
        <f t="shared" si="4"/>
        <v>1974</v>
      </c>
      <c r="C182" s="1">
        <f t="shared" si="5"/>
        <v>8</v>
      </c>
      <c r="D182" s="1">
        <v>35.255000000000003</v>
      </c>
      <c r="E182" s="1">
        <v>136.18100000000001</v>
      </c>
      <c r="F182" s="1">
        <v>53</v>
      </c>
      <c r="G182" s="1">
        <v>4.8</v>
      </c>
    </row>
    <row r="183" spans="1:7" x14ac:dyDescent="0.2">
      <c r="A183" s="1" t="s">
        <v>11976</v>
      </c>
      <c r="B183" s="1">
        <f t="shared" si="4"/>
        <v>1974</v>
      </c>
      <c r="C183" s="1">
        <f t="shared" si="5"/>
        <v>8</v>
      </c>
      <c r="D183" s="1">
        <v>33.313000000000002</v>
      </c>
      <c r="E183" s="1">
        <v>139.494</v>
      </c>
      <c r="F183" s="1">
        <v>23</v>
      </c>
      <c r="G183" s="1">
        <v>5.3</v>
      </c>
    </row>
    <row r="184" spans="1:7" x14ac:dyDescent="0.2">
      <c r="A184" s="1" t="s">
        <v>11976</v>
      </c>
      <c r="B184" s="1">
        <f t="shared" si="4"/>
        <v>1974</v>
      </c>
      <c r="C184" s="1">
        <f t="shared" si="5"/>
        <v>8</v>
      </c>
      <c r="D184" s="1">
        <v>33.384</v>
      </c>
      <c r="E184" s="1">
        <v>139.36199999999999</v>
      </c>
      <c r="F184" s="1">
        <v>27</v>
      </c>
      <c r="G184" s="1">
        <v>4.7</v>
      </c>
    </row>
    <row r="185" spans="1:7" x14ac:dyDescent="0.2">
      <c r="A185" s="1" t="s">
        <v>11977</v>
      </c>
      <c r="B185" s="1">
        <f t="shared" si="4"/>
        <v>1974</v>
      </c>
      <c r="C185" s="1">
        <f t="shared" si="5"/>
        <v>8</v>
      </c>
      <c r="D185" s="1">
        <v>33.423999999999999</v>
      </c>
      <c r="E185" s="1">
        <v>139.41300000000001</v>
      </c>
      <c r="F185" s="1">
        <v>31</v>
      </c>
      <c r="G185" s="1">
        <v>4.8</v>
      </c>
    </row>
    <row r="186" spans="1:7" x14ac:dyDescent="0.2">
      <c r="A186" s="1" t="s">
        <v>11978</v>
      </c>
      <c r="B186" s="1">
        <f t="shared" si="4"/>
        <v>1974</v>
      </c>
      <c r="C186" s="1">
        <f t="shared" si="5"/>
        <v>8</v>
      </c>
      <c r="D186" s="1">
        <v>36.475000000000001</v>
      </c>
      <c r="E186" s="1">
        <v>141.101</v>
      </c>
      <c r="F186" s="1">
        <v>51</v>
      </c>
      <c r="G186" s="1">
        <v>5</v>
      </c>
    </row>
    <row r="187" spans="1:7" x14ac:dyDescent="0.2">
      <c r="A187" s="1" t="s">
        <v>11979</v>
      </c>
      <c r="B187" s="1">
        <f t="shared" si="4"/>
        <v>1974</v>
      </c>
      <c r="C187" s="1">
        <f t="shared" si="5"/>
        <v>9</v>
      </c>
      <c r="D187" s="1">
        <v>40.203000000000003</v>
      </c>
      <c r="E187" s="1">
        <v>141.74299999999999</v>
      </c>
      <c r="F187" s="1">
        <v>55</v>
      </c>
      <c r="G187" s="1">
        <v>5.3</v>
      </c>
    </row>
    <row r="188" spans="1:7" x14ac:dyDescent="0.2">
      <c r="A188" s="1" t="s">
        <v>11980</v>
      </c>
      <c r="B188" s="1">
        <f t="shared" si="4"/>
        <v>1974</v>
      </c>
      <c r="C188" s="1">
        <f t="shared" si="5"/>
        <v>9</v>
      </c>
      <c r="D188" s="1">
        <v>39.503999999999998</v>
      </c>
      <c r="E188" s="1">
        <v>141.345</v>
      </c>
      <c r="F188" s="1">
        <v>85</v>
      </c>
      <c r="G188" s="1">
        <v>4.7</v>
      </c>
    </row>
    <row r="189" spans="1:7" x14ac:dyDescent="0.2">
      <c r="A189" s="1" t="s">
        <v>11981</v>
      </c>
      <c r="B189" s="1">
        <f t="shared" si="4"/>
        <v>1974</v>
      </c>
      <c r="C189" s="1">
        <f t="shared" si="5"/>
        <v>9</v>
      </c>
      <c r="D189" s="1">
        <v>35.750999999999998</v>
      </c>
      <c r="E189" s="1">
        <v>141.249</v>
      </c>
      <c r="F189" s="1">
        <v>31</v>
      </c>
      <c r="G189" s="1">
        <v>4.7</v>
      </c>
    </row>
    <row r="190" spans="1:7" x14ac:dyDescent="0.2">
      <c r="A190" s="1" t="s">
        <v>11982</v>
      </c>
      <c r="B190" s="1">
        <f t="shared" si="4"/>
        <v>1974</v>
      </c>
      <c r="C190" s="1">
        <f t="shared" si="5"/>
        <v>9</v>
      </c>
      <c r="D190" s="1">
        <v>33.601999999999997</v>
      </c>
      <c r="E190" s="1">
        <v>141.12799999999999</v>
      </c>
      <c r="F190" s="1">
        <v>46</v>
      </c>
      <c r="G190" s="1">
        <v>6.1</v>
      </c>
    </row>
    <row r="191" spans="1:7" x14ac:dyDescent="0.2">
      <c r="A191" s="1" t="s">
        <v>11982</v>
      </c>
      <c r="B191" s="1">
        <f t="shared" si="4"/>
        <v>1974</v>
      </c>
      <c r="C191" s="1">
        <f t="shared" si="5"/>
        <v>9</v>
      </c>
      <c r="D191" s="1">
        <v>33.645000000000003</v>
      </c>
      <c r="E191" s="1">
        <v>140.85599999999999</v>
      </c>
      <c r="F191" s="1">
        <v>59</v>
      </c>
      <c r="G191" s="1">
        <v>4.7</v>
      </c>
    </row>
    <row r="192" spans="1:7" x14ac:dyDescent="0.2">
      <c r="A192" s="1" t="s">
        <v>11983</v>
      </c>
      <c r="B192" s="1">
        <f t="shared" si="4"/>
        <v>1974</v>
      </c>
      <c r="C192" s="1">
        <f t="shared" si="5"/>
        <v>9</v>
      </c>
      <c r="D192" s="1">
        <v>36.456000000000003</v>
      </c>
      <c r="E192" s="1">
        <v>140.499</v>
      </c>
      <c r="F192" s="1">
        <v>70</v>
      </c>
      <c r="G192" s="1">
        <v>4.5</v>
      </c>
    </row>
    <row r="193" spans="1:7" x14ac:dyDescent="0.2">
      <c r="A193" s="1" t="s">
        <v>11983</v>
      </c>
      <c r="B193" s="1">
        <f t="shared" si="4"/>
        <v>1974</v>
      </c>
      <c r="C193" s="1">
        <f t="shared" si="5"/>
        <v>9</v>
      </c>
      <c r="D193" s="1">
        <v>33.234000000000002</v>
      </c>
      <c r="E193" s="1">
        <v>140.798</v>
      </c>
      <c r="F193" s="1">
        <v>59</v>
      </c>
      <c r="G193" s="1">
        <v>4.8</v>
      </c>
    </row>
    <row r="194" spans="1:7" x14ac:dyDescent="0.2">
      <c r="A194" s="1" t="s">
        <v>11984</v>
      </c>
      <c r="B194" s="1">
        <f t="shared" si="4"/>
        <v>1974</v>
      </c>
      <c r="C194" s="1">
        <f t="shared" si="5"/>
        <v>9</v>
      </c>
      <c r="D194" s="1">
        <v>33.241</v>
      </c>
      <c r="E194" s="1">
        <v>140.84899999999999</v>
      </c>
      <c r="F194" s="1">
        <v>56</v>
      </c>
      <c r="G194" s="1">
        <v>4.5999999999999996</v>
      </c>
    </row>
    <row r="195" spans="1:7" x14ac:dyDescent="0.2">
      <c r="A195" s="1" t="s">
        <v>11985</v>
      </c>
      <c r="B195" s="1">
        <f t="shared" ref="B195:B258" si="6">YEAR(A195)</f>
        <v>1974</v>
      </c>
      <c r="C195" s="1">
        <f t="shared" ref="C195:C258" si="7">MONTH(A195)</f>
        <v>9</v>
      </c>
      <c r="D195" s="1">
        <v>38.506</v>
      </c>
      <c r="E195" s="1">
        <v>142.05199999999999</v>
      </c>
      <c r="F195" s="1">
        <v>49</v>
      </c>
      <c r="G195" s="1">
        <v>4.7</v>
      </c>
    </row>
    <row r="196" spans="1:7" x14ac:dyDescent="0.2">
      <c r="A196" s="1" t="s">
        <v>11986</v>
      </c>
      <c r="B196" s="1">
        <f t="shared" si="6"/>
        <v>1974</v>
      </c>
      <c r="C196" s="1">
        <f t="shared" si="7"/>
        <v>10</v>
      </c>
      <c r="D196" s="1">
        <v>33.273000000000003</v>
      </c>
      <c r="E196" s="1">
        <v>140.83600000000001</v>
      </c>
      <c r="F196" s="1">
        <v>60</v>
      </c>
      <c r="G196" s="1">
        <v>4.7</v>
      </c>
    </row>
    <row r="197" spans="1:7" x14ac:dyDescent="0.2">
      <c r="A197" s="1" t="s">
        <v>11987</v>
      </c>
      <c r="B197" s="1">
        <f t="shared" si="6"/>
        <v>1974</v>
      </c>
      <c r="C197" s="1">
        <f t="shared" si="7"/>
        <v>10</v>
      </c>
      <c r="D197" s="1">
        <v>33.164999999999999</v>
      </c>
      <c r="E197" s="1">
        <v>140.625</v>
      </c>
      <c r="F197" s="1">
        <v>67</v>
      </c>
      <c r="G197" s="1">
        <v>4.5999999999999996</v>
      </c>
    </row>
    <row r="198" spans="1:7" x14ac:dyDescent="0.2">
      <c r="A198" s="1" t="s">
        <v>11988</v>
      </c>
      <c r="B198" s="1">
        <f t="shared" si="6"/>
        <v>1974</v>
      </c>
      <c r="C198" s="1">
        <f t="shared" si="7"/>
        <v>10</v>
      </c>
      <c r="D198" s="1">
        <v>36.130000000000003</v>
      </c>
      <c r="E198" s="1">
        <v>139.78700000000001</v>
      </c>
      <c r="F198" s="1">
        <v>56</v>
      </c>
      <c r="G198" s="1">
        <v>4.7</v>
      </c>
    </row>
    <row r="199" spans="1:7" x14ac:dyDescent="0.2">
      <c r="A199" s="1" t="s">
        <v>11988</v>
      </c>
      <c r="B199" s="1">
        <f t="shared" si="6"/>
        <v>1974</v>
      </c>
      <c r="C199" s="1">
        <f t="shared" si="7"/>
        <v>10</v>
      </c>
      <c r="D199" s="1">
        <v>36.148000000000003</v>
      </c>
      <c r="E199" s="1">
        <v>139.761</v>
      </c>
      <c r="F199" s="1">
        <v>56</v>
      </c>
      <c r="G199" s="1">
        <v>5</v>
      </c>
    </row>
    <row r="200" spans="1:7" x14ac:dyDescent="0.2">
      <c r="A200" s="1" t="s">
        <v>11989</v>
      </c>
      <c r="B200" s="1">
        <f t="shared" si="6"/>
        <v>1974</v>
      </c>
      <c r="C200" s="1">
        <f t="shared" si="7"/>
        <v>10</v>
      </c>
      <c r="D200" s="1">
        <v>40.929000000000002</v>
      </c>
      <c r="E200" s="1">
        <v>143.11199999999999</v>
      </c>
      <c r="F200" s="1">
        <v>45</v>
      </c>
      <c r="G200" s="1">
        <v>6.2</v>
      </c>
    </row>
    <row r="201" spans="1:7" x14ac:dyDescent="0.2">
      <c r="A201" s="1" t="s">
        <v>11990</v>
      </c>
      <c r="B201" s="1">
        <f t="shared" si="6"/>
        <v>1974</v>
      </c>
      <c r="C201" s="1">
        <f t="shared" si="7"/>
        <v>10</v>
      </c>
      <c r="D201" s="1">
        <v>36.134</v>
      </c>
      <c r="E201" s="1">
        <v>141.47300000000001</v>
      </c>
      <c r="F201" s="1">
        <v>27</v>
      </c>
      <c r="G201" s="1">
        <v>4.5</v>
      </c>
    </row>
    <row r="202" spans="1:7" x14ac:dyDescent="0.2">
      <c r="A202" s="1" t="s">
        <v>11990</v>
      </c>
      <c r="B202" s="1">
        <f t="shared" si="6"/>
        <v>1974</v>
      </c>
      <c r="C202" s="1">
        <f t="shared" si="7"/>
        <v>10</v>
      </c>
      <c r="D202" s="1">
        <v>33.412999999999997</v>
      </c>
      <c r="E202" s="1">
        <v>140.816</v>
      </c>
      <c r="F202" s="1">
        <v>63</v>
      </c>
      <c r="G202" s="1">
        <v>5.4</v>
      </c>
    </row>
    <row r="203" spans="1:7" x14ac:dyDescent="0.2">
      <c r="A203" s="1" t="s">
        <v>11991</v>
      </c>
      <c r="B203" s="1">
        <f t="shared" si="6"/>
        <v>1974</v>
      </c>
      <c r="C203" s="1">
        <f t="shared" si="7"/>
        <v>10</v>
      </c>
      <c r="D203" s="1">
        <v>33.386000000000003</v>
      </c>
      <c r="E203" s="1">
        <v>140.88499999999999</v>
      </c>
      <c r="F203" s="1">
        <v>61</v>
      </c>
      <c r="G203" s="1">
        <v>4.7</v>
      </c>
    </row>
    <row r="204" spans="1:7" x14ac:dyDescent="0.2">
      <c r="A204" s="1" t="s">
        <v>11992</v>
      </c>
      <c r="B204" s="1">
        <f t="shared" si="6"/>
        <v>1974</v>
      </c>
      <c r="C204" s="1">
        <f t="shared" si="7"/>
        <v>10</v>
      </c>
      <c r="D204" s="1">
        <v>35.561999999999998</v>
      </c>
      <c r="E204" s="1">
        <v>140.19300000000001</v>
      </c>
      <c r="F204" s="1">
        <v>45</v>
      </c>
      <c r="G204" s="1">
        <v>4.7</v>
      </c>
    </row>
    <row r="205" spans="1:7" x14ac:dyDescent="0.2">
      <c r="A205" s="1" t="s">
        <v>11993</v>
      </c>
      <c r="B205" s="1">
        <f t="shared" si="6"/>
        <v>1974</v>
      </c>
      <c r="C205" s="1">
        <f t="shared" si="7"/>
        <v>10</v>
      </c>
      <c r="D205" s="1">
        <v>36.128</v>
      </c>
      <c r="E205" s="1">
        <v>139.81100000000001</v>
      </c>
      <c r="F205" s="1">
        <v>62</v>
      </c>
      <c r="G205" s="1">
        <v>4.7</v>
      </c>
    </row>
    <row r="206" spans="1:7" x14ac:dyDescent="0.2">
      <c r="A206" s="1" t="s">
        <v>11994</v>
      </c>
      <c r="B206" s="1">
        <f t="shared" si="6"/>
        <v>1974</v>
      </c>
      <c r="C206" s="1">
        <f t="shared" si="7"/>
        <v>11</v>
      </c>
      <c r="D206" s="1">
        <v>36.341000000000001</v>
      </c>
      <c r="E206" s="1">
        <v>141.69900000000001</v>
      </c>
      <c r="F206" s="1">
        <v>44</v>
      </c>
      <c r="G206" s="1">
        <v>5.0999999999999996</v>
      </c>
    </row>
    <row r="207" spans="1:7" x14ac:dyDescent="0.2">
      <c r="A207" s="1" t="s">
        <v>11994</v>
      </c>
      <c r="B207" s="1">
        <f t="shared" si="6"/>
        <v>1974</v>
      </c>
      <c r="C207" s="1">
        <f t="shared" si="7"/>
        <v>11</v>
      </c>
      <c r="D207" s="1">
        <v>36.47</v>
      </c>
      <c r="E207" s="1">
        <v>141.726</v>
      </c>
      <c r="F207" s="1">
        <v>36</v>
      </c>
      <c r="G207" s="1">
        <v>4.8</v>
      </c>
    </row>
    <row r="208" spans="1:7" x14ac:dyDescent="0.2">
      <c r="A208" s="1" t="s">
        <v>11994</v>
      </c>
      <c r="B208" s="1">
        <f t="shared" si="6"/>
        <v>1974</v>
      </c>
      <c r="C208" s="1">
        <f t="shared" si="7"/>
        <v>11</v>
      </c>
      <c r="D208" s="1">
        <v>36.429000000000002</v>
      </c>
      <c r="E208" s="1">
        <v>141.88200000000001</v>
      </c>
      <c r="F208" s="1">
        <v>16</v>
      </c>
      <c r="G208" s="1">
        <v>4.9000000000000004</v>
      </c>
    </row>
    <row r="209" spans="1:7" x14ac:dyDescent="0.2">
      <c r="A209" s="1" t="s">
        <v>11995</v>
      </c>
      <c r="B209" s="1">
        <f t="shared" si="6"/>
        <v>1974</v>
      </c>
      <c r="C209" s="1">
        <f t="shared" si="7"/>
        <v>11</v>
      </c>
      <c r="D209" s="1">
        <v>33.173000000000002</v>
      </c>
      <c r="E209" s="1">
        <v>140.10599999999999</v>
      </c>
      <c r="F209" s="1">
        <v>153</v>
      </c>
      <c r="G209" s="1">
        <v>4.8</v>
      </c>
    </row>
    <row r="210" spans="1:7" x14ac:dyDescent="0.2">
      <c r="A210" s="1" t="s">
        <v>11996</v>
      </c>
      <c r="B210" s="1">
        <f t="shared" si="6"/>
        <v>1974</v>
      </c>
      <c r="C210" s="1">
        <f t="shared" si="7"/>
        <v>11</v>
      </c>
      <c r="D210" s="1">
        <v>35.767000000000003</v>
      </c>
      <c r="E210" s="1">
        <v>140.99100000000001</v>
      </c>
      <c r="F210" s="1">
        <v>36</v>
      </c>
      <c r="G210" s="1">
        <v>5.8</v>
      </c>
    </row>
    <row r="211" spans="1:7" x14ac:dyDescent="0.2">
      <c r="A211" s="1" t="s">
        <v>11997</v>
      </c>
      <c r="B211" s="1">
        <f t="shared" si="6"/>
        <v>1974</v>
      </c>
      <c r="C211" s="1">
        <f t="shared" si="7"/>
        <v>11</v>
      </c>
      <c r="D211" s="1">
        <v>40.942</v>
      </c>
      <c r="E211" s="1">
        <v>141.66200000000001</v>
      </c>
      <c r="F211" s="1">
        <v>111</v>
      </c>
      <c r="G211" s="1">
        <v>4.5</v>
      </c>
    </row>
    <row r="212" spans="1:7" x14ac:dyDescent="0.2">
      <c r="A212" s="1" t="s">
        <v>11998</v>
      </c>
      <c r="B212" s="1">
        <f t="shared" si="6"/>
        <v>1974</v>
      </c>
      <c r="C212" s="1">
        <f t="shared" si="7"/>
        <v>11</v>
      </c>
      <c r="D212" s="1">
        <v>35.561999999999998</v>
      </c>
      <c r="E212" s="1">
        <v>139.96700000000001</v>
      </c>
      <c r="F212" s="1">
        <v>77</v>
      </c>
      <c r="G212" s="1">
        <v>4.5</v>
      </c>
    </row>
    <row r="213" spans="1:7" x14ac:dyDescent="0.2">
      <c r="A213" s="1" t="s">
        <v>11999</v>
      </c>
      <c r="B213" s="1">
        <f t="shared" si="6"/>
        <v>1974</v>
      </c>
      <c r="C213" s="1">
        <f t="shared" si="7"/>
        <v>11</v>
      </c>
      <c r="D213" s="1">
        <v>35.706000000000003</v>
      </c>
      <c r="E213" s="1">
        <v>135.613</v>
      </c>
      <c r="F213" s="1">
        <v>353</v>
      </c>
      <c r="G213" s="1">
        <v>4.8</v>
      </c>
    </row>
    <row r="214" spans="1:7" x14ac:dyDescent="0.2">
      <c r="A214" s="1" t="s">
        <v>12000</v>
      </c>
      <c r="B214" s="1">
        <f t="shared" si="6"/>
        <v>1974</v>
      </c>
      <c r="C214" s="1">
        <f t="shared" si="7"/>
        <v>12</v>
      </c>
      <c r="D214" s="1">
        <v>33.591000000000001</v>
      </c>
      <c r="E214" s="1">
        <v>141.28800000000001</v>
      </c>
      <c r="F214" s="1">
        <v>28</v>
      </c>
      <c r="G214" s="1">
        <v>4.5</v>
      </c>
    </row>
    <row r="215" spans="1:7" x14ac:dyDescent="0.2">
      <c r="A215" s="1" t="s">
        <v>12001</v>
      </c>
      <c r="B215" s="1">
        <f t="shared" si="6"/>
        <v>1975</v>
      </c>
      <c r="C215" s="1">
        <f t="shared" si="7"/>
        <v>1</v>
      </c>
      <c r="D215" s="1">
        <v>35.683</v>
      </c>
      <c r="E215" s="1">
        <v>140.709</v>
      </c>
      <c r="F215" s="1">
        <v>56</v>
      </c>
      <c r="G215" s="1">
        <v>4.9000000000000004</v>
      </c>
    </row>
    <row r="216" spans="1:7" x14ac:dyDescent="0.2">
      <c r="A216" s="1" t="s">
        <v>12002</v>
      </c>
      <c r="B216" s="1">
        <f t="shared" si="6"/>
        <v>1975</v>
      </c>
      <c r="C216" s="1">
        <f t="shared" si="7"/>
        <v>1</v>
      </c>
      <c r="D216" s="1">
        <v>40.167000000000002</v>
      </c>
      <c r="E216" s="1">
        <v>142.328</v>
      </c>
      <c r="F216" s="1">
        <v>67</v>
      </c>
      <c r="G216" s="1">
        <v>4.7</v>
      </c>
    </row>
    <row r="217" spans="1:7" x14ac:dyDescent="0.2">
      <c r="A217" s="1" t="s">
        <v>12003</v>
      </c>
      <c r="B217" s="1">
        <f t="shared" si="6"/>
        <v>1975</v>
      </c>
      <c r="C217" s="1">
        <f t="shared" si="7"/>
        <v>1</v>
      </c>
      <c r="D217" s="1">
        <v>40.061999999999998</v>
      </c>
      <c r="E217" s="1">
        <v>142.33799999999999</v>
      </c>
      <c r="F217" s="1">
        <v>60</v>
      </c>
      <c r="G217" s="1">
        <v>4.9000000000000004</v>
      </c>
    </row>
    <row r="218" spans="1:7" x14ac:dyDescent="0.2">
      <c r="A218" s="1" t="s">
        <v>12004</v>
      </c>
      <c r="B218" s="1">
        <f t="shared" si="6"/>
        <v>1975</v>
      </c>
      <c r="C218" s="1">
        <f t="shared" si="7"/>
        <v>1</v>
      </c>
      <c r="D218" s="1">
        <v>35.152000000000001</v>
      </c>
      <c r="E218" s="1">
        <v>140.98400000000001</v>
      </c>
      <c r="F218" s="1">
        <v>42</v>
      </c>
      <c r="G218" s="1">
        <v>5</v>
      </c>
    </row>
    <row r="219" spans="1:7" x14ac:dyDescent="0.2">
      <c r="A219" s="1" t="s">
        <v>12005</v>
      </c>
      <c r="B219" s="1">
        <f t="shared" si="6"/>
        <v>1975</v>
      </c>
      <c r="C219" s="1">
        <f t="shared" si="7"/>
        <v>1</v>
      </c>
      <c r="D219" s="1">
        <v>34.991999999999997</v>
      </c>
      <c r="E219" s="1">
        <v>141.18799999999999</v>
      </c>
      <c r="F219" s="1">
        <v>28</v>
      </c>
      <c r="G219" s="1">
        <v>5.9</v>
      </c>
    </row>
    <row r="220" spans="1:7" x14ac:dyDescent="0.2">
      <c r="A220" s="1" t="s">
        <v>12006</v>
      </c>
      <c r="B220" s="1">
        <f t="shared" si="6"/>
        <v>1975</v>
      </c>
      <c r="C220" s="1">
        <f t="shared" si="7"/>
        <v>1</v>
      </c>
      <c r="D220" s="1">
        <v>33.4</v>
      </c>
      <c r="E220" s="1">
        <v>140.607</v>
      </c>
      <c r="F220" s="1">
        <v>72</v>
      </c>
      <c r="G220" s="1">
        <v>4.9000000000000004</v>
      </c>
    </row>
    <row r="221" spans="1:7" x14ac:dyDescent="0.2">
      <c r="A221" s="1" t="s">
        <v>12007</v>
      </c>
      <c r="B221" s="1">
        <f t="shared" si="6"/>
        <v>1975</v>
      </c>
      <c r="C221" s="1">
        <f t="shared" si="7"/>
        <v>1</v>
      </c>
      <c r="D221" s="1">
        <v>33.055999999999997</v>
      </c>
      <c r="E221" s="1">
        <v>131.083</v>
      </c>
      <c r="F221" s="1">
        <v>9</v>
      </c>
      <c r="G221" s="1">
        <v>5</v>
      </c>
    </row>
    <row r="222" spans="1:7" x14ac:dyDescent="0.2">
      <c r="A222" s="1" t="s">
        <v>12008</v>
      </c>
      <c r="B222" s="1">
        <f t="shared" si="6"/>
        <v>1975</v>
      </c>
      <c r="C222" s="1">
        <f t="shared" si="7"/>
        <v>1</v>
      </c>
      <c r="D222" s="1">
        <v>33.026000000000003</v>
      </c>
      <c r="E222" s="1">
        <v>131.09200000000001</v>
      </c>
      <c r="F222" s="1">
        <v>10</v>
      </c>
      <c r="G222" s="1">
        <v>5.8</v>
      </c>
    </row>
    <row r="223" spans="1:7" x14ac:dyDescent="0.2">
      <c r="A223" s="1" t="s">
        <v>12009</v>
      </c>
      <c r="B223" s="1">
        <f t="shared" si="6"/>
        <v>1975</v>
      </c>
      <c r="C223" s="1">
        <f t="shared" si="7"/>
        <v>1</v>
      </c>
      <c r="D223" s="1">
        <v>32.963999999999999</v>
      </c>
      <c r="E223" s="1">
        <v>131.05199999999999</v>
      </c>
      <c r="F223" s="1">
        <v>6</v>
      </c>
      <c r="G223" s="1">
        <v>4.5999999999999996</v>
      </c>
    </row>
    <row r="224" spans="1:7" x14ac:dyDescent="0.2">
      <c r="A224" s="1" t="s">
        <v>12010</v>
      </c>
      <c r="B224" s="1">
        <f t="shared" si="6"/>
        <v>1975</v>
      </c>
      <c r="C224" s="1">
        <f t="shared" si="7"/>
        <v>1</v>
      </c>
      <c r="D224" s="1">
        <v>36.143000000000001</v>
      </c>
      <c r="E224" s="1">
        <v>141.43899999999999</v>
      </c>
      <c r="F224" s="1">
        <v>33</v>
      </c>
      <c r="G224" s="1">
        <v>4.8</v>
      </c>
    </row>
    <row r="225" spans="1:7" x14ac:dyDescent="0.2">
      <c r="A225" s="1" t="s">
        <v>12011</v>
      </c>
      <c r="B225" s="1">
        <f t="shared" si="6"/>
        <v>1975</v>
      </c>
      <c r="C225" s="1">
        <f t="shared" si="7"/>
        <v>2</v>
      </c>
      <c r="D225" s="1">
        <v>35.743000000000002</v>
      </c>
      <c r="E225" s="1">
        <v>139.97200000000001</v>
      </c>
      <c r="F225" s="1">
        <v>56</v>
      </c>
      <c r="G225" s="1">
        <v>5.3</v>
      </c>
    </row>
    <row r="226" spans="1:7" x14ac:dyDescent="0.2">
      <c r="A226" s="1" t="s">
        <v>12012</v>
      </c>
      <c r="B226" s="1">
        <f t="shared" si="6"/>
        <v>1975</v>
      </c>
      <c r="C226" s="1">
        <f t="shared" si="7"/>
        <v>2</v>
      </c>
      <c r="D226" s="1">
        <v>34.283000000000001</v>
      </c>
      <c r="E226" s="1">
        <v>141.024</v>
      </c>
      <c r="F226" s="1">
        <v>49</v>
      </c>
      <c r="G226" s="1">
        <v>4.5999999999999996</v>
      </c>
    </row>
    <row r="227" spans="1:7" x14ac:dyDescent="0.2">
      <c r="A227" s="1" t="s">
        <v>12013</v>
      </c>
      <c r="B227" s="1">
        <f t="shared" si="6"/>
        <v>1975</v>
      </c>
      <c r="C227" s="1">
        <f t="shared" si="7"/>
        <v>2</v>
      </c>
      <c r="D227" s="1">
        <v>33.180999999999997</v>
      </c>
      <c r="E227" s="1">
        <v>140.38499999999999</v>
      </c>
      <c r="F227" s="1">
        <v>71</v>
      </c>
      <c r="G227" s="1">
        <v>4.8</v>
      </c>
    </row>
    <row r="228" spans="1:7" x14ac:dyDescent="0.2">
      <c r="A228" s="1" t="s">
        <v>12014</v>
      </c>
      <c r="B228" s="1">
        <f t="shared" si="6"/>
        <v>1975</v>
      </c>
      <c r="C228" s="1">
        <f t="shared" si="7"/>
        <v>2</v>
      </c>
      <c r="D228" s="1">
        <v>39.177999999999997</v>
      </c>
      <c r="E228" s="1">
        <v>142.161</v>
      </c>
      <c r="F228" s="1">
        <v>98</v>
      </c>
      <c r="G228" s="1">
        <v>4.5</v>
      </c>
    </row>
    <row r="229" spans="1:7" x14ac:dyDescent="0.2">
      <c r="A229" s="1" t="s">
        <v>12015</v>
      </c>
      <c r="B229" s="1">
        <f t="shared" si="6"/>
        <v>1975</v>
      </c>
      <c r="C229" s="1">
        <f t="shared" si="7"/>
        <v>3</v>
      </c>
      <c r="D229" s="1">
        <v>33.942999999999998</v>
      </c>
      <c r="E229" s="1">
        <v>140.81200000000001</v>
      </c>
      <c r="F229" s="1">
        <v>33</v>
      </c>
      <c r="G229" s="1">
        <v>4.5999999999999996</v>
      </c>
    </row>
    <row r="230" spans="1:7" x14ac:dyDescent="0.2">
      <c r="A230" s="1" t="s">
        <v>12016</v>
      </c>
      <c r="B230" s="1">
        <f t="shared" si="6"/>
        <v>1975</v>
      </c>
      <c r="C230" s="1">
        <f t="shared" si="7"/>
        <v>3</v>
      </c>
      <c r="D230" s="1">
        <v>36.177</v>
      </c>
      <c r="E230" s="1">
        <v>141.476</v>
      </c>
      <c r="F230" s="1">
        <v>47</v>
      </c>
      <c r="G230" s="1">
        <v>4.5</v>
      </c>
    </row>
    <row r="231" spans="1:7" x14ac:dyDescent="0.2">
      <c r="A231" s="1" t="s">
        <v>12017</v>
      </c>
      <c r="B231" s="1">
        <f t="shared" si="6"/>
        <v>1975</v>
      </c>
      <c r="C231" s="1">
        <f t="shared" si="7"/>
        <v>3</v>
      </c>
      <c r="D231" s="1">
        <v>36.232999999999997</v>
      </c>
      <c r="E231" s="1">
        <v>141.476</v>
      </c>
      <c r="F231" s="1">
        <v>37</v>
      </c>
      <c r="G231" s="1">
        <v>4.5999999999999996</v>
      </c>
    </row>
    <row r="232" spans="1:7" x14ac:dyDescent="0.2">
      <c r="A232" s="1" t="s">
        <v>12018</v>
      </c>
      <c r="B232" s="1">
        <f t="shared" si="6"/>
        <v>1975</v>
      </c>
      <c r="C232" s="1">
        <f t="shared" si="7"/>
        <v>3</v>
      </c>
      <c r="D232" s="1">
        <v>36.511000000000003</v>
      </c>
      <c r="E232" s="1">
        <v>139.578</v>
      </c>
      <c r="F232" s="1">
        <v>136</v>
      </c>
      <c r="G232" s="1">
        <v>4.8</v>
      </c>
    </row>
    <row r="233" spans="1:7" x14ac:dyDescent="0.2">
      <c r="A233" s="1" t="s">
        <v>12019</v>
      </c>
      <c r="B233" s="1">
        <f t="shared" si="6"/>
        <v>1975</v>
      </c>
      <c r="C233" s="1">
        <f t="shared" si="7"/>
        <v>3</v>
      </c>
      <c r="D233" s="1">
        <v>36.213999999999999</v>
      </c>
      <c r="E233" s="1">
        <v>141.07400000000001</v>
      </c>
      <c r="F233" s="1">
        <v>40</v>
      </c>
      <c r="G233" s="1">
        <v>4.5</v>
      </c>
    </row>
    <row r="234" spans="1:7" x14ac:dyDescent="0.2">
      <c r="A234" s="1" t="s">
        <v>12020</v>
      </c>
      <c r="B234" s="1">
        <f t="shared" si="6"/>
        <v>1975</v>
      </c>
      <c r="C234" s="1">
        <f t="shared" si="7"/>
        <v>3</v>
      </c>
      <c r="D234" s="1">
        <v>35.292000000000002</v>
      </c>
      <c r="E234" s="1">
        <v>136.81899999999999</v>
      </c>
      <c r="F234" s="1">
        <v>57</v>
      </c>
      <c r="G234" s="1">
        <v>4.9000000000000004</v>
      </c>
    </row>
    <row r="235" spans="1:7" x14ac:dyDescent="0.2">
      <c r="A235" s="1" t="s">
        <v>12021</v>
      </c>
      <c r="B235" s="1">
        <f t="shared" si="6"/>
        <v>1975</v>
      </c>
      <c r="C235" s="1">
        <f t="shared" si="7"/>
        <v>3</v>
      </c>
      <c r="D235" s="1">
        <v>37.140999999999998</v>
      </c>
      <c r="E235" s="1">
        <v>141.74299999999999</v>
      </c>
      <c r="F235" s="1">
        <v>52</v>
      </c>
      <c r="G235" s="1">
        <v>4.7</v>
      </c>
    </row>
    <row r="236" spans="1:7" x14ac:dyDescent="0.2">
      <c r="A236" s="1" t="s">
        <v>12022</v>
      </c>
      <c r="B236" s="1">
        <f t="shared" si="6"/>
        <v>1975</v>
      </c>
      <c r="C236" s="1">
        <f t="shared" si="7"/>
        <v>3</v>
      </c>
      <c r="D236" s="1">
        <v>36.155999999999999</v>
      </c>
      <c r="E236" s="1">
        <v>139.99600000000001</v>
      </c>
      <c r="F236" s="1">
        <v>84</v>
      </c>
      <c r="G236" s="1">
        <v>5.3</v>
      </c>
    </row>
    <row r="237" spans="1:7" x14ac:dyDescent="0.2">
      <c r="A237" s="1" t="s">
        <v>12023</v>
      </c>
      <c r="B237" s="1">
        <f t="shared" si="6"/>
        <v>1975</v>
      </c>
      <c r="C237" s="1">
        <f t="shared" si="7"/>
        <v>4</v>
      </c>
      <c r="D237" s="1">
        <v>33.597000000000001</v>
      </c>
      <c r="E237" s="1">
        <v>140.374</v>
      </c>
      <c r="F237" s="1">
        <v>71</v>
      </c>
      <c r="G237" s="1">
        <v>5.6</v>
      </c>
    </row>
    <row r="238" spans="1:7" x14ac:dyDescent="0.2">
      <c r="A238" s="1" t="s">
        <v>12024</v>
      </c>
      <c r="B238" s="1">
        <f t="shared" si="6"/>
        <v>1975</v>
      </c>
      <c r="C238" s="1">
        <f t="shared" si="7"/>
        <v>4</v>
      </c>
      <c r="D238" s="1">
        <v>40.835999999999999</v>
      </c>
      <c r="E238" s="1">
        <v>141.92099999999999</v>
      </c>
      <c r="F238" s="1">
        <v>75</v>
      </c>
      <c r="G238" s="1">
        <v>5</v>
      </c>
    </row>
    <row r="239" spans="1:7" x14ac:dyDescent="0.2">
      <c r="A239" s="1" t="s">
        <v>12025</v>
      </c>
      <c r="B239" s="1">
        <f t="shared" si="6"/>
        <v>1975</v>
      </c>
      <c r="C239" s="1">
        <f t="shared" si="7"/>
        <v>4</v>
      </c>
      <c r="D239" s="1">
        <v>37.720999999999997</v>
      </c>
      <c r="E239" s="1">
        <v>141.654</v>
      </c>
      <c r="F239" s="1">
        <v>46</v>
      </c>
      <c r="G239" s="1">
        <v>5.8</v>
      </c>
    </row>
    <row r="240" spans="1:7" x14ac:dyDescent="0.2">
      <c r="A240" s="1" t="s">
        <v>12026</v>
      </c>
      <c r="B240" s="1">
        <f t="shared" si="6"/>
        <v>1975</v>
      </c>
      <c r="C240" s="1">
        <f t="shared" si="7"/>
        <v>4</v>
      </c>
      <c r="D240" s="1">
        <v>36.107999999999997</v>
      </c>
      <c r="E240" s="1">
        <v>139.899</v>
      </c>
      <c r="F240" s="1">
        <v>65</v>
      </c>
      <c r="G240" s="1">
        <v>5.0999999999999996</v>
      </c>
    </row>
    <row r="241" spans="1:7" x14ac:dyDescent="0.2">
      <c r="A241" s="1" t="s">
        <v>12027</v>
      </c>
      <c r="B241" s="1">
        <f t="shared" si="6"/>
        <v>1975</v>
      </c>
      <c r="C241" s="1">
        <f t="shared" si="7"/>
        <v>4</v>
      </c>
      <c r="D241" s="1">
        <v>33.398000000000003</v>
      </c>
      <c r="E241" s="1">
        <v>140.86000000000001</v>
      </c>
      <c r="F241" s="1">
        <v>63</v>
      </c>
      <c r="G241" s="1">
        <v>4.5</v>
      </c>
    </row>
    <row r="242" spans="1:7" x14ac:dyDescent="0.2">
      <c r="A242" s="1" t="s">
        <v>12028</v>
      </c>
      <c r="B242" s="1">
        <f t="shared" si="6"/>
        <v>1975</v>
      </c>
      <c r="C242" s="1">
        <f t="shared" si="7"/>
        <v>4</v>
      </c>
      <c r="D242" s="1">
        <v>37.549999999999997</v>
      </c>
      <c r="E242" s="1">
        <v>141.88300000000001</v>
      </c>
      <c r="F242" s="1">
        <v>50</v>
      </c>
      <c r="G242" s="1">
        <v>5</v>
      </c>
    </row>
    <row r="243" spans="1:7" x14ac:dyDescent="0.2">
      <c r="A243" s="1" t="s">
        <v>12029</v>
      </c>
      <c r="B243" s="1">
        <f t="shared" si="6"/>
        <v>1975</v>
      </c>
      <c r="C243" s="1">
        <f t="shared" si="7"/>
        <v>4</v>
      </c>
      <c r="D243" s="1">
        <v>36.148000000000003</v>
      </c>
      <c r="E243" s="1">
        <v>139.75200000000001</v>
      </c>
      <c r="F243" s="1">
        <v>65</v>
      </c>
      <c r="G243" s="1">
        <v>5.0999999999999996</v>
      </c>
    </row>
    <row r="244" spans="1:7" x14ac:dyDescent="0.2">
      <c r="A244" s="1" t="s">
        <v>12030</v>
      </c>
      <c r="B244" s="1">
        <f t="shared" si="6"/>
        <v>1975</v>
      </c>
      <c r="C244" s="1">
        <f t="shared" si="7"/>
        <v>4</v>
      </c>
      <c r="D244" s="1">
        <v>33.19</v>
      </c>
      <c r="E244" s="1">
        <v>131.30000000000001</v>
      </c>
      <c r="F244" s="1">
        <v>7</v>
      </c>
      <c r="G244" s="1">
        <v>6.1</v>
      </c>
    </row>
    <row r="245" spans="1:7" x14ac:dyDescent="0.2">
      <c r="A245" s="1" t="s">
        <v>12031</v>
      </c>
      <c r="B245" s="1">
        <f t="shared" si="6"/>
        <v>1975</v>
      </c>
      <c r="C245" s="1">
        <f t="shared" si="7"/>
        <v>4</v>
      </c>
      <c r="D245" s="1">
        <v>36.506999999999998</v>
      </c>
      <c r="E245" s="1">
        <v>140.63999999999999</v>
      </c>
      <c r="F245" s="1">
        <v>58</v>
      </c>
      <c r="G245" s="1">
        <v>5.0999999999999996</v>
      </c>
    </row>
    <row r="246" spans="1:7" x14ac:dyDescent="0.2">
      <c r="A246" s="1" t="s">
        <v>12032</v>
      </c>
      <c r="B246" s="1">
        <f t="shared" si="6"/>
        <v>1975</v>
      </c>
      <c r="C246" s="1">
        <f t="shared" si="7"/>
        <v>4</v>
      </c>
      <c r="D246" s="1">
        <v>35.86</v>
      </c>
      <c r="E246" s="1">
        <v>142.35900000000001</v>
      </c>
      <c r="F246" s="1">
        <v>40</v>
      </c>
      <c r="G246" s="1">
        <v>4.8</v>
      </c>
    </row>
    <row r="247" spans="1:7" x14ac:dyDescent="0.2">
      <c r="A247" s="1" t="s">
        <v>12033</v>
      </c>
      <c r="B247" s="1">
        <f t="shared" si="6"/>
        <v>1975</v>
      </c>
      <c r="C247" s="1">
        <f t="shared" si="7"/>
        <v>4</v>
      </c>
      <c r="D247" s="1">
        <v>37.932000000000002</v>
      </c>
      <c r="E247" s="1">
        <v>141.19399999999999</v>
      </c>
      <c r="F247" s="1">
        <v>94</v>
      </c>
      <c r="G247" s="1">
        <v>5.0999999999999996</v>
      </c>
    </row>
    <row r="248" spans="1:7" x14ac:dyDescent="0.2">
      <c r="A248" s="1" t="s">
        <v>12034</v>
      </c>
      <c r="B248" s="1">
        <f t="shared" si="6"/>
        <v>1975</v>
      </c>
      <c r="C248" s="1">
        <f t="shared" si="7"/>
        <v>4</v>
      </c>
      <c r="D248" s="1">
        <v>39.590000000000003</v>
      </c>
      <c r="E248" s="1">
        <v>141.077</v>
      </c>
      <c r="F248" s="1">
        <v>100</v>
      </c>
      <c r="G248" s="1">
        <v>5.3</v>
      </c>
    </row>
    <row r="249" spans="1:7" x14ac:dyDescent="0.2">
      <c r="A249" s="1" t="s">
        <v>12035</v>
      </c>
      <c r="B249" s="1">
        <f t="shared" si="6"/>
        <v>1975</v>
      </c>
      <c r="C249" s="1">
        <f t="shared" si="7"/>
        <v>4</v>
      </c>
      <c r="D249" s="1">
        <v>33.421999999999997</v>
      </c>
      <c r="E249" s="1">
        <v>140.83000000000001</v>
      </c>
      <c r="F249" s="1">
        <v>61</v>
      </c>
      <c r="G249" s="1">
        <v>5.3</v>
      </c>
    </row>
    <row r="250" spans="1:7" x14ac:dyDescent="0.2">
      <c r="A250" s="1" t="s">
        <v>12036</v>
      </c>
      <c r="B250" s="1">
        <f t="shared" si="6"/>
        <v>1975</v>
      </c>
      <c r="C250" s="1">
        <f t="shared" si="7"/>
        <v>4</v>
      </c>
      <c r="D250" s="1">
        <v>34.35</v>
      </c>
      <c r="E250" s="1">
        <v>136.45099999999999</v>
      </c>
      <c r="F250" s="1">
        <v>369</v>
      </c>
      <c r="G250" s="1">
        <v>4.7</v>
      </c>
    </row>
    <row r="251" spans="1:7" x14ac:dyDescent="0.2">
      <c r="A251" s="1" t="s">
        <v>12037</v>
      </c>
      <c r="B251" s="1">
        <f t="shared" si="6"/>
        <v>1975</v>
      </c>
      <c r="C251" s="1">
        <f t="shared" si="7"/>
        <v>5</v>
      </c>
      <c r="D251" s="1">
        <v>34.061</v>
      </c>
      <c r="E251" s="1">
        <v>141.68100000000001</v>
      </c>
      <c r="F251" s="1">
        <v>49</v>
      </c>
      <c r="G251" s="1">
        <v>4.8</v>
      </c>
    </row>
    <row r="252" spans="1:7" x14ac:dyDescent="0.2">
      <c r="A252" s="1" t="s">
        <v>12038</v>
      </c>
      <c r="B252" s="1">
        <f t="shared" si="6"/>
        <v>1975</v>
      </c>
      <c r="C252" s="1">
        <f t="shared" si="7"/>
        <v>5</v>
      </c>
      <c r="D252" s="1">
        <v>37.134999999999998</v>
      </c>
      <c r="E252" s="1">
        <v>142.07400000000001</v>
      </c>
      <c r="F252" s="1">
        <v>23</v>
      </c>
      <c r="G252" s="1">
        <v>5.8</v>
      </c>
    </row>
    <row r="253" spans="1:7" x14ac:dyDescent="0.2">
      <c r="A253" s="1" t="s">
        <v>12038</v>
      </c>
      <c r="B253" s="1">
        <f t="shared" si="6"/>
        <v>1975</v>
      </c>
      <c r="C253" s="1">
        <f t="shared" si="7"/>
        <v>5</v>
      </c>
      <c r="D253" s="1">
        <v>37.249000000000002</v>
      </c>
      <c r="E253" s="1">
        <v>141.97800000000001</v>
      </c>
      <c r="F253" s="1">
        <v>40</v>
      </c>
      <c r="G253" s="1">
        <v>4.8</v>
      </c>
    </row>
    <row r="254" spans="1:7" x14ac:dyDescent="0.2">
      <c r="A254" s="1" t="s">
        <v>12038</v>
      </c>
      <c r="B254" s="1">
        <f t="shared" si="6"/>
        <v>1975</v>
      </c>
      <c r="C254" s="1">
        <f t="shared" si="7"/>
        <v>5</v>
      </c>
      <c r="D254" s="1">
        <v>37.082999999999998</v>
      </c>
      <c r="E254" s="1">
        <v>142.232</v>
      </c>
      <c r="F254" s="1">
        <v>27</v>
      </c>
      <c r="G254" s="1">
        <v>4.5999999999999996</v>
      </c>
    </row>
    <row r="255" spans="1:7" x14ac:dyDescent="0.2">
      <c r="A255" s="1" t="s">
        <v>12038</v>
      </c>
      <c r="B255" s="1">
        <f t="shared" si="6"/>
        <v>1975</v>
      </c>
      <c r="C255" s="1">
        <f t="shared" si="7"/>
        <v>5</v>
      </c>
      <c r="D255" s="1">
        <v>40.033000000000001</v>
      </c>
      <c r="E255" s="1">
        <v>142.09700000000001</v>
      </c>
      <c r="F255" s="1">
        <v>67</v>
      </c>
      <c r="G255" s="1">
        <v>4.5</v>
      </c>
    </row>
    <row r="256" spans="1:7" x14ac:dyDescent="0.2">
      <c r="A256" s="1" t="s">
        <v>12039</v>
      </c>
      <c r="B256" s="1">
        <f t="shared" si="6"/>
        <v>1975</v>
      </c>
      <c r="C256" s="1">
        <f t="shared" si="7"/>
        <v>5</v>
      </c>
      <c r="D256" s="1">
        <v>33.203000000000003</v>
      </c>
      <c r="E256" s="1">
        <v>136.56399999999999</v>
      </c>
      <c r="F256" s="1">
        <v>392</v>
      </c>
      <c r="G256" s="1">
        <v>4.9000000000000004</v>
      </c>
    </row>
    <row r="257" spans="1:7" x14ac:dyDescent="0.2">
      <c r="A257" s="1" t="s">
        <v>12040</v>
      </c>
      <c r="B257" s="1">
        <f t="shared" si="6"/>
        <v>1975</v>
      </c>
      <c r="C257" s="1">
        <f t="shared" si="7"/>
        <v>5</v>
      </c>
      <c r="D257" s="1">
        <v>33.009</v>
      </c>
      <c r="E257" s="1">
        <v>137.172</v>
      </c>
      <c r="F257" s="1">
        <v>378</v>
      </c>
      <c r="G257" s="1">
        <v>5.0999999999999996</v>
      </c>
    </row>
    <row r="258" spans="1:7" x14ac:dyDescent="0.2">
      <c r="A258" s="1" t="s">
        <v>12040</v>
      </c>
      <c r="B258" s="1">
        <f t="shared" si="6"/>
        <v>1975</v>
      </c>
      <c r="C258" s="1">
        <f t="shared" si="7"/>
        <v>5</v>
      </c>
      <c r="D258" s="1">
        <v>36.883000000000003</v>
      </c>
      <c r="E258" s="1">
        <v>138.71</v>
      </c>
      <c r="F258" s="1">
        <v>16</v>
      </c>
      <c r="G258" s="1">
        <v>4.9000000000000004</v>
      </c>
    </row>
    <row r="259" spans="1:7" x14ac:dyDescent="0.2">
      <c r="A259" s="1" t="s">
        <v>12041</v>
      </c>
      <c r="B259" s="1">
        <f t="shared" ref="B259:B322" si="8">YEAR(A259)</f>
        <v>1975</v>
      </c>
      <c r="C259" s="1">
        <f t="shared" ref="C259:C322" si="9">MONTH(A259)</f>
        <v>6</v>
      </c>
      <c r="D259" s="1">
        <v>33.256</v>
      </c>
      <c r="E259" s="1">
        <v>140.47200000000001</v>
      </c>
      <c r="F259" s="1">
        <v>59</v>
      </c>
      <c r="G259" s="1">
        <v>4.5</v>
      </c>
    </row>
    <row r="260" spans="1:7" x14ac:dyDescent="0.2">
      <c r="A260" s="1" t="s">
        <v>12042</v>
      </c>
      <c r="B260" s="1">
        <f t="shared" si="8"/>
        <v>1975</v>
      </c>
      <c r="C260" s="1">
        <f t="shared" si="9"/>
        <v>6</v>
      </c>
      <c r="D260" s="1">
        <v>34.76</v>
      </c>
      <c r="E260" s="1">
        <v>131.833</v>
      </c>
      <c r="F260" s="1">
        <v>19</v>
      </c>
      <c r="G260" s="1">
        <v>4.5</v>
      </c>
    </row>
    <row r="261" spans="1:7" x14ac:dyDescent="0.2">
      <c r="A261" s="1" t="s">
        <v>12043</v>
      </c>
      <c r="B261" s="1">
        <f t="shared" si="8"/>
        <v>1975</v>
      </c>
      <c r="C261" s="1">
        <f t="shared" si="9"/>
        <v>6</v>
      </c>
      <c r="D261" s="1">
        <v>35.180999999999997</v>
      </c>
      <c r="E261" s="1">
        <v>139.46</v>
      </c>
      <c r="F261" s="1">
        <v>146</v>
      </c>
      <c r="G261" s="1">
        <v>4.5</v>
      </c>
    </row>
    <row r="262" spans="1:7" x14ac:dyDescent="0.2">
      <c r="A262" s="1" t="s">
        <v>12044</v>
      </c>
      <c r="B262" s="1">
        <f t="shared" si="8"/>
        <v>1975</v>
      </c>
      <c r="C262" s="1">
        <f t="shared" si="9"/>
        <v>6</v>
      </c>
      <c r="D262" s="1">
        <v>40.155000000000001</v>
      </c>
      <c r="E262" s="1">
        <v>142.49799999999999</v>
      </c>
      <c r="F262" s="1">
        <v>49</v>
      </c>
      <c r="G262" s="1">
        <v>5.2</v>
      </c>
    </row>
    <row r="263" spans="1:7" x14ac:dyDescent="0.2">
      <c r="A263" s="1" t="s">
        <v>12045</v>
      </c>
      <c r="B263" s="1">
        <f t="shared" si="8"/>
        <v>1975</v>
      </c>
      <c r="C263" s="1">
        <f t="shared" si="9"/>
        <v>6</v>
      </c>
      <c r="D263" s="1">
        <v>40.176000000000002</v>
      </c>
      <c r="E263" s="1">
        <v>142.31399999999999</v>
      </c>
      <c r="F263" s="1">
        <v>56</v>
      </c>
      <c r="G263" s="1">
        <v>4.9000000000000004</v>
      </c>
    </row>
    <row r="264" spans="1:7" x14ac:dyDescent="0.2">
      <c r="A264" s="1" t="s">
        <v>12046</v>
      </c>
      <c r="B264" s="1">
        <f t="shared" si="8"/>
        <v>1975</v>
      </c>
      <c r="C264" s="1">
        <f t="shared" si="9"/>
        <v>6</v>
      </c>
      <c r="D264" s="1">
        <v>33.271000000000001</v>
      </c>
      <c r="E264" s="1">
        <v>131.91499999999999</v>
      </c>
      <c r="F264" s="1">
        <v>77</v>
      </c>
      <c r="G264" s="1">
        <v>4.7</v>
      </c>
    </row>
    <row r="265" spans="1:7" x14ac:dyDescent="0.2">
      <c r="A265" s="1" t="s">
        <v>12046</v>
      </c>
      <c r="B265" s="1">
        <f t="shared" si="8"/>
        <v>1975</v>
      </c>
      <c r="C265" s="1">
        <f t="shared" si="9"/>
        <v>6</v>
      </c>
      <c r="D265" s="1">
        <v>38.253</v>
      </c>
      <c r="E265" s="1">
        <v>141.88499999999999</v>
      </c>
      <c r="F265" s="1">
        <v>57</v>
      </c>
      <c r="G265" s="1">
        <v>5</v>
      </c>
    </row>
    <row r="266" spans="1:7" x14ac:dyDescent="0.2">
      <c r="A266" s="1" t="s">
        <v>12046</v>
      </c>
      <c r="B266" s="1">
        <f t="shared" si="8"/>
        <v>1975</v>
      </c>
      <c r="C266" s="1">
        <f t="shared" si="9"/>
        <v>6</v>
      </c>
      <c r="D266" s="1">
        <v>40.152000000000001</v>
      </c>
      <c r="E266" s="1">
        <v>142.33000000000001</v>
      </c>
      <c r="F266" s="1">
        <v>57</v>
      </c>
      <c r="G266" s="1">
        <v>4.9000000000000004</v>
      </c>
    </row>
    <row r="267" spans="1:7" x14ac:dyDescent="0.2">
      <c r="A267" s="1" t="s">
        <v>12047</v>
      </c>
      <c r="B267" s="1">
        <f t="shared" si="8"/>
        <v>1975</v>
      </c>
      <c r="C267" s="1">
        <f t="shared" si="9"/>
        <v>6</v>
      </c>
      <c r="D267" s="1">
        <v>40.908999999999999</v>
      </c>
      <c r="E267" s="1">
        <v>143.02799999999999</v>
      </c>
      <c r="F267" s="1">
        <v>50</v>
      </c>
      <c r="G267" s="1">
        <v>5.2</v>
      </c>
    </row>
    <row r="268" spans="1:7" x14ac:dyDescent="0.2">
      <c r="A268" s="1" t="s">
        <v>12048</v>
      </c>
      <c r="B268" s="1">
        <f t="shared" si="8"/>
        <v>1975</v>
      </c>
      <c r="C268" s="1">
        <f t="shared" si="9"/>
        <v>6</v>
      </c>
      <c r="D268" s="1">
        <v>38.759</v>
      </c>
      <c r="E268" s="1">
        <v>129.99</v>
      </c>
      <c r="F268" s="1">
        <v>560</v>
      </c>
      <c r="G268" s="1">
        <v>6.2</v>
      </c>
    </row>
    <row r="269" spans="1:7" x14ac:dyDescent="0.2">
      <c r="A269" s="1" t="s">
        <v>12049</v>
      </c>
      <c r="B269" s="1">
        <f t="shared" si="8"/>
        <v>1975</v>
      </c>
      <c r="C269" s="1">
        <f t="shared" si="9"/>
        <v>7</v>
      </c>
      <c r="D269" s="1">
        <v>36.725000000000001</v>
      </c>
      <c r="E269" s="1">
        <v>140.20599999999999</v>
      </c>
      <c r="F269" s="1">
        <v>117</v>
      </c>
      <c r="G269" s="1">
        <v>4.8</v>
      </c>
    </row>
    <row r="270" spans="1:7" x14ac:dyDescent="0.2">
      <c r="A270" s="1" t="s">
        <v>12050</v>
      </c>
      <c r="B270" s="1">
        <f t="shared" si="8"/>
        <v>1975</v>
      </c>
      <c r="C270" s="1">
        <f t="shared" si="9"/>
        <v>7</v>
      </c>
      <c r="D270" s="1">
        <v>37.07</v>
      </c>
      <c r="E270" s="1">
        <v>141.798</v>
      </c>
      <c r="F270" s="1">
        <v>40</v>
      </c>
      <c r="G270" s="1">
        <v>4.9000000000000004</v>
      </c>
    </row>
    <row r="271" spans="1:7" x14ac:dyDescent="0.2">
      <c r="A271" s="1" t="s">
        <v>12050</v>
      </c>
      <c r="B271" s="1">
        <f t="shared" si="8"/>
        <v>1975</v>
      </c>
      <c r="C271" s="1">
        <f t="shared" si="9"/>
        <v>7</v>
      </c>
      <c r="D271" s="1">
        <v>37.140999999999998</v>
      </c>
      <c r="E271" s="1">
        <v>141.87799999999999</v>
      </c>
      <c r="F271" s="1">
        <v>36</v>
      </c>
      <c r="G271" s="1">
        <v>4.8</v>
      </c>
    </row>
    <row r="272" spans="1:7" x14ac:dyDescent="0.2">
      <c r="A272" s="1" t="s">
        <v>12051</v>
      </c>
      <c r="B272" s="1">
        <f t="shared" si="8"/>
        <v>1975</v>
      </c>
      <c r="C272" s="1">
        <f t="shared" si="9"/>
        <v>7</v>
      </c>
      <c r="D272" s="1">
        <v>33.097999999999999</v>
      </c>
      <c r="E272" s="1">
        <v>137.208</v>
      </c>
      <c r="F272" s="1">
        <v>373</v>
      </c>
      <c r="G272" s="1">
        <v>5.0999999999999996</v>
      </c>
    </row>
    <row r="273" spans="1:7" x14ac:dyDescent="0.2">
      <c r="A273" s="1" t="s">
        <v>12052</v>
      </c>
      <c r="B273" s="1">
        <f t="shared" si="8"/>
        <v>1975</v>
      </c>
      <c r="C273" s="1">
        <f t="shared" si="9"/>
        <v>7</v>
      </c>
      <c r="D273" s="1">
        <v>34.027000000000001</v>
      </c>
      <c r="E273" s="1">
        <v>140.995</v>
      </c>
      <c r="F273" s="1">
        <v>39</v>
      </c>
      <c r="G273" s="1">
        <v>4.5999999999999996</v>
      </c>
    </row>
    <row r="274" spans="1:7" x14ac:dyDescent="0.2">
      <c r="A274" s="1" t="s">
        <v>12053</v>
      </c>
      <c r="B274" s="1">
        <f t="shared" si="8"/>
        <v>1975</v>
      </c>
      <c r="C274" s="1">
        <f t="shared" si="9"/>
        <v>7</v>
      </c>
      <c r="D274" s="1">
        <v>37.156999999999996</v>
      </c>
      <c r="E274" s="1">
        <v>141.369</v>
      </c>
      <c r="F274" s="1">
        <v>46</v>
      </c>
      <c r="G274" s="1">
        <v>4.5999999999999996</v>
      </c>
    </row>
    <row r="275" spans="1:7" x14ac:dyDescent="0.2">
      <c r="A275" s="1" t="s">
        <v>12054</v>
      </c>
      <c r="B275" s="1">
        <f t="shared" si="8"/>
        <v>1975</v>
      </c>
      <c r="C275" s="1">
        <f t="shared" si="9"/>
        <v>7</v>
      </c>
      <c r="D275" s="1">
        <v>33.079000000000001</v>
      </c>
      <c r="E275" s="1">
        <v>140.46199999999999</v>
      </c>
      <c r="F275" s="1">
        <v>83</v>
      </c>
      <c r="G275" s="1">
        <v>5</v>
      </c>
    </row>
    <row r="276" spans="1:7" x14ac:dyDescent="0.2">
      <c r="A276" s="1" t="s">
        <v>12055</v>
      </c>
      <c r="B276" s="1">
        <f t="shared" si="8"/>
        <v>1975</v>
      </c>
      <c r="C276" s="1">
        <f t="shared" si="9"/>
        <v>7</v>
      </c>
      <c r="D276" s="1">
        <v>33.042999999999999</v>
      </c>
      <c r="E276" s="1">
        <v>131.173</v>
      </c>
      <c r="F276" s="1">
        <v>136</v>
      </c>
      <c r="G276" s="1">
        <v>4.7</v>
      </c>
    </row>
    <row r="277" spans="1:7" x14ac:dyDescent="0.2">
      <c r="A277" s="1" t="s">
        <v>12056</v>
      </c>
      <c r="B277" s="1">
        <f t="shared" si="8"/>
        <v>1975</v>
      </c>
      <c r="C277" s="1">
        <f t="shared" si="9"/>
        <v>7</v>
      </c>
      <c r="D277" s="1">
        <v>39.694000000000003</v>
      </c>
      <c r="E277" s="1">
        <v>138.708</v>
      </c>
      <c r="F277" s="1">
        <v>34</v>
      </c>
      <c r="G277" s="1">
        <v>4.5</v>
      </c>
    </row>
    <row r="278" spans="1:7" x14ac:dyDescent="0.2">
      <c r="A278" s="1" t="s">
        <v>12057</v>
      </c>
      <c r="B278" s="1">
        <f t="shared" si="8"/>
        <v>1975</v>
      </c>
      <c r="C278" s="1">
        <f t="shared" si="9"/>
        <v>8</v>
      </c>
      <c r="D278" s="1">
        <v>36.034999999999997</v>
      </c>
      <c r="E278" s="1">
        <v>140.27799999999999</v>
      </c>
      <c r="F278" s="1">
        <v>51</v>
      </c>
      <c r="G278" s="1">
        <v>4.5999999999999996</v>
      </c>
    </row>
    <row r="279" spans="1:7" x14ac:dyDescent="0.2">
      <c r="A279" s="1" t="s">
        <v>12058</v>
      </c>
      <c r="B279" s="1">
        <f t="shared" si="8"/>
        <v>1975</v>
      </c>
      <c r="C279" s="1">
        <f t="shared" si="9"/>
        <v>8</v>
      </c>
      <c r="D279" s="1">
        <v>37.103000000000002</v>
      </c>
      <c r="E279" s="1">
        <v>141.00700000000001</v>
      </c>
      <c r="F279" s="1">
        <v>52</v>
      </c>
      <c r="G279" s="1">
        <v>5.5</v>
      </c>
    </row>
    <row r="280" spans="1:7" x14ac:dyDescent="0.2">
      <c r="A280" s="1" t="s">
        <v>12059</v>
      </c>
      <c r="B280" s="1">
        <f t="shared" si="8"/>
        <v>1975</v>
      </c>
      <c r="C280" s="1">
        <f t="shared" si="9"/>
        <v>8</v>
      </c>
      <c r="D280" s="1">
        <v>34.119999999999997</v>
      </c>
      <c r="E280" s="1">
        <v>138.77099999999999</v>
      </c>
      <c r="F280" s="1">
        <v>232</v>
      </c>
      <c r="G280" s="1">
        <v>4.7</v>
      </c>
    </row>
    <row r="281" spans="1:7" x14ac:dyDescent="0.2">
      <c r="A281" s="1" t="s">
        <v>12060</v>
      </c>
      <c r="B281" s="1">
        <f t="shared" si="8"/>
        <v>1975</v>
      </c>
      <c r="C281" s="1">
        <f t="shared" si="9"/>
        <v>8</v>
      </c>
      <c r="D281" s="1">
        <v>38.264000000000003</v>
      </c>
      <c r="E281" s="1">
        <v>140.71899999999999</v>
      </c>
      <c r="F281" s="1">
        <v>17</v>
      </c>
      <c r="G281" s="1">
        <v>4.8</v>
      </c>
    </row>
    <row r="282" spans="1:7" x14ac:dyDescent="0.2">
      <c r="A282" s="1" t="s">
        <v>12061</v>
      </c>
      <c r="B282" s="1">
        <f t="shared" si="8"/>
        <v>1975</v>
      </c>
      <c r="C282" s="1">
        <f t="shared" si="9"/>
        <v>9</v>
      </c>
      <c r="D282" s="1">
        <v>33.646999999999998</v>
      </c>
      <c r="E282" s="1">
        <v>142.17500000000001</v>
      </c>
      <c r="F282" s="1">
        <v>18</v>
      </c>
      <c r="G282" s="1">
        <v>5.2</v>
      </c>
    </row>
    <row r="283" spans="1:7" x14ac:dyDescent="0.2">
      <c r="A283" s="1" t="s">
        <v>12062</v>
      </c>
      <c r="B283" s="1">
        <f t="shared" si="8"/>
        <v>1975</v>
      </c>
      <c r="C283" s="1">
        <f t="shared" si="9"/>
        <v>9</v>
      </c>
      <c r="D283" s="1">
        <v>40.872</v>
      </c>
      <c r="E283" s="1">
        <v>140.642</v>
      </c>
      <c r="F283" s="1">
        <v>132</v>
      </c>
      <c r="G283" s="1">
        <v>5.2</v>
      </c>
    </row>
    <row r="284" spans="1:7" x14ac:dyDescent="0.2">
      <c r="A284" s="1" t="s">
        <v>12063</v>
      </c>
      <c r="B284" s="1">
        <f t="shared" si="8"/>
        <v>1975</v>
      </c>
      <c r="C284" s="1">
        <f t="shared" si="9"/>
        <v>9</v>
      </c>
      <c r="D284" s="1">
        <v>40.311</v>
      </c>
      <c r="E284" s="1">
        <v>142.82</v>
      </c>
      <c r="F284" s="1">
        <v>45</v>
      </c>
      <c r="G284" s="1">
        <v>4.9000000000000004</v>
      </c>
    </row>
    <row r="285" spans="1:7" x14ac:dyDescent="0.2">
      <c r="A285" s="1" t="s">
        <v>12064</v>
      </c>
      <c r="B285" s="1">
        <f t="shared" si="8"/>
        <v>1975</v>
      </c>
      <c r="C285" s="1">
        <f t="shared" si="9"/>
        <v>10</v>
      </c>
      <c r="D285" s="1">
        <v>33.622999999999998</v>
      </c>
      <c r="E285" s="1">
        <v>142</v>
      </c>
      <c r="F285" s="1">
        <v>35</v>
      </c>
      <c r="G285" s="1">
        <v>4.7</v>
      </c>
    </row>
    <row r="286" spans="1:7" x14ac:dyDescent="0.2">
      <c r="A286" s="1" t="s">
        <v>12065</v>
      </c>
      <c r="B286" s="1">
        <f t="shared" si="8"/>
        <v>1975</v>
      </c>
      <c r="C286" s="1">
        <f t="shared" si="9"/>
        <v>10</v>
      </c>
      <c r="D286" s="1">
        <v>33.700000000000003</v>
      </c>
      <c r="E286" s="1">
        <v>142.13200000000001</v>
      </c>
      <c r="F286" s="1">
        <v>18</v>
      </c>
      <c r="G286" s="1">
        <v>5</v>
      </c>
    </row>
    <row r="287" spans="1:7" x14ac:dyDescent="0.2">
      <c r="A287" s="1" t="s">
        <v>12066</v>
      </c>
      <c r="B287" s="1">
        <f t="shared" si="8"/>
        <v>1975</v>
      </c>
      <c r="C287" s="1">
        <f t="shared" si="9"/>
        <v>10</v>
      </c>
      <c r="D287" s="1">
        <v>33.533000000000001</v>
      </c>
      <c r="E287" s="1">
        <v>141.971</v>
      </c>
      <c r="F287" s="1">
        <v>21</v>
      </c>
      <c r="G287" s="1">
        <v>4.9000000000000004</v>
      </c>
    </row>
    <row r="288" spans="1:7" x14ac:dyDescent="0.2">
      <c r="A288" s="1" t="s">
        <v>12067</v>
      </c>
      <c r="B288" s="1">
        <f t="shared" si="8"/>
        <v>1975</v>
      </c>
      <c r="C288" s="1">
        <f t="shared" si="9"/>
        <v>10</v>
      </c>
      <c r="D288" s="1">
        <v>38.262</v>
      </c>
      <c r="E288" s="1">
        <v>141.96100000000001</v>
      </c>
      <c r="F288" s="1">
        <v>53</v>
      </c>
      <c r="G288" s="1">
        <v>5</v>
      </c>
    </row>
    <row r="289" spans="1:7" x14ac:dyDescent="0.2">
      <c r="A289" s="1" t="s">
        <v>12068</v>
      </c>
      <c r="B289" s="1">
        <f t="shared" si="8"/>
        <v>1975</v>
      </c>
      <c r="C289" s="1">
        <f t="shared" si="9"/>
        <v>10</v>
      </c>
      <c r="D289" s="1">
        <v>33.323</v>
      </c>
      <c r="E289" s="1">
        <v>141.98699999999999</v>
      </c>
      <c r="F289" s="1">
        <v>34</v>
      </c>
      <c r="G289" s="1">
        <v>5</v>
      </c>
    </row>
    <row r="290" spans="1:7" x14ac:dyDescent="0.2">
      <c r="A290" s="1" t="s">
        <v>12069</v>
      </c>
      <c r="B290" s="1">
        <f t="shared" si="8"/>
        <v>1975</v>
      </c>
      <c r="C290" s="1">
        <f t="shared" si="9"/>
        <v>10</v>
      </c>
      <c r="D290" s="1">
        <v>33.276000000000003</v>
      </c>
      <c r="E290" s="1">
        <v>141.249</v>
      </c>
      <c r="F290" s="1">
        <v>33</v>
      </c>
      <c r="G290" s="1">
        <v>4.8</v>
      </c>
    </row>
    <row r="291" spans="1:7" x14ac:dyDescent="0.2">
      <c r="A291" s="1" t="s">
        <v>12070</v>
      </c>
      <c r="B291" s="1">
        <f t="shared" si="8"/>
        <v>1975</v>
      </c>
      <c r="C291" s="1">
        <f t="shared" si="9"/>
        <v>11</v>
      </c>
      <c r="D291" s="1">
        <v>33.926000000000002</v>
      </c>
      <c r="E291" s="1">
        <v>136.47499999999999</v>
      </c>
      <c r="F291" s="1">
        <v>385</v>
      </c>
      <c r="G291" s="1">
        <v>4.8</v>
      </c>
    </row>
    <row r="292" spans="1:7" x14ac:dyDescent="0.2">
      <c r="A292" s="1" t="s">
        <v>12071</v>
      </c>
      <c r="B292" s="1">
        <f t="shared" si="8"/>
        <v>1975</v>
      </c>
      <c r="C292" s="1">
        <f t="shared" si="9"/>
        <v>11</v>
      </c>
      <c r="D292" s="1">
        <v>35.64</v>
      </c>
      <c r="E292" s="1">
        <v>141.91999999999999</v>
      </c>
      <c r="F292" s="1">
        <v>52</v>
      </c>
      <c r="G292" s="1">
        <v>4.9000000000000004</v>
      </c>
    </row>
    <row r="293" spans="1:7" x14ac:dyDescent="0.2">
      <c r="A293" s="1" t="s">
        <v>12072</v>
      </c>
      <c r="B293" s="1">
        <f t="shared" si="8"/>
        <v>1975</v>
      </c>
      <c r="C293" s="1">
        <f t="shared" si="9"/>
        <v>11</v>
      </c>
      <c r="D293" s="1">
        <v>37.549999999999997</v>
      </c>
      <c r="E293" s="1">
        <v>141.452</v>
      </c>
      <c r="F293" s="1">
        <v>79</v>
      </c>
      <c r="G293" s="1">
        <v>4.5</v>
      </c>
    </row>
    <row r="294" spans="1:7" x14ac:dyDescent="0.2">
      <c r="A294" s="1" t="s">
        <v>12073</v>
      </c>
      <c r="B294" s="1">
        <f t="shared" si="8"/>
        <v>1975</v>
      </c>
      <c r="C294" s="1">
        <f t="shared" si="9"/>
        <v>11</v>
      </c>
      <c r="D294" s="1">
        <v>38.945999999999998</v>
      </c>
      <c r="E294" s="1">
        <v>142.51</v>
      </c>
      <c r="F294" s="1">
        <v>32</v>
      </c>
      <c r="G294" s="1">
        <v>4.5999999999999996</v>
      </c>
    </row>
    <row r="295" spans="1:7" x14ac:dyDescent="0.2">
      <c r="A295" s="1" t="s">
        <v>12074</v>
      </c>
      <c r="B295" s="1">
        <f t="shared" si="8"/>
        <v>1975</v>
      </c>
      <c r="C295" s="1">
        <f t="shared" si="9"/>
        <v>12</v>
      </c>
      <c r="D295" s="1">
        <v>35.445</v>
      </c>
      <c r="E295" s="1">
        <v>140.05099999999999</v>
      </c>
      <c r="F295" s="1">
        <v>74</v>
      </c>
      <c r="G295" s="1">
        <v>4.9000000000000004</v>
      </c>
    </row>
    <row r="296" spans="1:7" x14ac:dyDescent="0.2">
      <c r="A296" s="1" t="s">
        <v>12075</v>
      </c>
      <c r="B296" s="1">
        <f t="shared" si="8"/>
        <v>1975</v>
      </c>
      <c r="C296" s="1">
        <f t="shared" si="9"/>
        <v>12</v>
      </c>
      <c r="D296" s="1">
        <v>34.351999999999997</v>
      </c>
      <c r="E296" s="1">
        <v>139.55500000000001</v>
      </c>
      <c r="F296" s="1">
        <v>51</v>
      </c>
      <c r="G296" s="1">
        <v>4.5999999999999996</v>
      </c>
    </row>
    <row r="297" spans="1:7" x14ac:dyDescent="0.2">
      <c r="A297" s="1" t="s">
        <v>12076</v>
      </c>
      <c r="B297" s="1">
        <f t="shared" si="8"/>
        <v>1975</v>
      </c>
      <c r="C297" s="1">
        <f t="shared" si="9"/>
        <v>12</v>
      </c>
      <c r="D297" s="1">
        <v>32.975000000000001</v>
      </c>
      <c r="E297" s="1">
        <v>132.32900000000001</v>
      </c>
      <c r="F297" s="1">
        <v>49</v>
      </c>
      <c r="G297" s="1">
        <v>4.7</v>
      </c>
    </row>
    <row r="298" spans="1:7" x14ac:dyDescent="0.2">
      <c r="A298" s="1" t="s">
        <v>12076</v>
      </c>
      <c r="B298" s="1">
        <f t="shared" si="8"/>
        <v>1975</v>
      </c>
      <c r="C298" s="1">
        <f t="shared" si="9"/>
        <v>12</v>
      </c>
      <c r="D298" s="1">
        <v>37.548999999999999</v>
      </c>
      <c r="E298" s="1">
        <v>141.48500000000001</v>
      </c>
      <c r="F298" s="1">
        <v>57</v>
      </c>
      <c r="G298" s="1">
        <v>4.7</v>
      </c>
    </row>
    <row r="299" spans="1:7" x14ac:dyDescent="0.2">
      <c r="A299" s="1" t="s">
        <v>12077</v>
      </c>
      <c r="B299" s="1">
        <f t="shared" si="8"/>
        <v>1976</v>
      </c>
      <c r="C299" s="1">
        <f t="shared" si="9"/>
        <v>1</v>
      </c>
      <c r="D299" s="1">
        <v>36.24</v>
      </c>
      <c r="E299" s="1">
        <v>141.571</v>
      </c>
      <c r="F299" s="1">
        <v>49</v>
      </c>
      <c r="G299" s="1">
        <v>4.7</v>
      </c>
    </row>
    <row r="300" spans="1:7" x14ac:dyDescent="0.2">
      <c r="A300" s="1" t="s">
        <v>12077</v>
      </c>
      <c r="B300" s="1">
        <f t="shared" si="8"/>
        <v>1976</v>
      </c>
      <c r="C300" s="1">
        <f t="shared" si="9"/>
        <v>1</v>
      </c>
      <c r="D300" s="1">
        <v>36.421999999999997</v>
      </c>
      <c r="E300" s="1">
        <v>141.488</v>
      </c>
      <c r="F300" s="1">
        <v>37</v>
      </c>
      <c r="G300" s="1">
        <v>4.7</v>
      </c>
    </row>
    <row r="301" spans="1:7" x14ac:dyDescent="0.2">
      <c r="A301" s="1" t="s">
        <v>12078</v>
      </c>
      <c r="B301" s="1">
        <f t="shared" si="8"/>
        <v>1976</v>
      </c>
      <c r="C301" s="1">
        <f t="shared" si="9"/>
        <v>1</v>
      </c>
      <c r="D301" s="1">
        <v>36.149000000000001</v>
      </c>
      <c r="E301" s="1">
        <v>139.886</v>
      </c>
      <c r="F301" s="1">
        <v>65</v>
      </c>
      <c r="G301" s="1">
        <v>4.5999999999999996</v>
      </c>
    </row>
    <row r="302" spans="1:7" x14ac:dyDescent="0.2">
      <c r="A302" s="1" t="s">
        <v>12079</v>
      </c>
      <c r="B302" s="1">
        <f t="shared" si="8"/>
        <v>1976</v>
      </c>
      <c r="C302" s="1">
        <f t="shared" si="9"/>
        <v>1</v>
      </c>
      <c r="D302" s="1">
        <v>33.402999999999999</v>
      </c>
      <c r="E302" s="1">
        <v>137.63900000000001</v>
      </c>
      <c r="F302" s="1">
        <v>451</v>
      </c>
      <c r="G302" s="1">
        <v>4.9000000000000004</v>
      </c>
    </row>
    <row r="303" spans="1:7" x14ac:dyDescent="0.2">
      <c r="A303" s="1" t="s">
        <v>12080</v>
      </c>
      <c r="B303" s="1">
        <f t="shared" si="8"/>
        <v>1976</v>
      </c>
      <c r="C303" s="1">
        <f t="shared" si="9"/>
        <v>2</v>
      </c>
      <c r="D303" s="1">
        <v>34.118000000000002</v>
      </c>
      <c r="E303" s="1">
        <v>132.07900000000001</v>
      </c>
      <c r="F303" s="1">
        <v>43</v>
      </c>
      <c r="G303" s="1">
        <v>4.8</v>
      </c>
    </row>
    <row r="304" spans="1:7" x14ac:dyDescent="0.2">
      <c r="A304" s="1" t="s">
        <v>12081</v>
      </c>
      <c r="B304" s="1">
        <f t="shared" si="8"/>
        <v>1976</v>
      </c>
      <c r="C304" s="1">
        <f t="shared" si="9"/>
        <v>2</v>
      </c>
      <c r="D304" s="1">
        <v>37.487000000000002</v>
      </c>
      <c r="E304" s="1">
        <v>139.17099999999999</v>
      </c>
      <c r="F304" s="1">
        <v>26</v>
      </c>
      <c r="G304" s="1">
        <v>4.7</v>
      </c>
    </row>
    <row r="305" spans="1:7" x14ac:dyDescent="0.2">
      <c r="A305" s="1" t="s">
        <v>12082</v>
      </c>
      <c r="B305" s="1">
        <f t="shared" si="8"/>
        <v>1976</v>
      </c>
      <c r="C305" s="1">
        <f t="shared" si="9"/>
        <v>2</v>
      </c>
      <c r="D305" s="1">
        <v>34.284999999999997</v>
      </c>
      <c r="E305" s="1">
        <v>141.60400000000001</v>
      </c>
      <c r="F305" s="1">
        <v>50</v>
      </c>
      <c r="G305" s="1">
        <v>4.5999999999999996</v>
      </c>
    </row>
    <row r="306" spans="1:7" x14ac:dyDescent="0.2">
      <c r="A306" s="1" t="s">
        <v>12083</v>
      </c>
      <c r="B306" s="1">
        <f t="shared" si="8"/>
        <v>1976</v>
      </c>
      <c r="C306" s="1">
        <f t="shared" si="9"/>
        <v>2</v>
      </c>
      <c r="D306" s="1">
        <v>36.469000000000001</v>
      </c>
      <c r="E306" s="1">
        <v>140.48400000000001</v>
      </c>
      <c r="F306" s="1">
        <v>98</v>
      </c>
      <c r="G306" s="1">
        <v>4.9000000000000004</v>
      </c>
    </row>
    <row r="307" spans="1:7" x14ac:dyDescent="0.2">
      <c r="A307" s="1" t="s">
        <v>12084</v>
      </c>
      <c r="B307" s="1">
        <f t="shared" si="8"/>
        <v>1976</v>
      </c>
      <c r="C307" s="1">
        <f t="shared" si="9"/>
        <v>2</v>
      </c>
      <c r="D307" s="1">
        <v>37.241999999999997</v>
      </c>
      <c r="E307" s="1">
        <v>140.916</v>
      </c>
      <c r="F307" s="1">
        <v>103</v>
      </c>
      <c r="G307" s="1">
        <v>4.9000000000000004</v>
      </c>
    </row>
    <row r="308" spans="1:7" x14ac:dyDescent="0.2">
      <c r="A308" s="1" t="s">
        <v>12085</v>
      </c>
      <c r="B308" s="1">
        <f t="shared" si="8"/>
        <v>1976</v>
      </c>
      <c r="C308" s="1">
        <f t="shared" si="9"/>
        <v>2</v>
      </c>
      <c r="D308" s="1">
        <v>34.49</v>
      </c>
      <c r="E308" s="1">
        <v>141.447</v>
      </c>
      <c r="F308" s="1">
        <v>49</v>
      </c>
      <c r="G308" s="1">
        <v>5.2</v>
      </c>
    </row>
    <row r="309" spans="1:7" x14ac:dyDescent="0.2">
      <c r="A309" s="1" t="s">
        <v>12085</v>
      </c>
      <c r="B309" s="1">
        <f t="shared" si="8"/>
        <v>1976</v>
      </c>
      <c r="C309" s="1">
        <f t="shared" si="9"/>
        <v>2</v>
      </c>
      <c r="D309" s="1">
        <v>38.256999999999998</v>
      </c>
      <c r="E309" s="1">
        <v>140.69300000000001</v>
      </c>
      <c r="F309" s="1">
        <v>133</v>
      </c>
      <c r="G309" s="1">
        <v>4.9000000000000004</v>
      </c>
    </row>
    <row r="310" spans="1:7" x14ac:dyDescent="0.2">
      <c r="A310" s="1" t="s">
        <v>12086</v>
      </c>
      <c r="B310" s="1">
        <f t="shared" si="8"/>
        <v>1976</v>
      </c>
      <c r="C310" s="1">
        <f t="shared" si="9"/>
        <v>2</v>
      </c>
      <c r="D310" s="1">
        <v>36.749000000000002</v>
      </c>
      <c r="E310" s="1">
        <v>140.77199999999999</v>
      </c>
      <c r="F310" s="1">
        <v>57</v>
      </c>
      <c r="G310" s="1">
        <v>4.7</v>
      </c>
    </row>
    <row r="311" spans="1:7" x14ac:dyDescent="0.2">
      <c r="A311" s="1" t="s">
        <v>12087</v>
      </c>
      <c r="B311" s="1">
        <f t="shared" si="8"/>
        <v>1976</v>
      </c>
      <c r="C311" s="1">
        <f t="shared" si="9"/>
        <v>3</v>
      </c>
      <c r="D311" s="1">
        <v>33.095999999999997</v>
      </c>
      <c r="E311" s="1">
        <v>140.792</v>
      </c>
      <c r="F311" s="1">
        <v>57</v>
      </c>
      <c r="G311" s="1">
        <v>4.5</v>
      </c>
    </row>
    <row r="312" spans="1:7" x14ac:dyDescent="0.2">
      <c r="A312" s="1" t="s">
        <v>12087</v>
      </c>
      <c r="B312" s="1">
        <f t="shared" si="8"/>
        <v>1976</v>
      </c>
      <c r="C312" s="1">
        <f t="shared" si="9"/>
        <v>3</v>
      </c>
      <c r="D312" s="1">
        <v>37.755000000000003</v>
      </c>
      <c r="E312" s="1">
        <v>134.221</v>
      </c>
      <c r="F312" s="1">
        <v>388</v>
      </c>
      <c r="G312" s="1">
        <v>4.5</v>
      </c>
    </row>
    <row r="313" spans="1:7" x14ac:dyDescent="0.2">
      <c r="A313" s="1" t="s">
        <v>12088</v>
      </c>
      <c r="B313" s="1">
        <f t="shared" si="8"/>
        <v>1976</v>
      </c>
      <c r="C313" s="1">
        <f t="shared" si="9"/>
        <v>3</v>
      </c>
      <c r="D313" s="1">
        <v>34.472000000000001</v>
      </c>
      <c r="E313" s="1">
        <v>137.35400000000001</v>
      </c>
      <c r="F313" s="1">
        <v>314</v>
      </c>
      <c r="G313" s="1">
        <v>4.7</v>
      </c>
    </row>
    <row r="314" spans="1:7" x14ac:dyDescent="0.2">
      <c r="A314" s="1" t="s">
        <v>12089</v>
      </c>
      <c r="B314" s="1">
        <f t="shared" si="8"/>
        <v>1976</v>
      </c>
      <c r="C314" s="1">
        <f t="shared" si="9"/>
        <v>4</v>
      </c>
      <c r="D314" s="1">
        <v>35.956000000000003</v>
      </c>
      <c r="E314" s="1">
        <v>141.57599999999999</v>
      </c>
      <c r="F314" s="1">
        <v>34</v>
      </c>
      <c r="G314" s="1">
        <v>5.5</v>
      </c>
    </row>
    <row r="315" spans="1:7" x14ac:dyDescent="0.2">
      <c r="A315" s="1" t="s">
        <v>12090</v>
      </c>
      <c r="B315" s="1">
        <f t="shared" si="8"/>
        <v>1976</v>
      </c>
      <c r="C315" s="1">
        <f t="shared" si="9"/>
        <v>4</v>
      </c>
      <c r="D315" s="1">
        <v>34.457999999999998</v>
      </c>
      <c r="E315" s="1">
        <v>141.80799999999999</v>
      </c>
      <c r="F315" s="1">
        <v>24</v>
      </c>
      <c r="G315" s="1">
        <v>4.7</v>
      </c>
    </row>
    <row r="316" spans="1:7" x14ac:dyDescent="0.2">
      <c r="A316" s="1" t="s">
        <v>12091</v>
      </c>
      <c r="B316" s="1">
        <f t="shared" si="8"/>
        <v>1976</v>
      </c>
      <c r="C316" s="1">
        <f t="shared" si="9"/>
        <v>4</v>
      </c>
      <c r="D316" s="1">
        <v>35.536999999999999</v>
      </c>
      <c r="E316" s="1">
        <v>141.03100000000001</v>
      </c>
      <c r="F316" s="1">
        <v>61</v>
      </c>
      <c r="G316" s="1">
        <v>4.7</v>
      </c>
    </row>
    <row r="317" spans="1:7" x14ac:dyDescent="0.2">
      <c r="A317" s="1" t="s">
        <v>12092</v>
      </c>
      <c r="B317" s="1">
        <f t="shared" si="8"/>
        <v>1976</v>
      </c>
      <c r="C317" s="1">
        <f t="shared" si="9"/>
        <v>4</v>
      </c>
      <c r="D317" s="1">
        <v>34.112000000000002</v>
      </c>
      <c r="E317" s="1">
        <v>141.59100000000001</v>
      </c>
      <c r="F317" s="1">
        <v>43</v>
      </c>
      <c r="G317" s="1">
        <v>5.5</v>
      </c>
    </row>
    <row r="318" spans="1:7" x14ac:dyDescent="0.2">
      <c r="A318" s="1" t="s">
        <v>12093</v>
      </c>
      <c r="B318" s="1">
        <f t="shared" si="8"/>
        <v>1976</v>
      </c>
      <c r="C318" s="1">
        <f t="shared" si="9"/>
        <v>4</v>
      </c>
      <c r="D318" s="1">
        <v>34.551000000000002</v>
      </c>
      <c r="E318" s="1">
        <v>139.41800000000001</v>
      </c>
      <c r="F318" s="1">
        <v>33</v>
      </c>
      <c r="G318" s="1">
        <v>5.3</v>
      </c>
    </row>
    <row r="319" spans="1:7" x14ac:dyDescent="0.2">
      <c r="A319" s="1" t="s">
        <v>12094</v>
      </c>
      <c r="B319" s="1">
        <f t="shared" si="8"/>
        <v>1976</v>
      </c>
      <c r="C319" s="1">
        <f t="shared" si="9"/>
        <v>5</v>
      </c>
      <c r="D319" s="1">
        <v>36.466000000000001</v>
      </c>
      <c r="E319" s="1">
        <v>140.73400000000001</v>
      </c>
      <c r="F319" s="1">
        <v>64</v>
      </c>
      <c r="G319" s="1">
        <v>4.7</v>
      </c>
    </row>
    <row r="320" spans="1:7" x14ac:dyDescent="0.2">
      <c r="A320" s="1" t="s">
        <v>12095</v>
      </c>
      <c r="B320" s="1">
        <f t="shared" si="8"/>
        <v>1976</v>
      </c>
      <c r="C320" s="1">
        <f t="shared" si="9"/>
        <v>5</v>
      </c>
      <c r="D320" s="1">
        <v>36.716000000000001</v>
      </c>
      <c r="E320" s="1">
        <v>141.45599999999999</v>
      </c>
      <c r="F320" s="1">
        <v>33</v>
      </c>
      <c r="G320" s="1">
        <v>4.5999999999999996</v>
      </c>
    </row>
    <row r="321" spans="1:7" x14ac:dyDescent="0.2">
      <c r="A321" s="1" t="s">
        <v>12096</v>
      </c>
      <c r="B321" s="1">
        <f t="shared" si="8"/>
        <v>1976</v>
      </c>
      <c r="C321" s="1">
        <f t="shared" si="9"/>
        <v>6</v>
      </c>
      <c r="D321" s="1">
        <v>38.314999999999998</v>
      </c>
      <c r="E321" s="1">
        <v>142.667</v>
      </c>
      <c r="F321" s="1">
        <v>21</v>
      </c>
      <c r="G321" s="1">
        <v>5.7</v>
      </c>
    </row>
    <row r="322" spans="1:7" x14ac:dyDescent="0.2">
      <c r="A322" s="1" t="s">
        <v>12097</v>
      </c>
      <c r="B322" s="1">
        <f t="shared" si="8"/>
        <v>1976</v>
      </c>
      <c r="C322" s="1">
        <f t="shared" si="9"/>
        <v>6</v>
      </c>
      <c r="D322" s="1">
        <v>36.090000000000003</v>
      </c>
      <c r="E322" s="1">
        <v>139.56700000000001</v>
      </c>
      <c r="F322" s="1">
        <v>73</v>
      </c>
      <c r="G322" s="1">
        <v>4.9000000000000004</v>
      </c>
    </row>
    <row r="323" spans="1:7" x14ac:dyDescent="0.2">
      <c r="A323" s="1" t="s">
        <v>12098</v>
      </c>
      <c r="B323" s="1">
        <f t="shared" ref="B323:B386" si="10">YEAR(A323)</f>
        <v>1976</v>
      </c>
      <c r="C323" s="1">
        <f t="shared" ref="C323:C386" si="11">MONTH(A323)</f>
        <v>6</v>
      </c>
      <c r="D323" s="1">
        <v>35.481999999999999</v>
      </c>
      <c r="E323" s="1">
        <v>139.095</v>
      </c>
      <c r="F323" s="1">
        <v>34</v>
      </c>
      <c r="G323" s="1">
        <v>4.9000000000000004</v>
      </c>
    </row>
    <row r="324" spans="1:7" x14ac:dyDescent="0.2">
      <c r="A324" s="1" t="s">
        <v>12098</v>
      </c>
      <c r="B324" s="1">
        <f t="shared" si="10"/>
        <v>1976</v>
      </c>
      <c r="C324" s="1">
        <f t="shared" si="11"/>
        <v>6</v>
      </c>
      <c r="D324" s="1">
        <v>35.536999999999999</v>
      </c>
      <c r="E324" s="1">
        <v>138.964</v>
      </c>
      <c r="F324" s="1">
        <v>28</v>
      </c>
      <c r="G324" s="1">
        <v>5.4</v>
      </c>
    </row>
    <row r="325" spans="1:7" x14ac:dyDescent="0.2">
      <c r="A325" s="1" t="s">
        <v>12099</v>
      </c>
      <c r="B325" s="1">
        <f t="shared" si="10"/>
        <v>1976</v>
      </c>
      <c r="C325" s="1">
        <f t="shared" si="11"/>
        <v>6</v>
      </c>
      <c r="D325" s="1">
        <v>35.497999999999998</v>
      </c>
      <c r="E325" s="1">
        <v>139.054</v>
      </c>
      <c r="F325" s="1">
        <v>33</v>
      </c>
      <c r="G325" s="1">
        <v>4.5</v>
      </c>
    </row>
    <row r="326" spans="1:7" x14ac:dyDescent="0.2">
      <c r="A326" s="1" t="s">
        <v>12099</v>
      </c>
      <c r="B326" s="1">
        <f t="shared" si="10"/>
        <v>1976</v>
      </c>
      <c r="C326" s="1">
        <f t="shared" si="11"/>
        <v>6</v>
      </c>
      <c r="D326" s="1">
        <v>35.465000000000003</v>
      </c>
      <c r="E326" s="1">
        <v>139.11199999999999</v>
      </c>
      <c r="F326" s="1">
        <v>38</v>
      </c>
      <c r="G326" s="1">
        <v>4.5</v>
      </c>
    </row>
    <row r="327" spans="1:7" x14ac:dyDescent="0.2">
      <c r="A327" s="1" t="s">
        <v>12100</v>
      </c>
      <c r="B327" s="1">
        <f t="shared" si="10"/>
        <v>1976</v>
      </c>
      <c r="C327" s="1">
        <f t="shared" si="11"/>
        <v>7</v>
      </c>
      <c r="D327" s="1">
        <v>38.834000000000003</v>
      </c>
      <c r="E327" s="1">
        <v>140.65</v>
      </c>
      <c r="F327" s="1">
        <v>16</v>
      </c>
      <c r="G327" s="1">
        <v>5.0999999999999996</v>
      </c>
    </row>
    <row r="328" spans="1:7" x14ac:dyDescent="0.2">
      <c r="A328" s="1" t="s">
        <v>12101</v>
      </c>
      <c r="B328" s="1">
        <f t="shared" si="10"/>
        <v>1976</v>
      </c>
      <c r="C328" s="1">
        <f t="shared" si="11"/>
        <v>7</v>
      </c>
      <c r="D328" s="1">
        <v>40.229999999999997</v>
      </c>
      <c r="E328" s="1">
        <v>142.27799999999999</v>
      </c>
      <c r="F328" s="1">
        <v>55</v>
      </c>
      <c r="G328" s="1">
        <v>5.4</v>
      </c>
    </row>
    <row r="329" spans="1:7" x14ac:dyDescent="0.2">
      <c r="A329" s="1" t="s">
        <v>12101</v>
      </c>
      <c r="B329" s="1">
        <f t="shared" si="10"/>
        <v>1976</v>
      </c>
      <c r="C329" s="1">
        <f t="shared" si="11"/>
        <v>7</v>
      </c>
      <c r="D329" s="1">
        <v>33.442</v>
      </c>
      <c r="E329" s="1">
        <v>140.92400000000001</v>
      </c>
      <c r="F329" s="1">
        <v>50</v>
      </c>
      <c r="G329" s="1">
        <v>5</v>
      </c>
    </row>
    <row r="330" spans="1:7" x14ac:dyDescent="0.2">
      <c r="A330" s="1" t="s">
        <v>12102</v>
      </c>
      <c r="B330" s="1">
        <f t="shared" si="10"/>
        <v>1976</v>
      </c>
      <c r="C330" s="1">
        <f t="shared" si="11"/>
        <v>7</v>
      </c>
      <c r="D330" s="1">
        <v>36.043999999999997</v>
      </c>
      <c r="E330" s="1">
        <v>139.845</v>
      </c>
      <c r="F330" s="1">
        <v>65</v>
      </c>
      <c r="G330" s="1">
        <v>5</v>
      </c>
    </row>
    <row r="331" spans="1:7" x14ac:dyDescent="0.2">
      <c r="A331" s="1" t="s">
        <v>12103</v>
      </c>
      <c r="B331" s="1">
        <f t="shared" si="10"/>
        <v>1976</v>
      </c>
      <c r="C331" s="1">
        <f t="shared" si="11"/>
        <v>7</v>
      </c>
      <c r="D331" s="1">
        <v>33.036000000000001</v>
      </c>
      <c r="E331" s="1">
        <v>141.54300000000001</v>
      </c>
      <c r="F331" s="1">
        <v>32</v>
      </c>
      <c r="G331" s="1">
        <v>5</v>
      </c>
    </row>
    <row r="332" spans="1:7" x14ac:dyDescent="0.2">
      <c r="A332" s="1" t="s">
        <v>12104</v>
      </c>
      <c r="B332" s="1">
        <f t="shared" si="10"/>
        <v>1976</v>
      </c>
      <c r="C332" s="1">
        <f t="shared" si="11"/>
        <v>7</v>
      </c>
      <c r="D332" s="1">
        <v>36.292000000000002</v>
      </c>
      <c r="E332" s="1">
        <v>139.83099999999999</v>
      </c>
      <c r="F332" s="1">
        <v>79</v>
      </c>
      <c r="G332" s="1">
        <v>4.5999999999999996</v>
      </c>
    </row>
    <row r="333" spans="1:7" x14ac:dyDescent="0.2">
      <c r="A333" s="1" t="s">
        <v>12105</v>
      </c>
      <c r="B333" s="1">
        <f t="shared" si="10"/>
        <v>1976</v>
      </c>
      <c r="C333" s="1">
        <f t="shared" si="11"/>
        <v>7</v>
      </c>
      <c r="D333" s="1">
        <v>40.003999999999998</v>
      </c>
      <c r="E333" s="1">
        <v>142.126</v>
      </c>
      <c r="F333" s="1">
        <v>40</v>
      </c>
      <c r="G333" s="1">
        <v>5</v>
      </c>
    </row>
    <row r="334" spans="1:7" x14ac:dyDescent="0.2">
      <c r="A334" s="1" t="s">
        <v>12106</v>
      </c>
      <c r="B334" s="1">
        <f t="shared" si="10"/>
        <v>1976</v>
      </c>
      <c r="C334" s="1">
        <f t="shared" si="11"/>
        <v>8</v>
      </c>
      <c r="D334" s="1">
        <v>36.198999999999998</v>
      </c>
      <c r="E334" s="1">
        <v>139.77099999999999</v>
      </c>
      <c r="F334" s="1">
        <v>67</v>
      </c>
      <c r="G334" s="1">
        <v>4.8</v>
      </c>
    </row>
    <row r="335" spans="1:7" x14ac:dyDescent="0.2">
      <c r="A335" s="1" t="s">
        <v>12107</v>
      </c>
      <c r="B335" s="1">
        <f t="shared" si="10"/>
        <v>1976</v>
      </c>
      <c r="C335" s="1">
        <f t="shared" si="11"/>
        <v>8</v>
      </c>
      <c r="D335" s="1">
        <v>37.344999999999999</v>
      </c>
      <c r="E335" s="1">
        <v>141.49199999999999</v>
      </c>
      <c r="F335" s="1">
        <v>54</v>
      </c>
      <c r="G335" s="1">
        <v>5.3</v>
      </c>
    </row>
    <row r="336" spans="1:7" x14ac:dyDescent="0.2">
      <c r="A336" s="1" t="s">
        <v>12108</v>
      </c>
      <c r="B336" s="1">
        <f t="shared" si="10"/>
        <v>1976</v>
      </c>
      <c r="C336" s="1">
        <f t="shared" si="11"/>
        <v>8</v>
      </c>
      <c r="D336" s="1">
        <v>34.801000000000002</v>
      </c>
      <c r="E336" s="1">
        <v>138.95400000000001</v>
      </c>
      <c r="F336" s="1">
        <v>27</v>
      </c>
      <c r="G336" s="1">
        <v>5.0999999999999996</v>
      </c>
    </row>
    <row r="337" spans="1:7" x14ac:dyDescent="0.2">
      <c r="A337" s="1" t="s">
        <v>12109</v>
      </c>
      <c r="B337" s="1">
        <f t="shared" si="10"/>
        <v>1976</v>
      </c>
      <c r="C337" s="1">
        <f t="shared" si="11"/>
        <v>9</v>
      </c>
      <c r="D337" s="1">
        <v>37.475000000000001</v>
      </c>
      <c r="E337" s="1">
        <v>143.065</v>
      </c>
      <c r="F337" s="1">
        <v>15</v>
      </c>
      <c r="G337" s="1">
        <v>5</v>
      </c>
    </row>
    <row r="338" spans="1:7" x14ac:dyDescent="0.2">
      <c r="A338" s="1" t="s">
        <v>12110</v>
      </c>
      <c r="B338" s="1">
        <f t="shared" si="10"/>
        <v>1976</v>
      </c>
      <c r="C338" s="1">
        <f t="shared" si="11"/>
        <v>9</v>
      </c>
      <c r="D338" s="1">
        <v>37.332999999999998</v>
      </c>
      <c r="E338" s="1">
        <v>134.869</v>
      </c>
      <c r="F338" s="1">
        <v>370</v>
      </c>
      <c r="G338" s="1">
        <v>4.5999999999999996</v>
      </c>
    </row>
    <row r="339" spans="1:7" x14ac:dyDescent="0.2">
      <c r="A339" s="1" t="s">
        <v>12111</v>
      </c>
      <c r="B339" s="1">
        <f t="shared" si="10"/>
        <v>1976</v>
      </c>
      <c r="C339" s="1">
        <f t="shared" si="11"/>
        <v>9</v>
      </c>
      <c r="D339" s="1">
        <v>37.249000000000002</v>
      </c>
      <c r="E339" s="1">
        <v>143.03100000000001</v>
      </c>
      <c r="F339" s="1">
        <v>22</v>
      </c>
      <c r="G339" s="1">
        <v>5</v>
      </c>
    </row>
    <row r="340" spans="1:7" x14ac:dyDescent="0.2">
      <c r="A340" s="1" t="s">
        <v>12112</v>
      </c>
      <c r="B340" s="1">
        <f t="shared" si="10"/>
        <v>1976</v>
      </c>
      <c r="C340" s="1">
        <f t="shared" si="11"/>
        <v>10</v>
      </c>
      <c r="D340" s="1">
        <v>37.091999999999999</v>
      </c>
      <c r="E340" s="1">
        <v>141.27099999999999</v>
      </c>
      <c r="F340" s="1">
        <v>81</v>
      </c>
      <c r="G340" s="1">
        <v>5.6</v>
      </c>
    </row>
    <row r="341" spans="1:7" x14ac:dyDescent="0.2">
      <c r="A341" s="1" t="s">
        <v>12113</v>
      </c>
      <c r="B341" s="1">
        <f t="shared" si="10"/>
        <v>1976</v>
      </c>
      <c r="C341" s="1">
        <f t="shared" si="11"/>
        <v>10</v>
      </c>
      <c r="D341" s="1">
        <v>33.960999999999999</v>
      </c>
      <c r="E341" s="1">
        <v>141.477</v>
      </c>
      <c r="F341" s="1">
        <v>39</v>
      </c>
      <c r="G341" s="1">
        <v>4.9000000000000004</v>
      </c>
    </row>
    <row r="342" spans="1:7" x14ac:dyDescent="0.2">
      <c r="A342" s="1" t="s">
        <v>12114</v>
      </c>
      <c r="B342" s="1">
        <f t="shared" si="10"/>
        <v>1976</v>
      </c>
      <c r="C342" s="1">
        <f t="shared" si="11"/>
        <v>10</v>
      </c>
      <c r="D342" s="1">
        <v>33.109000000000002</v>
      </c>
      <c r="E342" s="1">
        <v>140.93700000000001</v>
      </c>
      <c r="F342" s="1">
        <v>33</v>
      </c>
      <c r="G342" s="1">
        <v>4.9000000000000004</v>
      </c>
    </row>
    <row r="343" spans="1:7" x14ac:dyDescent="0.2">
      <c r="A343" s="1" t="s">
        <v>12115</v>
      </c>
      <c r="B343" s="1">
        <f t="shared" si="10"/>
        <v>1976</v>
      </c>
      <c r="C343" s="1">
        <f t="shared" si="11"/>
        <v>10</v>
      </c>
      <c r="D343" s="1">
        <v>40.090000000000003</v>
      </c>
      <c r="E343" s="1">
        <v>142.49700000000001</v>
      </c>
      <c r="F343" s="1">
        <v>66</v>
      </c>
      <c r="G343" s="1">
        <v>4.7</v>
      </c>
    </row>
    <row r="344" spans="1:7" x14ac:dyDescent="0.2">
      <c r="A344" s="1" t="s">
        <v>12116</v>
      </c>
      <c r="B344" s="1">
        <f t="shared" si="10"/>
        <v>1976</v>
      </c>
      <c r="C344" s="1">
        <f t="shared" si="11"/>
        <v>10</v>
      </c>
      <c r="D344" s="1">
        <v>33.469000000000001</v>
      </c>
      <c r="E344" s="1">
        <v>141.024</v>
      </c>
      <c r="F344" s="1">
        <v>42</v>
      </c>
      <c r="G344" s="1">
        <v>4.8</v>
      </c>
    </row>
    <row r="345" spans="1:7" x14ac:dyDescent="0.2">
      <c r="A345" s="1" t="s">
        <v>12117</v>
      </c>
      <c r="B345" s="1">
        <f t="shared" si="10"/>
        <v>1976</v>
      </c>
      <c r="C345" s="1">
        <f t="shared" si="11"/>
        <v>10</v>
      </c>
      <c r="D345" s="1">
        <v>34.722999999999999</v>
      </c>
      <c r="E345" s="1">
        <v>139.72999999999999</v>
      </c>
      <c r="F345" s="1">
        <v>136</v>
      </c>
      <c r="G345" s="1">
        <v>5</v>
      </c>
    </row>
    <row r="346" spans="1:7" x14ac:dyDescent="0.2">
      <c r="A346" s="1" t="s">
        <v>12118</v>
      </c>
      <c r="B346" s="1">
        <f t="shared" si="10"/>
        <v>1976</v>
      </c>
      <c r="C346" s="1">
        <f t="shared" si="11"/>
        <v>11</v>
      </c>
      <c r="D346" s="1">
        <v>35.262999999999998</v>
      </c>
      <c r="E346" s="1">
        <v>138.44999999999999</v>
      </c>
      <c r="F346" s="1">
        <v>176</v>
      </c>
      <c r="G346" s="1">
        <v>5</v>
      </c>
    </row>
    <row r="347" spans="1:7" x14ac:dyDescent="0.2">
      <c r="A347" s="1" t="s">
        <v>12119</v>
      </c>
      <c r="B347" s="1">
        <f t="shared" si="10"/>
        <v>1976</v>
      </c>
      <c r="C347" s="1">
        <f t="shared" si="11"/>
        <v>11</v>
      </c>
      <c r="D347" s="1">
        <v>38.090000000000003</v>
      </c>
      <c r="E347" s="1">
        <v>142.24100000000001</v>
      </c>
      <c r="F347" s="1">
        <v>38</v>
      </c>
      <c r="G347" s="1">
        <v>6</v>
      </c>
    </row>
    <row r="348" spans="1:7" x14ac:dyDescent="0.2">
      <c r="A348" s="1" t="s">
        <v>12120</v>
      </c>
      <c r="B348" s="1">
        <f t="shared" si="10"/>
        <v>1976</v>
      </c>
      <c r="C348" s="1">
        <f t="shared" si="11"/>
        <v>11</v>
      </c>
      <c r="D348" s="1">
        <v>37.091999999999999</v>
      </c>
      <c r="E348" s="1">
        <v>141.54400000000001</v>
      </c>
      <c r="F348" s="1">
        <v>45</v>
      </c>
      <c r="G348" s="1">
        <v>5.0999999999999996</v>
      </c>
    </row>
    <row r="349" spans="1:7" x14ac:dyDescent="0.2">
      <c r="A349" s="1" t="s">
        <v>12121</v>
      </c>
      <c r="B349" s="1">
        <f t="shared" si="10"/>
        <v>1976</v>
      </c>
      <c r="C349" s="1">
        <f t="shared" si="11"/>
        <v>11</v>
      </c>
      <c r="D349" s="1">
        <v>35.341000000000001</v>
      </c>
      <c r="E349" s="1">
        <v>139.07400000000001</v>
      </c>
      <c r="F349" s="1">
        <v>30</v>
      </c>
      <c r="G349" s="1">
        <v>4.5999999999999996</v>
      </c>
    </row>
    <row r="350" spans="1:7" x14ac:dyDescent="0.2">
      <c r="A350" s="1" t="s">
        <v>12122</v>
      </c>
      <c r="B350" s="1">
        <f t="shared" si="10"/>
        <v>1976</v>
      </c>
      <c r="C350" s="1">
        <f t="shared" si="11"/>
        <v>11</v>
      </c>
      <c r="D350" s="1">
        <v>36.054000000000002</v>
      </c>
      <c r="E350" s="1">
        <v>141.726</v>
      </c>
      <c r="F350" s="1">
        <v>44</v>
      </c>
      <c r="G350" s="1">
        <v>5.2</v>
      </c>
    </row>
    <row r="351" spans="1:7" x14ac:dyDescent="0.2">
      <c r="A351" s="1" t="s">
        <v>12123</v>
      </c>
      <c r="B351" s="1">
        <f t="shared" si="10"/>
        <v>1976</v>
      </c>
      <c r="C351" s="1">
        <f t="shared" si="11"/>
        <v>11</v>
      </c>
      <c r="D351" s="1">
        <v>36.838999999999999</v>
      </c>
      <c r="E351" s="1">
        <v>138.15899999999999</v>
      </c>
      <c r="F351" s="1">
        <v>220</v>
      </c>
      <c r="G351" s="1">
        <v>4.8</v>
      </c>
    </row>
    <row r="352" spans="1:7" x14ac:dyDescent="0.2">
      <c r="A352" s="1" t="s">
        <v>12124</v>
      </c>
      <c r="B352" s="1">
        <f t="shared" si="10"/>
        <v>1976</v>
      </c>
      <c r="C352" s="1">
        <f t="shared" si="11"/>
        <v>12</v>
      </c>
      <c r="D352" s="1">
        <v>33.948</v>
      </c>
      <c r="E352" s="1">
        <v>137.011</v>
      </c>
      <c r="F352" s="1">
        <v>342</v>
      </c>
      <c r="G352" s="1">
        <v>5</v>
      </c>
    </row>
    <row r="353" spans="1:7" x14ac:dyDescent="0.2">
      <c r="A353" s="1" t="s">
        <v>12125</v>
      </c>
      <c r="B353" s="1">
        <f t="shared" si="10"/>
        <v>1976</v>
      </c>
      <c r="C353" s="1">
        <f t="shared" si="11"/>
        <v>12</v>
      </c>
      <c r="D353" s="1">
        <v>36.706000000000003</v>
      </c>
      <c r="E353" s="1">
        <v>140.65799999999999</v>
      </c>
      <c r="F353" s="1">
        <v>109</v>
      </c>
      <c r="G353" s="1">
        <v>4.5</v>
      </c>
    </row>
    <row r="354" spans="1:7" x14ac:dyDescent="0.2">
      <c r="A354" s="1" t="s">
        <v>12126</v>
      </c>
      <c r="B354" s="1">
        <f t="shared" si="10"/>
        <v>1976</v>
      </c>
      <c r="C354" s="1">
        <f t="shared" si="11"/>
        <v>12</v>
      </c>
      <c r="D354" s="1">
        <v>38.281999999999996</v>
      </c>
      <c r="E354" s="1">
        <v>141.98500000000001</v>
      </c>
      <c r="F354" s="1">
        <v>50</v>
      </c>
      <c r="G354" s="1">
        <v>4.8</v>
      </c>
    </row>
    <row r="355" spans="1:7" x14ac:dyDescent="0.2">
      <c r="A355" s="1" t="s">
        <v>12127</v>
      </c>
      <c r="B355" s="1">
        <f t="shared" si="10"/>
        <v>1976</v>
      </c>
      <c r="C355" s="1">
        <f t="shared" si="11"/>
        <v>12</v>
      </c>
      <c r="D355" s="1">
        <v>37.067</v>
      </c>
      <c r="E355" s="1">
        <v>141.125</v>
      </c>
      <c r="F355" s="1">
        <v>61</v>
      </c>
      <c r="G355" s="1">
        <v>4.8</v>
      </c>
    </row>
    <row r="356" spans="1:7" x14ac:dyDescent="0.2">
      <c r="A356" s="1" t="s">
        <v>12128</v>
      </c>
      <c r="B356" s="1">
        <f t="shared" si="10"/>
        <v>1976</v>
      </c>
      <c r="C356" s="1">
        <f t="shared" si="11"/>
        <v>12</v>
      </c>
      <c r="D356" s="1">
        <v>36.704000000000001</v>
      </c>
      <c r="E356" s="1">
        <v>139.024</v>
      </c>
      <c r="F356" s="1">
        <v>147</v>
      </c>
      <c r="G356" s="1">
        <v>5.4</v>
      </c>
    </row>
    <row r="357" spans="1:7" x14ac:dyDescent="0.2">
      <c r="A357" s="1" t="s">
        <v>12129</v>
      </c>
      <c r="B357" s="1">
        <f t="shared" si="10"/>
        <v>1977</v>
      </c>
      <c r="C357" s="1">
        <f t="shared" si="11"/>
        <v>1</v>
      </c>
      <c r="D357" s="1">
        <v>33.462000000000003</v>
      </c>
      <c r="E357" s="1">
        <v>141.24600000000001</v>
      </c>
      <c r="F357" s="1">
        <v>32</v>
      </c>
      <c r="G357" s="1">
        <v>4.8</v>
      </c>
    </row>
    <row r="358" spans="1:7" x14ac:dyDescent="0.2">
      <c r="A358" s="1" t="s">
        <v>12130</v>
      </c>
      <c r="B358" s="1">
        <f t="shared" si="10"/>
        <v>1977</v>
      </c>
      <c r="C358" s="1">
        <f t="shared" si="11"/>
        <v>1</v>
      </c>
      <c r="D358" s="1">
        <v>34.429000000000002</v>
      </c>
      <c r="E358" s="1">
        <v>141.38300000000001</v>
      </c>
      <c r="F358" s="1">
        <v>59</v>
      </c>
      <c r="G358" s="1">
        <v>4.7</v>
      </c>
    </row>
    <row r="359" spans="1:7" x14ac:dyDescent="0.2">
      <c r="A359" s="1" t="s">
        <v>12131</v>
      </c>
      <c r="B359" s="1">
        <f t="shared" si="10"/>
        <v>1977</v>
      </c>
      <c r="C359" s="1">
        <f t="shared" si="11"/>
        <v>1</v>
      </c>
      <c r="D359" s="1">
        <v>36.728000000000002</v>
      </c>
      <c r="E359" s="1">
        <v>141.05199999999999</v>
      </c>
      <c r="F359" s="1">
        <v>56</v>
      </c>
      <c r="G359" s="1">
        <v>4.7</v>
      </c>
    </row>
    <row r="360" spans="1:7" x14ac:dyDescent="0.2">
      <c r="A360" s="1" t="s">
        <v>12132</v>
      </c>
      <c r="B360" s="1">
        <f t="shared" si="10"/>
        <v>1977</v>
      </c>
      <c r="C360" s="1">
        <f t="shared" si="11"/>
        <v>2</v>
      </c>
      <c r="D360" s="1">
        <v>37.201999999999998</v>
      </c>
      <c r="E360" s="1">
        <v>141.83799999999999</v>
      </c>
      <c r="F360" s="1">
        <v>40</v>
      </c>
      <c r="G360" s="1">
        <v>4.7</v>
      </c>
    </row>
    <row r="361" spans="1:7" x14ac:dyDescent="0.2">
      <c r="A361" s="1" t="s">
        <v>12133</v>
      </c>
      <c r="B361" s="1">
        <f t="shared" si="10"/>
        <v>1977</v>
      </c>
      <c r="C361" s="1">
        <f t="shared" si="11"/>
        <v>2</v>
      </c>
      <c r="D361" s="1">
        <v>35.558</v>
      </c>
      <c r="E361" s="1">
        <v>140.922</v>
      </c>
      <c r="F361" s="1">
        <v>47</v>
      </c>
      <c r="G361" s="1">
        <v>5.0999999999999996</v>
      </c>
    </row>
    <row r="362" spans="1:7" x14ac:dyDescent="0.2">
      <c r="A362" s="1" t="s">
        <v>12134</v>
      </c>
      <c r="B362" s="1">
        <f t="shared" si="10"/>
        <v>1977</v>
      </c>
      <c r="C362" s="1">
        <f t="shared" si="11"/>
        <v>2</v>
      </c>
      <c r="D362" s="1">
        <v>35.500999999999998</v>
      </c>
      <c r="E362" s="1">
        <v>141.13999999999999</v>
      </c>
      <c r="F362" s="1">
        <v>42</v>
      </c>
      <c r="G362" s="1">
        <v>4.8</v>
      </c>
    </row>
    <row r="363" spans="1:7" x14ac:dyDescent="0.2">
      <c r="A363" s="1" t="s">
        <v>12135</v>
      </c>
      <c r="B363" s="1">
        <f t="shared" si="10"/>
        <v>1977</v>
      </c>
      <c r="C363" s="1">
        <f t="shared" si="11"/>
        <v>2</v>
      </c>
      <c r="D363" s="1">
        <v>34.424999999999997</v>
      </c>
      <c r="E363" s="1">
        <v>141.64400000000001</v>
      </c>
      <c r="F363" s="1">
        <v>50</v>
      </c>
      <c r="G363" s="1">
        <v>4.7</v>
      </c>
    </row>
    <row r="364" spans="1:7" x14ac:dyDescent="0.2">
      <c r="A364" s="1" t="s">
        <v>12136</v>
      </c>
      <c r="B364" s="1">
        <f t="shared" si="10"/>
        <v>1977</v>
      </c>
      <c r="C364" s="1">
        <f t="shared" si="11"/>
        <v>2</v>
      </c>
      <c r="D364" s="1">
        <v>35.698</v>
      </c>
      <c r="E364" s="1">
        <v>140.06</v>
      </c>
      <c r="F364" s="1">
        <v>79</v>
      </c>
      <c r="G364" s="1">
        <v>4.8</v>
      </c>
    </row>
    <row r="365" spans="1:7" x14ac:dyDescent="0.2">
      <c r="A365" s="1" t="s">
        <v>12137</v>
      </c>
      <c r="B365" s="1">
        <f t="shared" si="10"/>
        <v>1977</v>
      </c>
      <c r="C365" s="1">
        <f t="shared" si="11"/>
        <v>2</v>
      </c>
      <c r="D365" s="1">
        <v>33.070999999999998</v>
      </c>
      <c r="E365" s="1">
        <v>140.81700000000001</v>
      </c>
      <c r="F365" s="1">
        <v>42</v>
      </c>
      <c r="G365" s="1">
        <v>6</v>
      </c>
    </row>
    <row r="366" spans="1:7" x14ac:dyDescent="0.2">
      <c r="A366" s="1" t="s">
        <v>12138</v>
      </c>
      <c r="B366" s="1">
        <f t="shared" si="10"/>
        <v>1977</v>
      </c>
      <c r="C366" s="1">
        <f t="shared" si="11"/>
        <v>2</v>
      </c>
      <c r="D366" s="1">
        <v>33.084000000000003</v>
      </c>
      <c r="E366" s="1">
        <v>140.816</v>
      </c>
      <c r="F366" s="1">
        <v>52</v>
      </c>
      <c r="G366" s="1">
        <v>5.2</v>
      </c>
    </row>
    <row r="367" spans="1:7" x14ac:dyDescent="0.2">
      <c r="A367" s="1" t="s">
        <v>12139</v>
      </c>
      <c r="B367" s="1">
        <f t="shared" si="10"/>
        <v>1977</v>
      </c>
      <c r="C367" s="1">
        <f t="shared" si="11"/>
        <v>2</v>
      </c>
      <c r="D367" s="1">
        <v>32.993000000000002</v>
      </c>
      <c r="E367" s="1">
        <v>141.13200000000001</v>
      </c>
      <c r="F367" s="1">
        <v>38</v>
      </c>
      <c r="G367" s="1">
        <v>4.5999999999999996</v>
      </c>
    </row>
    <row r="368" spans="1:7" x14ac:dyDescent="0.2">
      <c r="A368" s="1" t="s">
        <v>12140</v>
      </c>
      <c r="B368" s="1">
        <f t="shared" si="10"/>
        <v>1977</v>
      </c>
      <c r="C368" s="1">
        <f t="shared" si="11"/>
        <v>3</v>
      </c>
      <c r="D368" s="1">
        <v>33.128999999999998</v>
      </c>
      <c r="E368" s="1">
        <v>141.125</v>
      </c>
      <c r="F368" s="1">
        <v>46</v>
      </c>
      <c r="G368" s="1">
        <v>4.5</v>
      </c>
    </row>
    <row r="369" spans="1:7" x14ac:dyDescent="0.2">
      <c r="A369" s="1" t="s">
        <v>12141</v>
      </c>
      <c r="B369" s="1">
        <f t="shared" si="10"/>
        <v>1977</v>
      </c>
      <c r="C369" s="1">
        <f t="shared" si="11"/>
        <v>3</v>
      </c>
      <c r="D369" s="1">
        <v>33.996000000000002</v>
      </c>
      <c r="E369" s="1">
        <v>137.917</v>
      </c>
      <c r="F369" s="1">
        <v>315</v>
      </c>
      <c r="G369" s="1">
        <v>4.5999999999999996</v>
      </c>
    </row>
    <row r="370" spans="1:7" x14ac:dyDescent="0.2">
      <c r="A370" s="1" t="s">
        <v>12142</v>
      </c>
      <c r="B370" s="1">
        <f t="shared" si="10"/>
        <v>1977</v>
      </c>
      <c r="C370" s="1">
        <f t="shared" si="11"/>
        <v>3</v>
      </c>
      <c r="D370" s="1">
        <v>36.270000000000003</v>
      </c>
      <c r="E370" s="1">
        <v>141.73500000000001</v>
      </c>
      <c r="F370" s="1">
        <v>56</v>
      </c>
      <c r="G370" s="1">
        <v>4.5</v>
      </c>
    </row>
    <row r="371" spans="1:7" x14ac:dyDescent="0.2">
      <c r="A371" s="1" t="s">
        <v>12143</v>
      </c>
      <c r="B371" s="1">
        <f t="shared" si="10"/>
        <v>1977</v>
      </c>
      <c r="C371" s="1">
        <f t="shared" si="11"/>
        <v>3</v>
      </c>
      <c r="D371" s="1">
        <v>36.295999999999999</v>
      </c>
      <c r="E371" s="1">
        <v>141.922</v>
      </c>
      <c r="F371" s="1">
        <v>39</v>
      </c>
      <c r="G371" s="1">
        <v>4.5999999999999996</v>
      </c>
    </row>
    <row r="372" spans="1:7" x14ac:dyDescent="0.2">
      <c r="A372" s="1" t="s">
        <v>12144</v>
      </c>
      <c r="B372" s="1">
        <f t="shared" si="10"/>
        <v>1977</v>
      </c>
      <c r="C372" s="1">
        <f t="shared" si="11"/>
        <v>3</v>
      </c>
      <c r="D372" s="1">
        <v>36.152999999999999</v>
      </c>
      <c r="E372" s="1">
        <v>140.01900000000001</v>
      </c>
      <c r="F372" s="1">
        <v>82</v>
      </c>
      <c r="G372" s="1">
        <v>4.5</v>
      </c>
    </row>
    <row r="373" spans="1:7" x14ac:dyDescent="0.2">
      <c r="A373" s="1" t="s">
        <v>12145</v>
      </c>
      <c r="B373" s="1">
        <f t="shared" si="10"/>
        <v>1977</v>
      </c>
      <c r="C373" s="1">
        <f t="shared" si="11"/>
        <v>3</v>
      </c>
      <c r="D373" s="1">
        <v>37.697000000000003</v>
      </c>
      <c r="E373" s="1">
        <v>142.536</v>
      </c>
      <c r="F373" s="1">
        <v>52</v>
      </c>
      <c r="G373" s="1">
        <v>4.7</v>
      </c>
    </row>
    <row r="374" spans="1:7" x14ac:dyDescent="0.2">
      <c r="A374" s="1" t="s">
        <v>12146</v>
      </c>
      <c r="B374" s="1">
        <f t="shared" si="10"/>
        <v>1977</v>
      </c>
      <c r="C374" s="1">
        <f t="shared" si="11"/>
        <v>4</v>
      </c>
      <c r="D374" s="1">
        <v>39.828000000000003</v>
      </c>
      <c r="E374" s="1">
        <v>142.79900000000001</v>
      </c>
      <c r="F374" s="1">
        <v>52</v>
      </c>
      <c r="G374" s="1">
        <v>4.5</v>
      </c>
    </row>
    <row r="375" spans="1:7" x14ac:dyDescent="0.2">
      <c r="A375" s="1" t="s">
        <v>12146</v>
      </c>
      <c r="B375" s="1">
        <f t="shared" si="10"/>
        <v>1977</v>
      </c>
      <c r="C375" s="1">
        <f t="shared" si="11"/>
        <v>4</v>
      </c>
      <c r="D375" s="1">
        <v>35.844000000000001</v>
      </c>
      <c r="E375" s="1">
        <v>140.73400000000001</v>
      </c>
      <c r="F375" s="1">
        <v>61</v>
      </c>
      <c r="G375" s="1">
        <v>4.5999999999999996</v>
      </c>
    </row>
    <row r="376" spans="1:7" x14ac:dyDescent="0.2">
      <c r="A376" s="1" t="s">
        <v>12147</v>
      </c>
      <c r="B376" s="1">
        <f t="shared" si="10"/>
        <v>1977</v>
      </c>
      <c r="C376" s="1">
        <f t="shared" si="11"/>
        <v>4</v>
      </c>
      <c r="D376" s="1">
        <v>33.078000000000003</v>
      </c>
      <c r="E376" s="1">
        <v>141.15100000000001</v>
      </c>
      <c r="F376" s="1">
        <v>36</v>
      </c>
      <c r="G376" s="1">
        <v>4.5999999999999996</v>
      </c>
    </row>
    <row r="377" spans="1:7" x14ac:dyDescent="0.2">
      <c r="A377" s="1" t="s">
        <v>12148</v>
      </c>
      <c r="B377" s="1">
        <f t="shared" si="10"/>
        <v>1977</v>
      </c>
      <c r="C377" s="1">
        <f t="shared" si="11"/>
        <v>4</v>
      </c>
      <c r="D377" s="1">
        <v>36.454999999999998</v>
      </c>
      <c r="E377" s="1">
        <v>140.55600000000001</v>
      </c>
      <c r="F377" s="1">
        <v>65</v>
      </c>
      <c r="G377" s="1">
        <v>5.3</v>
      </c>
    </row>
    <row r="378" spans="1:7" x14ac:dyDescent="0.2">
      <c r="A378" s="1" t="s">
        <v>12149</v>
      </c>
      <c r="B378" s="1">
        <f t="shared" si="10"/>
        <v>1977</v>
      </c>
      <c r="C378" s="1">
        <f t="shared" si="11"/>
        <v>4</v>
      </c>
      <c r="D378" s="1">
        <v>33.103999999999999</v>
      </c>
      <c r="E378" s="1">
        <v>140.863</v>
      </c>
      <c r="F378" s="1">
        <v>33</v>
      </c>
      <c r="G378" s="1">
        <v>4.7</v>
      </c>
    </row>
    <row r="379" spans="1:7" x14ac:dyDescent="0.2">
      <c r="A379" s="1" t="s">
        <v>12150</v>
      </c>
      <c r="B379" s="1">
        <f t="shared" si="10"/>
        <v>1977</v>
      </c>
      <c r="C379" s="1">
        <f t="shared" si="11"/>
        <v>4</v>
      </c>
      <c r="D379" s="1">
        <v>40.049999999999997</v>
      </c>
      <c r="E379" s="1">
        <v>142.715</v>
      </c>
      <c r="F379" s="1">
        <v>44</v>
      </c>
      <c r="G379" s="1">
        <v>5</v>
      </c>
    </row>
    <row r="380" spans="1:7" x14ac:dyDescent="0.2">
      <c r="A380" s="1" t="s">
        <v>12151</v>
      </c>
      <c r="B380" s="1">
        <f t="shared" si="10"/>
        <v>1977</v>
      </c>
      <c r="C380" s="1">
        <f t="shared" si="11"/>
        <v>5</v>
      </c>
      <c r="D380" s="1">
        <v>35.161999999999999</v>
      </c>
      <c r="E380" s="1">
        <v>132.61000000000001</v>
      </c>
      <c r="F380" s="1">
        <v>6</v>
      </c>
      <c r="G380" s="1">
        <v>4.5999999999999996</v>
      </c>
    </row>
    <row r="381" spans="1:7" x14ac:dyDescent="0.2">
      <c r="A381" s="1" t="s">
        <v>12152</v>
      </c>
      <c r="B381" s="1">
        <f t="shared" si="10"/>
        <v>1977</v>
      </c>
      <c r="C381" s="1">
        <f t="shared" si="11"/>
        <v>5</v>
      </c>
      <c r="D381" s="1">
        <v>35.420999999999999</v>
      </c>
      <c r="E381" s="1">
        <v>139.18799999999999</v>
      </c>
      <c r="F381" s="1">
        <v>172</v>
      </c>
      <c r="G381" s="1">
        <v>4.8</v>
      </c>
    </row>
    <row r="382" spans="1:7" x14ac:dyDescent="0.2">
      <c r="A382" s="1" t="s">
        <v>12153</v>
      </c>
      <c r="B382" s="1">
        <f t="shared" si="10"/>
        <v>1977</v>
      </c>
      <c r="C382" s="1">
        <f t="shared" si="11"/>
        <v>5</v>
      </c>
      <c r="D382" s="1">
        <v>38.286000000000001</v>
      </c>
      <c r="E382" s="1">
        <v>141.929</v>
      </c>
      <c r="F382" s="1">
        <v>50</v>
      </c>
      <c r="G382" s="1">
        <v>4.9000000000000004</v>
      </c>
    </row>
    <row r="383" spans="1:7" x14ac:dyDescent="0.2">
      <c r="A383" s="1" t="s">
        <v>12153</v>
      </c>
      <c r="B383" s="1">
        <f t="shared" si="10"/>
        <v>1977</v>
      </c>
      <c r="C383" s="1">
        <f t="shared" si="11"/>
        <v>5</v>
      </c>
      <c r="D383" s="1">
        <v>35.572000000000003</v>
      </c>
      <c r="E383" s="1">
        <v>140.10599999999999</v>
      </c>
      <c r="F383" s="1">
        <v>74</v>
      </c>
      <c r="G383" s="1">
        <v>4.5999999999999996</v>
      </c>
    </row>
    <row r="384" spans="1:7" x14ac:dyDescent="0.2">
      <c r="A384" s="1" t="s">
        <v>12154</v>
      </c>
      <c r="B384" s="1">
        <f t="shared" si="10"/>
        <v>1977</v>
      </c>
      <c r="C384" s="1">
        <f t="shared" si="11"/>
        <v>5</v>
      </c>
      <c r="D384" s="1">
        <v>33.558</v>
      </c>
      <c r="E384" s="1">
        <v>141.024</v>
      </c>
      <c r="F384" s="1">
        <v>49</v>
      </c>
      <c r="G384" s="1">
        <v>5.3</v>
      </c>
    </row>
    <row r="385" spans="1:7" x14ac:dyDescent="0.2">
      <c r="A385" s="1" t="s">
        <v>12155</v>
      </c>
      <c r="B385" s="1">
        <f t="shared" si="10"/>
        <v>1977</v>
      </c>
      <c r="C385" s="1">
        <f t="shared" si="11"/>
        <v>5</v>
      </c>
      <c r="D385" s="1">
        <v>36.689</v>
      </c>
      <c r="E385" s="1">
        <v>138.37799999999999</v>
      </c>
      <c r="F385" s="1">
        <v>7</v>
      </c>
      <c r="G385" s="1">
        <v>5</v>
      </c>
    </row>
    <row r="386" spans="1:7" x14ac:dyDescent="0.2">
      <c r="A386" s="1" t="s">
        <v>12156</v>
      </c>
      <c r="B386" s="1">
        <f t="shared" si="10"/>
        <v>1977</v>
      </c>
      <c r="C386" s="1">
        <f t="shared" si="11"/>
        <v>6</v>
      </c>
      <c r="D386" s="1">
        <v>35.582000000000001</v>
      </c>
      <c r="E386" s="1">
        <v>139.98599999999999</v>
      </c>
      <c r="F386" s="1">
        <v>65</v>
      </c>
      <c r="G386" s="1">
        <v>5.0999999999999996</v>
      </c>
    </row>
    <row r="387" spans="1:7" x14ac:dyDescent="0.2">
      <c r="A387" s="1" t="s">
        <v>12157</v>
      </c>
      <c r="B387" s="1">
        <f t="shared" ref="B387:B450" si="12">YEAR(A387)</f>
        <v>1977</v>
      </c>
      <c r="C387" s="1">
        <f t="shared" ref="C387:C450" si="13">MONTH(A387)</f>
        <v>6</v>
      </c>
      <c r="D387" s="1">
        <v>35.935000000000002</v>
      </c>
      <c r="E387" s="1">
        <v>141.47399999999999</v>
      </c>
      <c r="F387" s="1">
        <v>36</v>
      </c>
      <c r="G387" s="1">
        <v>4.5999999999999996</v>
      </c>
    </row>
    <row r="388" spans="1:7" x14ac:dyDescent="0.2">
      <c r="A388" s="1" t="s">
        <v>12158</v>
      </c>
      <c r="B388" s="1">
        <f t="shared" si="12"/>
        <v>1977</v>
      </c>
      <c r="C388" s="1">
        <f t="shared" si="13"/>
        <v>6</v>
      </c>
      <c r="D388" s="1">
        <v>38.539000000000001</v>
      </c>
      <c r="E388" s="1">
        <v>141.48500000000001</v>
      </c>
      <c r="F388" s="1">
        <v>78</v>
      </c>
      <c r="G388" s="1">
        <v>5.5</v>
      </c>
    </row>
    <row r="389" spans="1:7" x14ac:dyDescent="0.2">
      <c r="A389" s="1" t="s">
        <v>12159</v>
      </c>
      <c r="B389" s="1">
        <f t="shared" si="12"/>
        <v>1977</v>
      </c>
      <c r="C389" s="1">
        <f t="shared" si="13"/>
        <v>6</v>
      </c>
      <c r="D389" s="1">
        <v>33.72</v>
      </c>
      <c r="E389" s="1">
        <v>141.63399999999999</v>
      </c>
      <c r="F389" s="1">
        <v>24</v>
      </c>
      <c r="G389" s="1">
        <v>4.5999999999999996</v>
      </c>
    </row>
    <row r="390" spans="1:7" x14ac:dyDescent="0.2">
      <c r="A390" s="1" t="s">
        <v>12160</v>
      </c>
      <c r="B390" s="1">
        <f t="shared" si="12"/>
        <v>1977</v>
      </c>
      <c r="C390" s="1">
        <f t="shared" si="13"/>
        <v>6</v>
      </c>
      <c r="D390" s="1">
        <v>35.302</v>
      </c>
      <c r="E390" s="1">
        <v>140.59800000000001</v>
      </c>
      <c r="F390" s="1">
        <v>33</v>
      </c>
      <c r="G390" s="1">
        <v>4.5</v>
      </c>
    </row>
    <row r="391" spans="1:7" x14ac:dyDescent="0.2">
      <c r="A391" s="1" t="s">
        <v>12161</v>
      </c>
      <c r="B391" s="1">
        <f t="shared" si="12"/>
        <v>1977</v>
      </c>
      <c r="C391" s="1">
        <f t="shared" si="13"/>
        <v>6</v>
      </c>
      <c r="D391" s="1">
        <v>35.322000000000003</v>
      </c>
      <c r="E391" s="1">
        <v>140.51400000000001</v>
      </c>
      <c r="F391" s="1">
        <v>35</v>
      </c>
      <c r="G391" s="1">
        <v>4.5</v>
      </c>
    </row>
    <row r="392" spans="1:7" x14ac:dyDescent="0.2">
      <c r="A392" s="1" t="s">
        <v>12161</v>
      </c>
      <c r="B392" s="1">
        <f t="shared" si="12"/>
        <v>1977</v>
      </c>
      <c r="C392" s="1">
        <f t="shared" si="13"/>
        <v>6</v>
      </c>
      <c r="D392" s="1">
        <v>35.475999999999999</v>
      </c>
      <c r="E392" s="1">
        <v>140.435</v>
      </c>
      <c r="F392" s="1">
        <v>35</v>
      </c>
      <c r="G392" s="1">
        <v>5.0999999999999996</v>
      </c>
    </row>
    <row r="393" spans="1:7" x14ac:dyDescent="0.2">
      <c r="A393" s="1" t="s">
        <v>12162</v>
      </c>
      <c r="B393" s="1">
        <f t="shared" si="12"/>
        <v>1977</v>
      </c>
      <c r="C393" s="1">
        <f t="shared" si="13"/>
        <v>6</v>
      </c>
      <c r="D393" s="1">
        <v>35.164000000000001</v>
      </c>
      <c r="E393" s="1">
        <v>140.33000000000001</v>
      </c>
      <c r="F393" s="1">
        <v>30</v>
      </c>
      <c r="G393" s="1">
        <v>4.7</v>
      </c>
    </row>
    <row r="394" spans="1:7" x14ac:dyDescent="0.2">
      <c r="A394" s="1" t="s">
        <v>12163</v>
      </c>
      <c r="B394" s="1">
        <f t="shared" si="12"/>
        <v>1977</v>
      </c>
      <c r="C394" s="1">
        <f t="shared" si="13"/>
        <v>7</v>
      </c>
      <c r="D394" s="1">
        <v>40.822000000000003</v>
      </c>
      <c r="E394" s="1">
        <v>140.44300000000001</v>
      </c>
      <c r="F394" s="1">
        <v>60</v>
      </c>
      <c r="G394" s="1">
        <v>4.5</v>
      </c>
    </row>
    <row r="395" spans="1:7" x14ac:dyDescent="0.2">
      <c r="A395" s="1" t="s">
        <v>12164</v>
      </c>
      <c r="B395" s="1">
        <f t="shared" si="12"/>
        <v>1977</v>
      </c>
      <c r="C395" s="1">
        <f t="shared" si="13"/>
        <v>7</v>
      </c>
      <c r="D395" s="1">
        <v>34.268000000000001</v>
      </c>
      <c r="E395" s="1">
        <v>140.488</v>
      </c>
      <c r="F395" s="1">
        <v>33</v>
      </c>
      <c r="G395" s="1">
        <v>4.8</v>
      </c>
    </row>
    <row r="396" spans="1:7" x14ac:dyDescent="0.2">
      <c r="A396" s="1" t="s">
        <v>12165</v>
      </c>
      <c r="B396" s="1">
        <f t="shared" si="12"/>
        <v>1977</v>
      </c>
      <c r="C396" s="1">
        <f t="shared" si="13"/>
        <v>7</v>
      </c>
      <c r="D396" s="1">
        <v>38.616</v>
      </c>
      <c r="E396" s="1">
        <v>142.96199999999999</v>
      </c>
      <c r="F396" s="1">
        <v>33</v>
      </c>
      <c r="G396" s="1">
        <v>4.5999999999999996</v>
      </c>
    </row>
    <row r="397" spans="1:7" x14ac:dyDescent="0.2">
      <c r="A397" s="1" t="s">
        <v>12166</v>
      </c>
      <c r="B397" s="1">
        <f t="shared" si="12"/>
        <v>1977</v>
      </c>
      <c r="C397" s="1">
        <f t="shared" si="13"/>
        <v>7</v>
      </c>
      <c r="D397" s="1">
        <v>39.835000000000001</v>
      </c>
      <c r="E397" s="1">
        <v>141.21899999999999</v>
      </c>
      <c r="F397" s="1">
        <v>100</v>
      </c>
      <c r="G397" s="1">
        <v>4.7</v>
      </c>
    </row>
    <row r="398" spans="1:7" x14ac:dyDescent="0.2">
      <c r="A398" s="1" t="s">
        <v>12167</v>
      </c>
      <c r="B398" s="1">
        <f t="shared" si="12"/>
        <v>1977</v>
      </c>
      <c r="C398" s="1">
        <f t="shared" si="13"/>
        <v>8</v>
      </c>
      <c r="D398" s="1">
        <v>40.936</v>
      </c>
      <c r="E398" s="1">
        <v>141.953</v>
      </c>
      <c r="F398" s="1">
        <v>69</v>
      </c>
      <c r="G398" s="1">
        <v>4.5999999999999996</v>
      </c>
    </row>
    <row r="399" spans="1:7" x14ac:dyDescent="0.2">
      <c r="A399" s="1" t="s">
        <v>12168</v>
      </c>
      <c r="B399" s="1">
        <f t="shared" si="12"/>
        <v>1977</v>
      </c>
      <c r="C399" s="1">
        <f t="shared" si="13"/>
        <v>8</v>
      </c>
      <c r="D399" s="1">
        <v>38.987000000000002</v>
      </c>
      <c r="E399" s="1">
        <v>142.357</v>
      </c>
      <c r="F399" s="1">
        <v>56</v>
      </c>
      <c r="G399" s="1">
        <v>4.8</v>
      </c>
    </row>
    <row r="400" spans="1:7" x14ac:dyDescent="0.2">
      <c r="A400" s="1" t="s">
        <v>12168</v>
      </c>
      <c r="B400" s="1">
        <f t="shared" si="12"/>
        <v>1977</v>
      </c>
      <c r="C400" s="1">
        <f t="shared" si="13"/>
        <v>8</v>
      </c>
      <c r="D400" s="1">
        <v>34.070999999999998</v>
      </c>
      <c r="E400" s="1">
        <v>135.184</v>
      </c>
      <c r="F400" s="1">
        <v>6</v>
      </c>
      <c r="G400" s="1">
        <v>4.7</v>
      </c>
    </row>
    <row r="401" spans="1:7" x14ac:dyDescent="0.2">
      <c r="A401" s="1" t="s">
        <v>12168</v>
      </c>
      <c r="B401" s="1">
        <f t="shared" si="12"/>
        <v>1977</v>
      </c>
      <c r="C401" s="1">
        <f t="shared" si="13"/>
        <v>8</v>
      </c>
      <c r="D401" s="1">
        <v>35.488999999999997</v>
      </c>
      <c r="E401" s="1">
        <v>140.81700000000001</v>
      </c>
      <c r="F401" s="1">
        <v>52</v>
      </c>
      <c r="G401" s="1">
        <v>4.8</v>
      </c>
    </row>
    <row r="402" spans="1:7" x14ac:dyDescent="0.2">
      <c r="A402" s="1" t="s">
        <v>12169</v>
      </c>
      <c r="B402" s="1">
        <f t="shared" si="12"/>
        <v>1977</v>
      </c>
      <c r="C402" s="1">
        <f t="shared" si="13"/>
        <v>8</v>
      </c>
      <c r="D402" s="1">
        <v>34.154000000000003</v>
      </c>
      <c r="E402" s="1">
        <v>135.16</v>
      </c>
      <c r="F402" s="1">
        <v>9</v>
      </c>
      <c r="G402" s="1">
        <v>4.5</v>
      </c>
    </row>
    <row r="403" spans="1:7" x14ac:dyDescent="0.2">
      <c r="A403" s="1" t="s">
        <v>12170</v>
      </c>
      <c r="B403" s="1">
        <f t="shared" si="12"/>
        <v>1977</v>
      </c>
      <c r="C403" s="1">
        <f t="shared" si="13"/>
        <v>8</v>
      </c>
      <c r="D403" s="1">
        <v>35.241</v>
      </c>
      <c r="E403" s="1">
        <v>141.11500000000001</v>
      </c>
      <c r="F403" s="1">
        <v>42</v>
      </c>
      <c r="G403" s="1">
        <v>5.5</v>
      </c>
    </row>
    <row r="404" spans="1:7" x14ac:dyDescent="0.2">
      <c r="A404" s="1" t="s">
        <v>12171</v>
      </c>
      <c r="B404" s="1">
        <f t="shared" si="12"/>
        <v>1977</v>
      </c>
      <c r="C404" s="1">
        <f t="shared" si="13"/>
        <v>8</v>
      </c>
      <c r="D404" s="1">
        <v>33.130000000000003</v>
      </c>
      <c r="E404" s="1">
        <v>131.34800000000001</v>
      </c>
      <c r="F404" s="1">
        <v>144</v>
      </c>
      <c r="G404" s="1">
        <v>4.5</v>
      </c>
    </row>
    <row r="405" spans="1:7" x14ac:dyDescent="0.2">
      <c r="A405" s="1" t="s">
        <v>12172</v>
      </c>
      <c r="B405" s="1">
        <f t="shared" si="12"/>
        <v>1977</v>
      </c>
      <c r="C405" s="1">
        <f t="shared" si="13"/>
        <v>8</v>
      </c>
      <c r="D405" s="1">
        <v>33.496000000000002</v>
      </c>
      <c r="E405" s="1">
        <v>141.20699999999999</v>
      </c>
      <c r="F405" s="1">
        <v>33</v>
      </c>
      <c r="G405" s="1">
        <v>5.6</v>
      </c>
    </row>
    <row r="406" spans="1:7" x14ac:dyDescent="0.2">
      <c r="A406" s="1" t="s">
        <v>12173</v>
      </c>
      <c r="B406" s="1">
        <f t="shared" si="12"/>
        <v>1977</v>
      </c>
      <c r="C406" s="1">
        <f t="shared" si="13"/>
        <v>9</v>
      </c>
      <c r="D406" s="1">
        <v>33.305999999999997</v>
      </c>
      <c r="E406" s="1">
        <v>140.661</v>
      </c>
      <c r="F406" s="1">
        <v>17</v>
      </c>
      <c r="G406" s="1">
        <v>5.6</v>
      </c>
    </row>
    <row r="407" spans="1:7" x14ac:dyDescent="0.2">
      <c r="A407" s="1" t="s">
        <v>12174</v>
      </c>
      <c r="B407" s="1">
        <f t="shared" si="12"/>
        <v>1977</v>
      </c>
      <c r="C407" s="1">
        <f t="shared" si="13"/>
        <v>9</v>
      </c>
      <c r="D407" s="1">
        <v>33.115000000000002</v>
      </c>
      <c r="E407" s="1">
        <v>140.96899999999999</v>
      </c>
      <c r="F407" s="1">
        <v>33</v>
      </c>
      <c r="G407" s="1">
        <v>4.8</v>
      </c>
    </row>
    <row r="408" spans="1:7" x14ac:dyDescent="0.2">
      <c r="A408" s="1" t="s">
        <v>12175</v>
      </c>
      <c r="B408" s="1">
        <f t="shared" si="12"/>
        <v>1977</v>
      </c>
      <c r="C408" s="1">
        <f t="shared" si="13"/>
        <v>9</v>
      </c>
      <c r="D408" s="1">
        <v>39.738</v>
      </c>
      <c r="E408" s="1">
        <v>142.142</v>
      </c>
      <c r="F408" s="1">
        <v>73</v>
      </c>
      <c r="G408" s="1">
        <v>4.8</v>
      </c>
    </row>
    <row r="409" spans="1:7" x14ac:dyDescent="0.2">
      <c r="A409" s="1" t="s">
        <v>12176</v>
      </c>
      <c r="B409" s="1">
        <f t="shared" si="12"/>
        <v>1977</v>
      </c>
      <c r="C409" s="1">
        <f t="shared" si="13"/>
        <v>10</v>
      </c>
      <c r="D409" s="1">
        <v>35.758000000000003</v>
      </c>
      <c r="E409" s="1">
        <v>140.15799999999999</v>
      </c>
      <c r="F409" s="1">
        <v>75</v>
      </c>
      <c r="G409" s="1">
        <v>4.8</v>
      </c>
    </row>
    <row r="410" spans="1:7" x14ac:dyDescent="0.2">
      <c r="A410" s="1" t="s">
        <v>12176</v>
      </c>
      <c r="B410" s="1">
        <f t="shared" si="12"/>
        <v>1977</v>
      </c>
      <c r="C410" s="1">
        <f t="shared" si="13"/>
        <v>10</v>
      </c>
      <c r="D410" s="1">
        <v>36.094000000000001</v>
      </c>
      <c r="E410" s="1">
        <v>139.74299999999999</v>
      </c>
      <c r="F410" s="1">
        <v>66</v>
      </c>
      <c r="G410" s="1">
        <v>5.4</v>
      </c>
    </row>
    <row r="411" spans="1:7" x14ac:dyDescent="0.2">
      <c r="A411" s="1" t="s">
        <v>12176</v>
      </c>
      <c r="B411" s="1">
        <f t="shared" si="12"/>
        <v>1977</v>
      </c>
      <c r="C411" s="1">
        <f t="shared" si="13"/>
        <v>10</v>
      </c>
      <c r="D411" s="1">
        <v>36.156999999999996</v>
      </c>
      <c r="E411" s="1">
        <v>139.916</v>
      </c>
      <c r="F411" s="1">
        <v>74</v>
      </c>
      <c r="G411" s="1">
        <v>4.7</v>
      </c>
    </row>
    <row r="412" spans="1:7" x14ac:dyDescent="0.2">
      <c r="A412" s="1" t="s">
        <v>12177</v>
      </c>
      <c r="B412" s="1">
        <f t="shared" si="12"/>
        <v>1977</v>
      </c>
      <c r="C412" s="1">
        <f t="shared" si="13"/>
        <v>10</v>
      </c>
      <c r="D412" s="1">
        <v>36.720999999999997</v>
      </c>
      <c r="E412" s="1">
        <v>141.334</v>
      </c>
      <c r="F412" s="1">
        <v>44</v>
      </c>
      <c r="G412" s="1">
        <v>4.9000000000000004</v>
      </c>
    </row>
    <row r="413" spans="1:7" x14ac:dyDescent="0.2">
      <c r="A413" s="1" t="s">
        <v>12178</v>
      </c>
      <c r="B413" s="1">
        <f t="shared" si="12"/>
        <v>1977</v>
      </c>
      <c r="C413" s="1">
        <f t="shared" si="13"/>
        <v>10</v>
      </c>
      <c r="D413" s="1">
        <v>33.368000000000002</v>
      </c>
      <c r="E413" s="1">
        <v>140.66999999999999</v>
      </c>
      <c r="F413" s="1">
        <v>56</v>
      </c>
      <c r="G413" s="1">
        <v>5</v>
      </c>
    </row>
    <row r="414" spans="1:7" x14ac:dyDescent="0.2">
      <c r="A414" s="1" t="s">
        <v>12179</v>
      </c>
      <c r="B414" s="1">
        <f t="shared" si="12"/>
        <v>1977</v>
      </c>
      <c r="C414" s="1">
        <f t="shared" si="13"/>
        <v>10</v>
      </c>
      <c r="D414" s="1">
        <v>36.262999999999998</v>
      </c>
      <c r="E414" s="1">
        <v>141.39699999999999</v>
      </c>
      <c r="F414" s="1">
        <v>41</v>
      </c>
      <c r="G414" s="1">
        <v>5.0999999999999996</v>
      </c>
    </row>
    <row r="415" spans="1:7" x14ac:dyDescent="0.2">
      <c r="A415" s="1" t="s">
        <v>12180</v>
      </c>
      <c r="B415" s="1">
        <f t="shared" si="12"/>
        <v>1977</v>
      </c>
      <c r="C415" s="1">
        <f t="shared" si="13"/>
        <v>10</v>
      </c>
      <c r="D415" s="1">
        <v>36.106000000000002</v>
      </c>
      <c r="E415" s="1">
        <v>139.887</v>
      </c>
      <c r="F415" s="1">
        <v>70</v>
      </c>
      <c r="G415" s="1">
        <v>4.7</v>
      </c>
    </row>
    <row r="416" spans="1:7" x14ac:dyDescent="0.2">
      <c r="A416" s="1" t="s">
        <v>12181</v>
      </c>
      <c r="B416" s="1">
        <f t="shared" si="12"/>
        <v>1977</v>
      </c>
      <c r="C416" s="1">
        <f t="shared" si="13"/>
        <v>11</v>
      </c>
      <c r="D416" s="1">
        <v>36.06</v>
      </c>
      <c r="E416" s="1">
        <v>140.41</v>
      </c>
      <c r="F416" s="1">
        <v>106</v>
      </c>
      <c r="G416" s="1">
        <v>5.0999999999999996</v>
      </c>
    </row>
    <row r="417" spans="1:7" x14ac:dyDescent="0.2">
      <c r="A417" s="1" t="s">
        <v>12182</v>
      </c>
      <c r="B417" s="1">
        <f t="shared" si="12"/>
        <v>1977</v>
      </c>
      <c r="C417" s="1">
        <f t="shared" si="13"/>
        <v>11</v>
      </c>
      <c r="D417" s="1">
        <v>33.637</v>
      </c>
      <c r="E417" s="1">
        <v>139.874</v>
      </c>
      <c r="F417" s="1">
        <v>112</v>
      </c>
      <c r="G417" s="1">
        <v>5.5</v>
      </c>
    </row>
    <row r="418" spans="1:7" x14ac:dyDescent="0.2">
      <c r="A418" s="1" t="s">
        <v>12183</v>
      </c>
      <c r="B418" s="1">
        <f t="shared" si="12"/>
        <v>1977</v>
      </c>
      <c r="C418" s="1">
        <f t="shared" si="13"/>
        <v>11</v>
      </c>
      <c r="D418" s="1">
        <v>36.582000000000001</v>
      </c>
      <c r="E418" s="1">
        <v>137.09200000000001</v>
      </c>
      <c r="F418" s="1">
        <v>273</v>
      </c>
      <c r="G418" s="1">
        <v>5.4</v>
      </c>
    </row>
    <row r="419" spans="1:7" x14ac:dyDescent="0.2">
      <c r="A419" s="1" t="s">
        <v>12184</v>
      </c>
      <c r="B419" s="1">
        <f t="shared" si="12"/>
        <v>1977</v>
      </c>
      <c r="C419" s="1">
        <f t="shared" si="13"/>
        <v>12</v>
      </c>
      <c r="D419" s="1">
        <v>36.619</v>
      </c>
      <c r="E419" s="1">
        <v>140.989</v>
      </c>
      <c r="F419" s="1">
        <v>46</v>
      </c>
      <c r="G419" s="1">
        <v>5.6</v>
      </c>
    </row>
    <row r="420" spans="1:7" x14ac:dyDescent="0.2">
      <c r="A420" s="1" t="s">
        <v>12185</v>
      </c>
      <c r="B420" s="1">
        <f t="shared" si="12"/>
        <v>1977</v>
      </c>
      <c r="C420" s="1">
        <f t="shared" si="13"/>
        <v>12</v>
      </c>
      <c r="D420" s="1">
        <v>37.637</v>
      </c>
      <c r="E420" s="1">
        <v>142.33600000000001</v>
      </c>
      <c r="F420" s="1">
        <v>39</v>
      </c>
      <c r="G420" s="1">
        <v>4.5</v>
      </c>
    </row>
    <row r="421" spans="1:7" x14ac:dyDescent="0.2">
      <c r="A421" s="1" t="s">
        <v>12186</v>
      </c>
      <c r="B421" s="1">
        <f t="shared" si="12"/>
        <v>1977</v>
      </c>
      <c r="C421" s="1">
        <f t="shared" si="13"/>
        <v>12</v>
      </c>
      <c r="D421" s="1">
        <v>39.14</v>
      </c>
      <c r="E421" s="1">
        <v>143.102</v>
      </c>
      <c r="F421" s="1">
        <v>23</v>
      </c>
      <c r="G421" s="1">
        <v>5.4</v>
      </c>
    </row>
    <row r="422" spans="1:7" x14ac:dyDescent="0.2">
      <c r="A422" s="1" t="s">
        <v>12186</v>
      </c>
      <c r="B422" s="1">
        <f t="shared" si="12"/>
        <v>1977</v>
      </c>
      <c r="C422" s="1">
        <f t="shared" si="13"/>
        <v>12</v>
      </c>
      <c r="D422" s="1">
        <v>39.067999999999998</v>
      </c>
      <c r="E422" s="1">
        <v>143.047</v>
      </c>
      <c r="F422" s="1">
        <v>41</v>
      </c>
      <c r="G422" s="1">
        <v>6</v>
      </c>
    </row>
    <row r="423" spans="1:7" x14ac:dyDescent="0.2">
      <c r="A423" s="1" t="s">
        <v>12187</v>
      </c>
      <c r="B423" s="1">
        <f t="shared" si="12"/>
        <v>1977</v>
      </c>
      <c r="C423" s="1">
        <f t="shared" si="13"/>
        <v>12</v>
      </c>
      <c r="D423" s="1">
        <v>33.517000000000003</v>
      </c>
      <c r="E423" s="1">
        <v>137.184</v>
      </c>
      <c r="F423" s="1">
        <v>344</v>
      </c>
      <c r="G423" s="1">
        <v>4.7</v>
      </c>
    </row>
    <row r="424" spans="1:7" x14ac:dyDescent="0.2">
      <c r="A424" s="1" t="s">
        <v>12188</v>
      </c>
      <c r="B424" s="1">
        <f t="shared" si="12"/>
        <v>1978</v>
      </c>
      <c r="C424" s="1">
        <f t="shared" si="13"/>
        <v>1</v>
      </c>
      <c r="D424" s="1">
        <v>39.191000000000003</v>
      </c>
      <c r="E424" s="1">
        <v>143.09200000000001</v>
      </c>
      <c r="F424" s="1">
        <v>33</v>
      </c>
      <c r="G424" s="1">
        <v>4.9000000000000004</v>
      </c>
    </row>
    <row r="425" spans="1:7" x14ac:dyDescent="0.2">
      <c r="A425" s="1" t="s">
        <v>12189</v>
      </c>
      <c r="B425" s="1">
        <f t="shared" si="12"/>
        <v>1978</v>
      </c>
      <c r="C425" s="1">
        <f t="shared" si="13"/>
        <v>1</v>
      </c>
      <c r="D425" s="1">
        <v>34.728999999999999</v>
      </c>
      <c r="E425" s="1">
        <v>139.24</v>
      </c>
      <c r="F425" s="1">
        <v>18</v>
      </c>
      <c r="G425" s="1">
        <v>4.9000000000000004</v>
      </c>
    </row>
    <row r="426" spans="1:7" x14ac:dyDescent="0.2">
      <c r="A426" s="1" t="s">
        <v>12189</v>
      </c>
      <c r="B426" s="1">
        <f t="shared" si="12"/>
        <v>1978</v>
      </c>
      <c r="C426" s="1">
        <f t="shared" si="13"/>
        <v>1</v>
      </c>
      <c r="D426" s="1">
        <v>34.698</v>
      </c>
      <c r="E426" s="1">
        <v>139.27500000000001</v>
      </c>
      <c r="F426" s="1">
        <v>18</v>
      </c>
      <c r="G426" s="1">
        <v>5.2</v>
      </c>
    </row>
    <row r="427" spans="1:7" x14ac:dyDescent="0.2">
      <c r="A427" s="1" t="s">
        <v>12189</v>
      </c>
      <c r="B427" s="1">
        <f t="shared" si="12"/>
        <v>1978</v>
      </c>
      <c r="C427" s="1">
        <f t="shared" si="13"/>
        <v>1</v>
      </c>
      <c r="D427" s="1">
        <v>34.805999999999997</v>
      </c>
      <c r="E427" s="1">
        <v>139.233</v>
      </c>
      <c r="F427" s="1">
        <v>7</v>
      </c>
      <c r="G427" s="1">
        <v>5.2</v>
      </c>
    </row>
    <row r="428" spans="1:7" x14ac:dyDescent="0.2">
      <c r="A428" s="1" t="s">
        <v>12189</v>
      </c>
      <c r="B428" s="1">
        <f t="shared" si="12"/>
        <v>1978</v>
      </c>
      <c r="C428" s="1">
        <f t="shared" si="13"/>
        <v>1</v>
      </c>
      <c r="D428" s="1">
        <v>34.808999999999997</v>
      </c>
      <c r="E428" s="1">
        <v>139.25899999999999</v>
      </c>
      <c r="F428" s="1">
        <v>14</v>
      </c>
      <c r="G428" s="1">
        <v>6.6</v>
      </c>
    </row>
    <row r="429" spans="1:7" x14ac:dyDescent="0.2">
      <c r="A429" s="1" t="s">
        <v>12189</v>
      </c>
      <c r="B429" s="1">
        <f t="shared" si="12"/>
        <v>1978</v>
      </c>
      <c r="C429" s="1">
        <f t="shared" si="13"/>
        <v>1</v>
      </c>
      <c r="D429" s="1">
        <v>34.817999999999998</v>
      </c>
      <c r="E429" s="1">
        <v>138.804</v>
      </c>
      <c r="F429" s="1">
        <v>5</v>
      </c>
      <c r="G429" s="1">
        <v>5.2</v>
      </c>
    </row>
    <row r="430" spans="1:7" x14ac:dyDescent="0.2">
      <c r="A430" s="1" t="s">
        <v>12189</v>
      </c>
      <c r="B430" s="1">
        <f t="shared" si="12"/>
        <v>1978</v>
      </c>
      <c r="C430" s="1">
        <f t="shared" si="13"/>
        <v>1</v>
      </c>
      <c r="D430" s="1">
        <v>34.732999999999997</v>
      </c>
      <c r="E430" s="1">
        <v>138.81100000000001</v>
      </c>
      <c r="F430" s="1">
        <v>11</v>
      </c>
      <c r="G430" s="1">
        <v>5</v>
      </c>
    </row>
    <row r="431" spans="1:7" x14ac:dyDescent="0.2">
      <c r="A431" s="1" t="s">
        <v>12189</v>
      </c>
      <c r="B431" s="1">
        <f t="shared" si="12"/>
        <v>1978</v>
      </c>
      <c r="C431" s="1">
        <f t="shared" si="13"/>
        <v>1</v>
      </c>
      <c r="D431" s="1">
        <v>34.796999999999997</v>
      </c>
      <c r="E431" s="1">
        <v>138.803</v>
      </c>
      <c r="F431" s="1">
        <v>10</v>
      </c>
      <c r="G431" s="1">
        <v>5.7</v>
      </c>
    </row>
    <row r="432" spans="1:7" x14ac:dyDescent="0.2">
      <c r="A432" s="1" t="s">
        <v>12189</v>
      </c>
      <c r="B432" s="1">
        <f t="shared" si="12"/>
        <v>1978</v>
      </c>
      <c r="C432" s="1">
        <f t="shared" si="13"/>
        <v>1</v>
      </c>
      <c r="D432" s="1">
        <v>34.75</v>
      </c>
      <c r="E432" s="1">
        <v>138.852</v>
      </c>
      <c r="F432" s="1">
        <v>13</v>
      </c>
      <c r="G432" s="1">
        <v>5.3</v>
      </c>
    </row>
    <row r="433" spans="1:7" x14ac:dyDescent="0.2">
      <c r="A433" s="1" t="s">
        <v>12190</v>
      </c>
      <c r="B433" s="1">
        <f t="shared" si="12"/>
        <v>1978</v>
      </c>
      <c r="C433" s="1">
        <f t="shared" si="13"/>
        <v>1</v>
      </c>
      <c r="D433" s="1">
        <v>34.768000000000001</v>
      </c>
      <c r="E433" s="1">
        <v>138.86699999999999</v>
      </c>
      <c r="F433" s="1">
        <v>11</v>
      </c>
      <c r="G433" s="1">
        <v>4.5999999999999996</v>
      </c>
    </row>
    <row r="434" spans="1:7" x14ac:dyDescent="0.2">
      <c r="A434" s="1" t="s">
        <v>12191</v>
      </c>
      <c r="B434" s="1">
        <f t="shared" si="12"/>
        <v>1978</v>
      </c>
      <c r="C434" s="1">
        <f t="shared" si="13"/>
        <v>1</v>
      </c>
      <c r="D434" s="1">
        <v>36.408999999999999</v>
      </c>
      <c r="E434" s="1">
        <v>140.67099999999999</v>
      </c>
      <c r="F434" s="1">
        <v>99</v>
      </c>
      <c r="G434" s="1">
        <v>4.7</v>
      </c>
    </row>
    <row r="435" spans="1:7" x14ac:dyDescent="0.2">
      <c r="A435" s="1" t="s">
        <v>12191</v>
      </c>
      <c r="B435" s="1">
        <f t="shared" si="12"/>
        <v>1978</v>
      </c>
      <c r="C435" s="1">
        <f t="shared" si="13"/>
        <v>1</v>
      </c>
      <c r="D435" s="1">
        <v>33.21</v>
      </c>
      <c r="E435" s="1">
        <v>137.71</v>
      </c>
      <c r="F435" s="1">
        <v>335</v>
      </c>
      <c r="G435" s="1">
        <v>4.5</v>
      </c>
    </row>
    <row r="436" spans="1:7" x14ac:dyDescent="0.2">
      <c r="A436" s="1" t="s">
        <v>12192</v>
      </c>
      <c r="B436" s="1">
        <f t="shared" si="12"/>
        <v>1978</v>
      </c>
      <c r="C436" s="1">
        <f t="shared" si="13"/>
        <v>1</v>
      </c>
      <c r="D436" s="1">
        <v>37.432000000000002</v>
      </c>
      <c r="E436" s="1">
        <v>135.24</v>
      </c>
      <c r="F436" s="1">
        <v>39</v>
      </c>
      <c r="G436" s="1">
        <v>4.7</v>
      </c>
    </row>
    <row r="437" spans="1:7" x14ac:dyDescent="0.2">
      <c r="A437" s="1" t="s">
        <v>12193</v>
      </c>
      <c r="B437" s="1">
        <f t="shared" si="12"/>
        <v>1978</v>
      </c>
      <c r="C437" s="1">
        <f t="shared" si="13"/>
        <v>2</v>
      </c>
      <c r="D437" s="1">
        <v>38.197000000000003</v>
      </c>
      <c r="E437" s="1">
        <v>142.483</v>
      </c>
      <c r="F437" s="1">
        <v>45</v>
      </c>
      <c r="G437" s="1">
        <v>5.0999999999999996</v>
      </c>
    </row>
    <row r="438" spans="1:7" x14ac:dyDescent="0.2">
      <c r="A438" s="1" t="s">
        <v>12194</v>
      </c>
      <c r="B438" s="1">
        <f t="shared" si="12"/>
        <v>1978</v>
      </c>
      <c r="C438" s="1">
        <f t="shared" si="13"/>
        <v>2</v>
      </c>
      <c r="D438" s="1">
        <v>38.784999999999997</v>
      </c>
      <c r="E438" s="1">
        <v>141.94900000000001</v>
      </c>
      <c r="F438" s="1">
        <v>60</v>
      </c>
      <c r="G438" s="1">
        <v>6.1</v>
      </c>
    </row>
    <row r="439" spans="1:7" x14ac:dyDescent="0.2">
      <c r="A439" s="1" t="s">
        <v>12194</v>
      </c>
      <c r="B439" s="1">
        <f t="shared" si="12"/>
        <v>1978</v>
      </c>
      <c r="C439" s="1">
        <f t="shared" si="13"/>
        <v>2</v>
      </c>
      <c r="D439" s="1">
        <v>38.738</v>
      </c>
      <c r="E439" s="1">
        <v>141.77600000000001</v>
      </c>
      <c r="F439" s="1">
        <v>74</v>
      </c>
      <c r="G439" s="1">
        <v>4.5999999999999996</v>
      </c>
    </row>
    <row r="440" spans="1:7" x14ac:dyDescent="0.2">
      <c r="A440" s="1" t="s">
        <v>12194</v>
      </c>
      <c r="B440" s="1">
        <f t="shared" si="12"/>
        <v>1978</v>
      </c>
      <c r="C440" s="1">
        <f t="shared" si="13"/>
        <v>2</v>
      </c>
      <c r="D440" s="1">
        <v>33.761000000000003</v>
      </c>
      <c r="E440" s="1">
        <v>142.113</v>
      </c>
      <c r="F440" s="1">
        <v>54</v>
      </c>
      <c r="G440" s="1">
        <v>4.7</v>
      </c>
    </row>
    <row r="441" spans="1:7" x14ac:dyDescent="0.2">
      <c r="A441" s="1" t="s">
        <v>12194</v>
      </c>
      <c r="B441" s="1">
        <f t="shared" si="12"/>
        <v>1978</v>
      </c>
      <c r="C441" s="1">
        <f t="shared" si="13"/>
        <v>2</v>
      </c>
      <c r="D441" s="1">
        <v>38.417999999999999</v>
      </c>
      <c r="E441" s="1">
        <v>142.792</v>
      </c>
      <c r="F441" s="1">
        <v>33</v>
      </c>
      <c r="G441" s="1">
        <v>4.5</v>
      </c>
    </row>
    <row r="442" spans="1:7" x14ac:dyDescent="0.2">
      <c r="A442" s="1" t="s">
        <v>12195</v>
      </c>
      <c r="B442" s="1">
        <f t="shared" si="12"/>
        <v>1978</v>
      </c>
      <c r="C442" s="1">
        <f t="shared" si="13"/>
        <v>2</v>
      </c>
      <c r="D442" s="1">
        <v>38.277000000000001</v>
      </c>
      <c r="E442" s="1">
        <v>142.18199999999999</v>
      </c>
      <c r="F442" s="1">
        <v>86</v>
      </c>
      <c r="G442" s="1">
        <v>5.0999999999999996</v>
      </c>
    </row>
    <row r="443" spans="1:7" x14ac:dyDescent="0.2">
      <c r="A443" s="1" t="s">
        <v>12196</v>
      </c>
      <c r="B443" s="1">
        <f t="shared" si="12"/>
        <v>1978</v>
      </c>
      <c r="C443" s="1">
        <f t="shared" si="13"/>
        <v>2</v>
      </c>
      <c r="D443" s="1">
        <v>40.793999999999997</v>
      </c>
      <c r="E443" s="1">
        <v>138.328</v>
      </c>
      <c r="F443" s="1">
        <v>33</v>
      </c>
      <c r="G443" s="1">
        <v>4.5999999999999996</v>
      </c>
    </row>
    <row r="444" spans="1:7" x14ac:dyDescent="0.2">
      <c r="A444" s="1" t="s">
        <v>12196</v>
      </c>
      <c r="B444" s="1">
        <f t="shared" si="12"/>
        <v>1978</v>
      </c>
      <c r="C444" s="1">
        <f t="shared" si="13"/>
        <v>2</v>
      </c>
      <c r="D444" s="1">
        <v>38.085000000000001</v>
      </c>
      <c r="E444" s="1">
        <v>142.83600000000001</v>
      </c>
      <c r="F444" s="1">
        <v>29</v>
      </c>
      <c r="G444" s="1">
        <v>4.8</v>
      </c>
    </row>
    <row r="445" spans="1:7" x14ac:dyDescent="0.2">
      <c r="A445" s="1" t="s">
        <v>12197</v>
      </c>
      <c r="B445" s="1">
        <f t="shared" si="12"/>
        <v>1978</v>
      </c>
      <c r="C445" s="1">
        <f t="shared" si="13"/>
        <v>3</v>
      </c>
      <c r="D445" s="1">
        <v>34.790999999999997</v>
      </c>
      <c r="E445" s="1">
        <v>141.72800000000001</v>
      </c>
      <c r="F445" s="1">
        <v>32</v>
      </c>
      <c r="G445" s="1">
        <v>5.4</v>
      </c>
    </row>
    <row r="446" spans="1:7" x14ac:dyDescent="0.2">
      <c r="A446" s="1" t="s">
        <v>12198</v>
      </c>
      <c r="B446" s="1">
        <f t="shared" si="12"/>
        <v>1978</v>
      </c>
      <c r="C446" s="1">
        <f t="shared" si="13"/>
        <v>3</v>
      </c>
      <c r="D446" s="1">
        <v>33.433</v>
      </c>
      <c r="E446" s="1">
        <v>141.54599999999999</v>
      </c>
      <c r="F446" s="1">
        <v>42</v>
      </c>
      <c r="G446" s="1">
        <v>4.7</v>
      </c>
    </row>
    <row r="447" spans="1:7" x14ac:dyDescent="0.2">
      <c r="A447" s="1" t="s">
        <v>12199</v>
      </c>
      <c r="B447" s="1">
        <f t="shared" si="12"/>
        <v>1978</v>
      </c>
      <c r="C447" s="1">
        <f t="shared" si="13"/>
        <v>3</v>
      </c>
      <c r="D447" s="1">
        <v>38.252000000000002</v>
      </c>
      <c r="E447" s="1">
        <v>133.96600000000001</v>
      </c>
      <c r="F447" s="1">
        <v>417</v>
      </c>
      <c r="G447" s="1">
        <v>5.0999999999999996</v>
      </c>
    </row>
    <row r="448" spans="1:7" x14ac:dyDescent="0.2">
      <c r="A448" s="1" t="s">
        <v>12200</v>
      </c>
      <c r="B448" s="1">
        <f t="shared" si="12"/>
        <v>1978</v>
      </c>
      <c r="C448" s="1">
        <f t="shared" si="13"/>
        <v>3</v>
      </c>
      <c r="D448" s="1">
        <v>36.023000000000003</v>
      </c>
      <c r="E448" s="1">
        <v>141.22499999999999</v>
      </c>
      <c r="F448" s="1">
        <v>42</v>
      </c>
      <c r="G448" s="1">
        <v>4.7</v>
      </c>
    </row>
    <row r="449" spans="1:7" x14ac:dyDescent="0.2">
      <c r="A449" s="1" t="s">
        <v>12201</v>
      </c>
      <c r="B449" s="1">
        <f t="shared" si="12"/>
        <v>1978</v>
      </c>
      <c r="C449" s="1">
        <f t="shared" si="13"/>
        <v>3</v>
      </c>
      <c r="D449" s="1">
        <v>38.61</v>
      </c>
      <c r="E449" s="1">
        <v>143.11000000000001</v>
      </c>
      <c r="F449" s="1">
        <v>30</v>
      </c>
      <c r="G449" s="1">
        <v>4.9000000000000004</v>
      </c>
    </row>
    <row r="450" spans="1:7" x14ac:dyDescent="0.2">
      <c r="A450" s="1" t="s">
        <v>12202</v>
      </c>
      <c r="B450" s="1">
        <f t="shared" si="12"/>
        <v>1978</v>
      </c>
      <c r="C450" s="1">
        <f t="shared" si="13"/>
        <v>3</v>
      </c>
      <c r="D450" s="1">
        <v>38.81</v>
      </c>
      <c r="E450" s="1">
        <v>141.93</v>
      </c>
      <c r="F450" s="1">
        <v>64</v>
      </c>
      <c r="G450" s="1">
        <v>5.0999999999999996</v>
      </c>
    </row>
    <row r="451" spans="1:7" x14ac:dyDescent="0.2">
      <c r="A451" s="1" t="s">
        <v>12203</v>
      </c>
      <c r="B451" s="1">
        <f t="shared" ref="B451:B514" si="14">YEAR(A451)</f>
        <v>1978</v>
      </c>
      <c r="C451" s="1">
        <f t="shared" ref="C451:C514" si="15">MONTH(A451)</f>
        <v>3</v>
      </c>
      <c r="D451" s="1">
        <v>34.872999999999998</v>
      </c>
      <c r="E451" s="1">
        <v>139.447</v>
      </c>
      <c r="F451" s="1">
        <v>40</v>
      </c>
      <c r="G451" s="1">
        <v>4.5999999999999996</v>
      </c>
    </row>
    <row r="452" spans="1:7" x14ac:dyDescent="0.2">
      <c r="A452" s="1" t="s">
        <v>12204</v>
      </c>
      <c r="B452" s="1">
        <f t="shared" si="14"/>
        <v>1978</v>
      </c>
      <c r="C452" s="1">
        <f t="shared" si="15"/>
        <v>3</v>
      </c>
      <c r="D452" s="1">
        <v>36.048999999999999</v>
      </c>
      <c r="E452" s="1">
        <v>139.68100000000001</v>
      </c>
      <c r="F452" s="1">
        <v>66</v>
      </c>
      <c r="G452" s="1">
        <v>5.7</v>
      </c>
    </row>
    <row r="453" spans="1:7" x14ac:dyDescent="0.2">
      <c r="A453" s="1" t="s">
        <v>12205</v>
      </c>
      <c r="B453" s="1">
        <f t="shared" si="14"/>
        <v>1978</v>
      </c>
      <c r="C453" s="1">
        <f t="shared" si="15"/>
        <v>3</v>
      </c>
      <c r="D453" s="1">
        <v>40.057000000000002</v>
      </c>
      <c r="E453" s="1">
        <v>142.548</v>
      </c>
      <c r="F453" s="1">
        <v>61</v>
      </c>
      <c r="G453" s="1">
        <v>4.5999999999999996</v>
      </c>
    </row>
    <row r="454" spans="1:7" x14ac:dyDescent="0.2">
      <c r="A454" s="1" t="s">
        <v>12206</v>
      </c>
      <c r="B454" s="1">
        <f t="shared" si="14"/>
        <v>1978</v>
      </c>
      <c r="C454" s="1">
        <f t="shared" si="15"/>
        <v>3</v>
      </c>
      <c r="D454" s="1">
        <v>33.088999999999999</v>
      </c>
      <c r="E454" s="1">
        <v>140.51900000000001</v>
      </c>
      <c r="F454" s="1">
        <v>68</v>
      </c>
      <c r="G454" s="1">
        <v>5</v>
      </c>
    </row>
    <row r="455" spans="1:7" x14ac:dyDescent="0.2">
      <c r="A455" s="1" t="s">
        <v>12207</v>
      </c>
      <c r="B455" s="1">
        <f t="shared" si="14"/>
        <v>1978</v>
      </c>
      <c r="C455" s="1">
        <f t="shared" si="15"/>
        <v>4</v>
      </c>
      <c r="D455" s="1">
        <v>35.274999999999999</v>
      </c>
      <c r="E455" s="1">
        <v>141.102</v>
      </c>
      <c r="F455" s="1">
        <v>40</v>
      </c>
      <c r="G455" s="1">
        <v>4.8</v>
      </c>
    </row>
    <row r="456" spans="1:7" x14ac:dyDescent="0.2">
      <c r="A456" s="1" t="s">
        <v>12208</v>
      </c>
      <c r="B456" s="1">
        <f t="shared" si="14"/>
        <v>1978</v>
      </c>
      <c r="C456" s="1">
        <f t="shared" si="15"/>
        <v>4</v>
      </c>
      <c r="D456" s="1">
        <v>34.725000000000001</v>
      </c>
      <c r="E456" s="1">
        <v>140.834</v>
      </c>
      <c r="F456" s="1">
        <v>70</v>
      </c>
      <c r="G456" s="1">
        <v>4.5999999999999996</v>
      </c>
    </row>
    <row r="457" spans="1:7" x14ac:dyDescent="0.2">
      <c r="A457" s="1" t="s">
        <v>12208</v>
      </c>
      <c r="B457" s="1">
        <f t="shared" si="14"/>
        <v>1978</v>
      </c>
      <c r="C457" s="1">
        <f t="shared" si="15"/>
        <v>4</v>
      </c>
      <c r="D457" s="1">
        <v>35.176000000000002</v>
      </c>
      <c r="E457" s="1">
        <v>141.02600000000001</v>
      </c>
      <c r="F457" s="1">
        <v>27</v>
      </c>
      <c r="G457" s="1">
        <v>5</v>
      </c>
    </row>
    <row r="458" spans="1:7" x14ac:dyDescent="0.2">
      <c r="A458" s="1" t="s">
        <v>12208</v>
      </c>
      <c r="B458" s="1">
        <f t="shared" si="14"/>
        <v>1978</v>
      </c>
      <c r="C458" s="1">
        <f t="shared" si="15"/>
        <v>4</v>
      </c>
      <c r="D458" s="1">
        <v>35.176000000000002</v>
      </c>
      <c r="E458" s="1">
        <v>141.00800000000001</v>
      </c>
      <c r="F458" s="1">
        <v>45</v>
      </c>
      <c r="G458" s="1">
        <v>4.5</v>
      </c>
    </row>
    <row r="459" spans="1:7" x14ac:dyDescent="0.2">
      <c r="A459" s="1" t="s">
        <v>12208</v>
      </c>
      <c r="B459" s="1">
        <f t="shared" si="14"/>
        <v>1978</v>
      </c>
      <c r="C459" s="1">
        <f t="shared" si="15"/>
        <v>4</v>
      </c>
      <c r="D459" s="1">
        <v>38.78</v>
      </c>
      <c r="E459" s="1">
        <v>142.01300000000001</v>
      </c>
      <c r="F459" s="1">
        <v>68</v>
      </c>
      <c r="G459" s="1">
        <v>4.5</v>
      </c>
    </row>
    <row r="460" spans="1:7" x14ac:dyDescent="0.2">
      <c r="A460" s="1" t="s">
        <v>12208</v>
      </c>
      <c r="B460" s="1">
        <f t="shared" si="14"/>
        <v>1978</v>
      </c>
      <c r="C460" s="1">
        <f t="shared" si="15"/>
        <v>4</v>
      </c>
      <c r="D460" s="1">
        <v>35.24</v>
      </c>
      <c r="E460" s="1">
        <v>141.00299999999999</v>
      </c>
      <c r="F460" s="1">
        <v>38</v>
      </c>
      <c r="G460" s="1">
        <v>5.2</v>
      </c>
    </row>
    <row r="461" spans="1:7" x14ac:dyDescent="0.2">
      <c r="A461" s="1" t="s">
        <v>12208</v>
      </c>
      <c r="B461" s="1">
        <f t="shared" si="14"/>
        <v>1978</v>
      </c>
      <c r="C461" s="1">
        <f t="shared" si="15"/>
        <v>4</v>
      </c>
      <c r="D461" s="1">
        <v>35.212000000000003</v>
      </c>
      <c r="E461" s="1">
        <v>141.03100000000001</v>
      </c>
      <c r="F461" s="1">
        <v>31</v>
      </c>
      <c r="G461" s="1">
        <v>5.9</v>
      </c>
    </row>
    <row r="462" spans="1:7" x14ac:dyDescent="0.2">
      <c r="A462" s="1" t="s">
        <v>12209</v>
      </c>
      <c r="B462" s="1">
        <f t="shared" si="14"/>
        <v>1978</v>
      </c>
      <c r="C462" s="1">
        <f t="shared" si="15"/>
        <v>4</v>
      </c>
      <c r="D462" s="1">
        <v>35.110999999999997</v>
      </c>
      <c r="E462" s="1">
        <v>141.29</v>
      </c>
      <c r="F462" s="1">
        <v>19</v>
      </c>
      <c r="G462" s="1">
        <v>4.7</v>
      </c>
    </row>
    <row r="463" spans="1:7" x14ac:dyDescent="0.2">
      <c r="A463" s="1" t="s">
        <v>12209</v>
      </c>
      <c r="B463" s="1">
        <f t="shared" si="14"/>
        <v>1978</v>
      </c>
      <c r="C463" s="1">
        <f t="shared" si="15"/>
        <v>4</v>
      </c>
      <c r="D463" s="1">
        <v>35.725000000000001</v>
      </c>
      <c r="E463" s="1">
        <v>140.62100000000001</v>
      </c>
      <c r="F463" s="1">
        <v>57</v>
      </c>
      <c r="G463" s="1">
        <v>5</v>
      </c>
    </row>
    <row r="464" spans="1:7" x14ac:dyDescent="0.2">
      <c r="A464" s="1" t="s">
        <v>12210</v>
      </c>
      <c r="B464" s="1">
        <f t="shared" si="14"/>
        <v>1978</v>
      </c>
      <c r="C464" s="1">
        <f t="shared" si="15"/>
        <v>4</v>
      </c>
      <c r="D464" s="1">
        <v>35.584000000000003</v>
      </c>
      <c r="E464" s="1">
        <v>140.79599999999999</v>
      </c>
      <c r="F464" s="1">
        <v>55</v>
      </c>
      <c r="G464" s="1">
        <v>4.5</v>
      </c>
    </row>
    <row r="465" spans="1:7" x14ac:dyDescent="0.2">
      <c r="A465" s="1" t="s">
        <v>12211</v>
      </c>
      <c r="B465" s="1">
        <f t="shared" si="14"/>
        <v>1978</v>
      </c>
      <c r="C465" s="1">
        <f t="shared" si="15"/>
        <v>4</v>
      </c>
      <c r="D465" s="1">
        <v>35.106999999999999</v>
      </c>
      <c r="E465" s="1">
        <v>141.34100000000001</v>
      </c>
      <c r="F465" s="1">
        <v>33</v>
      </c>
      <c r="G465" s="1">
        <v>4.5</v>
      </c>
    </row>
    <row r="466" spans="1:7" x14ac:dyDescent="0.2">
      <c r="A466" s="1" t="s">
        <v>12212</v>
      </c>
      <c r="B466" s="1">
        <f t="shared" si="14"/>
        <v>1978</v>
      </c>
      <c r="C466" s="1">
        <f t="shared" si="15"/>
        <v>4</v>
      </c>
      <c r="D466" s="1">
        <v>37.274000000000001</v>
      </c>
      <c r="E466" s="1">
        <v>141.81399999999999</v>
      </c>
      <c r="F466" s="1">
        <v>51</v>
      </c>
      <c r="G466" s="1">
        <v>4.5</v>
      </c>
    </row>
    <row r="467" spans="1:7" x14ac:dyDescent="0.2">
      <c r="A467" s="1" t="s">
        <v>12213</v>
      </c>
      <c r="B467" s="1">
        <f t="shared" si="14"/>
        <v>1978</v>
      </c>
      <c r="C467" s="1">
        <f t="shared" si="15"/>
        <v>4</v>
      </c>
      <c r="D467" s="1">
        <v>36.47</v>
      </c>
      <c r="E467" s="1">
        <v>140.70599999999999</v>
      </c>
      <c r="F467" s="1">
        <v>61</v>
      </c>
      <c r="G467" s="1">
        <v>4.5999999999999996</v>
      </c>
    </row>
    <row r="468" spans="1:7" x14ac:dyDescent="0.2">
      <c r="A468" s="1" t="s">
        <v>12214</v>
      </c>
      <c r="B468" s="1">
        <f t="shared" si="14"/>
        <v>1978</v>
      </c>
      <c r="C468" s="1">
        <f t="shared" si="15"/>
        <v>4</v>
      </c>
      <c r="D468" s="1">
        <v>34.584000000000003</v>
      </c>
      <c r="E468" s="1">
        <v>141.69999999999999</v>
      </c>
      <c r="F468" s="1">
        <v>33</v>
      </c>
      <c r="G468" s="1">
        <v>4.5</v>
      </c>
    </row>
    <row r="469" spans="1:7" x14ac:dyDescent="0.2">
      <c r="A469" s="1" t="s">
        <v>12215</v>
      </c>
      <c r="B469" s="1">
        <f t="shared" si="14"/>
        <v>1978</v>
      </c>
      <c r="C469" s="1">
        <f t="shared" si="15"/>
        <v>5</v>
      </c>
      <c r="D469" s="1">
        <v>37.319000000000003</v>
      </c>
      <c r="E469" s="1">
        <v>141.78399999999999</v>
      </c>
      <c r="F469" s="1">
        <v>40</v>
      </c>
      <c r="G469" s="1">
        <v>5.5</v>
      </c>
    </row>
    <row r="470" spans="1:7" x14ac:dyDescent="0.2">
      <c r="A470" s="1" t="s">
        <v>12216</v>
      </c>
      <c r="B470" s="1">
        <f t="shared" si="14"/>
        <v>1978</v>
      </c>
      <c r="C470" s="1">
        <f t="shared" si="15"/>
        <v>5</v>
      </c>
      <c r="D470" s="1">
        <v>36.256</v>
      </c>
      <c r="E470" s="1">
        <v>141.40299999999999</v>
      </c>
      <c r="F470" s="1">
        <v>37</v>
      </c>
      <c r="G470" s="1">
        <v>5.3</v>
      </c>
    </row>
    <row r="471" spans="1:7" x14ac:dyDescent="0.2">
      <c r="A471" s="1" t="s">
        <v>12217</v>
      </c>
      <c r="B471" s="1">
        <f t="shared" si="14"/>
        <v>1978</v>
      </c>
      <c r="C471" s="1">
        <f t="shared" si="15"/>
        <v>5</v>
      </c>
      <c r="D471" s="1">
        <v>40.174999999999997</v>
      </c>
      <c r="E471" s="1">
        <v>142.42699999999999</v>
      </c>
      <c r="F471" s="1">
        <v>47</v>
      </c>
      <c r="G471" s="1">
        <v>5.0999999999999996</v>
      </c>
    </row>
    <row r="472" spans="1:7" x14ac:dyDescent="0.2">
      <c r="A472" s="1" t="s">
        <v>12218</v>
      </c>
      <c r="B472" s="1">
        <f t="shared" si="14"/>
        <v>1978</v>
      </c>
      <c r="C472" s="1">
        <f t="shared" si="15"/>
        <v>5</v>
      </c>
      <c r="D472" s="1">
        <v>34.170999999999999</v>
      </c>
      <c r="E472" s="1">
        <v>141.42500000000001</v>
      </c>
      <c r="F472" s="1">
        <v>40</v>
      </c>
      <c r="G472" s="1">
        <v>5.2</v>
      </c>
    </row>
    <row r="473" spans="1:7" x14ac:dyDescent="0.2">
      <c r="A473" s="1" t="s">
        <v>12219</v>
      </c>
      <c r="B473" s="1">
        <f t="shared" si="14"/>
        <v>1978</v>
      </c>
      <c r="C473" s="1">
        <f t="shared" si="15"/>
        <v>5</v>
      </c>
      <c r="D473" s="1">
        <v>40.795999999999999</v>
      </c>
      <c r="E473" s="1">
        <v>142.43700000000001</v>
      </c>
      <c r="F473" s="1">
        <v>55</v>
      </c>
      <c r="G473" s="1">
        <v>5.2</v>
      </c>
    </row>
    <row r="474" spans="1:7" x14ac:dyDescent="0.2">
      <c r="A474" s="1" t="s">
        <v>12220</v>
      </c>
      <c r="B474" s="1">
        <f t="shared" si="14"/>
        <v>1978</v>
      </c>
      <c r="C474" s="1">
        <f t="shared" si="15"/>
        <v>5</v>
      </c>
      <c r="D474" s="1">
        <v>35.415999999999997</v>
      </c>
      <c r="E474" s="1">
        <v>140.35300000000001</v>
      </c>
      <c r="F474" s="1">
        <v>35</v>
      </c>
      <c r="G474" s="1">
        <v>4.5</v>
      </c>
    </row>
    <row r="475" spans="1:7" x14ac:dyDescent="0.2">
      <c r="A475" s="1" t="s">
        <v>12220</v>
      </c>
      <c r="B475" s="1">
        <f t="shared" si="14"/>
        <v>1978</v>
      </c>
      <c r="C475" s="1">
        <f t="shared" si="15"/>
        <v>5</v>
      </c>
      <c r="D475" s="1">
        <v>34.152999999999999</v>
      </c>
      <c r="E475" s="1">
        <v>141.65799999999999</v>
      </c>
      <c r="F475" s="1">
        <v>31</v>
      </c>
      <c r="G475" s="1">
        <v>4.5</v>
      </c>
    </row>
    <row r="476" spans="1:7" x14ac:dyDescent="0.2">
      <c r="A476" s="1" t="s">
        <v>12221</v>
      </c>
      <c r="B476" s="1">
        <f t="shared" si="14"/>
        <v>1978</v>
      </c>
      <c r="C476" s="1">
        <f t="shared" si="15"/>
        <v>5</v>
      </c>
      <c r="D476" s="1">
        <v>38.951000000000001</v>
      </c>
      <c r="E476" s="1">
        <v>142.85900000000001</v>
      </c>
      <c r="F476" s="1">
        <v>33</v>
      </c>
      <c r="G476" s="1">
        <v>4.5</v>
      </c>
    </row>
    <row r="477" spans="1:7" x14ac:dyDescent="0.2">
      <c r="A477" s="1" t="s">
        <v>12222</v>
      </c>
      <c r="B477" s="1">
        <f t="shared" si="14"/>
        <v>1978</v>
      </c>
      <c r="C477" s="1">
        <f t="shared" si="15"/>
        <v>5</v>
      </c>
      <c r="D477" s="1">
        <v>33.103999999999999</v>
      </c>
      <c r="E477" s="1">
        <v>140.99299999999999</v>
      </c>
      <c r="F477" s="1">
        <v>49</v>
      </c>
      <c r="G477" s="1">
        <v>4.5999999999999996</v>
      </c>
    </row>
    <row r="478" spans="1:7" x14ac:dyDescent="0.2">
      <c r="A478" s="1" t="s">
        <v>12223</v>
      </c>
      <c r="B478" s="1">
        <f t="shared" si="14"/>
        <v>1978</v>
      </c>
      <c r="C478" s="1">
        <f t="shared" si="15"/>
        <v>6</v>
      </c>
      <c r="D478" s="1">
        <v>35.103000000000002</v>
      </c>
      <c r="E478" s="1">
        <v>132.59899999999999</v>
      </c>
      <c r="F478" s="1">
        <v>4</v>
      </c>
      <c r="G478" s="1">
        <v>5.2</v>
      </c>
    </row>
    <row r="479" spans="1:7" x14ac:dyDescent="0.2">
      <c r="A479" s="1" t="s">
        <v>12223</v>
      </c>
      <c r="B479" s="1">
        <f t="shared" si="14"/>
        <v>1978</v>
      </c>
      <c r="C479" s="1">
        <f t="shared" si="15"/>
        <v>6</v>
      </c>
      <c r="D479" s="1">
        <v>35.183999999999997</v>
      </c>
      <c r="E479" s="1">
        <v>132.67699999999999</v>
      </c>
      <c r="F479" s="1">
        <v>19</v>
      </c>
      <c r="G479" s="1">
        <v>4.9000000000000004</v>
      </c>
    </row>
    <row r="480" spans="1:7" x14ac:dyDescent="0.2">
      <c r="A480" s="1" t="s">
        <v>12223</v>
      </c>
      <c r="B480" s="1">
        <f t="shared" si="14"/>
        <v>1978</v>
      </c>
      <c r="C480" s="1">
        <f t="shared" si="15"/>
        <v>6</v>
      </c>
      <c r="D480" s="1">
        <v>35.139000000000003</v>
      </c>
      <c r="E480" s="1">
        <v>132.584</v>
      </c>
      <c r="F480" s="1">
        <v>5</v>
      </c>
      <c r="G480" s="1">
        <v>5.2</v>
      </c>
    </row>
    <row r="481" spans="1:7" x14ac:dyDescent="0.2">
      <c r="A481" s="1" t="s">
        <v>12224</v>
      </c>
      <c r="B481" s="1">
        <f t="shared" si="14"/>
        <v>1978</v>
      </c>
      <c r="C481" s="1">
        <f t="shared" si="15"/>
        <v>6</v>
      </c>
      <c r="D481" s="1">
        <v>36.457000000000001</v>
      </c>
      <c r="E481" s="1">
        <v>140.965</v>
      </c>
      <c r="F481" s="1">
        <v>50</v>
      </c>
      <c r="G481" s="1">
        <v>5</v>
      </c>
    </row>
    <row r="482" spans="1:7" x14ac:dyDescent="0.2">
      <c r="A482" s="1" t="s">
        <v>12225</v>
      </c>
      <c r="B482" s="1">
        <f t="shared" si="14"/>
        <v>1978</v>
      </c>
      <c r="C482" s="1">
        <f t="shared" si="15"/>
        <v>6</v>
      </c>
      <c r="D482" s="1">
        <v>35.037999999999997</v>
      </c>
      <c r="E482" s="1">
        <v>141.30000000000001</v>
      </c>
      <c r="F482" s="1">
        <v>16</v>
      </c>
      <c r="G482" s="1">
        <v>4.5999999999999996</v>
      </c>
    </row>
    <row r="483" spans="1:7" x14ac:dyDescent="0.2">
      <c r="A483" s="1" t="s">
        <v>12226</v>
      </c>
      <c r="B483" s="1">
        <f t="shared" si="14"/>
        <v>1978</v>
      </c>
      <c r="C483" s="1">
        <f t="shared" si="15"/>
        <v>6</v>
      </c>
      <c r="D483" s="1">
        <v>38.204000000000001</v>
      </c>
      <c r="E483" s="1">
        <v>142.04499999999999</v>
      </c>
      <c r="F483" s="1">
        <v>45</v>
      </c>
      <c r="G483" s="1">
        <v>5.7</v>
      </c>
    </row>
    <row r="484" spans="1:7" x14ac:dyDescent="0.2">
      <c r="A484" s="1" t="s">
        <v>12226</v>
      </c>
      <c r="B484" s="1">
        <f t="shared" si="14"/>
        <v>1978</v>
      </c>
      <c r="C484" s="1">
        <f t="shared" si="15"/>
        <v>6</v>
      </c>
      <c r="D484" s="1">
        <v>38.19</v>
      </c>
      <c r="E484" s="1">
        <v>142.02799999999999</v>
      </c>
      <c r="F484" s="1">
        <v>44</v>
      </c>
      <c r="G484" s="1">
        <v>7.7</v>
      </c>
    </row>
    <row r="485" spans="1:7" x14ac:dyDescent="0.2">
      <c r="A485" s="1" t="s">
        <v>12226</v>
      </c>
      <c r="B485" s="1">
        <f t="shared" si="14"/>
        <v>1978</v>
      </c>
      <c r="C485" s="1">
        <f t="shared" si="15"/>
        <v>6</v>
      </c>
      <c r="D485" s="1">
        <v>38.476999999999997</v>
      </c>
      <c r="E485" s="1">
        <v>142.239</v>
      </c>
      <c r="F485" s="1">
        <v>44</v>
      </c>
      <c r="G485" s="1">
        <v>5.4</v>
      </c>
    </row>
    <row r="486" spans="1:7" x14ac:dyDescent="0.2">
      <c r="A486" s="1" t="s">
        <v>12226</v>
      </c>
      <c r="B486" s="1">
        <f t="shared" si="14"/>
        <v>1978</v>
      </c>
      <c r="C486" s="1">
        <f t="shared" si="15"/>
        <v>6</v>
      </c>
      <c r="D486" s="1">
        <v>38.509</v>
      </c>
      <c r="E486" s="1">
        <v>142.00399999999999</v>
      </c>
      <c r="F486" s="1">
        <v>46</v>
      </c>
      <c r="G486" s="1">
        <v>4.9000000000000004</v>
      </c>
    </row>
    <row r="487" spans="1:7" x14ac:dyDescent="0.2">
      <c r="A487" s="1" t="s">
        <v>12226</v>
      </c>
      <c r="B487" s="1">
        <f t="shared" si="14"/>
        <v>1978</v>
      </c>
      <c r="C487" s="1">
        <f t="shared" si="15"/>
        <v>6</v>
      </c>
      <c r="D487" s="1">
        <v>38.204000000000001</v>
      </c>
      <c r="E487" s="1">
        <v>142.18199999999999</v>
      </c>
      <c r="F487" s="1">
        <v>45</v>
      </c>
      <c r="G487" s="1">
        <v>4.9000000000000004</v>
      </c>
    </row>
    <row r="488" spans="1:7" x14ac:dyDescent="0.2">
      <c r="A488" s="1" t="s">
        <v>12226</v>
      </c>
      <c r="B488" s="1">
        <f t="shared" si="14"/>
        <v>1978</v>
      </c>
      <c r="C488" s="1">
        <f t="shared" si="15"/>
        <v>6</v>
      </c>
      <c r="D488" s="1">
        <v>38.427999999999997</v>
      </c>
      <c r="E488" s="1">
        <v>142.392</v>
      </c>
      <c r="F488" s="1">
        <v>45</v>
      </c>
      <c r="G488" s="1">
        <v>4.5999999999999996</v>
      </c>
    </row>
    <row r="489" spans="1:7" x14ac:dyDescent="0.2">
      <c r="A489" s="1" t="s">
        <v>12226</v>
      </c>
      <c r="B489" s="1">
        <f t="shared" si="14"/>
        <v>1978</v>
      </c>
      <c r="C489" s="1">
        <f t="shared" si="15"/>
        <v>6</v>
      </c>
      <c r="D489" s="1">
        <v>33.704000000000001</v>
      </c>
      <c r="E489" s="1">
        <v>136.39400000000001</v>
      </c>
      <c r="F489" s="1">
        <v>397</v>
      </c>
      <c r="G489" s="1">
        <v>4.5</v>
      </c>
    </row>
    <row r="490" spans="1:7" x14ac:dyDescent="0.2">
      <c r="A490" s="1" t="s">
        <v>12227</v>
      </c>
      <c r="B490" s="1">
        <f t="shared" si="14"/>
        <v>1978</v>
      </c>
      <c r="C490" s="1">
        <f t="shared" si="15"/>
        <v>6</v>
      </c>
      <c r="D490" s="1">
        <v>35.404000000000003</v>
      </c>
      <c r="E490" s="1">
        <v>135.565</v>
      </c>
      <c r="F490" s="1">
        <v>366</v>
      </c>
      <c r="G490" s="1">
        <v>4.8</v>
      </c>
    </row>
    <row r="491" spans="1:7" x14ac:dyDescent="0.2">
      <c r="A491" s="1" t="s">
        <v>12227</v>
      </c>
      <c r="B491" s="1">
        <f t="shared" si="14"/>
        <v>1978</v>
      </c>
      <c r="C491" s="1">
        <f t="shared" si="15"/>
        <v>6</v>
      </c>
      <c r="D491" s="1">
        <v>38.122999999999998</v>
      </c>
      <c r="E491" s="1">
        <v>141.92699999999999</v>
      </c>
      <c r="F491" s="1">
        <v>42</v>
      </c>
      <c r="G491" s="1">
        <v>4.9000000000000004</v>
      </c>
    </row>
    <row r="492" spans="1:7" x14ac:dyDescent="0.2">
      <c r="A492" s="1" t="s">
        <v>12228</v>
      </c>
      <c r="B492" s="1">
        <f t="shared" si="14"/>
        <v>1978</v>
      </c>
      <c r="C492" s="1">
        <f t="shared" si="15"/>
        <v>6</v>
      </c>
      <c r="D492" s="1">
        <v>38.319000000000003</v>
      </c>
      <c r="E492" s="1">
        <v>142.364</v>
      </c>
      <c r="F492" s="1">
        <v>40</v>
      </c>
      <c r="G492" s="1">
        <v>6.3</v>
      </c>
    </row>
    <row r="493" spans="1:7" x14ac:dyDescent="0.2">
      <c r="A493" s="1" t="s">
        <v>12229</v>
      </c>
      <c r="B493" s="1">
        <f t="shared" si="14"/>
        <v>1978</v>
      </c>
      <c r="C493" s="1">
        <f t="shared" si="15"/>
        <v>6</v>
      </c>
      <c r="D493" s="1">
        <v>37.972999999999999</v>
      </c>
      <c r="E493" s="1">
        <v>141.79900000000001</v>
      </c>
      <c r="F493" s="1">
        <v>42</v>
      </c>
      <c r="G493" s="1">
        <v>5.4</v>
      </c>
    </row>
    <row r="494" spans="1:7" x14ac:dyDescent="0.2">
      <c r="A494" s="1" t="s">
        <v>12230</v>
      </c>
      <c r="B494" s="1">
        <f t="shared" si="14"/>
        <v>1978</v>
      </c>
      <c r="C494" s="1">
        <f t="shared" si="15"/>
        <v>6</v>
      </c>
      <c r="D494" s="1">
        <v>38.487000000000002</v>
      </c>
      <c r="E494" s="1">
        <v>142.78100000000001</v>
      </c>
      <c r="F494" s="1">
        <v>33</v>
      </c>
      <c r="G494" s="1">
        <v>5.2</v>
      </c>
    </row>
    <row r="495" spans="1:7" x14ac:dyDescent="0.2">
      <c r="A495" s="1" t="s">
        <v>12231</v>
      </c>
      <c r="B495" s="1">
        <f t="shared" si="14"/>
        <v>1978</v>
      </c>
      <c r="C495" s="1">
        <f t="shared" si="15"/>
        <v>6</v>
      </c>
      <c r="D495" s="1">
        <v>37.954000000000001</v>
      </c>
      <c r="E495" s="1">
        <v>142.80799999999999</v>
      </c>
      <c r="F495" s="1">
        <v>33</v>
      </c>
      <c r="G495" s="1">
        <v>4.9000000000000004</v>
      </c>
    </row>
    <row r="496" spans="1:7" x14ac:dyDescent="0.2">
      <c r="A496" s="1" t="s">
        <v>12231</v>
      </c>
      <c r="B496" s="1">
        <f t="shared" si="14"/>
        <v>1978</v>
      </c>
      <c r="C496" s="1">
        <f t="shared" si="15"/>
        <v>6</v>
      </c>
      <c r="D496" s="1">
        <v>38.401000000000003</v>
      </c>
      <c r="E496" s="1">
        <v>142.38300000000001</v>
      </c>
      <c r="F496" s="1">
        <v>28</v>
      </c>
      <c r="G496" s="1">
        <v>4.8</v>
      </c>
    </row>
    <row r="497" spans="1:7" x14ac:dyDescent="0.2">
      <c r="A497" s="1" t="s">
        <v>12232</v>
      </c>
      <c r="B497" s="1">
        <f t="shared" si="14"/>
        <v>1978</v>
      </c>
      <c r="C497" s="1">
        <f t="shared" si="15"/>
        <v>6</v>
      </c>
      <c r="D497" s="1">
        <v>38.326000000000001</v>
      </c>
      <c r="E497" s="1">
        <v>141.756</v>
      </c>
      <c r="F497" s="1">
        <v>52</v>
      </c>
      <c r="G497" s="1">
        <v>5.7</v>
      </c>
    </row>
    <row r="498" spans="1:7" x14ac:dyDescent="0.2">
      <c r="A498" s="1" t="s">
        <v>12233</v>
      </c>
      <c r="B498" s="1">
        <f t="shared" si="14"/>
        <v>1978</v>
      </c>
      <c r="C498" s="1">
        <f t="shared" si="15"/>
        <v>6</v>
      </c>
      <c r="D498" s="1">
        <v>38.573999999999998</v>
      </c>
      <c r="E498" s="1">
        <v>142.81100000000001</v>
      </c>
      <c r="F498" s="1">
        <v>33</v>
      </c>
      <c r="G498" s="1">
        <v>4.9000000000000004</v>
      </c>
    </row>
    <row r="499" spans="1:7" x14ac:dyDescent="0.2">
      <c r="A499" s="1" t="s">
        <v>12234</v>
      </c>
      <c r="B499" s="1">
        <f t="shared" si="14"/>
        <v>1978</v>
      </c>
      <c r="C499" s="1">
        <f t="shared" si="15"/>
        <v>6</v>
      </c>
      <c r="D499" s="1">
        <v>37.500999999999998</v>
      </c>
      <c r="E499" s="1">
        <v>143.06200000000001</v>
      </c>
      <c r="F499" s="1">
        <v>33</v>
      </c>
      <c r="G499" s="1">
        <v>4.7</v>
      </c>
    </row>
    <row r="500" spans="1:7" x14ac:dyDescent="0.2">
      <c r="A500" s="1" t="s">
        <v>12234</v>
      </c>
      <c r="B500" s="1">
        <f t="shared" si="14"/>
        <v>1978</v>
      </c>
      <c r="C500" s="1">
        <f t="shared" si="15"/>
        <v>6</v>
      </c>
      <c r="D500" s="1">
        <v>37.149000000000001</v>
      </c>
      <c r="E500" s="1">
        <v>142.80000000000001</v>
      </c>
      <c r="F500" s="1">
        <v>35</v>
      </c>
      <c r="G500" s="1">
        <v>5.7</v>
      </c>
    </row>
    <row r="501" spans="1:7" x14ac:dyDescent="0.2">
      <c r="A501" s="1" t="s">
        <v>12235</v>
      </c>
      <c r="B501" s="1">
        <f t="shared" si="14"/>
        <v>1978</v>
      </c>
      <c r="C501" s="1">
        <f t="shared" si="15"/>
        <v>7</v>
      </c>
      <c r="D501" s="1">
        <v>38.252000000000002</v>
      </c>
      <c r="E501" s="1">
        <v>142.83699999999999</v>
      </c>
      <c r="F501" s="1">
        <v>37</v>
      </c>
      <c r="G501" s="1">
        <v>4.8</v>
      </c>
    </row>
    <row r="502" spans="1:7" x14ac:dyDescent="0.2">
      <c r="A502" s="1" t="s">
        <v>12235</v>
      </c>
      <c r="B502" s="1">
        <f t="shared" si="14"/>
        <v>1978</v>
      </c>
      <c r="C502" s="1">
        <f t="shared" si="15"/>
        <v>7</v>
      </c>
      <c r="D502" s="1">
        <v>33.616999999999997</v>
      </c>
      <c r="E502" s="1">
        <v>141.16399999999999</v>
      </c>
      <c r="F502" s="1">
        <v>46</v>
      </c>
      <c r="G502" s="1">
        <v>5</v>
      </c>
    </row>
    <row r="503" spans="1:7" x14ac:dyDescent="0.2">
      <c r="A503" s="1" t="s">
        <v>12236</v>
      </c>
      <c r="B503" s="1">
        <f t="shared" si="14"/>
        <v>1978</v>
      </c>
      <c r="C503" s="1">
        <f t="shared" si="15"/>
        <v>7</v>
      </c>
      <c r="D503" s="1">
        <v>36.488999999999997</v>
      </c>
      <c r="E503" s="1">
        <v>140.708</v>
      </c>
      <c r="F503" s="1">
        <v>64</v>
      </c>
      <c r="G503" s="1">
        <v>4.5</v>
      </c>
    </row>
    <row r="504" spans="1:7" x14ac:dyDescent="0.2">
      <c r="A504" s="1" t="s">
        <v>12237</v>
      </c>
      <c r="B504" s="1">
        <f t="shared" si="14"/>
        <v>1978</v>
      </c>
      <c r="C504" s="1">
        <f t="shared" si="15"/>
        <v>7</v>
      </c>
      <c r="D504" s="1">
        <v>38.125</v>
      </c>
      <c r="E504" s="1">
        <v>142.62299999999999</v>
      </c>
      <c r="F504" s="1">
        <v>44</v>
      </c>
      <c r="G504" s="1">
        <v>4.5</v>
      </c>
    </row>
    <row r="505" spans="1:7" x14ac:dyDescent="0.2">
      <c r="A505" s="1" t="s">
        <v>12237</v>
      </c>
      <c r="B505" s="1">
        <f t="shared" si="14"/>
        <v>1978</v>
      </c>
      <c r="C505" s="1">
        <f t="shared" si="15"/>
        <v>7</v>
      </c>
      <c r="D505" s="1">
        <v>38.148000000000003</v>
      </c>
      <c r="E505" s="1">
        <v>142.44200000000001</v>
      </c>
      <c r="F505" s="1">
        <v>33</v>
      </c>
      <c r="G505" s="1">
        <v>4.7</v>
      </c>
    </row>
    <row r="506" spans="1:7" x14ac:dyDescent="0.2">
      <c r="A506" s="1" t="s">
        <v>12238</v>
      </c>
      <c r="B506" s="1">
        <f t="shared" si="14"/>
        <v>1978</v>
      </c>
      <c r="C506" s="1">
        <f t="shared" si="15"/>
        <v>7</v>
      </c>
      <c r="D506" s="1">
        <v>37.478999999999999</v>
      </c>
      <c r="E506" s="1">
        <v>142.65600000000001</v>
      </c>
      <c r="F506" s="1">
        <v>52</v>
      </c>
      <c r="G506" s="1">
        <v>4.5</v>
      </c>
    </row>
    <row r="507" spans="1:7" x14ac:dyDescent="0.2">
      <c r="A507" s="1" t="s">
        <v>12238</v>
      </c>
      <c r="B507" s="1">
        <f t="shared" si="14"/>
        <v>1978</v>
      </c>
      <c r="C507" s="1">
        <f t="shared" si="15"/>
        <v>7</v>
      </c>
      <c r="D507" s="1">
        <v>37.521000000000001</v>
      </c>
      <c r="E507" s="1">
        <v>141.44499999999999</v>
      </c>
      <c r="F507" s="1">
        <v>57</v>
      </c>
      <c r="G507" s="1">
        <v>5</v>
      </c>
    </row>
    <row r="508" spans="1:7" x14ac:dyDescent="0.2">
      <c r="A508" s="1" t="s">
        <v>12239</v>
      </c>
      <c r="B508" s="1">
        <f t="shared" si="14"/>
        <v>1978</v>
      </c>
      <c r="C508" s="1">
        <f t="shared" si="15"/>
        <v>7</v>
      </c>
      <c r="D508" s="1">
        <v>33.328000000000003</v>
      </c>
      <c r="E508" s="1">
        <v>141.667</v>
      </c>
      <c r="F508" s="1">
        <v>14</v>
      </c>
      <c r="G508" s="1">
        <v>5.3</v>
      </c>
    </row>
    <row r="509" spans="1:7" x14ac:dyDescent="0.2">
      <c r="A509" s="1" t="s">
        <v>12240</v>
      </c>
      <c r="B509" s="1">
        <f t="shared" si="14"/>
        <v>1978</v>
      </c>
      <c r="C509" s="1">
        <f t="shared" si="15"/>
        <v>7</v>
      </c>
      <c r="D509" s="1">
        <v>33.301000000000002</v>
      </c>
      <c r="E509" s="1">
        <v>141.49199999999999</v>
      </c>
      <c r="F509" s="1">
        <v>33</v>
      </c>
      <c r="G509" s="1">
        <v>4.8</v>
      </c>
    </row>
    <row r="510" spans="1:7" x14ac:dyDescent="0.2">
      <c r="A510" s="1" t="s">
        <v>12241</v>
      </c>
      <c r="B510" s="1">
        <f t="shared" si="14"/>
        <v>1978</v>
      </c>
      <c r="C510" s="1">
        <f t="shared" si="15"/>
        <v>7</v>
      </c>
      <c r="D510" s="1">
        <v>36.247</v>
      </c>
      <c r="E510" s="1">
        <v>141.78700000000001</v>
      </c>
      <c r="F510" s="1">
        <v>24</v>
      </c>
      <c r="G510" s="1">
        <v>4.9000000000000004</v>
      </c>
    </row>
    <row r="511" spans="1:7" x14ac:dyDescent="0.2">
      <c r="A511" s="1" t="s">
        <v>12242</v>
      </c>
      <c r="B511" s="1">
        <f t="shared" si="14"/>
        <v>1978</v>
      </c>
      <c r="C511" s="1">
        <f t="shared" si="15"/>
        <v>7</v>
      </c>
      <c r="D511" s="1">
        <v>37.935000000000002</v>
      </c>
      <c r="E511" s="1">
        <v>141.85400000000001</v>
      </c>
      <c r="F511" s="1">
        <v>46</v>
      </c>
      <c r="G511" s="1">
        <v>5.2</v>
      </c>
    </row>
    <row r="512" spans="1:7" x14ac:dyDescent="0.2">
      <c r="A512" s="1" t="s">
        <v>12242</v>
      </c>
      <c r="B512" s="1">
        <f t="shared" si="14"/>
        <v>1978</v>
      </c>
      <c r="C512" s="1">
        <f t="shared" si="15"/>
        <v>7</v>
      </c>
      <c r="D512" s="1">
        <v>36.21</v>
      </c>
      <c r="E512" s="1">
        <v>141.57400000000001</v>
      </c>
      <c r="F512" s="1">
        <v>52</v>
      </c>
      <c r="G512" s="1">
        <v>4.7</v>
      </c>
    </row>
    <row r="513" spans="1:7" x14ac:dyDescent="0.2">
      <c r="A513" s="1" t="s">
        <v>12242</v>
      </c>
      <c r="B513" s="1">
        <f t="shared" si="14"/>
        <v>1978</v>
      </c>
      <c r="C513" s="1">
        <f t="shared" si="15"/>
        <v>7</v>
      </c>
      <c r="D513" s="1">
        <v>36.198</v>
      </c>
      <c r="E513" s="1">
        <v>141.815</v>
      </c>
      <c r="F513" s="1">
        <v>32</v>
      </c>
      <c r="G513" s="1">
        <v>5.0999999999999996</v>
      </c>
    </row>
    <row r="514" spans="1:7" x14ac:dyDescent="0.2">
      <c r="A514" s="1" t="s">
        <v>12243</v>
      </c>
      <c r="B514" s="1">
        <f t="shared" si="14"/>
        <v>1978</v>
      </c>
      <c r="C514" s="1">
        <f t="shared" si="15"/>
        <v>7</v>
      </c>
      <c r="D514" s="1">
        <v>33.280999999999999</v>
      </c>
      <c r="E514" s="1">
        <v>137.803</v>
      </c>
      <c r="F514" s="1">
        <v>345</v>
      </c>
      <c r="G514" s="1">
        <v>4.5</v>
      </c>
    </row>
    <row r="515" spans="1:7" x14ac:dyDescent="0.2">
      <c r="A515" s="1" t="s">
        <v>12243</v>
      </c>
      <c r="B515" s="1">
        <f t="shared" ref="B515:B578" si="16">YEAR(A515)</f>
        <v>1978</v>
      </c>
      <c r="C515" s="1">
        <f t="shared" ref="C515:C578" si="17">MONTH(A515)</f>
        <v>7</v>
      </c>
      <c r="D515" s="1">
        <v>36.19</v>
      </c>
      <c r="E515" s="1">
        <v>141.94900000000001</v>
      </c>
      <c r="F515" s="1">
        <v>35</v>
      </c>
      <c r="G515" s="1">
        <v>4.5</v>
      </c>
    </row>
    <row r="516" spans="1:7" x14ac:dyDescent="0.2">
      <c r="A516" s="1" t="s">
        <v>12244</v>
      </c>
      <c r="B516" s="1">
        <f t="shared" si="16"/>
        <v>1978</v>
      </c>
      <c r="C516" s="1">
        <f t="shared" si="17"/>
        <v>8</v>
      </c>
      <c r="D516" s="1">
        <v>36.08</v>
      </c>
      <c r="E516" s="1">
        <v>139.84200000000001</v>
      </c>
      <c r="F516" s="1">
        <v>64</v>
      </c>
      <c r="G516" s="1">
        <v>4.5</v>
      </c>
    </row>
    <row r="517" spans="1:7" x14ac:dyDescent="0.2">
      <c r="A517" s="1" t="s">
        <v>12245</v>
      </c>
      <c r="B517" s="1">
        <f t="shared" si="16"/>
        <v>1978</v>
      </c>
      <c r="C517" s="1">
        <f t="shared" si="17"/>
        <v>8</v>
      </c>
      <c r="D517" s="1">
        <v>35.551000000000002</v>
      </c>
      <c r="E517" s="1">
        <v>139.911</v>
      </c>
      <c r="F517" s="1">
        <v>81</v>
      </c>
      <c r="G517" s="1">
        <v>5</v>
      </c>
    </row>
    <row r="518" spans="1:7" x14ac:dyDescent="0.2">
      <c r="A518" s="1" t="s">
        <v>12246</v>
      </c>
      <c r="B518" s="1">
        <f t="shared" si="16"/>
        <v>1978</v>
      </c>
      <c r="C518" s="1">
        <f t="shared" si="17"/>
        <v>8</v>
      </c>
      <c r="D518" s="1">
        <v>33.956000000000003</v>
      </c>
      <c r="E518" s="1">
        <v>142.28700000000001</v>
      </c>
      <c r="F518" s="1">
        <v>47</v>
      </c>
      <c r="G518" s="1">
        <v>5.5</v>
      </c>
    </row>
    <row r="519" spans="1:7" x14ac:dyDescent="0.2">
      <c r="A519" s="1" t="s">
        <v>12247</v>
      </c>
      <c r="B519" s="1">
        <f t="shared" si="16"/>
        <v>1978</v>
      </c>
      <c r="C519" s="1">
        <f t="shared" si="17"/>
        <v>8</v>
      </c>
      <c r="D519" s="1">
        <v>34.313000000000002</v>
      </c>
      <c r="E519" s="1">
        <v>140.256</v>
      </c>
      <c r="F519" s="1">
        <v>82</v>
      </c>
      <c r="G519" s="1">
        <v>5</v>
      </c>
    </row>
    <row r="520" spans="1:7" x14ac:dyDescent="0.2">
      <c r="A520" s="1" t="s">
        <v>12247</v>
      </c>
      <c r="B520" s="1">
        <f t="shared" si="16"/>
        <v>1978</v>
      </c>
      <c r="C520" s="1">
        <f t="shared" si="17"/>
        <v>8</v>
      </c>
      <c r="D520" s="1">
        <v>32.972000000000001</v>
      </c>
      <c r="E520" s="1">
        <v>141.529</v>
      </c>
      <c r="F520" s="1">
        <v>38</v>
      </c>
      <c r="G520" s="1">
        <v>5.0999999999999996</v>
      </c>
    </row>
    <row r="521" spans="1:7" x14ac:dyDescent="0.2">
      <c r="A521" s="1" t="s">
        <v>12248</v>
      </c>
      <c r="B521" s="1">
        <f t="shared" si="16"/>
        <v>1978</v>
      </c>
      <c r="C521" s="1">
        <f t="shared" si="17"/>
        <v>8</v>
      </c>
      <c r="D521" s="1">
        <v>38.131999999999998</v>
      </c>
      <c r="E521" s="1">
        <v>141.983</v>
      </c>
      <c r="F521" s="1">
        <v>57</v>
      </c>
      <c r="G521" s="1">
        <v>4.5999999999999996</v>
      </c>
    </row>
    <row r="522" spans="1:7" x14ac:dyDescent="0.2">
      <c r="A522" s="1" t="s">
        <v>12249</v>
      </c>
      <c r="B522" s="1">
        <f t="shared" si="16"/>
        <v>1978</v>
      </c>
      <c r="C522" s="1">
        <f t="shared" si="17"/>
        <v>8</v>
      </c>
      <c r="D522" s="1">
        <v>33.762999999999998</v>
      </c>
      <c r="E522" s="1">
        <v>141.566</v>
      </c>
      <c r="F522" s="1">
        <v>33</v>
      </c>
      <c r="G522" s="1">
        <v>5.2</v>
      </c>
    </row>
    <row r="523" spans="1:7" x14ac:dyDescent="0.2">
      <c r="A523" s="1" t="s">
        <v>12250</v>
      </c>
      <c r="B523" s="1">
        <f t="shared" si="16"/>
        <v>1978</v>
      </c>
      <c r="C523" s="1">
        <f t="shared" si="17"/>
        <v>8</v>
      </c>
      <c r="D523" s="1">
        <v>38.762</v>
      </c>
      <c r="E523" s="1">
        <v>142.27699999999999</v>
      </c>
      <c r="F523" s="1">
        <v>47</v>
      </c>
      <c r="G523" s="1">
        <v>4.5999999999999996</v>
      </c>
    </row>
    <row r="524" spans="1:7" x14ac:dyDescent="0.2">
      <c r="A524" s="1" t="s">
        <v>12251</v>
      </c>
      <c r="B524" s="1">
        <f t="shared" si="16"/>
        <v>1978</v>
      </c>
      <c r="C524" s="1">
        <f t="shared" si="17"/>
        <v>8</v>
      </c>
      <c r="D524" s="1">
        <v>34.889000000000003</v>
      </c>
      <c r="E524" s="1">
        <v>135.62100000000001</v>
      </c>
      <c r="F524" s="1">
        <v>368</v>
      </c>
      <c r="G524" s="1">
        <v>4.8</v>
      </c>
    </row>
    <row r="525" spans="1:7" x14ac:dyDescent="0.2">
      <c r="A525" s="1" t="s">
        <v>12252</v>
      </c>
      <c r="B525" s="1">
        <f t="shared" si="16"/>
        <v>1978</v>
      </c>
      <c r="C525" s="1">
        <f t="shared" si="17"/>
        <v>9</v>
      </c>
      <c r="D525" s="1">
        <v>35.814999999999998</v>
      </c>
      <c r="E525" s="1">
        <v>141.047</v>
      </c>
      <c r="F525" s="1">
        <v>33</v>
      </c>
      <c r="G525" s="1">
        <v>4.8</v>
      </c>
    </row>
    <row r="526" spans="1:7" x14ac:dyDescent="0.2">
      <c r="A526" s="1" t="s">
        <v>12253</v>
      </c>
      <c r="B526" s="1">
        <f t="shared" si="16"/>
        <v>1978</v>
      </c>
      <c r="C526" s="1">
        <f t="shared" si="17"/>
        <v>9</v>
      </c>
      <c r="D526" s="1">
        <v>38.046999999999997</v>
      </c>
      <c r="E526" s="1">
        <v>141.11699999999999</v>
      </c>
      <c r="F526" s="1">
        <v>93</v>
      </c>
      <c r="G526" s="1">
        <v>4.8</v>
      </c>
    </row>
    <row r="527" spans="1:7" x14ac:dyDescent="0.2">
      <c r="A527" s="1" t="s">
        <v>12254</v>
      </c>
      <c r="B527" s="1">
        <f t="shared" si="16"/>
        <v>1978</v>
      </c>
      <c r="C527" s="1">
        <f t="shared" si="17"/>
        <v>9</v>
      </c>
      <c r="D527" s="1">
        <v>40.533999999999999</v>
      </c>
      <c r="E527" s="1">
        <v>142.42599999999999</v>
      </c>
      <c r="F527" s="1">
        <v>58</v>
      </c>
      <c r="G527" s="1">
        <v>4.5</v>
      </c>
    </row>
    <row r="528" spans="1:7" x14ac:dyDescent="0.2">
      <c r="A528" s="1" t="s">
        <v>12255</v>
      </c>
      <c r="B528" s="1">
        <f t="shared" si="16"/>
        <v>1978</v>
      </c>
      <c r="C528" s="1">
        <f t="shared" si="17"/>
        <v>9</v>
      </c>
      <c r="D528" s="1">
        <v>37.317</v>
      </c>
      <c r="E528" s="1">
        <v>134.66399999999999</v>
      </c>
      <c r="F528" s="1">
        <v>389</v>
      </c>
      <c r="G528" s="1">
        <v>4.5</v>
      </c>
    </row>
    <row r="529" spans="1:7" x14ac:dyDescent="0.2">
      <c r="A529" s="1" t="s">
        <v>12256</v>
      </c>
      <c r="B529" s="1">
        <f t="shared" si="16"/>
        <v>1978</v>
      </c>
      <c r="C529" s="1">
        <f t="shared" si="17"/>
        <v>9</v>
      </c>
      <c r="D529" s="1">
        <v>34.097999999999999</v>
      </c>
      <c r="E529" s="1">
        <v>140.04400000000001</v>
      </c>
      <c r="F529" s="1">
        <v>93</v>
      </c>
      <c r="G529" s="1">
        <v>5.2</v>
      </c>
    </row>
    <row r="530" spans="1:7" x14ac:dyDescent="0.2">
      <c r="A530" s="1" t="s">
        <v>12257</v>
      </c>
      <c r="B530" s="1">
        <f t="shared" si="16"/>
        <v>1978</v>
      </c>
      <c r="C530" s="1">
        <f t="shared" si="17"/>
        <v>9</v>
      </c>
      <c r="D530" s="1">
        <v>33.341999999999999</v>
      </c>
      <c r="E530" s="1">
        <v>141.00899999999999</v>
      </c>
      <c r="F530" s="1">
        <v>63</v>
      </c>
      <c r="G530" s="1">
        <v>4.7</v>
      </c>
    </row>
    <row r="531" spans="1:7" x14ac:dyDescent="0.2">
      <c r="A531" s="1" t="s">
        <v>12258</v>
      </c>
      <c r="B531" s="1">
        <f t="shared" si="16"/>
        <v>1978</v>
      </c>
      <c r="C531" s="1">
        <f t="shared" si="17"/>
        <v>9</v>
      </c>
      <c r="D531" s="1">
        <v>38.447000000000003</v>
      </c>
      <c r="E531" s="1">
        <v>143.02600000000001</v>
      </c>
      <c r="F531" s="1">
        <v>33</v>
      </c>
      <c r="G531" s="1">
        <v>4.9000000000000004</v>
      </c>
    </row>
    <row r="532" spans="1:7" x14ac:dyDescent="0.2">
      <c r="A532" s="1" t="s">
        <v>12259</v>
      </c>
      <c r="B532" s="1">
        <f t="shared" si="16"/>
        <v>1978</v>
      </c>
      <c r="C532" s="1">
        <f t="shared" si="17"/>
        <v>9</v>
      </c>
      <c r="D532" s="1">
        <v>38.393999999999998</v>
      </c>
      <c r="E532" s="1">
        <v>143.113</v>
      </c>
      <c r="F532" s="1">
        <v>31</v>
      </c>
      <c r="G532" s="1">
        <v>5.4</v>
      </c>
    </row>
    <row r="533" spans="1:7" x14ac:dyDescent="0.2">
      <c r="A533" s="1" t="s">
        <v>12260</v>
      </c>
      <c r="B533" s="1">
        <f t="shared" si="16"/>
        <v>1978</v>
      </c>
      <c r="C533" s="1">
        <f t="shared" si="17"/>
        <v>9</v>
      </c>
      <c r="D533" s="1">
        <v>33.5</v>
      </c>
      <c r="E533" s="1">
        <v>138.06800000000001</v>
      </c>
      <c r="F533" s="1">
        <v>293</v>
      </c>
      <c r="G533" s="1">
        <v>5.0999999999999996</v>
      </c>
    </row>
    <row r="534" spans="1:7" x14ac:dyDescent="0.2">
      <c r="A534" s="1" t="s">
        <v>12261</v>
      </c>
      <c r="B534" s="1">
        <f t="shared" si="16"/>
        <v>1978</v>
      </c>
      <c r="C534" s="1">
        <f t="shared" si="17"/>
        <v>9</v>
      </c>
      <c r="D534" s="1">
        <v>37.293999999999997</v>
      </c>
      <c r="E534" s="1">
        <v>141.75899999999999</v>
      </c>
      <c r="F534" s="1">
        <v>58</v>
      </c>
      <c r="G534" s="1">
        <v>4.5</v>
      </c>
    </row>
    <row r="535" spans="1:7" x14ac:dyDescent="0.2">
      <c r="A535" s="1" t="s">
        <v>12262</v>
      </c>
      <c r="B535" s="1">
        <f t="shared" si="16"/>
        <v>1978</v>
      </c>
      <c r="C535" s="1">
        <f t="shared" si="17"/>
        <v>10</v>
      </c>
      <c r="D535" s="1">
        <v>35.765999999999998</v>
      </c>
      <c r="E535" s="1">
        <v>137.49700000000001</v>
      </c>
      <c r="F535" s="1">
        <v>27</v>
      </c>
      <c r="G535" s="1">
        <v>5.2</v>
      </c>
    </row>
    <row r="536" spans="1:7" x14ac:dyDescent="0.2">
      <c r="A536" s="1" t="s">
        <v>12263</v>
      </c>
      <c r="B536" s="1">
        <f t="shared" si="16"/>
        <v>1978</v>
      </c>
      <c r="C536" s="1">
        <f t="shared" si="17"/>
        <v>10</v>
      </c>
      <c r="D536" s="1">
        <v>33.536999999999999</v>
      </c>
      <c r="E536" s="1">
        <v>141.267</v>
      </c>
      <c r="F536" s="1">
        <v>53</v>
      </c>
      <c r="G536" s="1">
        <v>4.7</v>
      </c>
    </row>
    <row r="537" spans="1:7" x14ac:dyDescent="0.2">
      <c r="A537" s="1" t="s">
        <v>12264</v>
      </c>
      <c r="B537" s="1">
        <f t="shared" si="16"/>
        <v>1978</v>
      </c>
      <c r="C537" s="1">
        <f t="shared" si="17"/>
        <v>10</v>
      </c>
      <c r="D537" s="1">
        <v>36.023000000000003</v>
      </c>
      <c r="E537" s="1">
        <v>137.143</v>
      </c>
      <c r="F537" s="1">
        <v>250</v>
      </c>
      <c r="G537" s="1">
        <v>5.3</v>
      </c>
    </row>
    <row r="538" spans="1:7" x14ac:dyDescent="0.2">
      <c r="A538" s="1" t="s">
        <v>12265</v>
      </c>
      <c r="B538" s="1">
        <f t="shared" si="16"/>
        <v>1978</v>
      </c>
      <c r="C538" s="1">
        <f t="shared" si="17"/>
        <v>10</v>
      </c>
      <c r="D538" s="1">
        <v>33.415999999999997</v>
      </c>
      <c r="E538" s="1">
        <v>140.79300000000001</v>
      </c>
      <c r="F538" s="1">
        <v>57</v>
      </c>
      <c r="G538" s="1">
        <v>5.9</v>
      </c>
    </row>
    <row r="539" spans="1:7" x14ac:dyDescent="0.2">
      <c r="A539" s="1" t="s">
        <v>12266</v>
      </c>
      <c r="B539" s="1">
        <f t="shared" si="16"/>
        <v>1978</v>
      </c>
      <c r="C539" s="1">
        <f t="shared" si="17"/>
        <v>10</v>
      </c>
      <c r="D539" s="1">
        <v>35.770000000000003</v>
      </c>
      <c r="E539" s="1">
        <v>141.07400000000001</v>
      </c>
      <c r="F539" s="1">
        <v>43</v>
      </c>
      <c r="G539" s="1">
        <v>4.9000000000000004</v>
      </c>
    </row>
    <row r="540" spans="1:7" x14ac:dyDescent="0.2">
      <c r="A540" s="1" t="s">
        <v>12267</v>
      </c>
      <c r="B540" s="1">
        <f t="shared" si="16"/>
        <v>1978</v>
      </c>
      <c r="C540" s="1">
        <f t="shared" si="17"/>
        <v>10</v>
      </c>
      <c r="D540" s="1">
        <v>35.918999999999997</v>
      </c>
      <c r="E540" s="1">
        <v>139.38800000000001</v>
      </c>
      <c r="F540" s="1">
        <v>125</v>
      </c>
      <c r="G540" s="1">
        <v>4.5999999999999996</v>
      </c>
    </row>
    <row r="541" spans="1:7" x14ac:dyDescent="0.2">
      <c r="A541" s="1" t="s">
        <v>12268</v>
      </c>
      <c r="B541" s="1">
        <f t="shared" si="16"/>
        <v>1978</v>
      </c>
      <c r="C541" s="1">
        <f t="shared" si="17"/>
        <v>10</v>
      </c>
      <c r="D541" s="1">
        <v>37.765999999999998</v>
      </c>
      <c r="E541" s="1">
        <v>141.84200000000001</v>
      </c>
      <c r="F541" s="1">
        <v>51</v>
      </c>
      <c r="G541" s="1">
        <v>4.5999999999999996</v>
      </c>
    </row>
    <row r="542" spans="1:7" x14ac:dyDescent="0.2">
      <c r="A542" s="1" t="s">
        <v>12269</v>
      </c>
      <c r="B542" s="1">
        <f t="shared" si="16"/>
        <v>1978</v>
      </c>
      <c r="C542" s="1">
        <f t="shared" si="17"/>
        <v>11</v>
      </c>
      <c r="D542" s="1">
        <v>36.628999999999998</v>
      </c>
      <c r="E542" s="1">
        <v>141.04400000000001</v>
      </c>
      <c r="F542" s="1">
        <v>55</v>
      </c>
      <c r="G542" s="1">
        <v>5.0999999999999996</v>
      </c>
    </row>
    <row r="543" spans="1:7" x14ac:dyDescent="0.2">
      <c r="A543" s="1" t="s">
        <v>12270</v>
      </c>
      <c r="B543" s="1">
        <f t="shared" si="16"/>
        <v>1978</v>
      </c>
      <c r="C543" s="1">
        <f t="shared" si="17"/>
        <v>11</v>
      </c>
      <c r="D543" s="1">
        <v>38.765000000000001</v>
      </c>
      <c r="E543" s="1">
        <v>142.108</v>
      </c>
      <c r="F543" s="1">
        <v>43</v>
      </c>
      <c r="G543" s="1">
        <v>5.2</v>
      </c>
    </row>
    <row r="544" spans="1:7" x14ac:dyDescent="0.2">
      <c r="A544" s="1" t="s">
        <v>12271</v>
      </c>
      <c r="B544" s="1">
        <f t="shared" si="16"/>
        <v>1978</v>
      </c>
      <c r="C544" s="1">
        <f t="shared" si="17"/>
        <v>11</v>
      </c>
      <c r="D544" s="1">
        <v>34.061</v>
      </c>
      <c r="E544" s="1">
        <v>141.51</v>
      </c>
      <c r="F544" s="1">
        <v>33</v>
      </c>
      <c r="G544" s="1">
        <v>4.8</v>
      </c>
    </row>
    <row r="545" spans="1:7" x14ac:dyDescent="0.2">
      <c r="A545" s="1" t="s">
        <v>12272</v>
      </c>
      <c r="B545" s="1">
        <f t="shared" si="16"/>
        <v>1978</v>
      </c>
      <c r="C545" s="1">
        <f t="shared" si="17"/>
        <v>11</v>
      </c>
      <c r="D545" s="1">
        <v>34.725000000000001</v>
      </c>
      <c r="E545" s="1">
        <v>139.054</v>
      </c>
      <c r="F545" s="1">
        <v>7</v>
      </c>
      <c r="G545" s="1">
        <v>5</v>
      </c>
    </row>
    <row r="546" spans="1:7" x14ac:dyDescent="0.2">
      <c r="A546" s="1" t="s">
        <v>12273</v>
      </c>
      <c r="B546" s="1">
        <f t="shared" si="16"/>
        <v>1978</v>
      </c>
      <c r="C546" s="1">
        <f t="shared" si="17"/>
        <v>12</v>
      </c>
      <c r="D546" s="1">
        <v>34.808999999999997</v>
      </c>
      <c r="E546" s="1">
        <v>139.14699999999999</v>
      </c>
      <c r="F546" s="1">
        <v>17</v>
      </c>
      <c r="G546" s="1">
        <v>5.3</v>
      </c>
    </row>
    <row r="547" spans="1:7" x14ac:dyDescent="0.2">
      <c r="A547" s="1" t="s">
        <v>12274</v>
      </c>
      <c r="B547" s="1">
        <f t="shared" si="16"/>
        <v>1978</v>
      </c>
      <c r="C547" s="1">
        <f t="shared" si="17"/>
        <v>12</v>
      </c>
      <c r="D547" s="1">
        <v>38.259</v>
      </c>
      <c r="E547" s="1">
        <v>141.983</v>
      </c>
      <c r="F547" s="1">
        <v>59</v>
      </c>
      <c r="G547" s="1">
        <v>4.5999999999999996</v>
      </c>
    </row>
    <row r="548" spans="1:7" x14ac:dyDescent="0.2">
      <c r="A548" s="1" t="s">
        <v>12274</v>
      </c>
      <c r="B548" s="1">
        <f t="shared" si="16"/>
        <v>1978</v>
      </c>
      <c r="C548" s="1">
        <f t="shared" si="17"/>
        <v>12</v>
      </c>
      <c r="D548" s="1">
        <v>34.655000000000001</v>
      </c>
      <c r="E548" s="1">
        <v>140.57499999999999</v>
      </c>
      <c r="F548" s="1">
        <v>55</v>
      </c>
      <c r="G548" s="1">
        <v>4.8</v>
      </c>
    </row>
    <row r="549" spans="1:7" x14ac:dyDescent="0.2">
      <c r="A549" s="1" t="s">
        <v>12274</v>
      </c>
      <c r="B549" s="1">
        <f t="shared" si="16"/>
        <v>1978</v>
      </c>
      <c r="C549" s="1">
        <f t="shared" si="17"/>
        <v>12</v>
      </c>
      <c r="D549" s="1">
        <v>37.267000000000003</v>
      </c>
      <c r="E549" s="1">
        <v>141.28899999999999</v>
      </c>
      <c r="F549" s="1">
        <v>48</v>
      </c>
      <c r="G549" s="1">
        <v>5</v>
      </c>
    </row>
    <row r="550" spans="1:7" x14ac:dyDescent="0.2">
      <c r="A550" s="1" t="s">
        <v>12275</v>
      </c>
      <c r="B550" s="1">
        <f t="shared" si="16"/>
        <v>1978</v>
      </c>
      <c r="C550" s="1">
        <f t="shared" si="17"/>
        <v>12</v>
      </c>
      <c r="D550" s="1">
        <v>36.006999999999998</v>
      </c>
      <c r="E550" s="1">
        <v>140.52500000000001</v>
      </c>
      <c r="F550" s="1">
        <v>68</v>
      </c>
      <c r="G550" s="1">
        <v>4.5</v>
      </c>
    </row>
    <row r="551" spans="1:7" x14ac:dyDescent="0.2">
      <c r="A551" s="1" t="s">
        <v>12276</v>
      </c>
      <c r="B551" s="1">
        <f t="shared" si="16"/>
        <v>1978</v>
      </c>
      <c r="C551" s="1">
        <f t="shared" si="17"/>
        <v>12</v>
      </c>
      <c r="D551" s="1">
        <v>33.195</v>
      </c>
      <c r="E551" s="1">
        <v>140.708</v>
      </c>
      <c r="F551" s="1">
        <v>63</v>
      </c>
      <c r="G551" s="1">
        <v>5</v>
      </c>
    </row>
    <row r="552" spans="1:7" x14ac:dyDescent="0.2">
      <c r="A552" s="1" t="s">
        <v>12277</v>
      </c>
      <c r="B552" s="1">
        <f t="shared" si="16"/>
        <v>1978</v>
      </c>
      <c r="C552" s="1">
        <f t="shared" si="17"/>
        <v>12</v>
      </c>
      <c r="D552" s="1">
        <v>35.795000000000002</v>
      </c>
      <c r="E552" s="1">
        <v>139.50800000000001</v>
      </c>
      <c r="F552" s="1">
        <v>111</v>
      </c>
      <c r="G552" s="1">
        <v>4.5</v>
      </c>
    </row>
    <row r="553" spans="1:7" x14ac:dyDescent="0.2">
      <c r="A553" s="1" t="s">
        <v>12278</v>
      </c>
      <c r="B553" s="1">
        <f t="shared" si="16"/>
        <v>1979</v>
      </c>
      <c r="C553" s="1">
        <f t="shared" si="17"/>
        <v>1</v>
      </c>
      <c r="D553" s="1">
        <v>35.905000000000001</v>
      </c>
      <c r="E553" s="1">
        <v>140.04</v>
      </c>
      <c r="F553" s="1">
        <v>80</v>
      </c>
      <c r="G553" s="1">
        <v>4.8</v>
      </c>
    </row>
    <row r="554" spans="1:7" x14ac:dyDescent="0.2">
      <c r="A554" s="1" t="s">
        <v>12279</v>
      </c>
      <c r="B554" s="1">
        <f t="shared" si="16"/>
        <v>1979</v>
      </c>
      <c r="C554" s="1">
        <f t="shared" si="17"/>
        <v>1</v>
      </c>
      <c r="D554" s="1">
        <v>33.383000000000003</v>
      </c>
      <c r="E554" s="1">
        <v>141.13</v>
      </c>
      <c r="F554" s="1">
        <v>53</v>
      </c>
      <c r="G554" s="1">
        <v>5.0999999999999996</v>
      </c>
    </row>
    <row r="555" spans="1:7" x14ac:dyDescent="0.2">
      <c r="A555" s="1" t="s">
        <v>12279</v>
      </c>
      <c r="B555" s="1">
        <f t="shared" si="16"/>
        <v>1979</v>
      </c>
      <c r="C555" s="1">
        <f t="shared" si="17"/>
        <v>1</v>
      </c>
      <c r="D555" s="1">
        <v>36.555</v>
      </c>
      <c r="E555" s="1">
        <v>141</v>
      </c>
      <c r="F555" s="1">
        <v>67</v>
      </c>
      <c r="G555" s="1">
        <v>4.9000000000000004</v>
      </c>
    </row>
    <row r="556" spans="1:7" x14ac:dyDescent="0.2">
      <c r="A556" s="1" t="s">
        <v>12279</v>
      </c>
      <c r="B556" s="1">
        <f t="shared" si="16"/>
        <v>1979</v>
      </c>
      <c r="C556" s="1">
        <f t="shared" si="17"/>
        <v>1</v>
      </c>
      <c r="D556" s="1">
        <v>33.905999999999999</v>
      </c>
      <c r="E556" s="1">
        <v>140.76</v>
      </c>
      <c r="F556" s="1">
        <v>132</v>
      </c>
      <c r="G556" s="1">
        <v>4.9000000000000004</v>
      </c>
    </row>
    <row r="557" spans="1:7" x14ac:dyDescent="0.2">
      <c r="A557" s="1" t="s">
        <v>12280</v>
      </c>
      <c r="B557" s="1">
        <f t="shared" si="16"/>
        <v>1979</v>
      </c>
      <c r="C557" s="1">
        <f t="shared" si="17"/>
        <v>2</v>
      </c>
      <c r="D557" s="1">
        <v>39.512</v>
      </c>
      <c r="E557" s="1">
        <v>140.102</v>
      </c>
      <c r="F557" s="1">
        <v>166</v>
      </c>
      <c r="G557" s="1">
        <v>4.8</v>
      </c>
    </row>
    <row r="558" spans="1:7" x14ac:dyDescent="0.2">
      <c r="A558" s="1" t="s">
        <v>12280</v>
      </c>
      <c r="B558" s="1">
        <f t="shared" si="16"/>
        <v>1979</v>
      </c>
      <c r="C558" s="1">
        <f t="shared" si="17"/>
        <v>2</v>
      </c>
      <c r="D558" s="1">
        <v>36.503</v>
      </c>
      <c r="E558" s="1">
        <v>136.15100000000001</v>
      </c>
      <c r="F558" s="1">
        <v>49</v>
      </c>
      <c r="G558" s="1">
        <v>4.5</v>
      </c>
    </row>
    <row r="559" spans="1:7" x14ac:dyDescent="0.2">
      <c r="A559" s="1" t="s">
        <v>12281</v>
      </c>
      <c r="B559" s="1">
        <f t="shared" si="16"/>
        <v>1979</v>
      </c>
      <c r="C559" s="1">
        <f t="shared" si="17"/>
        <v>3</v>
      </c>
      <c r="D559" s="1">
        <v>35.930999999999997</v>
      </c>
      <c r="E559" s="1">
        <v>140.12700000000001</v>
      </c>
      <c r="F559" s="1">
        <v>80</v>
      </c>
      <c r="G559" s="1">
        <v>4.5</v>
      </c>
    </row>
    <row r="560" spans="1:7" x14ac:dyDescent="0.2">
      <c r="A560" s="1" t="s">
        <v>12282</v>
      </c>
      <c r="B560" s="1">
        <f t="shared" si="16"/>
        <v>1979</v>
      </c>
      <c r="C560" s="1">
        <f t="shared" si="17"/>
        <v>3</v>
      </c>
      <c r="D560" s="1">
        <v>36.399000000000001</v>
      </c>
      <c r="E560" s="1">
        <v>140.65299999999999</v>
      </c>
      <c r="F560" s="1">
        <v>62</v>
      </c>
      <c r="G560" s="1">
        <v>4.7</v>
      </c>
    </row>
    <row r="561" spans="1:7" x14ac:dyDescent="0.2">
      <c r="A561" s="1" t="s">
        <v>12283</v>
      </c>
      <c r="B561" s="1">
        <f t="shared" si="16"/>
        <v>1979</v>
      </c>
      <c r="C561" s="1">
        <f t="shared" si="17"/>
        <v>3</v>
      </c>
      <c r="D561" s="1">
        <v>33.527999999999999</v>
      </c>
      <c r="E561" s="1">
        <v>142.03700000000001</v>
      </c>
      <c r="F561" s="1">
        <v>33</v>
      </c>
      <c r="G561" s="1">
        <v>4.8</v>
      </c>
    </row>
    <row r="562" spans="1:7" x14ac:dyDescent="0.2">
      <c r="A562" s="1" t="s">
        <v>12284</v>
      </c>
      <c r="B562" s="1">
        <f t="shared" si="16"/>
        <v>1979</v>
      </c>
      <c r="C562" s="1">
        <f t="shared" si="17"/>
        <v>3</v>
      </c>
      <c r="D562" s="1">
        <v>37.308999999999997</v>
      </c>
      <c r="E562" s="1">
        <v>141.596</v>
      </c>
      <c r="F562" s="1">
        <v>46</v>
      </c>
      <c r="G562" s="1">
        <v>5.4</v>
      </c>
    </row>
    <row r="563" spans="1:7" x14ac:dyDescent="0.2">
      <c r="A563" s="1" t="s">
        <v>12285</v>
      </c>
      <c r="B563" s="1">
        <f t="shared" si="16"/>
        <v>1979</v>
      </c>
      <c r="C563" s="1">
        <f t="shared" si="17"/>
        <v>3</v>
      </c>
      <c r="D563" s="1">
        <v>34.442</v>
      </c>
      <c r="E563" s="1">
        <v>142.18600000000001</v>
      </c>
      <c r="F563" s="1">
        <v>33</v>
      </c>
      <c r="G563" s="1">
        <v>4.5999999999999996</v>
      </c>
    </row>
    <row r="564" spans="1:7" x14ac:dyDescent="0.2">
      <c r="A564" s="1" t="s">
        <v>12286</v>
      </c>
      <c r="B564" s="1">
        <f t="shared" si="16"/>
        <v>1979</v>
      </c>
      <c r="C564" s="1">
        <f t="shared" si="17"/>
        <v>4</v>
      </c>
      <c r="D564" s="1">
        <v>37.151000000000003</v>
      </c>
      <c r="E564" s="1">
        <v>140.958</v>
      </c>
      <c r="F564" s="1">
        <v>96</v>
      </c>
      <c r="G564" s="1">
        <v>4.5</v>
      </c>
    </row>
    <row r="565" spans="1:7" x14ac:dyDescent="0.2">
      <c r="A565" s="1" t="s">
        <v>12287</v>
      </c>
      <c r="B565" s="1">
        <f t="shared" si="16"/>
        <v>1979</v>
      </c>
      <c r="C565" s="1">
        <f t="shared" si="17"/>
        <v>4</v>
      </c>
      <c r="D565" s="1">
        <v>38.491</v>
      </c>
      <c r="E565" s="1">
        <v>142.084</v>
      </c>
      <c r="F565" s="1">
        <v>43</v>
      </c>
      <c r="G565" s="1">
        <v>5.2</v>
      </c>
    </row>
    <row r="566" spans="1:7" x14ac:dyDescent="0.2">
      <c r="A566" s="1" t="s">
        <v>12288</v>
      </c>
      <c r="B566" s="1">
        <f t="shared" si="16"/>
        <v>1979</v>
      </c>
      <c r="C566" s="1">
        <f t="shared" si="17"/>
        <v>4</v>
      </c>
      <c r="D566" s="1">
        <v>34.32</v>
      </c>
      <c r="E566" s="1">
        <v>132.90799999999999</v>
      </c>
      <c r="F566" s="1">
        <v>57</v>
      </c>
      <c r="G566" s="1">
        <v>4.8</v>
      </c>
    </row>
    <row r="567" spans="1:7" x14ac:dyDescent="0.2">
      <c r="A567" s="1" t="s">
        <v>12288</v>
      </c>
      <c r="B567" s="1">
        <f t="shared" si="16"/>
        <v>1979</v>
      </c>
      <c r="C567" s="1">
        <f t="shared" si="17"/>
        <v>4</v>
      </c>
      <c r="D567" s="1">
        <v>37.106000000000002</v>
      </c>
      <c r="E567" s="1">
        <v>142.18899999999999</v>
      </c>
      <c r="F567" s="1">
        <v>41</v>
      </c>
      <c r="G567" s="1">
        <v>4.7</v>
      </c>
    </row>
    <row r="568" spans="1:7" x14ac:dyDescent="0.2">
      <c r="A568" s="1" t="s">
        <v>12289</v>
      </c>
      <c r="B568" s="1">
        <f t="shared" si="16"/>
        <v>1979</v>
      </c>
      <c r="C568" s="1">
        <f t="shared" si="17"/>
        <v>4</v>
      </c>
      <c r="D568" s="1">
        <v>34.784999999999997</v>
      </c>
      <c r="E568" s="1">
        <v>135.98699999999999</v>
      </c>
      <c r="F568" s="1">
        <v>26</v>
      </c>
      <c r="G568" s="1">
        <v>4.5999999999999996</v>
      </c>
    </row>
    <row r="569" spans="1:7" x14ac:dyDescent="0.2">
      <c r="A569" s="1" t="s">
        <v>12290</v>
      </c>
      <c r="B569" s="1">
        <f t="shared" si="16"/>
        <v>1979</v>
      </c>
      <c r="C569" s="1">
        <f t="shared" si="17"/>
        <v>4</v>
      </c>
      <c r="D569" s="1">
        <v>33.323</v>
      </c>
      <c r="E569" s="1">
        <v>137.149</v>
      </c>
      <c r="F569" s="1">
        <v>383</v>
      </c>
      <c r="G569" s="1">
        <v>4.5</v>
      </c>
    </row>
    <row r="570" spans="1:7" x14ac:dyDescent="0.2">
      <c r="A570" s="1" t="s">
        <v>12291</v>
      </c>
      <c r="B570" s="1">
        <f t="shared" si="16"/>
        <v>1979</v>
      </c>
      <c r="C570" s="1">
        <f t="shared" si="17"/>
        <v>4</v>
      </c>
      <c r="D570" s="1">
        <v>35.65</v>
      </c>
      <c r="E570" s="1">
        <v>141.99199999999999</v>
      </c>
      <c r="F570" s="1">
        <v>41</v>
      </c>
      <c r="G570" s="1">
        <v>4.5999999999999996</v>
      </c>
    </row>
    <row r="571" spans="1:7" x14ac:dyDescent="0.2">
      <c r="A571" s="1" t="s">
        <v>12292</v>
      </c>
      <c r="B571" s="1">
        <f t="shared" si="16"/>
        <v>1979</v>
      </c>
      <c r="C571" s="1">
        <f t="shared" si="17"/>
        <v>4</v>
      </c>
      <c r="D571" s="1">
        <v>37.43</v>
      </c>
      <c r="E571" s="1">
        <v>139.48099999999999</v>
      </c>
      <c r="F571" s="1">
        <v>20</v>
      </c>
      <c r="G571" s="1">
        <v>4.5999999999999996</v>
      </c>
    </row>
    <row r="572" spans="1:7" x14ac:dyDescent="0.2">
      <c r="A572" s="1" t="s">
        <v>12293</v>
      </c>
      <c r="B572" s="1">
        <f t="shared" si="16"/>
        <v>1979</v>
      </c>
      <c r="C572" s="1">
        <f t="shared" si="17"/>
        <v>5</v>
      </c>
      <c r="D572" s="1">
        <v>35.746000000000002</v>
      </c>
      <c r="E572" s="1">
        <v>139.12299999999999</v>
      </c>
      <c r="F572" s="1">
        <v>28</v>
      </c>
      <c r="G572" s="1">
        <v>4.8</v>
      </c>
    </row>
    <row r="573" spans="1:7" x14ac:dyDescent="0.2">
      <c r="A573" s="1" t="s">
        <v>12294</v>
      </c>
      <c r="B573" s="1">
        <f t="shared" si="16"/>
        <v>1979</v>
      </c>
      <c r="C573" s="1">
        <f t="shared" si="17"/>
        <v>5</v>
      </c>
      <c r="D573" s="1">
        <v>35.061999999999998</v>
      </c>
      <c r="E573" s="1">
        <v>139.95099999999999</v>
      </c>
      <c r="F573" s="1">
        <v>45</v>
      </c>
      <c r="G573" s="1">
        <v>4.5</v>
      </c>
    </row>
    <row r="574" spans="1:7" x14ac:dyDescent="0.2">
      <c r="A574" s="1" t="s">
        <v>12295</v>
      </c>
      <c r="B574" s="1">
        <f t="shared" si="16"/>
        <v>1979</v>
      </c>
      <c r="C574" s="1">
        <f t="shared" si="17"/>
        <v>5</v>
      </c>
      <c r="D574" s="1">
        <v>34.01</v>
      </c>
      <c r="E574" s="1">
        <v>141.56299999999999</v>
      </c>
      <c r="F574" s="1">
        <v>37</v>
      </c>
      <c r="G574" s="1">
        <v>4.5999999999999996</v>
      </c>
    </row>
    <row r="575" spans="1:7" x14ac:dyDescent="0.2">
      <c r="A575" s="1" t="s">
        <v>12296</v>
      </c>
      <c r="B575" s="1">
        <f t="shared" si="16"/>
        <v>1979</v>
      </c>
      <c r="C575" s="1">
        <f t="shared" si="17"/>
        <v>5</v>
      </c>
      <c r="D575" s="1">
        <v>36.692999999999998</v>
      </c>
      <c r="E575" s="1">
        <v>141.23099999999999</v>
      </c>
      <c r="F575" s="1">
        <v>43</v>
      </c>
      <c r="G575" s="1">
        <v>5.0999999999999996</v>
      </c>
    </row>
    <row r="576" spans="1:7" x14ac:dyDescent="0.2">
      <c r="A576" s="1" t="s">
        <v>12297</v>
      </c>
      <c r="B576" s="1">
        <f t="shared" si="16"/>
        <v>1979</v>
      </c>
      <c r="C576" s="1">
        <f t="shared" si="17"/>
        <v>5</v>
      </c>
      <c r="D576" s="1">
        <v>35.914000000000001</v>
      </c>
      <c r="E576" s="1">
        <v>140.24799999999999</v>
      </c>
      <c r="F576" s="1">
        <v>73</v>
      </c>
      <c r="G576" s="1">
        <v>5.4</v>
      </c>
    </row>
    <row r="577" spans="1:7" x14ac:dyDescent="0.2">
      <c r="A577" s="1" t="s">
        <v>12297</v>
      </c>
      <c r="B577" s="1">
        <f t="shared" si="16"/>
        <v>1979</v>
      </c>
      <c r="C577" s="1">
        <f t="shared" si="17"/>
        <v>5</v>
      </c>
      <c r="D577" s="1">
        <v>39.167000000000002</v>
      </c>
      <c r="E577" s="1">
        <v>142.79</v>
      </c>
      <c r="F577" s="1">
        <v>43</v>
      </c>
      <c r="G577" s="1">
        <v>5.4</v>
      </c>
    </row>
    <row r="578" spans="1:7" x14ac:dyDescent="0.2">
      <c r="A578" s="1" t="s">
        <v>12298</v>
      </c>
      <c r="B578" s="1">
        <f t="shared" si="16"/>
        <v>1979</v>
      </c>
      <c r="C578" s="1">
        <f t="shared" si="17"/>
        <v>5</v>
      </c>
      <c r="D578" s="1">
        <v>33.314</v>
      </c>
      <c r="E578" s="1">
        <v>141.161</v>
      </c>
      <c r="F578" s="1">
        <v>40</v>
      </c>
      <c r="G578" s="1">
        <v>4.5</v>
      </c>
    </row>
    <row r="579" spans="1:7" x14ac:dyDescent="0.2">
      <c r="A579" s="1" t="s">
        <v>12299</v>
      </c>
      <c r="B579" s="1">
        <f t="shared" ref="B579:B642" si="18">YEAR(A579)</f>
        <v>1979</v>
      </c>
      <c r="C579" s="1">
        <f t="shared" ref="C579:C642" si="19">MONTH(A579)</f>
        <v>5</v>
      </c>
      <c r="D579" s="1">
        <v>37.405000000000001</v>
      </c>
      <c r="E579" s="1">
        <v>136.76599999999999</v>
      </c>
      <c r="F579" s="1">
        <v>273</v>
      </c>
      <c r="G579" s="1">
        <v>5.0999999999999996</v>
      </c>
    </row>
    <row r="580" spans="1:7" x14ac:dyDescent="0.2">
      <c r="A580" s="1" t="s">
        <v>12300</v>
      </c>
      <c r="B580" s="1">
        <f t="shared" si="18"/>
        <v>1979</v>
      </c>
      <c r="C580" s="1">
        <f t="shared" si="19"/>
        <v>5</v>
      </c>
      <c r="D580" s="1">
        <v>34.052</v>
      </c>
      <c r="E580" s="1">
        <v>140.87</v>
      </c>
      <c r="F580" s="1">
        <v>53</v>
      </c>
      <c r="G580" s="1">
        <v>4.5</v>
      </c>
    </row>
    <row r="581" spans="1:7" x14ac:dyDescent="0.2">
      <c r="A581" s="1" t="s">
        <v>12301</v>
      </c>
      <c r="B581" s="1">
        <f t="shared" si="18"/>
        <v>1979</v>
      </c>
      <c r="C581" s="1">
        <f t="shared" si="19"/>
        <v>6</v>
      </c>
      <c r="D581" s="1">
        <v>37.716000000000001</v>
      </c>
      <c r="E581" s="1">
        <v>142.88399999999999</v>
      </c>
      <c r="F581" s="1">
        <v>33</v>
      </c>
      <c r="G581" s="1">
        <v>4.8</v>
      </c>
    </row>
    <row r="582" spans="1:7" x14ac:dyDescent="0.2">
      <c r="A582" s="1" t="s">
        <v>12302</v>
      </c>
      <c r="B582" s="1">
        <f t="shared" si="18"/>
        <v>1979</v>
      </c>
      <c r="C582" s="1">
        <f t="shared" si="19"/>
        <v>6</v>
      </c>
      <c r="D582" s="1">
        <v>37.526000000000003</v>
      </c>
      <c r="E582" s="1">
        <v>139.08199999999999</v>
      </c>
      <c r="F582" s="1">
        <v>162</v>
      </c>
      <c r="G582" s="1">
        <v>4.7</v>
      </c>
    </row>
    <row r="583" spans="1:7" x14ac:dyDescent="0.2">
      <c r="A583" s="1" t="s">
        <v>12303</v>
      </c>
      <c r="B583" s="1">
        <f t="shared" si="18"/>
        <v>1979</v>
      </c>
      <c r="C583" s="1">
        <f t="shared" si="19"/>
        <v>6</v>
      </c>
      <c r="D583" s="1">
        <v>35.590000000000003</v>
      </c>
      <c r="E583" s="1">
        <v>139.50399999999999</v>
      </c>
      <c r="F583" s="1">
        <v>138</v>
      </c>
      <c r="G583" s="1">
        <v>4.5999999999999996</v>
      </c>
    </row>
    <row r="584" spans="1:7" x14ac:dyDescent="0.2">
      <c r="A584" s="1" t="s">
        <v>12304</v>
      </c>
      <c r="B584" s="1">
        <f t="shared" si="18"/>
        <v>1979</v>
      </c>
      <c r="C584" s="1">
        <f t="shared" si="19"/>
        <v>7</v>
      </c>
      <c r="D584" s="1">
        <v>36.082999999999998</v>
      </c>
      <c r="E584" s="1">
        <v>139.84100000000001</v>
      </c>
      <c r="F584" s="1">
        <v>64</v>
      </c>
      <c r="G584" s="1">
        <v>4.7</v>
      </c>
    </row>
    <row r="585" spans="1:7" x14ac:dyDescent="0.2">
      <c r="A585" s="1" t="s">
        <v>12305</v>
      </c>
      <c r="B585" s="1">
        <f t="shared" si="18"/>
        <v>1979</v>
      </c>
      <c r="C585" s="1">
        <f t="shared" si="19"/>
        <v>7</v>
      </c>
      <c r="D585" s="1">
        <v>34.915999999999997</v>
      </c>
      <c r="E585" s="1">
        <v>136.69800000000001</v>
      </c>
      <c r="F585" s="1">
        <v>326</v>
      </c>
      <c r="G585" s="1">
        <v>4.5</v>
      </c>
    </row>
    <row r="586" spans="1:7" x14ac:dyDescent="0.2">
      <c r="A586" s="1" t="s">
        <v>12306</v>
      </c>
      <c r="B586" s="1">
        <f t="shared" si="18"/>
        <v>1979</v>
      </c>
      <c r="C586" s="1">
        <f t="shared" si="19"/>
        <v>7</v>
      </c>
      <c r="D586" s="1">
        <v>36.612000000000002</v>
      </c>
      <c r="E586" s="1">
        <v>141.215</v>
      </c>
      <c r="F586" s="1">
        <v>42</v>
      </c>
      <c r="G586" s="1">
        <v>5.8</v>
      </c>
    </row>
    <row r="587" spans="1:7" x14ac:dyDescent="0.2">
      <c r="A587" s="1" t="s">
        <v>12307</v>
      </c>
      <c r="B587" s="1">
        <f t="shared" si="18"/>
        <v>1979</v>
      </c>
      <c r="C587" s="1">
        <f t="shared" si="19"/>
        <v>7</v>
      </c>
      <c r="D587" s="1">
        <v>33.843000000000004</v>
      </c>
      <c r="E587" s="1">
        <v>131.79599999999999</v>
      </c>
      <c r="F587" s="1">
        <v>69</v>
      </c>
      <c r="G587" s="1">
        <v>5.9</v>
      </c>
    </row>
    <row r="588" spans="1:7" x14ac:dyDescent="0.2">
      <c r="A588" s="1" t="s">
        <v>12308</v>
      </c>
      <c r="B588" s="1">
        <f t="shared" si="18"/>
        <v>1979</v>
      </c>
      <c r="C588" s="1">
        <f t="shared" si="19"/>
        <v>7</v>
      </c>
      <c r="D588" s="1">
        <v>39.332999999999998</v>
      </c>
      <c r="E588" s="1">
        <v>142.01</v>
      </c>
      <c r="F588" s="1">
        <v>61</v>
      </c>
      <c r="G588" s="1">
        <v>4.9000000000000004</v>
      </c>
    </row>
    <row r="589" spans="1:7" x14ac:dyDescent="0.2">
      <c r="A589" s="1" t="s">
        <v>12309</v>
      </c>
      <c r="B589" s="1">
        <f t="shared" si="18"/>
        <v>1979</v>
      </c>
      <c r="C589" s="1">
        <f t="shared" si="19"/>
        <v>7</v>
      </c>
      <c r="D589" s="1">
        <v>33.238</v>
      </c>
      <c r="E589" s="1">
        <v>141.982</v>
      </c>
      <c r="F589" s="1">
        <v>40</v>
      </c>
      <c r="G589" s="1">
        <v>4.5</v>
      </c>
    </row>
    <row r="590" spans="1:7" x14ac:dyDescent="0.2">
      <c r="A590" s="1" t="s">
        <v>12310</v>
      </c>
      <c r="B590" s="1">
        <f t="shared" si="18"/>
        <v>1979</v>
      </c>
      <c r="C590" s="1">
        <f t="shared" si="19"/>
        <v>7</v>
      </c>
      <c r="D590" s="1">
        <v>36.048999999999999</v>
      </c>
      <c r="E590" s="1">
        <v>140.88800000000001</v>
      </c>
      <c r="F590" s="1">
        <v>55</v>
      </c>
      <c r="G590" s="1">
        <v>4.5999999999999996</v>
      </c>
    </row>
    <row r="591" spans="1:7" x14ac:dyDescent="0.2">
      <c r="A591" s="1" t="s">
        <v>12311</v>
      </c>
      <c r="B591" s="1">
        <f t="shared" si="18"/>
        <v>1979</v>
      </c>
      <c r="C591" s="1">
        <f t="shared" si="19"/>
        <v>7</v>
      </c>
      <c r="D591" s="1">
        <v>33.911999999999999</v>
      </c>
      <c r="E591" s="1">
        <v>141.524</v>
      </c>
      <c r="F591" s="1">
        <v>33</v>
      </c>
      <c r="G591" s="1">
        <v>5</v>
      </c>
    </row>
    <row r="592" spans="1:7" x14ac:dyDescent="0.2">
      <c r="A592" s="1" t="s">
        <v>12312</v>
      </c>
      <c r="B592" s="1">
        <f t="shared" si="18"/>
        <v>1979</v>
      </c>
      <c r="C592" s="1">
        <f t="shared" si="19"/>
        <v>7</v>
      </c>
      <c r="D592" s="1">
        <v>35.249000000000002</v>
      </c>
      <c r="E592" s="1">
        <v>137.20500000000001</v>
      </c>
      <c r="F592" s="1">
        <v>286</v>
      </c>
      <c r="G592" s="1">
        <v>4.8</v>
      </c>
    </row>
    <row r="593" spans="1:7" x14ac:dyDescent="0.2">
      <c r="A593" s="1" t="s">
        <v>12313</v>
      </c>
      <c r="B593" s="1">
        <f t="shared" si="18"/>
        <v>1979</v>
      </c>
      <c r="C593" s="1">
        <f t="shared" si="19"/>
        <v>8</v>
      </c>
      <c r="D593" s="1">
        <v>34.515000000000001</v>
      </c>
      <c r="E593" s="1">
        <v>140.22300000000001</v>
      </c>
      <c r="F593" s="1">
        <v>61</v>
      </c>
      <c r="G593" s="1">
        <v>5.8</v>
      </c>
    </row>
    <row r="594" spans="1:7" x14ac:dyDescent="0.2">
      <c r="A594" s="1" t="s">
        <v>12314</v>
      </c>
      <c r="B594" s="1">
        <f t="shared" si="18"/>
        <v>1979</v>
      </c>
      <c r="C594" s="1">
        <f t="shared" si="19"/>
        <v>8</v>
      </c>
      <c r="D594" s="1">
        <v>38.677999999999997</v>
      </c>
      <c r="E594" s="1">
        <v>142.92400000000001</v>
      </c>
      <c r="F594" s="1">
        <v>31</v>
      </c>
      <c r="G594" s="1">
        <v>5.6</v>
      </c>
    </row>
    <row r="595" spans="1:7" x14ac:dyDescent="0.2">
      <c r="A595" s="1" t="s">
        <v>12314</v>
      </c>
      <c r="B595" s="1">
        <f t="shared" si="18"/>
        <v>1979</v>
      </c>
      <c r="C595" s="1">
        <f t="shared" si="19"/>
        <v>8</v>
      </c>
      <c r="D595" s="1">
        <v>34.588000000000001</v>
      </c>
      <c r="E595" s="1">
        <v>140.636</v>
      </c>
      <c r="F595" s="1">
        <v>51</v>
      </c>
      <c r="G595" s="1">
        <v>4.7</v>
      </c>
    </row>
    <row r="596" spans="1:7" x14ac:dyDescent="0.2">
      <c r="A596" s="1" t="s">
        <v>12315</v>
      </c>
      <c r="B596" s="1">
        <f t="shared" si="18"/>
        <v>1979</v>
      </c>
      <c r="C596" s="1">
        <f t="shared" si="19"/>
        <v>8</v>
      </c>
      <c r="D596" s="1">
        <v>38.173999999999999</v>
      </c>
      <c r="E596" s="1">
        <v>139.19399999999999</v>
      </c>
      <c r="F596" s="1">
        <v>16</v>
      </c>
      <c r="G596" s="1">
        <v>5.0999999999999996</v>
      </c>
    </row>
    <row r="597" spans="1:7" x14ac:dyDescent="0.2">
      <c r="A597" s="1" t="s">
        <v>12316</v>
      </c>
      <c r="B597" s="1">
        <f t="shared" si="18"/>
        <v>1979</v>
      </c>
      <c r="C597" s="1">
        <f t="shared" si="19"/>
        <v>8</v>
      </c>
      <c r="D597" s="1">
        <v>39.273000000000003</v>
      </c>
      <c r="E597" s="1">
        <v>140.809</v>
      </c>
      <c r="F597" s="1">
        <v>141</v>
      </c>
      <c r="G597" s="1">
        <v>4.5999999999999996</v>
      </c>
    </row>
    <row r="598" spans="1:7" x14ac:dyDescent="0.2">
      <c r="A598" s="1" t="s">
        <v>12317</v>
      </c>
      <c r="B598" s="1">
        <f t="shared" si="18"/>
        <v>1979</v>
      </c>
      <c r="C598" s="1">
        <f t="shared" si="19"/>
        <v>9</v>
      </c>
      <c r="D598" s="1">
        <v>32.959000000000003</v>
      </c>
      <c r="E598" s="1">
        <v>140.91300000000001</v>
      </c>
      <c r="F598" s="1">
        <v>41</v>
      </c>
      <c r="G598" s="1">
        <v>4.5</v>
      </c>
    </row>
    <row r="599" spans="1:7" x14ac:dyDescent="0.2">
      <c r="A599" s="1" t="s">
        <v>12318</v>
      </c>
      <c r="B599" s="1">
        <f t="shared" si="18"/>
        <v>1979</v>
      </c>
      <c r="C599" s="1">
        <f t="shared" si="19"/>
        <v>9</v>
      </c>
      <c r="D599" s="1">
        <v>35.716000000000001</v>
      </c>
      <c r="E599" s="1">
        <v>140.10400000000001</v>
      </c>
      <c r="F599" s="1">
        <v>81</v>
      </c>
      <c r="G599" s="1">
        <v>4.8</v>
      </c>
    </row>
    <row r="600" spans="1:7" x14ac:dyDescent="0.2">
      <c r="A600" s="1" t="s">
        <v>12319</v>
      </c>
      <c r="B600" s="1">
        <f t="shared" si="18"/>
        <v>1979</v>
      </c>
      <c r="C600" s="1">
        <f t="shared" si="19"/>
        <v>10</v>
      </c>
      <c r="D600" s="1">
        <v>40.078000000000003</v>
      </c>
      <c r="E600" s="1">
        <v>141.857</v>
      </c>
      <c r="F600" s="1">
        <v>52</v>
      </c>
      <c r="G600" s="1">
        <v>4.9000000000000004</v>
      </c>
    </row>
    <row r="601" spans="1:7" x14ac:dyDescent="0.2">
      <c r="A601" s="1" t="s">
        <v>12320</v>
      </c>
      <c r="B601" s="1">
        <f t="shared" si="18"/>
        <v>1979</v>
      </c>
      <c r="C601" s="1">
        <f t="shared" si="19"/>
        <v>10</v>
      </c>
      <c r="D601" s="1">
        <v>36.14</v>
      </c>
      <c r="E601" s="1">
        <v>141.69800000000001</v>
      </c>
      <c r="F601" s="1">
        <v>55</v>
      </c>
      <c r="G601" s="1">
        <v>4.7</v>
      </c>
    </row>
    <row r="602" spans="1:7" x14ac:dyDescent="0.2">
      <c r="A602" s="1" t="s">
        <v>12321</v>
      </c>
      <c r="B602" s="1">
        <f t="shared" si="18"/>
        <v>1979</v>
      </c>
      <c r="C602" s="1">
        <f t="shared" si="19"/>
        <v>10</v>
      </c>
      <c r="D602" s="1">
        <v>40.101999999999997</v>
      </c>
      <c r="E602" s="1">
        <v>142.45400000000001</v>
      </c>
      <c r="F602" s="1">
        <v>33</v>
      </c>
      <c r="G602" s="1">
        <v>4.8</v>
      </c>
    </row>
    <row r="603" spans="1:7" x14ac:dyDescent="0.2">
      <c r="A603" s="1" t="s">
        <v>12322</v>
      </c>
      <c r="B603" s="1">
        <f t="shared" si="18"/>
        <v>1979</v>
      </c>
      <c r="C603" s="1">
        <f t="shared" si="19"/>
        <v>10</v>
      </c>
      <c r="D603" s="1">
        <v>34.168999999999997</v>
      </c>
      <c r="E603" s="1">
        <v>141.55099999999999</v>
      </c>
      <c r="F603" s="1">
        <v>40</v>
      </c>
      <c r="G603" s="1">
        <v>4.5999999999999996</v>
      </c>
    </row>
    <row r="604" spans="1:7" x14ac:dyDescent="0.2">
      <c r="A604" s="1" t="s">
        <v>12323</v>
      </c>
      <c r="B604" s="1">
        <f t="shared" si="18"/>
        <v>1979</v>
      </c>
      <c r="C604" s="1">
        <f t="shared" si="19"/>
        <v>10</v>
      </c>
      <c r="D604" s="1">
        <v>35.668999999999997</v>
      </c>
      <c r="E604" s="1">
        <v>140.869</v>
      </c>
      <c r="F604" s="1">
        <v>32</v>
      </c>
      <c r="G604" s="1">
        <v>4.9000000000000004</v>
      </c>
    </row>
    <row r="605" spans="1:7" x14ac:dyDescent="0.2">
      <c r="A605" s="1" t="s">
        <v>12324</v>
      </c>
      <c r="B605" s="1">
        <f t="shared" si="18"/>
        <v>1979</v>
      </c>
      <c r="C605" s="1">
        <f t="shared" si="19"/>
        <v>10</v>
      </c>
      <c r="D605" s="1">
        <v>35.274999999999999</v>
      </c>
      <c r="E605" s="1">
        <v>135.96600000000001</v>
      </c>
      <c r="F605" s="1">
        <v>40</v>
      </c>
      <c r="G605" s="1">
        <v>4.9000000000000004</v>
      </c>
    </row>
    <row r="606" spans="1:7" x14ac:dyDescent="0.2">
      <c r="A606" s="1" t="s">
        <v>12325</v>
      </c>
      <c r="B606" s="1">
        <f t="shared" si="18"/>
        <v>1979</v>
      </c>
      <c r="C606" s="1">
        <f t="shared" si="19"/>
        <v>10</v>
      </c>
      <c r="D606" s="1">
        <v>34.277999999999999</v>
      </c>
      <c r="E606" s="1">
        <v>141.75700000000001</v>
      </c>
      <c r="F606" s="1">
        <v>33</v>
      </c>
      <c r="G606" s="1">
        <v>4.7</v>
      </c>
    </row>
    <row r="607" spans="1:7" x14ac:dyDescent="0.2">
      <c r="A607" s="1" t="s">
        <v>12326</v>
      </c>
      <c r="B607" s="1">
        <f t="shared" si="18"/>
        <v>1979</v>
      </c>
      <c r="C607" s="1">
        <f t="shared" si="19"/>
        <v>10</v>
      </c>
      <c r="D607" s="1">
        <v>35.015999999999998</v>
      </c>
      <c r="E607" s="1">
        <v>140.596</v>
      </c>
      <c r="F607" s="1">
        <v>88</v>
      </c>
      <c r="G607" s="1">
        <v>5.5</v>
      </c>
    </row>
    <row r="608" spans="1:7" x14ac:dyDescent="0.2">
      <c r="A608" s="1" t="s">
        <v>12326</v>
      </c>
      <c r="B608" s="1">
        <f t="shared" si="18"/>
        <v>1979</v>
      </c>
      <c r="C608" s="1">
        <f t="shared" si="19"/>
        <v>10</v>
      </c>
      <c r="D608" s="1">
        <v>40.118000000000002</v>
      </c>
      <c r="E608" s="1">
        <v>142.328</v>
      </c>
      <c r="F608" s="1">
        <v>49</v>
      </c>
      <c r="G608" s="1">
        <v>5.0999999999999996</v>
      </c>
    </row>
    <row r="609" spans="1:7" x14ac:dyDescent="0.2">
      <c r="A609" s="1" t="s">
        <v>12327</v>
      </c>
      <c r="B609" s="1">
        <f t="shared" si="18"/>
        <v>1979</v>
      </c>
      <c r="C609" s="1">
        <f t="shared" si="19"/>
        <v>11</v>
      </c>
      <c r="D609" s="1">
        <v>34.128999999999998</v>
      </c>
      <c r="E609" s="1">
        <v>135.649</v>
      </c>
      <c r="F609" s="1">
        <v>75</v>
      </c>
      <c r="G609" s="1">
        <v>4.9000000000000004</v>
      </c>
    </row>
    <row r="610" spans="1:7" x14ac:dyDescent="0.2">
      <c r="A610" s="1" t="s">
        <v>12328</v>
      </c>
      <c r="B610" s="1">
        <f t="shared" si="18"/>
        <v>1979</v>
      </c>
      <c r="C610" s="1">
        <f t="shared" si="19"/>
        <v>11</v>
      </c>
      <c r="D610" s="1">
        <v>37.546999999999997</v>
      </c>
      <c r="E610" s="1">
        <v>141.37299999999999</v>
      </c>
      <c r="F610" s="1">
        <v>63</v>
      </c>
      <c r="G610" s="1">
        <v>4.7</v>
      </c>
    </row>
    <row r="611" spans="1:7" x14ac:dyDescent="0.2">
      <c r="A611" s="1" t="s">
        <v>12329</v>
      </c>
      <c r="B611" s="1">
        <f t="shared" si="18"/>
        <v>1979</v>
      </c>
      <c r="C611" s="1">
        <f t="shared" si="19"/>
        <v>11</v>
      </c>
      <c r="D611" s="1">
        <v>36.65</v>
      </c>
      <c r="E611" s="1">
        <v>140.94</v>
      </c>
      <c r="F611" s="1">
        <v>93</v>
      </c>
      <c r="G611" s="1">
        <v>5.0999999999999996</v>
      </c>
    </row>
    <row r="612" spans="1:7" x14ac:dyDescent="0.2">
      <c r="A612" s="1" t="s">
        <v>12330</v>
      </c>
      <c r="B612" s="1">
        <f t="shared" si="18"/>
        <v>1979</v>
      </c>
      <c r="C612" s="1">
        <f t="shared" si="19"/>
        <v>12</v>
      </c>
      <c r="D612" s="1">
        <v>36.247</v>
      </c>
      <c r="E612" s="1">
        <v>141.619</v>
      </c>
      <c r="F612" s="1">
        <v>33</v>
      </c>
      <c r="G612" s="1">
        <v>4.8</v>
      </c>
    </row>
    <row r="613" spans="1:7" x14ac:dyDescent="0.2">
      <c r="A613" s="1" t="s">
        <v>12331</v>
      </c>
      <c r="B613" s="1">
        <f t="shared" si="18"/>
        <v>1979</v>
      </c>
      <c r="C613" s="1">
        <f t="shared" si="19"/>
        <v>12</v>
      </c>
      <c r="D613" s="1">
        <v>36.481999999999999</v>
      </c>
      <c r="E613" s="1">
        <v>140.62</v>
      </c>
      <c r="F613" s="1">
        <v>66</v>
      </c>
      <c r="G613" s="1">
        <v>4.8</v>
      </c>
    </row>
    <row r="614" spans="1:7" x14ac:dyDescent="0.2">
      <c r="A614" s="1" t="s">
        <v>12332</v>
      </c>
      <c r="B614" s="1">
        <f t="shared" si="18"/>
        <v>1979</v>
      </c>
      <c r="C614" s="1">
        <f t="shared" si="19"/>
        <v>12</v>
      </c>
      <c r="D614" s="1">
        <v>36.423999999999999</v>
      </c>
      <c r="E614" s="1">
        <v>141.09200000000001</v>
      </c>
      <c r="F614" s="1">
        <v>52</v>
      </c>
      <c r="G614" s="1">
        <v>4.9000000000000004</v>
      </c>
    </row>
    <row r="615" spans="1:7" x14ac:dyDescent="0.2">
      <c r="A615" s="1" t="s">
        <v>12333</v>
      </c>
      <c r="B615" s="1">
        <f t="shared" si="18"/>
        <v>1979</v>
      </c>
      <c r="C615" s="1">
        <f t="shared" si="19"/>
        <v>12</v>
      </c>
      <c r="D615" s="1">
        <v>33.311</v>
      </c>
      <c r="E615" s="1">
        <v>141.358</v>
      </c>
      <c r="F615" s="1">
        <v>33</v>
      </c>
      <c r="G615" s="1">
        <v>5.4</v>
      </c>
    </row>
    <row r="616" spans="1:7" x14ac:dyDescent="0.2">
      <c r="A616" s="1" t="s">
        <v>12334</v>
      </c>
      <c r="B616" s="1">
        <f t="shared" si="18"/>
        <v>1979</v>
      </c>
      <c r="C616" s="1">
        <f t="shared" si="19"/>
        <v>12</v>
      </c>
      <c r="D616" s="1">
        <v>35.92</v>
      </c>
      <c r="E616" s="1">
        <v>141.374</v>
      </c>
      <c r="F616" s="1">
        <v>44</v>
      </c>
      <c r="G616" s="1">
        <v>5.0999999999999996</v>
      </c>
    </row>
    <row r="617" spans="1:7" x14ac:dyDescent="0.2">
      <c r="A617" s="1" t="s">
        <v>12335</v>
      </c>
      <c r="B617" s="1">
        <f t="shared" si="18"/>
        <v>1979</v>
      </c>
      <c r="C617" s="1">
        <f t="shared" si="19"/>
        <v>12</v>
      </c>
      <c r="D617" s="1">
        <v>34.901000000000003</v>
      </c>
      <c r="E617" s="1">
        <v>134.41200000000001</v>
      </c>
      <c r="F617" s="1">
        <v>22</v>
      </c>
      <c r="G617" s="1">
        <v>4.5999999999999996</v>
      </c>
    </row>
    <row r="618" spans="1:7" x14ac:dyDescent="0.2">
      <c r="A618" s="1" t="s">
        <v>12336</v>
      </c>
      <c r="B618" s="1">
        <f t="shared" si="18"/>
        <v>1980</v>
      </c>
      <c r="C618" s="1">
        <f t="shared" si="19"/>
        <v>1</v>
      </c>
      <c r="D618" s="1">
        <v>37.463999999999999</v>
      </c>
      <c r="E618" s="1">
        <v>143.02799999999999</v>
      </c>
      <c r="F618" s="1">
        <v>33</v>
      </c>
      <c r="G618" s="1">
        <v>4.7</v>
      </c>
    </row>
    <row r="619" spans="1:7" x14ac:dyDescent="0.2">
      <c r="A619" s="1" t="s">
        <v>12337</v>
      </c>
      <c r="B619" s="1">
        <f t="shared" si="18"/>
        <v>1980</v>
      </c>
      <c r="C619" s="1">
        <f t="shared" si="19"/>
        <v>1</v>
      </c>
      <c r="D619" s="1">
        <v>37.677</v>
      </c>
      <c r="E619" s="1">
        <v>142.167</v>
      </c>
      <c r="F619" s="1">
        <v>58</v>
      </c>
      <c r="G619" s="1">
        <v>4.8</v>
      </c>
    </row>
    <row r="620" spans="1:7" x14ac:dyDescent="0.2">
      <c r="A620" s="1" t="s">
        <v>12337</v>
      </c>
      <c r="B620" s="1">
        <f t="shared" si="18"/>
        <v>1980</v>
      </c>
      <c r="C620" s="1">
        <f t="shared" si="19"/>
        <v>1</v>
      </c>
      <c r="D620" s="1">
        <v>37.720999999999997</v>
      </c>
      <c r="E620" s="1">
        <v>133.41399999999999</v>
      </c>
      <c r="F620" s="1">
        <v>442</v>
      </c>
      <c r="G620" s="1">
        <v>5.5</v>
      </c>
    </row>
    <row r="621" spans="1:7" x14ac:dyDescent="0.2">
      <c r="A621" s="1" t="s">
        <v>12338</v>
      </c>
      <c r="B621" s="1">
        <f t="shared" si="18"/>
        <v>1980</v>
      </c>
      <c r="C621" s="1">
        <f t="shared" si="19"/>
        <v>1</v>
      </c>
      <c r="D621" s="1">
        <v>37.270000000000003</v>
      </c>
      <c r="E621" s="1">
        <v>142.774</v>
      </c>
      <c r="F621" s="1">
        <v>33</v>
      </c>
      <c r="G621" s="1">
        <v>4.5</v>
      </c>
    </row>
    <row r="622" spans="1:7" x14ac:dyDescent="0.2">
      <c r="A622" s="1" t="s">
        <v>12339</v>
      </c>
      <c r="B622" s="1">
        <f t="shared" si="18"/>
        <v>1980</v>
      </c>
      <c r="C622" s="1">
        <f t="shared" si="19"/>
        <v>1</v>
      </c>
      <c r="D622" s="1">
        <v>33.101999999999997</v>
      </c>
      <c r="E622" s="1">
        <v>141.666</v>
      </c>
      <c r="F622" s="1">
        <v>33</v>
      </c>
      <c r="G622" s="1">
        <v>4.8</v>
      </c>
    </row>
    <row r="623" spans="1:7" x14ac:dyDescent="0.2">
      <c r="A623" s="1" t="s">
        <v>12339</v>
      </c>
      <c r="B623" s="1">
        <f t="shared" si="18"/>
        <v>1980</v>
      </c>
      <c r="C623" s="1">
        <f t="shared" si="19"/>
        <v>1</v>
      </c>
      <c r="D623" s="1">
        <v>38.595999999999997</v>
      </c>
      <c r="E623" s="1">
        <v>141.66999999999999</v>
      </c>
      <c r="F623" s="1">
        <v>27</v>
      </c>
      <c r="G623" s="1">
        <v>4.8</v>
      </c>
    </row>
    <row r="624" spans="1:7" x14ac:dyDescent="0.2">
      <c r="A624" s="1" t="s">
        <v>12340</v>
      </c>
      <c r="B624" s="1">
        <f t="shared" si="18"/>
        <v>1980</v>
      </c>
      <c r="C624" s="1">
        <f t="shared" si="19"/>
        <v>1</v>
      </c>
      <c r="D624" s="1">
        <v>32.982999999999997</v>
      </c>
      <c r="E624" s="1">
        <v>141.08099999999999</v>
      </c>
      <c r="F624" s="1">
        <v>33</v>
      </c>
      <c r="G624" s="1">
        <v>4.8</v>
      </c>
    </row>
    <row r="625" spans="1:7" x14ac:dyDescent="0.2">
      <c r="A625" s="1" t="s">
        <v>12341</v>
      </c>
      <c r="B625" s="1">
        <f t="shared" si="18"/>
        <v>1980</v>
      </c>
      <c r="C625" s="1">
        <f t="shared" si="19"/>
        <v>2</v>
      </c>
      <c r="D625" s="1">
        <v>36.079000000000001</v>
      </c>
      <c r="E625" s="1">
        <v>139.815</v>
      </c>
      <c r="F625" s="1">
        <v>61</v>
      </c>
      <c r="G625" s="1">
        <v>4.5</v>
      </c>
    </row>
    <row r="626" spans="1:7" x14ac:dyDescent="0.2">
      <c r="A626" s="1" t="s">
        <v>12342</v>
      </c>
      <c r="B626" s="1">
        <f t="shared" si="18"/>
        <v>1980</v>
      </c>
      <c r="C626" s="1">
        <f t="shared" si="19"/>
        <v>2</v>
      </c>
      <c r="D626" s="1">
        <v>33.628</v>
      </c>
      <c r="E626" s="1">
        <v>138.899</v>
      </c>
      <c r="F626" s="1">
        <v>198</v>
      </c>
      <c r="G626" s="1">
        <v>4.9000000000000004</v>
      </c>
    </row>
    <row r="627" spans="1:7" x14ac:dyDescent="0.2">
      <c r="A627" s="1" t="s">
        <v>12342</v>
      </c>
      <c r="B627" s="1">
        <f t="shared" si="18"/>
        <v>1980</v>
      </c>
      <c r="C627" s="1">
        <f t="shared" si="19"/>
        <v>2</v>
      </c>
      <c r="D627" s="1">
        <v>37.341000000000001</v>
      </c>
      <c r="E627" s="1">
        <v>141.50200000000001</v>
      </c>
      <c r="F627" s="1">
        <v>59</v>
      </c>
      <c r="G627" s="1">
        <v>4.8</v>
      </c>
    </row>
    <row r="628" spans="1:7" x14ac:dyDescent="0.2">
      <c r="A628" s="1" t="s">
        <v>12343</v>
      </c>
      <c r="B628" s="1">
        <f t="shared" si="18"/>
        <v>1980</v>
      </c>
      <c r="C628" s="1">
        <f t="shared" si="19"/>
        <v>2</v>
      </c>
      <c r="D628" s="1">
        <v>40.314</v>
      </c>
      <c r="E628" s="1">
        <v>142.35900000000001</v>
      </c>
      <c r="F628" s="1">
        <v>51</v>
      </c>
      <c r="G628" s="1">
        <v>4.7</v>
      </c>
    </row>
    <row r="629" spans="1:7" x14ac:dyDescent="0.2">
      <c r="A629" s="1" t="s">
        <v>12344</v>
      </c>
      <c r="B629" s="1">
        <f t="shared" si="18"/>
        <v>1980</v>
      </c>
      <c r="C629" s="1">
        <f t="shared" si="19"/>
        <v>2</v>
      </c>
      <c r="D629" s="1">
        <v>35.243000000000002</v>
      </c>
      <c r="E629" s="1">
        <v>139.471</v>
      </c>
      <c r="F629" s="1">
        <v>122</v>
      </c>
      <c r="G629" s="1">
        <v>5.2</v>
      </c>
    </row>
    <row r="630" spans="1:7" x14ac:dyDescent="0.2">
      <c r="A630" s="1" t="s">
        <v>12345</v>
      </c>
      <c r="B630" s="1">
        <f t="shared" si="18"/>
        <v>1980</v>
      </c>
      <c r="C630" s="1">
        <f t="shared" si="19"/>
        <v>2</v>
      </c>
      <c r="D630" s="1">
        <v>37.067</v>
      </c>
      <c r="E630" s="1">
        <v>142.10599999999999</v>
      </c>
      <c r="F630" s="1">
        <v>44</v>
      </c>
      <c r="G630" s="1">
        <v>4.8</v>
      </c>
    </row>
    <row r="631" spans="1:7" x14ac:dyDescent="0.2">
      <c r="A631" s="1" t="s">
        <v>12346</v>
      </c>
      <c r="B631" s="1">
        <f t="shared" si="18"/>
        <v>1980</v>
      </c>
      <c r="C631" s="1">
        <f t="shared" si="19"/>
        <v>2</v>
      </c>
      <c r="D631" s="1">
        <v>40.107999999999997</v>
      </c>
      <c r="E631" s="1">
        <v>141.85900000000001</v>
      </c>
      <c r="F631" s="1">
        <v>129</v>
      </c>
      <c r="G631" s="1">
        <v>4.5</v>
      </c>
    </row>
    <row r="632" spans="1:7" x14ac:dyDescent="0.2">
      <c r="A632" s="1" t="s">
        <v>12346</v>
      </c>
      <c r="B632" s="1">
        <f t="shared" si="18"/>
        <v>1980</v>
      </c>
      <c r="C632" s="1">
        <f t="shared" si="19"/>
        <v>2</v>
      </c>
      <c r="D632" s="1">
        <v>33.189</v>
      </c>
      <c r="E632" s="1">
        <v>142.053</v>
      </c>
      <c r="F632" s="1">
        <v>23</v>
      </c>
      <c r="G632" s="1">
        <v>5</v>
      </c>
    </row>
    <row r="633" spans="1:7" x14ac:dyDescent="0.2">
      <c r="A633" s="1" t="s">
        <v>12347</v>
      </c>
      <c r="B633" s="1">
        <f t="shared" si="18"/>
        <v>1980</v>
      </c>
      <c r="C633" s="1">
        <f t="shared" si="19"/>
        <v>3</v>
      </c>
      <c r="D633" s="1">
        <v>35.942999999999998</v>
      </c>
      <c r="E633" s="1">
        <v>140.03299999999999</v>
      </c>
      <c r="F633" s="1">
        <v>81</v>
      </c>
      <c r="G633" s="1">
        <v>4.5999999999999996</v>
      </c>
    </row>
    <row r="634" spans="1:7" x14ac:dyDescent="0.2">
      <c r="A634" s="1" t="s">
        <v>12348</v>
      </c>
      <c r="B634" s="1">
        <f t="shared" si="18"/>
        <v>1980</v>
      </c>
      <c r="C634" s="1">
        <f t="shared" si="19"/>
        <v>3</v>
      </c>
      <c r="D634" s="1">
        <v>34.872999999999998</v>
      </c>
      <c r="E634" s="1">
        <v>140.42400000000001</v>
      </c>
      <c r="F634" s="1">
        <v>85</v>
      </c>
      <c r="G634" s="1">
        <v>5.5</v>
      </c>
    </row>
    <row r="635" spans="1:7" x14ac:dyDescent="0.2">
      <c r="A635" s="1" t="s">
        <v>12349</v>
      </c>
      <c r="B635" s="1">
        <f t="shared" si="18"/>
        <v>1980</v>
      </c>
      <c r="C635" s="1">
        <f t="shared" si="19"/>
        <v>3</v>
      </c>
      <c r="D635" s="1">
        <v>40.094000000000001</v>
      </c>
      <c r="E635" s="1">
        <v>142.36699999999999</v>
      </c>
      <c r="F635" s="1">
        <v>53</v>
      </c>
      <c r="G635" s="1">
        <v>5.4</v>
      </c>
    </row>
    <row r="636" spans="1:7" x14ac:dyDescent="0.2">
      <c r="A636" s="1" t="s">
        <v>12350</v>
      </c>
      <c r="B636" s="1">
        <f t="shared" si="18"/>
        <v>1980</v>
      </c>
      <c r="C636" s="1">
        <f t="shared" si="19"/>
        <v>3</v>
      </c>
      <c r="D636" s="1">
        <v>33.851999999999997</v>
      </c>
      <c r="E636" s="1">
        <v>141.50299999999999</v>
      </c>
      <c r="F636" s="1">
        <v>29</v>
      </c>
      <c r="G636" s="1">
        <v>4.7</v>
      </c>
    </row>
    <row r="637" spans="1:7" x14ac:dyDescent="0.2">
      <c r="A637" s="1" t="s">
        <v>12351</v>
      </c>
      <c r="B637" s="1">
        <f t="shared" si="18"/>
        <v>1980</v>
      </c>
      <c r="C637" s="1">
        <f t="shared" si="19"/>
        <v>3</v>
      </c>
      <c r="D637" s="1">
        <v>33.536000000000001</v>
      </c>
      <c r="E637" s="1">
        <v>141.685</v>
      </c>
      <c r="F637" s="1">
        <v>38</v>
      </c>
      <c r="G637" s="1">
        <v>4.5</v>
      </c>
    </row>
    <row r="638" spans="1:7" x14ac:dyDescent="0.2">
      <c r="A638" s="1" t="s">
        <v>12351</v>
      </c>
      <c r="B638" s="1">
        <f t="shared" si="18"/>
        <v>1980</v>
      </c>
      <c r="C638" s="1">
        <f t="shared" si="19"/>
        <v>3</v>
      </c>
      <c r="D638" s="1">
        <v>40.104999999999997</v>
      </c>
      <c r="E638" s="1">
        <v>141.91399999999999</v>
      </c>
      <c r="F638" s="1">
        <v>83</v>
      </c>
      <c r="G638" s="1">
        <v>4.5</v>
      </c>
    </row>
    <row r="639" spans="1:7" x14ac:dyDescent="0.2">
      <c r="A639" s="1" t="s">
        <v>12352</v>
      </c>
      <c r="B639" s="1">
        <f t="shared" si="18"/>
        <v>1980</v>
      </c>
      <c r="C639" s="1">
        <f t="shared" si="19"/>
        <v>3</v>
      </c>
      <c r="D639" s="1">
        <v>37.088000000000001</v>
      </c>
      <c r="E639" s="1">
        <v>141.65600000000001</v>
      </c>
      <c r="F639" s="1">
        <v>33</v>
      </c>
      <c r="G639" s="1">
        <v>4.5999999999999996</v>
      </c>
    </row>
    <row r="640" spans="1:7" x14ac:dyDescent="0.2">
      <c r="A640" s="1" t="s">
        <v>12353</v>
      </c>
      <c r="B640" s="1">
        <f t="shared" si="18"/>
        <v>1980</v>
      </c>
      <c r="C640" s="1">
        <f t="shared" si="19"/>
        <v>3</v>
      </c>
      <c r="D640" s="1">
        <v>35.448</v>
      </c>
      <c r="E640" s="1">
        <v>135.47300000000001</v>
      </c>
      <c r="F640" s="1">
        <v>359</v>
      </c>
      <c r="G640" s="1">
        <v>5.8</v>
      </c>
    </row>
    <row r="641" spans="1:7" x14ac:dyDescent="0.2">
      <c r="A641" s="1" t="s">
        <v>12354</v>
      </c>
      <c r="B641" s="1">
        <f t="shared" si="18"/>
        <v>1980</v>
      </c>
      <c r="C641" s="1">
        <f t="shared" si="19"/>
        <v>4</v>
      </c>
      <c r="D641" s="1">
        <v>40.076000000000001</v>
      </c>
      <c r="E641" s="1">
        <v>142.48400000000001</v>
      </c>
      <c r="F641" s="1">
        <v>60</v>
      </c>
      <c r="G641" s="1">
        <v>4.7</v>
      </c>
    </row>
    <row r="642" spans="1:7" x14ac:dyDescent="0.2">
      <c r="A642" s="1" t="s">
        <v>12355</v>
      </c>
      <c r="B642" s="1">
        <f t="shared" si="18"/>
        <v>1980</v>
      </c>
      <c r="C642" s="1">
        <f t="shared" si="19"/>
        <v>5</v>
      </c>
      <c r="D642" s="1">
        <v>36.865000000000002</v>
      </c>
      <c r="E642" s="1">
        <v>141.99</v>
      </c>
      <c r="F642" s="1">
        <v>35</v>
      </c>
      <c r="G642" s="1">
        <v>4.7</v>
      </c>
    </row>
    <row r="643" spans="1:7" x14ac:dyDescent="0.2">
      <c r="A643" s="1" t="s">
        <v>12356</v>
      </c>
      <c r="B643" s="1">
        <f t="shared" ref="B643:B706" si="20">YEAR(A643)</f>
        <v>1980</v>
      </c>
      <c r="C643" s="1">
        <f t="shared" ref="C643:C706" si="21">MONTH(A643)</f>
        <v>5</v>
      </c>
      <c r="D643" s="1">
        <v>33.234999999999999</v>
      </c>
      <c r="E643" s="1">
        <v>140.66800000000001</v>
      </c>
      <c r="F643" s="1">
        <v>58</v>
      </c>
      <c r="G643" s="1">
        <v>5</v>
      </c>
    </row>
    <row r="644" spans="1:7" x14ac:dyDescent="0.2">
      <c r="A644" s="1" t="s">
        <v>12357</v>
      </c>
      <c r="B644" s="1">
        <f t="shared" si="20"/>
        <v>1980</v>
      </c>
      <c r="C644" s="1">
        <f t="shared" si="21"/>
        <v>5</v>
      </c>
      <c r="D644" s="1">
        <v>34.418999999999997</v>
      </c>
      <c r="E644" s="1">
        <v>140.25</v>
      </c>
      <c r="F644" s="1">
        <v>62</v>
      </c>
      <c r="G644" s="1">
        <v>5.8</v>
      </c>
    </row>
    <row r="645" spans="1:7" x14ac:dyDescent="0.2">
      <c r="A645" s="1" t="s">
        <v>12358</v>
      </c>
      <c r="B645" s="1">
        <f t="shared" si="20"/>
        <v>1980</v>
      </c>
      <c r="C645" s="1">
        <f t="shared" si="21"/>
        <v>5</v>
      </c>
      <c r="D645" s="1">
        <v>35.944000000000003</v>
      </c>
      <c r="E645" s="1">
        <v>141.79400000000001</v>
      </c>
      <c r="F645" s="1">
        <v>43</v>
      </c>
      <c r="G645" s="1">
        <v>5</v>
      </c>
    </row>
    <row r="646" spans="1:7" x14ac:dyDescent="0.2">
      <c r="A646" s="1" t="s">
        <v>12359</v>
      </c>
      <c r="B646" s="1">
        <f t="shared" si="20"/>
        <v>1980</v>
      </c>
      <c r="C646" s="1">
        <f t="shared" si="21"/>
        <v>5</v>
      </c>
      <c r="D646" s="1">
        <v>36.067</v>
      </c>
      <c r="E646" s="1">
        <v>141.97999999999999</v>
      </c>
      <c r="F646" s="1">
        <v>28</v>
      </c>
      <c r="G646" s="1">
        <v>4.5999999999999996</v>
      </c>
    </row>
    <row r="647" spans="1:7" x14ac:dyDescent="0.2">
      <c r="A647" s="1" t="s">
        <v>12359</v>
      </c>
      <c r="B647" s="1">
        <f t="shared" si="20"/>
        <v>1980</v>
      </c>
      <c r="C647" s="1">
        <f t="shared" si="21"/>
        <v>5</v>
      </c>
      <c r="D647" s="1">
        <v>36.027000000000001</v>
      </c>
      <c r="E647" s="1">
        <v>141.75399999999999</v>
      </c>
      <c r="F647" s="1">
        <v>48</v>
      </c>
      <c r="G647" s="1">
        <v>4.8</v>
      </c>
    </row>
    <row r="648" spans="1:7" x14ac:dyDescent="0.2">
      <c r="A648" s="1" t="s">
        <v>12360</v>
      </c>
      <c r="B648" s="1">
        <f t="shared" si="20"/>
        <v>1980</v>
      </c>
      <c r="C648" s="1">
        <f t="shared" si="21"/>
        <v>5</v>
      </c>
      <c r="D648" s="1">
        <v>36.344999999999999</v>
      </c>
      <c r="E648" s="1">
        <v>141.64400000000001</v>
      </c>
      <c r="F648" s="1">
        <v>40</v>
      </c>
      <c r="G648" s="1">
        <v>4.5</v>
      </c>
    </row>
    <row r="649" spans="1:7" x14ac:dyDescent="0.2">
      <c r="A649" s="1" t="s">
        <v>12361</v>
      </c>
      <c r="B649" s="1">
        <f t="shared" si="20"/>
        <v>1980</v>
      </c>
      <c r="C649" s="1">
        <f t="shared" si="21"/>
        <v>5</v>
      </c>
      <c r="D649" s="1">
        <v>37.473999999999997</v>
      </c>
      <c r="E649" s="1">
        <v>134.988</v>
      </c>
      <c r="F649" s="1">
        <v>374</v>
      </c>
      <c r="G649" s="1">
        <v>4.5999999999999996</v>
      </c>
    </row>
    <row r="650" spans="1:7" x14ac:dyDescent="0.2">
      <c r="A650" s="1" t="s">
        <v>12362</v>
      </c>
      <c r="B650" s="1">
        <f t="shared" si="20"/>
        <v>1980</v>
      </c>
      <c r="C650" s="1">
        <f t="shared" si="21"/>
        <v>6</v>
      </c>
      <c r="D650" s="1">
        <v>34.067</v>
      </c>
      <c r="E650" s="1">
        <v>141.47200000000001</v>
      </c>
      <c r="F650" s="1">
        <v>32</v>
      </c>
      <c r="G650" s="1">
        <v>4.5999999999999996</v>
      </c>
    </row>
    <row r="651" spans="1:7" x14ac:dyDescent="0.2">
      <c r="A651" s="1" t="s">
        <v>12363</v>
      </c>
      <c r="B651" s="1">
        <f t="shared" si="20"/>
        <v>1980</v>
      </c>
      <c r="C651" s="1">
        <f t="shared" si="21"/>
        <v>6</v>
      </c>
      <c r="D651" s="1">
        <v>33.86</v>
      </c>
      <c r="E651" s="1">
        <v>140.14699999999999</v>
      </c>
      <c r="F651" s="1">
        <v>106</v>
      </c>
      <c r="G651" s="1">
        <v>4.5</v>
      </c>
    </row>
    <row r="652" spans="1:7" x14ac:dyDescent="0.2">
      <c r="A652" s="1" t="s">
        <v>12364</v>
      </c>
      <c r="B652" s="1">
        <f t="shared" si="20"/>
        <v>1980</v>
      </c>
      <c r="C652" s="1">
        <f t="shared" si="21"/>
        <v>6</v>
      </c>
      <c r="D652" s="1">
        <v>38.695</v>
      </c>
      <c r="E652" s="1">
        <v>142.292</v>
      </c>
      <c r="F652" s="1">
        <v>59</v>
      </c>
      <c r="G652" s="1">
        <v>4.5</v>
      </c>
    </row>
    <row r="653" spans="1:7" x14ac:dyDescent="0.2">
      <c r="A653" s="1" t="s">
        <v>12364</v>
      </c>
      <c r="B653" s="1">
        <f t="shared" si="20"/>
        <v>1980</v>
      </c>
      <c r="C653" s="1">
        <f t="shared" si="21"/>
        <v>6</v>
      </c>
      <c r="D653" s="1">
        <v>33.466000000000001</v>
      </c>
      <c r="E653" s="1">
        <v>140.905</v>
      </c>
      <c r="F653" s="1">
        <v>53</v>
      </c>
      <c r="G653" s="1">
        <v>5.0999999999999996</v>
      </c>
    </row>
    <row r="654" spans="1:7" x14ac:dyDescent="0.2">
      <c r="A654" s="1" t="s">
        <v>12365</v>
      </c>
      <c r="B654" s="1">
        <f t="shared" si="20"/>
        <v>1980</v>
      </c>
      <c r="C654" s="1">
        <f t="shared" si="21"/>
        <v>6</v>
      </c>
      <c r="D654" s="1">
        <v>40.795999999999999</v>
      </c>
      <c r="E654" s="1">
        <v>139.86000000000001</v>
      </c>
      <c r="F654" s="1">
        <v>165</v>
      </c>
      <c r="G654" s="1">
        <v>5.6</v>
      </c>
    </row>
    <row r="655" spans="1:7" x14ac:dyDescent="0.2">
      <c r="A655" s="1" t="s">
        <v>12366</v>
      </c>
      <c r="B655" s="1">
        <f t="shared" si="20"/>
        <v>1980</v>
      </c>
      <c r="C655" s="1">
        <f t="shared" si="21"/>
        <v>6</v>
      </c>
      <c r="D655" s="1">
        <v>35.874000000000002</v>
      </c>
      <c r="E655" s="1">
        <v>139.38</v>
      </c>
      <c r="F655" s="1">
        <v>61</v>
      </c>
      <c r="G655" s="1">
        <v>4.5999999999999996</v>
      </c>
    </row>
    <row r="656" spans="1:7" x14ac:dyDescent="0.2">
      <c r="A656" s="1" t="s">
        <v>12367</v>
      </c>
      <c r="B656" s="1">
        <f t="shared" si="20"/>
        <v>1980</v>
      </c>
      <c r="C656" s="1">
        <f t="shared" si="21"/>
        <v>6</v>
      </c>
      <c r="D656" s="1">
        <v>35.125999999999998</v>
      </c>
      <c r="E656" s="1">
        <v>141.14400000000001</v>
      </c>
      <c r="F656" s="1">
        <v>36</v>
      </c>
      <c r="G656" s="1">
        <v>5.5</v>
      </c>
    </row>
    <row r="657" spans="1:7" x14ac:dyDescent="0.2">
      <c r="A657" s="1" t="s">
        <v>12368</v>
      </c>
      <c r="B657" s="1">
        <f t="shared" si="20"/>
        <v>1980</v>
      </c>
      <c r="C657" s="1">
        <f t="shared" si="21"/>
        <v>6</v>
      </c>
      <c r="D657" s="1">
        <v>34.360999999999997</v>
      </c>
      <c r="E657" s="1">
        <v>142.197</v>
      </c>
      <c r="F657" s="1">
        <v>32</v>
      </c>
      <c r="G657" s="1">
        <v>4.8</v>
      </c>
    </row>
    <row r="658" spans="1:7" x14ac:dyDescent="0.2">
      <c r="A658" s="1" t="s">
        <v>12369</v>
      </c>
      <c r="B658" s="1">
        <f t="shared" si="20"/>
        <v>1980</v>
      </c>
      <c r="C658" s="1">
        <f t="shared" si="21"/>
        <v>6</v>
      </c>
      <c r="D658" s="1">
        <v>35.485999999999997</v>
      </c>
      <c r="E658" s="1">
        <v>139.982</v>
      </c>
      <c r="F658" s="1">
        <v>77</v>
      </c>
      <c r="G658" s="1">
        <v>5</v>
      </c>
    </row>
    <row r="659" spans="1:7" x14ac:dyDescent="0.2">
      <c r="A659" s="1" t="s">
        <v>12370</v>
      </c>
      <c r="B659" s="1">
        <f t="shared" si="20"/>
        <v>1980</v>
      </c>
      <c r="C659" s="1">
        <f t="shared" si="21"/>
        <v>6</v>
      </c>
      <c r="D659" s="1">
        <v>37.338000000000001</v>
      </c>
      <c r="E659" s="1">
        <v>134.94999999999999</v>
      </c>
      <c r="F659" s="1">
        <v>368</v>
      </c>
      <c r="G659" s="1">
        <v>5</v>
      </c>
    </row>
    <row r="660" spans="1:7" x14ac:dyDescent="0.2">
      <c r="A660" s="1" t="s">
        <v>12371</v>
      </c>
      <c r="B660" s="1">
        <f t="shared" si="20"/>
        <v>1980</v>
      </c>
      <c r="C660" s="1">
        <f t="shared" si="21"/>
        <v>6</v>
      </c>
      <c r="D660" s="1">
        <v>34.848999999999997</v>
      </c>
      <c r="E660" s="1">
        <v>139.19399999999999</v>
      </c>
      <c r="F660" s="1">
        <v>24</v>
      </c>
      <c r="G660" s="1">
        <v>4.5999999999999996</v>
      </c>
    </row>
    <row r="661" spans="1:7" x14ac:dyDescent="0.2">
      <c r="A661" s="1" t="s">
        <v>12371</v>
      </c>
      <c r="B661" s="1">
        <f t="shared" si="20"/>
        <v>1980</v>
      </c>
      <c r="C661" s="1">
        <f t="shared" si="21"/>
        <v>6</v>
      </c>
      <c r="D661" s="1">
        <v>34.996000000000002</v>
      </c>
      <c r="E661" s="1">
        <v>139.19399999999999</v>
      </c>
      <c r="F661" s="1">
        <v>17</v>
      </c>
      <c r="G661" s="1">
        <v>4.9000000000000004</v>
      </c>
    </row>
    <row r="662" spans="1:7" x14ac:dyDescent="0.2">
      <c r="A662" s="1" t="s">
        <v>12372</v>
      </c>
      <c r="B662" s="1">
        <f t="shared" si="20"/>
        <v>1980</v>
      </c>
      <c r="C662" s="1">
        <f t="shared" si="21"/>
        <v>6</v>
      </c>
      <c r="D662" s="1">
        <v>34.823</v>
      </c>
      <c r="E662" s="1">
        <v>139.17099999999999</v>
      </c>
      <c r="F662" s="1">
        <v>12</v>
      </c>
      <c r="G662" s="1">
        <v>4.5</v>
      </c>
    </row>
    <row r="663" spans="1:7" x14ac:dyDescent="0.2">
      <c r="A663" s="1" t="s">
        <v>12373</v>
      </c>
      <c r="B663" s="1">
        <f t="shared" si="20"/>
        <v>1980</v>
      </c>
      <c r="C663" s="1">
        <f t="shared" si="21"/>
        <v>6</v>
      </c>
      <c r="D663" s="1">
        <v>33.119</v>
      </c>
      <c r="E663" s="1">
        <v>139.49199999999999</v>
      </c>
      <c r="F663" s="1">
        <v>18</v>
      </c>
      <c r="G663" s="1">
        <v>4.9000000000000004</v>
      </c>
    </row>
    <row r="664" spans="1:7" x14ac:dyDescent="0.2">
      <c r="A664" s="1" t="s">
        <v>12373</v>
      </c>
      <c r="B664" s="1">
        <f t="shared" si="20"/>
        <v>1980</v>
      </c>
      <c r="C664" s="1">
        <f t="shared" si="21"/>
        <v>6</v>
      </c>
      <c r="D664" s="1">
        <v>33.162999999999997</v>
      </c>
      <c r="E664" s="1">
        <v>139.49100000000001</v>
      </c>
      <c r="F664" s="1">
        <v>20</v>
      </c>
      <c r="G664" s="1">
        <v>5</v>
      </c>
    </row>
    <row r="665" spans="1:7" x14ac:dyDescent="0.2">
      <c r="A665" s="1" t="s">
        <v>12373</v>
      </c>
      <c r="B665" s="1">
        <f t="shared" si="20"/>
        <v>1980</v>
      </c>
      <c r="C665" s="1">
        <f t="shared" si="21"/>
        <v>6</v>
      </c>
      <c r="D665" s="1">
        <v>34.808</v>
      </c>
      <c r="E665" s="1">
        <v>139.18100000000001</v>
      </c>
      <c r="F665" s="1">
        <v>15</v>
      </c>
      <c r="G665" s="1">
        <v>6.2</v>
      </c>
    </row>
    <row r="666" spans="1:7" x14ac:dyDescent="0.2">
      <c r="A666" s="1" t="s">
        <v>12373</v>
      </c>
      <c r="B666" s="1">
        <f t="shared" si="20"/>
        <v>1980</v>
      </c>
      <c r="C666" s="1">
        <f t="shared" si="21"/>
        <v>6</v>
      </c>
      <c r="D666" s="1">
        <v>34.883000000000003</v>
      </c>
      <c r="E666" s="1">
        <v>139.239</v>
      </c>
      <c r="F666" s="1">
        <v>21</v>
      </c>
      <c r="G666" s="1">
        <v>4.5</v>
      </c>
    </row>
    <row r="667" spans="1:7" x14ac:dyDescent="0.2">
      <c r="A667" s="1" t="s">
        <v>12373</v>
      </c>
      <c r="B667" s="1">
        <f t="shared" si="20"/>
        <v>1980</v>
      </c>
      <c r="C667" s="1">
        <f t="shared" si="21"/>
        <v>6</v>
      </c>
      <c r="D667" s="1">
        <v>37.817999999999998</v>
      </c>
      <c r="E667" s="1">
        <v>141.71899999999999</v>
      </c>
      <c r="F667" s="1">
        <v>54</v>
      </c>
      <c r="G667" s="1">
        <v>5.0999999999999996</v>
      </c>
    </row>
    <row r="668" spans="1:7" x14ac:dyDescent="0.2">
      <c r="A668" s="1" t="s">
        <v>12373</v>
      </c>
      <c r="B668" s="1">
        <f t="shared" si="20"/>
        <v>1980</v>
      </c>
      <c r="C668" s="1">
        <f t="shared" si="21"/>
        <v>6</v>
      </c>
      <c r="D668" s="1">
        <v>34.779000000000003</v>
      </c>
      <c r="E668" s="1">
        <v>139.21100000000001</v>
      </c>
      <c r="F668" s="1">
        <v>22</v>
      </c>
      <c r="G668" s="1">
        <v>4.8</v>
      </c>
    </row>
    <row r="669" spans="1:7" x14ac:dyDescent="0.2">
      <c r="A669" s="1" t="s">
        <v>12374</v>
      </c>
      <c r="B669" s="1">
        <f t="shared" si="20"/>
        <v>1980</v>
      </c>
      <c r="C669" s="1">
        <f t="shared" si="21"/>
        <v>7</v>
      </c>
      <c r="D669" s="1">
        <v>40.917999999999999</v>
      </c>
      <c r="E669" s="1">
        <v>142.06100000000001</v>
      </c>
      <c r="F669" s="1">
        <v>73</v>
      </c>
      <c r="G669" s="1">
        <v>4.5</v>
      </c>
    </row>
    <row r="670" spans="1:7" x14ac:dyDescent="0.2">
      <c r="A670" s="1" t="s">
        <v>12375</v>
      </c>
      <c r="B670" s="1">
        <f t="shared" si="20"/>
        <v>1980</v>
      </c>
      <c r="C670" s="1">
        <f t="shared" si="21"/>
        <v>7</v>
      </c>
      <c r="D670" s="1">
        <v>37.335999999999999</v>
      </c>
      <c r="E670" s="1">
        <v>141.971</v>
      </c>
      <c r="F670" s="1">
        <v>30</v>
      </c>
      <c r="G670" s="1">
        <v>4.9000000000000004</v>
      </c>
    </row>
    <row r="671" spans="1:7" x14ac:dyDescent="0.2">
      <c r="A671" s="1" t="s">
        <v>12376</v>
      </c>
      <c r="B671" s="1">
        <f t="shared" si="20"/>
        <v>1980</v>
      </c>
      <c r="C671" s="1">
        <f t="shared" si="21"/>
        <v>7</v>
      </c>
      <c r="D671" s="1">
        <v>37.290999999999997</v>
      </c>
      <c r="E671" s="1">
        <v>141.81800000000001</v>
      </c>
      <c r="F671" s="1">
        <v>29</v>
      </c>
      <c r="G671" s="1">
        <v>5.4</v>
      </c>
    </row>
    <row r="672" spans="1:7" x14ac:dyDescent="0.2">
      <c r="A672" s="1" t="s">
        <v>12377</v>
      </c>
      <c r="B672" s="1">
        <f t="shared" si="20"/>
        <v>1980</v>
      </c>
      <c r="C672" s="1">
        <f t="shared" si="21"/>
        <v>7</v>
      </c>
      <c r="D672" s="1">
        <v>38.856000000000002</v>
      </c>
      <c r="E672" s="1">
        <v>141.042</v>
      </c>
      <c r="F672" s="1">
        <v>16</v>
      </c>
      <c r="G672" s="1">
        <v>5</v>
      </c>
    </row>
    <row r="673" spans="1:7" x14ac:dyDescent="0.2">
      <c r="A673" s="1" t="s">
        <v>12378</v>
      </c>
      <c r="B673" s="1">
        <f t="shared" si="20"/>
        <v>1980</v>
      </c>
      <c r="C673" s="1">
        <f t="shared" si="21"/>
        <v>8</v>
      </c>
      <c r="D673" s="1">
        <v>33.432000000000002</v>
      </c>
      <c r="E673" s="1">
        <v>134.41399999999999</v>
      </c>
      <c r="F673" s="1">
        <v>33</v>
      </c>
      <c r="G673" s="1">
        <v>4.8</v>
      </c>
    </row>
    <row r="674" spans="1:7" x14ac:dyDescent="0.2">
      <c r="A674" s="1" t="s">
        <v>12379</v>
      </c>
      <c r="B674" s="1">
        <f t="shared" si="20"/>
        <v>1980</v>
      </c>
      <c r="C674" s="1">
        <f t="shared" si="21"/>
        <v>8</v>
      </c>
      <c r="D674" s="1">
        <v>35.655999999999999</v>
      </c>
      <c r="E674" s="1">
        <v>141.19</v>
      </c>
      <c r="F674" s="1">
        <v>35</v>
      </c>
      <c r="G674" s="1">
        <v>4.8</v>
      </c>
    </row>
    <row r="675" spans="1:7" x14ac:dyDescent="0.2">
      <c r="A675" s="1" t="s">
        <v>12379</v>
      </c>
      <c r="B675" s="1">
        <f t="shared" si="20"/>
        <v>1980</v>
      </c>
      <c r="C675" s="1">
        <f t="shared" si="21"/>
        <v>8</v>
      </c>
      <c r="D675" s="1">
        <v>34.707000000000001</v>
      </c>
      <c r="E675" s="1">
        <v>139.601</v>
      </c>
      <c r="F675" s="1">
        <v>103</v>
      </c>
      <c r="G675" s="1">
        <v>5</v>
      </c>
    </row>
    <row r="676" spans="1:7" x14ac:dyDescent="0.2">
      <c r="A676" s="1" t="s">
        <v>12380</v>
      </c>
      <c r="B676" s="1">
        <f t="shared" si="20"/>
        <v>1980</v>
      </c>
      <c r="C676" s="1">
        <f t="shared" si="21"/>
        <v>8</v>
      </c>
      <c r="D676" s="1">
        <v>36.21</v>
      </c>
      <c r="E676" s="1">
        <v>142.298</v>
      </c>
      <c r="F676" s="1">
        <v>33</v>
      </c>
      <c r="G676" s="1">
        <v>4.5</v>
      </c>
    </row>
    <row r="677" spans="1:7" x14ac:dyDescent="0.2">
      <c r="A677" s="1" t="s">
        <v>12381</v>
      </c>
      <c r="B677" s="1">
        <f t="shared" si="20"/>
        <v>1980</v>
      </c>
      <c r="C677" s="1">
        <f t="shared" si="21"/>
        <v>9</v>
      </c>
      <c r="D677" s="1">
        <v>33.985999999999997</v>
      </c>
      <c r="E677" s="1">
        <v>138.93600000000001</v>
      </c>
      <c r="F677" s="1">
        <v>33</v>
      </c>
      <c r="G677" s="1">
        <v>5.3</v>
      </c>
    </row>
    <row r="678" spans="1:7" x14ac:dyDescent="0.2">
      <c r="A678" s="1" t="s">
        <v>12381</v>
      </c>
      <c r="B678" s="1">
        <f t="shared" si="20"/>
        <v>1980</v>
      </c>
      <c r="C678" s="1">
        <f t="shared" si="21"/>
        <v>9</v>
      </c>
      <c r="D678" s="1">
        <v>33.941000000000003</v>
      </c>
      <c r="E678" s="1">
        <v>138.90600000000001</v>
      </c>
      <c r="F678" s="1">
        <v>33</v>
      </c>
      <c r="G678" s="1">
        <v>4.5</v>
      </c>
    </row>
    <row r="679" spans="1:7" x14ac:dyDescent="0.2">
      <c r="A679" s="1" t="s">
        <v>12382</v>
      </c>
      <c r="B679" s="1">
        <f t="shared" si="20"/>
        <v>1980</v>
      </c>
      <c r="C679" s="1">
        <f t="shared" si="21"/>
        <v>9</v>
      </c>
      <c r="D679" s="1">
        <v>35.155000000000001</v>
      </c>
      <c r="E679" s="1">
        <v>135.94499999999999</v>
      </c>
      <c r="F679" s="1">
        <v>22</v>
      </c>
      <c r="G679" s="1">
        <v>4.7</v>
      </c>
    </row>
    <row r="680" spans="1:7" x14ac:dyDescent="0.2">
      <c r="A680" s="1" t="s">
        <v>12383</v>
      </c>
      <c r="B680" s="1">
        <f t="shared" si="20"/>
        <v>1980</v>
      </c>
      <c r="C680" s="1">
        <f t="shared" si="21"/>
        <v>9</v>
      </c>
      <c r="D680" s="1">
        <v>39.28</v>
      </c>
      <c r="E680" s="1">
        <v>142.87799999999999</v>
      </c>
      <c r="F680" s="1">
        <v>33</v>
      </c>
      <c r="G680" s="1">
        <v>4.5</v>
      </c>
    </row>
    <row r="681" spans="1:7" x14ac:dyDescent="0.2">
      <c r="A681" s="1" t="s">
        <v>12384</v>
      </c>
      <c r="B681" s="1">
        <f t="shared" si="20"/>
        <v>1980</v>
      </c>
      <c r="C681" s="1">
        <f t="shared" si="21"/>
        <v>9</v>
      </c>
      <c r="D681" s="1">
        <v>38.274000000000001</v>
      </c>
      <c r="E681" s="1">
        <v>130.572</v>
      </c>
      <c r="F681" s="1">
        <v>22</v>
      </c>
      <c r="G681" s="1">
        <v>5.2</v>
      </c>
    </row>
    <row r="682" spans="1:7" x14ac:dyDescent="0.2">
      <c r="A682" s="1" t="s">
        <v>12385</v>
      </c>
      <c r="B682" s="1">
        <f t="shared" si="20"/>
        <v>1980</v>
      </c>
      <c r="C682" s="1">
        <f t="shared" si="21"/>
        <v>9</v>
      </c>
      <c r="D682" s="1">
        <v>35.826999999999998</v>
      </c>
      <c r="E682" s="1">
        <v>139.51300000000001</v>
      </c>
      <c r="F682" s="1">
        <v>66</v>
      </c>
      <c r="G682" s="1">
        <v>4.7</v>
      </c>
    </row>
    <row r="683" spans="1:7" x14ac:dyDescent="0.2">
      <c r="A683" s="1" t="s">
        <v>12386</v>
      </c>
      <c r="B683" s="1">
        <f t="shared" si="20"/>
        <v>1980</v>
      </c>
      <c r="C683" s="1">
        <f t="shared" si="21"/>
        <v>9</v>
      </c>
      <c r="D683" s="1">
        <v>35.953000000000003</v>
      </c>
      <c r="E683" s="1">
        <v>139.63200000000001</v>
      </c>
      <c r="F683" s="1">
        <v>89</v>
      </c>
      <c r="G683" s="1">
        <v>5.4</v>
      </c>
    </row>
    <row r="684" spans="1:7" x14ac:dyDescent="0.2">
      <c r="A684" s="1" t="s">
        <v>12387</v>
      </c>
      <c r="B684" s="1">
        <f t="shared" si="20"/>
        <v>1980</v>
      </c>
      <c r="C684" s="1">
        <f t="shared" si="21"/>
        <v>9</v>
      </c>
      <c r="D684" s="1">
        <v>35.450000000000003</v>
      </c>
      <c r="E684" s="1">
        <v>139.964</v>
      </c>
      <c r="F684" s="1">
        <v>73</v>
      </c>
      <c r="G684" s="1">
        <v>6</v>
      </c>
    </row>
    <row r="685" spans="1:7" x14ac:dyDescent="0.2">
      <c r="A685" s="1" t="s">
        <v>12387</v>
      </c>
      <c r="B685" s="1">
        <f t="shared" si="20"/>
        <v>1980</v>
      </c>
      <c r="C685" s="1">
        <f t="shared" si="21"/>
        <v>9</v>
      </c>
      <c r="D685" s="1">
        <v>35.46</v>
      </c>
      <c r="E685" s="1">
        <v>140.08000000000001</v>
      </c>
      <c r="F685" s="1">
        <v>74</v>
      </c>
      <c r="G685" s="1">
        <v>5.5</v>
      </c>
    </row>
    <row r="686" spans="1:7" x14ac:dyDescent="0.2">
      <c r="A686" s="1" t="s">
        <v>12387</v>
      </c>
      <c r="B686" s="1">
        <f t="shared" si="20"/>
        <v>1980</v>
      </c>
      <c r="C686" s="1">
        <f t="shared" si="21"/>
        <v>9</v>
      </c>
      <c r="D686" s="1">
        <v>35.496000000000002</v>
      </c>
      <c r="E686" s="1">
        <v>140.00399999999999</v>
      </c>
      <c r="F686" s="1">
        <v>76</v>
      </c>
      <c r="G686" s="1">
        <v>4.9000000000000004</v>
      </c>
    </row>
    <row r="687" spans="1:7" x14ac:dyDescent="0.2">
      <c r="A687" s="1" t="s">
        <v>12387</v>
      </c>
      <c r="B687" s="1">
        <f t="shared" si="20"/>
        <v>1980</v>
      </c>
      <c r="C687" s="1">
        <f t="shared" si="21"/>
        <v>9</v>
      </c>
      <c r="D687" s="1">
        <v>35.462000000000003</v>
      </c>
      <c r="E687" s="1">
        <v>140.02799999999999</v>
      </c>
      <c r="F687" s="1">
        <v>75</v>
      </c>
      <c r="G687" s="1">
        <v>4.7</v>
      </c>
    </row>
    <row r="688" spans="1:7" x14ac:dyDescent="0.2">
      <c r="A688" s="1" t="s">
        <v>12388</v>
      </c>
      <c r="B688" s="1">
        <f t="shared" si="20"/>
        <v>1980</v>
      </c>
      <c r="C688" s="1">
        <f t="shared" si="21"/>
        <v>9</v>
      </c>
      <c r="D688" s="1">
        <v>38.734999999999999</v>
      </c>
      <c r="E688" s="1">
        <v>141.703</v>
      </c>
      <c r="F688" s="1">
        <v>78</v>
      </c>
      <c r="G688" s="1">
        <v>4.9000000000000004</v>
      </c>
    </row>
    <row r="689" spans="1:7" x14ac:dyDescent="0.2">
      <c r="A689" s="1" t="s">
        <v>12389</v>
      </c>
      <c r="B689" s="1">
        <f t="shared" si="20"/>
        <v>1980</v>
      </c>
      <c r="C689" s="1">
        <f t="shared" si="21"/>
        <v>10</v>
      </c>
      <c r="D689" s="1">
        <v>37.048999999999999</v>
      </c>
      <c r="E689" s="1">
        <v>141.05099999999999</v>
      </c>
      <c r="F689" s="1">
        <v>66</v>
      </c>
      <c r="G689" s="1">
        <v>4.9000000000000004</v>
      </c>
    </row>
    <row r="690" spans="1:7" x14ac:dyDescent="0.2">
      <c r="A690" s="1" t="s">
        <v>12390</v>
      </c>
      <c r="B690" s="1">
        <f t="shared" si="20"/>
        <v>1980</v>
      </c>
      <c r="C690" s="1">
        <f t="shared" si="21"/>
        <v>10</v>
      </c>
      <c r="D690" s="1">
        <v>37.338999999999999</v>
      </c>
      <c r="E690" s="1">
        <v>134.66499999999999</v>
      </c>
      <c r="F690" s="1">
        <v>366</v>
      </c>
      <c r="G690" s="1">
        <v>4.9000000000000004</v>
      </c>
    </row>
    <row r="691" spans="1:7" x14ac:dyDescent="0.2">
      <c r="A691" s="1" t="s">
        <v>12391</v>
      </c>
      <c r="B691" s="1">
        <f t="shared" si="20"/>
        <v>1980</v>
      </c>
      <c r="C691" s="1">
        <f t="shared" si="21"/>
        <v>10</v>
      </c>
      <c r="D691" s="1">
        <v>36.643000000000001</v>
      </c>
      <c r="E691" s="1">
        <v>142.37</v>
      </c>
      <c r="F691" s="1">
        <v>33</v>
      </c>
      <c r="G691" s="1">
        <v>4.7</v>
      </c>
    </row>
    <row r="692" spans="1:7" x14ac:dyDescent="0.2">
      <c r="A692" s="1" t="s">
        <v>12391</v>
      </c>
      <c r="B692" s="1">
        <f t="shared" si="20"/>
        <v>1980</v>
      </c>
      <c r="C692" s="1">
        <f t="shared" si="21"/>
        <v>10</v>
      </c>
      <c r="D692" s="1">
        <v>36.119999999999997</v>
      </c>
      <c r="E692" s="1">
        <v>140.03200000000001</v>
      </c>
      <c r="F692" s="1">
        <v>82</v>
      </c>
      <c r="G692" s="1">
        <v>4.7</v>
      </c>
    </row>
    <row r="693" spans="1:7" x14ac:dyDescent="0.2">
      <c r="A693" s="1" t="s">
        <v>12392</v>
      </c>
      <c r="B693" s="1">
        <f t="shared" si="20"/>
        <v>1980</v>
      </c>
      <c r="C693" s="1">
        <f t="shared" si="21"/>
        <v>10</v>
      </c>
      <c r="D693" s="1">
        <v>36.301000000000002</v>
      </c>
      <c r="E693" s="1">
        <v>140.86600000000001</v>
      </c>
      <c r="F693" s="1">
        <v>52</v>
      </c>
      <c r="G693" s="1">
        <v>5.2</v>
      </c>
    </row>
    <row r="694" spans="1:7" x14ac:dyDescent="0.2">
      <c r="A694" s="1" t="s">
        <v>12393</v>
      </c>
      <c r="B694" s="1">
        <f t="shared" si="20"/>
        <v>1980</v>
      </c>
      <c r="C694" s="1">
        <f t="shared" si="21"/>
        <v>10</v>
      </c>
      <c r="D694" s="1">
        <v>35.530999999999999</v>
      </c>
      <c r="E694" s="1">
        <v>140.21199999999999</v>
      </c>
      <c r="F694" s="1">
        <v>78</v>
      </c>
      <c r="G694" s="1">
        <v>4.5999999999999996</v>
      </c>
    </row>
    <row r="695" spans="1:7" x14ac:dyDescent="0.2">
      <c r="A695" s="1" t="s">
        <v>12394</v>
      </c>
      <c r="B695" s="1">
        <f t="shared" si="20"/>
        <v>1980</v>
      </c>
      <c r="C695" s="1">
        <f t="shared" si="21"/>
        <v>10</v>
      </c>
      <c r="D695" s="1">
        <v>33.075000000000003</v>
      </c>
      <c r="E695" s="1">
        <v>140.37899999999999</v>
      </c>
      <c r="F695" s="1">
        <v>81</v>
      </c>
      <c r="G695" s="1">
        <v>5.6</v>
      </c>
    </row>
    <row r="696" spans="1:7" x14ac:dyDescent="0.2">
      <c r="A696" s="1" t="s">
        <v>12394</v>
      </c>
      <c r="B696" s="1">
        <f t="shared" si="20"/>
        <v>1980</v>
      </c>
      <c r="C696" s="1">
        <f t="shared" si="21"/>
        <v>10</v>
      </c>
      <c r="D696" s="1">
        <v>39.451999999999998</v>
      </c>
      <c r="E696" s="1">
        <v>142.03700000000001</v>
      </c>
      <c r="F696" s="1">
        <v>33</v>
      </c>
      <c r="G696" s="1">
        <v>4.5</v>
      </c>
    </row>
    <row r="697" spans="1:7" x14ac:dyDescent="0.2">
      <c r="A697" s="1" t="s">
        <v>12395</v>
      </c>
      <c r="B697" s="1">
        <f t="shared" si="20"/>
        <v>1980</v>
      </c>
      <c r="C697" s="1">
        <f t="shared" si="21"/>
        <v>10</v>
      </c>
      <c r="D697" s="1">
        <v>36.511000000000003</v>
      </c>
      <c r="E697" s="1">
        <v>141.87899999999999</v>
      </c>
      <c r="F697" s="1">
        <v>31</v>
      </c>
      <c r="G697" s="1">
        <v>4.5999999999999996</v>
      </c>
    </row>
    <row r="698" spans="1:7" x14ac:dyDescent="0.2">
      <c r="A698" s="1" t="s">
        <v>12396</v>
      </c>
      <c r="B698" s="1">
        <f t="shared" si="20"/>
        <v>1980</v>
      </c>
      <c r="C698" s="1">
        <f t="shared" si="21"/>
        <v>10</v>
      </c>
      <c r="D698" s="1">
        <v>35.732999999999997</v>
      </c>
      <c r="E698" s="1">
        <v>140.74299999999999</v>
      </c>
      <c r="F698" s="1">
        <v>62</v>
      </c>
      <c r="G698" s="1">
        <v>4.7</v>
      </c>
    </row>
    <row r="699" spans="1:7" x14ac:dyDescent="0.2">
      <c r="A699" s="1" t="s">
        <v>12397</v>
      </c>
      <c r="B699" s="1">
        <f t="shared" si="20"/>
        <v>1980</v>
      </c>
      <c r="C699" s="1">
        <f t="shared" si="21"/>
        <v>10</v>
      </c>
      <c r="D699" s="1">
        <v>36.624000000000002</v>
      </c>
      <c r="E699" s="1">
        <v>140.78299999999999</v>
      </c>
      <c r="F699" s="1">
        <v>33</v>
      </c>
      <c r="G699" s="1">
        <v>4.9000000000000004</v>
      </c>
    </row>
    <row r="700" spans="1:7" x14ac:dyDescent="0.2">
      <c r="A700" s="1" t="s">
        <v>12398</v>
      </c>
      <c r="B700" s="1">
        <f t="shared" si="20"/>
        <v>1980</v>
      </c>
      <c r="C700" s="1">
        <f t="shared" si="21"/>
        <v>11</v>
      </c>
      <c r="D700" s="1">
        <v>38.322000000000003</v>
      </c>
      <c r="E700" s="1">
        <v>140.51300000000001</v>
      </c>
      <c r="F700" s="1">
        <v>136</v>
      </c>
      <c r="G700" s="1">
        <v>5</v>
      </c>
    </row>
    <row r="701" spans="1:7" x14ac:dyDescent="0.2">
      <c r="A701" s="1" t="s">
        <v>12399</v>
      </c>
      <c r="B701" s="1">
        <f t="shared" si="20"/>
        <v>1980</v>
      </c>
      <c r="C701" s="1">
        <f t="shared" si="21"/>
        <v>11</v>
      </c>
      <c r="D701" s="1">
        <v>40.28</v>
      </c>
      <c r="E701" s="1">
        <v>142.10400000000001</v>
      </c>
      <c r="F701" s="1">
        <v>65</v>
      </c>
      <c r="G701" s="1">
        <v>4.8</v>
      </c>
    </row>
    <row r="702" spans="1:7" x14ac:dyDescent="0.2">
      <c r="A702" s="1" t="s">
        <v>12400</v>
      </c>
      <c r="B702" s="1">
        <f t="shared" si="20"/>
        <v>1980</v>
      </c>
      <c r="C702" s="1">
        <f t="shared" si="21"/>
        <v>11</v>
      </c>
      <c r="D702" s="1">
        <v>35.828000000000003</v>
      </c>
      <c r="E702" s="1">
        <v>140.12100000000001</v>
      </c>
      <c r="F702" s="1">
        <v>58</v>
      </c>
      <c r="G702" s="1">
        <v>4.5999999999999996</v>
      </c>
    </row>
    <row r="703" spans="1:7" x14ac:dyDescent="0.2">
      <c r="A703" s="1" t="s">
        <v>12401</v>
      </c>
      <c r="B703" s="1">
        <f t="shared" si="20"/>
        <v>1980</v>
      </c>
      <c r="C703" s="1">
        <f t="shared" si="21"/>
        <v>11</v>
      </c>
      <c r="D703" s="1">
        <v>40.384999999999998</v>
      </c>
      <c r="E703" s="1">
        <v>141.30699999999999</v>
      </c>
      <c r="F703" s="1">
        <v>95</v>
      </c>
      <c r="G703" s="1">
        <v>5.8</v>
      </c>
    </row>
    <row r="704" spans="1:7" x14ac:dyDescent="0.2">
      <c r="A704" s="1" t="s">
        <v>12402</v>
      </c>
      <c r="B704" s="1">
        <f t="shared" si="20"/>
        <v>1980</v>
      </c>
      <c r="C704" s="1">
        <f t="shared" si="21"/>
        <v>11</v>
      </c>
      <c r="D704" s="1">
        <v>40.371000000000002</v>
      </c>
      <c r="E704" s="1">
        <v>141.28100000000001</v>
      </c>
      <c r="F704" s="1">
        <v>94</v>
      </c>
      <c r="G704" s="1">
        <v>5.4</v>
      </c>
    </row>
    <row r="705" spans="1:7" x14ac:dyDescent="0.2">
      <c r="A705" s="1" t="s">
        <v>12403</v>
      </c>
      <c r="B705" s="1">
        <f t="shared" si="20"/>
        <v>1980</v>
      </c>
      <c r="C705" s="1">
        <f t="shared" si="21"/>
        <v>11</v>
      </c>
      <c r="D705" s="1">
        <v>33.707999999999998</v>
      </c>
      <c r="E705" s="1">
        <v>141.393</v>
      </c>
      <c r="F705" s="1">
        <v>43</v>
      </c>
      <c r="G705" s="1">
        <v>5</v>
      </c>
    </row>
    <row r="706" spans="1:7" x14ac:dyDescent="0.2">
      <c r="A706" s="1" t="s">
        <v>12404</v>
      </c>
      <c r="B706" s="1">
        <f t="shared" si="20"/>
        <v>1980</v>
      </c>
      <c r="C706" s="1">
        <f t="shared" si="21"/>
        <v>12</v>
      </c>
      <c r="D706" s="1">
        <v>35.840000000000003</v>
      </c>
      <c r="E706" s="1">
        <v>140.77600000000001</v>
      </c>
      <c r="F706" s="1">
        <v>60</v>
      </c>
      <c r="G706" s="1">
        <v>5</v>
      </c>
    </row>
    <row r="707" spans="1:7" x14ac:dyDescent="0.2">
      <c r="A707" s="1" t="s">
        <v>12405</v>
      </c>
      <c r="B707" s="1">
        <f t="shared" ref="B707:B770" si="22">YEAR(A707)</f>
        <v>1980</v>
      </c>
      <c r="C707" s="1">
        <f t="shared" ref="C707:C770" si="23">MONTH(A707)</f>
        <v>12</v>
      </c>
      <c r="D707" s="1">
        <v>36.997</v>
      </c>
      <c r="E707" s="1">
        <v>135.03100000000001</v>
      </c>
      <c r="F707" s="1">
        <v>360</v>
      </c>
      <c r="G707" s="1">
        <v>4.9000000000000004</v>
      </c>
    </row>
    <row r="708" spans="1:7" x14ac:dyDescent="0.2">
      <c r="A708" s="1" t="s">
        <v>12406</v>
      </c>
      <c r="B708" s="1">
        <f t="shared" si="22"/>
        <v>1980</v>
      </c>
      <c r="C708" s="1">
        <f t="shared" si="23"/>
        <v>12</v>
      </c>
      <c r="D708" s="1">
        <v>33.847000000000001</v>
      </c>
      <c r="E708" s="1">
        <v>136.36099999999999</v>
      </c>
      <c r="F708" s="1">
        <v>383</v>
      </c>
      <c r="G708" s="1">
        <v>5</v>
      </c>
    </row>
    <row r="709" spans="1:7" x14ac:dyDescent="0.2">
      <c r="A709" s="1" t="s">
        <v>12407</v>
      </c>
      <c r="B709" s="1">
        <f t="shared" si="22"/>
        <v>1980</v>
      </c>
      <c r="C709" s="1">
        <f t="shared" si="23"/>
        <v>12</v>
      </c>
      <c r="D709" s="1">
        <v>38.624000000000002</v>
      </c>
      <c r="E709" s="1">
        <v>142.66499999999999</v>
      </c>
      <c r="F709" s="1">
        <v>44</v>
      </c>
      <c r="G709" s="1">
        <v>5.2</v>
      </c>
    </row>
    <row r="710" spans="1:7" x14ac:dyDescent="0.2">
      <c r="A710" s="1" t="s">
        <v>12408</v>
      </c>
      <c r="B710" s="1">
        <f t="shared" si="22"/>
        <v>1980</v>
      </c>
      <c r="C710" s="1">
        <f t="shared" si="23"/>
        <v>12</v>
      </c>
      <c r="D710" s="1">
        <v>35.774000000000001</v>
      </c>
      <c r="E710" s="1">
        <v>141.483</v>
      </c>
      <c r="F710" s="1">
        <v>52</v>
      </c>
      <c r="G710" s="1">
        <v>4.7</v>
      </c>
    </row>
    <row r="711" spans="1:7" x14ac:dyDescent="0.2">
      <c r="A711" s="1" t="s">
        <v>12409</v>
      </c>
      <c r="B711" s="1">
        <f t="shared" si="22"/>
        <v>1980</v>
      </c>
      <c r="C711" s="1">
        <f t="shared" si="23"/>
        <v>12</v>
      </c>
      <c r="D711" s="1">
        <v>33.082000000000001</v>
      </c>
      <c r="E711" s="1">
        <v>141.15700000000001</v>
      </c>
      <c r="F711" s="1">
        <v>33</v>
      </c>
      <c r="G711" s="1">
        <v>4.7</v>
      </c>
    </row>
    <row r="712" spans="1:7" x14ac:dyDescent="0.2">
      <c r="A712" s="1" t="s">
        <v>12410</v>
      </c>
      <c r="B712" s="1">
        <f t="shared" si="22"/>
        <v>1981</v>
      </c>
      <c r="C712" s="1">
        <f t="shared" si="23"/>
        <v>1</v>
      </c>
      <c r="D712" s="1">
        <v>38.682000000000002</v>
      </c>
      <c r="E712" s="1">
        <v>141.99199999999999</v>
      </c>
      <c r="F712" s="1">
        <v>69</v>
      </c>
      <c r="G712" s="1">
        <v>5</v>
      </c>
    </row>
    <row r="713" spans="1:7" x14ac:dyDescent="0.2">
      <c r="A713" s="1" t="s">
        <v>12411</v>
      </c>
      <c r="B713" s="1">
        <f t="shared" si="22"/>
        <v>1981</v>
      </c>
      <c r="C713" s="1">
        <f t="shared" si="23"/>
        <v>1</v>
      </c>
      <c r="D713" s="1">
        <v>35.859000000000002</v>
      </c>
      <c r="E713" s="1">
        <v>140.02099999999999</v>
      </c>
      <c r="F713" s="1">
        <v>79</v>
      </c>
      <c r="G713" s="1">
        <v>4.7</v>
      </c>
    </row>
    <row r="714" spans="1:7" x14ac:dyDescent="0.2">
      <c r="A714" s="1" t="s">
        <v>12412</v>
      </c>
      <c r="B714" s="1">
        <f t="shared" si="22"/>
        <v>1981</v>
      </c>
      <c r="C714" s="1">
        <f t="shared" si="23"/>
        <v>1</v>
      </c>
      <c r="D714" s="1">
        <v>38.488999999999997</v>
      </c>
      <c r="E714" s="1">
        <v>142.97200000000001</v>
      </c>
      <c r="F714" s="1">
        <v>33</v>
      </c>
      <c r="G714" s="1">
        <v>5.8</v>
      </c>
    </row>
    <row r="715" spans="1:7" x14ac:dyDescent="0.2">
      <c r="A715" s="1" t="s">
        <v>12412</v>
      </c>
      <c r="B715" s="1">
        <f t="shared" si="22"/>
        <v>1981</v>
      </c>
      <c r="C715" s="1">
        <f t="shared" si="23"/>
        <v>1</v>
      </c>
      <c r="D715" s="1">
        <v>38.51</v>
      </c>
      <c r="E715" s="1">
        <v>142.977</v>
      </c>
      <c r="F715" s="1">
        <v>33</v>
      </c>
      <c r="G715" s="1">
        <v>5.9</v>
      </c>
    </row>
    <row r="716" spans="1:7" x14ac:dyDescent="0.2">
      <c r="A716" s="1" t="s">
        <v>12412</v>
      </c>
      <c r="B716" s="1">
        <f t="shared" si="22"/>
        <v>1981</v>
      </c>
      <c r="C716" s="1">
        <f t="shared" si="23"/>
        <v>1</v>
      </c>
      <c r="D716" s="1">
        <v>38.549999999999997</v>
      </c>
      <c r="E716" s="1">
        <v>143.05500000000001</v>
      </c>
      <c r="F716" s="1">
        <v>33</v>
      </c>
      <c r="G716" s="1">
        <v>5.3</v>
      </c>
    </row>
    <row r="717" spans="1:7" x14ac:dyDescent="0.2">
      <c r="A717" s="1" t="s">
        <v>12412</v>
      </c>
      <c r="B717" s="1">
        <f t="shared" si="22"/>
        <v>1981</v>
      </c>
      <c r="C717" s="1">
        <f t="shared" si="23"/>
        <v>1</v>
      </c>
      <c r="D717" s="1">
        <v>38.512</v>
      </c>
      <c r="E717" s="1">
        <v>142.88300000000001</v>
      </c>
      <c r="F717" s="1">
        <v>39</v>
      </c>
      <c r="G717" s="1">
        <v>5.4</v>
      </c>
    </row>
    <row r="718" spans="1:7" x14ac:dyDescent="0.2">
      <c r="A718" s="1" t="s">
        <v>12412</v>
      </c>
      <c r="B718" s="1">
        <f t="shared" si="22"/>
        <v>1981</v>
      </c>
      <c r="C718" s="1">
        <f t="shared" si="23"/>
        <v>1</v>
      </c>
      <c r="D718" s="1">
        <v>38.58</v>
      </c>
      <c r="E718" s="1">
        <v>142.82</v>
      </c>
      <c r="F718" s="1">
        <v>33</v>
      </c>
      <c r="G718" s="1">
        <v>6.2</v>
      </c>
    </row>
    <row r="719" spans="1:7" x14ac:dyDescent="0.2">
      <c r="A719" s="1" t="s">
        <v>12412</v>
      </c>
      <c r="B719" s="1">
        <f t="shared" si="22"/>
        <v>1981</v>
      </c>
      <c r="C719" s="1">
        <f t="shared" si="23"/>
        <v>1</v>
      </c>
      <c r="D719" s="1">
        <v>38.64</v>
      </c>
      <c r="E719" s="1">
        <v>142.75</v>
      </c>
      <c r="F719" s="1">
        <v>33</v>
      </c>
      <c r="G719" s="1">
        <v>6.9</v>
      </c>
    </row>
    <row r="720" spans="1:7" x14ac:dyDescent="0.2">
      <c r="A720" s="1" t="s">
        <v>12412</v>
      </c>
      <c r="B720" s="1">
        <f t="shared" si="22"/>
        <v>1981</v>
      </c>
      <c r="C720" s="1">
        <f t="shared" si="23"/>
        <v>1</v>
      </c>
      <c r="D720" s="1">
        <v>38.662999999999997</v>
      </c>
      <c r="E720" s="1">
        <v>142.79</v>
      </c>
      <c r="F720" s="1">
        <v>33</v>
      </c>
      <c r="G720" s="1">
        <v>5</v>
      </c>
    </row>
    <row r="721" spans="1:7" x14ac:dyDescent="0.2">
      <c r="A721" s="1" t="s">
        <v>12412</v>
      </c>
      <c r="B721" s="1">
        <f t="shared" si="22"/>
        <v>1981</v>
      </c>
      <c r="C721" s="1">
        <f t="shared" si="23"/>
        <v>1</v>
      </c>
      <c r="D721" s="1">
        <v>38.75</v>
      </c>
      <c r="E721" s="1">
        <v>142.542</v>
      </c>
      <c r="F721" s="1">
        <v>33</v>
      </c>
      <c r="G721" s="1">
        <v>5.0999999999999996</v>
      </c>
    </row>
    <row r="722" spans="1:7" x14ac:dyDescent="0.2">
      <c r="A722" s="1" t="s">
        <v>12413</v>
      </c>
      <c r="B722" s="1">
        <f t="shared" si="22"/>
        <v>1981</v>
      </c>
      <c r="C722" s="1">
        <f t="shared" si="23"/>
        <v>1</v>
      </c>
      <c r="D722" s="1">
        <v>38.598999999999997</v>
      </c>
      <c r="E722" s="1">
        <v>142.87700000000001</v>
      </c>
      <c r="F722" s="1">
        <v>33</v>
      </c>
      <c r="G722" s="1">
        <v>6.1</v>
      </c>
    </row>
    <row r="723" spans="1:7" x14ac:dyDescent="0.2">
      <c r="A723" s="1" t="s">
        <v>12413</v>
      </c>
      <c r="B723" s="1">
        <f t="shared" si="22"/>
        <v>1981</v>
      </c>
      <c r="C723" s="1">
        <f t="shared" si="23"/>
        <v>1</v>
      </c>
      <c r="D723" s="1">
        <v>38.655999999999999</v>
      </c>
      <c r="E723" s="1">
        <v>142.995</v>
      </c>
      <c r="F723" s="1">
        <v>33</v>
      </c>
      <c r="G723" s="1">
        <v>5.4</v>
      </c>
    </row>
    <row r="724" spans="1:7" x14ac:dyDescent="0.2">
      <c r="A724" s="1" t="s">
        <v>12413</v>
      </c>
      <c r="B724" s="1">
        <f t="shared" si="22"/>
        <v>1981</v>
      </c>
      <c r="C724" s="1">
        <f t="shared" si="23"/>
        <v>1</v>
      </c>
      <c r="D724" s="1">
        <v>38.412999999999997</v>
      </c>
      <c r="E724" s="1">
        <v>142.79300000000001</v>
      </c>
      <c r="F724" s="1">
        <v>33</v>
      </c>
      <c r="G724" s="1">
        <v>5.2</v>
      </c>
    </row>
    <row r="725" spans="1:7" x14ac:dyDescent="0.2">
      <c r="A725" s="1" t="s">
        <v>12414</v>
      </c>
      <c r="B725" s="1">
        <f t="shared" si="22"/>
        <v>1981</v>
      </c>
      <c r="C725" s="1">
        <f t="shared" si="23"/>
        <v>1</v>
      </c>
      <c r="D725" s="1">
        <v>38.847000000000001</v>
      </c>
      <c r="E725" s="1">
        <v>143.00899999999999</v>
      </c>
      <c r="F725" s="1">
        <v>33</v>
      </c>
      <c r="G725" s="1">
        <v>4.5</v>
      </c>
    </row>
    <row r="726" spans="1:7" x14ac:dyDescent="0.2">
      <c r="A726" s="1" t="s">
        <v>12415</v>
      </c>
      <c r="B726" s="1">
        <f t="shared" si="22"/>
        <v>1981</v>
      </c>
      <c r="C726" s="1">
        <f t="shared" si="23"/>
        <v>1</v>
      </c>
      <c r="D726" s="1">
        <v>40.19</v>
      </c>
      <c r="E726" s="1">
        <v>140.15</v>
      </c>
      <c r="F726" s="1">
        <v>154</v>
      </c>
      <c r="G726" s="1">
        <v>5</v>
      </c>
    </row>
    <row r="727" spans="1:7" x14ac:dyDescent="0.2">
      <c r="A727" s="1" t="s">
        <v>12416</v>
      </c>
      <c r="B727" s="1">
        <f t="shared" si="22"/>
        <v>1981</v>
      </c>
      <c r="C727" s="1">
        <f t="shared" si="23"/>
        <v>1</v>
      </c>
      <c r="D727" s="1">
        <v>38.630000000000003</v>
      </c>
      <c r="E727" s="1">
        <v>143.10599999999999</v>
      </c>
      <c r="F727" s="1">
        <v>32</v>
      </c>
      <c r="G727" s="1">
        <v>5.0999999999999996</v>
      </c>
    </row>
    <row r="728" spans="1:7" x14ac:dyDescent="0.2">
      <c r="A728" s="1" t="s">
        <v>12416</v>
      </c>
      <c r="B728" s="1">
        <f t="shared" si="22"/>
        <v>1981</v>
      </c>
      <c r="C728" s="1">
        <f t="shared" si="23"/>
        <v>1</v>
      </c>
      <c r="D728" s="1">
        <v>38.682000000000002</v>
      </c>
      <c r="E728" s="1">
        <v>143.066</v>
      </c>
      <c r="F728" s="1">
        <v>33</v>
      </c>
      <c r="G728" s="1">
        <v>4.7</v>
      </c>
    </row>
    <row r="729" spans="1:7" x14ac:dyDescent="0.2">
      <c r="A729" s="1" t="s">
        <v>12416</v>
      </c>
      <c r="B729" s="1">
        <f t="shared" si="22"/>
        <v>1981</v>
      </c>
      <c r="C729" s="1">
        <f t="shared" si="23"/>
        <v>1</v>
      </c>
      <c r="D729" s="1">
        <v>38.215000000000003</v>
      </c>
      <c r="E729" s="1">
        <v>142.672</v>
      </c>
      <c r="F729" s="1">
        <v>20</v>
      </c>
      <c r="G729" s="1">
        <v>6.4</v>
      </c>
    </row>
    <row r="730" spans="1:7" x14ac:dyDescent="0.2">
      <c r="A730" s="1" t="s">
        <v>12417</v>
      </c>
      <c r="B730" s="1">
        <f t="shared" si="22"/>
        <v>1981</v>
      </c>
      <c r="C730" s="1">
        <f t="shared" si="23"/>
        <v>1</v>
      </c>
      <c r="D730" s="1">
        <v>38.149000000000001</v>
      </c>
      <c r="E730" s="1">
        <v>142.77500000000001</v>
      </c>
      <c r="F730" s="1">
        <v>33</v>
      </c>
      <c r="G730" s="1">
        <v>5.9</v>
      </c>
    </row>
    <row r="731" spans="1:7" x14ac:dyDescent="0.2">
      <c r="A731" s="1" t="s">
        <v>12418</v>
      </c>
      <c r="B731" s="1">
        <f t="shared" si="22"/>
        <v>1981</v>
      </c>
      <c r="C731" s="1">
        <f t="shared" si="23"/>
        <v>1</v>
      </c>
      <c r="D731" s="1">
        <v>39.005000000000003</v>
      </c>
      <c r="E731" s="1">
        <v>142.41</v>
      </c>
      <c r="F731" s="1">
        <v>54</v>
      </c>
      <c r="G731" s="1">
        <v>4.5</v>
      </c>
    </row>
    <row r="732" spans="1:7" x14ac:dyDescent="0.2">
      <c r="A732" s="1" t="s">
        <v>12419</v>
      </c>
      <c r="B732" s="1">
        <f t="shared" si="22"/>
        <v>1981</v>
      </c>
      <c r="C732" s="1">
        <f t="shared" si="23"/>
        <v>1</v>
      </c>
      <c r="D732" s="1">
        <v>36.17</v>
      </c>
      <c r="E732" s="1">
        <v>139.65799999999999</v>
      </c>
      <c r="F732" s="1">
        <v>69</v>
      </c>
      <c r="G732" s="1">
        <v>5.2</v>
      </c>
    </row>
    <row r="733" spans="1:7" x14ac:dyDescent="0.2">
      <c r="A733" s="1" t="s">
        <v>12420</v>
      </c>
      <c r="B733" s="1">
        <f t="shared" si="22"/>
        <v>1981</v>
      </c>
      <c r="C733" s="1">
        <f t="shared" si="23"/>
        <v>2</v>
      </c>
      <c r="D733" s="1">
        <v>37.21</v>
      </c>
      <c r="E733" s="1">
        <v>138.56800000000001</v>
      </c>
      <c r="F733" s="1">
        <v>40.6</v>
      </c>
      <c r="G733" s="1">
        <v>4.7</v>
      </c>
    </row>
    <row r="734" spans="1:7" x14ac:dyDescent="0.2">
      <c r="A734" s="1" t="s">
        <v>12421</v>
      </c>
      <c r="B734" s="1">
        <f t="shared" si="22"/>
        <v>1981</v>
      </c>
      <c r="C734" s="1">
        <f t="shared" si="23"/>
        <v>2</v>
      </c>
      <c r="D734" s="1">
        <v>40.186</v>
      </c>
      <c r="E734" s="1">
        <v>142.74700000000001</v>
      </c>
      <c r="F734" s="1">
        <v>53.3</v>
      </c>
      <c r="G734" s="1">
        <v>4.5</v>
      </c>
    </row>
    <row r="735" spans="1:7" x14ac:dyDescent="0.2">
      <c r="A735" s="1" t="s">
        <v>12422</v>
      </c>
      <c r="B735" s="1">
        <f t="shared" si="22"/>
        <v>1981</v>
      </c>
      <c r="C735" s="1">
        <f t="shared" si="23"/>
        <v>2</v>
      </c>
      <c r="D735" s="1">
        <v>36.399000000000001</v>
      </c>
      <c r="E735" s="1">
        <v>140.51599999999999</v>
      </c>
      <c r="F735" s="1">
        <v>73.3</v>
      </c>
      <c r="G735" s="1">
        <v>5</v>
      </c>
    </row>
    <row r="736" spans="1:7" x14ac:dyDescent="0.2">
      <c r="A736" s="1" t="s">
        <v>12423</v>
      </c>
      <c r="B736" s="1">
        <f t="shared" si="22"/>
        <v>1981</v>
      </c>
      <c r="C736" s="1">
        <f t="shared" si="23"/>
        <v>2</v>
      </c>
      <c r="D736" s="1">
        <v>40.130000000000003</v>
      </c>
      <c r="E736" s="1">
        <v>142.447</v>
      </c>
      <c r="F736" s="1">
        <v>30.6</v>
      </c>
      <c r="G736" s="1">
        <v>4.9000000000000004</v>
      </c>
    </row>
    <row r="737" spans="1:7" x14ac:dyDescent="0.2">
      <c r="A737" s="1" t="s">
        <v>12424</v>
      </c>
      <c r="B737" s="1">
        <f t="shared" si="22"/>
        <v>1981</v>
      </c>
      <c r="C737" s="1">
        <f t="shared" si="23"/>
        <v>2</v>
      </c>
      <c r="D737" s="1">
        <v>38.484000000000002</v>
      </c>
      <c r="E737" s="1">
        <v>142.89500000000001</v>
      </c>
      <c r="F737" s="1">
        <v>33</v>
      </c>
      <c r="G737" s="1">
        <v>5.7</v>
      </c>
    </row>
    <row r="738" spans="1:7" x14ac:dyDescent="0.2">
      <c r="A738" s="1" t="s">
        <v>12425</v>
      </c>
      <c r="B738" s="1">
        <f t="shared" si="22"/>
        <v>1981</v>
      </c>
      <c r="C738" s="1">
        <f t="shared" si="23"/>
        <v>2</v>
      </c>
      <c r="D738" s="1">
        <v>35.972000000000001</v>
      </c>
      <c r="E738" s="1">
        <v>141.59200000000001</v>
      </c>
      <c r="F738" s="1">
        <v>33</v>
      </c>
      <c r="G738" s="1">
        <v>4.5999999999999996</v>
      </c>
    </row>
    <row r="739" spans="1:7" x14ac:dyDescent="0.2">
      <c r="A739" s="1" t="s">
        <v>12426</v>
      </c>
      <c r="B739" s="1">
        <f t="shared" si="22"/>
        <v>1981</v>
      </c>
      <c r="C739" s="1">
        <f t="shared" si="23"/>
        <v>3</v>
      </c>
      <c r="D739" s="1">
        <v>36.588000000000001</v>
      </c>
      <c r="E739" s="1">
        <v>141.328</v>
      </c>
      <c r="F739" s="1">
        <v>33</v>
      </c>
      <c r="G739" s="1">
        <v>4.5</v>
      </c>
    </row>
    <row r="740" spans="1:7" x14ac:dyDescent="0.2">
      <c r="A740" s="1" t="s">
        <v>12427</v>
      </c>
      <c r="B740" s="1">
        <f t="shared" si="22"/>
        <v>1981</v>
      </c>
      <c r="C740" s="1">
        <f t="shared" si="23"/>
        <v>3</v>
      </c>
      <c r="D740" s="1">
        <v>38.69</v>
      </c>
      <c r="E740" s="1">
        <v>142.50200000000001</v>
      </c>
      <c r="F740" s="1">
        <v>54.6</v>
      </c>
      <c r="G740" s="1">
        <v>4.7</v>
      </c>
    </row>
    <row r="741" spans="1:7" x14ac:dyDescent="0.2">
      <c r="A741" s="1" t="s">
        <v>12428</v>
      </c>
      <c r="B741" s="1">
        <f t="shared" si="22"/>
        <v>1981</v>
      </c>
      <c r="C741" s="1">
        <f t="shared" si="23"/>
        <v>3</v>
      </c>
      <c r="D741" s="1">
        <v>40.241999999999997</v>
      </c>
      <c r="E741" s="1">
        <v>142.14400000000001</v>
      </c>
      <c r="F741" s="1">
        <v>52.3</v>
      </c>
      <c r="G741" s="1">
        <v>5.2</v>
      </c>
    </row>
    <row r="742" spans="1:7" x14ac:dyDescent="0.2">
      <c r="A742" s="1" t="s">
        <v>12429</v>
      </c>
      <c r="B742" s="1">
        <f t="shared" si="22"/>
        <v>1981</v>
      </c>
      <c r="C742" s="1">
        <f t="shared" si="23"/>
        <v>3</v>
      </c>
      <c r="D742" s="1">
        <v>35.887999999999998</v>
      </c>
      <c r="E742" s="1">
        <v>140.19900000000001</v>
      </c>
      <c r="F742" s="1">
        <v>64.400000000000006</v>
      </c>
      <c r="G742" s="1">
        <v>4.7</v>
      </c>
    </row>
    <row r="743" spans="1:7" x14ac:dyDescent="0.2">
      <c r="A743" s="1" t="s">
        <v>12430</v>
      </c>
      <c r="B743" s="1">
        <f t="shared" si="22"/>
        <v>1981</v>
      </c>
      <c r="C743" s="1">
        <f t="shared" si="23"/>
        <v>3</v>
      </c>
      <c r="D743" s="1">
        <v>36.747</v>
      </c>
      <c r="E743" s="1">
        <v>142.029</v>
      </c>
      <c r="F743" s="1">
        <v>51.7</v>
      </c>
      <c r="G743" s="1">
        <v>4.5</v>
      </c>
    </row>
    <row r="744" spans="1:7" x14ac:dyDescent="0.2">
      <c r="A744" s="1" t="s">
        <v>12431</v>
      </c>
      <c r="B744" s="1">
        <f t="shared" si="22"/>
        <v>1981</v>
      </c>
      <c r="C744" s="1">
        <f t="shared" si="23"/>
        <v>3</v>
      </c>
      <c r="D744" s="1">
        <v>39.863999999999997</v>
      </c>
      <c r="E744" s="1">
        <v>143.02000000000001</v>
      </c>
      <c r="F744" s="1">
        <v>39.700000000000003</v>
      </c>
      <c r="G744" s="1">
        <v>4.7</v>
      </c>
    </row>
    <row r="745" spans="1:7" x14ac:dyDescent="0.2">
      <c r="A745" s="1" t="s">
        <v>12432</v>
      </c>
      <c r="B745" s="1">
        <f t="shared" si="22"/>
        <v>1981</v>
      </c>
      <c r="C745" s="1">
        <f t="shared" si="23"/>
        <v>4</v>
      </c>
      <c r="D745" s="1">
        <v>34.674999999999997</v>
      </c>
      <c r="E745" s="1">
        <v>140.40899999999999</v>
      </c>
      <c r="F745" s="1">
        <v>51.4</v>
      </c>
      <c r="G745" s="1">
        <v>4.5999999999999996</v>
      </c>
    </row>
    <row r="746" spans="1:7" x14ac:dyDescent="0.2">
      <c r="A746" s="1" t="s">
        <v>12433</v>
      </c>
      <c r="B746" s="1">
        <f t="shared" si="22"/>
        <v>1981</v>
      </c>
      <c r="C746" s="1">
        <f t="shared" si="23"/>
        <v>4</v>
      </c>
      <c r="D746" s="1">
        <v>37.231999999999999</v>
      </c>
      <c r="E746" s="1">
        <v>142.179</v>
      </c>
      <c r="F746" s="1">
        <v>28</v>
      </c>
      <c r="G746" s="1">
        <v>5.7</v>
      </c>
    </row>
    <row r="747" spans="1:7" x14ac:dyDescent="0.2">
      <c r="A747" s="1" t="s">
        <v>12434</v>
      </c>
      <c r="B747" s="1">
        <f t="shared" si="22"/>
        <v>1981</v>
      </c>
      <c r="C747" s="1">
        <f t="shared" si="23"/>
        <v>4</v>
      </c>
      <c r="D747" s="1">
        <v>40.213000000000001</v>
      </c>
      <c r="E747" s="1">
        <v>142.16900000000001</v>
      </c>
      <c r="F747" s="1">
        <v>52</v>
      </c>
      <c r="G747" s="1">
        <v>4.9000000000000004</v>
      </c>
    </row>
    <row r="748" spans="1:7" x14ac:dyDescent="0.2">
      <c r="A748" s="1" t="s">
        <v>12434</v>
      </c>
      <c r="B748" s="1">
        <f t="shared" si="22"/>
        <v>1981</v>
      </c>
      <c r="C748" s="1">
        <f t="shared" si="23"/>
        <v>4</v>
      </c>
      <c r="D748" s="1">
        <v>35.417000000000002</v>
      </c>
      <c r="E748" s="1">
        <v>138.93</v>
      </c>
      <c r="F748" s="1">
        <v>37.700000000000003</v>
      </c>
      <c r="G748" s="1">
        <v>4.7</v>
      </c>
    </row>
    <row r="749" spans="1:7" x14ac:dyDescent="0.2">
      <c r="A749" s="1" t="s">
        <v>12435</v>
      </c>
      <c r="B749" s="1">
        <f t="shared" si="22"/>
        <v>1981</v>
      </c>
      <c r="C749" s="1">
        <f t="shared" si="23"/>
        <v>4</v>
      </c>
      <c r="D749" s="1">
        <v>35.741</v>
      </c>
      <c r="E749" s="1">
        <v>130.059</v>
      </c>
      <c r="F749" s="1">
        <v>33</v>
      </c>
      <c r="G749" s="1">
        <v>5</v>
      </c>
    </row>
    <row r="750" spans="1:7" x14ac:dyDescent="0.2">
      <c r="A750" s="1" t="s">
        <v>12435</v>
      </c>
      <c r="B750" s="1">
        <f t="shared" si="22"/>
        <v>1981</v>
      </c>
      <c r="C750" s="1">
        <f t="shared" si="23"/>
        <v>4</v>
      </c>
      <c r="D750" s="1">
        <v>34.805999999999997</v>
      </c>
      <c r="E750" s="1">
        <v>130.624</v>
      </c>
      <c r="F750" s="1">
        <v>33</v>
      </c>
      <c r="G750" s="1">
        <v>5.3</v>
      </c>
    </row>
    <row r="751" spans="1:7" x14ac:dyDescent="0.2">
      <c r="A751" s="1" t="s">
        <v>12436</v>
      </c>
      <c r="B751" s="1">
        <f t="shared" si="22"/>
        <v>1981</v>
      </c>
      <c r="C751" s="1">
        <f t="shared" si="23"/>
        <v>4</v>
      </c>
      <c r="D751" s="1">
        <v>35.564</v>
      </c>
      <c r="E751" s="1">
        <v>140.203</v>
      </c>
      <c r="F751" s="1">
        <v>79.7</v>
      </c>
      <c r="G751" s="1">
        <v>4.5999999999999996</v>
      </c>
    </row>
    <row r="752" spans="1:7" x14ac:dyDescent="0.2">
      <c r="A752" s="1" t="s">
        <v>12437</v>
      </c>
      <c r="B752" s="1">
        <f t="shared" si="22"/>
        <v>1981</v>
      </c>
      <c r="C752" s="1">
        <f t="shared" si="23"/>
        <v>5</v>
      </c>
      <c r="D752" s="1">
        <v>33.393999999999998</v>
      </c>
      <c r="E752" s="1">
        <v>141.54</v>
      </c>
      <c r="F752" s="1">
        <v>27.5</v>
      </c>
      <c r="G752" s="1">
        <v>4.5</v>
      </c>
    </row>
    <row r="753" spans="1:7" x14ac:dyDescent="0.2">
      <c r="A753" s="1" t="s">
        <v>12438</v>
      </c>
      <c r="B753" s="1">
        <f t="shared" si="22"/>
        <v>1981</v>
      </c>
      <c r="C753" s="1">
        <f t="shared" si="23"/>
        <v>5</v>
      </c>
      <c r="D753" s="1">
        <v>34.093000000000004</v>
      </c>
      <c r="E753" s="1">
        <v>141.07</v>
      </c>
      <c r="F753" s="1">
        <v>59.9</v>
      </c>
      <c r="G753" s="1">
        <v>5</v>
      </c>
    </row>
    <row r="754" spans="1:7" x14ac:dyDescent="0.2">
      <c r="A754" s="1" t="s">
        <v>12438</v>
      </c>
      <c r="B754" s="1">
        <f t="shared" si="22"/>
        <v>1981</v>
      </c>
      <c r="C754" s="1">
        <f t="shared" si="23"/>
        <v>5</v>
      </c>
      <c r="D754" s="1">
        <v>34.823</v>
      </c>
      <c r="E754" s="1">
        <v>140.822</v>
      </c>
      <c r="F754" s="1">
        <v>33</v>
      </c>
      <c r="G754" s="1">
        <v>4.7</v>
      </c>
    </row>
    <row r="755" spans="1:7" x14ac:dyDescent="0.2">
      <c r="A755" s="1" t="s">
        <v>12439</v>
      </c>
      <c r="B755" s="1">
        <f t="shared" si="22"/>
        <v>1981</v>
      </c>
      <c r="C755" s="1">
        <f t="shared" si="23"/>
        <v>5</v>
      </c>
      <c r="D755" s="1">
        <v>37.023000000000003</v>
      </c>
      <c r="E755" s="1">
        <v>137.71</v>
      </c>
      <c r="F755" s="1">
        <v>34.9</v>
      </c>
      <c r="G755" s="1">
        <v>5.4</v>
      </c>
    </row>
    <row r="756" spans="1:7" x14ac:dyDescent="0.2">
      <c r="A756" s="1" t="s">
        <v>12440</v>
      </c>
      <c r="B756" s="1">
        <f t="shared" si="22"/>
        <v>1981</v>
      </c>
      <c r="C756" s="1">
        <f t="shared" si="23"/>
        <v>5</v>
      </c>
      <c r="D756" s="1">
        <v>37.030999999999999</v>
      </c>
      <c r="E756" s="1">
        <v>141.613</v>
      </c>
      <c r="F756" s="1">
        <v>35</v>
      </c>
      <c r="G756" s="1">
        <v>5.2</v>
      </c>
    </row>
    <row r="757" spans="1:7" x14ac:dyDescent="0.2">
      <c r="A757" s="1" t="s">
        <v>12441</v>
      </c>
      <c r="B757" s="1">
        <f t="shared" si="22"/>
        <v>1981</v>
      </c>
      <c r="C757" s="1">
        <f t="shared" si="23"/>
        <v>6</v>
      </c>
      <c r="D757" s="1">
        <v>37.195</v>
      </c>
      <c r="E757" s="1">
        <v>142.16</v>
      </c>
      <c r="F757" s="1">
        <v>33</v>
      </c>
      <c r="G757" s="1">
        <v>4.9000000000000004</v>
      </c>
    </row>
    <row r="758" spans="1:7" x14ac:dyDescent="0.2">
      <c r="A758" s="1" t="s">
        <v>12442</v>
      </c>
      <c r="B758" s="1">
        <f t="shared" si="22"/>
        <v>1981</v>
      </c>
      <c r="C758" s="1">
        <f t="shared" si="23"/>
        <v>6</v>
      </c>
      <c r="D758" s="1">
        <v>33.591000000000001</v>
      </c>
      <c r="E758" s="1">
        <v>140.6</v>
      </c>
      <c r="F758" s="1">
        <v>68.2</v>
      </c>
      <c r="G758" s="1">
        <v>5.2</v>
      </c>
    </row>
    <row r="759" spans="1:7" x14ac:dyDescent="0.2">
      <c r="A759" s="1" t="s">
        <v>12443</v>
      </c>
      <c r="B759" s="1">
        <f t="shared" si="22"/>
        <v>1981</v>
      </c>
      <c r="C759" s="1">
        <f t="shared" si="23"/>
        <v>6</v>
      </c>
      <c r="D759" s="1">
        <v>38.466000000000001</v>
      </c>
      <c r="E759" s="1">
        <v>142.928</v>
      </c>
      <c r="F759" s="1">
        <v>33</v>
      </c>
      <c r="G759" s="1">
        <v>4.7</v>
      </c>
    </row>
    <row r="760" spans="1:7" x14ac:dyDescent="0.2">
      <c r="A760" s="1" t="s">
        <v>12444</v>
      </c>
      <c r="B760" s="1">
        <f t="shared" si="22"/>
        <v>1981</v>
      </c>
      <c r="C760" s="1">
        <f t="shared" si="23"/>
        <v>6</v>
      </c>
      <c r="D760" s="1">
        <v>33.572000000000003</v>
      </c>
      <c r="E760" s="1">
        <v>141.989</v>
      </c>
      <c r="F760" s="1">
        <v>30.8</v>
      </c>
      <c r="G760" s="1">
        <v>4.8</v>
      </c>
    </row>
    <row r="761" spans="1:7" x14ac:dyDescent="0.2">
      <c r="A761" s="1" t="s">
        <v>12445</v>
      </c>
      <c r="B761" s="1">
        <f t="shared" si="22"/>
        <v>1981</v>
      </c>
      <c r="C761" s="1">
        <f t="shared" si="23"/>
        <v>7</v>
      </c>
      <c r="D761" s="1">
        <v>37.752000000000002</v>
      </c>
      <c r="E761" s="1">
        <v>142.136</v>
      </c>
      <c r="F761" s="1">
        <v>52.5</v>
      </c>
      <c r="G761" s="1">
        <v>4.7</v>
      </c>
    </row>
    <row r="762" spans="1:7" x14ac:dyDescent="0.2">
      <c r="A762" s="1" t="s">
        <v>12446</v>
      </c>
      <c r="B762" s="1">
        <f t="shared" si="22"/>
        <v>1981</v>
      </c>
      <c r="C762" s="1">
        <f t="shared" si="23"/>
        <v>7</v>
      </c>
      <c r="D762" s="1">
        <v>37.79</v>
      </c>
      <c r="E762" s="1">
        <v>141.88499999999999</v>
      </c>
      <c r="F762" s="1">
        <v>61.1</v>
      </c>
      <c r="G762" s="1">
        <v>4.5</v>
      </c>
    </row>
    <row r="763" spans="1:7" x14ac:dyDescent="0.2">
      <c r="A763" s="1" t="s">
        <v>12447</v>
      </c>
      <c r="B763" s="1">
        <f t="shared" si="22"/>
        <v>1981</v>
      </c>
      <c r="C763" s="1">
        <f t="shared" si="23"/>
        <v>7</v>
      </c>
      <c r="D763" s="1">
        <v>33.466999999999999</v>
      </c>
      <c r="E763" s="1">
        <v>132.072</v>
      </c>
      <c r="F763" s="1">
        <v>59</v>
      </c>
      <c r="G763" s="1">
        <v>4.9000000000000004</v>
      </c>
    </row>
    <row r="764" spans="1:7" x14ac:dyDescent="0.2">
      <c r="A764" s="1" t="s">
        <v>12448</v>
      </c>
      <c r="B764" s="1">
        <f t="shared" si="22"/>
        <v>1981</v>
      </c>
      <c r="C764" s="1">
        <f t="shared" si="23"/>
        <v>7</v>
      </c>
      <c r="D764" s="1">
        <v>33.905000000000001</v>
      </c>
      <c r="E764" s="1">
        <v>141.61699999999999</v>
      </c>
      <c r="F764" s="1">
        <v>25.1</v>
      </c>
      <c r="G764" s="1">
        <v>4.7</v>
      </c>
    </row>
    <row r="765" spans="1:7" x14ac:dyDescent="0.2">
      <c r="A765" s="1" t="s">
        <v>12449</v>
      </c>
      <c r="B765" s="1">
        <f t="shared" si="22"/>
        <v>1981</v>
      </c>
      <c r="C765" s="1">
        <f t="shared" si="23"/>
        <v>7</v>
      </c>
      <c r="D765" s="1">
        <v>35.835000000000001</v>
      </c>
      <c r="E765" s="1">
        <v>140.83699999999999</v>
      </c>
      <c r="F765" s="1">
        <v>54</v>
      </c>
      <c r="G765" s="1">
        <v>4.5</v>
      </c>
    </row>
    <row r="766" spans="1:7" x14ac:dyDescent="0.2">
      <c r="A766" s="1" t="s">
        <v>12450</v>
      </c>
      <c r="B766" s="1">
        <f t="shared" si="22"/>
        <v>1981</v>
      </c>
      <c r="C766" s="1">
        <f t="shared" si="23"/>
        <v>8</v>
      </c>
      <c r="D766" s="1">
        <v>36.466000000000001</v>
      </c>
      <c r="E766" s="1">
        <v>140.899</v>
      </c>
      <c r="F766" s="1">
        <v>59.6</v>
      </c>
      <c r="G766" s="1">
        <v>4.9000000000000004</v>
      </c>
    </row>
    <row r="767" spans="1:7" x14ac:dyDescent="0.2">
      <c r="A767" s="1" t="s">
        <v>12451</v>
      </c>
      <c r="B767" s="1">
        <f t="shared" si="22"/>
        <v>1981</v>
      </c>
      <c r="C767" s="1">
        <f t="shared" si="23"/>
        <v>8</v>
      </c>
      <c r="D767" s="1">
        <v>34.69</v>
      </c>
      <c r="E767" s="1">
        <v>138.01400000000001</v>
      </c>
      <c r="F767" s="1">
        <v>35.799999999999997</v>
      </c>
      <c r="G767" s="1">
        <v>4.5</v>
      </c>
    </row>
    <row r="768" spans="1:7" x14ac:dyDescent="0.2">
      <c r="A768" s="1" t="s">
        <v>12452</v>
      </c>
      <c r="B768" s="1">
        <f t="shared" si="22"/>
        <v>1981</v>
      </c>
      <c r="C768" s="1">
        <f t="shared" si="23"/>
        <v>8</v>
      </c>
      <c r="D768" s="1">
        <v>35.253999999999998</v>
      </c>
      <c r="E768" s="1">
        <v>137.637</v>
      </c>
      <c r="F768" s="1">
        <v>67.099999999999994</v>
      </c>
      <c r="G768" s="1">
        <v>4.5999999999999996</v>
      </c>
    </row>
    <row r="769" spans="1:7" x14ac:dyDescent="0.2">
      <c r="A769" s="1" t="s">
        <v>12453</v>
      </c>
      <c r="B769" s="1">
        <f t="shared" si="22"/>
        <v>1981</v>
      </c>
      <c r="C769" s="1">
        <f t="shared" si="23"/>
        <v>8</v>
      </c>
      <c r="D769" s="1">
        <v>34.880000000000003</v>
      </c>
      <c r="E769" s="1">
        <v>136.65</v>
      </c>
      <c r="F769" s="1">
        <v>324.7</v>
      </c>
      <c r="G769" s="1">
        <v>4.8</v>
      </c>
    </row>
    <row r="770" spans="1:7" x14ac:dyDescent="0.2">
      <c r="A770" s="1" t="s">
        <v>12454</v>
      </c>
      <c r="B770" s="1">
        <f t="shared" si="22"/>
        <v>1981</v>
      </c>
      <c r="C770" s="1">
        <f t="shared" si="23"/>
        <v>9</v>
      </c>
      <c r="D770" s="1">
        <v>35.707000000000001</v>
      </c>
      <c r="E770" s="1">
        <v>140.898</v>
      </c>
      <c r="F770" s="1">
        <v>57.6</v>
      </c>
      <c r="G770" s="1">
        <v>5.5</v>
      </c>
    </row>
    <row r="771" spans="1:7" x14ac:dyDescent="0.2">
      <c r="A771" s="1" t="s">
        <v>12455</v>
      </c>
      <c r="B771" s="1">
        <f t="shared" ref="B771:B834" si="24">YEAR(A771)</f>
        <v>1981</v>
      </c>
      <c r="C771" s="1">
        <f t="shared" ref="C771:C834" si="25">MONTH(A771)</f>
        <v>9</v>
      </c>
      <c r="D771" s="1">
        <v>35.204999999999998</v>
      </c>
      <c r="E771" s="1">
        <v>140.95500000000001</v>
      </c>
      <c r="F771" s="1">
        <v>44</v>
      </c>
      <c r="G771" s="1">
        <v>5.6</v>
      </c>
    </row>
    <row r="772" spans="1:7" x14ac:dyDescent="0.2">
      <c r="A772" s="1" t="s">
        <v>12456</v>
      </c>
      <c r="B772" s="1">
        <f t="shared" si="24"/>
        <v>1981</v>
      </c>
      <c r="C772" s="1">
        <f t="shared" si="25"/>
        <v>9</v>
      </c>
      <c r="D772" s="1">
        <v>35.26</v>
      </c>
      <c r="E772" s="1">
        <v>140.35300000000001</v>
      </c>
      <c r="F772" s="1">
        <v>66.2</v>
      </c>
      <c r="G772" s="1">
        <v>4.5</v>
      </c>
    </row>
    <row r="773" spans="1:7" x14ac:dyDescent="0.2">
      <c r="A773" s="1" t="s">
        <v>12457</v>
      </c>
      <c r="B773" s="1">
        <f t="shared" si="24"/>
        <v>1981</v>
      </c>
      <c r="C773" s="1">
        <f t="shared" si="25"/>
        <v>9</v>
      </c>
      <c r="D773" s="1">
        <v>36.039000000000001</v>
      </c>
      <c r="E773" s="1">
        <v>141.131</v>
      </c>
      <c r="F773" s="1">
        <v>39</v>
      </c>
      <c r="G773" s="1">
        <v>4.8</v>
      </c>
    </row>
    <row r="774" spans="1:7" x14ac:dyDescent="0.2">
      <c r="A774" s="1" t="s">
        <v>12457</v>
      </c>
      <c r="B774" s="1">
        <f t="shared" si="24"/>
        <v>1981</v>
      </c>
      <c r="C774" s="1">
        <f t="shared" si="25"/>
        <v>9</v>
      </c>
      <c r="D774" s="1">
        <v>36.424999999999997</v>
      </c>
      <c r="E774" s="1">
        <v>141.762</v>
      </c>
      <c r="F774" s="1">
        <v>33</v>
      </c>
      <c r="G774" s="1">
        <v>4.5</v>
      </c>
    </row>
    <row r="775" spans="1:7" x14ac:dyDescent="0.2">
      <c r="A775" s="1" t="s">
        <v>12457</v>
      </c>
      <c r="B775" s="1">
        <f t="shared" si="24"/>
        <v>1981</v>
      </c>
      <c r="C775" s="1">
        <f t="shared" si="25"/>
        <v>9</v>
      </c>
      <c r="D775" s="1">
        <v>36.110999999999997</v>
      </c>
      <c r="E775" s="1">
        <v>139.98099999999999</v>
      </c>
      <c r="F775" s="1">
        <v>86.5</v>
      </c>
      <c r="G775" s="1">
        <v>4.9000000000000004</v>
      </c>
    </row>
    <row r="776" spans="1:7" x14ac:dyDescent="0.2">
      <c r="A776" s="1" t="s">
        <v>12458</v>
      </c>
      <c r="B776" s="1">
        <f t="shared" si="24"/>
        <v>1981</v>
      </c>
      <c r="C776" s="1">
        <f t="shared" si="25"/>
        <v>9</v>
      </c>
      <c r="D776" s="1">
        <v>35.270000000000003</v>
      </c>
      <c r="E776" s="1">
        <v>141.42699999999999</v>
      </c>
      <c r="F776" s="1">
        <v>33</v>
      </c>
      <c r="G776" s="1">
        <v>4.5999999999999996</v>
      </c>
    </row>
    <row r="777" spans="1:7" x14ac:dyDescent="0.2">
      <c r="A777" s="1" t="s">
        <v>12459</v>
      </c>
      <c r="B777" s="1">
        <f t="shared" si="24"/>
        <v>1981</v>
      </c>
      <c r="C777" s="1">
        <f t="shared" si="25"/>
        <v>9</v>
      </c>
      <c r="D777" s="1">
        <v>34.295999999999999</v>
      </c>
      <c r="E777" s="1">
        <v>140.26499999999999</v>
      </c>
      <c r="F777" s="1">
        <v>52.9</v>
      </c>
      <c r="G777" s="1">
        <v>4.7</v>
      </c>
    </row>
    <row r="778" spans="1:7" x14ac:dyDescent="0.2">
      <c r="A778" s="1" t="s">
        <v>12460</v>
      </c>
      <c r="B778" s="1">
        <f t="shared" si="24"/>
        <v>1981</v>
      </c>
      <c r="C778" s="1">
        <f t="shared" si="25"/>
        <v>9</v>
      </c>
      <c r="D778" s="1">
        <v>35.225000000000001</v>
      </c>
      <c r="E778" s="1">
        <v>141.238</v>
      </c>
      <c r="F778" s="1">
        <v>33</v>
      </c>
      <c r="G778" s="1">
        <v>4.7</v>
      </c>
    </row>
    <row r="779" spans="1:7" x14ac:dyDescent="0.2">
      <c r="A779" s="1" t="s">
        <v>12461</v>
      </c>
      <c r="B779" s="1">
        <f t="shared" si="24"/>
        <v>1981</v>
      </c>
      <c r="C779" s="1">
        <f t="shared" si="25"/>
        <v>10</v>
      </c>
      <c r="D779" s="1">
        <v>35.237000000000002</v>
      </c>
      <c r="E779" s="1">
        <v>140.96</v>
      </c>
      <c r="F779" s="1">
        <v>38.1</v>
      </c>
      <c r="G779" s="1">
        <v>5.2</v>
      </c>
    </row>
    <row r="780" spans="1:7" x14ac:dyDescent="0.2">
      <c r="A780" s="1" t="s">
        <v>12462</v>
      </c>
      <c r="B780" s="1">
        <f t="shared" si="24"/>
        <v>1981</v>
      </c>
      <c r="C780" s="1">
        <f t="shared" si="25"/>
        <v>10</v>
      </c>
      <c r="D780" s="1">
        <v>38.527999999999999</v>
      </c>
      <c r="E780" s="1">
        <v>142.155</v>
      </c>
      <c r="F780" s="1">
        <v>42.5</v>
      </c>
      <c r="G780" s="1">
        <v>4.7</v>
      </c>
    </row>
    <row r="781" spans="1:7" x14ac:dyDescent="0.2">
      <c r="A781" s="1" t="s">
        <v>12463</v>
      </c>
      <c r="B781" s="1">
        <f t="shared" si="24"/>
        <v>1981</v>
      </c>
      <c r="C781" s="1">
        <f t="shared" si="25"/>
        <v>10</v>
      </c>
      <c r="D781" s="1">
        <v>40.228999999999999</v>
      </c>
      <c r="E781" s="1">
        <v>142.28700000000001</v>
      </c>
      <c r="F781" s="1">
        <v>47</v>
      </c>
      <c r="G781" s="1">
        <v>6</v>
      </c>
    </row>
    <row r="782" spans="1:7" x14ac:dyDescent="0.2">
      <c r="A782" s="1" t="s">
        <v>12464</v>
      </c>
      <c r="B782" s="1">
        <f t="shared" si="24"/>
        <v>1981</v>
      </c>
      <c r="C782" s="1">
        <f t="shared" si="25"/>
        <v>10</v>
      </c>
      <c r="D782" s="1">
        <v>37.756999999999998</v>
      </c>
      <c r="E782" s="1">
        <v>142.059</v>
      </c>
      <c r="F782" s="1">
        <v>47.4</v>
      </c>
      <c r="G782" s="1">
        <v>4.8</v>
      </c>
    </row>
    <row r="783" spans="1:7" x14ac:dyDescent="0.2">
      <c r="A783" s="1" t="s">
        <v>12465</v>
      </c>
      <c r="B783" s="1">
        <f t="shared" si="24"/>
        <v>1981</v>
      </c>
      <c r="C783" s="1">
        <f t="shared" si="25"/>
        <v>11</v>
      </c>
      <c r="D783" s="1">
        <v>37.905000000000001</v>
      </c>
      <c r="E783" s="1">
        <v>141.55600000000001</v>
      </c>
      <c r="F783" s="1">
        <v>83</v>
      </c>
      <c r="G783" s="1">
        <v>4.9000000000000004</v>
      </c>
    </row>
    <row r="784" spans="1:7" x14ac:dyDescent="0.2">
      <c r="A784" s="1" t="s">
        <v>12466</v>
      </c>
      <c r="B784" s="1">
        <f t="shared" si="24"/>
        <v>1981</v>
      </c>
      <c r="C784" s="1">
        <f t="shared" si="25"/>
        <v>11</v>
      </c>
      <c r="D784" s="1">
        <v>40.030999999999999</v>
      </c>
      <c r="E784" s="1">
        <v>141.59700000000001</v>
      </c>
      <c r="F784" s="1">
        <v>90</v>
      </c>
      <c r="G784" s="1">
        <v>4.9000000000000004</v>
      </c>
    </row>
    <row r="785" spans="1:7" x14ac:dyDescent="0.2">
      <c r="A785" s="1" t="s">
        <v>12467</v>
      </c>
      <c r="B785" s="1">
        <f t="shared" si="24"/>
        <v>1981</v>
      </c>
      <c r="C785" s="1">
        <f t="shared" si="25"/>
        <v>11</v>
      </c>
      <c r="D785" s="1">
        <v>35.587000000000003</v>
      </c>
      <c r="E785" s="1">
        <v>139.328</v>
      </c>
      <c r="F785" s="1">
        <v>134.5</v>
      </c>
      <c r="G785" s="1">
        <v>5</v>
      </c>
    </row>
    <row r="786" spans="1:7" x14ac:dyDescent="0.2">
      <c r="A786" s="1" t="s">
        <v>12468</v>
      </c>
      <c r="B786" s="1">
        <f t="shared" si="24"/>
        <v>1981</v>
      </c>
      <c r="C786" s="1">
        <f t="shared" si="25"/>
        <v>12</v>
      </c>
      <c r="D786" s="1">
        <v>35.661999999999999</v>
      </c>
      <c r="E786" s="1">
        <v>140.215</v>
      </c>
      <c r="F786" s="1">
        <v>72.599999999999994</v>
      </c>
      <c r="G786" s="1">
        <v>4.5</v>
      </c>
    </row>
    <row r="787" spans="1:7" x14ac:dyDescent="0.2">
      <c r="A787" s="1" t="s">
        <v>12468</v>
      </c>
      <c r="B787" s="1">
        <f t="shared" si="24"/>
        <v>1981</v>
      </c>
      <c r="C787" s="1">
        <f t="shared" si="25"/>
        <v>12</v>
      </c>
      <c r="D787" s="1">
        <v>40.906999999999996</v>
      </c>
      <c r="E787" s="1">
        <v>142.51499999999999</v>
      </c>
      <c r="F787" s="1">
        <v>59.4</v>
      </c>
      <c r="G787" s="1">
        <v>5.9</v>
      </c>
    </row>
    <row r="788" spans="1:7" x14ac:dyDescent="0.2">
      <c r="A788" s="1" t="s">
        <v>12469</v>
      </c>
      <c r="B788" s="1">
        <f t="shared" si="24"/>
        <v>1981</v>
      </c>
      <c r="C788" s="1">
        <f t="shared" si="25"/>
        <v>12</v>
      </c>
      <c r="D788" s="1">
        <v>38.767000000000003</v>
      </c>
      <c r="E788" s="1">
        <v>143.102</v>
      </c>
      <c r="F788" s="1">
        <v>27</v>
      </c>
      <c r="G788" s="1">
        <v>5.3</v>
      </c>
    </row>
    <row r="789" spans="1:7" x14ac:dyDescent="0.2">
      <c r="A789" s="1" t="s">
        <v>12470</v>
      </c>
      <c r="B789" s="1">
        <f t="shared" si="24"/>
        <v>1981</v>
      </c>
      <c r="C789" s="1">
        <f t="shared" si="25"/>
        <v>12</v>
      </c>
      <c r="D789" s="1">
        <v>36.558999999999997</v>
      </c>
      <c r="E789" s="1">
        <v>140.98400000000001</v>
      </c>
      <c r="F789" s="1">
        <v>74.099999999999994</v>
      </c>
      <c r="G789" s="1">
        <v>4.7</v>
      </c>
    </row>
    <row r="790" spans="1:7" x14ac:dyDescent="0.2">
      <c r="A790" s="1" t="s">
        <v>12471</v>
      </c>
      <c r="B790" s="1">
        <f t="shared" si="24"/>
        <v>1981</v>
      </c>
      <c r="C790" s="1">
        <f t="shared" si="25"/>
        <v>12</v>
      </c>
      <c r="D790" s="1">
        <v>36.886000000000003</v>
      </c>
      <c r="E790" s="1">
        <v>140.01599999999999</v>
      </c>
      <c r="F790" s="1">
        <v>33.6</v>
      </c>
      <c r="G790" s="1">
        <v>4.9000000000000004</v>
      </c>
    </row>
    <row r="791" spans="1:7" x14ac:dyDescent="0.2">
      <c r="A791" s="1" t="s">
        <v>12472</v>
      </c>
      <c r="B791" s="1">
        <f t="shared" si="24"/>
        <v>1981</v>
      </c>
      <c r="C791" s="1">
        <f t="shared" si="25"/>
        <v>12</v>
      </c>
      <c r="D791" s="1">
        <v>37.438000000000002</v>
      </c>
      <c r="E791" s="1">
        <v>142.97300000000001</v>
      </c>
      <c r="F791" s="1">
        <v>33</v>
      </c>
      <c r="G791" s="1">
        <v>4.5999999999999996</v>
      </c>
    </row>
    <row r="792" spans="1:7" x14ac:dyDescent="0.2">
      <c r="A792" s="1" t="s">
        <v>12473</v>
      </c>
      <c r="B792" s="1">
        <f t="shared" si="24"/>
        <v>1982</v>
      </c>
      <c r="C792" s="1">
        <f t="shared" si="25"/>
        <v>1</v>
      </c>
      <c r="D792" s="1">
        <v>36.363999999999997</v>
      </c>
      <c r="E792" s="1">
        <v>140.92500000000001</v>
      </c>
      <c r="F792" s="1">
        <v>62.4</v>
      </c>
      <c r="G792" s="1">
        <v>4.8</v>
      </c>
    </row>
    <row r="793" spans="1:7" x14ac:dyDescent="0.2">
      <c r="A793" s="1" t="s">
        <v>12474</v>
      </c>
      <c r="B793" s="1">
        <f t="shared" si="24"/>
        <v>1982</v>
      </c>
      <c r="C793" s="1">
        <f t="shared" si="25"/>
        <v>1</v>
      </c>
      <c r="D793" s="1">
        <v>40.115000000000002</v>
      </c>
      <c r="E793" s="1">
        <v>140.32499999999999</v>
      </c>
      <c r="F793" s="1">
        <v>46.5</v>
      </c>
      <c r="G793" s="1">
        <v>5.0999999999999996</v>
      </c>
    </row>
    <row r="794" spans="1:7" x14ac:dyDescent="0.2">
      <c r="A794" s="1" t="s">
        <v>12475</v>
      </c>
      <c r="B794" s="1">
        <f t="shared" si="24"/>
        <v>1982</v>
      </c>
      <c r="C794" s="1">
        <f t="shared" si="25"/>
        <v>1</v>
      </c>
      <c r="D794" s="1">
        <v>37.755000000000003</v>
      </c>
      <c r="E794" s="1">
        <v>141.833</v>
      </c>
      <c r="F794" s="1">
        <v>43</v>
      </c>
      <c r="G794" s="1">
        <v>5</v>
      </c>
    </row>
    <row r="795" spans="1:7" x14ac:dyDescent="0.2">
      <c r="A795" s="1" t="s">
        <v>12476</v>
      </c>
      <c r="B795" s="1">
        <f t="shared" si="24"/>
        <v>1982</v>
      </c>
      <c r="C795" s="1">
        <f t="shared" si="25"/>
        <v>1</v>
      </c>
      <c r="D795" s="1">
        <v>37.244</v>
      </c>
      <c r="E795" s="1">
        <v>138.529</v>
      </c>
      <c r="F795" s="1">
        <v>45.1</v>
      </c>
      <c r="G795" s="1">
        <v>4.5</v>
      </c>
    </row>
    <row r="796" spans="1:7" x14ac:dyDescent="0.2">
      <c r="A796" s="1" t="s">
        <v>12477</v>
      </c>
      <c r="B796" s="1">
        <f t="shared" si="24"/>
        <v>1982</v>
      </c>
      <c r="C796" s="1">
        <f t="shared" si="25"/>
        <v>1</v>
      </c>
      <c r="D796" s="1">
        <v>35.835000000000001</v>
      </c>
      <c r="E796" s="1">
        <v>140.82400000000001</v>
      </c>
      <c r="F796" s="1">
        <v>56.9</v>
      </c>
      <c r="G796" s="1">
        <v>4.7</v>
      </c>
    </row>
    <row r="797" spans="1:7" x14ac:dyDescent="0.2">
      <c r="A797" s="1" t="s">
        <v>12478</v>
      </c>
      <c r="B797" s="1">
        <f t="shared" si="24"/>
        <v>1982</v>
      </c>
      <c r="C797" s="1">
        <f t="shared" si="25"/>
        <v>1</v>
      </c>
      <c r="D797" s="1">
        <v>40.113999999999997</v>
      </c>
      <c r="E797" s="1">
        <v>142.43700000000001</v>
      </c>
      <c r="F797" s="1">
        <v>47</v>
      </c>
      <c r="G797" s="1">
        <v>4.8</v>
      </c>
    </row>
    <row r="798" spans="1:7" x14ac:dyDescent="0.2">
      <c r="A798" s="1" t="s">
        <v>12479</v>
      </c>
      <c r="B798" s="1">
        <f t="shared" si="24"/>
        <v>1982</v>
      </c>
      <c r="C798" s="1">
        <f t="shared" si="25"/>
        <v>1</v>
      </c>
      <c r="D798" s="1">
        <v>35.628999999999998</v>
      </c>
      <c r="E798" s="1">
        <v>140.48599999999999</v>
      </c>
      <c r="F798" s="1">
        <v>65.400000000000006</v>
      </c>
      <c r="G798" s="1">
        <v>4.8</v>
      </c>
    </row>
    <row r="799" spans="1:7" x14ac:dyDescent="0.2">
      <c r="A799" s="1" t="s">
        <v>12479</v>
      </c>
      <c r="B799" s="1">
        <f t="shared" si="24"/>
        <v>1982</v>
      </c>
      <c r="C799" s="1">
        <f t="shared" si="25"/>
        <v>1</v>
      </c>
      <c r="D799" s="1">
        <v>35.735999999999997</v>
      </c>
      <c r="E799" s="1">
        <v>140.84200000000001</v>
      </c>
      <c r="F799" s="1">
        <v>55.8</v>
      </c>
      <c r="G799" s="1">
        <v>4.5999999999999996</v>
      </c>
    </row>
    <row r="800" spans="1:7" x14ac:dyDescent="0.2">
      <c r="A800" s="1" t="s">
        <v>12479</v>
      </c>
      <c r="B800" s="1">
        <f t="shared" si="24"/>
        <v>1982</v>
      </c>
      <c r="C800" s="1">
        <f t="shared" si="25"/>
        <v>1</v>
      </c>
      <c r="D800" s="1">
        <v>35.648000000000003</v>
      </c>
      <c r="E800" s="1">
        <v>140.797</v>
      </c>
      <c r="F800" s="1">
        <v>57.5</v>
      </c>
      <c r="G800" s="1">
        <v>4.7</v>
      </c>
    </row>
    <row r="801" spans="1:7" x14ac:dyDescent="0.2">
      <c r="A801" s="1" t="s">
        <v>12480</v>
      </c>
      <c r="B801" s="1">
        <f t="shared" si="24"/>
        <v>1982</v>
      </c>
      <c r="C801" s="1">
        <f t="shared" si="25"/>
        <v>1</v>
      </c>
      <c r="D801" s="1">
        <v>35.662999999999997</v>
      </c>
      <c r="E801" s="1">
        <v>140.99799999999999</v>
      </c>
      <c r="F801" s="1">
        <v>51</v>
      </c>
      <c r="G801" s="1">
        <v>4.5</v>
      </c>
    </row>
    <row r="802" spans="1:7" x14ac:dyDescent="0.2">
      <c r="A802" s="1" t="s">
        <v>12481</v>
      </c>
      <c r="B802" s="1">
        <f t="shared" si="24"/>
        <v>1982</v>
      </c>
      <c r="C802" s="1">
        <f t="shared" si="25"/>
        <v>2</v>
      </c>
      <c r="D802" s="1">
        <v>36.848999999999997</v>
      </c>
      <c r="E802" s="1">
        <v>135.55600000000001</v>
      </c>
      <c r="F802" s="1">
        <v>334.2</v>
      </c>
      <c r="G802" s="1">
        <v>5.4</v>
      </c>
    </row>
    <row r="803" spans="1:7" x14ac:dyDescent="0.2">
      <c r="A803" s="1" t="s">
        <v>12482</v>
      </c>
      <c r="B803" s="1">
        <f t="shared" si="24"/>
        <v>1982</v>
      </c>
      <c r="C803" s="1">
        <f t="shared" si="25"/>
        <v>2</v>
      </c>
      <c r="D803" s="1">
        <v>39.198999999999998</v>
      </c>
      <c r="E803" s="1">
        <v>140.09700000000001</v>
      </c>
      <c r="F803" s="1">
        <v>163.6</v>
      </c>
      <c r="G803" s="1">
        <v>4.5999999999999996</v>
      </c>
    </row>
    <row r="804" spans="1:7" x14ac:dyDescent="0.2">
      <c r="A804" s="1" t="s">
        <v>12483</v>
      </c>
      <c r="B804" s="1">
        <f t="shared" si="24"/>
        <v>1982</v>
      </c>
      <c r="C804" s="1">
        <f t="shared" si="25"/>
        <v>2</v>
      </c>
      <c r="D804" s="1">
        <v>39.822000000000003</v>
      </c>
      <c r="E804" s="1">
        <v>139.90199999999999</v>
      </c>
      <c r="F804" s="1">
        <v>33</v>
      </c>
      <c r="G804" s="1">
        <v>4.5</v>
      </c>
    </row>
    <row r="805" spans="1:7" x14ac:dyDescent="0.2">
      <c r="A805" s="1" t="s">
        <v>12484</v>
      </c>
      <c r="B805" s="1">
        <f t="shared" si="24"/>
        <v>1982</v>
      </c>
      <c r="C805" s="1">
        <f t="shared" si="25"/>
        <v>2</v>
      </c>
      <c r="D805" s="1">
        <v>33.579000000000001</v>
      </c>
      <c r="E805" s="1">
        <v>140.999</v>
      </c>
      <c r="F805" s="1">
        <v>18</v>
      </c>
      <c r="G805" s="1">
        <v>6.5</v>
      </c>
    </row>
    <row r="806" spans="1:7" x14ac:dyDescent="0.2">
      <c r="A806" s="1" t="s">
        <v>12484</v>
      </c>
      <c r="B806" s="1">
        <f t="shared" si="24"/>
        <v>1982</v>
      </c>
      <c r="C806" s="1">
        <f t="shared" si="25"/>
        <v>2</v>
      </c>
      <c r="D806" s="1">
        <v>33.643000000000001</v>
      </c>
      <c r="E806" s="1">
        <v>141.16800000000001</v>
      </c>
      <c r="F806" s="1">
        <v>45</v>
      </c>
      <c r="G806" s="1">
        <v>5</v>
      </c>
    </row>
    <row r="807" spans="1:7" x14ac:dyDescent="0.2">
      <c r="A807" s="1" t="s">
        <v>12485</v>
      </c>
      <c r="B807" s="1">
        <f t="shared" si="24"/>
        <v>1982</v>
      </c>
      <c r="C807" s="1">
        <f t="shared" si="25"/>
        <v>2</v>
      </c>
      <c r="D807" s="1">
        <v>33.619999999999997</v>
      </c>
      <c r="E807" s="1">
        <v>141.03700000000001</v>
      </c>
      <c r="F807" s="1">
        <v>42</v>
      </c>
      <c r="G807" s="1">
        <v>4.8</v>
      </c>
    </row>
    <row r="808" spans="1:7" x14ac:dyDescent="0.2">
      <c r="A808" s="1" t="s">
        <v>12486</v>
      </c>
      <c r="B808" s="1">
        <f t="shared" si="24"/>
        <v>1982</v>
      </c>
      <c r="C808" s="1">
        <f t="shared" si="25"/>
        <v>2</v>
      </c>
      <c r="D808" s="1">
        <v>33.597999999999999</v>
      </c>
      <c r="E808" s="1">
        <v>141.006</v>
      </c>
      <c r="F808" s="1">
        <v>38.200000000000003</v>
      </c>
      <c r="G808" s="1">
        <v>5.6</v>
      </c>
    </row>
    <row r="809" spans="1:7" x14ac:dyDescent="0.2">
      <c r="A809" s="1" t="s">
        <v>12486</v>
      </c>
      <c r="B809" s="1">
        <f t="shared" si="24"/>
        <v>1982</v>
      </c>
      <c r="C809" s="1">
        <f t="shared" si="25"/>
        <v>2</v>
      </c>
      <c r="D809" s="1">
        <v>33.597000000000001</v>
      </c>
      <c r="E809" s="1">
        <v>141.36600000000001</v>
      </c>
      <c r="F809" s="1">
        <v>16.100000000000001</v>
      </c>
      <c r="G809" s="1">
        <v>4.8</v>
      </c>
    </row>
    <row r="810" spans="1:7" x14ac:dyDescent="0.2">
      <c r="A810" s="1" t="s">
        <v>12486</v>
      </c>
      <c r="B810" s="1">
        <f t="shared" si="24"/>
        <v>1982</v>
      </c>
      <c r="C810" s="1">
        <f t="shared" si="25"/>
        <v>2</v>
      </c>
      <c r="D810" s="1">
        <v>40.128</v>
      </c>
      <c r="E810" s="1">
        <v>141.07</v>
      </c>
      <c r="F810" s="1">
        <v>50.8</v>
      </c>
      <c r="G810" s="1">
        <v>4.7</v>
      </c>
    </row>
    <row r="811" spans="1:7" x14ac:dyDescent="0.2">
      <c r="A811" s="1" t="s">
        <v>12487</v>
      </c>
      <c r="B811" s="1">
        <f t="shared" si="24"/>
        <v>1982</v>
      </c>
      <c r="C811" s="1">
        <f t="shared" si="25"/>
        <v>2</v>
      </c>
      <c r="D811" s="1">
        <v>33.6</v>
      </c>
      <c r="E811" s="1">
        <v>139.779</v>
      </c>
      <c r="F811" s="1">
        <v>101</v>
      </c>
      <c r="G811" s="1">
        <v>4.8</v>
      </c>
    </row>
    <row r="812" spans="1:7" x14ac:dyDescent="0.2">
      <c r="A812" s="1" t="s">
        <v>12487</v>
      </c>
      <c r="B812" s="1">
        <f t="shared" si="24"/>
        <v>1982</v>
      </c>
      <c r="C812" s="1">
        <f t="shared" si="25"/>
        <v>2</v>
      </c>
      <c r="D812" s="1">
        <v>33.652999999999999</v>
      </c>
      <c r="E812" s="1">
        <v>140.97800000000001</v>
      </c>
      <c r="F812" s="1">
        <v>60</v>
      </c>
      <c r="G812" s="1">
        <v>4.5</v>
      </c>
    </row>
    <row r="813" spans="1:7" x14ac:dyDescent="0.2">
      <c r="A813" s="1" t="s">
        <v>12487</v>
      </c>
      <c r="B813" s="1">
        <f t="shared" si="24"/>
        <v>1982</v>
      </c>
      <c r="C813" s="1">
        <f t="shared" si="25"/>
        <v>2</v>
      </c>
      <c r="D813" s="1">
        <v>38.204999999999998</v>
      </c>
      <c r="E813" s="1">
        <v>141.851</v>
      </c>
      <c r="F813" s="1">
        <v>33</v>
      </c>
      <c r="G813" s="1">
        <v>4.5</v>
      </c>
    </row>
    <row r="814" spans="1:7" x14ac:dyDescent="0.2">
      <c r="A814" s="1" t="s">
        <v>12488</v>
      </c>
      <c r="B814" s="1">
        <f t="shared" si="24"/>
        <v>1982</v>
      </c>
      <c r="C814" s="1">
        <f t="shared" si="25"/>
        <v>2</v>
      </c>
      <c r="D814" s="1">
        <v>34.043999999999997</v>
      </c>
      <c r="E814" s="1">
        <v>141.434</v>
      </c>
      <c r="F814" s="1">
        <v>56.6</v>
      </c>
      <c r="G814" s="1">
        <v>4.8</v>
      </c>
    </row>
    <row r="815" spans="1:7" x14ac:dyDescent="0.2">
      <c r="A815" s="1" t="s">
        <v>12489</v>
      </c>
      <c r="B815" s="1">
        <f t="shared" si="24"/>
        <v>1982</v>
      </c>
      <c r="C815" s="1">
        <f t="shared" si="25"/>
        <v>2</v>
      </c>
      <c r="D815" s="1">
        <v>35.012</v>
      </c>
      <c r="E815" s="1">
        <v>141.047</v>
      </c>
      <c r="F815" s="1">
        <v>50.9</v>
      </c>
      <c r="G815" s="1">
        <v>4.5</v>
      </c>
    </row>
    <row r="816" spans="1:7" x14ac:dyDescent="0.2">
      <c r="A816" s="1" t="s">
        <v>12490</v>
      </c>
      <c r="B816" s="1">
        <f t="shared" si="24"/>
        <v>1982</v>
      </c>
      <c r="C816" s="1">
        <f t="shared" si="25"/>
        <v>2</v>
      </c>
      <c r="D816" s="1">
        <v>33.652000000000001</v>
      </c>
      <c r="E816" s="1">
        <v>141.19499999999999</v>
      </c>
      <c r="F816" s="1">
        <v>36.799999999999997</v>
      </c>
      <c r="G816" s="1">
        <v>4.5999999999999996</v>
      </c>
    </row>
    <row r="817" spans="1:7" x14ac:dyDescent="0.2">
      <c r="A817" s="1" t="s">
        <v>12490</v>
      </c>
      <c r="B817" s="1">
        <f t="shared" si="24"/>
        <v>1982</v>
      </c>
      <c r="C817" s="1">
        <f t="shared" si="25"/>
        <v>2</v>
      </c>
      <c r="D817" s="1">
        <v>35.807000000000002</v>
      </c>
      <c r="E817" s="1">
        <v>141.667</v>
      </c>
      <c r="F817" s="1">
        <v>33</v>
      </c>
      <c r="G817" s="1">
        <v>4.5</v>
      </c>
    </row>
    <row r="818" spans="1:7" x14ac:dyDescent="0.2">
      <c r="A818" s="1" t="s">
        <v>12491</v>
      </c>
      <c r="B818" s="1">
        <f t="shared" si="24"/>
        <v>1982</v>
      </c>
      <c r="C818" s="1">
        <f t="shared" si="25"/>
        <v>3</v>
      </c>
      <c r="D818" s="1">
        <v>37.152999999999999</v>
      </c>
      <c r="E818" s="1">
        <v>141.84700000000001</v>
      </c>
      <c r="F818" s="1">
        <v>51.5</v>
      </c>
      <c r="G818" s="1">
        <v>4.9000000000000004</v>
      </c>
    </row>
    <row r="819" spans="1:7" x14ac:dyDescent="0.2">
      <c r="A819" s="1" t="s">
        <v>12492</v>
      </c>
      <c r="B819" s="1">
        <f t="shared" si="24"/>
        <v>1982</v>
      </c>
      <c r="C819" s="1">
        <f t="shared" si="25"/>
        <v>3</v>
      </c>
      <c r="D819" s="1">
        <v>36.441000000000003</v>
      </c>
      <c r="E819" s="1">
        <v>140.452</v>
      </c>
      <c r="F819" s="1">
        <v>67.599999999999994</v>
      </c>
      <c r="G819" s="1">
        <v>5.6</v>
      </c>
    </row>
    <row r="820" spans="1:7" x14ac:dyDescent="0.2">
      <c r="A820" s="1" t="s">
        <v>12493</v>
      </c>
      <c r="B820" s="1">
        <f t="shared" si="24"/>
        <v>1982</v>
      </c>
      <c r="C820" s="1">
        <f t="shared" si="25"/>
        <v>3</v>
      </c>
      <c r="D820" s="1">
        <v>37.53</v>
      </c>
      <c r="E820" s="1">
        <v>141.44999999999999</v>
      </c>
      <c r="F820" s="1">
        <v>61</v>
      </c>
      <c r="G820" s="1">
        <v>4.7</v>
      </c>
    </row>
    <row r="821" spans="1:7" x14ac:dyDescent="0.2">
      <c r="A821" s="1" t="s">
        <v>12494</v>
      </c>
      <c r="B821" s="1">
        <f t="shared" si="24"/>
        <v>1982</v>
      </c>
      <c r="C821" s="1">
        <f t="shared" si="25"/>
        <v>3</v>
      </c>
      <c r="D821" s="1">
        <v>33.616</v>
      </c>
      <c r="E821" s="1">
        <v>140.88300000000001</v>
      </c>
      <c r="F821" s="1">
        <v>50.5</v>
      </c>
      <c r="G821" s="1">
        <v>5</v>
      </c>
    </row>
    <row r="822" spans="1:7" x14ac:dyDescent="0.2">
      <c r="A822" s="1" t="s">
        <v>12495</v>
      </c>
      <c r="B822" s="1">
        <f t="shared" si="24"/>
        <v>1982</v>
      </c>
      <c r="C822" s="1">
        <f t="shared" si="25"/>
        <v>3</v>
      </c>
      <c r="D822" s="1">
        <v>35.573999999999998</v>
      </c>
      <c r="E822" s="1">
        <v>140.06299999999999</v>
      </c>
      <c r="F822" s="1">
        <v>73.599999999999994</v>
      </c>
      <c r="G822" s="1">
        <v>4.8</v>
      </c>
    </row>
    <row r="823" spans="1:7" x14ac:dyDescent="0.2">
      <c r="A823" s="1" t="s">
        <v>12496</v>
      </c>
      <c r="B823" s="1">
        <f t="shared" si="24"/>
        <v>1982</v>
      </c>
      <c r="C823" s="1">
        <f t="shared" si="25"/>
        <v>3</v>
      </c>
      <c r="D823" s="1">
        <v>36.238</v>
      </c>
      <c r="E823" s="1">
        <v>140.51300000000001</v>
      </c>
      <c r="F823" s="1">
        <v>93.8</v>
      </c>
      <c r="G823" s="1">
        <v>4.5999999999999996</v>
      </c>
    </row>
    <row r="824" spans="1:7" x14ac:dyDescent="0.2">
      <c r="A824" s="1" t="s">
        <v>12497</v>
      </c>
      <c r="B824" s="1">
        <f t="shared" si="24"/>
        <v>1982</v>
      </c>
      <c r="C824" s="1">
        <f t="shared" si="25"/>
        <v>3</v>
      </c>
      <c r="D824" s="1">
        <v>40.167999999999999</v>
      </c>
      <c r="E824" s="1">
        <v>139.559</v>
      </c>
      <c r="F824" s="1">
        <v>201</v>
      </c>
      <c r="G824" s="1">
        <v>4.5</v>
      </c>
    </row>
    <row r="825" spans="1:7" x14ac:dyDescent="0.2">
      <c r="A825" s="1" t="s">
        <v>12497</v>
      </c>
      <c r="B825" s="1">
        <f t="shared" si="24"/>
        <v>1982</v>
      </c>
      <c r="C825" s="1">
        <f t="shared" si="25"/>
        <v>3</v>
      </c>
      <c r="D825" s="1">
        <v>36.779000000000003</v>
      </c>
      <c r="E825" s="1">
        <v>141.351</v>
      </c>
      <c r="F825" s="1">
        <v>33</v>
      </c>
      <c r="G825" s="1">
        <v>4.5999999999999996</v>
      </c>
    </row>
    <row r="826" spans="1:7" x14ac:dyDescent="0.2">
      <c r="A826" s="1" t="s">
        <v>12498</v>
      </c>
      <c r="B826" s="1">
        <f t="shared" si="24"/>
        <v>1982</v>
      </c>
      <c r="C826" s="1">
        <f t="shared" si="25"/>
        <v>3</v>
      </c>
      <c r="D826" s="1">
        <v>34.710999999999999</v>
      </c>
      <c r="E826" s="1">
        <v>140.82499999999999</v>
      </c>
      <c r="F826" s="1">
        <v>26.6</v>
      </c>
      <c r="G826" s="1">
        <v>5.7</v>
      </c>
    </row>
    <row r="827" spans="1:7" x14ac:dyDescent="0.2">
      <c r="A827" s="1" t="s">
        <v>12498</v>
      </c>
      <c r="B827" s="1">
        <f t="shared" si="24"/>
        <v>1982</v>
      </c>
      <c r="C827" s="1">
        <f t="shared" si="25"/>
        <v>3</v>
      </c>
      <c r="D827" s="1">
        <v>34.383000000000003</v>
      </c>
      <c r="E827" s="1">
        <v>140.72300000000001</v>
      </c>
      <c r="F827" s="1">
        <v>33</v>
      </c>
      <c r="G827" s="1">
        <v>4.8</v>
      </c>
    </row>
    <row r="828" spans="1:7" x14ac:dyDescent="0.2">
      <c r="A828" s="1" t="s">
        <v>12498</v>
      </c>
      <c r="B828" s="1">
        <f t="shared" si="24"/>
        <v>1982</v>
      </c>
      <c r="C828" s="1">
        <f t="shared" si="25"/>
        <v>3</v>
      </c>
      <c r="D828" s="1">
        <v>34.753999999999998</v>
      </c>
      <c r="E828" s="1">
        <v>140.85900000000001</v>
      </c>
      <c r="F828" s="1">
        <v>49.7</v>
      </c>
      <c r="G828" s="1">
        <v>5</v>
      </c>
    </row>
    <row r="829" spans="1:7" x14ac:dyDescent="0.2">
      <c r="A829" s="1" t="s">
        <v>12499</v>
      </c>
      <c r="B829" s="1">
        <f t="shared" si="24"/>
        <v>1982</v>
      </c>
      <c r="C829" s="1">
        <f t="shared" si="25"/>
        <v>3</v>
      </c>
      <c r="D829" s="1">
        <v>37.121000000000002</v>
      </c>
      <c r="E829" s="1">
        <v>141.49299999999999</v>
      </c>
      <c r="F829" s="1">
        <v>51.1</v>
      </c>
      <c r="G829" s="1">
        <v>4.8</v>
      </c>
    </row>
    <row r="830" spans="1:7" x14ac:dyDescent="0.2">
      <c r="A830" s="1" t="s">
        <v>12500</v>
      </c>
      <c r="B830" s="1">
        <f t="shared" si="24"/>
        <v>1982</v>
      </c>
      <c r="C830" s="1">
        <f t="shared" si="25"/>
        <v>4</v>
      </c>
      <c r="D830" s="1">
        <v>33.582999999999998</v>
      </c>
      <c r="E830" s="1">
        <v>141.14099999999999</v>
      </c>
      <c r="F830" s="1">
        <v>44.5</v>
      </c>
      <c r="G830" s="1">
        <v>4.8</v>
      </c>
    </row>
    <row r="831" spans="1:7" x14ac:dyDescent="0.2">
      <c r="A831" s="1" t="s">
        <v>12501</v>
      </c>
      <c r="B831" s="1">
        <f t="shared" si="24"/>
        <v>1982</v>
      </c>
      <c r="C831" s="1">
        <f t="shared" si="25"/>
        <v>4</v>
      </c>
      <c r="D831" s="1">
        <v>33.69</v>
      </c>
      <c r="E831" s="1">
        <v>132.36699999999999</v>
      </c>
      <c r="F831" s="1">
        <v>64.7</v>
      </c>
      <c r="G831" s="1">
        <v>4.5999999999999996</v>
      </c>
    </row>
    <row r="832" spans="1:7" x14ac:dyDescent="0.2">
      <c r="A832" s="1" t="s">
        <v>12502</v>
      </c>
      <c r="B832" s="1">
        <f t="shared" si="24"/>
        <v>1982</v>
      </c>
      <c r="C832" s="1">
        <f t="shared" si="25"/>
        <v>4</v>
      </c>
      <c r="D832" s="1">
        <v>34.720999999999997</v>
      </c>
      <c r="E832" s="1">
        <v>140.70400000000001</v>
      </c>
      <c r="F832" s="1">
        <v>57.4</v>
      </c>
      <c r="G832" s="1">
        <v>4.8</v>
      </c>
    </row>
    <row r="833" spans="1:7" x14ac:dyDescent="0.2">
      <c r="A833" s="1" t="s">
        <v>12503</v>
      </c>
      <c r="B833" s="1">
        <f t="shared" si="24"/>
        <v>1982</v>
      </c>
      <c r="C833" s="1">
        <f t="shared" si="25"/>
        <v>4</v>
      </c>
      <c r="D833" s="1">
        <v>35.69</v>
      </c>
      <c r="E833" s="1">
        <v>141.87799999999999</v>
      </c>
      <c r="F833" s="1">
        <v>33</v>
      </c>
      <c r="G833" s="1">
        <v>4.5</v>
      </c>
    </row>
    <row r="834" spans="1:7" x14ac:dyDescent="0.2">
      <c r="A834" s="1" t="s">
        <v>12504</v>
      </c>
      <c r="B834" s="1">
        <f t="shared" si="24"/>
        <v>1982</v>
      </c>
      <c r="C834" s="1">
        <f t="shared" si="25"/>
        <v>4</v>
      </c>
      <c r="D834" s="1">
        <v>34.881</v>
      </c>
      <c r="E834" s="1">
        <v>141.613</v>
      </c>
      <c r="F834" s="1">
        <v>43.8</v>
      </c>
      <c r="G834" s="1">
        <v>5.2</v>
      </c>
    </row>
    <row r="835" spans="1:7" x14ac:dyDescent="0.2">
      <c r="A835" s="1" t="s">
        <v>12505</v>
      </c>
      <c r="B835" s="1">
        <f t="shared" ref="B835:B898" si="26">YEAR(A835)</f>
        <v>1982</v>
      </c>
      <c r="C835" s="1">
        <f t="shared" ref="C835:C898" si="27">MONTH(A835)</f>
        <v>4</v>
      </c>
      <c r="D835" s="1">
        <v>35.817999999999998</v>
      </c>
      <c r="E835" s="1">
        <v>140.72499999999999</v>
      </c>
      <c r="F835" s="1">
        <v>65.7</v>
      </c>
      <c r="G835" s="1">
        <v>4.9000000000000004</v>
      </c>
    </row>
    <row r="836" spans="1:7" x14ac:dyDescent="0.2">
      <c r="A836" s="1" t="s">
        <v>12506</v>
      </c>
      <c r="B836" s="1">
        <f t="shared" si="26"/>
        <v>1982</v>
      </c>
      <c r="C836" s="1">
        <f t="shared" si="27"/>
        <v>4</v>
      </c>
      <c r="D836" s="1">
        <v>36.08</v>
      </c>
      <c r="E836" s="1">
        <v>139.786</v>
      </c>
      <c r="F836" s="1">
        <v>64.5</v>
      </c>
      <c r="G836" s="1">
        <v>4.8</v>
      </c>
    </row>
    <row r="837" spans="1:7" x14ac:dyDescent="0.2">
      <c r="A837" s="1" t="s">
        <v>12507</v>
      </c>
      <c r="B837" s="1">
        <f t="shared" si="26"/>
        <v>1982</v>
      </c>
      <c r="C837" s="1">
        <f t="shared" si="27"/>
        <v>4</v>
      </c>
      <c r="D837" s="1">
        <v>36.274999999999999</v>
      </c>
      <c r="E837" s="1">
        <v>140.935</v>
      </c>
      <c r="F837" s="1">
        <v>86.5</v>
      </c>
      <c r="G837" s="1">
        <v>4.5</v>
      </c>
    </row>
    <row r="838" spans="1:7" x14ac:dyDescent="0.2">
      <c r="A838" s="1" t="s">
        <v>12508</v>
      </c>
      <c r="B838" s="1">
        <f t="shared" si="26"/>
        <v>1982</v>
      </c>
      <c r="C838" s="1">
        <f t="shared" si="27"/>
        <v>4</v>
      </c>
      <c r="D838" s="1">
        <v>34.975999999999999</v>
      </c>
      <c r="E838" s="1">
        <v>139.995</v>
      </c>
      <c r="F838" s="1">
        <v>99.9</v>
      </c>
      <c r="G838" s="1">
        <v>4.5</v>
      </c>
    </row>
    <row r="839" spans="1:7" x14ac:dyDescent="0.2">
      <c r="A839" s="1" t="s">
        <v>12509</v>
      </c>
      <c r="B839" s="1">
        <f t="shared" si="26"/>
        <v>1982</v>
      </c>
      <c r="C839" s="1">
        <f t="shared" si="27"/>
        <v>5</v>
      </c>
      <c r="D839" s="1">
        <v>35.329000000000001</v>
      </c>
      <c r="E839" s="1">
        <v>140.845</v>
      </c>
      <c r="F839" s="1">
        <v>57.8</v>
      </c>
      <c r="G839" s="1">
        <v>4.8</v>
      </c>
    </row>
    <row r="840" spans="1:7" x14ac:dyDescent="0.2">
      <c r="A840" s="1" t="s">
        <v>12510</v>
      </c>
      <c r="B840" s="1">
        <f t="shared" si="26"/>
        <v>1982</v>
      </c>
      <c r="C840" s="1">
        <f t="shared" si="27"/>
        <v>5</v>
      </c>
      <c r="D840" s="1">
        <v>39.853999999999999</v>
      </c>
      <c r="E840" s="1">
        <v>138.60499999999999</v>
      </c>
      <c r="F840" s="1">
        <v>53.3</v>
      </c>
      <c r="G840" s="1">
        <v>4.7</v>
      </c>
    </row>
    <row r="841" spans="1:7" x14ac:dyDescent="0.2">
      <c r="A841" s="1" t="s">
        <v>12510</v>
      </c>
      <c r="B841" s="1">
        <f t="shared" si="26"/>
        <v>1982</v>
      </c>
      <c r="C841" s="1">
        <f t="shared" si="27"/>
        <v>5</v>
      </c>
      <c r="D841" s="1">
        <v>33.49</v>
      </c>
      <c r="E841" s="1">
        <v>135.565</v>
      </c>
      <c r="F841" s="1">
        <v>22.3</v>
      </c>
      <c r="G841" s="1">
        <v>5</v>
      </c>
    </row>
    <row r="842" spans="1:7" x14ac:dyDescent="0.2">
      <c r="A842" s="1" t="s">
        <v>12511</v>
      </c>
      <c r="B842" s="1">
        <f t="shared" si="26"/>
        <v>1982</v>
      </c>
      <c r="C842" s="1">
        <f t="shared" si="27"/>
        <v>5</v>
      </c>
      <c r="D842" s="1">
        <v>37.097999999999999</v>
      </c>
      <c r="E842" s="1">
        <v>141.38800000000001</v>
      </c>
      <c r="F842" s="1">
        <v>67.599999999999994</v>
      </c>
      <c r="G842" s="1">
        <v>4.5999999999999996</v>
      </c>
    </row>
    <row r="843" spans="1:7" x14ac:dyDescent="0.2">
      <c r="A843" s="1" t="s">
        <v>12512</v>
      </c>
      <c r="B843" s="1">
        <f t="shared" si="26"/>
        <v>1982</v>
      </c>
      <c r="C843" s="1">
        <f t="shared" si="27"/>
        <v>5</v>
      </c>
      <c r="D843" s="1">
        <v>33.99</v>
      </c>
      <c r="E843" s="1">
        <v>141.34700000000001</v>
      </c>
      <c r="F843" s="1">
        <v>53.7</v>
      </c>
      <c r="G843" s="1">
        <v>4.7</v>
      </c>
    </row>
    <row r="844" spans="1:7" x14ac:dyDescent="0.2">
      <c r="A844" s="1" t="s">
        <v>12512</v>
      </c>
      <c r="B844" s="1">
        <f t="shared" si="26"/>
        <v>1982</v>
      </c>
      <c r="C844" s="1">
        <f t="shared" si="27"/>
        <v>5</v>
      </c>
      <c r="D844" s="1">
        <v>33.92</v>
      </c>
      <c r="E844" s="1">
        <v>141.56299999999999</v>
      </c>
      <c r="F844" s="1">
        <v>33</v>
      </c>
      <c r="G844" s="1">
        <v>4.5999999999999996</v>
      </c>
    </row>
    <row r="845" spans="1:7" x14ac:dyDescent="0.2">
      <c r="A845" s="1" t="s">
        <v>12512</v>
      </c>
      <c r="B845" s="1">
        <f t="shared" si="26"/>
        <v>1982</v>
      </c>
      <c r="C845" s="1">
        <f t="shared" si="27"/>
        <v>5</v>
      </c>
      <c r="D845" s="1">
        <v>35.222000000000001</v>
      </c>
      <c r="E845" s="1">
        <v>141.22200000000001</v>
      </c>
      <c r="F845" s="1">
        <v>25</v>
      </c>
      <c r="G845" s="1">
        <v>5</v>
      </c>
    </row>
    <row r="846" spans="1:7" x14ac:dyDescent="0.2">
      <c r="A846" s="1" t="s">
        <v>12513</v>
      </c>
      <c r="B846" s="1">
        <f t="shared" si="26"/>
        <v>1982</v>
      </c>
      <c r="C846" s="1">
        <f t="shared" si="27"/>
        <v>5</v>
      </c>
      <c r="D846" s="1">
        <v>32.976999999999997</v>
      </c>
      <c r="E846" s="1">
        <v>142.28800000000001</v>
      </c>
      <c r="F846" s="1">
        <v>27.8</v>
      </c>
      <c r="G846" s="1">
        <v>5.3</v>
      </c>
    </row>
    <row r="847" spans="1:7" x14ac:dyDescent="0.2">
      <c r="A847" s="1" t="s">
        <v>12514</v>
      </c>
      <c r="B847" s="1">
        <f t="shared" si="26"/>
        <v>1982</v>
      </c>
      <c r="C847" s="1">
        <f t="shared" si="27"/>
        <v>5</v>
      </c>
      <c r="D847" s="1">
        <v>37.387999999999998</v>
      </c>
      <c r="E847" s="1">
        <v>142.29</v>
      </c>
      <c r="F847" s="1">
        <v>33</v>
      </c>
      <c r="G847" s="1">
        <v>4.9000000000000004</v>
      </c>
    </row>
    <row r="848" spans="1:7" x14ac:dyDescent="0.2">
      <c r="A848" s="1" t="s">
        <v>12514</v>
      </c>
      <c r="B848" s="1">
        <f t="shared" si="26"/>
        <v>1982</v>
      </c>
      <c r="C848" s="1">
        <f t="shared" si="27"/>
        <v>5</v>
      </c>
      <c r="D848" s="1">
        <v>37.426000000000002</v>
      </c>
      <c r="E848" s="1">
        <v>142.36500000000001</v>
      </c>
      <c r="F848" s="1">
        <v>33</v>
      </c>
      <c r="G848" s="1">
        <v>4.7</v>
      </c>
    </row>
    <row r="849" spans="1:7" x14ac:dyDescent="0.2">
      <c r="A849" s="1" t="s">
        <v>12515</v>
      </c>
      <c r="B849" s="1">
        <f t="shared" si="26"/>
        <v>1982</v>
      </c>
      <c r="C849" s="1">
        <f t="shared" si="27"/>
        <v>5</v>
      </c>
      <c r="D849" s="1">
        <v>38.695</v>
      </c>
      <c r="E849" s="1">
        <v>142.09399999999999</v>
      </c>
      <c r="F849" s="1">
        <v>51.4</v>
      </c>
      <c r="G849" s="1">
        <v>5.9</v>
      </c>
    </row>
    <row r="850" spans="1:7" x14ac:dyDescent="0.2">
      <c r="A850" s="1" t="s">
        <v>12516</v>
      </c>
      <c r="B850" s="1">
        <f t="shared" si="26"/>
        <v>1982</v>
      </c>
      <c r="C850" s="1">
        <f t="shared" si="27"/>
        <v>6</v>
      </c>
      <c r="D850" s="1">
        <v>38.454000000000001</v>
      </c>
      <c r="E850" s="1">
        <v>142.10499999999999</v>
      </c>
      <c r="F850" s="1">
        <v>86.5</v>
      </c>
      <c r="G850" s="1">
        <v>4.5</v>
      </c>
    </row>
    <row r="851" spans="1:7" x14ac:dyDescent="0.2">
      <c r="A851" s="1" t="s">
        <v>12517</v>
      </c>
      <c r="B851" s="1">
        <f t="shared" si="26"/>
        <v>1982</v>
      </c>
      <c r="C851" s="1">
        <f t="shared" si="27"/>
        <v>6</v>
      </c>
      <c r="D851" s="1">
        <v>39.844000000000001</v>
      </c>
      <c r="E851" s="1">
        <v>142</v>
      </c>
      <c r="F851" s="1">
        <v>104.7</v>
      </c>
      <c r="G851" s="1">
        <v>4.7</v>
      </c>
    </row>
    <row r="852" spans="1:7" x14ac:dyDescent="0.2">
      <c r="A852" s="1" t="s">
        <v>12518</v>
      </c>
      <c r="B852" s="1">
        <f t="shared" si="26"/>
        <v>1982</v>
      </c>
      <c r="C852" s="1">
        <f t="shared" si="27"/>
        <v>6</v>
      </c>
      <c r="D852" s="1">
        <v>38.322000000000003</v>
      </c>
      <c r="E852" s="1">
        <v>133.571</v>
      </c>
      <c r="F852" s="1">
        <v>441</v>
      </c>
      <c r="G852" s="1">
        <v>4.8</v>
      </c>
    </row>
    <row r="853" spans="1:7" x14ac:dyDescent="0.2">
      <c r="A853" s="1" t="s">
        <v>12519</v>
      </c>
      <c r="B853" s="1">
        <f t="shared" si="26"/>
        <v>1982</v>
      </c>
      <c r="C853" s="1">
        <f t="shared" si="27"/>
        <v>6</v>
      </c>
      <c r="D853" s="1">
        <v>38.46</v>
      </c>
      <c r="E853" s="1">
        <v>143.02799999999999</v>
      </c>
      <c r="F853" s="1">
        <v>24</v>
      </c>
      <c r="G853" s="1">
        <v>5</v>
      </c>
    </row>
    <row r="854" spans="1:7" x14ac:dyDescent="0.2">
      <c r="A854" s="1" t="s">
        <v>12520</v>
      </c>
      <c r="B854" s="1">
        <f t="shared" si="26"/>
        <v>1982</v>
      </c>
      <c r="C854" s="1">
        <f t="shared" si="27"/>
        <v>6</v>
      </c>
      <c r="D854" s="1">
        <v>34.597999999999999</v>
      </c>
      <c r="E854" s="1">
        <v>136.90899999999999</v>
      </c>
      <c r="F854" s="1">
        <v>33</v>
      </c>
      <c r="G854" s="1">
        <v>4.5</v>
      </c>
    </row>
    <row r="855" spans="1:7" x14ac:dyDescent="0.2">
      <c r="A855" s="1" t="s">
        <v>12520</v>
      </c>
      <c r="B855" s="1">
        <f t="shared" si="26"/>
        <v>1982</v>
      </c>
      <c r="C855" s="1">
        <f t="shared" si="27"/>
        <v>6</v>
      </c>
      <c r="D855" s="1">
        <v>33.854999999999997</v>
      </c>
      <c r="E855" s="1">
        <v>135.39500000000001</v>
      </c>
      <c r="F855" s="1">
        <v>53</v>
      </c>
      <c r="G855" s="1">
        <v>5</v>
      </c>
    </row>
    <row r="856" spans="1:7" x14ac:dyDescent="0.2">
      <c r="A856" s="1" t="s">
        <v>12521</v>
      </c>
      <c r="B856" s="1">
        <f t="shared" si="26"/>
        <v>1982</v>
      </c>
      <c r="C856" s="1">
        <f t="shared" si="27"/>
        <v>7</v>
      </c>
      <c r="D856" s="1">
        <v>34.042000000000002</v>
      </c>
      <c r="E856" s="1">
        <v>136.60300000000001</v>
      </c>
      <c r="F856" s="1">
        <v>368.6</v>
      </c>
      <c r="G856" s="1">
        <v>4.5999999999999996</v>
      </c>
    </row>
    <row r="857" spans="1:7" x14ac:dyDescent="0.2">
      <c r="A857" s="1" t="s">
        <v>12522</v>
      </c>
      <c r="B857" s="1">
        <f t="shared" si="26"/>
        <v>1982</v>
      </c>
      <c r="C857" s="1">
        <f t="shared" si="27"/>
        <v>7</v>
      </c>
      <c r="D857" s="1">
        <v>33.088000000000001</v>
      </c>
      <c r="E857" s="1">
        <v>141.291</v>
      </c>
      <c r="F857" s="1">
        <v>33</v>
      </c>
      <c r="G857" s="1">
        <v>4.7</v>
      </c>
    </row>
    <row r="858" spans="1:7" x14ac:dyDescent="0.2">
      <c r="A858" s="1" t="s">
        <v>12523</v>
      </c>
      <c r="B858" s="1">
        <f t="shared" si="26"/>
        <v>1982</v>
      </c>
      <c r="C858" s="1">
        <f t="shared" si="27"/>
        <v>7</v>
      </c>
      <c r="D858" s="1">
        <v>35.551000000000002</v>
      </c>
      <c r="E858" s="1">
        <v>139.983</v>
      </c>
      <c r="F858" s="1">
        <v>75.7</v>
      </c>
      <c r="G858" s="1">
        <v>4.7</v>
      </c>
    </row>
    <row r="859" spans="1:7" x14ac:dyDescent="0.2">
      <c r="A859" s="1" t="s">
        <v>12524</v>
      </c>
      <c r="B859" s="1">
        <f t="shared" si="26"/>
        <v>1982</v>
      </c>
      <c r="C859" s="1">
        <f t="shared" si="27"/>
        <v>7</v>
      </c>
      <c r="D859" s="1">
        <v>37.279000000000003</v>
      </c>
      <c r="E859" s="1">
        <v>141.22999999999999</v>
      </c>
      <c r="F859" s="1">
        <v>75.2</v>
      </c>
      <c r="G859" s="1">
        <v>4.5</v>
      </c>
    </row>
    <row r="860" spans="1:7" x14ac:dyDescent="0.2">
      <c r="A860" s="1" t="s">
        <v>12525</v>
      </c>
      <c r="B860" s="1">
        <f t="shared" si="26"/>
        <v>1982</v>
      </c>
      <c r="C860" s="1">
        <f t="shared" si="27"/>
        <v>7</v>
      </c>
      <c r="D860" s="1">
        <v>36.165999999999997</v>
      </c>
      <c r="E860" s="1">
        <v>141.685</v>
      </c>
      <c r="F860" s="1">
        <v>55.6</v>
      </c>
      <c r="G860" s="1">
        <v>4.8</v>
      </c>
    </row>
    <row r="861" spans="1:7" x14ac:dyDescent="0.2">
      <c r="A861" s="1" t="s">
        <v>12525</v>
      </c>
      <c r="B861" s="1">
        <f t="shared" si="26"/>
        <v>1982</v>
      </c>
      <c r="C861" s="1">
        <f t="shared" si="27"/>
        <v>7</v>
      </c>
      <c r="D861" s="1">
        <v>36.156999999999996</v>
      </c>
      <c r="E861" s="1">
        <v>141.589</v>
      </c>
      <c r="F861" s="1">
        <v>54.4</v>
      </c>
      <c r="G861" s="1">
        <v>5</v>
      </c>
    </row>
    <row r="862" spans="1:7" x14ac:dyDescent="0.2">
      <c r="A862" s="1" t="s">
        <v>12525</v>
      </c>
      <c r="B862" s="1">
        <f t="shared" si="26"/>
        <v>1982</v>
      </c>
      <c r="C862" s="1">
        <f t="shared" si="27"/>
        <v>7</v>
      </c>
      <c r="D862" s="1">
        <v>36.087000000000003</v>
      </c>
      <c r="E862" s="1">
        <v>141.61000000000001</v>
      </c>
      <c r="F862" s="1">
        <v>62.6</v>
      </c>
      <c r="G862" s="1">
        <v>4.5999999999999996</v>
      </c>
    </row>
    <row r="863" spans="1:7" x14ac:dyDescent="0.2">
      <c r="A863" s="1" t="s">
        <v>12525</v>
      </c>
      <c r="B863" s="1">
        <f t="shared" si="26"/>
        <v>1982</v>
      </c>
      <c r="C863" s="1">
        <f t="shared" si="27"/>
        <v>7</v>
      </c>
      <c r="D863" s="1">
        <v>36.165999999999997</v>
      </c>
      <c r="E863" s="1">
        <v>141.80600000000001</v>
      </c>
      <c r="F863" s="1">
        <v>32</v>
      </c>
      <c r="G863" s="1">
        <v>5.3</v>
      </c>
    </row>
    <row r="864" spans="1:7" x14ac:dyDescent="0.2">
      <c r="A864" s="1" t="s">
        <v>12525</v>
      </c>
      <c r="B864" s="1">
        <f t="shared" si="26"/>
        <v>1982</v>
      </c>
      <c r="C864" s="1">
        <f t="shared" si="27"/>
        <v>7</v>
      </c>
      <c r="D864" s="1">
        <v>36.165999999999997</v>
      </c>
      <c r="E864" s="1">
        <v>141.77699999999999</v>
      </c>
      <c r="F864" s="1">
        <v>33</v>
      </c>
      <c r="G864" s="1">
        <v>4.9000000000000004</v>
      </c>
    </row>
    <row r="865" spans="1:7" x14ac:dyDescent="0.2">
      <c r="A865" s="1" t="s">
        <v>12525</v>
      </c>
      <c r="B865" s="1">
        <f t="shared" si="26"/>
        <v>1982</v>
      </c>
      <c r="C865" s="1">
        <f t="shared" si="27"/>
        <v>7</v>
      </c>
      <c r="D865" s="1">
        <v>36.216000000000001</v>
      </c>
      <c r="E865" s="1">
        <v>141.60900000000001</v>
      </c>
      <c r="F865" s="1">
        <v>54.4</v>
      </c>
      <c r="G865" s="1">
        <v>4.7</v>
      </c>
    </row>
    <row r="866" spans="1:7" x14ac:dyDescent="0.2">
      <c r="A866" s="1" t="s">
        <v>12526</v>
      </c>
      <c r="B866" s="1">
        <f t="shared" si="26"/>
        <v>1982</v>
      </c>
      <c r="C866" s="1">
        <f t="shared" si="27"/>
        <v>7</v>
      </c>
      <c r="D866" s="1">
        <v>36.121000000000002</v>
      </c>
      <c r="E866" s="1">
        <v>141.75899999999999</v>
      </c>
      <c r="F866" s="1">
        <v>32</v>
      </c>
      <c r="G866" s="1">
        <v>5.0999999999999996</v>
      </c>
    </row>
    <row r="867" spans="1:7" x14ac:dyDescent="0.2">
      <c r="A867" s="1" t="s">
        <v>12526</v>
      </c>
      <c r="B867" s="1">
        <f t="shared" si="26"/>
        <v>1982</v>
      </c>
      <c r="C867" s="1">
        <f t="shared" si="27"/>
        <v>7</v>
      </c>
      <c r="D867" s="1">
        <v>36.57</v>
      </c>
      <c r="E867" s="1">
        <v>141.435</v>
      </c>
      <c r="F867" s="1">
        <v>33</v>
      </c>
      <c r="G867" s="1">
        <v>4.7</v>
      </c>
    </row>
    <row r="868" spans="1:7" x14ac:dyDescent="0.2">
      <c r="A868" s="1" t="s">
        <v>12526</v>
      </c>
      <c r="B868" s="1">
        <f t="shared" si="26"/>
        <v>1982</v>
      </c>
      <c r="C868" s="1">
        <f t="shared" si="27"/>
        <v>7</v>
      </c>
      <c r="D868" s="1">
        <v>36.194000000000003</v>
      </c>
      <c r="E868" s="1">
        <v>141.702</v>
      </c>
      <c r="F868" s="1">
        <v>36.6</v>
      </c>
      <c r="G868" s="1">
        <v>7.1</v>
      </c>
    </row>
    <row r="869" spans="1:7" x14ac:dyDescent="0.2">
      <c r="A869" s="1" t="s">
        <v>12526</v>
      </c>
      <c r="B869" s="1">
        <f t="shared" si="26"/>
        <v>1982</v>
      </c>
      <c r="C869" s="1">
        <f t="shared" si="27"/>
        <v>7</v>
      </c>
      <c r="D869" s="1">
        <v>36.292000000000002</v>
      </c>
      <c r="E869" s="1">
        <v>141.75399999999999</v>
      </c>
      <c r="F869" s="1">
        <v>33</v>
      </c>
      <c r="G869" s="1">
        <v>4.9000000000000004</v>
      </c>
    </row>
    <row r="870" spans="1:7" x14ac:dyDescent="0.2">
      <c r="A870" s="1" t="s">
        <v>12526</v>
      </c>
      <c r="B870" s="1">
        <f t="shared" si="26"/>
        <v>1982</v>
      </c>
      <c r="C870" s="1">
        <f t="shared" si="27"/>
        <v>7</v>
      </c>
      <c r="D870" s="1">
        <v>36.567</v>
      </c>
      <c r="E870" s="1">
        <v>141.708</v>
      </c>
      <c r="F870" s="1">
        <v>33</v>
      </c>
      <c r="G870" s="1">
        <v>4.7</v>
      </c>
    </row>
    <row r="871" spans="1:7" x14ac:dyDescent="0.2">
      <c r="A871" s="1" t="s">
        <v>12526</v>
      </c>
      <c r="B871" s="1">
        <f t="shared" si="26"/>
        <v>1982</v>
      </c>
      <c r="C871" s="1">
        <f t="shared" si="27"/>
        <v>7</v>
      </c>
      <c r="D871" s="1">
        <v>36.155999999999999</v>
      </c>
      <c r="E871" s="1">
        <v>141.727</v>
      </c>
      <c r="F871" s="1">
        <v>49.8</v>
      </c>
      <c r="G871" s="1">
        <v>5.0999999999999996</v>
      </c>
    </row>
    <row r="872" spans="1:7" x14ac:dyDescent="0.2">
      <c r="A872" s="1" t="s">
        <v>12526</v>
      </c>
      <c r="B872" s="1">
        <f t="shared" si="26"/>
        <v>1982</v>
      </c>
      <c r="C872" s="1">
        <f t="shared" si="27"/>
        <v>7</v>
      </c>
      <c r="D872" s="1">
        <v>36.33</v>
      </c>
      <c r="E872" s="1">
        <v>141.16200000000001</v>
      </c>
      <c r="F872" s="1">
        <v>58</v>
      </c>
      <c r="G872" s="1">
        <v>5</v>
      </c>
    </row>
    <row r="873" spans="1:7" x14ac:dyDescent="0.2">
      <c r="A873" s="1" t="s">
        <v>12526</v>
      </c>
      <c r="B873" s="1">
        <f t="shared" si="26"/>
        <v>1982</v>
      </c>
      <c r="C873" s="1">
        <f t="shared" si="27"/>
        <v>7</v>
      </c>
      <c r="D873" s="1">
        <v>36.067</v>
      </c>
      <c r="E873" s="1">
        <v>141.72499999999999</v>
      </c>
      <c r="F873" s="1">
        <v>31</v>
      </c>
      <c r="G873" s="1">
        <v>6.2</v>
      </c>
    </row>
    <row r="874" spans="1:7" x14ac:dyDescent="0.2">
      <c r="A874" s="1" t="s">
        <v>12526</v>
      </c>
      <c r="B874" s="1">
        <f t="shared" si="26"/>
        <v>1982</v>
      </c>
      <c r="C874" s="1">
        <f t="shared" si="27"/>
        <v>7</v>
      </c>
      <c r="D874" s="1">
        <v>36.014000000000003</v>
      </c>
      <c r="E874" s="1">
        <v>141.93</v>
      </c>
      <c r="F874" s="1">
        <v>33</v>
      </c>
      <c r="G874" s="1">
        <v>5</v>
      </c>
    </row>
    <row r="875" spans="1:7" x14ac:dyDescent="0.2">
      <c r="A875" s="1" t="s">
        <v>12527</v>
      </c>
      <c r="B875" s="1">
        <f t="shared" si="26"/>
        <v>1982</v>
      </c>
      <c r="C875" s="1">
        <f t="shared" si="27"/>
        <v>7</v>
      </c>
      <c r="D875" s="1">
        <v>37.209000000000003</v>
      </c>
      <c r="E875" s="1">
        <v>141.553</v>
      </c>
      <c r="F875" s="1">
        <v>39</v>
      </c>
      <c r="G875" s="1">
        <v>4.9000000000000004</v>
      </c>
    </row>
    <row r="876" spans="1:7" x14ac:dyDescent="0.2">
      <c r="A876" s="1" t="s">
        <v>12527</v>
      </c>
      <c r="B876" s="1">
        <f t="shared" si="26"/>
        <v>1982</v>
      </c>
      <c r="C876" s="1">
        <f t="shared" si="27"/>
        <v>7</v>
      </c>
      <c r="D876" s="1">
        <v>36.040999999999997</v>
      </c>
      <c r="E876" s="1">
        <v>141.727</v>
      </c>
      <c r="F876" s="1">
        <v>49.4</v>
      </c>
      <c r="G876" s="1">
        <v>4.8</v>
      </c>
    </row>
    <row r="877" spans="1:7" x14ac:dyDescent="0.2">
      <c r="A877" s="1" t="s">
        <v>12527</v>
      </c>
      <c r="B877" s="1">
        <f t="shared" si="26"/>
        <v>1982</v>
      </c>
      <c r="C877" s="1">
        <f t="shared" si="27"/>
        <v>7</v>
      </c>
      <c r="D877" s="1">
        <v>36.054000000000002</v>
      </c>
      <c r="E877" s="1">
        <v>141.834</v>
      </c>
      <c r="F877" s="1">
        <v>33</v>
      </c>
      <c r="G877" s="1">
        <v>4.5</v>
      </c>
    </row>
    <row r="878" spans="1:7" x14ac:dyDescent="0.2">
      <c r="A878" s="1" t="s">
        <v>12527</v>
      </c>
      <c r="B878" s="1">
        <f t="shared" si="26"/>
        <v>1982</v>
      </c>
      <c r="C878" s="1">
        <f t="shared" si="27"/>
        <v>7</v>
      </c>
      <c r="D878" s="1">
        <v>36.518000000000001</v>
      </c>
      <c r="E878" s="1">
        <v>141.31700000000001</v>
      </c>
      <c r="F878" s="1">
        <v>33</v>
      </c>
      <c r="G878" s="1">
        <v>4.7</v>
      </c>
    </row>
    <row r="879" spans="1:7" x14ac:dyDescent="0.2">
      <c r="A879" s="1" t="s">
        <v>12528</v>
      </c>
      <c r="B879" s="1">
        <f t="shared" si="26"/>
        <v>1982</v>
      </c>
      <c r="C879" s="1">
        <f t="shared" si="27"/>
        <v>7</v>
      </c>
      <c r="D879" s="1">
        <v>36.158999999999999</v>
      </c>
      <c r="E879" s="1">
        <v>141.70599999999999</v>
      </c>
      <c r="F879" s="1">
        <v>48.5</v>
      </c>
      <c r="G879" s="1">
        <v>4.9000000000000004</v>
      </c>
    </row>
    <row r="880" spans="1:7" x14ac:dyDescent="0.2">
      <c r="A880" s="1" t="s">
        <v>12528</v>
      </c>
      <c r="B880" s="1">
        <f t="shared" si="26"/>
        <v>1982</v>
      </c>
      <c r="C880" s="1">
        <f t="shared" si="27"/>
        <v>7</v>
      </c>
      <c r="D880" s="1">
        <v>36.314</v>
      </c>
      <c r="E880" s="1">
        <v>141.643</v>
      </c>
      <c r="F880" s="1">
        <v>45</v>
      </c>
      <c r="G880" s="1">
        <v>5.5</v>
      </c>
    </row>
    <row r="881" spans="1:7" x14ac:dyDescent="0.2">
      <c r="A881" s="1" t="s">
        <v>12528</v>
      </c>
      <c r="B881" s="1">
        <f t="shared" si="26"/>
        <v>1982</v>
      </c>
      <c r="C881" s="1">
        <f t="shared" si="27"/>
        <v>7</v>
      </c>
      <c r="D881" s="1">
        <v>36.213000000000001</v>
      </c>
      <c r="E881" s="1">
        <v>142.03299999999999</v>
      </c>
      <c r="F881" s="1">
        <v>36</v>
      </c>
      <c r="G881" s="1">
        <v>5</v>
      </c>
    </row>
    <row r="882" spans="1:7" x14ac:dyDescent="0.2">
      <c r="A882" s="1" t="s">
        <v>12528</v>
      </c>
      <c r="B882" s="1">
        <f t="shared" si="26"/>
        <v>1982</v>
      </c>
      <c r="C882" s="1">
        <f t="shared" si="27"/>
        <v>7</v>
      </c>
      <c r="D882" s="1">
        <v>36.448</v>
      </c>
      <c r="E882" s="1">
        <v>141.833</v>
      </c>
      <c r="F882" s="1">
        <v>33</v>
      </c>
      <c r="G882" s="1">
        <v>4.9000000000000004</v>
      </c>
    </row>
    <row r="883" spans="1:7" x14ac:dyDescent="0.2">
      <c r="A883" s="1" t="s">
        <v>12529</v>
      </c>
      <c r="B883" s="1">
        <f t="shared" si="26"/>
        <v>1982</v>
      </c>
      <c r="C883" s="1">
        <f t="shared" si="27"/>
        <v>7</v>
      </c>
      <c r="D883" s="1">
        <v>36.491999999999997</v>
      </c>
      <c r="E883" s="1">
        <v>141.91200000000001</v>
      </c>
      <c r="F883" s="1">
        <v>33</v>
      </c>
      <c r="G883" s="1">
        <v>4.5</v>
      </c>
    </row>
    <row r="884" spans="1:7" x14ac:dyDescent="0.2">
      <c r="A884" s="1" t="s">
        <v>12530</v>
      </c>
      <c r="B884" s="1">
        <f t="shared" si="26"/>
        <v>1982</v>
      </c>
      <c r="C884" s="1">
        <f t="shared" si="27"/>
        <v>7</v>
      </c>
      <c r="D884" s="1">
        <v>35.917000000000002</v>
      </c>
      <c r="E884" s="1">
        <v>141.553</v>
      </c>
      <c r="F884" s="1">
        <v>55</v>
      </c>
      <c r="G884" s="1">
        <v>5</v>
      </c>
    </row>
    <row r="885" spans="1:7" x14ac:dyDescent="0.2">
      <c r="A885" s="1" t="s">
        <v>12531</v>
      </c>
      <c r="B885" s="1">
        <f t="shared" si="26"/>
        <v>1982</v>
      </c>
      <c r="C885" s="1">
        <f t="shared" si="27"/>
        <v>8</v>
      </c>
      <c r="D885" s="1">
        <v>35.225000000000001</v>
      </c>
      <c r="E885" s="1">
        <v>139.88</v>
      </c>
      <c r="F885" s="1">
        <v>84.1</v>
      </c>
      <c r="G885" s="1">
        <v>4.5</v>
      </c>
    </row>
    <row r="886" spans="1:7" x14ac:dyDescent="0.2">
      <c r="A886" s="1" t="s">
        <v>12532</v>
      </c>
      <c r="B886" s="1">
        <f t="shared" si="26"/>
        <v>1982</v>
      </c>
      <c r="C886" s="1">
        <f t="shared" si="27"/>
        <v>8</v>
      </c>
      <c r="D886" s="1">
        <v>36.168999999999997</v>
      </c>
      <c r="E886" s="1">
        <v>141.30000000000001</v>
      </c>
      <c r="F886" s="1">
        <v>33</v>
      </c>
      <c r="G886" s="1">
        <v>4.8</v>
      </c>
    </row>
    <row r="887" spans="1:7" x14ac:dyDescent="0.2">
      <c r="A887" s="1" t="s">
        <v>12533</v>
      </c>
      <c r="B887" s="1">
        <f t="shared" si="26"/>
        <v>1982</v>
      </c>
      <c r="C887" s="1">
        <f t="shared" si="27"/>
        <v>8</v>
      </c>
      <c r="D887" s="1">
        <v>35.508000000000003</v>
      </c>
      <c r="E887" s="1">
        <v>140.69499999999999</v>
      </c>
      <c r="F887" s="1">
        <v>56.3</v>
      </c>
      <c r="G887" s="1">
        <v>5</v>
      </c>
    </row>
    <row r="888" spans="1:7" x14ac:dyDescent="0.2">
      <c r="A888" s="1" t="s">
        <v>12534</v>
      </c>
      <c r="B888" s="1">
        <f t="shared" si="26"/>
        <v>1982</v>
      </c>
      <c r="C888" s="1">
        <f t="shared" si="27"/>
        <v>8</v>
      </c>
      <c r="D888" s="1">
        <v>35.265000000000001</v>
      </c>
      <c r="E888" s="1">
        <v>140.685</v>
      </c>
      <c r="F888" s="1">
        <v>33</v>
      </c>
      <c r="G888" s="1">
        <v>5.0999999999999996</v>
      </c>
    </row>
    <row r="889" spans="1:7" x14ac:dyDescent="0.2">
      <c r="A889" s="1" t="s">
        <v>12535</v>
      </c>
      <c r="B889" s="1">
        <f t="shared" si="26"/>
        <v>1982</v>
      </c>
      <c r="C889" s="1">
        <f t="shared" si="27"/>
        <v>8</v>
      </c>
      <c r="D889" s="1">
        <v>35.655000000000001</v>
      </c>
      <c r="E889" s="1">
        <v>141.864</v>
      </c>
      <c r="F889" s="1">
        <v>33</v>
      </c>
      <c r="G889" s="1">
        <v>5.5</v>
      </c>
    </row>
    <row r="890" spans="1:7" x14ac:dyDescent="0.2">
      <c r="A890" s="1" t="s">
        <v>12535</v>
      </c>
      <c r="B890" s="1">
        <f t="shared" si="26"/>
        <v>1982</v>
      </c>
      <c r="C890" s="1">
        <f t="shared" si="27"/>
        <v>8</v>
      </c>
      <c r="D890" s="1">
        <v>35.427</v>
      </c>
      <c r="E890" s="1">
        <v>142.05500000000001</v>
      </c>
      <c r="F890" s="1">
        <v>33</v>
      </c>
      <c r="G890" s="1">
        <v>5.4</v>
      </c>
    </row>
    <row r="891" spans="1:7" x14ac:dyDescent="0.2">
      <c r="A891" s="1" t="s">
        <v>12535</v>
      </c>
      <c r="B891" s="1">
        <f t="shared" si="26"/>
        <v>1982</v>
      </c>
      <c r="C891" s="1">
        <f t="shared" si="27"/>
        <v>8</v>
      </c>
      <c r="D891" s="1">
        <v>35.575000000000003</v>
      </c>
      <c r="E891" s="1">
        <v>141.85</v>
      </c>
      <c r="F891" s="1">
        <v>58.6</v>
      </c>
      <c r="G891" s="1">
        <v>4.7</v>
      </c>
    </row>
    <row r="892" spans="1:7" x14ac:dyDescent="0.2">
      <c r="A892" s="1" t="s">
        <v>12536</v>
      </c>
      <c r="B892" s="1">
        <f t="shared" si="26"/>
        <v>1982</v>
      </c>
      <c r="C892" s="1">
        <f t="shared" si="27"/>
        <v>8</v>
      </c>
      <c r="D892" s="1">
        <v>34.899000000000001</v>
      </c>
      <c r="E892" s="1">
        <v>139.48400000000001</v>
      </c>
      <c r="F892" s="1">
        <v>34.4</v>
      </c>
      <c r="G892" s="1">
        <v>5.4</v>
      </c>
    </row>
    <row r="893" spans="1:7" x14ac:dyDescent="0.2">
      <c r="A893" s="1" t="s">
        <v>12537</v>
      </c>
      <c r="B893" s="1">
        <f t="shared" si="26"/>
        <v>1982</v>
      </c>
      <c r="C893" s="1">
        <f t="shared" si="27"/>
        <v>8</v>
      </c>
      <c r="D893" s="1">
        <v>36.454000000000001</v>
      </c>
      <c r="E893" s="1">
        <v>140.935</v>
      </c>
      <c r="F893" s="1">
        <v>59.1</v>
      </c>
      <c r="G893" s="1">
        <v>5.4</v>
      </c>
    </row>
    <row r="894" spans="1:7" x14ac:dyDescent="0.2">
      <c r="A894" s="1" t="s">
        <v>12538</v>
      </c>
      <c r="B894" s="1">
        <f t="shared" si="26"/>
        <v>1982</v>
      </c>
      <c r="C894" s="1">
        <f t="shared" si="27"/>
        <v>8</v>
      </c>
      <c r="D894" s="1">
        <v>36.496000000000002</v>
      </c>
      <c r="E894" s="1">
        <v>141.03299999999999</v>
      </c>
      <c r="F894" s="1">
        <v>50</v>
      </c>
      <c r="G894" s="1">
        <v>5.4</v>
      </c>
    </row>
    <row r="895" spans="1:7" x14ac:dyDescent="0.2">
      <c r="A895" s="1" t="s">
        <v>12539</v>
      </c>
      <c r="B895" s="1">
        <f t="shared" si="26"/>
        <v>1982</v>
      </c>
      <c r="C895" s="1">
        <f t="shared" si="27"/>
        <v>8</v>
      </c>
      <c r="D895" s="1">
        <v>36.488999999999997</v>
      </c>
      <c r="E895" s="1">
        <v>142.726</v>
      </c>
      <c r="F895" s="1">
        <v>27.5</v>
      </c>
      <c r="G895" s="1">
        <v>4.5</v>
      </c>
    </row>
    <row r="896" spans="1:7" x14ac:dyDescent="0.2">
      <c r="A896" s="1" t="s">
        <v>12540</v>
      </c>
      <c r="B896" s="1">
        <f t="shared" si="26"/>
        <v>1982</v>
      </c>
      <c r="C896" s="1">
        <f t="shared" si="27"/>
        <v>8</v>
      </c>
      <c r="D896" s="1">
        <v>34.936</v>
      </c>
      <c r="E896" s="1">
        <v>140.411</v>
      </c>
      <c r="F896" s="1">
        <v>78.5</v>
      </c>
      <c r="G896" s="1">
        <v>4.8</v>
      </c>
    </row>
    <row r="897" spans="1:7" x14ac:dyDescent="0.2">
      <c r="A897" s="1" t="s">
        <v>12541</v>
      </c>
      <c r="B897" s="1">
        <f t="shared" si="26"/>
        <v>1982</v>
      </c>
      <c r="C897" s="1">
        <f t="shared" si="27"/>
        <v>8</v>
      </c>
      <c r="D897" s="1">
        <v>37.773000000000003</v>
      </c>
      <c r="E897" s="1">
        <v>141.351</v>
      </c>
      <c r="F897" s="1">
        <v>90.6</v>
      </c>
      <c r="G897" s="1">
        <v>5.0999999999999996</v>
      </c>
    </row>
    <row r="898" spans="1:7" x14ac:dyDescent="0.2">
      <c r="A898" s="1" t="s">
        <v>12541</v>
      </c>
      <c r="B898" s="1">
        <f t="shared" si="26"/>
        <v>1982</v>
      </c>
      <c r="C898" s="1">
        <f t="shared" si="27"/>
        <v>8</v>
      </c>
      <c r="D898" s="1">
        <v>36.353999999999999</v>
      </c>
      <c r="E898" s="1">
        <v>141.48400000000001</v>
      </c>
      <c r="F898" s="1">
        <v>36</v>
      </c>
      <c r="G898" s="1">
        <v>5.6</v>
      </c>
    </row>
    <row r="899" spans="1:7" x14ac:dyDescent="0.2">
      <c r="A899" s="1" t="s">
        <v>12542</v>
      </c>
      <c r="B899" s="1">
        <f t="shared" ref="B899:B962" si="28">YEAR(A899)</f>
        <v>1982</v>
      </c>
      <c r="C899" s="1">
        <f t="shared" ref="C899:C962" si="29">MONTH(A899)</f>
        <v>8</v>
      </c>
      <c r="D899" s="1">
        <v>37.076000000000001</v>
      </c>
      <c r="E899" s="1">
        <v>141.06200000000001</v>
      </c>
      <c r="F899" s="1">
        <v>63</v>
      </c>
      <c r="G899" s="1">
        <v>4.8</v>
      </c>
    </row>
    <row r="900" spans="1:7" x14ac:dyDescent="0.2">
      <c r="A900" s="1" t="s">
        <v>12543</v>
      </c>
      <c r="B900" s="1">
        <f t="shared" si="28"/>
        <v>1982</v>
      </c>
      <c r="C900" s="1">
        <f t="shared" si="29"/>
        <v>9</v>
      </c>
      <c r="D900" s="1">
        <v>35.619</v>
      </c>
      <c r="E900" s="1">
        <v>140.68299999999999</v>
      </c>
      <c r="F900" s="1">
        <v>58</v>
      </c>
      <c r="G900" s="1">
        <v>4.5999999999999996</v>
      </c>
    </row>
    <row r="901" spans="1:7" x14ac:dyDescent="0.2">
      <c r="A901" s="1" t="s">
        <v>12544</v>
      </c>
      <c r="B901" s="1">
        <f t="shared" si="28"/>
        <v>1982</v>
      </c>
      <c r="C901" s="1">
        <f t="shared" si="29"/>
        <v>9</v>
      </c>
      <c r="D901" s="1">
        <v>38.219000000000001</v>
      </c>
      <c r="E901" s="1">
        <v>134.25800000000001</v>
      </c>
      <c r="F901" s="1">
        <v>417</v>
      </c>
      <c r="G901" s="1">
        <v>4.8</v>
      </c>
    </row>
    <row r="902" spans="1:7" x14ac:dyDescent="0.2">
      <c r="A902" s="1" t="s">
        <v>12545</v>
      </c>
      <c r="B902" s="1">
        <f t="shared" si="28"/>
        <v>1982</v>
      </c>
      <c r="C902" s="1">
        <f t="shared" si="29"/>
        <v>9</v>
      </c>
      <c r="D902" s="1">
        <v>37.543999999999997</v>
      </c>
      <c r="E902" s="1">
        <v>141.33500000000001</v>
      </c>
      <c r="F902" s="1">
        <v>58</v>
      </c>
      <c r="G902" s="1">
        <v>5.0999999999999996</v>
      </c>
    </row>
    <row r="903" spans="1:7" x14ac:dyDescent="0.2">
      <c r="A903" s="1" t="s">
        <v>12546</v>
      </c>
      <c r="B903" s="1">
        <f t="shared" si="28"/>
        <v>1982</v>
      </c>
      <c r="C903" s="1">
        <f t="shared" si="29"/>
        <v>9</v>
      </c>
      <c r="D903" s="1">
        <v>36.200000000000003</v>
      </c>
      <c r="E903" s="1">
        <v>141.38399999999999</v>
      </c>
      <c r="F903" s="1">
        <v>47.8</v>
      </c>
      <c r="G903" s="1">
        <v>4.8</v>
      </c>
    </row>
    <row r="904" spans="1:7" x14ac:dyDescent="0.2">
      <c r="A904" s="1" t="s">
        <v>12547</v>
      </c>
      <c r="B904" s="1">
        <f t="shared" si="28"/>
        <v>1982</v>
      </c>
      <c r="C904" s="1">
        <f t="shared" si="29"/>
        <v>9</v>
      </c>
      <c r="D904" s="1">
        <v>35.981000000000002</v>
      </c>
      <c r="E904" s="1">
        <v>141.744</v>
      </c>
      <c r="F904" s="1">
        <v>33</v>
      </c>
      <c r="G904" s="1">
        <v>4.5</v>
      </c>
    </row>
    <row r="905" spans="1:7" x14ac:dyDescent="0.2">
      <c r="A905" s="1" t="s">
        <v>12548</v>
      </c>
      <c r="B905" s="1">
        <f t="shared" si="28"/>
        <v>1982</v>
      </c>
      <c r="C905" s="1">
        <f t="shared" si="29"/>
        <v>9</v>
      </c>
      <c r="D905" s="1">
        <v>33.689</v>
      </c>
      <c r="E905" s="1">
        <v>141.27000000000001</v>
      </c>
      <c r="F905" s="1">
        <v>28.5</v>
      </c>
      <c r="G905" s="1">
        <v>4.5999999999999996</v>
      </c>
    </row>
    <row r="906" spans="1:7" x14ac:dyDescent="0.2">
      <c r="A906" s="1" t="s">
        <v>12549</v>
      </c>
      <c r="B906" s="1">
        <f t="shared" si="28"/>
        <v>1982</v>
      </c>
      <c r="C906" s="1">
        <f t="shared" si="29"/>
        <v>9</v>
      </c>
      <c r="D906" s="1">
        <v>36.512</v>
      </c>
      <c r="E906" s="1">
        <v>135.803</v>
      </c>
      <c r="F906" s="1">
        <v>25.1</v>
      </c>
      <c r="G906" s="1">
        <v>4.5999999999999996</v>
      </c>
    </row>
    <row r="907" spans="1:7" x14ac:dyDescent="0.2">
      <c r="A907" s="1" t="s">
        <v>12549</v>
      </c>
      <c r="B907" s="1">
        <f t="shared" si="28"/>
        <v>1982</v>
      </c>
      <c r="C907" s="1">
        <f t="shared" si="29"/>
        <v>9</v>
      </c>
      <c r="D907" s="1">
        <v>35.518000000000001</v>
      </c>
      <c r="E907" s="1">
        <v>140.17699999999999</v>
      </c>
      <c r="F907" s="1">
        <v>81.2</v>
      </c>
      <c r="G907" s="1">
        <v>4.9000000000000004</v>
      </c>
    </row>
    <row r="908" spans="1:7" x14ac:dyDescent="0.2">
      <c r="A908" s="1" t="s">
        <v>12550</v>
      </c>
      <c r="B908" s="1">
        <f t="shared" si="28"/>
        <v>1982</v>
      </c>
      <c r="C908" s="1">
        <f t="shared" si="29"/>
        <v>10</v>
      </c>
      <c r="D908" s="1">
        <v>37.718000000000004</v>
      </c>
      <c r="E908" s="1">
        <v>139.62100000000001</v>
      </c>
      <c r="F908" s="1">
        <v>144.80000000000001</v>
      </c>
      <c r="G908" s="1">
        <v>5.0999999999999996</v>
      </c>
    </row>
    <row r="909" spans="1:7" x14ac:dyDescent="0.2">
      <c r="A909" s="1" t="s">
        <v>12551</v>
      </c>
      <c r="B909" s="1">
        <f t="shared" si="28"/>
        <v>1982</v>
      </c>
      <c r="C909" s="1">
        <f t="shared" si="29"/>
        <v>10</v>
      </c>
      <c r="D909" s="1">
        <v>33.119</v>
      </c>
      <c r="E909" s="1">
        <v>136.91800000000001</v>
      </c>
      <c r="F909" s="1">
        <v>391.2</v>
      </c>
      <c r="G909" s="1">
        <v>4.7</v>
      </c>
    </row>
    <row r="910" spans="1:7" x14ac:dyDescent="0.2">
      <c r="A910" s="1" t="s">
        <v>12552</v>
      </c>
      <c r="B910" s="1">
        <f t="shared" si="28"/>
        <v>1982</v>
      </c>
      <c r="C910" s="1">
        <f t="shared" si="29"/>
        <v>10</v>
      </c>
      <c r="D910" s="1">
        <v>34.531999999999996</v>
      </c>
      <c r="E910" s="1">
        <v>139.602</v>
      </c>
      <c r="F910" s="1">
        <v>121.3</v>
      </c>
      <c r="G910" s="1">
        <v>4.9000000000000004</v>
      </c>
    </row>
    <row r="911" spans="1:7" x14ac:dyDescent="0.2">
      <c r="A911" s="1" t="s">
        <v>12553</v>
      </c>
      <c r="B911" s="1">
        <f t="shared" si="28"/>
        <v>1982</v>
      </c>
      <c r="C911" s="1">
        <f t="shared" si="29"/>
        <v>10</v>
      </c>
      <c r="D911" s="1">
        <v>36.595999999999997</v>
      </c>
      <c r="E911" s="1">
        <v>141.19499999999999</v>
      </c>
      <c r="F911" s="1">
        <v>52.9</v>
      </c>
      <c r="G911" s="1">
        <v>4.7</v>
      </c>
    </row>
    <row r="912" spans="1:7" x14ac:dyDescent="0.2">
      <c r="A912" s="1" t="s">
        <v>12553</v>
      </c>
      <c r="B912" s="1">
        <f t="shared" si="28"/>
        <v>1982</v>
      </c>
      <c r="C912" s="1">
        <f t="shared" si="29"/>
        <v>10</v>
      </c>
      <c r="D912" s="1">
        <v>33.613</v>
      </c>
      <c r="E912" s="1">
        <v>140.94900000000001</v>
      </c>
      <c r="F912" s="1">
        <v>56.6</v>
      </c>
      <c r="G912" s="1">
        <v>4.9000000000000004</v>
      </c>
    </row>
    <row r="913" spans="1:7" x14ac:dyDescent="0.2">
      <c r="A913" s="1" t="s">
        <v>12554</v>
      </c>
      <c r="B913" s="1">
        <f t="shared" si="28"/>
        <v>1982</v>
      </c>
      <c r="C913" s="1">
        <f t="shared" si="29"/>
        <v>10</v>
      </c>
      <c r="D913" s="1">
        <v>36.411000000000001</v>
      </c>
      <c r="E913" s="1">
        <v>141.36099999999999</v>
      </c>
      <c r="F913" s="1">
        <v>51.5</v>
      </c>
      <c r="G913" s="1">
        <v>4.5</v>
      </c>
    </row>
    <row r="914" spans="1:7" x14ac:dyDescent="0.2">
      <c r="A914" s="1" t="s">
        <v>12555</v>
      </c>
      <c r="B914" s="1">
        <f t="shared" si="28"/>
        <v>1982</v>
      </c>
      <c r="C914" s="1">
        <f t="shared" si="29"/>
        <v>10</v>
      </c>
      <c r="D914" s="1">
        <v>40.22</v>
      </c>
      <c r="E914" s="1">
        <v>139.30600000000001</v>
      </c>
      <c r="F914" s="1">
        <v>19</v>
      </c>
      <c r="G914" s="1">
        <v>4.9000000000000004</v>
      </c>
    </row>
    <row r="915" spans="1:7" x14ac:dyDescent="0.2">
      <c r="A915" s="1" t="s">
        <v>12556</v>
      </c>
      <c r="B915" s="1">
        <f t="shared" si="28"/>
        <v>1982</v>
      </c>
      <c r="C915" s="1">
        <f t="shared" si="29"/>
        <v>10</v>
      </c>
      <c r="D915" s="1">
        <v>35.881</v>
      </c>
      <c r="E915" s="1">
        <v>140.55799999999999</v>
      </c>
      <c r="F915" s="1">
        <v>46.1</v>
      </c>
      <c r="G915" s="1">
        <v>4.7</v>
      </c>
    </row>
    <row r="916" spans="1:7" x14ac:dyDescent="0.2">
      <c r="A916" s="1" t="s">
        <v>12557</v>
      </c>
      <c r="B916" s="1">
        <f t="shared" si="28"/>
        <v>1982</v>
      </c>
      <c r="C916" s="1">
        <f t="shared" si="29"/>
        <v>10</v>
      </c>
      <c r="D916" s="1">
        <v>33.536000000000001</v>
      </c>
      <c r="E916" s="1">
        <v>131.52199999999999</v>
      </c>
      <c r="F916" s="1">
        <v>133.6</v>
      </c>
      <c r="G916" s="1">
        <v>4.7</v>
      </c>
    </row>
    <row r="917" spans="1:7" x14ac:dyDescent="0.2">
      <c r="A917" s="1" t="s">
        <v>12558</v>
      </c>
      <c r="B917" s="1">
        <f t="shared" si="28"/>
        <v>1982</v>
      </c>
      <c r="C917" s="1">
        <f t="shared" si="29"/>
        <v>10</v>
      </c>
      <c r="D917" s="1">
        <v>37.159999999999997</v>
      </c>
      <c r="E917" s="1">
        <v>134.93199999999999</v>
      </c>
      <c r="F917" s="1">
        <v>365.6</v>
      </c>
      <c r="G917" s="1">
        <v>4.8</v>
      </c>
    </row>
    <row r="918" spans="1:7" x14ac:dyDescent="0.2">
      <c r="A918" s="1" t="s">
        <v>12559</v>
      </c>
      <c r="B918" s="1">
        <f t="shared" si="28"/>
        <v>1982</v>
      </c>
      <c r="C918" s="1">
        <f t="shared" si="29"/>
        <v>11</v>
      </c>
      <c r="D918" s="1">
        <v>33.24</v>
      </c>
      <c r="E918" s="1">
        <v>140.70699999999999</v>
      </c>
      <c r="F918" s="1">
        <v>71.2</v>
      </c>
      <c r="G918" s="1">
        <v>4.7</v>
      </c>
    </row>
    <row r="919" spans="1:7" x14ac:dyDescent="0.2">
      <c r="A919" s="1" t="s">
        <v>12560</v>
      </c>
      <c r="B919" s="1">
        <f t="shared" si="28"/>
        <v>1982</v>
      </c>
      <c r="C919" s="1">
        <f t="shared" si="29"/>
        <v>11</v>
      </c>
      <c r="D919" s="1">
        <v>36.575000000000003</v>
      </c>
      <c r="E919" s="1">
        <v>140.62</v>
      </c>
      <c r="F919" s="1">
        <v>110.8</v>
      </c>
      <c r="G919" s="1">
        <v>5</v>
      </c>
    </row>
    <row r="920" spans="1:7" x14ac:dyDescent="0.2">
      <c r="A920" s="1" t="s">
        <v>12561</v>
      </c>
      <c r="B920" s="1">
        <f t="shared" si="28"/>
        <v>1982</v>
      </c>
      <c r="C920" s="1">
        <f t="shared" si="29"/>
        <v>11</v>
      </c>
      <c r="D920" s="1">
        <v>33.880000000000003</v>
      </c>
      <c r="E920" s="1">
        <v>137.12700000000001</v>
      </c>
      <c r="F920" s="1">
        <v>347.2</v>
      </c>
      <c r="G920" s="1">
        <v>4.5</v>
      </c>
    </row>
    <row r="921" spans="1:7" x14ac:dyDescent="0.2">
      <c r="A921" s="1" t="s">
        <v>12562</v>
      </c>
      <c r="B921" s="1">
        <f t="shared" si="28"/>
        <v>1982</v>
      </c>
      <c r="C921" s="1">
        <f t="shared" si="29"/>
        <v>11</v>
      </c>
      <c r="D921" s="1">
        <v>37.521999999999998</v>
      </c>
      <c r="E921" s="1">
        <v>141.36500000000001</v>
      </c>
      <c r="F921" s="1">
        <v>66.2</v>
      </c>
      <c r="G921" s="1">
        <v>4.5</v>
      </c>
    </row>
    <row r="922" spans="1:7" x14ac:dyDescent="0.2">
      <c r="A922" s="1" t="s">
        <v>12562</v>
      </c>
      <c r="B922" s="1">
        <f t="shared" si="28"/>
        <v>1982</v>
      </c>
      <c r="C922" s="1">
        <f t="shared" si="29"/>
        <v>11</v>
      </c>
      <c r="D922" s="1">
        <v>35.628999999999998</v>
      </c>
      <c r="E922" s="1">
        <v>140.84</v>
      </c>
      <c r="F922" s="1">
        <v>61.4</v>
      </c>
      <c r="G922" s="1">
        <v>4.5999999999999996</v>
      </c>
    </row>
    <row r="923" spans="1:7" x14ac:dyDescent="0.2">
      <c r="A923" s="1" t="s">
        <v>12563</v>
      </c>
      <c r="B923" s="1">
        <f t="shared" si="28"/>
        <v>1982</v>
      </c>
      <c r="C923" s="1">
        <f t="shared" si="29"/>
        <v>11</v>
      </c>
      <c r="D923" s="1">
        <v>38.997</v>
      </c>
      <c r="E923" s="1">
        <v>141.018</v>
      </c>
      <c r="F923" s="1">
        <v>29.1</v>
      </c>
      <c r="G923" s="1">
        <v>4.8</v>
      </c>
    </row>
    <row r="924" spans="1:7" x14ac:dyDescent="0.2">
      <c r="A924" s="1" t="s">
        <v>12564</v>
      </c>
      <c r="B924" s="1">
        <f t="shared" si="28"/>
        <v>1982</v>
      </c>
      <c r="C924" s="1">
        <f t="shared" si="29"/>
        <v>12</v>
      </c>
      <c r="D924" s="1">
        <v>36.222999999999999</v>
      </c>
      <c r="E924" s="1">
        <v>142.58799999999999</v>
      </c>
      <c r="F924" s="1">
        <v>43</v>
      </c>
      <c r="G924" s="1">
        <v>4.8</v>
      </c>
    </row>
    <row r="925" spans="1:7" x14ac:dyDescent="0.2">
      <c r="A925" s="1" t="s">
        <v>12565</v>
      </c>
      <c r="B925" s="1">
        <f t="shared" si="28"/>
        <v>1982</v>
      </c>
      <c r="C925" s="1">
        <f t="shared" si="29"/>
        <v>12</v>
      </c>
      <c r="D925" s="1">
        <v>36.262999999999998</v>
      </c>
      <c r="E925" s="1">
        <v>141.62299999999999</v>
      </c>
      <c r="F925" s="1">
        <v>15.2</v>
      </c>
      <c r="G925" s="1">
        <v>4.9000000000000004</v>
      </c>
    </row>
    <row r="926" spans="1:7" x14ac:dyDescent="0.2">
      <c r="A926" s="1" t="s">
        <v>12566</v>
      </c>
      <c r="B926" s="1">
        <f t="shared" si="28"/>
        <v>1982</v>
      </c>
      <c r="C926" s="1">
        <f t="shared" si="29"/>
        <v>12</v>
      </c>
      <c r="D926" s="1">
        <v>36.601999999999997</v>
      </c>
      <c r="E926" s="1">
        <v>142.44999999999999</v>
      </c>
      <c r="F926" s="1">
        <v>33</v>
      </c>
      <c r="G926" s="1">
        <v>4.5999999999999996</v>
      </c>
    </row>
    <row r="927" spans="1:7" x14ac:dyDescent="0.2">
      <c r="A927" s="1" t="s">
        <v>12567</v>
      </c>
      <c r="B927" s="1">
        <f t="shared" si="28"/>
        <v>1982</v>
      </c>
      <c r="C927" s="1">
        <f t="shared" si="29"/>
        <v>12</v>
      </c>
      <c r="D927" s="1">
        <v>33.942</v>
      </c>
      <c r="E927" s="1">
        <v>132.643</v>
      </c>
      <c r="F927" s="1">
        <v>56.1</v>
      </c>
      <c r="G927" s="1">
        <v>4.9000000000000004</v>
      </c>
    </row>
    <row r="928" spans="1:7" x14ac:dyDescent="0.2">
      <c r="A928" s="1" t="s">
        <v>12568</v>
      </c>
      <c r="B928" s="1">
        <f t="shared" si="28"/>
        <v>1982</v>
      </c>
      <c r="C928" s="1">
        <f t="shared" si="29"/>
        <v>12</v>
      </c>
      <c r="D928" s="1">
        <v>33.478000000000002</v>
      </c>
      <c r="E928" s="1">
        <v>141.517</v>
      </c>
      <c r="F928" s="1">
        <v>34.4</v>
      </c>
      <c r="G928" s="1">
        <v>4.8</v>
      </c>
    </row>
    <row r="929" spans="1:7" x14ac:dyDescent="0.2">
      <c r="A929" s="1" t="s">
        <v>12569</v>
      </c>
      <c r="B929" s="1">
        <f t="shared" si="28"/>
        <v>1982</v>
      </c>
      <c r="C929" s="1">
        <f t="shared" si="29"/>
        <v>12</v>
      </c>
      <c r="D929" s="1">
        <v>38.281999999999996</v>
      </c>
      <c r="E929" s="1">
        <v>141.78800000000001</v>
      </c>
      <c r="F929" s="1">
        <v>63.8</v>
      </c>
      <c r="G929" s="1">
        <v>5.0999999999999996</v>
      </c>
    </row>
    <row r="930" spans="1:7" x14ac:dyDescent="0.2">
      <c r="A930" s="1" t="s">
        <v>12570</v>
      </c>
      <c r="B930" s="1">
        <f t="shared" si="28"/>
        <v>1982</v>
      </c>
      <c r="C930" s="1">
        <f t="shared" si="29"/>
        <v>12</v>
      </c>
      <c r="D930" s="1">
        <v>34.375</v>
      </c>
      <c r="E930" s="1">
        <v>139.328</v>
      </c>
      <c r="F930" s="1">
        <v>24</v>
      </c>
      <c r="G930" s="1">
        <v>5.0999999999999996</v>
      </c>
    </row>
    <row r="931" spans="1:7" x14ac:dyDescent="0.2">
      <c r="A931" s="1" t="s">
        <v>12570</v>
      </c>
      <c r="B931" s="1">
        <f t="shared" si="28"/>
        <v>1982</v>
      </c>
      <c r="C931" s="1">
        <f t="shared" si="29"/>
        <v>12</v>
      </c>
      <c r="D931" s="1">
        <v>33.762</v>
      </c>
      <c r="E931" s="1">
        <v>139.40700000000001</v>
      </c>
      <c r="F931" s="1">
        <v>21</v>
      </c>
      <c r="G931" s="1">
        <v>5.2</v>
      </c>
    </row>
    <row r="932" spans="1:7" x14ac:dyDescent="0.2">
      <c r="A932" s="1" t="s">
        <v>12570</v>
      </c>
      <c r="B932" s="1">
        <f t="shared" si="28"/>
        <v>1982</v>
      </c>
      <c r="C932" s="1">
        <f t="shared" si="29"/>
        <v>12</v>
      </c>
      <c r="D932" s="1">
        <v>33.795999999999999</v>
      </c>
      <c r="E932" s="1">
        <v>139.54</v>
      </c>
      <c r="F932" s="1">
        <v>33</v>
      </c>
      <c r="G932" s="1">
        <v>4.8</v>
      </c>
    </row>
    <row r="933" spans="1:7" x14ac:dyDescent="0.2">
      <c r="A933" s="1" t="s">
        <v>12570</v>
      </c>
      <c r="B933" s="1">
        <f t="shared" si="28"/>
        <v>1982</v>
      </c>
      <c r="C933" s="1">
        <f t="shared" si="29"/>
        <v>12</v>
      </c>
      <c r="D933" s="1">
        <v>33.741</v>
      </c>
      <c r="E933" s="1">
        <v>139.47399999999999</v>
      </c>
      <c r="F933" s="1">
        <v>33</v>
      </c>
      <c r="G933" s="1">
        <v>4.5999999999999996</v>
      </c>
    </row>
    <row r="934" spans="1:7" x14ac:dyDescent="0.2">
      <c r="A934" s="1" t="s">
        <v>12571</v>
      </c>
      <c r="B934" s="1">
        <f t="shared" si="28"/>
        <v>1982</v>
      </c>
      <c r="C934" s="1">
        <f t="shared" si="29"/>
        <v>12</v>
      </c>
      <c r="D934" s="1">
        <v>33.694000000000003</v>
      </c>
      <c r="E934" s="1">
        <v>139.43199999999999</v>
      </c>
      <c r="F934" s="1">
        <v>20.399999999999999</v>
      </c>
      <c r="G934" s="1">
        <v>5.0999999999999996</v>
      </c>
    </row>
    <row r="935" spans="1:7" x14ac:dyDescent="0.2">
      <c r="A935" s="1" t="s">
        <v>12571</v>
      </c>
      <c r="B935" s="1">
        <f t="shared" si="28"/>
        <v>1982</v>
      </c>
      <c r="C935" s="1">
        <f t="shared" si="29"/>
        <v>12</v>
      </c>
      <c r="D935" s="1">
        <v>33.79</v>
      </c>
      <c r="E935" s="1">
        <v>139.41300000000001</v>
      </c>
      <c r="F935" s="1">
        <v>20</v>
      </c>
      <c r="G935" s="1">
        <v>5.5</v>
      </c>
    </row>
    <row r="936" spans="1:7" x14ac:dyDescent="0.2">
      <c r="A936" s="1" t="s">
        <v>12571</v>
      </c>
      <c r="B936" s="1">
        <f t="shared" si="28"/>
        <v>1982</v>
      </c>
      <c r="C936" s="1">
        <f t="shared" si="29"/>
        <v>12</v>
      </c>
      <c r="D936" s="1">
        <v>33.69</v>
      </c>
      <c r="E936" s="1">
        <v>139.428</v>
      </c>
      <c r="F936" s="1">
        <v>14</v>
      </c>
      <c r="G936" s="1">
        <v>5.0999999999999996</v>
      </c>
    </row>
    <row r="937" spans="1:7" x14ac:dyDescent="0.2">
      <c r="A937" s="1" t="s">
        <v>12571</v>
      </c>
      <c r="B937" s="1">
        <f t="shared" si="28"/>
        <v>1982</v>
      </c>
      <c r="C937" s="1">
        <f t="shared" si="29"/>
        <v>12</v>
      </c>
      <c r="D937" s="1">
        <v>33.749000000000002</v>
      </c>
      <c r="E937" s="1">
        <v>139.417</v>
      </c>
      <c r="F937" s="1">
        <v>13.9</v>
      </c>
      <c r="G937" s="1">
        <v>4.8</v>
      </c>
    </row>
    <row r="938" spans="1:7" x14ac:dyDescent="0.2">
      <c r="A938" s="1" t="s">
        <v>12571</v>
      </c>
      <c r="B938" s="1">
        <f t="shared" si="28"/>
        <v>1982</v>
      </c>
      <c r="C938" s="1">
        <f t="shared" si="29"/>
        <v>12</v>
      </c>
      <c r="D938" s="1">
        <v>33.817</v>
      </c>
      <c r="E938" s="1">
        <v>139.798</v>
      </c>
      <c r="F938" s="1">
        <v>8.5</v>
      </c>
      <c r="G938" s="1">
        <v>4.5</v>
      </c>
    </row>
    <row r="939" spans="1:7" x14ac:dyDescent="0.2">
      <c r="A939" s="1" t="s">
        <v>12571</v>
      </c>
      <c r="B939" s="1">
        <f t="shared" si="28"/>
        <v>1982</v>
      </c>
      <c r="C939" s="1">
        <f t="shared" si="29"/>
        <v>12</v>
      </c>
      <c r="D939" s="1">
        <v>33.826000000000001</v>
      </c>
      <c r="E939" s="1">
        <v>139.434</v>
      </c>
      <c r="F939" s="1">
        <v>22</v>
      </c>
      <c r="G939" s="1">
        <v>6.3</v>
      </c>
    </row>
    <row r="940" spans="1:7" x14ac:dyDescent="0.2">
      <c r="A940" s="1" t="s">
        <v>12571</v>
      </c>
      <c r="B940" s="1">
        <f t="shared" si="28"/>
        <v>1982</v>
      </c>
      <c r="C940" s="1">
        <f t="shared" si="29"/>
        <v>12</v>
      </c>
      <c r="D940" s="1">
        <v>33.686999999999998</v>
      </c>
      <c r="E940" s="1">
        <v>139.25299999999999</v>
      </c>
      <c r="F940" s="1">
        <v>22.2</v>
      </c>
      <c r="G940" s="1">
        <v>5.4</v>
      </c>
    </row>
    <row r="941" spans="1:7" x14ac:dyDescent="0.2">
      <c r="A941" s="1" t="s">
        <v>12571</v>
      </c>
      <c r="B941" s="1">
        <f t="shared" si="28"/>
        <v>1982</v>
      </c>
      <c r="C941" s="1">
        <f t="shared" si="29"/>
        <v>12</v>
      </c>
      <c r="D941" s="1">
        <v>33.752000000000002</v>
      </c>
      <c r="E941" s="1">
        <v>139.56899999999999</v>
      </c>
      <c r="F941" s="1">
        <v>33</v>
      </c>
      <c r="G941" s="1">
        <v>4.8</v>
      </c>
    </row>
    <row r="942" spans="1:7" x14ac:dyDescent="0.2">
      <c r="A942" s="1" t="s">
        <v>12572</v>
      </c>
      <c r="B942" s="1">
        <f t="shared" si="28"/>
        <v>1982</v>
      </c>
      <c r="C942" s="1">
        <f t="shared" si="29"/>
        <v>12</v>
      </c>
      <c r="D942" s="1">
        <v>35.886000000000003</v>
      </c>
      <c r="E942" s="1">
        <v>141.52600000000001</v>
      </c>
      <c r="F942" s="1">
        <v>41</v>
      </c>
      <c r="G942" s="1">
        <v>4.5999999999999996</v>
      </c>
    </row>
    <row r="943" spans="1:7" x14ac:dyDescent="0.2">
      <c r="A943" s="1" t="s">
        <v>12572</v>
      </c>
      <c r="B943" s="1">
        <f t="shared" si="28"/>
        <v>1982</v>
      </c>
      <c r="C943" s="1">
        <f t="shared" si="29"/>
        <v>12</v>
      </c>
      <c r="D943" s="1">
        <v>33.762999999999998</v>
      </c>
      <c r="E943" s="1">
        <v>139.33600000000001</v>
      </c>
      <c r="F943" s="1">
        <v>19</v>
      </c>
      <c r="G943" s="1">
        <v>5.5</v>
      </c>
    </row>
    <row r="944" spans="1:7" x14ac:dyDescent="0.2">
      <c r="A944" s="1" t="s">
        <v>12572</v>
      </c>
      <c r="B944" s="1">
        <f t="shared" si="28"/>
        <v>1982</v>
      </c>
      <c r="C944" s="1">
        <f t="shared" si="29"/>
        <v>12</v>
      </c>
      <c r="D944" s="1">
        <v>33.706000000000003</v>
      </c>
      <c r="E944" s="1">
        <v>139.37299999999999</v>
      </c>
      <c r="F944" s="1">
        <v>33</v>
      </c>
      <c r="G944" s="1">
        <v>4.9000000000000004</v>
      </c>
    </row>
    <row r="945" spans="1:7" x14ac:dyDescent="0.2">
      <c r="A945" s="1" t="s">
        <v>12572</v>
      </c>
      <c r="B945" s="1">
        <f t="shared" si="28"/>
        <v>1982</v>
      </c>
      <c r="C945" s="1">
        <f t="shared" si="29"/>
        <v>12</v>
      </c>
      <c r="D945" s="1">
        <v>33.731999999999999</v>
      </c>
      <c r="E945" s="1">
        <v>139.333</v>
      </c>
      <c r="F945" s="1">
        <v>25.8</v>
      </c>
      <c r="G945" s="1">
        <v>5.3</v>
      </c>
    </row>
    <row r="946" spans="1:7" x14ac:dyDescent="0.2">
      <c r="A946" s="1" t="s">
        <v>12572</v>
      </c>
      <c r="B946" s="1">
        <f t="shared" si="28"/>
        <v>1982</v>
      </c>
      <c r="C946" s="1">
        <f t="shared" si="29"/>
        <v>12</v>
      </c>
      <c r="D946" s="1">
        <v>33.86</v>
      </c>
      <c r="E946" s="1">
        <v>139.70699999999999</v>
      </c>
      <c r="F946" s="1">
        <v>20</v>
      </c>
      <c r="G946" s="1">
        <v>5.4</v>
      </c>
    </row>
    <row r="947" spans="1:7" x14ac:dyDescent="0.2">
      <c r="A947" s="1" t="s">
        <v>12572</v>
      </c>
      <c r="B947" s="1">
        <f t="shared" si="28"/>
        <v>1982</v>
      </c>
      <c r="C947" s="1">
        <f t="shared" si="29"/>
        <v>12</v>
      </c>
      <c r="D947" s="1">
        <v>33.768999999999998</v>
      </c>
      <c r="E947" s="1">
        <v>139.44</v>
      </c>
      <c r="F947" s="1">
        <v>15</v>
      </c>
      <c r="G947" s="1">
        <v>4.8</v>
      </c>
    </row>
    <row r="948" spans="1:7" x14ac:dyDescent="0.2">
      <c r="A948" s="1" t="s">
        <v>12573</v>
      </c>
      <c r="B948" s="1">
        <f t="shared" si="28"/>
        <v>1982</v>
      </c>
      <c r="C948" s="1">
        <f t="shared" si="29"/>
        <v>12</v>
      </c>
      <c r="D948" s="1">
        <v>33.792000000000002</v>
      </c>
      <c r="E948" s="1">
        <v>139.822</v>
      </c>
      <c r="F948" s="1">
        <v>33</v>
      </c>
      <c r="G948" s="1">
        <v>4.7</v>
      </c>
    </row>
    <row r="949" spans="1:7" x14ac:dyDescent="0.2">
      <c r="A949" s="1" t="s">
        <v>12574</v>
      </c>
      <c r="B949" s="1">
        <f t="shared" si="28"/>
        <v>1982</v>
      </c>
      <c r="C949" s="1">
        <f t="shared" si="29"/>
        <v>12</v>
      </c>
      <c r="D949" s="1">
        <v>36.308</v>
      </c>
      <c r="E949" s="1">
        <v>141.57499999999999</v>
      </c>
      <c r="F949" s="1">
        <v>56.6</v>
      </c>
      <c r="G949" s="1">
        <v>4.5999999999999996</v>
      </c>
    </row>
    <row r="950" spans="1:7" x14ac:dyDescent="0.2">
      <c r="A950" s="1" t="s">
        <v>12575</v>
      </c>
      <c r="B950" s="1">
        <f t="shared" si="28"/>
        <v>1983</v>
      </c>
      <c r="C950" s="1">
        <f t="shared" si="29"/>
        <v>1</v>
      </c>
      <c r="D950" s="1">
        <v>35.569000000000003</v>
      </c>
      <c r="E950" s="1">
        <v>141.447</v>
      </c>
      <c r="F950" s="1">
        <v>33</v>
      </c>
      <c r="G950" s="1">
        <v>4.7</v>
      </c>
    </row>
    <row r="951" spans="1:7" x14ac:dyDescent="0.2">
      <c r="A951" s="1" t="s">
        <v>12576</v>
      </c>
      <c r="B951" s="1">
        <f t="shared" si="28"/>
        <v>1983</v>
      </c>
      <c r="C951" s="1">
        <f t="shared" si="29"/>
        <v>1</v>
      </c>
      <c r="D951" s="1">
        <v>36.613</v>
      </c>
      <c r="E951" s="1">
        <v>140.624</v>
      </c>
      <c r="F951" s="1">
        <v>103</v>
      </c>
      <c r="G951" s="1">
        <v>4.7</v>
      </c>
    </row>
    <row r="952" spans="1:7" x14ac:dyDescent="0.2">
      <c r="A952" s="1" t="s">
        <v>12577</v>
      </c>
      <c r="B952" s="1">
        <f t="shared" si="28"/>
        <v>1983</v>
      </c>
      <c r="C952" s="1">
        <f t="shared" si="29"/>
        <v>1</v>
      </c>
      <c r="D952" s="1">
        <v>36.04</v>
      </c>
      <c r="E952" s="1">
        <v>139.827</v>
      </c>
      <c r="F952" s="1">
        <v>66.7</v>
      </c>
      <c r="G952" s="1">
        <v>5.0999999999999996</v>
      </c>
    </row>
    <row r="953" spans="1:7" x14ac:dyDescent="0.2">
      <c r="A953" s="1" t="s">
        <v>12578</v>
      </c>
      <c r="B953" s="1">
        <f t="shared" si="28"/>
        <v>1983</v>
      </c>
      <c r="C953" s="1">
        <f t="shared" si="29"/>
        <v>1</v>
      </c>
      <c r="D953" s="1">
        <v>35.463000000000001</v>
      </c>
      <c r="E953" s="1">
        <v>140.21199999999999</v>
      </c>
      <c r="F953" s="1">
        <v>80.900000000000006</v>
      </c>
      <c r="G953" s="1">
        <v>5</v>
      </c>
    </row>
    <row r="954" spans="1:7" x14ac:dyDescent="0.2">
      <c r="A954" s="1" t="s">
        <v>12579</v>
      </c>
      <c r="B954" s="1">
        <f t="shared" si="28"/>
        <v>1983</v>
      </c>
      <c r="C954" s="1">
        <f t="shared" si="29"/>
        <v>1</v>
      </c>
      <c r="D954" s="1">
        <v>39.664999999999999</v>
      </c>
      <c r="E954" s="1">
        <v>141.63900000000001</v>
      </c>
      <c r="F954" s="1">
        <v>118.4</v>
      </c>
      <c r="G954" s="1">
        <v>4.7</v>
      </c>
    </row>
    <row r="955" spans="1:7" x14ac:dyDescent="0.2">
      <c r="A955" s="1" t="s">
        <v>12580</v>
      </c>
      <c r="B955" s="1">
        <f t="shared" si="28"/>
        <v>1983</v>
      </c>
      <c r="C955" s="1">
        <f t="shared" si="29"/>
        <v>1</v>
      </c>
      <c r="D955" s="1">
        <v>33.268000000000001</v>
      </c>
      <c r="E955" s="1">
        <v>136.04</v>
      </c>
      <c r="F955" s="1">
        <v>434.8</v>
      </c>
      <c r="G955" s="1">
        <v>5.5</v>
      </c>
    </row>
    <row r="956" spans="1:7" x14ac:dyDescent="0.2">
      <c r="A956" s="1" t="s">
        <v>12581</v>
      </c>
      <c r="B956" s="1">
        <f t="shared" si="28"/>
        <v>1983</v>
      </c>
      <c r="C956" s="1">
        <f t="shared" si="29"/>
        <v>1</v>
      </c>
      <c r="D956" s="1">
        <v>35.725999999999999</v>
      </c>
      <c r="E956" s="1">
        <v>140.09299999999999</v>
      </c>
      <c r="F956" s="1">
        <v>78.8</v>
      </c>
      <c r="G956" s="1">
        <v>4.7</v>
      </c>
    </row>
    <row r="957" spans="1:7" x14ac:dyDescent="0.2">
      <c r="A957" s="1" t="s">
        <v>12582</v>
      </c>
      <c r="B957" s="1">
        <f t="shared" si="28"/>
        <v>1983</v>
      </c>
      <c r="C957" s="1">
        <f t="shared" si="29"/>
        <v>1</v>
      </c>
      <c r="D957" s="1">
        <v>33.65</v>
      </c>
      <c r="E957" s="1">
        <v>139.36699999999999</v>
      </c>
      <c r="F957" s="1">
        <v>32.200000000000003</v>
      </c>
      <c r="G957" s="1">
        <v>4.8</v>
      </c>
    </row>
    <row r="958" spans="1:7" x14ac:dyDescent="0.2">
      <c r="A958" s="1" t="s">
        <v>12583</v>
      </c>
      <c r="B958" s="1">
        <f t="shared" si="28"/>
        <v>1983</v>
      </c>
      <c r="C958" s="1">
        <f t="shared" si="29"/>
        <v>1</v>
      </c>
      <c r="D958" s="1">
        <v>37.656999999999996</v>
      </c>
      <c r="E958" s="1">
        <v>142.38900000000001</v>
      </c>
      <c r="F958" s="1">
        <v>33</v>
      </c>
      <c r="G958" s="1">
        <v>4.5999999999999996</v>
      </c>
    </row>
    <row r="959" spans="1:7" x14ac:dyDescent="0.2">
      <c r="A959" s="1" t="s">
        <v>12584</v>
      </c>
      <c r="B959" s="1">
        <f t="shared" si="28"/>
        <v>1983</v>
      </c>
      <c r="C959" s="1">
        <f t="shared" si="29"/>
        <v>1</v>
      </c>
      <c r="D959" s="1">
        <v>36.405999999999999</v>
      </c>
      <c r="E959" s="1">
        <v>141.108</v>
      </c>
      <c r="F959" s="1">
        <v>49.4</v>
      </c>
      <c r="G959" s="1">
        <v>4.8</v>
      </c>
    </row>
    <row r="960" spans="1:7" x14ac:dyDescent="0.2">
      <c r="A960" s="1" t="s">
        <v>12585</v>
      </c>
      <c r="B960" s="1">
        <f t="shared" si="28"/>
        <v>1983</v>
      </c>
      <c r="C960" s="1">
        <f t="shared" si="29"/>
        <v>1</v>
      </c>
      <c r="D960" s="1">
        <v>33.676000000000002</v>
      </c>
      <c r="E960" s="1">
        <v>140.91499999999999</v>
      </c>
      <c r="F960" s="1">
        <v>69.8</v>
      </c>
      <c r="G960" s="1">
        <v>4.5</v>
      </c>
    </row>
    <row r="961" spans="1:7" x14ac:dyDescent="0.2">
      <c r="A961" s="1" t="s">
        <v>12586</v>
      </c>
      <c r="B961" s="1">
        <f t="shared" si="28"/>
        <v>1983</v>
      </c>
      <c r="C961" s="1">
        <f t="shared" si="29"/>
        <v>1</v>
      </c>
      <c r="D961" s="1">
        <v>35.731999999999999</v>
      </c>
      <c r="E961" s="1">
        <v>139.58500000000001</v>
      </c>
      <c r="F961" s="1">
        <v>63.9</v>
      </c>
      <c r="G961" s="1">
        <v>4.8</v>
      </c>
    </row>
    <row r="962" spans="1:7" x14ac:dyDescent="0.2">
      <c r="A962" s="1" t="s">
        <v>12586</v>
      </c>
      <c r="B962" s="1">
        <f t="shared" si="28"/>
        <v>1983</v>
      </c>
      <c r="C962" s="1">
        <f t="shared" si="29"/>
        <v>1</v>
      </c>
      <c r="D962" s="1">
        <v>35.744999999999997</v>
      </c>
      <c r="E962" s="1">
        <v>139.59299999999999</v>
      </c>
      <c r="F962" s="1">
        <v>61.9</v>
      </c>
      <c r="G962" s="1">
        <v>4.9000000000000004</v>
      </c>
    </row>
    <row r="963" spans="1:7" x14ac:dyDescent="0.2">
      <c r="A963" s="1" t="s">
        <v>12587</v>
      </c>
      <c r="B963" s="1">
        <f t="shared" ref="B963:B1026" si="30">YEAR(A963)</f>
        <v>1983</v>
      </c>
      <c r="C963" s="1">
        <f t="shared" ref="C963:C1026" si="31">MONTH(A963)</f>
        <v>1</v>
      </c>
      <c r="D963" s="1">
        <v>36.168999999999997</v>
      </c>
      <c r="E963" s="1">
        <v>141.679</v>
      </c>
      <c r="F963" s="1">
        <v>54.8</v>
      </c>
      <c r="G963" s="1">
        <v>4.7</v>
      </c>
    </row>
    <row r="964" spans="1:7" x14ac:dyDescent="0.2">
      <c r="A964" s="1" t="s">
        <v>12588</v>
      </c>
      <c r="B964" s="1">
        <f t="shared" si="30"/>
        <v>1983</v>
      </c>
      <c r="C964" s="1">
        <f t="shared" si="31"/>
        <v>1</v>
      </c>
      <c r="D964" s="1">
        <v>36.71</v>
      </c>
      <c r="E964" s="1">
        <v>141.37700000000001</v>
      </c>
      <c r="F964" s="1">
        <v>54.7</v>
      </c>
      <c r="G964" s="1">
        <v>5</v>
      </c>
    </row>
    <row r="965" spans="1:7" x14ac:dyDescent="0.2">
      <c r="A965" s="1" t="s">
        <v>12589</v>
      </c>
      <c r="B965" s="1">
        <f t="shared" si="30"/>
        <v>1983</v>
      </c>
      <c r="C965" s="1">
        <f t="shared" si="31"/>
        <v>1</v>
      </c>
      <c r="D965" s="1">
        <v>33.406999999999996</v>
      </c>
      <c r="E965" s="1">
        <v>140.81200000000001</v>
      </c>
      <c r="F965" s="1">
        <v>63.1</v>
      </c>
      <c r="G965" s="1">
        <v>5.7</v>
      </c>
    </row>
    <row r="966" spans="1:7" x14ac:dyDescent="0.2">
      <c r="A966" s="1" t="s">
        <v>12590</v>
      </c>
      <c r="B966" s="1">
        <f t="shared" si="30"/>
        <v>1983</v>
      </c>
      <c r="C966" s="1">
        <f t="shared" si="31"/>
        <v>2</v>
      </c>
      <c r="D966" s="1">
        <v>33.645000000000003</v>
      </c>
      <c r="E966" s="1">
        <v>136.01</v>
      </c>
      <c r="F966" s="1">
        <v>407.8</v>
      </c>
      <c r="G966" s="1">
        <v>4.8</v>
      </c>
    </row>
    <row r="967" spans="1:7" x14ac:dyDescent="0.2">
      <c r="A967" s="1" t="s">
        <v>12591</v>
      </c>
      <c r="B967" s="1">
        <f t="shared" si="30"/>
        <v>1983</v>
      </c>
      <c r="C967" s="1">
        <f t="shared" si="31"/>
        <v>2</v>
      </c>
      <c r="D967" s="1">
        <v>35.726999999999997</v>
      </c>
      <c r="E967" s="1">
        <v>140.024</v>
      </c>
      <c r="F967" s="1">
        <v>79.2</v>
      </c>
      <c r="G967" s="1">
        <v>5.0999999999999996</v>
      </c>
    </row>
    <row r="968" spans="1:7" x14ac:dyDescent="0.2">
      <c r="A968" s="1" t="s">
        <v>12592</v>
      </c>
      <c r="B968" s="1">
        <f t="shared" si="30"/>
        <v>1983</v>
      </c>
      <c r="C968" s="1">
        <f t="shared" si="31"/>
        <v>2</v>
      </c>
      <c r="D968" s="1">
        <v>36.22</v>
      </c>
      <c r="E968" s="1">
        <v>141.68799999999999</v>
      </c>
      <c r="F968" s="1">
        <v>52.2</v>
      </c>
      <c r="G968" s="1">
        <v>4.8</v>
      </c>
    </row>
    <row r="969" spans="1:7" x14ac:dyDescent="0.2">
      <c r="A969" s="1" t="s">
        <v>12592</v>
      </c>
      <c r="B969" s="1">
        <f t="shared" si="30"/>
        <v>1983</v>
      </c>
      <c r="C969" s="1">
        <f t="shared" si="31"/>
        <v>2</v>
      </c>
      <c r="D969" s="1">
        <v>35.869</v>
      </c>
      <c r="E969" s="1">
        <v>139.916</v>
      </c>
      <c r="F969" s="1">
        <v>78.3</v>
      </c>
      <c r="G969" s="1">
        <v>5.9</v>
      </c>
    </row>
    <row r="970" spans="1:7" x14ac:dyDescent="0.2">
      <c r="A970" s="1" t="s">
        <v>12593</v>
      </c>
      <c r="B970" s="1">
        <f t="shared" si="30"/>
        <v>1983</v>
      </c>
      <c r="C970" s="1">
        <f t="shared" si="31"/>
        <v>2</v>
      </c>
      <c r="D970" s="1">
        <v>35.188000000000002</v>
      </c>
      <c r="E970" s="1">
        <v>140.46199999999999</v>
      </c>
      <c r="F970" s="1">
        <v>58.9</v>
      </c>
      <c r="G970" s="1">
        <v>4.5</v>
      </c>
    </row>
    <row r="971" spans="1:7" x14ac:dyDescent="0.2">
      <c r="A971" s="1" t="s">
        <v>12594</v>
      </c>
      <c r="B971" s="1">
        <f t="shared" si="30"/>
        <v>1983</v>
      </c>
      <c r="C971" s="1">
        <f t="shared" si="31"/>
        <v>3</v>
      </c>
      <c r="D971" s="1">
        <v>37.32</v>
      </c>
      <c r="E971" s="1">
        <v>141.874</v>
      </c>
      <c r="F971" s="1">
        <v>34.6</v>
      </c>
      <c r="G971" s="1">
        <v>4.8</v>
      </c>
    </row>
    <row r="972" spans="1:7" x14ac:dyDescent="0.2">
      <c r="A972" s="1" t="s">
        <v>12594</v>
      </c>
      <c r="B972" s="1">
        <f t="shared" si="30"/>
        <v>1983</v>
      </c>
      <c r="C972" s="1">
        <f t="shared" si="31"/>
        <v>3</v>
      </c>
      <c r="D972" s="1">
        <v>36.994</v>
      </c>
      <c r="E972" s="1">
        <v>141.31700000000001</v>
      </c>
      <c r="F972" s="1">
        <v>64.400000000000006</v>
      </c>
      <c r="G972" s="1">
        <v>4.5</v>
      </c>
    </row>
    <row r="973" spans="1:7" x14ac:dyDescent="0.2">
      <c r="A973" s="1" t="s">
        <v>12595</v>
      </c>
      <c r="B973" s="1">
        <f t="shared" si="30"/>
        <v>1983</v>
      </c>
      <c r="C973" s="1">
        <f t="shared" si="31"/>
        <v>3</v>
      </c>
      <c r="D973" s="1">
        <v>35.637999999999998</v>
      </c>
      <c r="E973" s="1">
        <v>136.03299999999999</v>
      </c>
      <c r="F973" s="1">
        <v>45.2</v>
      </c>
      <c r="G973" s="1">
        <v>4.8</v>
      </c>
    </row>
    <row r="974" spans="1:7" x14ac:dyDescent="0.2">
      <c r="A974" s="1" t="s">
        <v>12596</v>
      </c>
      <c r="B974" s="1">
        <f t="shared" si="30"/>
        <v>1983</v>
      </c>
      <c r="C974" s="1">
        <f t="shared" si="31"/>
        <v>3</v>
      </c>
      <c r="D974" s="1">
        <v>36.756</v>
      </c>
      <c r="E974" s="1">
        <v>141.27099999999999</v>
      </c>
      <c r="F974" s="1">
        <v>52.2</v>
      </c>
      <c r="G974" s="1">
        <v>4.7</v>
      </c>
    </row>
    <row r="975" spans="1:7" x14ac:dyDescent="0.2">
      <c r="A975" s="1" t="s">
        <v>12597</v>
      </c>
      <c r="B975" s="1">
        <f t="shared" si="30"/>
        <v>1983</v>
      </c>
      <c r="C975" s="1">
        <f t="shared" si="31"/>
        <v>3</v>
      </c>
      <c r="D975" s="1">
        <v>34.774999999999999</v>
      </c>
      <c r="E975" s="1">
        <v>137.57300000000001</v>
      </c>
      <c r="F975" s="1">
        <v>43.2</v>
      </c>
      <c r="G975" s="1">
        <v>5.3</v>
      </c>
    </row>
    <row r="976" spans="1:7" x14ac:dyDescent="0.2">
      <c r="A976" s="1" t="s">
        <v>12598</v>
      </c>
      <c r="B976" s="1">
        <f t="shared" si="30"/>
        <v>1983</v>
      </c>
      <c r="C976" s="1">
        <f t="shared" si="31"/>
        <v>3</v>
      </c>
      <c r="D976" s="1">
        <v>37.348999999999997</v>
      </c>
      <c r="E976" s="1">
        <v>138.02799999999999</v>
      </c>
      <c r="F976" s="1">
        <v>38</v>
      </c>
      <c r="G976" s="1">
        <v>4.5</v>
      </c>
    </row>
    <row r="977" spans="1:7" x14ac:dyDescent="0.2">
      <c r="A977" s="1" t="s">
        <v>12599</v>
      </c>
      <c r="B977" s="1">
        <f t="shared" si="30"/>
        <v>1983</v>
      </c>
      <c r="C977" s="1">
        <f t="shared" si="31"/>
        <v>3</v>
      </c>
      <c r="D977" s="1">
        <v>34.234000000000002</v>
      </c>
      <c r="E977" s="1">
        <v>135.90899999999999</v>
      </c>
      <c r="F977" s="1">
        <v>378.8</v>
      </c>
      <c r="G977" s="1">
        <v>4.8</v>
      </c>
    </row>
    <row r="978" spans="1:7" x14ac:dyDescent="0.2">
      <c r="A978" s="1" t="s">
        <v>12600</v>
      </c>
      <c r="B978" s="1">
        <f t="shared" si="30"/>
        <v>1983</v>
      </c>
      <c r="C978" s="1">
        <f t="shared" si="31"/>
        <v>4</v>
      </c>
      <c r="D978" s="1">
        <v>36.037999999999997</v>
      </c>
      <c r="E978" s="1">
        <v>139.89099999999999</v>
      </c>
      <c r="F978" s="1">
        <v>63.8</v>
      </c>
      <c r="G978" s="1">
        <v>4.7</v>
      </c>
    </row>
    <row r="979" spans="1:7" x14ac:dyDescent="0.2">
      <c r="A979" s="1" t="s">
        <v>12601</v>
      </c>
      <c r="B979" s="1">
        <f t="shared" si="30"/>
        <v>1983</v>
      </c>
      <c r="C979" s="1">
        <f t="shared" si="31"/>
        <v>4</v>
      </c>
      <c r="D979" s="1">
        <v>35.220999999999997</v>
      </c>
      <c r="E979" s="1">
        <v>138.81700000000001</v>
      </c>
      <c r="F979" s="1">
        <v>9.5</v>
      </c>
      <c r="G979" s="1">
        <v>4.9000000000000004</v>
      </c>
    </row>
    <row r="980" spans="1:7" x14ac:dyDescent="0.2">
      <c r="A980" s="1" t="s">
        <v>12602</v>
      </c>
      <c r="B980" s="1">
        <f t="shared" si="30"/>
        <v>1983</v>
      </c>
      <c r="C980" s="1">
        <f t="shared" si="31"/>
        <v>5</v>
      </c>
      <c r="D980" s="1">
        <v>36.11</v>
      </c>
      <c r="E980" s="1">
        <v>139.89599999999999</v>
      </c>
      <c r="F980" s="1">
        <v>65.5</v>
      </c>
      <c r="G980" s="1">
        <v>4.5999999999999996</v>
      </c>
    </row>
    <row r="981" spans="1:7" x14ac:dyDescent="0.2">
      <c r="A981" s="1" t="s">
        <v>12603</v>
      </c>
      <c r="B981" s="1">
        <f t="shared" si="30"/>
        <v>1983</v>
      </c>
      <c r="C981" s="1">
        <f t="shared" si="31"/>
        <v>5</v>
      </c>
      <c r="D981" s="1">
        <v>33.47</v>
      </c>
      <c r="E981" s="1">
        <v>140.083</v>
      </c>
      <c r="F981" s="1">
        <v>102.4</v>
      </c>
      <c r="G981" s="1">
        <v>4.5999999999999996</v>
      </c>
    </row>
    <row r="982" spans="1:7" x14ac:dyDescent="0.2">
      <c r="A982" s="1" t="s">
        <v>12604</v>
      </c>
      <c r="B982" s="1">
        <f t="shared" si="30"/>
        <v>1983</v>
      </c>
      <c r="C982" s="1">
        <f t="shared" si="31"/>
        <v>5</v>
      </c>
      <c r="D982" s="1">
        <v>37.213999999999999</v>
      </c>
      <c r="E982" s="1">
        <v>139.898</v>
      </c>
      <c r="F982" s="1">
        <v>128.19999999999999</v>
      </c>
      <c r="G982" s="1">
        <v>4.5</v>
      </c>
    </row>
    <row r="983" spans="1:7" x14ac:dyDescent="0.2">
      <c r="A983" s="1" t="s">
        <v>12605</v>
      </c>
      <c r="B983" s="1">
        <f t="shared" si="30"/>
        <v>1983</v>
      </c>
      <c r="C983" s="1">
        <f t="shared" si="31"/>
        <v>5</v>
      </c>
      <c r="D983" s="1">
        <v>37.139000000000003</v>
      </c>
      <c r="E983" s="1">
        <v>141.82900000000001</v>
      </c>
      <c r="F983" s="1">
        <v>56.9</v>
      </c>
      <c r="G983" s="1">
        <v>4.8</v>
      </c>
    </row>
    <row r="984" spans="1:7" x14ac:dyDescent="0.2">
      <c r="A984" s="1" t="s">
        <v>12606</v>
      </c>
      <c r="B984" s="1">
        <f t="shared" si="30"/>
        <v>1983</v>
      </c>
      <c r="C984" s="1">
        <f t="shared" si="31"/>
        <v>5</v>
      </c>
      <c r="D984" s="1">
        <v>40.429000000000002</v>
      </c>
      <c r="E984" s="1">
        <v>139.077</v>
      </c>
      <c r="F984" s="1">
        <v>23</v>
      </c>
      <c r="G984" s="1">
        <v>5.0999999999999996</v>
      </c>
    </row>
    <row r="985" spans="1:7" x14ac:dyDescent="0.2">
      <c r="A985" s="1" t="s">
        <v>12607</v>
      </c>
      <c r="B985" s="1">
        <f t="shared" si="30"/>
        <v>1983</v>
      </c>
      <c r="C985" s="1">
        <f t="shared" si="31"/>
        <v>5</v>
      </c>
      <c r="D985" s="1">
        <v>36.942999999999998</v>
      </c>
      <c r="E985" s="1">
        <v>141.80099999999999</v>
      </c>
      <c r="F985" s="1">
        <v>49.7</v>
      </c>
      <c r="G985" s="1">
        <v>4.5999999999999996</v>
      </c>
    </row>
    <row r="986" spans="1:7" x14ac:dyDescent="0.2">
      <c r="A986" s="1" t="s">
        <v>12608</v>
      </c>
      <c r="B986" s="1">
        <f t="shared" si="30"/>
        <v>1983</v>
      </c>
      <c r="C986" s="1">
        <f t="shared" si="31"/>
        <v>5</v>
      </c>
      <c r="D986" s="1">
        <v>40.930999999999997</v>
      </c>
      <c r="E986" s="1">
        <v>142.035</v>
      </c>
      <c r="F986" s="1">
        <v>68.8</v>
      </c>
      <c r="G986" s="1">
        <v>5</v>
      </c>
    </row>
    <row r="987" spans="1:7" x14ac:dyDescent="0.2">
      <c r="A987" s="1" t="s">
        <v>12609</v>
      </c>
      <c r="B987" s="1">
        <f t="shared" si="30"/>
        <v>1983</v>
      </c>
      <c r="C987" s="1">
        <f t="shared" si="31"/>
        <v>5</v>
      </c>
      <c r="D987" s="1">
        <v>35.286000000000001</v>
      </c>
      <c r="E987" s="1">
        <v>140.28700000000001</v>
      </c>
      <c r="F987" s="1">
        <v>31</v>
      </c>
      <c r="G987" s="1">
        <v>5.0999999999999996</v>
      </c>
    </row>
    <row r="988" spans="1:7" x14ac:dyDescent="0.2">
      <c r="A988" s="1" t="s">
        <v>12609</v>
      </c>
      <c r="B988" s="1">
        <f t="shared" si="30"/>
        <v>1983</v>
      </c>
      <c r="C988" s="1">
        <f t="shared" si="31"/>
        <v>5</v>
      </c>
      <c r="D988" s="1">
        <v>35.253999999999998</v>
      </c>
      <c r="E988" s="1">
        <v>140.40899999999999</v>
      </c>
      <c r="F988" s="1">
        <v>29</v>
      </c>
      <c r="G988" s="1">
        <v>4.5999999999999996</v>
      </c>
    </row>
    <row r="989" spans="1:7" x14ac:dyDescent="0.2">
      <c r="A989" s="1" t="s">
        <v>12609</v>
      </c>
      <c r="B989" s="1">
        <f t="shared" si="30"/>
        <v>1983</v>
      </c>
      <c r="C989" s="1">
        <f t="shared" si="31"/>
        <v>5</v>
      </c>
      <c r="D989" s="1">
        <v>35.976999999999997</v>
      </c>
      <c r="E989" s="1">
        <v>140.37899999999999</v>
      </c>
      <c r="F989" s="1">
        <v>73.5</v>
      </c>
      <c r="G989" s="1">
        <v>4.8</v>
      </c>
    </row>
    <row r="990" spans="1:7" x14ac:dyDescent="0.2">
      <c r="A990" s="1" t="s">
        <v>12610</v>
      </c>
      <c r="B990" s="1">
        <f t="shared" si="30"/>
        <v>1983</v>
      </c>
      <c r="C990" s="1">
        <f t="shared" si="31"/>
        <v>5</v>
      </c>
      <c r="D990" s="1">
        <v>35.357999999999997</v>
      </c>
      <c r="E990" s="1">
        <v>140.59899999999999</v>
      </c>
      <c r="F990" s="1">
        <v>33.4</v>
      </c>
      <c r="G990" s="1">
        <v>4.5</v>
      </c>
    </row>
    <row r="991" spans="1:7" x14ac:dyDescent="0.2">
      <c r="A991" s="1" t="s">
        <v>12610</v>
      </c>
      <c r="B991" s="1">
        <f t="shared" si="30"/>
        <v>1983</v>
      </c>
      <c r="C991" s="1">
        <f t="shared" si="31"/>
        <v>5</v>
      </c>
      <c r="D991" s="1">
        <v>37.909999999999997</v>
      </c>
      <c r="E991" s="1">
        <v>141.91499999999999</v>
      </c>
      <c r="F991" s="1">
        <v>54.7</v>
      </c>
      <c r="G991" s="1">
        <v>5.3</v>
      </c>
    </row>
    <row r="992" spans="1:7" x14ac:dyDescent="0.2">
      <c r="A992" s="1" t="s">
        <v>12611</v>
      </c>
      <c r="B992" s="1">
        <f t="shared" si="30"/>
        <v>1983</v>
      </c>
      <c r="C992" s="1">
        <f t="shared" si="31"/>
        <v>5</v>
      </c>
      <c r="D992" s="1">
        <v>33.371000000000002</v>
      </c>
      <c r="E992" s="1">
        <v>139.93899999999999</v>
      </c>
      <c r="F992" s="1">
        <v>133.1</v>
      </c>
      <c r="G992" s="1">
        <v>5</v>
      </c>
    </row>
    <row r="993" spans="1:7" x14ac:dyDescent="0.2">
      <c r="A993" s="1" t="s">
        <v>12612</v>
      </c>
      <c r="B993" s="1">
        <f t="shared" si="30"/>
        <v>1983</v>
      </c>
      <c r="C993" s="1">
        <f t="shared" si="31"/>
        <v>5</v>
      </c>
      <c r="D993" s="1">
        <v>40.462000000000003</v>
      </c>
      <c r="E993" s="1">
        <v>139.102</v>
      </c>
      <c r="F993" s="1">
        <v>23.7</v>
      </c>
      <c r="G993" s="1">
        <v>7.4</v>
      </c>
    </row>
    <row r="994" spans="1:7" x14ac:dyDescent="0.2">
      <c r="A994" s="1" t="s">
        <v>12612</v>
      </c>
      <c r="B994" s="1">
        <f t="shared" si="30"/>
        <v>1983</v>
      </c>
      <c r="C994" s="1">
        <f t="shared" si="31"/>
        <v>5</v>
      </c>
      <c r="D994" s="1">
        <v>40.732999999999997</v>
      </c>
      <c r="E994" s="1">
        <v>139.22300000000001</v>
      </c>
      <c r="F994" s="1">
        <v>28</v>
      </c>
      <c r="G994" s="1">
        <v>5.4</v>
      </c>
    </row>
    <row r="995" spans="1:7" x14ac:dyDescent="0.2">
      <c r="A995" s="1" t="s">
        <v>12612</v>
      </c>
      <c r="B995" s="1">
        <f t="shared" si="30"/>
        <v>1983</v>
      </c>
      <c r="C995" s="1">
        <f t="shared" si="31"/>
        <v>5</v>
      </c>
      <c r="D995" s="1">
        <v>40.326000000000001</v>
      </c>
      <c r="E995" s="1">
        <v>139.05099999999999</v>
      </c>
      <c r="F995" s="1">
        <v>21.3</v>
      </c>
      <c r="G995" s="1">
        <v>5.4</v>
      </c>
    </row>
    <row r="996" spans="1:7" x14ac:dyDescent="0.2">
      <c r="A996" s="1" t="s">
        <v>12612</v>
      </c>
      <c r="B996" s="1">
        <f t="shared" si="30"/>
        <v>1983</v>
      </c>
      <c r="C996" s="1">
        <f t="shared" si="31"/>
        <v>5</v>
      </c>
      <c r="D996" s="1">
        <v>40.186</v>
      </c>
      <c r="E996" s="1">
        <v>138.846</v>
      </c>
      <c r="F996" s="1">
        <v>33</v>
      </c>
      <c r="G996" s="1">
        <v>5.3</v>
      </c>
    </row>
    <row r="997" spans="1:7" x14ac:dyDescent="0.2">
      <c r="A997" s="1" t="s">
        <v>12612</v>
      </c>
      <c r="B997" s="1">
        <f t="shared" si="30"/>
        <v>1983</v>
      </c>
      <c r="C997" s="1">
        <f t="shared" si="31"/>
        <v>5</v>
      </c>
      <c r="D997" s="1">
        <v>40.826000000000001</v>
      </c>
      <c r="E997" s="1">
        <v>139.32599999999999</v>
      </c>
      <c r="F997" s="1">
        <v>28.7</v>
      </c>
      <c r="G997" s="1">
        <v>5.8</v>
      </c>
    </row>
    <row r="998" spans="1:7" x14ac:dyDescent="0.2">
      <c r="A998" s="1" t="s">
        <v>12612</v>
      </c>
      <c r="B998" s="1">
        <f t="shared" si="30"/>
        <v>1983</v>
      </c>
      <c r="C998" s="1">
        <f t="shared" si="31"/>
        <v>5</v>
      </c>
      <c r="D998" s="1">
        <v>40.914000000000001</v>
      </c>
      <c r="E998" s="1">
        <v>139.24600000000001</v>
      </c>
      <c r="F998" s="1">
        <v>26</v>
      </c>
      <c r="G998" s="1">
        <v>5</v>
      </c>
    </row>
    <row r="999" spans="1:7" x14ac:dyDescent="0.2">
      <c r="A999" s="1" t="s">
        <v>12612</v>
      </c>
      <c r="B999" s="1">
        <f t="shared" si="30"/>
        <v>1983</v>
      </c>
      <c r="C999" s="1">
        <f t="shared" si="31"/>
        <v>5</v>
      </c>
      <c r="D999" s="1">
        <v>40.74</v>
      </c>
      <c r="E999" s="1">
        <v>139.48500000000001</v>
      </c>
      <c r="F999" s="1">
        <v>33</v>
      </c>
      <c r="G999" s="1">
        <v>4.5</v>
      </c>
    </row>
    <row r="1000" spans="1:7" x14ac:dyDescent="0.2">
      <c r="A1000" s="1" t="s">
        <v>12612</v>
      </c>
      <c r="B1000" s="1">
        <f t="shared" si="30"/>
        <v>1983</v>
      </c>
      <c r="C1000" s="1">
        <f t="shared" si="31"/>
        <v>5</v>
      </c>
      <c r="D1000" s="1">
        <v>40.119</v>
      </c>
      <c r="E1000" s="1">
        <v>138.875</v>
      </c>
      <c r="F1000" s="1">
        <v>33</v>
      </c>
      <c r="G1000" s="1">
        <v>4.8</v>
      </c>
    </row>
    <row r="1001" spans="1:7" x14ac:dyDescent="0.2">
      <c r="A1001" s="1" t="s">
        <v>12612</v>
      </c>
      <c r="B1001" s="1">
        <f t="shared" si="30"/>
        <v>1983</v>
      </c>
      <c r="C1001" s="1">
        <f t="shared" si="31"/>
        <v>5</v>
      </c>
      <c r="D1001" s="1">
        <v>40.399000000000001</v>
      </c>
      <c r="E1001" s="1">
        <v>138.26599999999999</v>
      </c>
      <c r="F1001" s="1">
        <v>33</v>
      </c>
      <c r="G1001" s="1">
        <v>4.8</v>
      </c>
    </row>
    <row r="1002" spans="1:7" x14ac:dyDescent="0.2">
      <c r="A1002" s="1" t="s">
        <v>12612</v>
      </c>
      <c r="B1002" s="1">
        <f t="shared" si="30"/>
        <v>1983</v>
      </c>
      <c r="C1002" s="1">
        <f t="shared" si="31"/>
        <v>5</v>
      </c>
      <c r="D1002" s="1">
        <v>40.944000000000003</v>
      </c>
      <c r="E1002" s="1">
        <v>139.01499999999999</v>
      </c>
      <c r="F1002" s="1">
        <v>33</v>
      </c>
      <c r="G1002" s="1">
        <v>4.5999999999999996</v>
      </c>
    </row>
    <row r="1003" spans="1:7" x14ac:dyDescent="0.2">
      <c r="A1003" s="1" t="s">
        <v>12612</v>
      </c>
      <c r="B1003" s="1">
        <f t="shared" si="30"/>
        <v>1983</v>
      </c>
      <c r="C1003" s="1">
        <f t="shared" si="31"/>
        <v>5</v>
      </c>
      <c r="D1003" s="1">
        <v>40.828000000000003</v>
      </c>
      <c r="E1003" s="1">
        <v>139.12100000000001</v>
      </c>
      <c r="F1003" s="1">
        <v>33</v>
      </c>
      <c r="G1003" s="1">
        <v>4.9000000000000004</v>
      </c>
    </row>
    <row r="1004" spans="1:7" x14ac:dyDescent="0.2">
      <c r="A1004" s="1" t="s">
        <v>12612</v>
      </c>
      <c r="B1004" s="1">
        <f t="shared" si="30"/>
        <v>1983</v>
      </c>
      <c r="C1004" s="1">
        <f t="shared" si="31"/>
        <v>5</v>
      </c>
      <c r="D1004" s="1">
        <v>40.328000000000003</v>
      </c>
      <c r="E1004" s="1">
        <v>138.96199999999999</v>
      </c>
      <c r="F1004" s="1">
        <v>33</v>
      </c>
      <c r="G1004" s="1">
        <v>4.8</v>
      </c>
    </row>
    <row r="1005" spans="1:7" x14ac:dyDescent="0.2">
      <c r="A1005" s="1" t="s">
        <v>12612</v>
      </c>
      <c r="B1005" s="1">
        <f t="shared" si="30"/>
        <v>1983</v>
      </c>
      <c r="C1005" s="1">
        <f t="shared" si="31"/>
        <v>5</v>
      </c>
      <c r="D1005" s="1">
        <v>40.68</v>
      </c>
      <c r="E1005" s="1">
        <v>139.09899999999999</v>
      </c>
      <c r="F1005" s="1">
        <v>33</v>
      </c>
      <c r="G1005" s="1">
        <v>4.9000000000000004</v>
      </c>
    </row>
    <row r="1006" spans="1:7" x14ac:dyDescent="0.2">
      <c r="A1006" s="1" t="s">
        <v>12612</v>
      </c>
      <c r="B1006" s="1">
        <f t="shared" si="30"/>
        <v>1983</v>
      </c>
      <c r="C1006" s="1">
        <f t="shared" si="31"/>
        <v>5</v>
      </c>
      <c r="D1006" s="1">
        <v>40.749000000000002</v>
      </c>
      <c r="E1006" s="1">
        <v>138.911</v>
      </c>
      <c r="F1006" s="1">
        <v>33</v>
      </c>
      <c r="G1006" s="1">
        <v>4.5999999999999996</v>
      </c>
    </row>
    <row r="1007" spans="1:7" x14ac:dyDescent="0.2">
      <c r="A1007" s="1" t="s">
        <v>12612</v>
      </c>
      <c r="B1007" s="1">
        <f t="shared" si="30"/>
        <v>1983</v>
      </c>
      <c r="C1007" s="1">
        <f t="shared" si="31"/>
        <v>5</v>
      </c>
      <c r="D1007" s="1">
        <v>40.713999999999999</v>
      </c>
      <c r="E1007" s="1">
        <v>139.04599999999999</v>
      </c>
      <c r="F1007" s="1">
        <v>33</v>
      </c>
      <c r="G1007" s="1">
        <v>4.9000000000000004</v>
      </c>
    </row>
    <row r="1008" spans="1:7" x14ac:dyDescent="0.2">
      <c r="A1008" s="1" t="s">
        <v>12612</v>
      </c>
      <c r="B1008" s="1">
        <f t="shared" si="30"/>
        <v>1983</v>
      </c>
      <c r="C1008" s="1">
        <f t="shared" si="31"/>
        <v>5</v>
      </c>
      <c r="D1008" s="1">
        <v>40.124000000000002</v>
      </c>
      <c r="E1008" s="1">
        <v>138.745</v>
      </c>
      <c r="F1008" s="1">
        <v>33</v>
      </c>
      <c r="G1008" s="1">
        <v>4.8</v>
      </c>
    </row>
    <row r="1009" spans="1:7" x14ac:dyDescent="0.2">
      <c r="A1009" s="1" t="s">
        <v>12612</v>
      </c>
      <c r="B1009" s="1">
        <f t="shared" si="30"/>
        <v>1983</v>
      </c>
      <c r="C1009" s="1">
        <f t="shared" si="31"/>
        <v>5</v>
      </c>
      <c r="D1009" s="1">
        <v>40.222000000000001</v>
      </c>
      <c r="E1009" s="1">
        <v>139.023</v>
      </c>
      <c r="F1009" s="1">
        <v>33</v>
      </c>
      <c r="G1009" s="1">
        <v>4.5999999999999996</v>
      </c>
    </row>
    <row r="1010" spans="1:7" x14ac:dyDescent="0.2">
      <c r="A1010" s="1" t="s">
        <v>12612</v>
      </c>
      <c r="B1010" s="1">
        <f t="shared" si="30"/>
        <v>1983</v>
      </c>
      <c r="C1010" s="1">
        <f t="shared" si="31"/>
        <v>5</v>
      </c>
      <c r="D1010" s="1">
        <v>40.457000000000001</v>
      </c>
      <c r="E1010" s="1">
        <v>139.13300000000001</v>
      </c>
      <c r="F1010" s="1">
        <v>33</v>
      </c>
      <c r="G1010" s="1">
        <v>4.5</v>
      </c>
    </row>
    <row r="1011" spans="1:7" x14ac:dyDescent="0.2">
      <c r="A1011" s="1" t="s">
        <v>12612</v>
      </c>
      <c r="B1011" s="1">
        <f t="shared" si="30"/>
        <v>1983</v>
      </c>
      <c r="C1011" s="1">
        <f t="shared" si="31"/>
        <v>5</v>
      </c>
      <c r="D1011" s="1">
        <v>40.698999999999998</v>
      </c>
      <c r="E1011" s="1">
        <v>139.22900000000001</v>
      </c>
      <c r="F1011" s="1">
        <v>33</v>
      </c>
      <c r="G1011" s="1">
        <v>4.5999999999999996</v>
      </c>
    </row>
    <row r="1012" spans="1:7" x14ac:dyDescent="0.2">
      <c r="A1012" s="1" t="s">
        <v>12612</v>
      </c>
      <c r="B1012" s="1">
        <f t="shared" si="30"/>
        <v>1983</v>
      </c>
      <c r="C1012" s="1">
        <f t="shared" si="31"/>
        <v>5</v>
      </c>
      <c r="D1012" s="1">
        <v>40.22</v>
      </c>
      <c r="E1012" s="1">
        <v>139.047</v>
      </c>
      <c r="F1012" s="1">
        <v>34.5</v>
      </c>
      <c r="G1012" s="1">
        <v>4.8</v>
      </c>
    </row>
    <row r="1013" spans="1:7" x14ac:dyDescent="0.2">
      <c r="A1013" s="1" t="s">
        <v>12612</v>
      </c>
      <c r="B1013" s="1">
        <f t="shared" si="30"/>
        <v>1983</v>
      </c>
      <c r="C1013" s="1">
        <f t="shared" si="31"/>
        <v>5</v>
      </c>
      <c r="D1013" s="1">
        <v>40.176000000000002</v>
      </c>
      <c r="E1013" s="1">
        <v>139.09700000000001</v>
      </c>
      <c r="F1013" s="1">
        <v>0</v>
      </c>
      <c r="G1013" s="1">
        <v>5.19</v>
      </c>
    </row>
    <row r="1014" spans="1:7" x14ac:dyDescent="0.2">
      <c r="A1014" s="1" t="s">
        <v>12612</v>
      </c>
      <c r="B1014" s="1">
        <f t="shared" si="30"/>
        <v>1983</v>
      </c>
      <c r="C1014" s="1">
        <f t="shared" si="31"/>
        <v>5</v>
      </c>
      <c r="D1014" s="1">
        <v>39.582999999999998</v>
      </c>
      <c r="E1014" s="1">
        <v>140.69300000000001</v>
      </c>
      <c r="F1014" s="1">
        <v>33</v>
      </c>
      <c r="G1014" s="1">
        <v>4.9000000000000004</v>
      </c>
    </row>
    <row r="1015" spans="1:7" x14ac:dyDescent="0.2">
      <c r="A1015" s="1" t="s">
        <v>12612</v>
      </c>
      <c r="B1015" s="1">
        <f t="shared" si="30"/>
        <v>1983</v>
      </c>
      <c r="C1015" s="1">
        <f t="shared" si="31"/>
        <v>5</v>
      </c>
      <c r="D1015" s="1">
        <v>40.371000000000002</v>
      </c>
      <c r="E1015" s="1">
        <v>139.423</v>
      </c>
      <c r="F1015" s="1">
        <v>33</v>
      </c>
      <c r="G1015" s="1">
        <v>4.5999999999999996</v>
      </c>
    </row>
    <row r="1016" spans="1:7" x14ac:dyDescent="0.2">
      <c r="A1016" s="1" t="s">
        <v>12612</v>
      </c>
      <c r="B1016" s="1">
        <f t="shared" si="30"/>
        <v>1983</v>
      </c>
      <c r="C1016" s="1">
        <f t="shared" si="31"/>
        <v>5</v>
      </c>
      <c r="D1016" s="1">
        <v>40.234000000000002</v>
      </c>
      <c r="E1016" s="1">
        <v>138.98400000000001</v>
      </c>
      <c r="F1016" s="1">
        <v>28</v>
      </c>
      <c r="G1016" s="1">
        <v>5.6</v>
      </c>
    </row>
    <row r="1017" spans="1:7" x14ac:dyDescent="0.2">
      <c r="A1017" s="1" t="s">
        <v>12612</v>
      </c>
      <c r="B1017" s="1">
        <f t="shared" si="30"/>
        <v>1983</v>
      </c>
      <c r="C1017" s="1">
        <f t="shared" si="31"/>
        <v>5</v>
      </c>
      <c r="D1017" s="1">
        <v>40.149000000000001</v>
      </c>
      <c r="E1017" s="1">
        <v>139.03800000000001</v>
      </c>
      <c r="F1017" s="1">
        <v>33</v>
      </c>
      <c r="G1017" s="1">
        <v>4.8</v>
      </c>
    </row>
    <row r="1018" spans="1:7" x14ac:dyDescent="0.2">
      <c r="A1018" s="1" t="s">
        <v>12612</v>
      </c>
      <c r="B1018" s="1">
        <f t="shared" si="30"/>
        <v>1983</v>
      </c>
      <c r="C1018" s="1">
        <f t="shared" si="31"/>
        <v>5</v>
      </c>
      <c r="D1018" s="1">
        <v>40.738</v>
      </c>
      <c r="E1018" s="1">
        <v>139.35499999999999</v>
      </c>
      <c r="F1018" s="1">
        <v>33</v>
      </c>
      <c r="G1018" s="1">
        <v>4.5</v>
      </c>
    </row>
    <row r="1019" spans="1:7" x14ac:dyDescent="0.2">
      <c r="A1019" s="1" t="s">
        <v>12612</v>
      </c>
      <c r="B1019" s="1">
        <f t="shared" si="30"/>
        <v>1983</v>
      </c>
      <c r="C1019" s="1">
        <f t="shared" si="31"/>
        <v>5</v>
      </c>
      <c r="D1019" s="1">
        <v>40.887999999999998</v>
      </c>
      <c r="E1019" s="1">
        <v>139.57400000000001</v>
      </c>
      <c r="F1019" s="1">
        <v>46.7</v>
      </c>
      <c r="G1019" s="1">
        <v>4.9000000000000004</v>
      </c>
    </row>
    <row r="1020" spans="1:7" x14ac:dyDescent="0.2">
      <c r="A1020" s="1" t="s">
        <v>12612</v>
      </c>
      <c r="B1020" s="1">
        <f t="shared" si="30"/>
        <v>1983</v>
      </c>
      <c r="C1020" s="1">
        <f t="shared" si="31"/>
        <v>5</v>
      </c>
      <c r="D1020" s="1">
        <v>40.283000000000001</v>
      </c>
      <c r="E1020" s="1">
        <v>138.809</v>
      </c>
      <c r="F1020" s="1">
        <v>15</v>
      </c>
      <c r="G1020" s="1">
        <v>5</v>
      </c>
    </row>
    <row r="1021" spans="1:7" x14ac:dyDescent="0.2">
      <c r="A1021" s="1" t="s">
        <v>12613</v>
      </c>
      <c r="B1021" s="1">
        <f t="shared" si="30"/>
        <v>1983</v>
      </c>
      <c r="C1021" s="1">
        <f t="shared" si="31"/>
        <v>5</v>
      </c>
      <c r="D1021" s="1">
        <v>40.14</v>
      </c>
      <c r="E1021" s="1">
        <v>139.50899999999999</v>
      </c>
      <c r="F1021" s="1">
        <v>33</v>
      </c>
      <c r="G1021" s="1">
        <v>4.5999999999999996</v>
      </c>
    </row>
    <row r="1022" spans="1:7" x14ac:dyDescent="0.2">
      <c r="A1022" s="1" t="s">
        <v>12613</v>
      </c>
      <c r="B1022" s="1">
        <f t="shared" si="30"/>
        <v>1983</v>
      </c>
      <c r="C1022" s="1">
        <f t="shared" si="31"/>
        <v>5</v>
      </c>
      <c r="D1022" s="1">
        <v>40.777999999999999</v>
      </c>
      <c r="E1022" s="1">
        <v>139.09700000000001</v>
      </c>
      <c r="F1022" s="1">
        <v>20</v>
      </c>
      <c r="G1022" s="1">
        <v>5.0999999999999996</v>
      </c>
    </row>
    <row r="1023" spans="1:7" x14ac:dyDescent="0.2">
      <c r="A1023" s="1" t="s">
        <v>12613</v>
      </c>
      <c r="B1023" s="1">
        <f t="shared" si="30"/>
        <v>1983</v>
      </c>
      <c r="C1023" s="1">
        <f t="shared" si="31"/>
        <v>5</v>
      </c>
      <c r="D1023" s="1">
        <v>39.398000000000003</v>
      </c>
      <c r="E1023" s="1">
        <v>141.01599999999999</v>
      </c>
      <c r="F1023" s="1">
        <v>33</v>
      </c>
      <c r="G1023" s="1">
        <v>4.8</v>
      </c>
    </row>
    <row r="1024" spans="1:7" x14ac:dyDescent="0.2">
      <c r="A1024" s="1" t="s">
        <v>12613</v>
      </c>
      <c r="B1024" s="1">
        <f t="shared" si="30"/>
        <v>1983</v>
      </c>
      <c r="C1024" s="1">
        <f t="shared" si="31"/>
        <v>5</v>
      </c>
      <c r="D1024" s="1">
        <v>40.323</v>
      </c>
      <c r="E1024" s="1">
        <v>139.328</v>
      </c>
      <c r="F1024" s="1">
        <v>30</v>
      </c>
      <c r="G1024" s="1">
        <v>4.5</v>
      </c>
    </row>
    <row r="1025" spans="1:7" x14ac:dyDescent="0.2">
      <c r="A1025" s="1" t="s">
        <v>12613</v>
      </c>
      <c r="B1025" s="1">
        <f t="shared" si="30"/>
        <v>1983</v>
      </c>
      <c r="C1025" s="1">
        <f t="shared" si="31"/>
        <v>5</v>
      </c>
      <c r="D1025" s="1">
        <v>40.863999999999997</v>
      </c>
      <c r="E1025" s="1">
        <v>139.172</v>
      </c>
      <c r="F1025" s="1">
        <v>33</v>
      </c>
      <c r="G1025" s="1">
        <v>4.5999999999999996</v>
      </c>
    </row>
    <row r="1026" spans="1:7" x14ac:dyDescent="0.2">
      <c r="A1026" s="1" t="s">
        <v>12614</v>
      </c>
      <c r="B1026" s="1">
        <f t="shared" si="30"/>
        <v>1983</v>
      </c>
      <c r="C1026" s="1">
        <f t="shared" si="31"/>
        <v>5</v>
      </c>
      <c r="D1026" s="1">
        <v>40.197000000000003</v>
      </c>
      <c r="E1026" s="1">
        <v>139.095</v>
      </c>
      <c r="F1026" s="1">
        <v>27</v>
      </c>
      <c r="G1026" s="1">
        <v>4.8</v>
      </c>
    </row>
    <row r="1027" spans="1:7" x14ac:dyDescent="0.2">
      <c r="A1027" s="1" t="s">
        <v>12614</v>
      </c>
      <c r="B1027" s="1">
        <f t="shared" ref="B1027:B1090" si="32">YEAR(A1027)</f>
        <v>1983</v>
      </c>
      <c r="C1027" s="1">
        <f t="shared" ref="C1027:C1090" si="33">MONTH(A1027)</f>
        <v>5</v>
      </c>
      <c r="D1027" s="1">
        <v>40.692999999999998</v>
      </c>
      <c r="E1027" s="1">
        <v>139.137</v>
      </c>
      <c r="F1027" s="1">
        <v>22</v>
      </c>
      <c r="G1027" s="1">
        <v>5</v>
      </c>
    </row>
    <row r="1028" spans="1:7" x14ac:dyDescent="0.2">
      <c r="A1028" s="1" t="s">
        <v>12614</v>
      </c>
      <c r="B1028" s="1">
        <f t="shared" si="32"/>
        <v>1983</v>
      </c>
      <c r="C1028" s="1">
        <f t="shared" si="33"/>
        <v>5</v>
      </c>
      <c r="D1028" s="1">
        <v>33.804000000000002</v>
      </c>
      <c r="E1028" s="1">
        <v>141.351</v>
      </c>
      <c r="F1028" s="1">
        <v>33</v>
      </c>
      <c r="G1028" s="1">
        <v>4.7</v>
      </c>
    </row>
    <row r="1029" spans="1:7" x14ac:dyDescent="0.2">
      <c r="A1029" s="1" t="s">
        <v>12614</v>
      </c>
      <c r="B1029" s="1">
        <f t="shared" si="32"/>
        <v>1983</v>
      </c>
      <c r="C1029" s="1">
        <f t="shared" si="33"/>
        <v>5</v>
      </c>
      <c r="D1029" s="1">
        <v>40.68</v>
      </c>
      <c r="E1029" s="1">
        <v>139.02799999999999</v>
      </c>
      <c r="F1029" s="1">
        <v>33</v>
      </c>
      <c r="G1029" s="1">
        <v>4.7</v>
      </c>
    </row>
    <row r="1030" spans="1:7" x14ac:dyDescent="0.2">
      <c r="A1030" s="1" t="s">
        <v>12614</v>
      </c>
      <c r="B1030" s="1">
        <f t="shared" si="32"/>
        <v>1983</v>
      </c>
      <c r="C1030" s="1">
        <f t="shared" si="33"/>
        <v>5</v>
      </c>
      <c r="D1030" s="1">
        <v>40.841000000000001</v>
      </c>
      <c r="E1030" s="1">
        <v>139.16499999999999</v>
      </c>
      <c r="F1030" s="1">
        <v>33</v>
      </c>
      <c r="G1030" s="1">
        <v>4.5999999999999996</v>
      </c>
    </row>
    <row r="1031" spans="1:7" x14ac:dyDescent="0.2">
      <c r="A1031" s="1" t="s">
        <v>12614</v>
      </c>
      <c r="B1031" s="1">
        <f t="shared" si="32"/>
        <v>1983</v>
      </c>
      <c r="C1031" s="1">
        <f t="shared" si="33"/>
        <v>5</v>
      </c>
      <c r="D1031" s="1">
        <v>40.395000000000003</v>
      </c>
      <c r="E1031" s="1">
        <v>139.20400000000001</v>
      </c>
      <c r="F1031" s="1">
        <v>28</v>
      </c>
      <c r="G1031" s="1">
        <v>5</v>
      </c>
    </row>
    <row r="1032" spans="1:7" x14ac:dyDescent="0.2">
      <c r="A1032" s="1" t="s">
        <v>12614</v>
      </c>
      <c r="B1032" s="1">
        <f t="shared" si="32"/>
        <v>1983</v>
      </c>
      <c r="C1032" s="1">
        <f t="shared" si="33"/>
        <v>5</v>
      </c>
      <c r="D1032" s="1">
        <v>40.125999999999998</v>
      </c>
      <c r="E1032" s="1">
        <v>139.01400000000001</v>
      </c>
      <c r="F1032" s="1">
        <v>19.100000000000001</v>
      </c>
      <c r="G1032" s="1">
        <v>5.0999999999999996</v>
      </c>
    </row>
    <row r="1033" spans="1:7" x14ac:dyDescent="0.2">
      <c r="A1033" s="1" t="s">
        <v>12615</v>
      </c>
      <c r="B1033" s="1">
        <f t="shared" si="32"/>
        <v>1983</v>
      </c>
      <c r="C1033" s="1">
        <f t="shared" si="33"/>
        <v>5</v>
      </c>
      <c r="D1033" s="1">
        <v>40.396999999999998</v>
      </c>
      <c r="E1033" s="1">
        <v>139.066</v>
      </c>
      <c r="F1033" s="1">
        <v>33</v>
      </c>
      <c r="G1033" s="1">
        <v>4.5</v>
      </c>
    </row>
    <row r="1034" spans="1:7" x14ac:dyDescent="0.2">
      <c r="A1034" s="1" t="s">
        <v>12615</v>
      </c>
      <c r="B1034" s="1">
        <f t="shared" si="32"/>
        <v>1983</v>
      </c>
      <c r="C1034" s="1">
        <f t="shared" si="33"/>
        <v>5</v>
      </c>
      <c r="D1034" s="1">
        <v>36.902000000000001</v>
      </c>
      <c r="E1034" s="1">
        <v>142.00299999999999</v>
      </c>
      <c r="F1034" s="1">
        <v>27</v>
      </c>
      <c r="G1034" s="1">
        <v>5.3</v>
      </c>
    </row>
    <row r="1035" spans="1:7" x14ac:dyDescent="0.2">
      <c r="A1035" s="1" t="s">
        <v>12615</v>
      </c>
      <c r="B1035" s="1">
        <f t="shared" si="32"/>
        <v>1983</v>
      </c>
      <c r="C1035" s="1">
        <f t="shared" si="33"/>
        <v>5</v>
      </c>
      <c r="D1035" s="1">
        <v>40.427999999999997</v>
      </c>
      <c r="E1035" s="1">
        <v>138.90100000000001</v>
      </c>
      <c r="F1035" s="1">
        <v>28</v>
      </c>
      <c r="G1035" s="1">
        <v>5.2</v>
      </c>
    </row>
    <row r="1036" spans="1:7" x14ac:dyDescent="0.2">
      <c r="A1036" s="1" t="s">
        <v>12615</v>
      </c>
      <c r="B1036" s="1">
        <f t="shared" si="32"/>
        <v>1983</v>
      </c>
      <c r="C1036" s="1">
        <f t="shared" si="33"/>
        <v>5</v>
      </c>
      <c r="D1036" s="1">
        <v>40.695999999999998</v>
      </c>
      <c r="E1036" s="1">
        <v>139.36699999999999</v>
      </c>
      <c r="F1036" s="1">
        <v>36.4</v>
      </c>
      <c r="G1036" s="1">
        <v>5.6</v>
      </c>
    </row>
    <row r="1037" spans="1:7" x14ac:dyDescent="0.2">
      <c r="A1037" s="1" t="s">
        <v>12616</v>
      </c>
      <c r="B1037" s="1">
        <f t="shared" si="32"/>
        <v>1983</v>
      </c>
      <c r="C1037" s="1">
        <f t="shared" si="33"/>
        <v>5</v>
      </c>
      <c r="D1037" s="1">
        <v>40.880000000000003</v>
      </c>
      <c r="E1037" s="1">
        <v>139.072</v>
      </c>
      <c r="F1037" s="1">
        <v>33</v>
      </c>
      <c r="G1037" s="1">
        <v>4.5999999999999996</v>
      </c>
    </row>
    <row r="1038" spans="1:7" x14ac:dyDescent="0.2">
      <c r="A1038" s="1" t="s">
        <v>12617</v>
      </c>
      <c r="B1038" s="1">
        <f t="shared" si="32"/>
        <v>1983</v>
      </c>
      <c r="C1038" s="1">
        <f t="shared" si="33"/>
        <v>5</v>
      </c>
      <c r="D1038" s="1">
        <v>40.713999999999999</v>
      </c>
      <c r="E1038" s="1">
        <v>139.14599999999999</v>
      </c>
      <c r="F1038" s="1">
        <v>10</v>
      </c>
      <c r="G1038" s="1">
        <v>4.8</v>
      </c>
    </row>
    <row r="1039" spans="1:7" x14ac:dyDescent="0.2">
      <c r="A1039" s="1" t="s">
        <v>12617</v>
      </c>
      <c r="B1039" s="1">
        <f t="shared" si="32"/>
        <v>1983</v>
      </c>
      <c r="C1039" s="1">
        <f t="shared" si="33"/>
        <v>5</v>
      </c>
      <c r="D1039" s="1">
        <v>40.216000000000001</v>
      </c>
      <c r="E1039" s="1">
        <v>138.97800000000001</v>
      </c>
      <c r="F1039" s="1">
        <v>25</v>
      </c>
      <c r="G1039" s="1">
        <v>4.9000000000000004</v>
      </c>
    </row>
    <row r="1040" spans="1:7" x14ac:dyDescent="0.2">
      <c r="A1040" s="1" t="s">
        <v>12617</v>
      </c>
      <c r="B1040" s="1">
        <f t="shared" si="32"/>
        <v>1983</v>
      </c>
      <c r="C1040" s="1">
        <f t="shared" si="33"/>
        <v>5</v>
      </c>
      <c r="D1040" s="1">
        <v>40.764000000000003</v>
      </c>
      <c r="E1040" s="1">
        <v>139.387</v>
      </c>
      <c r="F1040" s="1">
        <v>18</v>
      </c>
      <c r="G1040" s="1">
        <v>5.3</v>
      </c>
    </row>
    <row r="1041" spans="1:7" x14ac:dyDescent="0.2">
      <c r="A1041" s="1" t="s">
        <v>12617</v>
      </c>
      <c r="B1041" s="1">
        <f t="shared" si="32"/>
        <v>1983</v>
      </c>
      <c r="C1041" s="1">
        <f t="shared" si="33"/>
        <v>5</v>
      </c>
      <c r="D1041" s="1">
        <v>40.828000000000003</v>
      </c>
      <c r="E1041" s="1">
        <v>139.387</v>
      </c>
      <c r="F1041" s="1">
        <v>23.7</v>
      </c>
      <c r="G1041" s="1">
        <v>5.3</v>
      </c>
    </row>
    <row r="1042" spans="1:7" x14ac:dyDescent="0.2">
      <c r="A1042" s="1" t="s">
        <v>12618</v>
      </c>
      <c r="B1042" s="1">
        <f t="shared" si="32"/>
        <v>1983</v>
      </c>
      <c r="C1042" s="1">
        <f t="shared" si="33"/>
        <v>6</v>
      </c>
      <c r="D1042" s="1">
        <v>40.420999999999999</v>
      </c>
      <c r="E1042" s="1">
        <v>139.03700000000001</v>
      </c>
      <c r="F1042" s="1">
        <v>33</v>
      </c>
      <c r="G1042" s="1">
        <v>5</v>
      </c>
    </row>
    <row r="1043" spans="1:7" x14ac:dyDescent="0.2">
      <c r="A1043" s="1" t="s">
        <v>12618</v>
      </c>
      <c r="B1043" s="1">
        <f t="shared" si="32"/>
        <v>1983</v>
      </c>
      <c r="C1043" s="1">
        <f t="shared" si="33"/>
        <v>6</v>
      </c>
      <c r="D1043" s="1">
        <v>39.963999999999999</v>
      </c>
      <c r="E1043" s="1">
        <v>139.01900000000001</v>
      </c>
      <c r="F1043" s="1">
        <v>33</v>
      </c>
      <c r="G1043" s="1">
        <v>4.8</v>
      </c>
    </row>
    <row r="1044" spans="1:7" x14ac:dyDescent="0.2">
      <c r="A1044" s="1" t="s">
        <v>12618</v>
      </c>
      <c r="B1044" s="1">
        <f t="shared" si="32"/>
        <v>1983</v>
      </c>
      <c r="C1044" s="1">
        <f t="shared" si="33"/>
        <v>6</v>
      </c>
      <c r="D1044" s="1">
        <v>40.433999999999997</v>
      </c>
      <c r="E1044" s="1">
        <v>139.21899999999999</v>
      </c>
      <c r="F1044" s="1">
        <v>33</v>
      </c>
      <c r="G1044" s="1">
        <v>4.8</v>
      </c>
    </row>
    <row r="1045" spans="1:7" x14ac:dyDescent="0.2">
      <c r="A1045" s="1" t="s">
        <v>12619</v>
      </c>
      <c r="B1045" s="1">
        <f t="shared" si="32"/>
        <v>1983</v>
      </c>
      <c r="C1045" s="1">
        <f t="shared" si="33"/>
        <v>6</v>
      </c>
      <c r="D1045" s="1">
        <v>40.17</v>
      </c>
      <c r="E1045" s="1">
        <v>138.77600000000001</v>
      </c>
      <c r="F1045" s="1">
        <v>33</v>
      </c>
      <c r="G1045" s="1">
        <v>4.8</v>
      </c>
    </row>
    <row r="1046" spans="1:7" x14ac:dyDescent="0.2">
      <c r="A1046" s="1" t="s">
        <v>12620</v>
      </c>
      <c r="B1046" s="1">
        <f t="shared" si="32"/>
        <v>1983</v>
      </c>
      <c r="C1046" s="1">
        <f t="shared" si="33"/>
        <v>6</v>
      </c>
      <c r="D1046" s="1">
        <v>40.401000000000003</v>
      </c>
      <c r="E1046" s="1">
        <v>138.97499999999999</v>
      </c>
      <c r="F1046" s="1">
        <v>33</v>
      </c>
      <c r="G1046" s="1">
        <v>5</v>
      </c>
    </row>
    <row r="1047" spans="1:7" x14ac:dyDescent="0.2">
      <c r="A1047" s="1" t="s">
        <v>12620</v>
      </c>
      <c r="B1047" s="1">
        <f t="shared" si="32"/>
        <v>1983</v>
      </c>
      <c r="C1047" s="1">
        <f t="shared" si="33"/>
        <v>6</v>
      </c>
      <c r="D1047" s="1">
        <v>40.768999999999998</v>
      </c>
      <c r="E1047" s="1">
        <v>139.245</v>
      </c>
      <c r="F1047" s="1">
        <v>33</v>
      </c>
      <c r="G1047" s="1">
        <v>4.8</v>
      </c>
    </row>
    <row r="1048" spans="1:7" x14ac:dyDescent="0.2">
      <c r="A1048" s="1" t="s">
        <v>12621</v>
      </c>
      <c r="B1048" s="1">
        <f t="shared" si="32"/>
        <v>1983</v>
      </c>
      <c r="C1048" s="1">
        <f t="shared" si="33"/>
        <v>6</v>
      </c>
      <c r="D1048" s="1">
        <v>40.069000000000003</v>
      </c>
      <c r="E1048" s="1">
        <v>139.053</v>
      </c>
      <c r="F1048" s="1">
        <v>11.7</v>
      </c>
      <c r="G1048" s="1">
        <v>4.9000000000000004</v>
      </c>
    </row>
    <row r="1049" spans="1:7" x14ac:dyDescent="0.2">
      <c r="A1049" s="1" t="s">
        <v>12621</v>
      </c>
      <c r="B1049" s="1">
        <f t="shared" si="32"/>
        <v>1983</v>
      </c>
      <c r="C1049" s="1">
        <f t="shared" si="33"/>
        <v>6</v>
      </c>
      <c r="D1049" s="1">
        <v>40.173999999999999</v>
      </c>
      <c r="E1049" s="1">
        <v>138.988</v>
      </c>
      <c r="F1049" s="1">
        <v>25.7</v>
      </c>
      <c r="G1049" s="1">
        <v>5.4</v>
      </c>
    </row>
    <row r="1050" spans="1:7" x14ac:dyDescent="0.2">
      <c r="A1050" s="1" t="s">
        <v>12621</v>
      </c>
      <c r="B1050" s="1">
        <f t="shared" si="32"/>
        <v>1983</v>
      </c>
      <c r="C1050" s="1">
        <f t="shared" si="33"/>
        <v>6</v>
      </c>
      <c r="D1050" s="1">
        <v>40.237000000000002</v>
      </c>
      <c r="E1050" s="1">
        <v>139.023</v>
      </c>
      <c r="F1050" s="1">
        <v>30.6</v>
      </c>
      <c r="G1050" s="1">
        <v>6</v>
      </c>
    </row>
    <row r="1051" spans="1:7" x14ac:dyDescent="0.2">
      <c r="A1051" s="1" t="s">
        <v>12621</v>
      </c>
      <c r="B1051" s="1">
        <f t="shared" si="32"/>
        <v>1983</v>
      </c>
      <c r="C1051" s="1">
        <f t="shared" si="33"/>
        <v>6</v>
      </c>
      <c r="D1051" s="1">
        <v>40.268000000000001</v>
      </c>
      <c r="E1051" s="1">
        <v>139.023</v>
      </c>
      <c r="F1051" s="1">
        <v>28</v>
      </c>
      <c r="G1051" s="1">
        <v>6.3</v>
      </c>
    </row>
    <row r="1052" spans="1:7" x14ac:dyDescent="0.2">
      <c r="A1052" s="1" t="s">
        <v>12621</v>
      </c>
      <c r="B1052" s="1">
        <f t="shared" si="32"/>
        <v>1983</v>
      </c>
      <c r="C1052" s="1">
        <f t="shared" si="33"/>
        <v>6</v>
      </c>
      <c r="D1052" s="1">
        <v>39.789000000000001</v>
      </c>
      <c r="E1052" s="1">
        <v>140.262</v>
      </c>
      <c r="F1052" s="1">
        <v>33</v>
      </c>
      <c r="G1052" s="1">
        <v>4.5999999999999996</v>
      </c>
    </row>
    <row r="1053" spans="1:7" x14ac:dyDescent="0.2">
      <c r="A1053" s="1" t="s">
        <v>12621</v>
      </c>
      <c r="B1053" s="1">
        <f t="shared" si="32"/>
        <v>1983</v>
      </c>
      <c r="C1053" s="1">
        <f t="shared" si="33"/>
        <v>6</v>
      </c>
      <c r="D1053" s="1">
        <v>40.198999999999998</v>
      </c>
      <c r="E1053" s="1">
        <v>139.012</v>
      </c>
      <c r="F1053" s="1">
        <v>27.8</v>
      </c>
      <c r="G1053" s="1">
        <v>4.8</v>
      </c>
    </row>
    <row r="1054" spans="1:7" x14ac:dyDescent="0.2">
      <c r="A1054" s="1" t="s">
        <v>12622</v>
      </c>
      <c r="B1054" s="1">
        <f t="shared" si="32"/>
        <v>1983</v>
      </c>
      <c r="C1054" s="1">
        <f t="shared" si="33"/>
        <v>6</v>
      </c>
      <c r="D1054" s="1">
        <v>40.289000000000001</v>
      </c>
      <c r="E1054" s="1">
        <v>139.114</v>
      </c>
      <c r="F1054" s="1">
        <v>26.6</v>
      </c>
      <c r="G1054" s="1">
        <v>5</v>
      </c>
    </row>
    <row r="1055" spans="1:7" x14ac:dyDescent="0.2">
      <c r="A1055" s="1" t="s">
        <v>12623</v>
      </c>
      <c r="B1055" s="1">
        <f t="shared" si="32"/>
        <v>1983</v>
      </c>
      <c r="C1055" s="1">
        <f t="shared" si="33"/>
        <v>6</v>
      </c>
      <c r="D1055" s="1">
        <v>40</v>
      </c>
      <c r="E1055" s="1">
        <v>138.989</v>
      </c>
      <c r="F1055" s="1">
        <v>33</v>
      </c>
      <c r="G1055" s="1">
        <v>4.5999999999999996</v>
      </c>
    </row>
    <row r="1056" spans="1:7" x14ac:dyDescent="0.2">
      <c r="A1056" s="1" t="s">
        <v>12623</v>
      </c>
      <c r="B1056" s="1">
        <f t="shared" si="32"/>
        <v>1983</v>
      </c>
      <c r="C1056" s="1">
        <f t="shared" si="33"/>
        <v>6</v>
      </c>
      <c r="D1056" s="1">
        <v>40.877000000000002</v>
      </c>
      <c r="E1056" s="1">
        <v>139.179</v>
      </c>
      <c r="F1056" s="1">
        <v>23.3</v>
      </c>
      <c r="G1056" s="1">
        <v>5.0999999999999996</v>
      </c>
    </row>
    <row r="1057" spans="1:7" x14ac:dyDescent="0.2">
      <c r="A1057" s="1" t="s">
        <v>12624</v>
      </c>
      <c r="B1057" s="1">
        <f t="shared" si="32"/>
        <v>1983</v>
      </c>
      <c r="C1057" s="1">
        <f t="shared" si="33"/>
        <v>6</v>
      </c>
      <c r="D1057" s="1">
        <v>40.231999999999999</v>
      </c>
      <c r="E1057" s="1">
        <v>139.00200000000001</v>
      </c>
      <c r="F1057" s="1">
        <v>33</v>
      </c>
      <c r="G1057" s="1">
        <v>4.7</v>
      </c>
    </row>
    <row r="1058" spans="1:7" x14ac:dyDescent="0.2">
      <c r="A1058" s="1" t="s">
        <v>12624</v>
      </c>
      <c r="B1058" s="1">
        <f t="shared" si="32"/>
        <v>1983</v>
      </c>
      <c r="C1058" s="1">
        <f t="shared" si="33"/>
        <v>6</v>
      </c>
      <c r="D1058" s="1">
        <v>40.078000000000003</v>
      </c>
      <c r="E1058" s="1">
        <v>138.774</v>
      </c>
      <c r="F1058" s="1">
        <v>33</v>
      </c>
      <c r="G1058" s="1">
        <v>4.5999999999999996</v>
      </c>
    </row>
    <row r="1059" spans="1:7" x14ac:dyDescent="0.2">
      <c r="A1059" s="1" t="s">
        <v>12625</v>
      </c>
      <c r="B1059" s="1">
        <f t="shared" si="32"/>
        <v>1983</v>
      </c>
      <c r="C1059" s="1">
        <f t="shared" si="33"/>
        <v>6</v>
      </c>
      <c r="D1059" s="1">
        <v>40.259</v>
      </c>
      <c r="E1059" s="1">
        <v>138.94300000000001</v>
      </c>
      <c r="F1059" s="1">
        <v>33</v>
      </c>
      <c r="G1059" s="1">
        <v>4.5999999999999996</v>
      </c>
    </row>
    <row r="1060" spans="1:7" x14ac:dyDescent="0.2">
      <c r="A1060" s="1" t="s">
        <v>12626</v>
      </c>
      <c r="B1060" s="1">
        <f t="shared" si="32"/>
        <v>1983</v>
      </c>
      <c r="C1060" s="1">
        <f t="shared" si="33"/>
        <v>6</v>
      </c>
      <c r="D1060" s="1">
        <v>33.569000000000003</v>
      </c>
      <c r="E1060" s="1">
        <v>131.85</v>
      </c>
      <c r="F1060" s="1">
        <v>70.5</v>
      </c>
      <c r="G1060" s="1">
        <v>5.0999999999999996</v>
      </c>
    </row>
    <row r="1061" spans="1:7" x14ac:dyDescent="0.2">
      <c r="A1061" s="1" t="s">
        <v>12626</v>
      </c>
      <c r="B1061" s="1">
        <f t="shared" si="32"/>
        <v>1983</v>
      </c>
      <c r="C1061" s="1">
        <f t="shared" si="33"/>
        <v>6</v>
      </c>
      <c r="D1061" s="1">
        <v>40.176000000000002</v>
      </c>
      <c r="E1061" s="1">
        <v>138.94399999999999</v>
      </c>
      <c r="F1061" s="1">
        <v>21.3</v>
      </c>
      <c r="G1061" s="1">
        <v>5.5</v>
      </c>
    </row>
    <row r="1062" spans="1:7" x14ac:dyDescent="0.2">
      <c r="A1062" s="1" t="s">
        <v>12627</v>
      </c>
      <c r="B1062" s="1">
        <f t="shared" si="32"/>
        <v>1983</v>
      </c>
      <c r="C1062" s="1">
        <f t="shared" si="33"/>
        <v>6</v>
      </c>
      <c r="D1062" s="1">
        <v>40.03</v>
      </c>
      <c r="E1062" s="1">
        <v>138.96799999999999</v>
      </c>
      <c r="F1062" s="1">
        <v>30.9</v>
      </c>
      <c r="G1062" s="1">
        <v>4.8</v>
      </c>
    </row>
    <row r="1063" spans="1:7" x14ac:dyDescent="0.2">
      <c r="A1063" s="1" t="s">
        <v>12628</v>
      </c>
      <c r="B1063" s="1">
        <f t="shared" si="32"/>
        <v>1983</v>
      </c>
      <c r="C1063" s="1">
        <f t="shared" si="33"/>
        <v>6</v>
      </c>
      <c r="D1063" s="1">
        <v>40.79</v>
      </c>
      <c r="E1063" s="1">
        <v>139.29599999999999</v>
      </c>
      <c r="F1063" s="1">
        <v>33</v>
      </c>
      <c r="G1063" s="1">
        <v>4.5</v>
      </c>
    </row>
    <row r="1064" spans="1:7" x14ac:dyDescent="0.2">
      <c r="A1064" s="1" t="s">
        <v>12628</v>
      </c>
      <c r="B1064" s="1">
        <f t="shared" si="32"/>
        <v>1983</v>
      </c>
      <c r="C1064" s="1">
        <f t="shared" si="33"/>
        <v>6</v>
      </c>
      <c r="D1064" s="1">
        <v>40.093000000000004</v>
      </c>
      <c r="E1064" s="1">
        <v>138.93100000000001</v>
      </c>
      <c r="F1064" s="1">
        <v>17.2</v>
      </c>
      <c r="G1064" s="1">
        <v>5.4</v>
      </c>
    </row>
    <row r="1065" spans="1:7" x14ac:dyDescent="0.2">
      <c r="A1065" s="1" t="s">
        <v>12629</v>
      </c>
      <c r="B1065" s="1">
        <f t="shared" si="32"/>
        <v>1983</v>
      </c>
      <c r="C1065" s="1">
        <f t="shared" si="33"/>
        <v>6</v>
      </c>
      <c r="D1065" s="1">
        <v>33.345999999999997</v>
      </c>
      <c r="E1065" s="1">
        <v>140.679</v>
      </c>
      <c r="F1065" s="1">
        <v>77.599999999999994</v>
      </c>
      <c r="G1065" s="1">
        <v>4.7</v>
      </c>
    </row>
    <row r="1066" spans="1:7" x14ac:dyDescent="0.2">
      <c r="A1066" s="1" t="s">
        <v>12630</v>
      </c>
      <c r="B1066" s="1">
        <f t="shared" si="32"/>
        <v>1983</v>
      </c>
      <c r="C1066" s="1">
        <f t="shared" si="33"/>
        <v>6</v>
      </c>
      <c r="D1066" s="1">
        <v>40.298000000000002</v>
      </c>
      <c r="E1066" s="1">
        <v>138.90600000000001</v>
      </c>
      <c r="F1066" s="1">
        <v>21.6</v>
      </c>
      <c r="G1066" s="1">
        <v>5</v>
      </c>
    </row>
    <row r="1067" spans="1:7" x14ac:dyDescent="0.2">
      <c r="A1067" s="1" t="s">
        <v>12630</v>
      </c>
      <c r="B1067" s="1">
        <f t="shared" si="32"/>
        <v>1983</v>
      </c>
      <c r="C1067" s="1">
        <f t="shared" si="33"/>
        <v>6</v>
      </c>
      <c r="D1067" s="1">
        <v>36.744999999999997</v>
      </c>
      <c r="E1067" s="1">
        <v>141.17699999999999</v>
      </c>
      <c r="F1067" s="1">
        <v>54.4</v>
      </c>
      <c r="G1067" s="1">
        <v>4.5999999999999996</v>
      </c>
    </row>
    <row r="1068" spans="1:7" x14ac:dyDescent="0.2">
      <c r="A1068" s="1" t="s">
        <v>12631</v>
      </c>
      <c r="B1068" s="1">
        <f t="shared" si="32"/>
        <v>1983</v>
      </c>
      <c r="C1068" s="1">
        <f t="shared" si="33"/>
        <v>7</v>
      </c>
      <c r="D1068" s="1">
        <v>36.935000000000002</v>
      </c>
      <c r="E1068" s="1">
        <v>141.11500000000001</v>
      </c>
      <c r="F1068" s="1">
        <v>51.7</v>
      </c>
      <c r="G1068" s="1">
        <v>5.5</v>
      </c>
    </row>
    <row r="1069" spans="1:7" x14ac:dyDescent="0.2">
      <c r="A1069" s="1" t="s">
        <v>12631</v>
      </c>
      <c r="B1069" s="1">
        <f t="shared" si="32"/>
        <v>1983</v>
      </c>
      <c r="C1069" s="1">
        <f t="shared" si="33"/>
        <v>7</v>
      </c>
      <c r="D1069" s="1">
        <v>40.045999999999999</v>
      </c>
      <c r="E1069" s="1">
        <v>138.79900000000001</v>
      </c>
      <c r="F1069" s="1">
        <v>33</v>
      </c>
      <c r="G1069" s="1">
        <v>4.7</v>
      </c>
    </row>
    <row r="1070" spans="1:7" x14ac:dyDescent="0.2">
      <c r="A1070" s="1" t="s">
        <v>12632</v>
      </c>
      <c r="B1070" s="1">
        <f t="shared" si="32"/>
        <v>1983</v>
      </c>
      <c r="C1070" s="1">
        <f t="shared" si="33"/>
        <v>7</v>
      </c>
      <c r="D1070" s="1">
        <v>40.052999999999997</v>
      </c>
      <c r="E1070" s="1">
        <v>138.887</v>
      </c>
      <c r="F1070" s="1">
        <v>17.3</v>
      </c>
      <c r="G1070" s="1">
        <v>5.0999999999999996</v>
      </c>
    </row>
    <row r="1071" spans="1:7" x14ac:dyDescent="0.2">
      <c r="A1071" s="1" t="s">
        <v>12633</v>
      </c>
      <c r="B1071" s="1">
        <f t="shared" si="32"/>
        <v>1983</v>
      </c>
      <c r="C1071" s="1">
        <f t="shared" si="33"/>
        <v>7</v>
      </c>
      <c r="D1071" s="1">
        <v>33.42</v>
      </c>
      <c r="E1071" s="1">
        <v>140.96199999999999</v>
      </c>
      <c r="F1071" s="1">
        <v>61.3</v>
      </c>
      <c r="G1071" s="1">
        <v>4.7</v>
      </c>
    </row>
    <row r="1072" spans="1:7" x14ac:dyDescent="0.2">
      <c r="A1072" s="1" t="s">
        <v>12634</v>
      </c>
      <c r="B1072" s="1">
        <f t="shared" si="32"/>
        <v>1983</v>
      </c>
      <c r="C1072" s="1">
        <f t="shared" si="33"/>
        <v>7</v>
      </c>
      <c r="D1072" s="1">
        <v>37.299999999999997</v>
      </c>
      <c r="E1072" s="1">
        <v>141.72999999999999</v>
      </c>
      <c r="F1072" s="1">
        <v>49.2</v>
      </c>
      <c r="G1072" s="1">
        <v>4.8</v>
      </c>
    </row>
    <row r="1073" spans="1:7" x14ac:dyDescent="0.2">
      <c r="A1073" s="1" t="s">
        <v>12635</v>
      </c>
      <c r="B1073" s="1">
        <f t="shared" si="32"/>
        <v>1983</v>
      </c>
      <c r="C1073" s="1">
        <f t="shared" si="33"/>
        <v>7</v>
      </c>
      <c r="D1073" s="1">
        <v>35.753</v>
      </c>
      <c r="E1073" s="1">
        <v>140.16800000000001</v>
      </c>
      <c r="F1073" s="1">
        <v>78.599999999999994</v>
      </c>
      <c r="G1073" s="1">
        <v>4.7</v>
      </c>
    </row>
    <row r="1074" spans="1:7" x14ac:dyDescent="0.2">
      <c r="A1074" s="1" t="s">
        <v>12636</v>
      </c>
      <c r="B1074" s="1">
        <f t="shared" si="32"/>
        <v>1983</v>
      </c>
      <c r="C1074" s="1">
        <f t="shared" si="33"/>
        <v>7</v>
      </c>
      <c r="D1074" s="1">
        <v>35.409999999999997</v>
      </c>
      <c r="E1074" s="1">
        <v>141.20699999999999</v>
      </c>
      <c r="F1074" s="1">
        <v>38.700000000000003</v>
      </c>
      <c r="G1074" s="1">
        <v>4.9000000000000004</v>
      </c>
    </row>
    <row r="1075" spans="1:7" x14ac:dyDescent="0.2">
      <c r="A1075" s="1" t="s">
        <v>12637</v>
      </c>
      <c r="B1075" s="1">
        <f t="shared" si="32"/>
        <v>1983</v>
      </c>
      <c r="C1075" s="1">
        <f t="shared" si="33"/>
        <v>7</v>
      </c>
      <c r="D1075" s="1">
        <v>40.679000000000002</v>
      </c>
      <c r="E1075" s="1">
        <v>139.12799999999999</v>
      </c>
      <c r="F1075" s="1">
        <v>56.4</v>
      </c>
      <c r="G1075" s="1">
        <v>4.8</v>
      </c>
    </row>
    <row r="1076" spans="1:7" x14ac:dyDescent="0.2">
      <c r="A1076" s="1" t="s">
        <v>12638</v>
      </c>
      <c r="B1076" s="1">
        <f t="shared" si="32"/>
        <v>1983</v>
      </c>
      <c r="C1076" s="1">
        <f t="shared" si="33"/>
        <v>7</v>
      </c>
      <c r="D1076" s="1">
        <v>37.320999999999998</v>
      </c>
      <c r="E1076" s="1">
        <v>141.66300000000001</v>
      </c>
      <c r="F1076" s="1">
        <v>42.6</v>
      </c>
      <c r="G1076" s="1">
        <v>5.2</v>
      </c>
    </row>
    <row r="1077" spans="1:7" x14ac:dyDescent="0.2">
      <c r="A1077" s="1" t="s">
        <v>12638</v>
      </c>
      <c r="B1077" s="1">
        <f t="shared" si="32"/>
        <v>1983</v>
      </c>
      <c r="C1077" s="1">
        <f t="shared" si="33"/>
        <v>7</v>
      </c>
      <c r="D1077" s="1">
        <v>33.698999999999998</v>
      </c>
      <c r="E1077" s="1">
        <v>136.88</v>
      </c>
      <c r="F1077" s="1">
        <v>379</v>
      </c>
      <c r="G1077" s="1">
        <v>5</v>
      </c>
    </row>
    <row r="1078" spans="1:7" x14ac:dyDescent="0.2">
      <c r="A1078" s="1" t="s">
        <v>12638</v>
      </c>
      <c r="B1078" s="1">
        <f t="shared" si="32"/>
        <v>1983</v>
      </c>
      <c r="C1078" s="1">
        <f t="shared" si="33"/>
        <v>7</v>
      </c>
      <c r="D1078" s="1">
        <v>33.654000000000003</v>
      </c>
      <c r="E1078" s="1">
        <v>140.96299999999999</v>
      </c>
      <c r="F1078" s="1">
        <v>70.3</v>
      </c>
      <c r="G1078" s="1">
        <v>5</v>
      </c>
    </row>
    <row r="1079" spans="1:7" x14ac:dyDescent="0.2">
      <c r="A1079" s="1" t="s">
        <v>12639</v>
      </c>
      <c r="B1079" s="1">
        <f t="shared" si="32"/>
        <v>1983</v>
      </c>
      <c r="C1079" s="1">
        <f t="shared" si="33"/>
        <v>7</v>
      </c>
      <c r="D1079" s="1">
        <v>36.209000000000003</v>
      </c>
      <c r="E1079" s="1">
        <v>141.87899999999999</v>
      </c>
      <c r="F1079" s="1">
        <v>45.2</v>
      </c>
      <c r="G1079" s="1">
        <v>4.7</v>
      </c>
    </row>
    <row r="1080" spans="1:7" x14ac:dyDescent="0.2">
      <c r="A1080" s="1" t="s">
        <v>12640</v>
      </c>
      <c r="B1080" s="1">
        <f t="shared" si="32"/>
        <v>1983</v>
      </c>
      <c r="C1080" s="1">
        <f t="shared" si="33"/>
        <v>7</v>
      </c>
      <c r="D1080" s="1">
        <v>40.082000000000001</v>
      </c>
      <c r="E1080" s="1">
        <v>138.96199999999999</v>
      </c>
      <c r="F1080" s="1">
        <v>33</v>
      </c>
      <c r="G1080" s="1">
        <v>4.7</v>
      </c>
    </row>
    <row r="1081" spans="1:7" x14ac:dyDescent="0.2">
      <c r="A1081" s="1" t="s">
        <v>12641</v>
      </c>
      <c r="B1081" s="1">
        <f t="shared" si="32"/>
        <v>1983</v>
      </c>
      <c r="C1081" s="1">
        <f t="shared" si="33"/>
        <v>7</v>
      </c>
      <c r="D1081" s="1">
        <v>40.18</v>
      </c>
      <c r="E1081" s="1">
        <v>139.04900000000001</v>
      </c>
      <c r="F1081" s="1">
        <v>33</v>
      </c>
      <c r="G1081" s="1">
        <v>4.8</v>
      </c>
    </row>
    <row r="1082" spans="1:7" x14ac:dyDescent="0.2">
      <c r="A1082" s="1" t="s">
        <v>12642</v>
      </c>
      <c r="B1082" s="1">
        <f t="shared" si="32"/>
        <v>1983</v>
      </c>
      <c r="C1082" s="1">
        <f t="shared" si="33"/>
        <v>7</v>
      </c>
      <c r="D1082" s="1">
        <v>39.662999999999997</v>
      </c>
      <c r="E1082" s="1">
        <v>139.55600000000001</v>
      </c>
      <c r="F1082" s="1">
        <v>193.5</v>
      </c>
      <c r="G1082" s="1">
        <v>5.0999999999999996</v>
      </c>
    </row>
    <row r="1083" spans="1:7" x14ac:dyDescent="0.2">
      <c r="A1083" s="1" t="s">
        <v>12643</v>
      </c>
      <c r="B1083" s="1">
        <f t="shared" si="32"/>
        <v>1983</v>
      </c>
      <c r="C1083" s="1">
        <f t="shared" si="33"/>
        <v>7</v>
      </c>
      <c r="D1083" s="1">
        <v>40.024999999999999</v>
      </c>
      <c r="E1083" s="1">
        <v>138.684</v>
      </c>
      <c r="F1083" s="1">
        <v>22</v>
      </c>
      <c r="G1083" s="1">
        <v>4.5</v>
      </c>
    </row>
    <row r="1084" spans="1:7" x14ac:dyDescent="0.2">
      <c r="A1084" s="1" t="s">
        <v>12643</v>
      </c>
      <c r="B1084" s="1">
        <f t="shared" si="32"/>
        <v>1983</v>
      </c>
      <c r="C1084" s="1">
        <f t="shared" si="33"/>
        <v>7</v>
      </c>
      <c r="D1084" s="1">
        <v>40.152999999999999</v>
      </c>
      <c r="E1084" s="1">
        <v>138.94499999999999</v>
      </c>
      <c r="F1084" s="1">
        <v>33</v>
      </c>
      <c r="G1084" s="1">
        <v>5</v>
      </c>
    </row>
    <row r="1085" spans="1:7" x14ac:dyDescent="0.2">
      <c r="A1085" s="1" t="s">
        <v>12644</v>
      </c>
      <c r="B1085" s="1">
        <f t="shared" si="32"/>
        <v>1983</v>
      </c>
      <c r="C1085" s="1">
        <f t="shared" si="33"/>
        <v>8</v>
      </c>
      <c r="D1085" s="1">
        <v>35.497999999999998</v>
      </c>
      <c r="E1085" s="1">
        <v>139.06899999999999</v>
      </c>
      <c r="F1085" s="1">
        <v>24.8</v>
      </c>
      <c r="G1085" s="1">
        <v>5.7</v>
      </c>
    </row>
    <row r="1086" spans="1:7" x14ac:dyDescent="0.2">
      <c r="A1086" s="1" t="s">
        <v>12645</v>
      </c>
      <c r="B1086" s="1">
        <f t="shared" si="32"/>
        <v>1983</v>
      </c>
      <c r="C1086" s="1">
        <f t="shared" si="33"/>
        <v>8</v>
      </c>
      <c r="D1086" s="1">
        <v>36.716999999999999</v>
      </c>
      <c r="E1086" s="1">
        <v>141.11600000000001</v>
      </c>
      <c r="F1086" s="1">
        <v>58.5</v>
      </c>
      <c r="G1086" s="1">
        <v>5.0999999999999996</v>
      </c>
    </row>
    <row r="1087" spans="1:7" x14ac:dyDescent="0.2">
      <c r="A1087" s="1" t="s">
        <v>12646</v>
      </c>
      <c r="B1087" s="1">
        <f t="shared" si="32"/>
        <v>1983</v>
      </c>
      <c r="C1087" s="1">
        <f t="shared" si="33"/>
        <v>8</v>
      </c>
      <c r="D1087" s="1">
        <v>35.978000000000002</v>
      </c>
      <c r="E1087" s="1">
        <v>139.744</v>
      </c>
      <c r="F1087" s="1">
        <v>94.8</v>
      </c>
      <c r="G1087" s="1">
        <v>4.8</v>
      </c>
    </row>
    <row r="1088" spans="1:7" x14ac:dyDescent="0.2">
      <c r="A1088" s="1" t="s">
        <v>12646</v>
      </c>
      <c r="B1088" s="1">
        <f t="shared" si="32"/>
        <v>1983</v>
      </c>
      <c r="C1088" s="1">
        <f t="shared" si="33"/>
        <v>8</v>
      </c>
      <c r="D1088" s="1">
        <v>36.216999999999999</v>
      </c>
      <c r="E1088" s="1">
        <v>141.91200000000001</v>
      </c>
      <c r="F1088" s="1">
        <v>27.6</v>
      </c>
      <c r="G1088" s="1">
        <v>4.9000000000000004</v>
      </c>
    </row>
    <row r="1089" spans="1:7" x14ac:dyDescent="0.2">
      <c r="A1089" s="1" t="s">
        <v>12647</v>
      </c>
      <c r="B1089" s="1">
        <f t="shared" si="32"/>
        <v>1983</v>
      </c>
      <c r="C1089" s="1">
        <f t="shared" si="33"/>
        <v>8</v>
      </c>
      <c r="D1089" s="1">
        <v>40.822000000000003</v>
      </c>
      <c r="E1089" s="1">
        <v>141.57900000000001</v>
      </c>
      <c r="F1089" s="1">
        <v>123.3</v>
      </c>
      <c r="G1089" s="1">
        <v>4.5</v>
      </c>
    </row>
    <row r="1090" spans="1:7" x14ac:dyDescent="0.2">
      <c r="A1090" s="1" t="s">
        <v>12648</v>
      </c>
      <c r="B1090" s="1">
        <f t="shared" si="32"/>
        <v>1983</v>
      </c>
      <c r="C1090" s="1">
        <f t="shared" si="33"/>
        <v>8</v>
      </c>
      <c r="D1090" s="1">
        <v>33.509</v>
      </c>
      <c r="E1090" s="1">
        <v>131.48400000000001</v>
      </c>
      <c r="F1090" s="1">
        <v>126.4</v>
      </c>
      <c r="G1090" s="1">
        <v>6.5</v>
      </c>
    </row>
    <row r="1091" spans="1:7" x14ac:dyDescent="0.2">
      <c r="A1091" s="1" t="s">
        <v>12649</v>
      </c>
      <c r="B1091" s="1">
        <f t="shared" ref="B1091:B1154" si="34">YEAR(A1091)</f>
        <v>1983</v>
      </c>
      <c r="C1091" s="1">
        <f t="shared" ref="C1091:C1154" si="35">MONTH(A1091)</f>
        <v>8</v>
      </c>
      <c r="D1091" s="1">
        <v>34.482999999999997</v>
      </c>
      <c r="E1091" s="1">
        <v>139.39400000000001</v>
      </c>
      <c r="F1091" s="1">
        <v>33</v>
      </c>
      <c r="G1091" s="1">
        <v>4.7</v>
      </c>
    </row>
    <row r="1092" spans="1:7" x14ac:dyDescent="0.2">
      <c r="A1092" s="1" t="s">
        <v>12650</v>
      </c>
      <c r="B1092" s="1">
        <f t="shared" si="34"/>
        <v>1983</v>
      </c>
      <c r="C1092" s="1">
        <f t="shared" si="35"/>
        <v>8</v>
      </c>
      <c r="D1092" s="1">
        <v>34.448999999999998</v>
      </c>
      <c r="E1092" s="1">
        <v>139.41499999999999</v>
      </c>
      <c r="F1092" s="1">
        <v>27.7</v>
      </c>
      <c r="G1092" s="1">
        <v>4.5</v>
      </c>
    </row>
    <row r="1093" spans="1:7" x14ac:dyDescent="0.2">
      <c r="A1093" s="1" t="s">
        <v>12651</v>
      </c>
      <c r="B1093" s="1">
        <f t="shared" si="34"/>
        <v>1983</v>
      </c>
      <c r="C1093" s="1">
        <f t="shared" si="35"/>
        <v>9</v>
      </c>
      <c r="D1093" s="1">
        <v>36.619</v>
      </c>
      <c r="E1093" s="1">
        <v>140.97200000000001</v>
      </c>
      <c r="F1093" s="1">
        <v>61.2</v>
      </c>
      <c r="G1093" s="1">
        <v>5.0999999999999996</v>
      </c>
    </row>
    <row r="1094" spans="1:7" x14ac:dyDescent="0.2">
      <c r="A1094" s="1" t="s">
        <v>12652</v>
      </c>
      <c r="B1094" s="1">
        <f t="shared" si="34"/>
        <v>1983</v>
      </c>
      <c r="C1094" s="1">
        <f t="shared" si="35"/>
        <v>9</v>
      </c>
      <c r="D1094" s="1">
        <v>38.207000000000001</v>
      </c>
      <c r="E1094" s="1">
        <v>141.834</v>
      </c>
      <c r="F1094" s="1">
        <v>60.1</v>
      </c>
      <c r="G1094" s="1">
        <v>5.3</v>
      </c>
    </row>
    <row r="1095" spans="1:7" x14ac:dyDescent="0.2">
      <c r="A1095" s="1" t="s">
        <v>12653</v>
      </c>
      <c r="B1095" s="1">
        <f t="shared" si="34"/>
        <v>1983</v>
      </c>
      <c r="C1095" s="1">
        <f t="shared" si="35"/>
        <v>9</v>
      </c>
      <c r="D1095" s="1">
        <v>36.445999999999998</v>
      </c>
      <c r="E1095" s="1">
        <v>141.78800000000001</v>
      </c>
      <c r="F1095" s="1">
        <v>39.200000000000003</v>
      </c>
      <c r="G1095" s="1">
        <v>4.7</v>
      </c>
    </row>
    <row r="1096" spans="1:7" x14ac:dyDescent="0.2">
      <c r="A1096" s="1" t="s">
        <v>12654</v>
      </c>
      <c r="B1096" s="1">
        <f t="shared" si="34"/>
        <v>1983</v>
      </c>
      <c r="C1096" s="1">
        <f t="shared" si="35"/>
        <v>9</v>
      </c>
      <c r="D1096" s="1">
        <v>35.601999999999997</v>
      </c>
      <c r="E1096" s="1">
        <v>140.643</v>
      </c>
      <c r="F1096" s="1">
        <v>59.9</v>
      </c>
      <c r="G1096" s="1">
        <v>5</v>
      </c>
    </row>
    <row r="1097" spans="1:7" x14ac:dyDescent="0.2">
      <c r="A1097" s="1" t="s">
        <v>12655</v>
      </c>
      <c r="B1097" s="1">
        <f t="shared" si="34"/>
        <v>1983</v>
      </c>
      <c r="C1097" s="1">
        <f t="shared" si="35"/>
        <v>9</v>
      </c>
      <c r="D1097" s="1">
        <v>40.322000000000003</v>
      </c>
      <c r="E1097" s="1">
        <v>143.107</v>
      </c>
      <c r="F1097" s="1">
        <v>41.2</v>
      </c>
      <c r="G1097" s="1">
        <v>5</v>
      </c>
    </row>
    <row r="1098" spans="1:7" x14ac:dyDescent="0.2">
      <c r="A1098" s="1" t="s">
        <v>12656</v>
      </c>
      <c r="B1098" s="1">
        <f t="shared" si="34"/>
        <v>1983</v>
      </c>
      <c r="C1098" s="1">
        <f t="shared" si="35"/>
        <v>9</v>
      </c>
      <c r="D1098" s="1">
        <v>33.94</v>
      </c>
      <c r="E1098" s="1">
        <v>139.536</v>
      </c>
      <c r="F1098" s="1">
        <v>138.80000000000001</v>
      </c>
      <c r="G1098" s="1">
        <v>4.8</v>
      </c>
    </row>
    <row r="1099" spans="1:7" x14ac:dyDescent="0.2">
      <c r="A1099" s="1" t="s">
        <v>12656</v>
      </c>
      <c r="B1099" s="1">
        <f t="shared" si="34"/>
        <v>1983</v>
      </c>
      <c r="C1099" s="1">
        <f t="shared" si="35"/>
        <v>9</v>
      </c>
      <c r="D1099" s="1">
        <v>40.332000000000001</v>
      </c>
      <c r="E1099" s="1">
        <v>142.542</v>
      </c>
      <c r="F1099" s="1">
        <v>59.8</v>
      </c>
      <c r="G1099" s="1">
        <v>4.5</v>
      </c>
    </row>
    <row r="1100" spans="1:7" x14ac:dyDescent="0.2">
      <c r="A1100" s="1" t="s">
        <v>12657</v>
      </c>
      <c r="B1100" s="1">
        <f t="shared" si="34"/>
        <v>1983</v>
      </c>
      <c r="C1100" s="1">
        <f t="shared" si="35"/>
        <v>9</v>
      </c>
      <c r="D1100" s="1">
        <v>38.472000000000001</v>
      </c>
      <c r="E1100" s="1">
        <v>142.446</v>
      </c>
      <c r="F1100" s="1">
        <v>87.2</v>
      </c>
      <c r="G1100" s="1">
        <v>4.5</v>
      </c>
    </row>
    <row r="1101" spans="1:7" x14ac:dyDescent="0.2">
      <c r="A1101" s="1" t="s">
        <v>12658</v>
      </c>
      <c r="B1101" s="1">
        <f t="shared" si="34"/>
        <v>1983</v>
      </c>
      <c r="C1101" s="1">
        <f t="shared" si="35"/>
        <v>9</v>
      </c>
      <c r="D1101" s="1">
        <v>39.960999999999999</v>
      </c>
      <c r="E1101" s="1">
        <v>139.63399999999999</v>
      </c>
      <c r="F1101" s="1">
        <v>41.2</v>
      </c>
      <c r="G1101" s="1">
        <v>4.8</v>
      </c>
    </row>
    <row r="1102" spans="1:7" x14ac:dyDescent="0.2">
      <c r="A1102" s="1" t="s">
        <v>12659</v>
      </c>
      <c r="B1102" s="1">
        <f t="shared" si="34"/>
        <v>1983</v>
      </c>
      <c r="C1102" s="1">
        <f t="shared" si="35"/>
        <v>9</v>
      </c>
      <c r="D1102" s="1">
        <v>37.29</v>
      </c>
      <c r="E1102" s="1">
        <v>141.495</v>
      </c>
      <c r="F1102" s="1">
        <v>60.5</v>
      </c>
      <c r="G1102" s="1">
        <v>4.5999999999999996</v>
      </c>
    </row>
    <row r="1103" spans="1:7" x14ac:dyDescent="0.2">
      <c r="A1103" s="1" t="s">
        <v>12660</v>
      </c>
      <c r="B1103" s="1">
        <f t="shared" si="34"/>
        <v>1983</v>
      </c>
      <c r="C1103" s="1">
        <f t="shared" si="35"/>
        <v>9</v>
      </c>
      <c r="D1103" s="1">
        <v>40.747999999999998</v>
      </c>
      <c r="E1103" s="1">
        <v>139.28399999999999</v>
      </c>
      <c r="F1103" s="1">
        <v>22.9</v>
      </c>
      <c r="G1103" s="1">
        <v>5.3</v>
      </c>
    </row>
    <row r="1104" spans="1:7" x14ac:dyDescent="0.2">
      <c r="A1104" s="1" t="s">
        <v>12660</v>
      </c>
      <c r="B1104" s="1">
        <f t="shared" si="34"/>
        <v>1983</v>
      </c>
      <c r="C1104" s="1">
        <f t="shared" si="35"/>
        <v>9</v>
      </c>
      <c r="D1104" s="1">
        <v>40.741999999999997</v>
      </c>
      <c r="E1104" s="1">
        <v>139.21299999999999</v>
      </c>
      <c r="F1104" s="1">
        <v>24.9</v>
      </c>
      <c r="G1104" s="1">
        <v>5</v>
      </c>
    </row>
    <row r="1105" spans="1:7" x14ac:dyDescent="0.2">
      <c r="A1105" s="1" t="s">
        <v>12661</v>
      </c>
      <c r="B1105" s="1">
        <f t="shared" si="34"/>
        <v>1983</v>
      </c>
      <c r="C1105" s="1">
        <f t="shared" si="35"/>
        <v>9</v>
      </c>
      <c r="D1105" s="1">
        <v>33.777000000000001</v>
      </c>
      <c r="E1105" s="1">
        <v>131.97200000000001</v>
      </c>
      <c r="F1105" s="1">
        <v>83.8</v>
      </c>
      <c r="G1105" s="1">
        <v>4.5</v>
      </c>
    </row>
    <row r="1106" spans="1:7" x14ac:dyDescent="0.2">
      <c r="A1106" s="1" t="s">
        <v>12662</v>
      </c>
      <c r="B1106" s="1">
        <f t="shared" si="34"/>
        <v>1983</v>
      </c>
      <c r="C1106" s="1">
        <f t="shared" si="35"/>
        <v>10</v>
      </c>
      <c r="D1106" s="1">
        <v>36.450000000000003</v>
      </c>
      <c r="E1106" s="1">
        <v>141.01599999999999</v>
      </c>
      <c r="F1106" s="1">
        <v>56</v>
      </c>
      <c r="G1106" s="1">
        <v>5</v>
      </c>
    </row>
    <row r="1107" spans="1:7" x14ac:dyDescent="0.2">
      <c r="A1107" s="1" t="s">
        <v>12663</v>
      </c>
      <c r="B1107" s="1">
        <f t="shared" si="34"/>
        <v>1983</v>
      </c>
      <c r="C1107" s="1">
        <f t="shared" si="35"/>
        <v>10</v>
      </c>
      <c r="D1107" s="1">
        <v>33.941000000000003</v>
      </c>
      <c r="E1107" s="1">
        <v>139.51300000000001</v>
      </c>
      <c r="F1107" s="1">
        <v>12.4</v>
      </c>
      <c r="G1107" s="1">
        <v>6</v>
      </c>
    </row>
    <row r="1108" spans="1:7" x14ac:dyDescent="0.2">
      <c r="A1108" s="1" t="s">
        <v>12664</v>
      </c>
      <c r="B1108" s="1">
        <f t="shared" si="34"/>
        <v>1983</v>
      </c>
      <c r="C1108" s="1">
        <f t="shared" si="35"/>
        <v>10</v>
      </c>
      <c r="D1108" s="1">
        <v>33.938000000000002</v>
      </c>
      <c r="E1108" s="1">
        <v>139.54499999999999</v>
      </c>
      <c r="F1108" s="1">
        <v>10.4</v>
      </c>
      <c r="G1108" s="1">
        <v>4.9000000000000004</v>
      </c>
    </row>
    <row r="1109" spans="1:7" x14ac:dyDescent="0.2">
      <c r="A1109" s="1" t="s">
        <v>12664</v>
      </c>
      <c r="B1109" s="1">
        <f t="shared" si="34"/>
        <v>1983</v>
      </c>
      <c r="C1109" s="1">
        <f t="shared" si="35"/>
        <v>10</v>
      </c>
      <c r="D1109" s="1">
        <v>33.905999999999999</v>
      </c>
      <c r="E1109" s="1">
        <v>139.47900000000001</v>
      </c>
      <c r="F1109" s="1">
        <v>18.3</v>
      </c>
      <c r="G1109" s="1">
        <v>4.8</v>
      </c>
    </row>
    <row r="1110" spans="1:7" x14ac:dyDescent="0.2">
      <c r="A1110" s="1" t="s">
        <v>12664</v>
      </c>
      <c r="B1110" s="1">
        <f t="shared" si="34"/>
        <v>1983</v>
      </c>
      <c r="C1110" s="1">
        <f t="shared" si="35"/>
        <v>10</v>
      </c>
      <c r="D1110" s="1">
        <v>33.945999999999998</v>
      </c>
      <c r="E1110" s="1">
        <v>139.44499999999999</v>
      </c>
      <c r="F1110" s="1">
        <v>17.100000000000001</v>
      </c>
      <c r="G1110" s="1">
        <v>4.5999999999999996</v>
      </c>
    </row>
    <row r="1111" spans="1:7" x14ac:dyDescent="0.2">
      <c r="A1111" s="1" t="s">
        <v>12665</v>
      </c>
      <c r="B1111" s="1">
        <f t="shared" si="34"/>
        <v>1983</v>
      </c>
      <c r="C1111" s="1">
        <f t="shared" si="35"/>
        <v>10</v>
      </c>
      <c r="D1111" s="1">
        <v>34.631</v>
      </c>
      <c r="E1111" s="1">
        <v>141.37</v>
      </c>
      <c r="F1111" s="1">
        <v>58.1</v>
      </c>
      <c r="G1111" s="1">
        <v>5</v>
      </c>
    </row>
    <row r="1112" spans="1:7" x14ac:dyDescent="0.2">
      <c r="A1112" s="1" t="s">
        <v>12666</v>
      </c>
      <c r="B1112" s="1">
        <f t="shared" si="34"/>
        <v>1983</v>
      </c>
      <c r="C1112" s="1">
        <f t="shared" si="35"/>
        <v>10</v>
      </c>
      <c r="D1112" s="1">
        <v>39.304000000000002</v>
      </c>
      <c r="E1112" s="1">
        <v>139.75800000000001</v>
      </c>
      <c r="F1112" s="1">
        <v>38.799999999999997</v>
      </c>
      <c r="G1112" s="1">
        <v>4.5</v>
      </c>
    </row>
    <row r="1113" spans="1:7" x14ac:dyDescent="0.2">
      <c r="A1113" s="1" t="s">
        <v>12667</v>
      </c>
      <c r="B1113" s="1">
        <f t="shared" si="34"/>
        <v>1983</v>
      </c>
      <c r="C1113" s="1">
        <f t="shared" si="35"/>
        <v>10</v>
      </c>
      <c r="D1113" s="1">
        <v>38.698999999999998</v>
      </c>
      <c r="E1113" s="1">
        <v>141.84200000000001</v>
      </c>
      <c r="F1113" s="1">
        <v>71.3</v>
      </c>
      <c r="G1113" s="1">
        <v>5.3</v>
      </c>
    </row>
    <row r="1114" spans="1:7" x14ac:dyDescent="0.2">
      <c r="A1114" s="1" t="s">
        <v>12668</v>
      </c>
      <c r="B1114" s="1">
        <f t="shared" si="34"/>
        <v>1983</v>
      </c>
      <c r="C1114" s="1">
        <f t="shared" si="35"/>
        <v>10</v>
      </c>
      <c r="D1114" s="1">
        <v>36.116999999999997</v>
      </c>
      <c r="E1114" s="1">
        <v>139.81399999999999</v>
      </c>
      <c r="F1114" s="1">
        <v>63.6</v>
      </c>
      <c r="G1114" s="1">
        <v>5.0999999999999996</v>
      </c>
    </row>
    <row r="1115" spans="1:7" x14ac:dyDescent="0.2">
      <c r="A1115" s="1" t="s">
        <v>12669</v>
      </c>
      <c r="B1115" s="1">
        <f t="shared" si="34"/>
        <v>1983</v>
      </c>
      <c r="C1115" s="1">
        <f t="shared" si="35"/>
        <v>10</v>
      </c>
      <c r="D1115" s="1">
        <v>37.191000000000003</v>
      </c>
      <c r="E1115" s="1">
        <v>137.91300000000001</v>
      </c>
      <c r="F1115" s="1">
        <v>17.3</v>
      </c>
      <c r="G1115" s="1">
        <v>5.0999999999999996</v>
      </c>
    </row>
    <row r="1116" spans="1:7" x14ac:dyDescent="0.2">
      <c r="A1116" s="1" t="s">
        <v>12669</v>
      </c>
      <c r="B1116" s="1">
        <f t="shared" si="34"/>
        <v>1983</v>
      </c>
      <c r="C1116" s="1">
        <f t="shared" si="35"/>
        <v>10</v>
      </c>
      <c r="D1116" s="1">
        <v>36.020000000000003</v>
      </c>
      <c r="E1116" s="1">
        <v>138.83699999999999</v>
      </c>
      <c r="F1116" s="1">
        <v>148.5</v>
      </c>
      <c r="G1116" s="1">
        <v>4.9000000000000004</v>
      </c>
    </row>
    <row r="1117" spans="1:7" x14ac:dyDescent="0.2">
      <c r="A1117" s="1" t="s">
        <v>12670</v>
      </c>
      <c r="B1117" s="1">
        <f t="shared" si="34"/>
        <v>1983</v>
      </c>
      <c r="C1117" s="1">
        <f t="shared" si="35"/>
        <v>10</v>
      </c>
      <c r="D1117" s="1">
        <v>37.463000000000001</v>
      </c>
      <c r="E1117" s="1">
        <v>140.316</v>
      </c>
      <c r="F1117" s="1">
        <v>120</v>
      </c>
      <c r="G1117" s="1">
        <v>4.5</v>
      </c>
    </row>
    <row r="1118" spans="1:7" x14ac:dyDescent="0.2">
      <c r="A1118" s="1" t="s">
        <v>12671</v>
      </c>
      <c r="B1118" s="1">
        <f t="shared" si="34"/>
        <v>1983</v>
      </c>
      <c r="C1118" s="1">
        <f t="shared" si="35"/>
        <v>10</v>
      </c>
      <c r="D1118" s="1">
        <v>36.180999999999997</v>
      </c>
      <c r="E1118" s="1">
        <v>139.89699999999999</v>
      </c>
      <c r="F1118" s="1">
        <v>70.8</v>
      </c>
      <c r="G1118" s="1">
        <v>5.2</v>
      </c>
    </row>
    <row r="1119" spans="1:7" x14ac:dyDescent="0.2">
      <c r="A1119" s="1" t="s">
        <v>12672</v>
      </c>
      <c r="B1119" s="1">
        <f t="shared" si="34"/>
        <v>1983</v>
      </c>
      <c r="C1119" s="1">
        <f t="shared" si="35"/>
        <v>10</v>
      </c>
      <c r="D1119" s="1">
        <v>35.463999999999999</v>
      </c>
      <c r="E1119" s="1">
        <v>133.899</v>
      </c>
      <c r="F1119" s="1">
        <v>26.9</v>
      </c>
      <c r="G1119" s="1">
        <v>5.5</v>
      </c>
    </row>
    <row r="1120" spans="1:7" x14ac:dyDescent="0.2">
      <c r="A1120" s="1" t="s">
        <v>12672</v>
      </c>
      <c r="B1120" s="1">
        <f t="shared" si="34"/>
        <v>1983</v>
      </c>
      <c r="C1120" s="1">
        <f t="shared" si="35"/>
        <v>10</v>
      </c>
      <c r="D1120" s="1">
        <v>35.476999999999997</v>
      </c>
      <c r="E1120" s="1">
        <v>133.96600000000001</v>
      </c>
      <c r="F1120" s="1">
        <v>23.3</v>
      </c>
      <c r="G1120" s="1">
        <v>4.9000000000000004</v>
      </c>
    </row>
    <row r="1121" spans="1:7" x14ac:dyDescent="0.2">
      <c r="A1121" s="1" t="s">
        <v>12673</v>
      </c>
      <c r="B1121" s="1">
        <f t="shared" si="34"/>
        <v>1983</v>
      </c>
      <c r="C1121" s="1">
        <f t="shared" si="35"/>
        <v>11</v>
      </c>
      <c r="D1121" s="1">
        <v>39.716000000000001</v>
      </c>
      <c r="E1121" s="1">
        <v>141.89099999999999</v>
      </c>
      <c r="F1121" s="1">
        <v>71.2</v>
      </c>
      <c r="G1121" s="1">
        <v>4.9000000000000004</v>
      </c>
    </row>
    <row r="1122" spans="1:7" x14ac:dyDescent="0.2">
      <c r="A1122" s="1" t="s">
        <v>12674</v>
      </c>
      <c r="B1122" s="1">
        <f t="shared" si="34"/>
        <v>1983</v>
      </c>
      <c r="C1122" s="1">
        <f t="shared" si="35"/>
        <v>11</v>
      </c>
      <c r="D1122" s="1">
        <v>38.850999999999999</v>
      </c>
      <c r="E1122" s="1">
        <v>141.92500000000001</v>
      </c>
      <c r="F1122" s="1">
        <v>61.3</v>
      </c>
      <c r="G1122" s="1">
        <v>5.3</v>
      </c>
    </row>
    <row r="1123" spans="1:7" x14ac:dyDescent="0.2">
      <c r="A1123" s="1" t="s">
        <v>12675</v>
      </c>
      <c r="B1123" s="1">
        <f t="shared" si="34"/>
        <v>1983</v>
      </c>
      <c r="C1123" s="1">
        <f t="shared" si="35"/>
        <v>11</v>
      </c>
      <c r="D1123" s="1">
        <v>37.353000000000002</v>
      </c>
      <c r="E1123" s="1">
        <v>141.61799999999999</v>
      </c>
      <c r="F1123" s="1">
        <v>42.7</v>
      </c>
      <c r="G1123" s="1">
        <v>5.5</v>
      </c>
    </row>
    <row r="1124" spans="1:7" x14ac:dyDescent="0.2">
      <c r="A1124" s="1" t="s">
        <v>12676</v>
      </c>
      <c r="B1124" s="1">
        <f t="shared" si="34"/>
        <v>1983</v>
      </c>
      <c r="C1124" s="1">
        <f t="shared" si="35"/>
        <v>11</v>
      </c>
      <c r="D1124" s="1">
        <v>33.802</v>
      </c>
      <c r="E1124" s="1">
        <v>141.761</v>
      </c>
      <c r="F1124" s="1">
        <v>44.9</v>
      </c>
      <c r="G1124" s="1">
        <v>4.5</v>
      </c>
    </row>
    <row r="1125" spans="1:7" x14ac:dyDescent="0.2">
      <c r="A1125" s="1" t="s">
        <v>12677</v>
      </c>
      <c r="B1125" s="1">
        <f t="shared" si="34"/>
        <v>1983</v>
      </c>
      <c r="C1125" s="1">
        <f t="shared" si="35"/>
        <v>11</v>
      </c>
      <c r="D1125" s="1">
        <v>34.627000000000002</v>
      </c>
      <c r="E1125" s="1">
        <v>137.72300000000001</v>
      </c>
      <c r="F1125" s="1">
        <v>44.1</v>
      </c>
      <c r="G1125" s="1">
        <v>4.7</v>
      </c>
    </row>
    <row r="1126" spans="1:7" x14ac:dyDescent="0.2">
      <c r="A1126" s="1" t="s">
        <v>12678</v>
      </c>
      <c r="B1126" s="1">
        <f t="shared" si="34"/>
        <v>1983</v>
      </c>
      <c r="C1126" s="1">
        <f t="shared" si="35"/>
        <v>11</v>
      </c>
      <c r="D1126" s="1">
        <v>37.052</v>
      </c>
      <c r="E1126" s="1">
        <v>140.71100000000001</v>
      </c>
      <c r="F1126" s="1">
        <v>77.2</v>
      </c>
      <c r="G1126" s="1">
        <v>4.7</v>
      </c>
    </row>
    <row r="1127" spans="1:7" x14ac:dyDescent="0.2">
      <c r="A1127" s="1" t="s">
        <v>12679</v>
      </c>
      <c r="B1127" s="1">
        <f t="shared" si="34"/>
        <v>1983</v>
      </c>
      <c r="C1127" s="1">
        <f t="shared" si="35"/>
        <v>12</v>
      </c>
      <c r="D1127" s="1">
        <v>33.933</v>
      </c>
      <c r="E1127" s="1">
        <v>139.995</v>
      </c>
      <c r="F1127" s="1">
        <v>104.5</v>
      </c>
      <c r="G1127" s="1">
        <v>5.2</v>
      </c>
    </row>
    <row r="1128" spans="1:7" x14ac:dyDescent="0.2">
      <c r="A1128" s="1" t="s">
        <v>12680</v>
      </c>
      <c r="B1128" s="1">
        <f t="shared" si="34"/>
        <v>1983</v>
      </c>
      <c r="C1128" s="1">
        <f t="shared" si="35"/>
        <v>12</v>
      </c>
      <c r="D1128" s="1">
        <v>36.283999999999999</v>
      </c>
      <c r="E1128" s="1">
        <v>140.124</v>
      </c>
      <c r="F1128" s="1">
        <v>68.7</v>
      </c>
      <c r="G1128" s="1">
        <v>4.5</v>
      </c>
    </row>
    <row r="1129" spans="1:7" x14ac:dyDescent="0.2">
      <c r="A1129" s="1" t="s">
        <v>12681</v>
      </c>
      <c r="B1129" s="1">
        <f t="shared" si="34"/>
        <v>1983</v>
      </c>
      <c r="C1129" s="1">
        <f t="shared" si="35"/>
        <v>12</v>
      </c>
      <c r="D1129" s="1">
        <v>40.161999999999999</v>
      </c>
      <c r="E1129" s="1">
        <v>142.523</v>
      </c>
      <c r="F1129" s="1">
        <v>46.3</v>
      </c>
      <c r="G1129" s="1">
        <v>4.5999999999999996</v>
      </c>
    </row>
    <row r="1130" spans="1:7" x14ac:dyDescent="0.2">
      <c r="A1130" s="1" t="s">
        <v>12682</v>
      </c>
      <c r="B1130" s="1">
        <f t="shared" si="34"/>
        <v>1983</v>
      </c>
      <c r="C1130" s="1">
        <f t="shared" si="35"/>
        <v>12</v>
      </c>
      <c r="D1130" s="1">
        <v>36.755000000000003</v>
      </c>
      <c r="E1130" s="1">
        <v>142.10300000000001</v>
      </c>
      <c r="F1130" s="1">
        <v>33</v>
      </c>
      <c r="G1130" s="1">
        <v>4.5999999999999996</v>
      </c>
    </row>
    <row r="1131" spans="1:7" x14ac:dyDescent="0.2">
      <c r="A1131" s="1" t="s">
        <v>12683</v>
      </c>
      <c r="B1131" s="1">
        <f t="shared" si="34"/>
        <v>1983</v>
      </c>
      <c r="C1131" s="1">
        <f t="shared" si="35"/>
        <v>12</v>
      </c>
      <c r="D1131" s="1">
        <v>35.642000000000003</v>
      </c>
      <c r="E1131" s="1">
        <v>140.67500000000001</v>
      </c>
      <c r="F1131" s="1">
        <v>60.2</v>
      </c>
      <c r="G1131" s="1">
        <v>5.3</v>
      </c>
    </row>
    <row r="1132" spans="1:7" x14ac:dyDescent="0.2">
      <c r="A1132" s="1" t="s">
        <v>12683</v>
      </c>
      <c r="B1132" s="1">
        <f t="shared" si="34"/>
        <v>1983</v>
      </c>
      <c r="C1132" s="1">
        <f t="shared" si="35"/>
        <v>12</v>
      </c>
      <c r="D1132" s="1">
        <v>35.661999999999999</v>
      </c>
      <c r="E1132" s="1">
        <v>140.61199999999999</v>
      </c>
      <c r="F1132" s="1">
        <v>59.7</v>
      </c>
      <c r="G1132" s="1">
        <v>5.3</v>
      </c>
    </row>
    <row r="1133" spans="1:7" x14ac:dyDescent="0.2">
      <c r="A1133" s="1" t="s">
        <v>12683</v>
      </c>
      <c r="B1133" s="1">
        <f t="shared" si="34"/>
        <v>1983</v>
      </c>
      <c r="C1133" s="1">
        <f t="shared" si="35"/>
        <v>12</v>
      </c>
      <c r="D1133" s="1">
        <v>35.648000000000003</v>
      </c>
      <c r="E1133" s="1">
        <v>140.80000000000001</v>
      </c>
      <c r="F1133" s="1">
        <v>56.6</v>
      </c>
      <c r="G1133" s="1">
        <v>4.8</v>
      </c>
    </row>
    <row r="1134" spans="1:7" x14ac:dyDescent="0.2">
      <c r="A1134" s="1" t="s">
        <v>12684</v>
      </c>
      <c r="B1134" s="1">
        <f t="shared" si="34"/>
        <v>1984</v>
      </c>
      <c r="C1134" s="1">
        <f t="shared" si="35"/>
        <v>1</v>
      </c>
      <c r="D1134" s="1">
        <v>33.683</v>
      </c>
      <c r="E1134" s="1">
        <v>136.89400000000001</v>
      </c>
      <c r="F1134" s="1">
        <v>368.1</v>
      </c>
      <c r="G1134" s="1">
        <v>7.2</v>
      </c>
    </row>
    <row r="1135" spans="1:7" x14ac:dyDescent="0.2">
      <c r="A1135" s="1" t="s">
        <v>12685</v>
      </c>
      <c r="B1135" s="1">
        <f t="shared" si="34"/>
        <v>1984</v>
      </c>
      <c r="C1135" s="1">
        <f t="shared" si="35"/>
        <v>1</v>
      </c>
      <c r="D1135" s="1">
        <v>38.253999999999998</v>
      </c>
      <c r="E1135" s="1">
        <v>141.58600000000001</v>
      </c>
      <c r="F1135" s="1">
        <v>65.3</v>
      </c>
      <c r="G1135" s="1">
        <v>4.5</v>
      </c>
    </row>
    <row r="1136" spans="1:7" x14ac:dyDescent="0.2">
      <c r="A1136" s="1" t="s">
        <v>12685</v>
      </c>
      <c r="B1136" s="1">
        <f t="shared" si="34"/>
        <v>1984</v>
      </c>
      <c r="C1136" s="1">
        <f t="shared" si="35"/>
        <v>1</v>
      </c>
      <c r="D1136" s="1">
        <v>36.110999999999997</v>
      </c>
      <c r="E1136" s="1">
        <v>139.876</v>
      </c>
      <c r="F1136" s="1">
        <v>64.900000000000006</v>
      </c>
      <c r="G1136" s="1">
        <v>4.5</v>
      </c>
    </row>
    <row r="1137" spans="1:7" x14ac:dyDescent="0.2">
      <c r="A1137" s="1" t="s">
        <v>12686</v>
      </c>
      <c r="B1137" s="1">
        <f t="shared" si="34"/>
        <v>1984</v>
      </c>
      <c r="C1137" s="1">
        <f t="shared" si="35"/>
        <v>1</v>
      </c>
      <c r="D1137" s="1">
        <v>40.356999999999999</v>
      </c>
      <c r="E1137" s="1">
        <v>141.72399999999999</v>
      </c>
      <c r="F1137" s="1">
        <v>81.099999999999994</v>
      </c>
      <c r="G1137" s="1">
        <v>4.5999999999999996</v>
      </c>
    </row>
    <row r="1138" spans="1:7" x14ac:dyDescent="0.2">
      <c r="A1138" s="1" t="s">
        <v>12687</v>
      </c>
      <c r="B1138" s="1">
        <f t="shared" si="34"/>
        <v>1984</v>
      </c>
      <c r="C1138" s="1">
        <f t="shared" si="35"/>
        <v>1</v>
      </c>
      <c r="D1138" s="1">
        <v>36.441000000000003</v>
      </c>
      <c r="E1138" s="1">
        <v>141.227</v>
      </c>
      <c r="F1138" s="1">
        <v>39.5</v>
      </c>
      <c r="G1138" s="1">
        <v>5.6</v>
      </c>
    </row>
    <row r="1139" spans="1:7" x14ac:dyDescent="0.2">
      <c r="A1139" s="1" t="s">
        <v>12687</v>
      </c>
      <c r="B1139" s="1">
        <f t="shared" si="34"/>
        <v>1984</v>
      </c>
      <c r="C1139" s="1">
        <f t="shared" si="35"/>
        <v>1</v>
      </c>
      <c r="D1139" s="1">
        <v>36.439</v>
      </c>
      <c r="E1139" s="1">
        <v>141.26900000000001</v>
      </c>
      <c r="F1139" s="1">
        <v>41.7</v>
      </c>
      <c r="G1139" s="1">
        <v>5.7</v>
      </c>
    </row>
    <row r="1140" spans="1:7" x14ac:dyDescent="0.2">
      <c r="A1140" s="1" t="s">
        <v>12688</v>
      </c>
      <c r="B1140" s="1">
        <f t="shared" si="34"/>
        <v>1984</v>
      </c>
      <c r="C1140" s="1">
        <f t="shared" si="35"/>
        <v>2</v>
      </c>
      <c r="D1140" s="1">
        <v>34.313000000000002</v>
      </c>
      <c r="E1140" s="1">
        <v>141.286</v>
      </c>
      <c r="F1140" s="1">
        <v>65.099999999999994</v>
      </c>
      <c r="G1140" s="1">
        <v>4.9000000000000004</v>
      </c>
    </row>
    <row r="1141" spans="1:7" x14ac:dyDescent="0.2">
      <c r="A1141" s="1" t="s">
        <v>12688</v>
      </c>
      <c r="B1141" s="1">
        <f t="shared" si="34"/>
        <v>1984</v>
      </c>
      <c r="C1141" s="1">
        <f t="shared" si="35"/>
        <v>2</v>
      </c>
      <c r="D1141" s="1">
        <v>34.015999999999998</v>
      </c>
      <c r="E1141" s="1">
        <v>135.72999999999999</v>
      </c>
      <c r="F1141" s="1">
        <v>63</v>
      </c>
      <c r="G1141" s="1">
        <v>5.0999999999999996</v>
      </c>
    </row>
    <row r="1142" spans="1:7" x14ac:dyDescent="0.2">
      <c r="A1142" s="1" t="s">
        <v>12689</v>
      </c>
      <c r="B1142" s="1">
        <f t="shared" si="34"/>
        <v>1984</v>
      </c>
      <c r="C1142" s="1">
        <f t="shared" si="35"/>
        <v>2</v>
      </c>
      <c r="D1142" s="1">
        <v>38.631</v>
      </c>
      <c r="E1142" s="1">
        <v>143.04499999999999</v>
      </c>
      <c r="F1142" s="1">
        <v>43.9</v>
      </c>
      <c r="G1142" s="1">
        <v>4.8</v>
      </c>
    </row>
    <row r="1143" spans="1:7" x14ac:dyDescent="0.2">
      <c r="A1143" s="1" t="s">
        <v>12690</v>
      </c>
      <c r="B1143" s="1">
        <f t="shared" si="34"/>
        <v>1984</v>
      </c>
      <c r="C1143" s="1">
        <f t="shared" si="35"/>
        <v>2</v>
      </c>
      <c r="D1143" s="1">
        <v>38.348999999999997</v>
      </c>
      <c r="E1143" s="1">
        <v>134.14599999999999</v>
      </c>
      <c r="F1143" s="1">
        <v>400</v>
      </c>
      <c r="G1143" s="1">
        <v>4.5999999999999996</v>
      </c>
    </row>
    <row r="1144" spans="1:7" x14ac:dyDescent="0.2">
      <c r="A1144" s="1" t="s">
        <v>12690</v>
      </c>
      <c r="B1144" s="1">
        <f t="shared" si="34"/>
        <v>1984</v>
      </c>
      <c r="C1144" s="1">
        <f t="shared" si="35"/>
        <v>2</v>
      </c>
      <c r="D1144" s="1">
        <v>34.274999999999999</v>
      </c>
      <c r="E1144" s="1">
        <v>139.99799999999999</v>
      </c>
      <c r="F1144" s="1">
        <v>115</v>
      </c>
      <c r="G1144" s="1">
        <v>5.2</v>
      </c>
    </row>
    <row r="1145" spans="1:7" x14ac:dyDescent="0.2">
      <c r="A1145" s="1" t="s">
        <v>12690</v>
      </c>
      <c r="B1145" s="1">
        <f t="shared" si="34"/>
        <v>1984</v>
      </c>
      <c r="C1145" s="1">
        <f t="shared" si="35"/>
        <v>2</v>
      </c>
      <c r="D1145" s="1">
        <v>35.503</v>
      </c>
      <c r="E1145" s="1">
        <v>139.10400000000001</v>
      </c>
      <c r="F1145" s="1">
        <v>46.7</v>
      </c>
      <c r="G1145" s="1">
        <v>5.3</v>
      </c>
    </row>
    <row r="1146" spans="1:7" x14ac:dyDescent="0.2">
      <c r="A1146" s="1" t="s">
        <v>12691</v>
      </c>
      <c r="B1146" s="1">
        <f t="shared" si="34"/>
        <v>1984</v>
      </c>
      <c r="C1146" s="1">
        <f t="shared" si="35"/>
        <v>2</v>
      </c>
      <c r="D1146" s="1">
        <v>35.905000000000001</v>
      </c>
      <c r="E1146" s="1">
        <v>138.63399999999999</v>
      </c>
      <c r="F1146" s="1">
        <v>158.9</v>
      </c>
      <c r="G1146" s="1">
        <v>4.8</v>
      </c>
    </row>
    <row r="1147" spans="1:7" x14ac:dyDescent="0.2">
      <c r="A1147" s="1" t="s">
        <v>12692</v>
      </c>
      <c r="B1147" s="1">
        <f t="shared" si="34"/>
        <v>1984</v>
      </c>
      <c r="C1147" s="1">
        <f t="shared" si="35"/>
        <v>2</v>
      </c>
      <c r="D1147" s="1">
        <v>33.984999999999999</v>
      </c>
      <c r="E1147" s="1">
        <v>137.14400000000001</v>
      </c>
      <c r="F1147" s="1">
        <v>344.5</v>
      </c>
      <c r="G1147" s="1">
        <v>5.4</v>
      </c>
    </row>
    <row r="1148" spans="1:7" x14ac:dyDescent="0.2">
      <c r="A1148" s="1" t="s">
        <v>12693</v>
      </c>
      <c r="B1148" s="1">
        <f t="shared" si="34"/>
        <v>1984</v>
      </c>
      <c r="C1148" s="1">
        <f t="shared" si="35"/>
        <v>2</v>
      </c>
      <c r="D1148" s="1">
        <v>36.098999999999997</v>
      </c>
      <c r="E1148" s="1">
        <v>140.059</v>
      </c>
      <c r="F1148" s="1">
        <v>85.1</v>
      </c>
      <c r="G1148" s="1">
        <v>5.0999999999999996</v>
      </c>
    </row>
    <row r="1149" spans="1:7" x14ac:dyDescent="0.2">
      <c r="A1149" s="1" t="s">
        <v>12694</v>
      </c>
      <c r="B1149" s="1">
        <f t="shared" si="34"/>
        <v>1984</v>
      </c>
      <c r="C1149" s="1">
        <f t="shared" si="35"/>
        <v>2</v>
      </c>
      <c r="D1149" s="1">
        <v>36.33</v>
      </c>
      <c r="E1149" s="1">
        <v>140.971</v>
      </c>
      <c r="F1149" s="1">
        <v>52.3</v>
      </c>
      <c r="G1149" s="1">
        <v>4.7</v>
      </c>
    </row>
    <row r="1150" spans="1:7" x14ac:dyDescent="0.2">
      <c r="A1150" s="1" t="s">
        <v>12694</v>
      </c>
      <c r="B1150" s="1">
        <f t="shared" si="34"/>
        <v>1984</v>
      </c>
      <c r="C1150" s="1">
        <f t="shared" si="35"/>
        <v>2</v>
      </c>
      <c r="D1150" s="1">
        <v>34.433</v>
      </c>
      <c r="E1150" s="1">
        <v>139.375</v>
      </c>
      <c r="F1150" s="1">
        <v>17.3</v>
      </c>
      <c r="G1150" s="1">
        <v>4.9000000000000004</v>
      </c>
    </row>
    <row r="1151" spans="1:7" x14ac:dyDescent="0.2">
      <c r="A1151" s="1" t="s">
        <v>12695</v>
      </c>
      <c r="B1151" s="1">
        <f t="shared" si="34"/>
        <v>1984</v>
      </c>
      <c r="C1151" s="1">
        <f t="shared" si="35"/>
        <v>2</v>
      </c>
      <c r="D1151" s="1">
        <v>37.098999999999997</v>
      </c>
      <c r="E1151" s="1">
        <v>141.042</v>
      </c>
      <c r="F1151" s="1">
        <v>67.400000000000006</v>
      </c>
      <c r="G1151" s="1">
        <v>4.8</v>
      </c>
    </row>
    <row r="1152" spans="1:7" x14ac:dyDescent="0.2">
      <c r="A1152" s="1" t="s">
        <v>12695</v>
      </c>
      <c r="B1152" s="1">
        <f t="shared" si="34"/>
        <v>1984</v>
      </c>
      <c r="C1152" s="1">
        <f t="shared" si="35"/>
        <v>2</v>
      </c>
      <c r="D1152" s="1">
        <v>37.058</v>
      </c>
      <c r="E1152" s="1">
        <v>141.27000000000001</v>
      </c>
      <c r="F1152" s="1">
        <v>63.5</v>
      </c>
      <c r="G1152" s="1">
        <v>4.7</v>
      </c>
    </row>
    <row r="1153" spans="1:7" x14ac:dyDescent="0.2">
      <c r="A1153" s="1" t="s">
        <v>12696</v>
      </c>
      <c r="B1153" s="1">
        <f t="shared" si="34"/>
        <v>1984</v>
      </c>
      <c r="C1153" s="1">
        <f t="shared" si="35"/>
        <v>2</v>
      </c>
      <c r="D1153" s="1">
        <v>35.173999999999999</v>
      </c>
      <c r="E1153" s="1">
        <v>135.85599999999999</v>
      </c>
      <c r="F1153" s="1">
        <v>354.7</v>
      </c>
      <c r="G1153" s="1">
        <v>4.5999999999999996</v>
      </c>
    </row>
    <row r="1154" spans="1:7" x14ac:dyDescent="0.2">
      <c r="A1154" s="1" t="s">
        <v>12697</v>
      </c>
      <c r="B1154" s="1">
        <f t="shared" si="34"/>
        <v>1984</v>
      </c>
      <c r="C1154" s="1">
        <f t="shared" si="35"/>
        <v>3</v>
      </c>
      <c r="D1154" s="1">
        <v>35.511000000000003</v>
      </c>
      <c r="E1154" s="1">
        <v>141.00800000000001</v>
      </c>
      <c r="F1154" s="1">
        <v>55.8</v>
      </c>
      <c r="G1154" s="1">
        <v>4.7</v>
      </c>
    </row>
    <row r="1155" spans="1:7" x14ac:dyDescent="0.2">
      <c r="A1155" s="1" t="s">
        <v>12698</v>
      </c>
      <c r="B1155" s="1">
        <f t="shared" ref="B1155:B1218" si="36">YEAR(A1155)</f>
        <v>1984</v>
      </c>
      <c r="C1155" s="1">
        <f t="shared" ref="C1155:C1218" si="37">MONTH(A1155)</f>
        <v>3</v>
      </c>
      <c r="D1155" s="1">
        <v>40.484999999999999</v>
      </c>
      <c r="E1155" s="1">
        <v>139.22800000000001</v>
      </c>
      <c r="F1155" s="1">
        <v>33</v>
      </c>
      <c r="G1155" s="1">
        <v>5</v>
      </c>
    </row>
    <row r="1156" spans="1:7" x14ac:dyDescent="0.2">
      <c r="A1156" s="1" t="s">
        <v>12699</v>
      </c>
      <c r="B1156" s="1">
        <f t="shared" si="36"/>
        <v>1984</v>
      </c>
      <c r="C1156" s="1">
        <f t="shared" si="37"/>
        <v>3</v>
      </c>
      <c r="D1156" s="1">
        <v>38.392000000000003</v>
      </c>
      <c r="E1156" s="1">
        <v>135.482</v>
      </c>
      <c r="F1156" s="1">
        <v>351</v>
      </c>
      <c r="G1156" s="1">
        <v>5.5</v>
      </c>
    </row>
    <row r="1157" spans="1:7" x14ac:dyDescent="0.2">
      <c r="A1157" s="1" t="s">
        <v>12700</v>
      </c>
      <c r="B1157" s="1">
        <f t="shared" si="36"/>
        <v>1984</v>
      </c>
      <c r="C1157" s="1">
        <f t="shared" si="37"/>
        <v>3</v>
      </c>
      <c r="D1157" s="1">
        <v>36.737000000000002</v>
      </c>
      <c r="E1157" s="1">
        <v>141.48400000000001</v>
      </c>
      <c r="F1157" s="1">
        <v>52.1</v>
      </c>
      <c r="G1157" s="1">
        <v>4.8</v>
      </c>
    </row>
    <row r="1158" spans="1:7" x14ac:dyDescent="0.2">
      <c r="A1158" s="1" t="s">
        <v>12701</v>
      </c>
      <c r="B1158" s="1">
        <f t="shared" si="36"/>
        <v>1984</v>
      </c>
      <c r="C1158" s="1">
        <f t="shared" si="37"/>
        <v>3</v>
      </c>
      <c r="D1158" s="1">
        <v>38.753999999999998</v>
      </c>
      <c r="E1158" s="1">
        <v>142.32400000000001</v>
      </c>
      <c r="F1158" s="1">
        <v>47.5</v>
      </c>
      <c r="G1158" s="1">
        <v>4.5</v>
      </c>
    </row>
    <row r="1159" spans="1:7" x14ac:dyDescent="0.2">
      <c r="A1159" s="1" t="s">
        <v>12701</v>
      </c>
      <c r="B1159" s="1">
        <f t="shared" si="36"/>
        <v>1984</v>
      </c>
      <c r="C1159" s="1">
        <f t="shared" si="37"/>
        <v>3</v>
      </c>
      <c r="D1159" s="1">
        <v>36.271999999999998</v>
      </c>
      <c r="E1159" s="1">
        <v>135.286</v>
      </c>
      <c r="F1159" s="1">
        <v>352.2</v>
      </c>
      <c r="G1159" s="1">
        <v>4.5</v>
      </c>
    </row>
    <row r="1160" spans="1:7" x14ac:dyDescent="0.2">
      <c r="A1160" s="1" t="s">
        <v>12702</v>
      </c>
      <c r="B1160" s="1">
        <f t="shared" si="36"/>
        <v>1984</v>
      </c>
      <c r="C1160" s="1">
        <f t="shared" si="37"/>
        <v>3</v>
      </c>
      <c r="D1160" s="1">
        <v>34.204000000000001</v>
      </c>
      <c r="E1160" s="1">
        <v>140.786</v>
      </c>
      <c r="F1160" s="1">
        <v>37.9</v>
      </c>
      <c r="G1160" s="1">
        <v>4.8</v>
      </c>
    </row>
    <row r="1161" spans="1:7" x14ac:dyDescent="0.2">
      <c r="A1161" s="1" t="s">
        <v>12703</v>
      </c>
      <c r="B1161" s="1">
        <f t="shared" si="36"/>
        <v>1984</v>
      </c>
      <c r="C1161" s="1">
        <f t="shared" si="37"/>
        <v>3</v>
      </c>
      <c r="D1161" s="1">
        <v>37.323</v>
      </c>
      <c r="E1161" s="1">
        <v>141.52600000000001</v>
      </c>
      <c r="F1161" s="1">
        <v>56.5</v>
      </c>
      <c r="G1161" s="1">
        <v>5.0999999999999996</v>
      </c>
    </row>
    <row r="1162" spans="1:7" x14ac:dyDescent="0.2">
      <c r="A1162" s="1" t="s">
        <v>12704</v>
      </c>
      <c r="B1162" s="1">
        <f t="shared" si="36"/>
        <v>1984</v>
      </c>
      <c r="C1162" s="1">
        <f t="shared" si="37"/>
        <v>4</v>
      </c>
      <c r="D1162" s="1">
        <v>40.185000000000002</v>
      </c>
      <c r="E1162" s="1">
        <v>138.81800000000001</v>
      </c>
      <c r="F1162" s="1">
        <v>104.4</v>
      </c>
      <c r="G1162" s="1">
        <v>4.5999999999999996</v>
      </c>
    </row>
    <row r="1163" spans="1:7" x14ac:dyDescent="0.2">
      <c r="A1163" s="1" t="s">
        <v>12705</v>
      </c>
      <c r="B1163" s="1">
        <f t="shared" si="36"/>
        <v>1984</v>
      </c>
      <c r="C1163" s="1">
        <f t="shared" si="37"/>
        <v>4</v>
      </c>
      <c r="D1163" s="1">
        <v>36.420999999999999</v>
      </c>
      <c r="E1163" s="1">
        <v>141.14099999999999</v>
      </c>
      <c r="F1163" s="1">
        <v>54</v>
      </c>
      <c r="G1163" s="1">
        <v>5.0999999999999996</v>
      </c>
    </row>
    <row r="1164" spans="1:7" x14ac:dyDescent="0.2">
      <c r="A1164" s="1" t="s">
        <v>12706</v>
      </c>
      <c r="B1164" s="1">
        <f t="shared" si="36"/>
        <v>1984</v>
      </c>
      <c r="C1164" s="1">
        <f t="shared" si="37"/>
        <v>4</v>
      </c>
      <c r="D1164" s="1">
        <v>35.555</v>
      </c>
      <c r="E1164" s="1">
        <v>140.71899999999999</v>
      </c>
      <c r="F1164" s="1">
        <v>57.5</v>
      </c>
      <c r="G1164" s="1">
        <v>5.0999999999999996</v>
      </c>
    </row>
    <row r="1165" spans="1:7" x14ac:dyDescent="0.2">
      <c r="A1165" s="1" t="s">
        <v>12707</v>
      </c>
      <c r="B1165" s="1">
        <f t="shared" si="36"/>
        <v>1984</v>
      </c>
      <c r="C1165" s="1">
        <f t="shared" si="37"/>
        <v>4</v>
      </c>
      <c r="D1165" s="1">
        <v>35.061</v>
      </c>
      <c r="E1165" s="1">
        <v>138.48599999999999</v>
      </c>
      <c r="F1165" s="1">
        <v>191.2</v>
      </c>
      <c r="G1165" s="1">
        <v>5.0999999999999996</v>
      </c>
    </row>
    <row r="1166" spans="1:7" x14ac:dyDescent="0.2">
      <c r="A1166" s="1" t="s">
        <v>12708</v>
      </c>
      <c r="B1166" s="1">
        <f t="shared" si="36"/>
        <v>1984</v>
      </c>
      <c r="C1166" s="1">
        <f t="shared" si="37"/>
        <v>4</v>
      </c>
      <c r="D1166" s="1">
        <v>36.395000000000003</v>
      </c>
      <c r="E1166" s="1">
        <v>141.096</v>
      </c>
      <c r="F1166" s="1">
        <v>53.8</v>
      </c>
      <c r="G1166" s="1">
        <v>5.0999999999999996</v>
      </c>
    </row>
    <row r="1167" spans="1:7" x14ac:dyDescent="0.2">
      <c r="A1167" s="1" t="s">
        <v>12709</v>
      </c>
      <c r="B1167" s="1">
        <f t="shared" si="36"/>
        <v>1984</v>
      </c>
      <c r="C1167" s="1">
        <f t="shared" si="37"/>
        <v>4</v>
      </c>
      <c r="D1167" s="1">
        <v>33.179000000000002</v>
      </c>
      <c r="E1167" s="1">
        <v>131.75200000000001</v>
      </c>
      <c r="F1167" s="1">
        <v>100</v>
      </c>
      <c r="G1167" s="1">
        <v>4.8</v>
      </c>
    </row>
    <row r="1168" spans="1:7" x14ac:dyDescent="0.2">
      <c r="A1168" s="1" t="s">
        <v>12710</v>
      </c>
      <c r="B1168" s="1">
        <f t="shared" si="36"/>
        <v>1984</v>
      </c>
      <c r="C1168" s="1">
        <f t="shared" si="37"/>
        <v>4</v>
      </c>
      <c r="D1168" s="1">
        <v>37.008000000000003</v>
      </c>
      <c r="E1168" s="1">
        <v>142.09100000000001</v>
      </c>
      <c r="F1168" s="1">
        <v>34.299999999999997</v>
      </c>
      <c r="G1168" s="1">
        <v>4.8</v>
      </c>
    </row>
    <row r="1169" spans="1:7" x14ac:dyDescent="0.2">
      <c r="A1169" s="1" t="s">
        <v>12711</v>
      </c>
      <c r="B1169" s="1">
        <f t="shared" si="36"/>
        <v>1984</v>
      </c>
      <c r="C1169" s="1">
        <f t="shared" si="37"/>
        <v>4</v>
      </c>
      <c r="D1169" s="1">
        <v>40.033000000000001</v>
      </c>
      <c r="E1169" s="1">
        <v>142.12700000000001</v>
      </c>
      <c r="F1169" s="1">
        <v>64.3</v>
      </c>
      <c r="G1169" s="1">
        <v>4.5999999999999996</v>
      </c>
    </row>
    <row r="1170" spans="1:7" x14ac:dyDescent="0.2">
      <c r="A1170" s="1" t="s">
        <v>12712</v>
      </c>
      <c r="B1170" s="1">
        <f t="shared" si="36"/>
        <v>1984</v>
      </c>
      <c r="C1170" s="1">
        <f t="shared" si="37"/>
        <v>4</v>
      </c>
      <c r="D1170" s="1">
        <v>40.210999999999999</v>
      </c>
      <c r="E1170" s="1">
        <v>142.869</v>
      </c>
      <c r="F1170" s="1">
        <v>50</v>
      </c>
      <c r="G1170" s="1">
        <v>5.3</v>
      </c>
    </row>
    <row r="1171" spans="1:7" x14ac:dyDescent="0.2">
      <c r="A1171" s="1" t="s">
        <v>12712</v>
      </c>
      <c r="B1171" s="1">
        <f t="shared" si="36"/>
        <v>1984</v>
      </c>
      <c r="C1171" s="1">
        <f t="shared" si="37"/>
        <v>4</v>
      </c>
      <c r="D1171" s="1">
        <v>40.194000000000003</v>
      </c>
      <c r="E1171" s="1">
        <v>142.91200000000001</v>
      </c>
      <c r="F1171" s="1">
        <v>58.6</v>
      </c>
      <c r="G1171" s="1">
        <v>4.7</v>
      </c>
    </row>
    <row r="1172" spans="1:7" x14ac:dyDescent="0.2">
      <c r="A1172" s="1" t="s">
        <v>12713</v>
      </c>
      <c r="B1172" s="1">
        <f t="shared" si="36"/>
        <v>1984</v>
      </c>
      <c r="C1172" s="1">
        <f t="shared" si="37"/>
        <v>4</v>
      </c>
      <c r="D1172" s="1">
        <v>36.71</v>
      </c>
      <c r="E1172" s="1">
        <v>141.816</v>
      </c>
      <c r="F1172" s="1">
        <v>54.2</v>
      </c>
      <c r="G1172" s="1">
        <v>4.9000000000000004</v>
      </c>
    </row>
    <row r="1173" spans="1:7" x14ac:dyDescent="0.2">
      <c r="A1173" s="1" t="s">
        <v>12713</v>
      </c>
      <c r="B1173" s="1">
        <f t="shared" si="36"/>
        <v>1984</v>
      </c>
      <c r="C1173" s="1">
        <f t="shared" si="37"/>
        <v>4</v>
      </c>
      <c r="D1173" s="1">
        <v>40.789000000000001</v>
      </c>
      <c r="E1173" s="1">
        <v>139.13900000000001</v>
      </c>
      <c r="F1173" s="1">
        <v>33</v>
      </c>
      <c r="G1173" s="1">
        <v>4.5</v>
      </c>
    </row>
    <row r="1174" spans="1:7" x14ac:dyDescent="0.2">
      <c r="A1174" s="1" t="s">
        <v>12714</v>
      </c>
      <c r="B1174" s="1">
        <f t="shared" si="36"/>
        <v>1984</v>
      </c>
      <c r="C1174" s="1">
        <f t="shared" si="37"/>
        <v>5</v>
      </c>
      <c r="D1174" s="1">
        <v>37.503</v>
      </c>
      <c r="E1174" s="1">
        <v>141.38800000000001</v>
      </c>
      <c r="F1174" s="1">
        <v>62.1</v>
      </c>
      <c r="G1174" s="1">
        <v>5.0999999999999996</v>
      </c>
    </row>
    <row r="1175" spans="1:7" x14ac:dyDescent="0.2">
      <c r="A1175" s="1" t="s">
        <v>12715</v>
      </c>
      <c r="B1175" s="1">
        <f t="shared" si="36"/>
        <v>1984</v>
      </c>
      <c r="C1175" s="1">
        <f t="shared" si="37"/>
        <v>5</v>
      </c>
      <c r="D1175" s="1">
        <v>36.244999999999997</v>
      </c>
      <c r="E1175" s="1">
        <v>141.79499999999999</v>
      </c>
      <c r="F1175" s="1">
        <v>50.7</v>
      </c>
      <c r="G1175" s="1">
        <v>4.5</v>
      </c>
    </row>
    <row r="1176" spans="1:7" x14ac:dyDescent="0.2">
      <c r="A1176" s="1" t="s">
        <v>12715</v>
      </c>
      <c r="B1176" s="1">
        <f t="shared" si="36"/>
        <v>1984</v>
      </c>
      <c r="C1176" s="1">
        <f t="shared" si="37"/>
        <v>5</v>
      </c>
      <c r="D1176" s="1">
        <v>34.856999999999999</v>
      </c>
      <c r="E1176" s="1">
        <v>135.67400000000001</v>
      </c>
      <c r="F1176" s="1">
        <v>28.2</v>
      </c>
      <c r="G1176" s="1">
        <v>4.8</v>
      </c>
    </row>
    <row r="1177" spans="1:7" x14ac:dyDescent="0.2">
      <c r="A1177" s="1" t="s">
        <v>12716</v>
      </c>
      <c r="B1177" s="1">
        <f t="shared" si="36"/>
        <v>1984</v>
      </c>
      <c r="C1177" s="1">
        <f t="shared" si="37"/>
        <v>5</v>
      </c>
      <c r="D1177" s="1">
        <v>38.277999999999999</v>
      </c>
      <c r="E1177" s="1">
        <v>141.672</v>
      </c>
      <c r="F1177" s="1">
        <v>74.2</v>
      </c>
      <c r="G1177" s="1">
        <v>4.5</v>
      </c>
    </row>
    <row r="1178" spans="1:7" x14ac:dyDescent="0.2">
      <c r="A1178" s="1" t="s">
        <v>12717</v>
      </c>
      <c r="B1178" s="1">
        <f t="shared" si="36"/>
        <v>1984</v>
      </c>
      <c r="C1178" s="1">
        <f t="shared" si="37"/>
        <v>5</v>
      </c>
      <c r="D1178" s="1">
        <v>35.6</v>
      </c>
      <c r="E1178" s="1">
        <v>140.709</v>
      </c>
      <c r="F1178" s="1">
        <v>61.7</v>
      </c>
      <c r="G1178" s="1">
        <v>4.5999999999999996</v>
      </c>
    </row>
    <row r="1179" spans="1:7" x14ac:dyDescent="0.2">
      <c r="A1179" s="1" t="s">
        <v>12718</v>
      </c>
      <c r="B1179" s="1">
        <f t="shared" si="36"/>
        <v>1984</v>
      </c>
      <c r="C1179" s="1">
        <f t="shared" si="37"/>
        <v>5</v>
      </c>
      <c r="D1179" s="1">
        <v>35.408999999999999</v>
      </c>
      <c r="E1179" s="1">
        <v>136.059</v>
      </c>
      <c r="F1179" s="1">
        <v>351.5</v>
      </c>
      <c r="G1179" s="1">
        <v>4.5</v>
      </c>
    </row>
    <row r="1180" spans="1:7" x14ac:dyDescent="0.2">
      <c r="A1180" s="1" t="s">
        <v>12719</v>
      </c>
      <c r="B1180" s="1">
        <f t="shared" si="36"/>
        <v>1984</v>
      </c>
      <c r="C1180" s="1">
        <f t="shared" si="37"/>
        <v>5</v>
      </c>
      <c r="D1180" s="1">
        <v>36.146000000000001</v>
      </c>
      <c r="E1180" s="1">
        <v>139.84399999999999</v>
      </c>
      <c r="F1180" s="1">
        <v>70.2</v>
      </c>
      <c r="G1180" s="1">
        <v>4.5999999999999996</v>
      </c>
    </row>
    <row r="1181" spans="1:7" x14ac:dyDescent="0.2">
      <c r="A1181" s="1" t="s">
        <v>12720</v>
      </c>
      <c r="B1181" s="1">
        <f t="shared" si="36"/>
        <v>1984</v>
      </c>
      <c r="C1181" s="1">
        <f t="shared" si="37"/>
        <v>5</v>
      </c>
      <c r="D1181" s="1">
        <v>33.204999999999998</v>
      </c>
      <c r="E1181" s="1">
        <v>140.57599999999999</v>
      </c>
      <c r="F1181" s="1">
        <v>39.4</v>
      </c>
      <c r="G1181" s="1">
        <v>4.5</v>
      </c>
    </row>
    <row r="1182" spans="1:7" x14ac:dyDescent="0.2">
      <c r="A1182" s="1" t="s">
        <v>12721</v>
      </c>
      <c r="B1182" s="1">
        <f t="shared" si="36"/>
        <v>1984</v>
      </c>
      <c r="C1182" s="1">
        <f t="shared" si="37"/>
        <v>5</v>
      </c>
      <c r="D1182" s="1">
        <v>34.893999999999998</v>
      </c>
      <c r="E1182" s="1">
        <v>134.602</v>
      </c>
      <c r="F1182" s="1">
        <v>26.2</v>
      </c>
      <c r="G1182" s="1">
        <v>5</v>
      </c>
    </row>
    <row r="1183" spans="1:7" x14ac:dyDescent="0.2">
      <c r="A1183" s="1" t="s">
        <v>12721</v>
      </c>
      <c r="B1183" s="1">
        <f t="shared" si="36"/>
        <v>1984</v>
      </c>
      <c r="C1183" s="1">
        <f t="shared" si="37"/>
        <v>5</v>
      </c>
      <c r="D1183" s="1">
        <v>34.926000000000002</v>
      </c>
      <c r="E1183" s="1">
        <v>134.63399999999999</v>
      </c>
      <c r="F1183" s="1">
        <v>10</v>
      </c>
      <c r="G1183" s="1">
        <v>4.7</v>
      </c>
    </row>
    <row r="1184" spans="1:7" x14ac:dyDescent="0.2">
      <c r="A1184" s="1" t="s">
        <v>12722</v>
      </c>
      <c r="B1184" s="1">
        <f t="shared" si="36"/>
        <v>1984</v>
      </c>
      <c r="C1184" s="1">
        <f t="shared" si="37"/>
        <v>5</v>
      </c>
      <c r="D1184" s="1">
        <v>34.155999999999999</v>
      </c>
      <c r="E1184" s="1">
        <v>140.43199999999999</v>
      </c>
      <c r="F1184" s="1">
        <v>55.1</v>
      </c>
      <c r="G1184" s="1">
        <v>4.5</v>
      </c>
    </row>
    <row r="1185" spans="1:7" x14ac:dyDescent="0.2">
      <c r="A1185" s="1" t="s">
        <v>12722</v>
      </c>
      <c r="B1185" s="1">
        <f t="shared" si="36"/>
        <v>1984</v>
      </c>
      <c r="C1185" s="1">
        <f t="shared" si="37"/>
        <v>5</v>
      </c>
      <c r="D1185" s="1">
        <v>34.523000000000003</v>
      </c>
      <c r="E1185" s="1">
        <v>140.52500000000001</v>
      </c>
      <c r="F1185" s="1">
        <v>55.5</v>
      </c>
      <c r="G1185" s="1">
        <v>4.9000000000000004</v>
      </c>
    </row>
    <row r="1186" spans="1:7" x14ac:dyDescent="0.2">
      <c r="A1186" s="1" t="s">
        <v>12723</v>
      </c>
      <c r="B1186" s="1">
        <f t="shared" si="36"/>
        <v>1984</v>
      </c>
      <c r="C1186" s="1">
        <f t="shared" si="37"/>
        <v>6</v>
      </c>
      <c r="D1186" s="1">
        <v>36.389000000000003</v>
      </c>
      <c r="E1186" s="1">
        <v>141.149</v>
      </c>
      <c r="F1186" s="1">
        <v>50.6</v>
      </c>
      <c r="G1186" s="1">
        <v>4.9000000000000004</v>
      </c>
    </row>
    <row r="1187" spans="1:7" x14ac:dyDescent="0.2">
      <c r="A1187" s="1" t="s">
        <v>12724</v>
      </c>
      <c r="B1187" s="1">
        <f t="shared" si="36"/>
        <v>1984</v>
      </c>
      <c r="C1187" s="1">
        <f t="shared" si="37"/>
        <v>6</v>
      </c>
      <c r="D1187" s="1">
        <v>37.106000000000002</v>
      </c>
      <c r="E1187" s="1">
        <v>141.49100000000001</v>
      </c>
      <c r="F1187" s="1">
        <v>46.5</v>
      </c>
      <c r="G1187" s="1">
        <v>4.9000000000000004</v>
      </c>
    </row>
    <row r="1188" spans="1:7" x14ac:dyDescent="0.2">
      <c r="A1188" s="1" t="s">
        <v>12725</v>
      </c>
      <c r="B1188" s="1">
        <f t="shared" si="36"/>
        <v>1984</v>
      </c>
      <c r="C1188" s="1">
        <f t="shared" si="37"/>
        <v>6</v>
      </c>
      <c r="D1188" s="1">
        <v>34.773000000000003</v>
      </c>
      <c r="E1188" s="1">
        <v>132.62100000000001</v>
      </c>
      <c r="F1188" s="1">
        <v>12.6</v>
      </c>
      <c r="G1188" s="1">
        <v>4.7</v>
      </c>
    </row>
    <row r="1189" spans="1:7" x14ac:dyDescent="0.2">
      <c r="A1189" s="1" t="s">
        <v>12726</v>
      </c>
      <c r="B1189" s="1">
        <f t="shared" si="36"/>
        <v>1984</v>
      </c>
      <c r="C1189" s="1">
        <f t="shared" si="37"/>
        <v>6</v>
      </c>
      <c r="D1189" s="1">
        <v>34.164000000000001</v>
      </c>
      <c r="E1189" s="1">
        <v>135.08199999999999</v>
      </c>
      <c r="F1189" s="1">
        <v>7.7</v>
      </c>
      <c r="G1189" s="1">
        <v>4.5999999999999996</v>
      </c>
    </row>
    <row r="1190" spans="1:7" x14ac:dyDescent="0.2">
      <c r="A1190" s="1" t="s">
        <v>12726</v>
      </c>
      <c r="B1190" s="1">
        <f t="shared" si="36"/>
        <v>1984</v>
      </c>
      <c r="C1190" s="1">
        <f t="shared" si="37"/>
        <v>6</v>
      </c>
      <c r="D1190" s="1">
        <v>37.518000000000001</v>
      </c>
      <c r="E1190" s="1">
        <v>141.46600000000001</v>
      </c>
      <c r="F1190" s="1">
        <v>62.7</v>
      </c>
      <c r="G1190" s="1">
        <v>4.8</v>
      </c>
    </row>
    <row r="1191" spans="1:7" x14ac:dyDescent="0.2">
      <c r="A1191" s="1" t="s">
        <v>12727</v>
      </c>
      <c r="B1191" s="1">
        <f t="shared" si="36"/>
        <v>1984</v>
      </c>
      <c r="C1191" s="1">
        <f t="shared" si="37"/>
        <v>6</v>
      </c>
      <c r="D1191" s="1">
        <v>36.307000000000002</v>
      </c>
      <c r="E1191" s="1">
        <v>141.66399999999999</v>
      </c>
      <c r="F1191" s="1">
        <v>59.7</v>
      </c>
      <c r="G1191" s="1">
        <v>4.5</v>
      </c>
    </row>
    <row r="1192" spans="1:7" x14ac:dyDescent="0.2">
      <c r="A1192" s="1" t="s">
        <v>12728</v>
      </c>
      <c r="B1192" s="1">
        <f t="shared" si="36"/>
        <v>1984</v>
      </c>
      <c r="C1192" s="1">
        <f t="shared" si="37"/>
        <v>6</v>
      </c>
      <c r="D1192" s="1">
        <v>34.216999999999999</v>
      </c>
      <c r="E1192" s="1">
        <v>140.35900000000001</v>
      </c>
      <c r="F1192" s="1">
        <v>48.4</v>
      </c>
      <c r="G1192" s="1">
        <v>4.9000000000000004</v>
      </c>
    </row>
    <row r="1193" spans="1:7" x14ac:dyDescent="0.2">
      <c r="A1193" s="1" t="s">
        <v>12729</v>
      </c>
      <c r="B1193" s="1">
        <f t="shared" si="36"/>
        <v>1984</v>
      </c>
      <c r="C1193" s="1">
        <f t="shared" si="37"/>
        <v>6</v>
      </c>
      <c r="D1193" s="1">
        <v>36.115000000000002</v>
      </c>
      <c r="E1193" s="1">
        <v>139.83600000000001</v>
      </c>
      <c r="F1193" s="1">
        <v>73.599999999999994</v>
      </c>
      <c r="G1193" s="1">
        <v>5.0999999999999996</v>
      </c>
    </row>
    <row r="1194" spans="1:7" x14ac:dyDescent="0.2">
      <c r="A1194" s="1" t="s">
        <v>12729</v>
      </c>
      <c r="B1194" s="1">
        <f t="shared" si="36"/>
        <v>1984</v>
      </c>
      <c r="C1194" s="1">
        <f t="shared" si="37"/>
        <v>6</v>
      </c>
      <c r="D1194" s="1">
        <v>36.176000000000002</v>
      </c>
      <c r="E1194" s="1">
        <v>139.792</v>
      </c>
      <c r="F1194" s="1">
        <v>67.400000000000006</v>
      </c>
      <c r="G1194" s="1">
        <v>5.4</v>
      </c>
    </row>
    <row r="1195" spans="1:7" x14ac:dyDescent="0.2">
      <c r="A1195" s="1" t="s">
        <v>12730</v>
      </c>
      <c r="B1195" s="1">
        <f t="shared" si="36"/>
        <v>1984</v>
      </c>
      <c r="C1195" s="1">
        <f t="shared" si="37"/>
        <v>7</v>
      </c>
      <c r="D1195" s="1">
        <v>37.189</v>
      </c>
      <c r="E1195" s="1">
        <v>141.99</v>
      </c>
      <c r="F1195" s="1">
        <v>48.9</v>
      </c>
      <c r="G1195" s="1">
        <v>4.5999999999999996</v>
      </c>
    </row>
    <row r="1196" spans="1:7" x14ac:dyDescent="0.2">
      <c r="A1196" s="1" t="s">
        <v>12731</v>
      </c>
      <c r="B1196" s="1">
        <f t="shared" si="36"/>
        <v>1984</v>
      </c>
      <c r="C1196" s="1">
        <f t="shared" si="37"/>
        <v>7</v>
      </c>
      <c r="D1196" s="1">
        <v>35.965000000000003</v>
      </c>
      <c r="E1196" s="1">
        <v>141.54400000000001</v>
      </c>
      <c r="F1196" s="1">
        <v>46.4</v>
      </c>
      <c r="G1196" s="1">
        <v>4.5</v>
      </c>
    </row>
    <row r="1197" spans="1:7" x14ac:dyDescent="0.2">
      <c r="A1197" s="1" t="s">
        <v>12732</v>
      </c>
      <c r="B1197" s="1">
        <f t="shared" si="36"/>
        <v>1984</v>
      </c>
      <c r="C1197" s="1">
        <f t="shared" si="37"/>
        <v>7</v>
      </c>
      <c r="D1197" s="1">
        <v>33.311999999999998</v>
      </c>
      <c r="E1197" s="1">
        <v>141.185</v>
      </c>
      <c r="F1197" s="1">
        <v>33</v>
      </c>
      <c r="G1197" s="1">
        <v>4.5999999999999996</v>
      </c>
    </row>
    <row r="1198" spans="1:7" x14ac:dyDescent="0.2">
      <c r="A1198" s="1" t="s">
        <v>12733</v>
      </c>
      <c r="B1198" s="1">
        <f t="shared" si="36"/>
        <v>1984</v>
      </c>
      <c r="C1198" s="1">
        <f t="shared" si="37"/>
        <v>7</v>
      </c>
      <c r="D1198" s="1">
        <v>36.177999999999997</v>
      </c>
      <c r="E1198" s="1">
        <v>139.983</v>
      </c>
      <c r="F1198" s="1">
        <v>67.400000000000006</v>
      </c>
      <c r="G1198" s="1">
        <v>5</v>
      </c>
    </row>
    <row r="1199" spans="1:7" x14ac:dyDescent="0.2">
      <c r="A1199" s="1" t="s">
        <v>12734</v>
      </c>
      <c r="B1199" s="1">
        <f t="shared" si="36"/>
        <v>1984</v>
      </c>
      <c r="C1199" s="1">
        <f t="shared" si="37"/>
        <v>8</v>
      </c>
      <c r="D1199" s="1">
        <v>38.256</v>
      </c>
      <c r="E1199" s="1">
        <v>138.792</v>
      </c>
      <c r="F1199" s="1">
        <v>22.6</v>
      </c>
      <c r="G1199" s="1">
        <v>4.7</v>
      </c>
    </row>
    <row r="1200" spans="1:7" x14ac:dyDescent="0.2">
      <c r="A1200" s="1" t="s">
        <v>12735</v>
      </c>
      <c r="B1200" s="1">
        <f t="shared" si="36"/>
        <v>1984</v>
      </c>
      <c r="C1200" s="1">
        <f t="shared" si="37"/>
        <v>8</v>
      </c>
      <c r="D1200" s="1">
        <v>37.232999999999997</v>
      </c>
      <c r="E1200" s="1">
        <v>141.01599999999999</v>
      </c>
      <c r="F1200" s="1">
        <v>96.2</v>
      </c>
      <c r="G1200" s="1">
        <v>4.7</v>
      </c>
    </row>
    <row r="1201" spans="1:7" x14ac:dyDescent="0.2">
      <c r="A1201" s="1" t="s">
        <v>12735</v>
      </c>
      <c r="B1201" s="1">
        <f t="shared" si="36"/>
        <v>1984</v>
      </c>
      <c r="C1201" s="1">
        <f t="shared" si="37"/>
        <v>8</v>
      </c>
      <c r="D1201" s="1">
        <v>36.383000000000003</v>
      </c>
      <c r="E1201" s="1">
        <v>141.61600000000001</v>
      </c>
      <c r="F1201" s="1">
        <v>33</v>
      </c>
      <c r="G1201" s="1">
        <v>5.2</v>
      </c>
    </row>
    <row r="1202" spans="1:7" x14ac:dyDescent="0.2">
      <c r="A1202" s="1" t="s">
        <v>12736</v>
      </c>
      <c r="B1202" s="1">
        <f t="shared" si="36"/>
        <v>1984</v>
      </c>
      <c r="C1202" s="1">
        <f t="shared" si="37"/>
        <v>8</v>
      </c>
      <c r="D1202" s="1">
        <v>35.241999999999997</v>
      </c>
      <c r="E1202" s="1">
        <v>141.221</v>
      </c>
      <c r="F1202" s="1">
        <v>28.6</v>
      </c>
      <c r="G1202" s="1">
        <v>4.5</v>
      </c>
    </row>
    <row r="1203" spans="1:7" x14ac:dyDescent="0.2">
      <c r="A1203" s="1" t="s">
        <v>12736</v>
      </c>
      <c r="B1203" s="1">
        <f t="shared" si="36"/>
        <v>1984</v>
      </c>
      <c r="C1203" s="1">
        <f t="shared" si="37"/>
        <v>8</v>
      </c>
      <c r="D1203" s="1">
        <v>33.473999999999997</v>
      </c>
      <c r="E1203" s="1">
        <v>140.89599999999999</v>
      </c>
      <c r="F1203" s="1">
        <v>40.299999999999997</v>
      </c>
      <c r="G1203" s="1">
        <v>4.9000000000000004</v>
      </c>
    </row>
    <row r="1204" spans="1:7" x14ac:dyDescent="0.2">
      <c r="A1204" s="1" t="s">
        <v>12737</v>
      </c>
      <c r="B1204" s="1">
        <f t="shared" si="36"/>
        <v>1984</v>
      </c>
      <c r="C1204" s="1">
        <f t="shared" si="37"/>
        <v>8</v>
      </c>
      <c r="D1204" s="1">
        <v>36.081000000000003</v>
      </c>
      <c r="E1204" s="1">
        <v>136.79499999999999</v>
      </c>
      <c r="F1204" s="1">
        <v>278.89999999999998</v>
      </c>
      <c r="G1204" s="1">
        <v>4.5999999999999996</v>
      </c>
    </row>
    <row r="1205" spans="1:7" x14ac:dyDescent="0.2">
      <c r="A1205" s="1" t="s">
        <v>12738</v>
      </c>
      <c r="B1205" s="1">
        <f t="shared" si="36"/>
        <v>1984</v>
      </c>
      <c r="C1205" s="1">
        <f t="shared" si="37"/>
        <v>9</v>
      </c>
      <c r="D1205" s="1">
        <v>40.74</v>
      </c>
      <c r="E1205" s="1">
        <v>139.191</v>
      </c>
      <c r="F1205" s="1">
        <v>28.4</v>
      </c>
      <c r="G1205" s="1">
        <v>5.0999999999999996</v>
      </c>
    </row>
    <row r="1206" spans="1:7" x14ac:dyDescent="0.2">
      <c r="A1206" s="1" t="s">
        <v>12739</v>
      </c>
      <c r="B1206" s="1">
        <f t="shared" si="36"/>
        <v>1984</v>
      </c>
      <c r="C1206" s="1">
        <f t="shared" si="37"/>
        <v>9</v>
      </c>
      <c r="D1206" s="1">
        <v>34.936999999999998</v>
      </c>
      <c r="E1206" s="1">
        <v>139.255</v>
      </c>
      <c r="F1206" s="1">
        <v>18.5</v>
      </c>
      <c r="G1206" s="1">
        <v>4.5999999999999996</v>
      </c>
    </row>
    <row r="1207" spans="1:7" x14ac:dyDescent="0.2">
      <c r="A1207" s="1" t="s">
        <v>12739</v>
      </c>
      <c r="B1207" s="1">
        <f t="shared" si="36"/>
        <v>1984</v>
      </c>
      <c r="C1207" s="1">
        <f t="shared" si="37"/>
        <v>9</v>
      </c>
      <c r="D1207" s="1">
        <v>35.921999999999997</v>
      </c>
      <c r="E1207" s="1">
        <v>141.45099999999999</v>
      </c>
      <c r="F1207" s="1">
        <v>53</v>
      </c>
      <c r="G1207" s="1">
        <v>4.9000000000000004</v>
      </c>
    </row>
    <row r="1208" spans="1:7" x14ac:dyDescent="0.2">
      <c r="A1208" s="1" t="s">
        <v>12740</v>
      </c>
      <c r="B1208" s="1">
        <f t="shared" si="36"/>
        <v>1984</v>
      </c>
      <c r="C1208" s="1">
        <f t="shared" si="37"/>
        <v>9</v>
      </c>
      <c r="D1208" s="1">
        <v>35.789000000000001</v>
      </c>
      <c r="E1208" s="1">
        <v>137.488</v>
      </c>
      <c r="F1208" s="1">
        <v>10</v>
      </c>
      <c r="G1208" s="1">
        <v>6.2</v>
      </c>
    </row>
    <row r="1209" spans="1:7" x14ac:dyDescent="0.2">
      <c r="A1209" s="1" t="s">
        <v>12740</v>
      </c>
      <c r="B1209" s="1">
        <f t="shared" si="36"/>
        <v>1984</v>
      </c>
      <c r="C1209" s="1">
        <f t="shared" si="37"/>
        <v>9</v>
      </c>
      <c r="D1209" s="1">
        <v>35.898000000000003</v>
      </c>
      <c r="E1209" s="1">
        <v>137.58099999999999</v>
      </c>
      <c r="F1209" s="1">
        <v>10</v>
      </c>
      <c r="G1209" s="1">
        <v>4.9000000000000004</v>
      </c>
    </row>
    <row r="1210" spans="1:7" x14ac:dyDescent="0.2">
      <c r="A1210" s="1" t="s">
        <v>12741</v>
      </c>
      <c r="B1210" s="1">
        <f t="shared" si="36"/>
        <v>1984</v>
      </c>
      <c r="C1210" s="1">
        <f t="shared" si="37"/>
        <v>9</v>
      </c>
      <c r="D1210" s="1">
        <v>35.774000000000001</v>
      </c>
      <c r="E1210" s="1">
        <v>137.42400000000001</v>
      </c>
      <c r="F1210" s="1">
        <v>10</v>
      </c>
      <c r="G1210" s="1">
        <v>5.7</v>
      </c>
    </row>
    <row r="1211" spans="1:7" x14ac:dyDescent="0.2">
      <c r="A1211" s="1" t="s">
        <v>12741</v>
      </c>
      <c r="B1211" s="1">
        <f t="shared" si="36"/>
        <v>1984</v>
      </c>
      <c r="C1211" s="1">
        <f t="shared" si="37"/>
        <v>9</v>
      </c>
      <c r="D1211" s="1">
        <v>35.773000000000003</v>
      </c>
      <c r="E1211" s="1">
        <v>137.422</v>
      </c>
      <c r="F1211" s="1">
        <v>10</v>
      </c>
      <c r="G1211" s="1">
        <v>5</v>
      </c>
    </row>
    <row r="1212" spans="1:7" x14ac:dyDescent="0.2">
      <c r="A1212" s="1" t="s">
        <v>12742</v>
      </c>
      <c r="B1212" s="1">
        <f t="shared" si="36"/>
        <v>1984</v>
      </c>
      <c r="C1212" s="1">
        <f t="shared" si="37"/>
        <v>9</v>
      </c>
      <c r="D1212" s="1">
        <v>38.029000000000003</v>
      </c>
      <c r="E1212" s="1">
        <v>140.35900000000001</v>
      </c>
      <c r="F1212" s="1">
        <v>118</v>
      </c>
      <c r="G1212" s="1">
        <v>4.8</v>
      </c>
    </row>
    <row r="1213" spans="1:7" x14ac:dyDescent="0.2">
      <c r="A1213" s="1" t="s">
        <v>12742</v>
      </c>
      <c r="B1213" s="1">
        <f t="shared" si="36"/>
        <v>1984</v>
      </c>
      <c r="C1213" s="1">
        <f t="shared" si="37"/>
        <v>9</v>
      </c>
      <c r="D1213" s="1">
        <v>34.006</v>
      </c>
      <c r="E1213" s="1">
        <v>141.5</v>
      </c>
      <c r="F1213" s="1">
        <v>47.6</v>
      </c>
      <c r="G1213" s="1">
        <v>6.8</v>
      </c>
    </row>
    <row r="1214" spans="1:7" x14ac:dyDescent="0.2">
      <c r="A1214" s="1" t="s">
        <v>12743</v>
      </c>
      <c r="B1214" s="1">
        <f t="shared" si="36"/>
        <v>1984</v>
      </c>
      <c r="C1214" s="1">
        <f t="shared" si="37"/>
        <v>9</v>
      </c>
      <c r="D1214" s="1">
        <v>36.188000000000002</v>
      </c>
      <c r="E1214" s="1">
        <v>140.874</v>
      </c>
      <c r="F1214" s="1">
        <v>53.3</v>
      </c>
      <c r="G1214" s="1">
        <v>4.8</v>
      </c>
    </row>
    <row r="1215" spans="1:7" x14ac:dyDescent="0.2">
      <c r="A1215" s="1" t="s">
        <v>12743</v>
      </c>
      <c r="B1215" s="1">
        <f t="shared" si="36"/>
        <v>1984</v>
      </c>
      <c r="C1215" s="1">
        <f t="shared" si="37"/>
        <v>9</v>
      </c>
      <c r="D1215" s="1">
        <v>33.933</v>
      </c>
      <c r="E1215" s="1">
        <v>141.333</v>
      </c>
      <c r="F1215" s="1">
        <v>43.2</v>
      </c>
      <c r="G1215" s="1">
        <v>5.7</v>
      </c>
    </row>
    <row r="1216" spans="1:7" x14ac:dyDescent="0.2">
      <c r="A1216" s="1" t="s">
        <v>12743</v>
      </c>
      <c r="B1216" s="1">
        <f t="shared" si="36"/>
        <v>1984</v>
      </c>
      <c r="C1216" s="1">
        <f t="shared" si="37"/>
        <v>9</v>
      </c>
      <c r="D1216" s="1">
        <v>33.835999999999999</v>
      </c>
      <c r="E1216" s="1">
        <v>141.53299999999999</v>
      </c>
      <c r="F1216" s="1">
        <v>34.299999999999997</v>
      </c>
      <c r="G1216" s="1">
        <v>4.7</v>
      </c>
    </row>
    <row r="1217" spans="1:7" x14ac:dyDescent="0.2">
      <c r="A1217" s="1" t="s">
        <v>12743</v>
      </c>
      <c r="B1217" s="1">
        <f t="shared" si="36"/>
        <v>1984</v>
      </c>
      <c r="C1217" s="1">
        <f t="shared" si="37"/>
        <v>9</v>
      </c>
      <c r="D1217" s="1">
        <v>33.892000000000003</v>
      </c>
      <c r="E1217" s="1">
        <v>141.53899999999999</v>
      </c>
      <c r="F1217" s="1">
        <v>44.4</v>
      </c>
      <c r="G1217" s="1">
        <v>4.8</v>
      </c>
    </row>
    <row r="1218" spans="1:7" x14ac:dyDescent="0.2">
      <c r="A1218" s="1" t="s">
        <v>12743</v>
      </c>
      <c r="B1218" s="1">
        <f t="shared" si="36"/>
        <v>1984</v>
      </c>
      <c r="C1218" s="1">
        <f t="shared" si="37"/>
        <v>9</v>
      </c>
      <c r="D1218" s="1">
        <v>33.874000000000002</v>
      </c>
      <c r="E1218" s="1">
        <v>141.57900000000001</v>
      </c>
      <c r="F1218" s="1">
        <v>29.2</v>
      </c>
      <c r="G1218" s="1">
        <v>4.5</v>
      </c>
    </row>
    <row r="1219" spans="1:7" x14ac:dyDescent="0.2">
      <c r="A1219" s="1" t="s">
        <v>12744</v>
      </c>
      <c r="B1219" s="1">
        <f t="shared" ref="B1219:B1282" si="38">YEAR(A1219)</f>
        <v>1984</v>
      </c>
      <c r="C1219" s="1">
        <f t="shared" ref="C1219:C1282" si="39">MONTH(A1219)</f>
        <v>9</v>
      </c>
      <c r="D1219" s="1">
        <v>34.01</v>
      </c>
      <c r="E1219" s="1">
        <v>141.59200000000001</v>
      </c>
      <c r="F1219" s="1">
        <v>29.9</v>
      </c>
      <c r="G1219" s="1">
        <v>5.5</v>
      </c>
    </row>
    <row r="1220" spans="1:7" x14ac:dyDescent="0.2">
      <c r="A1220" s="1" t="s">
        <v>12744</v>
      </c>
      <c r="B1220" s="1">
        <f t="shared" si="38"/>
        <v>1984</v>
      </c>
      <c r="C1220" s="1">
        <f t="shared" si="39"/>
        <v>9</v>
      </c>
      <c r="D1220" s="1">
        <v>33.947000000000003</v>
      </c>
      <c r="E1220" s="1">
        <v>141.54400000000001</v>
      </c>
      <c r="F1220" s="1">
        <v>42.1</v>
      </c>
      <c r="G1220" s="1">
        <v>4.7</v>
      </c>
    </row>
    <row r="1221" spans="1:7" x14ac:dyDescent="0.2">
      <c r="A1221" s="1" t="s">
        <v>12744</v>
      </c>
      <c r="B1221" s="1">
        <f t="shared" si="38"/>
        <v>1984</v>
      </c>
      <c r="C1221" s="1">
        <f t="shared" si="39"/>
        <v>9</v>
      </c>
      <c r="D1221" s="1">
        <v>33.975000000000001</v>
      </c>
      <c r="E1221" s="1">
        <v>141.554</v>
      </c>
      <c r="F1221" s="1">
        <v>32.700000000000003</v>
      </c>
      <c r="G1221" s="1">
        <v>5.7</v>
      </c>
    </row>
    <row r="1222" spans="1:7" x14ac:dyDescent="0.2">
      <c r="A1222" s="1" t="s">
        <v>12744</v>
      </c>
      <c r="B1222" s="1">
        <f t="shared" si="38"/>
        <v>1984</v>
      </c>
      <c r="C1222" s="1">
        <f t="shared" si="39"/>
        <v>9</v>
      </c>
      <c r="D1222" s="1">
        <v>33.966000000000001</v>
      </c>
      <c r="E1222" s="1">
        <v>141.55099999999999</v>
      </c>
      <c r="F1222" s="1">
        <v>39.5</v>
      </c>
      <c r="G1222" s="1">
        <v>5.2</v>
      </c>
    </row>
    <row r="1223" spans="1:7" x14ac:dyDescent="0.2">
      <c r="A1223" s="1" t="s">
        <v>12744</v>
      </c>
      <c r="B1223" s="1">
        <f t="shared" si="38"/>
        <v>1984</v>
      </c>
      <c r="C1223" s="1">
        <f t="shared" si="39"/>
        <v>9</v>
      </c>
      <c r="D1223" s="1">
        <v>33.936</v>
      </c>
      <c r="E1223" s="1">
        <v>141.464</v>
      </c>
      <c r="F1223" s="1">
        <v>50.8</v>
      </c>
      <c r="G1223" s="1">
        <v>4.8</v>
      </c>
    </row>
    <row r="1224" spans="1:7" x14ac:dyDescent="0.2">
      <c r="A1224" s="1" t="s">
        <v>12744</v>
      </c>
      <c r="B1224" s="1">
        <f t="shared" si="38"/>
        <v>1984</v>
      </c>
      <c r="C1224" s="1">
        <f t="shared" si="39"/>
        <v>9</v>
      </c>
      <c r="D1224" s="1">
        <v>34.006</v>
      </c>
      <c r="E1224" s="1">
        <v>141.691</v>
      </c>
      <c r="F1224" s="1">
        <v>33</v>
      </c>
      <c r="G1224" s="1">
        <v>5</v>
      </c>
    </row>
    <row r="1225" spans="1:7" x14ac:dyDescent="0.2">
      <c r="A1225" s="1" t="s">
        <v>12745</v>
      </c>
      <c r="B1225" s="1">
        <f t="shared" si="38"/>
        <v>1984</v>
      </c>
      <c r="C1225" s="1">
        <f t="shared" si="39"/>
        <v>9</v>
      </c>
      <c r="D1225" s="1">
        <v>34.003</v>
      </c>
      <c r="E1225" s="1">
        <v>141.50700000000001</v>
      </c>
      <c r="F1225" s="1">
        <v>40.200000000000003</v>
      </c>
      <c r="G1225" s="1">
        <v>5.7</v>
      </c>
    </row>
    <row r="1226" spans="1:7" x14ac:dyDescent="0.2">
      <c r="A1226" s="1" t="s">
        <v>12746</v>
      </c>
      <c r="B1226" s="1">
        <f t="shared" si="38"/>
        <v>1984</v>
      </c>
      <c r="C1226" s="1">
        <f t="shared" si="39"/>
        <v>9</v>
      </c>
      <c r="D1226" s="1">
        <v>33.872</v>
      </c>
      <c r="E1226" s="1">
        <v>141.54300000000001</v>
      </c>
      <c r="F1226" s="1">
        <v>33</v>
      </c>
      <c r="G1226" s="1">
        <v>5.0999999999999996</v>
      </c>
    </row>
    <row r="1227" spans="1:7" x14ac:dyDescent="0.2">
      <c r="A1227" s="1" t="s">
        <v>12747</v>
      </c>
      <c r="B1227" s="1">
        <f t="shared" si="38"/>
        <v>1984</v>
      </c>
      <c r="C1227" s="1">
        <f t="shared" si="39"/>
        <v>9</v>
      </c>
      <c r="D1227" s="1">
        <v>33.481999999999999</v>
      </c>
      <c r="E1227" s="1">
        <v>141.40199999999999</v>
      </c>
      <c r="F1227" s="1">
        <v>33</v>
      </c>
      <c r="G1227" s="1">
        <v>4.9000000000000004</v>
      </c>
    </row>
    <row r="1228" spans="1:7" x14ac:dyDescent="0.2">
      <c r="A1228" s="1" t="s">
        <v>12747</v>
      </c>
      <c r="B1228" s="1">
        <f t="shared" si="38"/>
        <v>1984</v>
      </c>
      <c r="C1228" s="1">
        <f t="shared" si="39"/>
        <v>9</v>
      </c>
      <c r="D1228" s="1">
        <v>36.938000000000002</v>
      </c>
      <c r="E1228" s="1">
        <v>135.471</v>
      </c>
      <c r="F1228" s="1">
        <v>353.3</v>
      </c>
      <c r="G1228" s="1">
        <v>4.9000000000000004</v>
      </c>
    </row>
    <row r="1229" spans="1:7" x14ac:dyDescent="0.2">
      <c r="A1229" s="1" t="s">
        <v>12747</v>
      </c>
      <c r="B1229" s="1">
        <f t="shared" si="38"/>
        <v>1984</v>
      </c>
      <c r="C1229" s="1">
        <f t="shared" si="39"/>
        <v>9</v>
      </c>
      <c r="D1229" s="1">
        <v>40.079000000000001</v>
      </c>
      <c r="E1229" s="1">
        <v>142.29</v>
      </c>
      <c r="F1229" s="1">
        <v>62.3</v>
      </c>
      <c r="G1229" s="1">
        <v>5.0999999999999996</v>
      </c>
    </row>
    <row r="1230" spans="1:7" x14ac:dyDescent="0.2">
      <c r="A1230" s="1" t="s">
        <v>12748</v>
      </c>
      <c r="B1230" s="1">
        <f t="shared" si="38"/>
        <v>1984</v>
      </c>
      <c r="C1230" s="1">
        <f t="shared" si="39"/>
        <v>9</v>
      </c>
      <c r="D1230" s="1">
        <v>35.856999999999999</v>
      </c>
      <c r="E1230" s="1">
        <v>142.22200000000001</v>
      </c>
      <c r="F1230" s="1">
        <v>42.4</v>
      </c>
      <c r="G1230" s="1">
        <v>4.5</v>
      </c>
    </row>
    <row r="1231" spans="1:7" x14ac:dyDescent="0.2">
      <c r="A1231" s="1" t="s">
        <v>12748</v>
      </c>
      <c r="B1231" s="1">
        <f t="shared" si="38"/>
        <v>1984</v>
      </c>
      <c r="C1231" s="1">
        <f t="shared" si="39"/>
        <v>9</v>
      </c>
      <c r="D1231" s="1">
        <v>33.996000000000002</v>
      </c>
      <c r="E1231" s="1">
        <v>141.42500000000001</v>
      </c>
      <c r="F1231" s="1">
        <v>44.3</v>
      </c>
      <c r="G1231" s="1">
        <v>5.3</v>
      </c>
    </row>
    <row r="1232" spans="1:7" x14ac:dyDescent="0.2">
      <c r="A1232" s="1" t="s">
        <v>12749</v>
      </c>
      <c r="B1232" s="1">
        <f t="shared" si="38"/>
        <v>1984</v>
      </c>
      <c r="C1232" s="1">
        <f t="shared" si="39"/>
        <v>9</v>
      </c>
      <c r="D1232" s="1">
        <v>33.945999999999998</v>
      </c>
      <c r="E1232" s="1">
        <v>141.422</v>
      </c>
      <c r="F1232" s="1">
        <v>49.1</v>
      </c>
      <c r="G1232" s="1">
        <v>5.7</v>
      </c>
    </row>
    <row r="1233" spans="1:7" x14ac:dyDescent="0.2">
      <c r="A1233" s="1" t="s">
        <v>12750</v>
      </c>
      <c r="B1233" s="1">
        <f t="shared" si="38"/>
        <v>1984</v>
      </c>
      <c r="C1233" s="1">
        <f t="shared" si="39"/>
        <v>9</v>
      </c>
      <c r="D1233" s="1">
        <v>33.192999999999998</v>
      </c>
      <c r="E1233" s="1">
        <v>137.19399999999999</v>
      </c>
      <c r="F1233" s="1">
        <v>372.6</v>
      </c>
      <c r="G1233" s="1">
        <v>4.5</v>
      </c>
    </row>
    <row r="1234" spans="1:7" x14ac:dyDescent="0.2">
      <c r="A1234" s="1" t="s">
        <v>12751</v>
      </c>
      <c r="B1234" s="1">
        <f t="shared" si="38"/>
        <v>1984</v>
      </c>
      <c r="C1234" s="1">
        <f t="shared" si="39"/>
        <v>9</v>
      </c>
      <c r="D1234" s="1">
        <v>35.078000000000003</v>
      </c>
      <c r="E1234" s="1">
        <v>140.30799999999999</v>
      </c>
      <c r="F1234" s="1">
        <v>31.7</v>
      </c>
      <c r="G1234" s="1">
        <v>4.5</v>
      </c>
    </row>
    <row r="1235" spans="1:7" x14ac:dyDescent="0.2">
      <c r="A1235" s="1" t="s">
        <v>12752</v>
      </c>
      <c r="B1235" s="1">
        <f t="shared" si="38"/>
        <v>1984</v>
      </c>
      <c r="C1235" s="1">
        <f t="shared" si="39"/>
        <v>9</v>
      </c>
      <c r="D1235" s="1">
        <v>34.4</v>
      </c>
      <c r="E1235" s="1">
        <v>140.571</v>
      </c>
      <c r="F1235" s="1">
        <v>69.2</v>
      </c>
      <c r="G1235" s="1">
        <v>4.8</v>
      </c>
    </row>
    <row r="1236" spans="1:7" x14ac:dyDescent="0.2">
      <c r="A1236" s="1" t="s">
        <v>12753</v>
      </c>
      <c r="B1236" s="1">
        <f t="shared" si="38"/>
        <v>1984</v>
      </c>
      <c r="C1236" s="1">
        <f t="shared" si="39"/>
        <v>10</v>
      </c>
      <c r="D1236" s="1">
        <v>35.536999999999999</v>
      </c>
      <c r="E1236" s="1">
        <v>140.386</v>
      </c>
      <c r="F1236" s="1">
        <v>71.099999999999994</v>
      </c>
      <c r="G1236" s="1">
        <v>4.9000000000000004</v>
      </c>
    </row>
    <row r="1237" spans="1:7" x14ac:dyDescent="0.2">
      <c r="A1237" s="1" t="s">
        <v>12754</v>
      </c>
      <c r="B1237" s="1">
        <f t="shared" si="38"/>
        <v>1984</v>
      </c>
      <c r="C1237" s="1">
        <f t="shared" si="39"/>
        <v>10</v>
      </c>
      <c r="D1237" s="1">
        <v>33.527000000000001</v>
      </c>
      <c r="E1237" s="1">
        <v>132.06399999999999</v>
      </c>
      <c r="F1237" s="1">
        <v>63.3</v>
      </c>
      <c r="G1237" s="1">
        <v>4.5</v>
      </c>
    </row>
    <row r="1238" spans="1:7" x14ac:dyDescent="0.2">
      <c r="A1238" s="1" t="s">
        <v>12755</v>
      </c>
      <c r="B1238" s="1">
        <f t="shared" si="38"/>
        <v>1984</v>
      </c>
      <c r="C1238" s="1">
        <f t="shared" si="39"/>
        <v>10</v>
      </c>
      <c r="D1238" s="1">
        <v>35.813000000000002</v>
      </c>
      <c r="E1238" s="1">
        <v>137.56800000000001</v>
      </c>
      <c r="F1238" s="1">
        <v>14.7</v>
      </c>
      <c r="G1238" s="1">
        <v>5.0999999999999996</v>
      </c>
    </row>
    <row r="1239" spans="1:7" x14ac:dyDescent="0.2">
      <c r="A1239" s="1" t="s">
        <v>12756</v>
      </c>
      <c r="B1239" s="1">
        <f t="shared" si="38"/>
        <v>1984</v>
      </c>
      <c r="C1239" s="1">
        <f t="shared" si="39"/>
        <v>10</v>
      </c>
      <c r="D1239" s="1">
        <v>33.954000000000001</v>
      </c>
      <c r="E1239" s="1">
        <v>141.57900000000001</v>
      </c>
      <c r="F1239" s="1">
        <v>29.1</v>
      </c>
      <c r="G1239" s="1">
        <v>4.7</v>
      </c>
    </row>
    <row r="1240" spans="1:7" x14ac:dyDescent="0.2">
      <c r="A1240" s="1" t="s">
        <v>12756</v>
      </c>
      <c r="B1240" s="1">
        <f t="shared" si="38"/>
        <v>1984</v>
      </c>
      <c r="C1240" s="1">
        <f t="shared" si="39"/>
        <v>10</v>
      </c>
      <c r="D1240" s="1">
        <v>33.430999999999997</v>
      </c>
      <c r="E1240" s="1">
        <v>140.34200000000001</v>
      </c>
      <c r="F1240" s="1">
        <v>84.1</v>
      </c>
      <c r="G1240" s="1">
        <v>4.5999999999999996</v>
      </c>
    </row>
    <row r="1241" spans="1:7" x14ac:dyDescent="0.2">
      <c r="A1241" s="1" t="s">
        <v>12757</v>
      </c>
      <c r="B1241" s="1">
        <f t="shared" si="38"/>
        <v>1984</v>
      </c>
      <c r="C1241" s="1">
        <f t="shared" si="39"/>
        <v>10</v>
      </c>
      <c r="D1241" s="1">
        <v>34.345999999999997</v>
      </c>
      <c r="E1241" s="1">
        <v>141.16</v>
      </c>
      <c r="F1241" s="1">
        <v>87</v>
      </c>
      <c r="G1241" s="1">
        <v>4.7</v>
      </c>
    </row>
    <row r="1242" spans="1:7" x14ac:dyDescent="0.2">
      <c r="A1242" s="1" t="s">
        <v>12758</v>
      </c>
      <c r="B1242" s="1">
        <f t="shared" si="38"/>
        <v>1984</v>
      </c>
      <c r="C1242" s="1">
        <f t="shared" si="39"/>
        <v>10</v>
      </c>
      <c r="D1242" s="1">
        <v>37.094000000000001</v>
      </c>
      <c r="E1242" s="1">
        <v>141.36000000000001</v>
      </c>
      <c r="F1242" s="1">
        <v>52.6</v>
      </c>
      <c r="G1242" s="1">
        <v>5.0999999999999996</v>
      </c>
    </row>
    <row r="1243" spans="1:7" x14ac:dyDescent="0.2">
      <c r="A1243" s="1" t="s">
        <v>12759</v>
      </c>
      <c r="B1243" s="1">
        <f t="shared" si="38"/>
        <v>1984</v>
      </c>
      <c r="C1243" s="1">
        <f t="shared" si="39"/>
        <v>10</v>
      </c>
      <c r="D1243" s="1">
        <v>35.345999999999997</v>
      </c>
      <c r="E1243" s="1">
        <v>141.20400000000001</v>
      </c>
      <c r="F1243" s="1">
        <v>57.5</v>
      </c>
      <c r="G1243" s="1">
        <v>5</v>
      </c>
    </row>
    <row r="1244" spans="1:7" x14ac:dyDescent="0.2">
      <c r="A1244" s="1" t="s">
        <v>12760</v>
      </c>
      <c r="B1244" s="1">
        <f t="shared" si="38"/>
        <v>1984</v>
      </c>
      <c r="C1244" s="1">
        <f t="shared" si="39"/>
        <v>10</v>
      </c>
      <c r="D1244" s="1">
        <v>37.18</v>
      </c>
      <c r="E1244" s="1">
        <v>141.779</v>
      </c>
      <c r="F1244" s="1">
        <v>33</v>
      </c>
      <c r="G1244" s="1">
        <v>4.8</v>
      </c>
    </row>
    <row r="1245" spans="1:7" x14ac:dyDescent="0.2">
      <c r="A1245" s="1" t="s">
        <v>12761</v>
      </c>
      <c r="B1245" s="1">
        <f t="shared" si="38"/>
        <v>1984</v>
      </c>
      <c r="C1245" s="1">
        <f t="shared" si="39"/>
        <v>10</v>
      </c>
      <c r="D1245" s="1">
        <v>37.335000000000001</v>
      </c>
      <c r="E1245" s="1">
        <v>141.505</v>
      </c>
      <c r="F1245" s="1">
        <v>61.4</v>
      </c>
      <c r="G1245" s="1">
        <v>4.9000000000000004</v>
      </c>
    </row>
    <row r="1246" spans="1:7" x14ac:dyDescent="0.2">
      <c r="A1246" s="1" t="s">
        <v>12762</v>
      </c>
      <c r="B1246" s="1">
        <f t="shared" si="38"/>
        <v>1984</v>
      </c>
      <c r="C1246" s="1">
        <f t="shared" si="39"/>
        <v>10</v>
      </c>
      <c r="D1246" s="1">
        <v>37.753999999999998</v>
      </c>
      <c r="E1246" s="1">
        <v>141.697</v>
      </c>
      <c r="F1246" s="1">
        <v>60.4</v>
      </c>
      <c r="G1246" s="1">
        <v>5.4</v>
      </c>
    </row>
    <row r="1247" spans="1:7" x14ac:dyDescent="0.2">
      <c r="A1247" s="1" t="s">
        <v>12763</v>
      </c>
      <c r="B1247" s="1">
        <f t="shared" si="38"/>
        <v>1984</v>
      </c>
      <c r="C1247" s="1">
        <f t="shared" si="39"/>
        <v>10</v>
      </c>
      <c r="D1247" s="1">
        <v>36.469000000000001</v>
      </c>
      <c r="E1247" s="1">
        <v>140.578</v>
      </c>
      <c r="F1247" s="1">
        <v>70.2</v>
      </c>
      <c r="G1247" s="1">
        <v>4.8</v>
      </c>
    </row>
    <row r="1248" spans="1:7" x14ac:dyDescent="0.2">
      <c r="A1248" s="1" t="s">
        <v>12764</v>
      </c>
      <c r="B1248" s="1">
        <f t="shared" si="38"/>
        <v>1984</v>
      </c>
      <c r="C1248" s="1">
        <f t="shared" si="39"/>
        <v>11</v>
      </c>
      <c r="D1248" s="1">
        <v>35.347000000000001</v>
      </c>
      <c r="E1248" s="1">
        <v>140.90199999999999</v>
      </c>
      <c r="F1248" s="1">
        <v>92.1</v>
      </c>
      <c r="G1248" s="1">
        <v>4.5999999999999996</v>
      </c>
    </row>
    <row r="1249" spans="1:7" x14ac:dyDescent="0.2">
      <c r="A1249" s="1" t="s">
        <v>12764</v>
      </c>
      <c r="B1249" s="1">
        <f t="shared" si="38"/>
        <v>1984</v>
      </c>
      <c r="C1249" s="1">
        <f t="shared" si="39"/>
        <v>11</v>
      </c>
      <c r="D1249" s="1">
        <v>38.164000000000001</v>
      </c>
      <c r="E1249" s="1">
        <v>140.69</v>
      </c>
      <c r="F1249" s="1">
        <v>105.7</v>
      </c>
      <c r="G1249" s="1">
        <v>4.9000000000000004</v>
      </c>
    </row>
    <row r="1250" spans="1:7" x14ac:dyDescent="0.2">
      <c r="A1250" s="1" t="s">
        <v>12765</v>
      </c>
      <c r="B1250" s="1">
        <f t="shared" si="38"/>
        <v>1984</v>
      </c>
      <c r="C1250" s="1">
        <f t="shared" si="39"/>
        <v>11</v>
      </c>
      <c r="D1250" s="1">
        <v>35.198999999999998</v>
      </c>
      <c r="E1250" s="1">
        <v>139.99600000000001</v>
      </c>
      <c r="F1250" s="1">
        <v>104.7</v>
      </c>
      <c r="G1250" s="1">
        <v>4.9000000000000004</v>
      </c>
    </row>
    <row r="1251" spans="1:7" x14ac:dyDescent="0.2">
      <c r="A1251" s="1" t="s">
        <v>12765</v>
      </c>
      <c r="B1251" s="1">
        <f t="shared" si="38"/>
        <v>1984</v>
      </c>
      <c r="C1251" s="1">
        <f t="shared" si="39"/>
        <v>11</v>
      </c>
      <c r="D1251" s="1">
        <v>40.125999999999998</v>
      </c>
      <c r="E1251" s="1">
        <v>142.38200000000001</v>
      </c>
      <c r="F1251" s="1">
        <v>58.2</v>
      </c>
      <c r="G1251" s="1">
        <v>4.8</v>
      </c>
    </row>
    <row r="1252" spans="1:7" x14ac:dyDescent="0.2">
      <c r="A1252" s="1" t="s">
        <v>12766</v>
      </c>
      <c r="B1252" s="1">
        <f t="shared" si="38"/>
        <v>1984</v>
      </c>
      <c r="C1252" s="1">
        <f t="shared" si="39"/>
        <v>11</v>
      </c>
      <c r="D1252" s="1">
        <v>40.011000000000003</v>
      </c>
      <c r="E1252" s="1">
        <v>142.91900000000001</v>
      </c>
      <c r="F1252" s="1">
        <v>47.7</v>
      </c>
      <c r="G1252" s="1">
        <v>4.8</v>
      </c>
    </row>
    <row r="1253" spans="1:7" x14ac:dyDescent="0.2">
      <c r="A1253" s="1" t="s">
        <v>12766</v>
      </c>
      <c r="B1253" s="1">
        <f t="shared" si="38"/>
        <v>1984</v>
      </c>
      <c r="C1253" s="1">
        <f t="shared" si="39"/>
        <v>11</v>
      </c>
      <c r="D1253" s="1">
        <v>40.006999999999998</v>
      </c>
      <c r="E1253" s="1">
        <v>142.85400000000001</v>
      </c>
      <c r="F1253" s="1">
        <v>55.5</v>
      </c>
      <c r="G1253" s="1">
        <v>5</v>
      </c>
    </row>
    <row r="1254" spans="1:7" x14ac:dyDescent="0.2">
      <c r="A1254" s="1" t="s">
        <v>12767</v>
      </c>
      <c r="B1254" s="1">
        <f t="shared" si="38"/>
        <v>1984</v>
      </c>
      <c r="C1254" s="1">
        <f t="shared" si="39"/>
        <v>11</v>
      </c>
      <c r="D1254" s="1">
        <v>37.115000000000002</v>
      </c>
      <c r="E1254" s="1">
        <v>141.4</v>
      </c>
      <c r="F1254" s="1">
        <v>52.8</v>
      </c>
      <c r="G1254" s="1">
        <v>5.0999999999999996</v>
      </c>
    </row>
    <row r="1255" spans="1:7" x14ac:dyDescent="0.2">
      <c r="A1255" s="1" t="s">
        <v>12768</v>
      </c>
      <c r="B1255" s="1">
        <f t="shared" si="38"/>
        <v>1984</v>
      </c>
      <c r="C1255" s="1">
        <f t="shared" si="39"/>
        <v>11</v>
      </c>
      <c r="D1255" s="1">
        <v>37.590000000000003</v>
      </c>
      <c r="E1255" s="1">
        <v>142.55500000000001</v>
      </c>
      <c r="F1255" s="1">
        <v>37.6</v>
      </c>
      <c r="G1255" s="1">
        <v>4.7</v>
      </c>
    </row>
    <row r="1256" spans="1:7" x14ac:dyDescent="0.2">
      <c r="A1256" s="1" t="s">
        <v>12769</v>
      </c>
      <c r="B1256" s="1">
        <f t="shared" si="38"/>
        <v>1984</v>
      </c>
      <c r="C1256" s="1">
        <f t="shared" si="39"/>
        <v>12</v>
      </c>
      <c r="D1256" s="1">
        <v>35.167999999999999</v>
      </c>
      <c r="E1256" s="1">
        <v>141.18100000000001</v>
      </c>
      <c r="F1256" s="1">
        <v>33</v>
      </c>
      <c r="G1256" s="1">
        <v>4.5999999999999996</v>
      </c>
    </row>
    <row r="1257" spans="1:7" x14ac:dyDescent="0.2">
      <c r="A1257" s="1" t="s">
        <v>12770</v>
      </c>
      <c r="B1257" s="1">
        <f t="shared" si="38"/>
        <v>1984</v>
      </c>
      <c r="C1257" s="1">
        <f t="shared" si="39"/>
        <v>12</v>
      </c>
      <c r="D1257" s="1">
        <v>36.667999999999999</v>
      </c>
      <c r="E1257" s="1">
        <v>141.393</v>
      </c>
      <c r="F1257" s="1">
        <v>54.1</v>
      </c>
      <c r="G1257" s="1">
        <v>4.5999999999999996</v>
      </c>
    </row>
    <row r="1258" spans="1:7" x14ac:dyDescent="0.2">
      <c r="A1258" s="1" t="s">
        <v>12771</v>
      </c>
      <c r="B1258" s="1">
        <f t="shared" si="38"/>
        <v>1984</v>
      </c>
      <c r="C1258" s="1">
        <f t="shared" si="39"/>
        <v>12</v>
      </c>
      <c r="D1258" s="1">
        <v>36.417999999999999</v>
      </c>
      <c r="E1258" s="1">
        <v>140.66900000000001</v>
      </c>
      <c r="F1258" s="1">
        <v>67.400000000000006</v>
      </c>
      <c r="G1258" s="1">
        <v>5</v>
      </c>
    </row>
    <row r="1259" spans="1:7" x14ac:dyDescent="0.2">
      <c r="A1259" s="1" t="s">
        <v>12772</v>
      </c>
      <c r="B1259" s="1">
        <f t="shared" si="38"/>
        <v>1984</v>
      </c>
      <c r="C1259" s="1">
        <f t="shared" si="39"/>
        <v>12</v>
      </c>
      <c r="D1259" s="1">
        <v>35.590000000000003</v>
      </c>
      <c r="E1259" s="1">
        <v>140.21600000000001</v>
      </c>
      <c r="F1259" s="1">
        <v>78.5</v>
      </c>
      <c r="G1259" s="1">
        <v>4.7</v>
      </c>
    </row>
    <row r="1260" spans="1:7" x14ac:dyDescent="0.2">
      <c r="A1260" s="1" t="s">
        <v>12773</v>
      </c>
      <c r="B1260" s="1">
        <f t="shared" si="38"/>
        <v>1984</v>
      </c>
      <c r="C1260" s="1">
        <f t="shared" si="39"/>
        <v>12</v>
      </c>
      <c r="D1260" s="1">
        <v>36.579000000000001</v>
      </c>
      <c r="E1260" s="1">
        <v>139.54400000000001</v>
      </c>
      <c r="F1260" s="1">
        <v>35.799999999999997</v>
      </c>
      <c r="G1260" s="1">
        <v>4.8</v>
      </c>
    </row>
    <row r="1261" spans="1:7" x14ac:dyDescent="0.2">
      <c r="A1261" s="1" t="s">
        <v>12774</v>
      </c>
      <c r="B1261" s="1">
        <f t="shared" si="38"/>
        <v>1984</v>
      </c>
      <c r="C1261" s="1">
        <f t="shared" si="39"/>
        <v>12</v>
      </c>
      <c r="D1261" s="1">
        <v>36.582000000000001</v>
      </c>
      <c r="E1261" s="1">
        <v>139.47</v>
      </c>
      <c r="F1261" s="1">
        <v>34.4</v>
      </c>
      <c r="G1261" s="1">
        <v>4.7</v>
      </c>
    </row>
    <row r="1262" spans="1:7" x14ac:dyDescent="0.2">
      <c r="A1262" s="1" t="s">
        <v>12775</v>
      </c>
      <c r="B1262" s="1">
        <f t="shared" si="38"/>
        <v>1984</v>
      </c>
      <c r="C1262" s="1">
        <f t="shared" si="39"/>
        <v>12</v>
      </c>
      <c r="D1262" s="1">
        <v>35.877000000000002</v>
      </c>
      <c r="E1262" s="1">
        <v>140.10599999999999</v>
      </c>
      <c r="F1262" s="1">
        <v>84.4</v>
      </c>
      <c r="G1262" s="1">
        <v>4.7</v>
      </c>
    </row>
    <row r="1263" spans="1:7" x14ac:dyDescent="0.2">
      <c r="A1263" s="1" t="s">
        <v>12775</v>
      </c>
      <c r="B1263" s="1">
        <f t="shared" si="38"/>
        <v>1984</v>
      </c>
      <c r="C1263" s="1">
        <f t="shared" si="39"/>
        <v>12</v>
      </c>
      <c r="D1263" s="1">
        <v>35.533000000000001</v>
      </c>
      <c r="E1263" s="1">
        <v>140.01</v>
      </c>
      <c r="F1263" s="1">
        <v>82.5</v>
      </c>
      <c r="G1263" s="1">
        <v>5.2</v>
      </c>
    </row>
    <row r="1264" spans="1:7" x14ac:dyDescent="0.2">
      <c r="A1264" s="1" t="s">
        <v>12776</v>
      </c>
      <c r="B1264" s="1">
        <f t="shared" si="38"/>
        <v>1984</v>
      </c>
      <c r="C1264" s="1">
        <f t="shared" si="39"/>
        <v>12</v>
      </c>
      <c r="D1264" s="1">
        <v>40.442</v>
      </c>
      <c r="E1264" s="1">
        <v>139.15899999999999</v>
      </c>
      <c r="F1264" s="1">
        <v>14.8</v>
      </c>
      <c r="G1264" s="1">
        <v>4.9000000000000004</v>
      </c>
    </row>
    <row r="1265" spans="1:7" x14ac:dyDescent="0.2">
      <c r="A1265" s="1" t="s">
        <v>12776</v>
      </c>
      <c r="B1265" s="1">
        <f t="shared" si="38"/>
        <v>1984</v>
      </c>
      <c r="C1265" s="1">
        <f t="shared" si="39"/>
        <v>12</v>
      </c>
      <c r="D1265" s="1">
        <v>40.369</v>
      </c>
      <c r="E1265" s="1">
        <v>139.27099999999999</v>
      </c>
      <c r="F1265" s="1">
        <v>25.3</v>
      </c>
      <c r="G1265" s="1">
        <v>5</v>
      </c>
    </row>
    <row r="1266" spans="1:7" x14ac:dyDescent="0.2">
      <c r="A1266" s="1" t="s">
        <v>12776</v>
      </c>
      <c r="B1266" s="1">
        <f t="shared" si="38"/>
        <v>1984</v>
      </c>
      <c r="C1266" s="1">
        <f t="shared" si="39"/>
        <v>12</v>
      </c>
      <c r="D1266" s="1">
        <v>37.155999999999999</v>
      </c>
      <c r="E1266" s="1">
        <v>141.483</v>
      </c>
      <c r="F1266" s="1">
        <v>43.9</v>
      </c>
      <c r="G1266" s="1">
        <v>5.2</v>
      </c>
    </row>
    <row r="1267" spans="1:7" x14ac:dyDescent="0.2">
      <c r="A1267" s="1" t="s">
        <v>12776</v>
      </c>
      <c r="B1267" s="1">
        <f t="shared" si="38"/>
        <v>1984</v>
      </c>
      <c r="C1267" s="1">
        <f t="shared" si="39"/>
        <v>12</v>
      </c>
      <c r="D1267" s="1">
        <v>37.180999999999997</v>
      </c>
      <c r="E1267" s="1">
        <v>141.29599999999999</v>
      </c>
      <c r="F1267" s="1">
        <v>58.5</v>
      </c>
      <c r="G1267" s="1">
        <v>4.9000000000000004</v>
      </c>
    </row>
    <row r="1268" spans="1:7" x14ac:dyDescent="0.2">
      <c r="A1268" s="1" t="s">
        <v>12777</v>
      </c>
      <c r="B1268" s="1">
        <f t="shared" si="38"/>
        <v>1984</v>
      </c>
      <c r="C1268" s="1">
        <f t="shared" si="39"/>
        <v>12</v>
      </c>
      <c r="D1268" s="1">
        <v>36.945</v>
      </c>
      <c r="E1268" s="1">
        <v>137.03800000000001</v>
      </c>
      <c r="F1268" s="1">
        <v>258</v>
      </c>
      <c r="G1268" s="1">
        <v>4.7</v>
      </c>
    </row>
    <row r="1269" spans="1:7" x14ac:dyDescent="0.2">
      <c r="A1269" s="1" t="s">
        <v>12777</v>
      </c>
      <c r="B1269" s="1">
        <f t="shared" si="38"/>
        <v>1984</v>
      </c>
      <c r="C1269" s="1">
        <f t="shared" si="39"/>
        <v>12</v>
      </c>
      <c r="D1269" s="1">
        <v>33.984000000000002</v>
      </c>
      <c r="E1269" s="1">
        <v>141.48599999999999</v>
      </c>
      <c r="F1269" s="1">
        <v>41.1</v>
      </c>
      <c r="G1269" s="1">
        <v>5.2</v>
      </c>
    </row>
    <row r="1270" spans="1:7" x14ac:dyDescent="0.2">
      <c r="A1270" s="1" t="s">
        <v>12778</v>
      </c>
      <c r="B1270" s="1">
        <f t="shared" si="38"/>
        <v>1984</v>
      </c>
      <c r="C1270" s="1">
        <f t="shared" si="39"/>
        <v>12</v>
      </c>
      <c r="D1270" s="1">
        <v>40.418999999999997</v>
      </c>
      <c r="E1270" s="1">
        <v>137.87</v>
      </c>
      <c r="F1270" s="1">
        <v>297.5</v>
      </c>
      <c r="G1270" s="1">
        <v>4.5</v>
      </c>
    </row>
    <row r="1271" spans="1:7" x14ac:dyDescent="0.2">
      <c r="A1271" s="1" t="s">
        <v>12779</v>
      </c>
      <c r="B1271" s="1">
        <f t="shared" si="38"/>
        <v>1985</v>
      </c>
      <c r="C1271" s="1">
        <f t="shared" si="39"/>
        <v>1</v>
      </c>
      <c r="D1271" s="1">
        <v>37.076999999999998</v>
      </c>
      <c r="E1271" s="1">
        <v>141.619</v>
      </c>
      <c r="F1271" s="1">
        <v>53.7</v>
      </c>
      <c r="G1271" s="1">
        <v>4.9000000000000004</v>
      </c>
    </row>
    <row r="1272" spans="1:7" x14ac:dyDescent="0.2">
      <c r="A1272" s="1" t="s">
        <v>12780</v>
      </c>
      <c r="B1272" s="1">
        <f t="shared" si="38"/>
        <v>1985</v>
      </c>
      <c r="C1272" s="1">
        <f t="shared" si="39"/>
        <v>1</v>
      </c>
      <c r="D1272" s="1">
        <v>34.159999999999997</v>
      </c>
      <c r="E1272" s="1">
        <v>135.55699999999999</v>
      </c>
      <c r="F1272" s="1">
        <v>74.099999999999994</v>
      </c>
      <c r="G1272" s="1">
        <v>5.7</v>
      </c>
    </row>
    <row r="1273" spans="1:7" x14ac:dyDescent="0.2">
      <c r="A1273" s="1" t="s">
        <v>12781</v>
      </c>
      <c r="B1273" s="1">
        <f t="shared" si="38"/>
        <v>1985</v>
      </c>
      <c r="C1273" s="1">
        <f t="shared" si="39"/>
        <v>1</v>
      </c>
      <c r="D1273" s="1">
        <v>35.479999999999997</v>
      </c>
      <c r="E1273" s="1">
        <v>140.04300000000001</v>
      </c>
      <c r="F1273" s="1">
        <v>78.5</v>
      </c>
      <c r="G1273" s="1">
        <v>5</v>
      </c>
    </row>
    <row r="1274" spans="1:7" x14ac:dyDescent="0.2">
      <c r="A1274" s="1" t="s">
        <v>12782</v>
      </c>
      <c r="B1274" s="1">
        <f t="shared" si="38"/>
        <v>1985</v>
      </c>
      <c r="C1274" s="1">
        <f t="shared" si="39"/>
        <v>1</v>
      </c>
      <c r="D1274" s="1">
        <v>37.08</v>
      </c>
      <c r="E1274" s="1">
        <v>142.214</v>
      </c>
      <c r="F1274" s="1">
        <v>48.4</v>
      </c>
      <c r="G1274" s="1">
        <v>4.8</v>
      </c>
    </row>
    <row r="1275" spans="1:7" x14ac:dyDescent="0.2">
      <c r="A1275" s="1" t="s">
        <v>12782</v>
      </c>
      <c r="B1275" s="1">
        <f t="shared" si="38"/>
        <v>1985</v>
      </c>
      <c r="C1275" s="1">
        <f t="shared" si="39"/>
        <v>1</v>
      </c>
      <c r="D1275" s="1">
        <v>35.427</v>
      </c>
      <c r="E1275" s="1">
        <v>141.01599999999999</v>
      </c>
      <c r="F1275" s="1">
        <v>33</v>
      </c>
      <c r="G1275" s="1">
        <v>4.5</v>
      </c>
    </row>
    <row r="1276" spans="1:7" x14ac:dyDescent="0.2">
      <c r="A1276" s="1" t="s">
        <v>12783</v>
      </c>
      <c r="B1276" s="1">
        <f t="shared" si="38"/>
        <v>1985</v>
      </c>
      <c r="C1276" s="1">
        <f t="shared" si="39"/>
        <v>2</v>
      </c>
      <c r="D1276" s="1">
        <v>38.845999999999997</v>
      </c>
      <c r="E1276" s="1">
        <v>142.19499999999999</v>
      </c>
      <c r="F1276" s="1">
        <v>65.599999999999994</v>
      </c>
      <c r="G1276" s="1">
        <v>4.8</v>
      </c>
    </row>
    <row r="1277" spans="1:7" x14ac:dyDescent="0.2">
      <c r="A1277" s="1" t="s">
        <v>12784</v>
      </c>
      <c r="B1277" s="1">
        <f t="shared" si="38"/>
        <v>1985</v>
      </c>
      <c r="C1277" s="1">
        <f t="shared" si="39"/>
        <v>2</v>
      </c>
      <c r="D1277" s="1">
        <v>36.551000000000002</v>
      </c>
      <c r="E1277" s="1">
        <v>141.36699999999999</v>
      </c>
      <c r="F1277" s="1">
        <v>80.3</v>
      </c>
      <c r="G1277" s="1">
        <v>4.5999999999999996</v>
      </c>
    </row>
    <row r="1278" spans="1:7" x14ac:dyDescent="0.2">
      <c r="A1278" s="1" t="s">
        <v>12785</v>
      </c>
      <c r="B1278" s="1">
        <f t="shared" si="38"/>
        <v>1985</v>
      </c>
      <c r="C1278" s="1">
        <f t="shared" si="39"/>
        <v>2</v>
      </c>
      <c r="D1278" s="1">
        <v>39.975999999999999</v>
      </c>
      <c r="E1278" s="1">
        <v>142.761</v>
      </c>
      <c r="F1278" s="1">
        <v>41.9</v>
      </c>
      <c r="G1278" s="1">
        <v>5.0999999999999996</v>
      </c>
    </row>
    <row r="1279" spans="1:7" x14ac:dyDescent="0.2">
      <c r="A1279" s="1" t="s">
        <v>12786</v>
      </c>
      <c r="B1279" s="1">
        <f t="shared" si="38"/>
        <v>1985</v>
      </c>
      <c r="C1279" s="1">
        <f t="shared" si="39"/>
        <v>2</v>
      </c>
      <c r="D1279" s="1">
        <v>35.856999999999999</v>
      </c>
      <c r="E1279" s="1">
        <v>137.495</v>
      </c>
      <c r="F1279" s="1">
        <v>5</v>
      </c>
      <c r="G1279" s="1">
        <v>4.9000000000000004</v>
      </c>
    </row>
    <row r="1280" spans="1:7" x14ac:dyDescent="0.2">
      <c r="A1280" s="1" t="s">
        <v>12787</v>
      </c>
      <c r="B1280" s="1">
        <f t="shared" si="38"/>
        <v>1985</v>
      </c>
      <c r="C1280" s="1">
        <f t="shared" si="39"/>
        <v>3</v>
      </c>
      <c r="D1280" s="1">
        <v>39.329000000000001</v>
      </c>
      <c r="E1280" s="1">
        <v>141.923</v>
      </c>
      <c r="F1280" s="1">
        <v>61.6</v>
      </c>
      <c r="G1280" s="1">
        <v>5</v>
      </c>
    </row>
    <row r="1281" spans="1:7" x14ac:dyDescent="0.2">
      <c r="A1281" s="1" t="s">
        <v>12788</v>
      </c>
      <c r="B1281" s="1">
        <f t="shared" si="38"/>
        <v>1985</v>
      </c>
      <c r="C1281" s="1">
        <f t="shared" si="39"/>
        <v>3</v>
      </c>
      <c r="D1281" s="1">
        <v>40.738999999999997</v>
      </c>
      <c r="E1281" s="1">
        <v>139.04400000000001</v>
      </c>
      <c r="F1281" s="1">
        <v>33</v>
      </c>
      <c r="G1281" s="1">
        <v>4.7</v>
      </c>
    </row>
    <row r="1282" spans="1:7" x14ac:dyDescent="0.2">
      <c r="A1282" s="1" t="s">
        <v>12789</v>
      </c>
      <c r="B1282" s="1">
        <f t="shared" si="38"/>
        <v>1985</v>
      </c>
      <c r="C1282" s="1">
        <f t="shared" si="39"/>
        <v>3</v>
      </c>
      <c r="D1282" s="1">
        <v>36.417999999999999</v>
      </c>
      <c r="E1282" s="1">
        <v>141.01</v>
      </c>
      <c r="F1282" s="1">
        <v>50.4</v>
      </c>
      <c r="G1282" s="1">
        <v>5.4</v>
      </c>
    </row>
    <row r="1283" spans="1:7" x14ac:dyDescent="0.2">
      <c r="A1283" s="1" t="s">
        <v>12790</v>
      </c>
      <c r="B1283" s="1">
        <f t="shared" ref="B1283:B1346" si="40">YEAR(A1283)</f>
        <v>1985</v>
      </c>
      <c r="C1283" s="1">
        <f t="shared" ref="C1283:C1346" si="41">MONTH(A1283)</f>
        <v>3</v>
      </c>
      <c r="D1283" s="1">
        <v>34.432000000000002</v>
      </c>
      <c r="E1283" s="1">
        <v>141.82599999999999</v>
      </c>
      <c r="F1283" s="1">
        <v>33</v>
      </c>
      <c r="G1283" s="1">
        <v>4.7</v>
      </c>
    </row>
    <row r="1284" spans="1:7" x14ac:dyDescent="0.2">
      <c r="A1284" s="1" t="s">
        <v>12791</v>
      </c>
      <c r="B1284" s="1">
        <f t="shared" si="40"/>
        <v>1985</v>
      </c>
      <c r="C1284" s="1">
        <f t="shared" si="41"/>
        <v>3</v>
      </c>
      <c r="D1284" s="1">
        <v>36.067999999999998</v>
      </c>
      <c r="E1284" s="1">
        <v>139.78700000000001</v>
      </c>
      <c r="F1284" s="1">
        <v>65.900000000000006</v>
      </c>
      <c r="G1284" s="1">
        <v>4.9000000000000004</v>
      </c>
    </row>
    <row r="1285" spans="1:7" x14ac:dyDescent="0.2">
      <c r="A1285" s="1" t="s">
        <v>12792</v>
      </c>
      <c r="B1285" s="1">
        <f t="shared" si="40"/>
        <v>1985</v>
      </c>
      <c r="C1285" s="1">
        <f t="shared" si="41"/>
        <v>3</v>
      </c>
      <c r="D1285" s="1">
        <v>38.624000000000002</v>
      </c>
      <c r="E1285" s="1">
        <v>141.93899999999999</v>
      </c>
      <c r="F1285" s="1">
        <v>65.900000000000006</v>
      </c>
      <c r="G1285" s="1">
        <v>4.5</v>
      </c>
    </row>
    <row r="1286" spans="1:7" x14ac:dyDescent="0.2">
      <c r="A1286" s="1" t="s">
        <v>12793</v>
      </c>
      <c r="B1286" s="1">
        <f t="shared" si="40"/>
        <v>1985</v>
      </c>
      <c r="C1286" s="1">
        <f t="shared" si="41"/>
        <v>3</v>
      </c>
      <c r="D1286" s="1">
        <v>38.991999999999997</v>
      </c>
      <c r="E1286" s="1">
        <v>140.67699999999999</v>
      </c>
      <c r="F1286" s="1">
        <v>5</v>
      </c>
      <c r="G1286" s="1">
        <v>5.0999999999999996</v>
      </c>
    </row>
    <row r="1287" spans="1:7" x14ac:dyDescent="0.2">
      <c r="A1287" s="1" t="s">
        <v>12793</v>
      </c>
      <c r="B1287" s="1">
        <f t="shared" si="40"/>
        <v>1985</v>
      </c>
      <c r="C1287" s="1">
        <f t="shared" si="41"/>
        <v>3</v>
      </c>
      <c r="D1287" s="1">
        <v>40.31</v>
      </c>
      <c r="E1287" s="1">
        <v>140.36199999999999</v>
      </c>
      <c r="F1287" s="1">
        <v>166.3</v>
      </c>
      <c r="G1287" s="1">
        <v>6.4</v>
      </c>
    </row>
    <row r="1288" spans="1:7" x14ac:dyDescent="0.2">
      <c r="A1288" s="1" t="s">
        <v>12794</v>
      </c>
      <c r="B1288" s="1">
        <f t="shared" si="40"/>
        <v>1985</v>
      </c>
      <c r="C1288" s="1">
        <f t="shared" si="41"/>
        <v>4</v>
      </c>
      <c r="D1288" s="1">
        <v>36.354999999999997</v>
      </c>
      <c r="E1288" s="1">
        <v>141.303</v>
      </c>
      <c r="F1288" s="1">
        <v>56.1</v>
      </c>
      <c r="G1288" s="1">
        <v>4.5999999999999996</v>
      </c>
    </row>
    <row r="1289" spans="1:7" x14ac:dyDescent="0.2">
      <c r="A1289" s="1" t="s">
        <v>12795</v>
      </c>
      <c r="B1289" s="1">
        <f t="shared" si="40"/>
        <v>1985</v>
      </c>
      <c r="C1289" s="1">
        <f t="shared" si="41"/>
        <v>4</v>
      </c>
      <c r="D1289" s="1">
        <v>33.429000000000002</v>
      </c>
      <c r="E1289" s="1">
        <v>131.54300000000001</v>
      </c>
      <c r="F1289" s="1">
        <v>134.30000000000001</v>
      </c>
      <c r="G1289" s="1">
        <v>5.0999999999999996</v>
      </c>
    </row>
    <row r="1290" spans="1:7" x14ac:dyDescent="0.2">
      <c r="A1290" s="1" t="s">
        <v>12796</v>
      </c>
      <c r="B1290" s="1">
        <f t="shared" si="40"/>
        <v>1985</v>
      </c>
      <c r="C1290" s="1">
        <f t="shared" si="41"/>
        <v>4</v>
      </c>
      <c r="D1290" s="1">
        <v>34.091999999999999</v>
      </c>
      <c r="E1290" s="1">
        <v>140.71899999999999</v>
      </c>
      <c r="F1290" s="1">
        <v>43.6</v>
      </c>
      <c r="G1290" s="1">
        <v>6.2</v>
      </c>
    </row>
    <row r="1291" spans="1:7" x14ac:dyDescent="0.2">
      <c r="A1291" s="1" t="s">
        <v>12797</v>
      </c>
      <c r="B1291" s="1">
        <f t="shared" si="40"/>
        <v>1985</v>
      </c>
      <c r="C1291" s="1">
        <f t="shared" si="41"/>
        <v>4</v>
      </c>
      <c r="D1291" s="1">
        <v>35.582000000000001</v>
      </c>
      <c r="E1291" s="1">
        <v>140.053</v>
      </c>
      <c r="F1291" s="1">
        <v>74.400000000000006</v>
      </c>
      <c r="G1291" s="1">
        <v>4.5999999999999996</v>
      </c>
    </row>
    <row r="1292" spans="1:7" x14ac:dyDescent="0.2">
      <c r="A1292" s="1" t="s">
        <v>12798</v>
      </c>
      <c r="B1292" s="1">
        <f t="shared" si="40"/>
        <v>1985</v>
      </c>
      <c r="C1292" s="1">
        <f t="shared" si="41"/>
        <v>4</v>
      </c>
      <c r="D1292" s="1">
        <v>35.603999999999999</v>
      </c>
      <c r="E1292" s="1">
        <v>141.39500000000001</v>
      </c>
      <c r="F1292" s="1">
        <v>33</v>
      </c>
      <c r="G1292" s="1">
        <v>4.5999999999999996</v>
      </c>
    </row>
    <row r="1293" spans="1:7" x14ac:dyDescent="0.2">
      <c r="A1293" s="1" t="s">
        <v>12799</v>
      </c>
      <c r="B1293" s="1">
        <f t="shared" si="40"/>
        <v>1985</v>
      </c>
      <c r="C1293" s="1">
        <f t="shared" si="41"/>
        <v>4</v>
      </c>
      <c r="D1293" s="1">
        <v>40.121000000000002</v>
      </c>
      <c r="E1293" s="1">
        <v>142.47399999999999</v>
      </c>
      <c r="F1293" s="1">
        <v>47.4</v>
      </c>
      <c r="G1293" s="1">
        <v>5.0999999999999996</v>
      </c>
    </row>
    <row r="1294" spans="1:7" x14ac:dyDescent="0.2">
      <c r="A1294" s="1" t="s">
        <v>12800</v>
      </c>
      <c r="B1294" s="1">
        <f t="shared" si="40"/>
        <v>1985</v>
      </c>
      <c r="C1294" s="1">
        <f t="shared" si="41"/>
        <v>4</v>
      </c>
      <c r="D1294" s="1">
        <v>37.405000000000001</v>
      </c>
      <c r="E1294" s="1">
        <v>142.38300000000001</v>
      </c>
      <c r="F1294" s="1">
        <v>53.8</v>
      </c>
      <c r="G1294" s="1">
        <v>4.8</v>
      </c>
    </row>
    <row r="1295" spans="1:7" x14ac:dyDescent="0.2">
      <c r="A1295" s="1" t="s">
        <v>12801</v>
      </c>
      <c r="B1295" s="1">
        <f t="shared" si="40"/>
        <v>1985</v>
      </c>
      <c r="C1295" s="1">
        <f t="shared" si="41"/>
        <v>4</v>
      </c>
      <c r="D1295" s="1">
        <v>35.94</v>
      </c>
      <c r="E1295" s="1">
        <v>141.596</v>
      </c>
      <c r="F1295" s="1">
        <v>44.8</v>
      </c>
      <c r="G1295" s="1">
        <v>4.9000000000000004</v>
      </c>
    </row>
    <row r="1296" spans="1:7" x14ac:dyDescent="0.2">
      <c r="A1296" s="1" t="s">
        <v>12801</v>
      </c>
      <c r="B1296" s="1">
        <f t="shared" si="40"/>
        <v>1985</v>
      </c>
      <c r="C1296" s="1">
        <f t="shared" si="41"/>
        <v>4</v>
      </c>
      <c r="D1296" s="1">
        <v>36.515000000000001</v>
      </c>
      <c r="E1296" s="1">
        <v>141.74100000000001</v>
      </c>
      <c r="F1296" s="1">
        <v>33</v>
      </c>
      <c r="G1296" s="1">
        <v>4.8</v>
      </c>
    </row>
    <row r="1297" spans="1:7" x14ac:dyDescent="0.2">
      <c r="A1297" s="1" t="s">
        <v>12802</v>
      </c>
      <c r="B1297" s="1">
        <f t="shared" si="40"/>
        <v>1985</v>
      </c>
      <c r="C1297" s="1">
        <f t="shared" si="41"/>
        <v>4</v>
      </c>
      <c r="D1297" s="1">
        <v>35.712000000000003</v>
      </c>
      <c r="E1297" s="1">
        <v>135.22399999999999</v>
      </c>
      <c r="F1297" s="1">
        <v>367.8</v>
      </c>
      <c r="G1297" s="1">
        <v>4.5</v>
      </c>
    </row>
    <row r="1298" spans="1:7" x14ac:dyDescent="0.2">
      <c r="A1298" s="1" t="s">
        <v>12802</v>
      </c>
      <c r="B1298" s="1">
        <f t="shared" si="40"/>
        <v>1985</v>
      </c>
      <c r="C1298" s="1">
        <f t="shared" si="41"/>
        <v>4</v>
      </c>
      <c r="D1298" s="1">
        <v>33.847999999999999</v>
      </c>
      <c r="E1298" s="1">
        <v>135.41999999999999</v>
      </c>
      <c r="F1298" s="1">
        <v>28.2</v>
      </c>
      <c r="G1298" s="1">
        <v>5</v>
      </c>
    </row>
    <row r="1299" spans="1:7" x14ac:dyDescent="0.2">
      <c r="A1299" s="1" t="s">
        <v>12803</v>
      </c>
      <c r="B1299" s="1">
        <f t="shared" si="40"/>
        <v>1985</v>
      </c>
      <c r="C1299" s="1">
        <f t="shared" si="41"/>
        <v>4</v>
      </c>
      <c r="D1299" s="1">
        <v>37.207000000000001</v>
      </c>
      <c r="E1299" s="1">
        <v>142.202</v>
      </c>
      <c r="F1299" s="1">
        <v>41.6</v>
      </c>
      <c r="G1299" s="1">
        <v>4.8</v>
      </c>
    </row>
    <row r="1300" spans="1:7" x14ac:dyDescent="0.2">
      <c r="A1300" s="1" t="s">
        <v>12804</v>
      </c>
      <c r="B1300" s="1">
        <f t="shared" si="40"/>
        <v>1985</v>
      </c>
      <c r="C1300" s="1">
        <f t="shared" si="41"/>
        <v>5</v>
      </c>
      <c r="D1300" s="1">
        <v>33.703000000000003</v>
      </c>
      <c r="E1300" s="1">
        <v>141.249</v>
      </c>
      <c r="F1300" s="1">
        <v>46.8</v>
      </c>
      <c r="G1300" s="1">
        <v>4.5</v>
      </c>
    </row>
    <row r="1301" spans="1:7" x14ac:dyDescent="0.2">
      <c r="A1301" s="1" t="s">
        <v>12805</v>
      </c>
      <c r="B1301" s="1">
        <f t="shared" si="40"/>
        <v>1985</v>
      </c>
      <c r="C1301" s="1">
        <f t="shared" si="41"/>
        <v>5</v>
      </c>
      <c r="D1301" s="1">
        <v>37.091999999999999</v>
      </c>
      <c r="E1301" s="1">
        <v>141.42599999999999</v>
      </c>
      <c r="F1301" s="1">
        <v>55.6</v>
      </c>
      <c r="G1301" s="1">
        <v>5.2</v>
      </c>
    </row>
    <row r="1302" spans="1:7" x14ac:dyDescent="0.2">
      <c r="A1302" s="1" t="s">
        <v>12805</v>
      </c>
      <c r="B1302" s="1">
        <f t="shared" si="40"/>
        <v>1985</v>
      </c>
      <c r="C1302" s="1">
        <f t="shared" si="41"/>
        <v>5</v>
      </c>
      <c r="D1302" s="1">
        <v>33.975999999999999</v>
      </c>
      <c r="E1302" s="1">
        <v>137.02099999999999</v>
      </c>
      <c r="F1302" s="1">
        <v>342.7</v>
      </c>
      <c r="G1302" s="1">
        <v>4.5999999999999996</v>
      </c>
    </row>
    <row r="1303" spans="1:7" x14ac:dyDescent="0.2">
      <c r="A1303" s="1" t="s">
        <v>12806</v>
      </c>
      <c r="B1303" s="1">
        <f t="shared" si="40"/>
        <v>1985</v>
      </c>
      <c r="C1303" s="1">
        <f t="shared" si="41"/>
        <v>5</v>
      </c>
      <c r="D1303" s="1">
        <v>32.975000000000001</v>
      </c>
      <c r="E1303" s="1">
        <v>132.50899999999999</v>
      </c>
      <c r="F1303" s="1">
        <v>43.9</v>
      </c>
      <c r="G1303" s="1">
        <v>5.6</v>
      </c>
    </row>
    <row r="1304" spans="1:7" x14ac:dyDescent="0.2">
      <c r="A1304" s="1" t="s">
        <v>12807</v>
      </c>
      <c r="B1304" s="1">
        <f t="shared" si="40"/>
        <v>1985</v>
      </c>
      <c r="C1304" s="1">
        <f t="shared" si="41"/>
        <v>5</v>
      </c>
      <c r="D1304" s="1">
        <v>35.808</v>
      </c>
      <c r="E1304" s="1">
        <v>139.535</v>
      </c>
      <c r="F1304" s="1">
        <v>104</v>
      </c>
      <c r="G1304" s="1">
        <v>4.8</v>
      </c>
    </row>
    <row r="1305" spans="1:7" x14ac:dyDescent="0.2">
      <c r="A1305" s="1" t="s">
        <v>12808</v>
      </c>
      <c r="B1305" s="1">
        <f t="shared" si="40"/>
        <v>1985</v>
      </c>
      <c r="C1305" s="1">
        <f t="shared" si="41"/>
        <v>5</v>
      </c>
      <c r="D1305" s="1">
        <v>36.040999999999997</v>
      </c>
      <c r="E1305" s="1">
        <v>139.89500000000001</v>
      </c>
      <c r="F1305" s="1">
        <v>61.5</v>
      </c>
      <c r="G1305" s="1">
        <v>4.5</v>
      </c>
    </row>
    <row r="1306" spans="1:7" x14ac:dyDescent="0.2">
      <c r="A1306" s="1" t="s">
        <v>12809</v>
      </c>
      <c r="B1306" s="1">
        <f t="shared" si="40"/>
        <v>1985</v>
      </c>
      <c r="C1306" s="1">
        <f t="shared" si="41"/>
        <v>5</v>
      </c>
      <c r="D1306" s="1">
        <v>35.561</v>
      </c>
      <c r="E1306" s="1">
        <v>140.63200000000001</v>
      </c>
      <c r="F1306" s="1">
        <v>60.1</v>
      </c>
      <c r="G1306" s="1">
        <v>4.9000000000000004</v>
      </c>
    </row>
    <row r="1307" spans="1:7" x14ac:dyDescent="0.2">
      <c r="A1307" s="1" t="s">
        <v>12809</v>
      </c>
      <c r="B1307" s="1">
        <f t="shared" si="40"/>
        <v>1985</v>
      </c>
      <c r="C1307" s="1">
        <f t="shared" si="41"/>
        <v>5</v>
      </c>
      <c r="D1307" s="1">
        <v>34.344999999999999</v>
      </c>
      <c r="E1307" s="1">
        <v>136.327</v>
      </c>
      <c r="F1307" s="1">
        <v>364.7</v>
      </c>
      <c r="G1307" s="1">
        <v>4.5999999999999996</v>
      </c>
    </row>
    <row r="1308" spans="1:7" x14ac:dyDescent="0.2">
      <c r="A1308" s="1" t="s">
        <v>12810</v>
      </c>
      <c r="B1308" s="1">
        <f t="shared" si="40"/>
        <v>1985</v>
      </c>
      <c r="C1308" s="1">
        <f t="shared" si="41"/>
        <v>6</v>
      </c>
      <c r="D1308" s="1">
        <v>37.186999999999998</v>
      </c>
      <c r="E1308" s="1">
        <v>131.27199999999999</v>
      </c>
      <c r="F1308" s="1">
        <v>497.1</v>
      </c>
      <c r="G1308" s="1">
        <v>4.5</v>
      </c>
    </row>
    <row r="1309" spans="1:7" x14ac:dyDescent="0.2">
      <c r="A1309" s="1" t="s">
        <v>12811</v>
      </c>
      <c r="B1309" s="1">
        <f t="shared" si="40"/>
        <v>1985</v>
      </c>
      <c r="C1309" s="1">
        <f t="shared" si="41"/>
        <v>6</v>
      </c>
      <c r="D1309" s="1">
        <v>35.542999999999999</v>
      </c>
      <c r="E1309" s="1">
        <v>140.136</v>
      </c>
      <c r="F1309" s="1">
        <v>63.5</v>
      </c>
      <c r="G1309" s="1">
        <v>4.9000000000000004</v>
      </c>
    </row>
    <row r="1310" spans="1:7" x14ac:dyDescent="0.2">
      <c r="A1310" s="1" t="s">
        <v>12812</v>
      </c>
      <c r="B1310" s="1">
        <f t="shared" si="40"/>
        <v>1985</v>
      </c>
      <c r="C1310" s="1">
        <f t="shared" si="41"/>
        <v>6</v>
      </c>
      <c r="D1310" s="1">
        <v>36.523000000000003</v>
      </c>
      <c r="E1310" s="1">
        <v>140.68</v>
      </c>
      <c r="F1310" s="1">
        <v>63</v>
      </c>
      <c r="G1310" s="1">
        <v>4.5</v>
      </c>
    </row>
    <row r="1311" spans="1:7" x14ac:dyDescent="0.2">
      <c r="A1311" s="1" t="s">
        <v>12812</v>
      </c>
      <c r="B1311" s="1">
        <f t="shared" si="40"/>
        <v>1985</v>
      </c>
      <c r="C1311" s="1">
        <f t="shared" si="41"/>
        <v>6</v>
      </c>
      <c r="D1311" s="1">
        <v>37.94</v>
      </c>
      <c r="E1311" s="1">
        <v>142.37299999999999</v>
      </c>
      <c r="F1311" s="1">
        <v>33</v>
      </c>
      <c r="G1311" s="1">
        <v>4.5</v>
      </c>
    </row>
    <row r="1312" spans="1:7" x14ac:dyDescent="0.2">
      <c r="A1312" s="1" t="s">
        <v>12813</v>
      </c>
      <c r="B1312" s="1">
        <f t="shared" si="40"/>
        <v>1985</v>
      </c>
      <c r="C1312" s="1">
        <f t="shared" si="41"/>
        <v>6</v>
      </c>
      <c r="D1312" s="1">
        <v>33.085000000000001</v>
      </c>
      <c r="E1312" s="1">
        <v>137.666</v>
      </c>
      <c r="F1312" s="1">
        <v>349.6</v>
      </c>
      <c r="G1312" s="1">
        <v>4.9000000000000004</v>
      </c>
    </row>
    <row r="1313" spans="1:7" x14ac:dyDescent="0.2">
      <c r="A1313" s="1" t="s">
        <v>12814</v>
      </c>
      <c r="B1313" s="1">
        <f t="shared" si="40"/>
        <v>1985</v>
      </c>
      <c r="C1313" s="1">
        <f t="shared" si="41"/>
        <v>6</v>
      </c>
      <c r="D1313" s="1">
        <v>38.783999999999999</v>
      </c>
      <c r="E1313" s="1">
        <v>141.249</v>
      </c>
      <c r="F1313" s="1">
        <v>36.5</v>
      </c>
      <c r="G1313" s="1">
        <v>4.5</v>
      </c>
    </row>
    <row r="1314" spans="1:7" x14ac:dyDescent="0.2">
      <c r="A1314" s="1" t="s">
        <v>12815</v>
      </c>
      <c r="B1314" s="1">
        <f t="shared" si="40"/>
        <v>1985</v>
      </c>
      <c r="C1314" s="1">
        <f t="shared" si="41"/>
        <v>7</v>
      </c>
      <c r="D1314" s="1">
        <v>35.384999999999998</v>
      </c>
      <c r="E1314" s="1">
        <v>133.613</v>
      </c>
      <c r="F1314" s="1">
        <v>11.4</v>
      </c>
      <c r="G1314" s="1">
        <v>4.5999999999999996</v>
      </c>
    </row>
    <row r="1315" spans="1:7" x14ac:dyDescent="0.2">
      <c r="A1315" s="1" t="s">
        <v>12816</v>
      </c>
      <c r="B1315" s="1">
        <f t="shared" si="40"/>
        <v>1985</v>
      </c>
      <c r="C1315" s="1">
        <f t="shared" si="41"/>
        <v>7</v>
      </c>
      <c r="D1315" s="1">
        <v>33.125</v>
      </c>
      <c r="E1315" s="1">
        <v>141.434</v>
      </c>
      <c r="F1315" s="1">
        <v>102.4</v>
      </c>
      <c r="G1315" s="1">
        <v>4.5</v>
      </c>
    </row>
    <row r="1316" spans="1:7" x14ac:dyDescent="0.2">
      <c r="A1316" s="1" t="s">
        <v>12817</v>
      </c>
      <c r="B1316" s="1">
        <f t="shared" si="40"/>
        <v>1985</v>
      </c>
      <c r="C1316" s="1">
        <f t="shared" si="41"/>
        <v>7</v>
      </c>
      <c r="D1316" s="1">
        <v>40.704000000000001</v>
      </c>
      <c r="E1316" s="1">
        <v>139.25800000000001</v>
      </c>
      <c r="F1316" s="1">
        <v>33</v>
      </c>
      <c r="G1316" s="1">
        <v>4.7</v>
      </c>
    </row>
    <row r="1317" spans="1:7" x14ac:dyDescent="0.2">
      <c r="A1317" s="1" t="s">
        <v>12817</v>
      </c>
      <c r="B1317" s="1">
        <f t="shared" si="40"/>
        <v>1985</v>
      </c>
      <c r="C1317" s="1">
        <f t="shared" si="41"/>
        <v>7</v>
      </c>
      <c r="D1317" s="1">
        <v>35.902000000000001</v>
      </c>
      <c r="E1317" s="1">
        <v>140.27699999999999</v>
      </c>
      <c r="F1317" s="1">
        <v>54.1</v>
      </c>
      <c r="G1317" s="1">
        <v>4.5999999999999996</v>
      </c>
    </row>
    <row r="1318" spans="1:7" x14ac:dyDescent="0.2">
      <c r="A1318" s="1" t="s">
        <v>12818</v>
      </c>
      <c r="B1318" s="1">
        <f t="shared" si="40"/>
        <v>1985</v>
      </c>
      <c r="C1318" s="1">
        <f t="shared" si="41"/>
        <v>7</v>
      </c>
      <c r="D1318" s="1">
        <v>35.783000000000001</v>
      </c>
      <c r="E1318" s="1">
        <v>140.12700000000001</v>
      </c>
      <c r="F1318" s="1">
        <v>80.400000000000006</v>
      </c>
      <c r="G1318" s="1">
        <v>4.5999999999999996</v>
      </c>
    </row>
    <row r="1319" spans="1:7" x14ac:dyDescent="0.2">
      <c r="A1319" s="1" t="s">
        <v>12819</v>
      </c>
      <c r="B1319" s="1">
        <f t="shared" si="40"/>
        <v>1985</v>
      </c>
      <c r="C1319" s="1">
        <f t="shared" si="41"/>
        <v>7</v>
      </c>
      <c r="D1319" s="1">
        <v>39.673000000000002</v>
      </c>
      <c r="E1319" s="1">
        <v>142.19200000000001</v>
      </c>
      <c r="F1319" s="1">
        <v>33</v>
      </c>
      <c r="G1319" s="1">
        <v>4.5999999999999996</v>
      </c>
    </row>
    <row r="1320" spans="1:7" x14ac:dyDescent="0.2">
      <c r="A1320" s="1" t="s">
        <v>12820</v>
      </c>
      <c r="B1320" s="1">
        <f t="shared" si="40"/>
        <v>1985</v>
      </c>
      <c r="C1320" s="1">
        <f t="shared" si="41"/>
        <v>7</v>
      </c>
      <c r="D1320" s="1">
        <v>33.438000000000002</v>
      </c>
      <c r="E1320" s="1">
        <v>140.917</v>
      </c>
      <c r="F1320" s="1">
        <v>61.4</v>
      </c>
      <c r="G1320" s="1">
        <v>5.2</v>
      </c>
    </row>
    <row r="1321" spans="1:7" x14ac:dyDescent="0.2">
      <c r="A1321" s="1" t="s">
        <v>12821</v>
      </c>
      <c r="B1321" s="1">
        <f t="shared" si="40"/>
        <v>1985</v>
      </c>
      <c r="C1321" s="1">
        <f t="shared" si="41"/>
        <v>7</v>
      </c>
      <c r="D1321" s="1">
        <v>33.695</v>
      </c>
      <c r="E1321" s="1">
        <v>134.72499999999999</v>
      </c>
      <c r="F1321" s="1">
        <v>44.1</v>
      </c>
      <c r="G1321" s="1">
        <v>4.5999999999999996</v>
      </c>
    </row>
    <row r="1322" spans="1:7" x14ac:dyDescent="0.2">
      <c r="A1322" s="1" t="s">
        <v>12822</v>
      </c>
      <c r="B1322" s="1">
        <f t="shared" si="40"/>
        <v>1985</v>
      </c>
      <c r="C1322" s="1">
        <f t="shared" si="41"/>
        <v>7</v>
      </c>
      <c r="D1322" s="1">
        <v>37.084000000000003</v>
      </c>
      <c r="E1322" s="1">
        <v>141.10499999999999</v>
      </c>
      <c r="F1322" s="1">
        <v>64.099999999999994</v>
      </c>
      <c r="G1322" s="1">
        <v>4.9000000000000004</v>
      </c>
    </row>
    <row r="1323" spans="1:7" x14ac:dyDescent="0.2">
      <c r="A1323" s="1" t="s">
        <v>12822</v>
      </c>
      <c r="B1323" s="1">
        <f t="shared" si="40"/>
        <v>1985</v>
      </c>
      <c r="C1323" s="1">
        <f t="shared" si="41"/>
        <v>7</v>
      </c>
      <c r="D1323" s="1">
        <v>37.351999999999997</v>
      </c>
      <c r="E1323" s="1">
        <v>140.51</v>
      </c>
      <c r="F1323" s="1">
        <v>96.9</v>
      </c>
      <c r="G1323" s="1">
        <v>5.4</v>
      </c>
    </row>
    <row r="1324" spans="1:7" x14ac:dyDescent="0.2">
      <c r="A1324" s="1" t="s">
        <v>12823</v>
      </c>
      <c r="B1324" s="1">
        <f t="shared" si="40"/>
        <v>1985</v>
      </c>
      <c r="C1324" s="1">
        <f t="shared" si="41"/>
        <v>7</v>
      </c>
      <c r="D1324" s="1">
        <v>34.743000000000002</v>
      </c>
      <c r="E1324" s="1">
        <v>140.62799999999999</v>
      </c>
      <c r="F1324" s="1">
        <v>67.2</v>
      </c>
      <c r="G1324" s="1">
        <v>5</v>
      </c>
    </row>
    <row r="1325" spans="1:7" x14ac:dyDescent="0.2">
      <c r="A1325" s="1" t="s">
        <v>12824</v>
      </c>
      <c r="B1325" s="1">
        <f t="shared" si="40"/>
        <v>1985</v>
      </c>
      <c r="C1325" s="1">
        <f t="shared" si="41"/>
        <v>8</v>
      </c>
      <c r="D1325" s="1">
        <v>35.496000000000002</v>
      </c>
      <c r="E1325" s="1">
        <v>139.18899999999999</v>
      </c>
      <c r="F1325" s="1">
        <v>123.6</v>
      </c>
      <c r="G1325" s="1">
        <v>4.5</v>
      </c>
    </row>
    <row r="1326" spans="1:7" x14ac:dyDescent="0.2">
      <c r="A1326" s="1" t="s">
        <v>12825</v>
      </c>
      <c r="B1326" s="1">
        <f t="shared" si="40"/>
        <v>1985</v>
      </c>
      <c r="C1326" s="1">
        <f t="shared" si="41"/>
        <v>8</v>
      </c>
      <c r="D1326" s="1">
        <v>35.689</v>
      </c>
      <c r="E1326" s="1">
        <v>138.74600000000001</v>
      </c>
      <c r="F1326" s="1">
        <v>176.8</v>
      </c>
      <c r="G1326" s="1">
        <v>4.5999999999999996</v>
      </c>
    </row>
    <row r="1327" spans="1:7" x14ac:dyDescent="0.2">
      <c r="A1327" s="1" t="s">
        <v>12826</v>
      </c>
      <c r="B1327" s="1">
        <f t="shared" si="40"/>
        <v>1985</v>
      </c>
      <c r="C1327" s="1">
        <f t="shared" si="41"/>
        <v>8</v>
      </c>
      <c r="D1327" s="1">
        <v>36.744</v>
      </c>
      <c r="E1327" s="1">
        <v>142.03299999999999</v>
      </c>
      <c r="F1327" s="1">
        <v>54</v>
      </c>
      <c r="G1327" s="1">
        <v>4.5999999999999996</v>
      </c>
    </row>
    <row r="1328" spans="1:7" x14ac:dyDescent="0.2">
      <c r="A1328" s="1" t="s">
        <v>12827</v>
      </c>
      <c r="B1328" s="1">
        <f t="shared" si="40"/>
        <v>1985</v>
      </c>
      <c r="C1328" s="1">
        <f t="shared" si="41"/>
        <v>8</v>
      </c>
      <c r="D1328" s="1">
        <v>36.378</v>
      </c>
      <c r="E1328" s="1">
        <v>140.977</v>
      </c>
      <c r="F1328" s="1">
        <v>51.7</v>
      </c>
      <c r="G1328" s="1">
        <v>5.0999999999999996</v>
      </c>
    </row>
    <row r="1329" spans="1:7" x14ac:dyDescent="0.2">
      <c r="A1329" s="1" t="s">
        <v>12828</v>
      </c>
      <c r="B1329" s="1">
        <f t="shared" si="40"/>
        <v>1985</v>
      </c>
      <c r="C1329" s="1">
        <f t="shared" si="41"/>
        <v>8</v>
      </c>
      <c r="D1329" s="1">
        <v>35.561999999999998</v>
      </c>
      <c r="E1329" s="1">
        <v>140.14400000000001</v>
      </c>
      <c r="F1329" s="1">
        <v>75.599999999999994</v>
      </c>
      <c r="G1329" s="1">
        <v>4.5999999999999996</v>
      </c>
    </row>
    <row r="1330" spans="1:7" x14ac:dyDescent="0.2">
      <c r="A1330" s="1" t="s">
        <v>12829</v>
      </c>
      <c r="B1330" s="1">
        <f t="shared" si="40"/>
        <v>1985</v>
      </c>
      <c r="C1330" s="1">
        <f t="shared" si="41"/>
        <v>8</v>
      </c>
      <c r="D1330" s="1">
        <v>37.771000000000001</v>
      </c>
      <c r="E1330" s="1">
        <v>141.773</v>
      </c>
      <c r="F1330" s="1">
        <v>51.6</v>
      </c>
      <c r="G1330" s="1">
        <v>6.5</v>
      </c>
    </row>
    <row r="1331" spans="1:7" x14ac:dyDescent="0.2">
      <c r="A1331" s="1" t="s">
        <v>12830</v>
      </c>
      <c r="B1331" s="1">
        <f t="shared" si="40"/>
        <v>1985</v>
      </c>
      <c r="C1331" s="1">
        <f t="shared" si="41"/>
        <v>8</v>
      </c>
      <c r="D1331" s="1">
        <v>36.212000000000003</v>
      </c>
      <c r="E1331" s="1">
        <v>142.24100000000001</v>
      </c>
      <c r="F1331" s="1">
        <v>32.1</v>
      </c>
      <c r="G1331" s="1">
        <v>5.0999999999999996</v>
      </c>
    </row>
    <row r="1332" spans="1:7" x14ac:dyDescent="0.2">
      <c r="A1332" s="1" t="s">
        <v>12831</v>
      </c>
      <c r="B1332" s="1">
        <f t="shared" si="40"/>
        <v>1985</v>
      </c>
      <c r="C1332" s="1">
        <f t="shared" si="41"/>
        <v>8</v>
      </c>
      <c r="D1332" s="1">
        <v>40.152999999999999</v>
      </c>
      <c r="E1332" s="1">
        <v>142.60499999999999</v>
      </c>
      <c r="F1332" s="1">
        <v>44.2</v>
      </c>
      <c r="G1332" s="1">
        <v>5.2</v>
      </c>
    </row>
    <row r="1333" spans="1:7" x14ac:dyDescent="0.2">
      <c r="A1333" s="1" t="s">
        <v>12832</v>
      </c>
      <c r="B1333" s="1">
        <f t="shared" si="40"/>
        <v>1985</v>
      </c>
      <c r="C1333" s="1">
        <f t="shared" si="41"/>
        <v>9</v>
      </c>
      <c r="D1333" s="1">
        <v>35.113</v>
      </c>
      <c r="E1333" s="1">
        <v>141.25800000000001</v>
      </c>
      <c r="F1333" s="1">
        <v>33</v>
      </c>
      <c r="G1333" s="1">
        <v>4.7</v>
      </c>
    </row>
    <row r="1334" spans="1:7" x14ac:dyDescent="0.2">
      <c r="A1334" s="1" t="s">
        <v>12833</v>
      </c>
      <c r="B1334" s="1">
        <f t="shared" si="40"/>
        <v>1985</v>
      </c>
      <c r="C1334" s="1">
        <f t="shared" si="41"/>
        <v>9</v>
      </c>
      <c r="D1334" s="1">
        <v>33.585999999999999</v>
      </c>
      <c r="E1334" s="1">
        <v>137.78200000000001</v>
      </c>
      <c r="F1334" s="1">
        <v>312.39999999999998</v>
      </c>
      <c r="G1334" s="1">
        <v>4.9000000000000004</v>
      </c>
    </row>
    <row r="1335" spans="1:7" x14ac:dyDescent="0.2">
      <c r="A1335" s="1" t="s">
        <v>12834</v>
      </c>
      <c r="B1335" s="1">
        <f t="shared" si="40"/>
        <v>1985</v>
      </c>
      <c r="C1335" s="1">
        <f t="shared" si="41"/>
        <v>9</v>
      </c>
      <c r="D1335" s="1">
        <v>37.573</v>
      </c>
      <c r="E1335" s="1">
        <v>142.56700000000001</v>
      </c>
      <c r="F1335" s="1">
        <v>26.3</v>
      </c>
      <c r="G1335" s="1">
        <v>5.0999999999999996</v>
      </c>
    </row>
    <row r="1336" spans="1:7" x14ac:dyDescent="0.2">
      <c r="A1336" s="1" t="s">
        <v>12835</v>
      </c>
      <c r="B1336" s="1">
        <f t="shared" si="40"/>
        <v>1985</v>
      </c>
      <c r="C1336" s="1">
        <f t="shared" si="41"/>
        <v>9</v>
      </c>
      <c r="D1336" s="1">
        <v>37.665999999999997</v>
      </c>
      <c r="E1336" s="1">
        <v>141.732</v>
      </c>
      <c r="F1336" s="1">
        <v>33</v>
      </c>
      <c r="G1336" s="1">
        <v>4.9000000000000004</v>
      </c>
    </row>
    <row r="1337" spans="1:7" x14ac:dyDescent="0.2">
      <c r="A1337" s="1" t="s">
        <v>12836</v>
      </c>
      <c r="B1337" s="1">
        <f t="shared" si="40"/>
        <v>1985</v>
      </c>
      <c r="C1337" s="1">
        <f t="shared" si="41"/>
        <v>9</v>
      </c>
      <c r="D1337" s="1">
        <v>40.362000000000002</v>
      </c>
      <c r="E1337" s="1">
        <v>139.22300000000001</v>
      </c>
      <c r="F1337" s="1">
        <v>22.8</v>
      </c>
      <c r="G1337" s="1">
        <v>5.2</v>
      </c>
    </row>
    <row r="1338" spans="1:7" x14ac:dyDescent="0.2">
      <c r="A1338" s="1" t="s">
        <v>12837</v>
      </c>
      <c r="B1338" s="1">
        <f t="shared" si="40"/>
        <v>1985</v>
      </c>
      <c r="C1338" s="1">
        <f t="shared" si="41"/>
        <v>9</v>
      </c>
      <c r="D1338" s="1">
        <v>37.933999999999997</v>
      </c>
      <c r="E1338" s="1">
        <v>142.12200000000001</v>
      </c>
      <c r="F1338" s="1">
        <v>44.3</v>
      </c>
      <c r="G1338" s="1">
        <v>4.5999999999999996</v>
      </c>
    </row>
    <row r="1339" spans="1:7" x14ac:dyDescent="0.2">
      <c r="A1339" s="1" t="s">
        <v>12838</v>
      </c>
      <c r="B1339" s="1">
        <f t="shared" si="40"/>
        <v>1985</v>
      </c>
      <c r="C1339" s="1">
        <f t="shared" si="41"/>
        <v>9</v>
      </c>
      <c r="D1339" s="1">
        <v>33.619</v>
      </c>
      <c r="E1339" s="1">
        <v>134.78</v>
      </c>
      <c r="F1339" s="1">
        <v>25.3</v>
      </c>
      <c r="G1339" s="1">
        <v>4.7</v>
      </c>
    </row>
    <row r="1340" spans="1:7" x14ac:dyDescent="0.2">
      <c r="A1340" s="1" t="s">
        <v>12839</v>
      </c>
      <c r="B1340" s="1">
        <f t="shared" si="40"/>
        <v>1985</v>
      </c>
      <c r="C1340" s="1">
        <f t="shared" si="41"/>
        <v>9</v>
      </c>
      <c r="D1340" s="1">
        <v>34.567999999999998</v>
      </c>
      <c r="E1340" s="1">
        <v>140.5</v>
      </c>
      <c r="F1340" s="1">
        <v>75</v>
      </c>
      <c r="G1340" s="1">
        <v>4.9000000000000004</v>
      </c>
    </row>
    <row r="1341" spans="1:7" x14ac:dyDescent="0.2">
      <c r="A1341" s="1" t="s">
        <v>12840</v>
      </c>
      <c r="B1341" s="1">
        <f t="shared" si="40"/>
        <v>1985</v>
      </c>
      <c r="C1341" s="1">
        <f t="shared" si="41"/>
        <v>10</v>
      </c>
      <c r="D1341" s="1">
        <v>35.152000000000001</v>
      </c>
      <c r="E1341" s="1">
        <v>135.886</v>
      </c>
      <c r="F1341" s="1">
        <v>19.399999999999999</v>
      </c>
      <c r="G1341" s="1">
        <v>4.8</v>
      </c>
    </row>
    <row r="1342" spans="1:7" x14ac:dyDescent="0.2">
      <c r="A1342" s="1" t="s">
        <v>12840</v>
      </c>
      <c r="B1342" s="1">
        <f t="shared" si="40"/>
        <v>1985</v>
      </c>
      <c r="C1342" s="1">
        <f t="shared" si="41"/>
        <v>10</v>
      </c>
      <c r="D1342" s="1">
        <v>34.777999999999999</v>
      </c>
      <c r="E1342" s="1">
        <v>140.82599999999999</v>
      </c>
      <c r="F1342" s="1">
        <v>73.900000000000006</v>
      </c>
      <c r="G1342" s="1">
        <v>5.4</v>
      </c>
    </row>
    <row r="1343" spans="1:7" x14ac:dyDescent="0.2">
      <c r="A1343" s="1" t="s">
        <v>12841</v>
      </c>
      <c r="B1343" s="1">
        <f t="shared" si="40"/>
        <v>1985</v>
      </c>
      <c r="C1343" s="1">
        <f t="shared" si="41"/>
        <v>10</v>
      </c>
      <c r="D1343" s="1">
        <v>35.816000000000003</v>
      </c>
      <c r="E1343" s="1">
        <v>140.09299999999999</v>
      </c>
      <c r="F1343" s="1">
        <v>84.5</v>
      </c>
      <c r="G1343" s="1">
        <v>5.9</v>
      </c>
    </row>
    <row r="1344" spans="1:7" x14ac:dyDescent="0.2">
      <c r="A1344" s="1" t="s">
        <v>12842</v>
      </c>
      <c r="B1344" s="1">
        <f t="shared" si="40"/>
        <v>1985</v>
      </c>
      <c r="C1344" s="1">
        <f t="shared" si="41"/>
        <v>10</v>
      </c>
      <c r="D1344" s="1">
        <v>38.392000000000003</v>
      </c>
      <c r="E1344" s="1">
        <v>140.33099999999999</v>
      </c>
      <c r="F1344" s="1">
        <v>119.5</v>
      </c>
      <c r="G1344" s="1">
        <v>5.2</v>
      </c>
    </row>
    <row r="1345" spans="1:7" x14ac:dyDescent="0.2">
      <c r="A1345" s="1" t="s">
        <v>12843</v>
      </c>
      <c r="B1345" s="1">
        <f t="shared" si="40"/>
        <v>1985</v>
      </c>
      <c r="C1345" s="1">
        <f t="shared" si="41"/>
        <v>10</v>
      </c>
      <c r="D1345" s="1">
        <v>36.637999999999998</v>
      </c>
      <c r="E1345" s="1">
        <v>141.37</v>
      </c>
      <c r="F1345" s="1">
        <v>41.3</v>
      </c>
      <c r="G1345" s="1">
        <v>5</v>
      </c>
    </row>
    <row r="1346" spans="1:7" x14ac:dyDescent="0.2">
      <c r="A1346" s="1" t="s">
        <v>12844</v>
      </c>
      <c r="B1346" s="1">
        <f t="shared" si="40"/>
        <v>1985</v>
      </c>
      <c r="C1346" s="1">
        <f t="shared" si="41"/>
        <v>10</v>
      </c>
      <c r="D1346" s="1">
        <v>36.363</v>
      </c>
      <c r="E1346" s="1">
        <v>141.506</v>
      </c>
      <c r="F1346" s="1">
        <v>33</v>
      </c>
      <c r="G1346" s="1">
        <v>4.8</v>
      </c>
    </row>
    <row r="1347" spans="1:7" x14ac:dyDescent="0.2">
      <c r="A1347" s="1" t="s">
        <v>12845</v>
      </c>
      <c r="B1347" s="1">
        <f t="shared" ref="B1347:B1410" si="42">YEAR(A1347)</f>
        <v>1985</v>
      </c>
      <c r="C1347" s="1">
        <f t="shared" ref="C1347:C1410" si="43">MONTH(A1347)</f>
        <v>10</v>
      </c>
      <c r="D1347" s="1">
        <v>35.582999999999998</v>
      </c>
      <c r="E1347" s="1">
        <v>140.22999999999999</v>
      </c>
      <c r="F1347" s="1">
        <v>56</v>
      </c>
      <c r="G1347" s="1">
        <v>5</v>
      </c>
    </row>
    <row r="1348" spans="1:7" x14ac:dyDescent="0.2">
      <c r="A1348" s="1" t="s">
        <v>12845</v>
      </c>
      <c r="B1348" s="1">
        <f t="shared" si="42"/>
        <v>1985</v>
      </c>
      <c r="C1348" s="1">
        <f t="shared" si="43"/>
        <v>10</v>
      </c>
      <c r="D1348" s="1">
        <v>40.354999999999997</v>
      </c>
      <c r="E1348" s="1">
        <v>142.06899999999999</v>
      </c>
      <c r="F1348" s="1">
        <v>69</v>
      </c>
      <c r="G1348" s="1">
        <v>4.8</v>
      </c>
    </row>
    <row r="1349" spans="1:7" x14ac:dyDescent="0.2">
      <c r="A1349" s="1" t="s">
        <v>12846</v>
      </c>
      <c r="B1349" s="1">
        <f t="shared" si="42"/>
        <v>1985</v>
      </c>
      <c r="C1349" s="1">
        <f t="shared" si="43"/>
        <v>10</v>
      </c>
      <c r="D1349" s="1">
        <v>37.619</v>
      </c>
      <c r="E1349" s="1">
        <v>136.89599999999999</v>
      </c>
      <c r="F1349" s="1">
        <v>35.4</v>
      </c>
      <c r="G1349" s="1">
        <v>5.4</v>
      </c>
    </row>
    <row r="1350" spans="1:7" x14ac:dyDescent="0.2">
      <c r="A1350" s="1" t="s">
        <v>12847</v>
      </c>
      <c r="B1350" s="1">
        <f t="shared" si="42"/>
        <v>1985</v>
      </c>
      <c r="C1350" s="1">
        <f t="shared" si="43"/>
        <v>10</v>
      </c>
      <c r="D1350" s="1">
        <v>34.664999999999999</v>
      </c>
      <c r="E1350" s="1">
        <v>134.697</v>
      </c>
      <c r="F1350" s="1">
        <v>12.2</v>
      </c>
      <c r="G1350" s="1">
        <v>4.7</v>
      </c>
    </row>
    <row r="1351" spans="1:7" x14ac:dyDescent="0.2">
      <c r="A1351" s="1" t="s">
        <v>12848</v>
      </c>
      <c r="B1351" s="1">
        <f t="shared" si="42"/>
        <v>1985</v>
      </c>
      <c r="C1351" s="1">
        <f t="shared" si="43"/>
        <v>10</v>
      </c>
      <c r="D1351" s="1">
        <v>33.494</v>
      </c>
      <c r="E1351" s="1">
        <v>138.643</v>
      </c>
      <c r="F1351" s="1">
        <v>355.3</v>
      </c>
      <c r="G1351" s="1">
        <v>4.5</v>
      </c>
    </row>
    <row r="1352" spans="1:7" x14ac:dyDescent="0.2">
      <c r="A1352" s="1" t="s">
        <v>12849</v>
      </c>
      <c r="B1352" s="1">
        <f t="shared" si="42"/>
        <v>1985</v>
      </c>
      <c r="C1352" s="1">
        <f t="shared" si="43"/>
        <v>11</v>
      </c>
      <c r="D1352" s="1">
        <v>35.302999999999997</v>
      </c>
      <c r="E1352" s="1">
        <v>140.084</v>
      </c>
      <c r="F1352" s="1">
        <v>59.4</v>
      </c>
      <c r="G1352" s="1">
        <v>5.2</v>
      </c>
    </row>
    <row r="1353" spans="1:7" x14ac:dyDescent="0.2">
      <c r="A1353" s="1" t="s">
        <v>12849</v>
      </c>
      <c r="B1353" s="1">
        <f t="shared" si="42"/>
        <v>1985</v>
      </c>
      <c r="C1353" s="1">
        <f t="shared" si="43"/>
        <v>11</v>
      </c>
      <c r="D1353" s="1">
        <v>40.131999999999998</v>
      </c>
      <c r="E1353" s="1">
        <v>142.708</v>
      </c>
      <c r="F1353" s="1">
        <v>33</v>
      </c>
      <c r="G1353" s="1">
        <v>4.7</v>
      </c>
    </row>
    <row r="1354" spans="1:7" x14ac:dyDescent="0.2">
      <c r="A1354" s="1" t="s">
        <v>12850</v>
      </c>
      <c r="B1354" s="1">
        <f t="shared" si="42"/>
        <v>1985</v>
      </c>
      <c r="C1354" s="1">
        <f t="shared" si="43"/>
        <v>11</v>
      </c>
      <c r="D1354" s="1">
        <v>32.972999999999999</v>
      </c>
      <c r="E1354" s="1">
        <v>140.43700000000001</v>
      </c>
      <c r="F1354" s="1">
        <v>75.3</v>
      </c>
      <c r="G1354" s="1">
        <v>5.2</v>
      </c>
    </row>
    <row r="1355" spans="1:7" x14ac:dyDescent="0.2">
      <c r="A1355" s="1" t="s">
        <v>12851</v>
      </c>
      <c r="B1355" s="1">
        <f t="shared" si="42"/>
        <v>1985</v>
      </c>
      <c r="C1355" s="1">
        <f t="shared" si="43"/>
        <v>11</v>
      </c>
      <c r="D1355" s="1">
        <v>36.978999999999999</v>
      </c>
      <c r="E1355" s="1">
        <v>136.41300000000001</v>
      </c>
      <c r="F1355" s="1">
        <v>312.8</v>
      </c>
      <c r="G1355" s="1">
        <v>4.9000000000000004</v>
      </c>
    </row>
    <row r="1356" spans="1:7" x14ac:dyDescent="0.2">
      <c r="A1356" s="1" t="s">
        <v>12852</v>
      </c>
      <c r="B1356" s="1">
        <f t="shared" si="42"/>
        <v>1985</v>
      </c>
      <c r="C1356" s="1">
        <f t="shared" si="43"/>
        <v>11</v>
      </c>
      <c r="D1356" s="1">
        <v>35.645000000000003</v>
      </c>
      <c r="E1356" s="1">
        <v>140.959</v>
      </c>
      <c r="F1356" s="1">
        <v>57.9</v>
      </c>
      <c r="G1356" s="1">
        <v>4.5</v>
      </c>
    </row>
    <row r="1357" spans="1:7" x14ac:dyDescent="0.2">
      <c r="A1357" s="1" t="s">
        <v>12853</v>
      </c>
      <c r="B1357" s="1">
        <f t="shared" si="42"/>
        <v>1985</v>
      </c>
      <c r="C1357" s="1">
        <f t="shared" si="43"/>
        <v>11</v>
      </c>
      <c r="D1357" s="1">
        <v>36.045000000000002</v>
      </c>
      <c r="E1357" s="1">
        <v>139.886</v>
      </c>
      <c r="F1357" s="1">
        <v>60.5</v>
      </c>
      <c r="G1357" s="1">
        <v>4.8</v>
      </c>
    </row>
    <row r="1358" spans="1:7" x14ac:dyDescent="0.2">
      <c r="A1358" s="1" t="s">
        <v>12854</v>
      </c>
      <c r="B1358" s="1">
        <f t="shared" si="42"/>
        <v>1985</v>
      </c>
      <c r="C1358" s="1">
        <f t="shared" si="43"/>
        <v>11</v>
      </c>
      <c r="D1358" s="1">
        <v>34.396999999999998</v>
      </c>
      <c r="E1358" s="1">
        <v>141.59899999999999</v>
      </c>
      <c r="F1358" s="1">
        <v>36.700000000000003</v>
      </c>
      <c r="G1358" s="1">
        <v>5</v>
      </c>
    </row>
    <row r="1359" spans="1:7" x14ac:dyDescent="0.2">
      <c r="A1359" s="1" t="s">
        <v>12854</v>
      </c>
      <c r="B1359" s="1">
        <f t="shared" si="42"/>
        <v>1985</v>
      </c>
      <c r="C1359" s="1">
        <f t="shared" si="43"/>
        <v>11</v>
      </c>
      <c r="D1359" s="1">
        <v>34.283000000000001</v>
      </c>
      <c r="E1359" s="1">
        <v>141.60499999999999</v>
      </c>
      <c r="F1359" s="1">
        <v>39.4</v>
      </c>
      <c r="G1359" s="1">
        <v>4.8</v>
      </c>
    </row>
    <row r="1360" spans="1:7" x14ac:dyDescent="0.2">
      <c r="A1360" s="1" t="s">
        <v>12855</v>
      </c>
      <c r="B1360" s="1">
        <f t="shared" si="42"/>
        <v>1985</v>
      </c>
      <c r="C1360" s="1">
        <f t="shared" si="43"/>
        <v>11</v>
      </c>
      <c r="D1360" s="1">
        <v>35.637999999999998</v>
      </c>
      <c r="E1360" s="1">
        <v>135.73099999999999</v>
      </c>
      <c r="F1360" s="1">
        <v>25.5</v>
      </c>
      <c r="G1360" s="1">
        <v>4.8</v>
      </c>
    </row>
    <row r="1361" spans="1:7" x14ac:dyDescent="0.2">
      <c r="A1361" s="1" t="s">
        <v>12856</v>
      </c>
      <c r="B1361" s="1">
        <f t="shared" si="42"/>
        <v>1985</v>
      </c>
      <c r="C1361" s="1">
        <f t="shared" si="43"/>
        <v>11</v>
      </c>
      <c r="D1361" s="1">
        <v>33.529000000000003</v>
      </c>
      <c r="E1361" s="1">
        <v>141.39099999999999</v>
      </c>
      <c r="F1361" s="1">
        <v>33</v>
      </c>
      <c r="G1361" s="1">
        <v>4.9000000000000004</v>
      </c>
    </row>
    <row r="1362" spans="1:7" x14ac:dyDescent="0.2">
      <c r="A1362" s="1" t="s">
        <v>12856</v>
      </c>
      <c r="B1362" s="1">
        <f t="shared" si="42"/>
        <v>1985</v>
      </c>
      <c r="C1362" s="1">
        <f t="shared" si="43"/>
        <v>11</v>
      </c>
      <c r="D1362" s="1">
        <v>33.573</v>
      </c>
      <c r="E1362" s="1">
        <v>141.42400000000001</v>
      </c>
      <c r="F1362" s="1">
        <v>49.2</v>
      </c>
      <c r="G1362" s="1">
        <v>4.9000000000000004</v>
      </c>
    </row>
    <row r="1363" spans="1:7" x14ac:dyDescent="0.2">
      <c r="A1363" s="1" t="s">
        <v>12857</v>
      </c>
      <c r="B1363" s="1">
        <f t="shared" si="42"/>
        <v>1985</v>
      </c>
      <c r="C1363" s="1">
        <f t="shared" si="43"/>
        <v>11</v>
      </c>
      <c r="D1363" s="1">
        <v>34.646999999999998</v>
      </c>
      <c r="E1363" s="1">
        <v>136.75899999999999</v>
      </c>
      <c r="F1363" s="1">
        <v>333.4</v>
      </c>
      <c r="G1363" s="1">
        <v>4.8</v>
      </c>
    </row>
    <row r="1364" spans="1:7" x14ac:dyDescent="0.2">
      <c r="A1364" s="1" t="s">
        <v>12858</v>
      </c>
      <c r="B1364" s="1">
        <f t="shared" si="42"/>
        <v>1985</v>
      </c>
      <c r="C1364" s="1">
        <f t="shared" si="43"/>
        <v>12</v>
      </c>
      <c r="D1364" s="1">
        <v>37.159999999999997</v>
      </c>
      <c r="E1364" s="1">
        <v>140.07900000000001</v>
      </c>
      <c r="F1364" s="1">
        <v>34.799999999999997</v>
      </c>
      <c r="G1364" s="1">
        <v>4.7</v>
      </c>
    </row>
    <row r="1365" spans="1:7" x14ac:dyDescent="0.2">
      <c r="A1365" s="1" t="s">
        <v>12859</v>
      </c>
      <c r="B1365" s="1">
        <f t="shared" si="42"/>
        <v>1985</v>
      </c>
      <c r="C1365" s="1">
        <f t="shared" si="43"/>
        <v>12</v>
      </c>
      <c r="D1365" s="1">
        <v>33.505000000000003</v>
      </c>
      <c r="E1365" s="1">
        <v>139.154</v>
      </c>
      <c r="F1365" s="1">
        <v>33</v>
      </c>
      <c r="G1365" s="1">
        <v>4.5</v>
      </c>
    </row>
    <row r="1366" spans="1:7" x14ac:dyDescent="0.2">
      <c r="A1366" s="1" t="s">
        <v>12860</v>
      </c>
      <c r="B1366" s="1">
        <f t="shared" si="42"/>
        <v>1985</v>
      </c>
      <c r="C1366" s="1">
        <f t="shared" si="43"/>
        <v>12</v>
      </c>
      <c r="D1366" s="1">
        <v>33.201000000000001</v>
      </c>
      <c r="E1366" s="1">
        <v>142.36799999999999</v>
      </c>
      <c r="F1366" s="1">
        <v>33</v>
      </c>
      <c r="G1366" s="1">
        <v>4.9000000000000004</v>
      </c>
    </row>
    <row r="1367" spans="1:7" x14ac:dyDescent="0.2">
      <c r="A1367" s="1" t="s">
        <v>12861</v>
      </c>
      <c r="B1367" s="1">
        <f t="shared" si="42"/>
        <v>1986</v>
      </c>
      <c r="C1367" s="1">
        <f t="shared" si="43"/>
        <v>1</v>
      </c>
      <c r="D1367" s="1">
        <v>35.874000000000002</v>
      </c>
      <c r="E1367" s="1">
        <v>140.96899999999999</v>
      </c>
      <c r="F1367" s="1">
        <v>53.2</v>
      </c>
      <c r="G1367" s="1">
        <v>4.5999999999999996</v>
      </c>
    </row>
    <row r="1368" spans="1:7" x14ac:dyDescent="0.2">
      <c r="A1368" s="1" t="s">
        <v>12862</v>
      </c>
      <c r="B1368" s="1">
        <f t="shared" si="42"/>
        <v>1986</v>
      </c>
      <c r="C1368" s="1">
        <f t="shared" si="43"/>
        <v>1</v>
      </c>
      <c r="D1368" s="1">
        <v>33.844999999999999</v>
      </c>
      <c r="E1368" s="1">
        <v>135.30699999999999</v>
      </c>
      <c r="F1368" s="1">
        <v>63.6</v>
      </c>
      <c r="G1368" s="1">
        <v>4.7</v>
      </c>
    </row>
    <row r="1369" spans="1:7" x14ac:dyDescent="0.2">
      <c r="A1369" s="1" t="s">
        <v>12863</v>
      </c>
      <c r="B1369" s="1">
        <f t="shared" si="42"/>
        <v>1986</v>
      </c>
      <c r="C1369" s="1">
        <f t="shared" si="43"/>
        <v>1</v>
      </c>
      <c r="D1369" s="1">
        <v>33.762</v>
      </c>
      <c r="E1369" s="1">
        <v>137.46299999999999</v>
      </c>
      <c r="F1369" s="1">
        <v>17.7</v>
      </c>
      <c r="G1369" s="1">
        <v>4.8</v>
      </c>
    </row>
    <row r="1370" spans="1:7" x14ac:dyDescent="0.2">
      <c r="A1370" s="1" t="s">
        <v>12864</v>
      </c>
      <c r="B1370" s="1">
        <f t="shared" si="42"/>
        <v>1986</v>
      </c>
      <c r="C1370" s="1">
        <f t="shared" si="43"/>
        <v>2</v>
      </c>
      <c r="D1370" s="1">
        <v>36.384</v>
      </c>
      <c r="E1370" s="1">
        <v>141.12799999999999</v>
      </c>
      <c r="F1370" s="1">
        <v>30</v>
      </c>
      <c r="G1370" s="1">
        <v>6.2</v>
      </c>
    </row>
    <row r="1371" spans="1:7" x14ac:dyDescent="0.2">
      <c r="A1371" s="1" t="s">
        <v>12864</v>
      </c>
      <c r="B1371" s="1">
        <f t="shared" si="42"/>
        <v>1986</v>
      </c>
      <c r="C1371" s="1">
        <f t="shared" si="43"/>
        <v>2</v>
      </c>
      <c r="D1371" s="1">
        <v>36.463000000000001</v>
      </c>
      <c r="E1371" s="1">
        <v>140.904</v>
      </c>
      <c r="F1371" s="1">
        <v>55.3</v>
      </c>
      <c r="G1371" s="1">
        <v>4.5999999999999996</v>
      </c>
    </row>
    <row r="1372" spans="1:7" x14ac:dyDescent="0.2">
      <c r="A1372" s="1" t="s">
        <v>12865</v>
      </c>
      <c r="B1372" s="1">
        <f t="shared" si="42"/>
        <v>1986</v>
      </c>
      <c r="C1372" s="1">
        <f t="shared" si="43"/>
        <v>2</v>
      </c>
      <c r="D1372" s="1">
        <v>36.401000000000003</v>
      </c>
      <c r="E1372" s="1">
        <v>141.13300000000001</v>
      </c>
      <c r="F1372" s="1">
        <v>51.9</v>
      </c>
      <c r="G1372" s="1">
        <v>4.8</v>
      </c>
    </row>
    <row r="1373" spans="1:7" x14ac:dyDescent="0.2">
      <c r="A1373" s="1" t="s">
        <v>12866</v>
      </c>
      <c r="B1373" s="1">
        <f t="shared" si="42"/>
        <v>1986</v>
      </c>
      <c r="C1373" s="1">
        <f t="shared" si="43"/>
        <v>2</v>
      </c>
      <c r="D1373" s="1">
        <v>37.066000000000003</v>
      </c>
      <c r="E1373" s="1">
        <v>141.63900000000001</v>
      </c>
      <c r="F1373" s="1">
        <v>53.4</v>
      </c>
      <c r="G1373" s="1">
        <v>4.7</v>
      </c>
    </row>
    <row r="1374" spans="1:7" x14ac:dyDescent="0.2">
      <c r="A1374" s="1" t="s">
        <v>12867</v>
      </c>
      <c r="B1374" s="1">
        <f t="shared" si="42"/>
        <v>1986</v>
      </c>
      <c r="C1374" s="1">
        <f t="shared" si="43"/>
        <v>3</v>
      </c>
      <c r="D1374" s="1">
        <v>40.438000000000002</v>
      </c>
      <c r="E1374" s="1">
        <v>140.37299999999999</v>
      </c>
      <c r="F1374" s="1">
        <v>21.8</v>
      </c>
      <c r="G1374" s="1">
        <v>4.5</v>
      </c>
    </row>
    <row r="1375" spans="1:7" x14ac:dyDescent="0.2">
      <c r="A1375" s="1" t="s">
        <v>12867</v>
      </c>
      <c r="B1375" s="1">
        <f t="shared" si="42"/>
        <v>1986</v>
      </c>
      <c r="C1375" s="1">
        <f t="shared" si="43"/>
        <v>3</v>
      </c>
      <c r="D1375" s="1">
        <v>40.540999999999997</v>
      </c>
      <c r="E1375" s="1">
        <v>140.209</v>
      </c>
      <c r="F1375" s="1">
        <v>31.2</v>
      </c>
      <c r="G1375" s="1">
        <v>4.7</v>
      </c>
    </row>
    <row r="1376" spans="1:7" x14ac:dyDescent="0.2">
      <c r="A1376" s="1" t="s">
        <v>12868</v>
      </c>
      <c r="B1376" s="1">
        <f t="shared" si="42"/>
        <v>1986</v>
      </c>
      <c r="C1376" s="1">
        <f t="shared" si="43"/>
        <v>3</v>
      </c>
      <c r="D1376" s="1">
        <v>38.470999999999997</v>
      </c>
      <c r="E1376" s="1">
        <v>142.29599999999999</v>
      </c>
      <c r="F1376" s="1">
        <v>39.299999999999997</v>
      </c>
      <c r="G1376" s="1">
        <v>5.8</v>
      </c>
    </row>
    <row r="1377" spans="1:7" x14ac:dyDescent="0.2">
      <c r="A1377" s="1" t="s">
        <v>12869</v>
      </c>
      <c r="B1377" s="1">
        <f t="shared" si="42"/>
        <v>1986</v>
      </c>
      <c r="C1377" s="1">
        <f t="shared" si="43"/>
        <v>3</v>
      </c>
      <c r="D1377" s="1">
        <v>36.011000000000003</v>
      </c>
      <c r="E1377" s="1">
        <v>137.428</v>
      </c>
      <c r="F1377" s="1">
        <v>37.5</v>
      </c>
      <c r="G1377" s="1">
        <v>4.5999999999999996</v>
      </c>
    </row>
    <row r="1378" spans="1:7" x14ac:dyDescent="0.2">
      <c r="A1378" s="1" t="s">
        <v>12870</v>
      </c>
      <c r="B1378" s="1">
        <f t="shared" si="42"/>
        <v>1986</v>
      </c>
      <c r="C1378" s="1">
        <f t="shared" si="43"/>
        <v>3</v>
      </c>
      <c r="D1378" s="1">
        <v>33.326999999999998</v>
      </c>
      <c r="E1378" s="1">
        <v>141.00200000000001</v>
      </c>
      <c r="F1378" s="1">
        <v>33</v>
      </c>
      <c r="G1378" s="1">
        <v>4.8</v>
      </c>
    </row>
    <row r="1379" spans="1:7" x14ac:dyDescent="0.2">
      <c r="A1379" s="1" t="s">
        <v>12871</v>
      </c>
      <c r="B1379" s="1">
        <f t="shared" si="42"/>
        <v>1986</v>
      </c>
      <c r="C1379" s="1">
        <f t="shared" si="43"/>
        <v>3</v>
      </c>
      <c r="D1379" s="1">
        <v>37.262</v>
      </c>
      <c r="E1379" s="1">
        <v>139.423</v>
      </c>
      <c r="F1379" s="1">
        <v>144</v>
      </c>
      <c r="G1379" s="1">
        <v>5.3</v>
      </c>
    </row>
    <row r="1380" spans="1:7" x14ac:dyDescent="0.2">
      <c r="A1380" s="1" t="s">
        <v>12872</v>
      </c>
      <c r="B1380" s="1">
        <f t="shared" si="42"/>
        <v>1986</v>
      </c>
      <c r="C1380" s="1">
        <f t="shared" si="43"/>
        <v>3</v>
      </c>
      <c r="D1380" s="1">
        <v>37.401000000000003</v>
      </c>
      <c r="E1380" s="1">
        <v>143.036</v>
      </c>
      <c r="F1380" s="1">
        <v>33</v>
      </c>
      <c r="G1380" s="1">
        <v>4.8</v>
      </c>
    </row>
    <row r="1381" spans="1:7" x14ac:dyDescent="0.2">
      <c r="A1381" s="1" t="s">
        <v>12873</v>
      </c>
      <c r="B1381" s="1">
        <f t="shared" si="42"/>
        <v>1986</v>
      </c>
      <c r="C1381" s="1">
        <f t="shared" si="43"/>
        <v>3</v>
      </c>
      <c r="D1381" s="1">
        <v>37.777999999999999</v>
      </c>
      <c r="E1381" s="1">
        <v>142.524</v>
      </c>
      <c r="F1381" s="1">
        <v>33</v>
      </c>
      <c r="G1381" s="1">
        <v>4.5999999999999996</v>
      </c>
    </row>
    <row r="1382" spans="1:7" x14ac:dyDescent="0.2">
      <c r="A1382" s="1" t="s">
        <v>12874</v>
      </c>
      <c r="B1382" s="1">
        <f t="shared" si="42"/>
        <v>1986</v>
      </c>
      <c r="C1382" s="1">
        <f t="shared" si="43"/>
        <v>4</v>
      </c>
      <c r="D1382" s="1">
        <v>40.930999999999997</v>
      </c>
      <c r="E1382" s="1">
        <v>141.13499999999999</v>
      </c>
      <c r="F1382" s="1">
        <v>26.6</v>
      </c>
      <c r="G1382" s="1">
        <v>4.5999999999999996</v>
      </c>
    </row>
    <row r="1383" spans="1:7" x14ac:dyDescent="0.2">
      <c r="A1383" s="1" t="s">
        <v>12875</v>
      </c>
      <c r="B1383" s="1">
        <f t="shared" si="42"/>
        <v>1986</v>
      </c>
      <c r="C1383" s="1">
        <f t="shared" si="43"/>
        <v>4</v>
      </c>
      <c r="D1383" s="1">
        <v>37.783000000000001</v>
      </c>
      <c r="E1383" s="1">
        <v>140.66800000000001</v>
      </c>
      <c r="F1383" s="1">
        <v>104</v>
      </c>
      <c r="G1383" s="1">
        <v>4.5</v>
      </c>
    </row>
    <row r="1384" spans="1:7" x14ac:dyDescent="0.2">
      <c r="A1384" s="1" t="s">
        <v>12876</v>
      </c>
      <c r="B1384" s="1">
        <f t="shared" si="42"/>
        <v>1986</v>
      </c>
      <c r="C1384" s="1">
        <f t="shared" si="43"/>
        <v>4</v>
      </c>
      <c r="D1384" s="1">
        <v>40.753999999999998</v>
      </c>
      <c r="E1384" s="1">
        <v>139.185</v>
      </c>
      <c r="F1384" s="1">
        <v>33</v>
      </c>
      <c r="G1384" s="1">
        <v>4.7</v>
      </c>
    </row>
    <row r="1385" spans="1:7" x14ac:dyDescent="0.2">
      <c r="A1385" s="1" t="s">
        <v>12877</v>
      </c>
      <c r="B1385" s="1">
        <f t="shared" si="42"/>
        <v>1986</v>
      </c>
      <c r="C1385" s="1">
        <f t="shared" si="43"/>
        <v>4</v>
      </c>
      <c r="D1385" s="1">
        <v>35.372</v>
      </c>
      <c r="E1385" s="1">
        <v>131.51900000000001</v>
      </c>
      <c r="F1385" s="1">
        <v>33.4</v>
      </c>
      <c r="G1385" s="1">
        <v>5.0999999999999996</v>
      </c>
    </row>
    <row r="1386" spans="1:7" x14ac:dyDescent="0.2">
      <c r="A1386" s="1" t="s">
        <v>12878</v>
      </c>
      <c r="B1386" s="1">
        <f t="shared" si="42"/>
        <v>1986</v>
      </c>
      <c r="C1386" s="1">
        <f t="shared" si="43"/>
        <v>5</v>
      </c>
      <c r="D1386" s="1">
        <v>36.341999999999999</v>
      </c>
      <c r="E1386" s="1">
        <v>141.14099999999999</v>
      </c>
      <c r="F1386" s="1">
        <v>43.8</v>
      </c>
      <c r="G1386" s="1">
        <v>4.7</v>
      </c>
    </row>
    <row r="1387" spans="1:7" x14ac:dyDescent="0.2">
      <c r="A1387" s="1" t="s">
        <v>12878</v>
      </c>
      <c r="B1387" s="1">
        <f t="shared" si="42"/>
        <v>1986</v>
      </c>
      <c r="C1387" s="1">
        <f t="shared" si="43"/>
        <v>5</v>
      </c>
      <c r="D1387" s="1">
        <v>36.337000000000003</v>
      </c>
      <c r="E1387" s="1">
        <v>141.21100000000001</v>
      </c>
      <c r="F1387" s="1">
        <v>41.8</v>
      </c>
      <c r="G1387" s="1">
        <v>4.8</v>
      </c>
    </row>
    <row r="1388" spans="1:7" x14ac:dyDescent="0.2">
      <c r="A1388" s="1" t="s">
        <v>12879</v>
      </c>
      <c r="B1388" s="1">
        <f t="shared" si="42"/>
        <v>1986</v>
      </c>
      <c r="C1388" s="1">
        <f t="shared" si="43"/>
        <v>5</v>
      </c>
      <c r="D1388" s="1">
        <v>36.930999999999997</v>
      </c>
      <c r="E1388" s="1">
        <v>141.45599999999999</v>
      </c>
      <c r="F1388" s="1">
        <v>77.3</v>
      </c>
      <c r="G1388" s="1">
        <v>4.8</v>
      </c>
    </row>
    <row r="1389" spans="1:7" x14ac:dyDescent="0.2">
      <c r="A1389" s="1" t="s">
        <v>12880</v>
      </c>
      <c r="B1389" s="1">
        <f t="shared" si="42"/>
        <v>1986</v>
      </c>
      <c r="C1389" s="1">
        <f t="shared" si="43"/>
        <v>5</v>
      </c>
      <c r="D1389" s="1">
        <v>39.901000000000003</v>
      </c>
      <c r="E1389" s="1">
        <v>140.88999999999999</v>
      </c>
      <c r="F1389" s="1">
        <v>104.4</v>
      </c>
      <c r="G1389" s="1">
        <v>4.5</v>
      </c>
    </row>
    <row r="1390" spans="1:7" x14ac:dyDescent="0.2">
      <c r="A1390" s="1" t="s">
        <v>12881</v>
      </c>
      <c r="B1390" s="1">
        <f t="shared" si="42"/>
        <v>1986</v>
      </c>
      <c r="C1390" s="1">
        <f t="shared" si="43"/>
        <v>5</v>
      </c>
      <c r="D1390" s="1">
        <v>37.561999999999998</v>
      </c>
      <c r="E1390" s="1">
        <v>140.548</v>
      </c>
      <c r="F1390" s="1">
        <v>100.3</v>
      </c>
      <c r="G1390" s="1">
        <v>4.8</v>
      </c>
    </row>
    <row r="1391" spans="1:7" x14ac:dyDescent="0.2">
      <c r="A1391" s="1" t="s">
        <v>12881</v>
      </c>
      <c r="B1391" s="1">
        <f t="shared" si="42"/>
        <v>1986</v>
      </c>
      <c r="C1391" s="1">
        <f t="shared" si="43"/>
        <v>5</v>
      </c>
      <c r="D1391" s="1">
        <v>36.984999999999999</v>
      </c>
      <c r="E1391" s="1">
        <v>141.84399999999999</v>
      </c>
      <c r="F1391" s="1">
        <v>33</v>
      </c>
      <c r="G1391" s="1">
        <v>5.2</v>
      </c>
    </row>
    <row r="1392" spans="1:7" x14ac:dyDescent="0.2">
      <c r="A1392" s="1" t="s">
        <v>12882</v>
      </c>
      <c r="B1392" s="1">
        <f t="shared" si="42"/>
        <v>1986</v>
      </c>
      <c r="C1392" s="1">
        <f t="shared" si="43"/>
        <v>5</v>
      </c>
      <c r="D1392" s="1">
        <v>36.302</v>
      </c>
      <c r="E1392" s="1">
        <v>141.55799999999999</v>
      </c>
      <c r="F1392" s="1">
        <v>33</v>
      </c>
      <c r="G1392" s="1">
        <v>4.9000000000000004</v>
      </c>
    </row>
    <row r="1393" spans="1:7" x14ac:dyDescent="0.2">
      <c r="A1393" s="1" t="s">
        <v>12883</v>
      </c>
      <c r="B1393" s="1">
        <f t="shared" si="42"/>
        <v>1986</v>
      </c>
      <c r="C1393" s="1">
        <f t="shared" si="43"/>
        <v>5</v>
      </c>
      <c r="D1393" s="1">
        <v>40.128999999999998</v>
      </c>
      <c r="E1393" s="1">
        <v>141.11600000000001</v>
      </c>
      <c r="F1393" s="1">
        <v>21</v>
      </c>
      <c r="G1393" s="1">
        <v>5</v>
      </c>
    </row>
    <row r="1394" spans="1:7" x14ac:dyDescent="0.2">
      <c r="A1394" s="1" t="s">
        <v>12883</v>
      </c>
      <c r="B1394" s="1">
        <f t="shared" si="42"/>
        <v>1986</v>
      </c>
      <c r="C1394" s="1">
        <f t="shared" si="43"/>
        <v>5</v>
      </c>
      <c r="D1394" s="1">
        <v>40.113</v>
      </c>
      <c r="E1394" s="1">
        <v>141.13</v>
      </c>
      <c r="F1394" s="1">
        <v>10</v>
      </c>
      <c r="G1394" s="1">
        <v>4.8</v>
      </c>
    </row>
    <row r="1395" spans="1:7" x14ac:dyDescent="0.2">
      <c r="A1395" s="1" t="s">
        <v>12884</v>
      </c>
      <c r="B1395" s="1">
        <f t="shared" si="42"/>
        <v>1986</v>
      </c>
      <c r="C1395" s="1">
        <f t="shared" si="43"/>
        <v>5</v>
      </c>
      <c r="D1395" s="1">
        <v>34.649000000000001</v>
      </c>
      <c r="E1395" s="1">
        <v>137.149</v>
      </c>
      <c r="F1395" s="1">
        <v>311.10000000000002</v>
      </c>
      <c r="G1395" s="1">
        <v>4.7</v>
      </c>
    </row>
    <row r="1396" spans="1:7" x14ac:dyDescent="0.2">
      <c r="A1396" s="1" t="s">
        <v>12885</v>
      </c>
      <c r="B1396" s="1">
        <f t="shared" si="42"/>
        <v>1986</v>
      </c>
      <c r="C1396" s="1">
        <f t="shared" si="43"/>
        <v>6</v>
      </c>
      <c r="D1396" s="1">
        <v>36.482999999999997</v>
      </c>
      <c r="E1396" s="1">
        <v>142.79300000000001</v>
      </c>
      <c r="F1396" s="1">
        <v>20.399999999999999</v>
      </c>
      <c r="G1396" s="1">
        <v>5.2</v>
      </c>
    </row>
    <row r="1397" spans="1:7" x14ac:dyDescent="0.2">
      <c r="A1397" s="1" t="s">
        <v>12886</v>
      </c>
      <c r="B1397" s="1">
        <f t="shared" si="42"/>
        <v>1986</v>
      </c>
      <c r="C1397" s="1">
        <f t="shared" si="43"/>
        <v>6</v>
      </c>
      <c r="D1397" s="1">
        <v>36.521999999999998</v>
      </c>
      <c r="E1397" s="1">
        <v>137.096</v>
      </c>
      <c r="F1397" s="1">
        <v>273.2</v>
      </c>
      <c r="G1397" s="1">
        <v>4.5</v>
      </c>
    </row>
    <row r="1398" spans="1:7" x14ac:dyDescent="0.2">
      <c r="A1398" s="1" t="s">
        <v>12887</v>
      </c>
      <c r="B1398" s="1">
        <f t="shared" si="42"/>
        <v>1986</v>
      </c>
      <c r="C1398" s="1">
        <f t="shared" si="43"/>
        <v>6</v>
      </c>
      <c r="D1398" s="1">
        <v>35.415999999999997</v>
      </c>
      <c r="E1398" s="1">
        <v>141.16999999999999</v>
      </c>
      <c r="F1398" s="1">
        <v>33</v>
      </c>
      <c r="G1398" s="1">
        <v>4.5</v>
      </c>
    </row>
    <row r="1399" spans="1:7" x14ac:dyDescent="0.2">
      <c r="A1399" s="1" t="s">
        <v>12888</v>
      </c>
      <c r="B1399" s="1">
        <f t="shared" si="42"/>
        <v>1986</v>
      </c>
      <c r="C1399" s="1">
        <f t="shared" si="43"/>
        <v>6</v>
      </c>
      <c r="D1399" s="1">
        <v>33.433999999999997</v>
      </c>
      <c r="E1399" s="1">
        <v>141.089</v>
      </c>
      <c r="F1399" s="1">
        <v>58.2</v>
      </c>
      <c r="G1399" s="1">
        <v>4.9000000000000004</v>
      </c>
    </row>
    <row r="1400" spans="1:7" x14ac:dyDescent="0.2">
      <c r="A1400" s="1" t="s">
        <v>12889</v>
      </c>
      <c r="B1400" s="1">
        <f t="shared" si="42"/>
        <v>1986</v>
      </c>
      <c r="C1400" s="1">
        <f t="shared" si="43"/>
        <v>6</v>
      </c>
      <c r="D1400" s="1">
        <v>36.881999999999998</v>
      </c>
      <c r="E1400" s="1">
        <v>141.751</v>
      </c>
      <c r="F1400" s="1">
        <v>46</v>
      </c>
      <c r="G1400" s="1">
        <v>4.8</v>
      </c>
    </row>
    <row r="1401" spans="1:7" x14ac:dyDescent="0.2">
      <c r="A1401" s="1" t="s">
        <v>12890</v>
      </c>
      <c r="B1401" s="1">
        <f t="shared" si="42"/>
        <v>1986</v>
      </c>
      <c r="C1401" s="1">
        <f t="shared" si="43"/>
        <v>6</v>
      </c>
      <c r="D1401" s="1">
        <v>34.793999999999997</v>
      </c>
      <c r="E1401" s="1">
        <v>140.595</v>
      </c>
      <c r="F1401" s="1">
        <v>62.6</v>
      </c>
      <c r="G1401" s="1">
        <v>6.6</v>
      </c>
    </row>
    <row r="1402" spans="1:7" x14ac:dyDescent="0.2">
      <c r="A1402" s="1" t="s">
        <v>12890</v>
      </c>
      <c r="B1402" s="1">
        <f t="shared" si="42"/>
        <v>1986</v>
      </c>
      <c r="C1402" s="1">
        <f t="shared" si="43"/>
        <v>6</v>
      </c>
      <c r="D1402" s="1">
        <v>34.807000000000002</v>
      </c>
      <c r="E1402" s="1">
        <v>140.63999999999999</v>
      </c>
      <c r="F1402" s="1">
        <v>65.400000000000006</v>
      </c>
      <c r="G1402" s="1">
        <v>5.4</v>
      </c>
    </row>
    <row r="1403" spans="1:7" x14ac:dyDescent="0.2">
      <c r="A1403" s="1" t="s">
        <v>12891</v>
      </c>
      <c r="B1403" s="1">
        <f t="shared" si="42"/>
        <v>1986</v>
      </c>
      <c r="C1403" s="1">
        <f t="shared" si="43"/>
        <v>6</v>
      </c>
      <c r="D1403" s="1">
        <v>39.052999999999997</v>
      </c>
      <c r="E1403" s="1">
        <v>140.869</v>
      </c>
      <c r="F1403" s="1">
        <v>28.3</v>
      </c>
      <c r="G1403" s="1">
        <v>5.2</v>
      </c>
    </row>
    <row r="1404" spans="1:7" x14ac:dyDescent="0.2">
      <c r="A1404" s="1" t="s">
        <v>12891</v>
      </c>
      <c r="B1404" s="1">
        <f t="shared" si="42"/>
        <v>1986</v>
      </c>
      <c r="C1404" s="1">
        <f t="shared" si="43"/>
        <v>6</v>
      </c>
      <c r="D1404" s="1">
        <v>34.728999999999999</v>
      </c>
      <c r="E1404" s="1">
        <v>140.66399999999999</v>
      </c>
      <c r="F1404" s="1">
        <v>62.1</v>
      </c>
      <c r="G1404" s="1">
        <v>4.7</v>
      </c>
    </row>
    <row r="1405" spans="1:7" x14ac:dyDescent="0.2">
      <c r="A1405" s="1" t="s">
        <v>12892</v>
      </c>
      <c r="B1405" s="1">
        <f t="shared" si="42"/>
        <v>1986</v>
      </c>
      <c r="C1405" s="1">
        <f t="shared" si="43"/>
        <v>7</v>
      </c>
      <c r="D1405" s="1">
        <v>35.841000000000001</v>
      </c>
      <c r="E1405" s="1">
        <v>139.381</v>
      </c>
      <c r="F1405" s="1">
        <v>152.1</v>
      </c>
      <c r="G1405" s="1">
        <v>4.7</v>
      </c>
    </row>
    <row r="1406" spans="1:7" x14ac:dyDescent="0.2">
      <c r="A1406" s="1" t="s">
        <v>12893</v>
      </c>
      <c r="B1406" s="1">
        <f t="shared" si="42"/>
        <v>1986</v>
      </c>
      <c r="C1406" s="1">
        <f t="shared" si="43"/>
        <v>7</v>
      </c>
      <c r="D1406" s="1">
        <v>36.232999999999997</v>
      </c>
      <c r="E1406" s="1">
        <v>140.50899999999999</v>
      </c>
      <c r="F1406" s="1">
        <v>84.2</v>
      </c>
      <c r="G1406" s="1">
        <v>4.5</v>
      </c>
    </row>
    <row r="1407" spans="1:7" x14ac:dyDescent="0.2">
      <c r="A1407" s="1" t="s">
        <v>12894</v>
      </c>
      <c r="B1407" s="1">
        <f t="shared" si="42"/>
        <v>1986</v>
      </c>
      <c r="C1407" s="1">
        <f t="shared" si="43"/>
        <v>8</v>
      </c>
      <c r="D1407" s="1">
        <v>36.293999999999997</v>
      </c>
      <c r="E1407" s="1">
        <v>139.999</v>
      </c>
      <c r="F1407" s="1">
        <v>90.9</v>
      </c>
      <c r="G1407" s="1">
        <v>4.5</v>
      </c>
    </row>
    <row r="1408" spans="1:7" x14ac:dyDescent="0.2">
      <c r="A1408" s="1" t="s">
        <v>12895</v>
      </c>
      <c r="B1408" s="1">
        <f t="shared" si="42"/>
        <v>1986</v>
      </c>
      <c r="C1408" s="1">
        <f t="shared" si="43"/>
        <v>8</v>
      </c>
      <c r="D1408" s="1">
        <v>40.664000000000001</v>
      </c>
      <c r="E1408" s="1">
        <v>140.72200000000001</v>
      </c>
      <c r="F1408" s="1">
        <v>20.399999999999999</v>
      </c>
      <c r="G1408" s="1">
        <v>5</v>
      </c>
    </row>
    <row r="1409" spans="1:7" x14ac:dyDescent="0.2">
      <c r="A1409" s="1" t="s">
        <v>12895</v>
      </c>
      <c r="B1409" s="1">
        <f t="shared" si="42"/>
        <v>1986</v>
      </c>
      <c r="C1409" s="1">
        <f t="shared" si="43"/>
        <v>8</v>
      </c>
      <c r="D1409" s="1">
        <v>33.363</v>
      </c>
      <c r="E1409" s="1">
        <v>140.88499999999999</v>
      </c>
      <c r="F1409" s="1">
        <v>62.2</v>
      </c>
      <c r="G1409" s="1">
        <v>5.0999999999999996</v>
      </c>
    </row>
    <row r="1410" spans="1:7" x14ac:dyDescent="0.2">
      <c r="A1410" s="1" t="s">
        <v>12896</v>
      </c>
      <c r="B1410" s="1">
        <f t="shared" si="42"/>
        <v>1986</v>
      </c>
      <c r="C1410" s="1">
        <f t="shared" si="43"/>
        <v>8</v>
      </c>
      <c r="D1410" s="1">
        <v>37.223999999999997</v>
      </c>
      <c r="E1410" s="1">
        <v>141.89099999999999</v>
      </c>
      <c r="F1410" s="1">
        <v>40.200000000000003</v>
      </c>
      <c r="G1410" s="1">
        <v>4.5999999999999996</v>
      </c>
    </row>
    <row r="1411" spans="1:7" x14ac:dyDescent="0.2">
      <c r="A1411" s="1" t="s">
        <v>12897</v>
      </c>
      <c r="B1411" s="1">
        <f t="shared" ref="B1411:B1474" si="44">YEAR(A1411)</f>
        <v>1986</v>
      </c>
      <c r="C1411" s="1">
        <f t="shared" ref="C1411:C1474" si="45">MONTH(A1411)</f>
        <v>8</v>
      </c>
      <c r="D1411" s="1">
        <v>40.878999999999998</v>
      </c>
      <c r="E1411" s="1">
        <v>140.1</v>
      </c>
      <c r="F1411" s="1">
        <v>189.2</v>
      </c>
      <c r="G1411" s="1">
        <v>4.7</v>
      </c>
    </row>
    <row r="1412" spans="1:7" x14ac:dyDescent="0.2">
      <c r="A1412" s="1" t="s">
        <v>12897</v>
      </c>
      <c r="B1412" s="1">
        <f t="shared" si="44"/>
        <v>1986</v>
      </c>
      <c r="C1412" s="1">
        <f t="shared" si="45"/>
        <v>8</v>
      </c>
      <c r="D1412" s="1">
        <v>34.005000000000003</v>
      </c>
      <c r="E1412" s="1">
        <v>139.59</v>
      </c>
      <c r="F1412" s="1">
        <v>129</v>
      </c>
      <c r="G1412" s="1">
        <v>4.8</v>
      </c>
    </row>
    <row r="1413" spans="1:7" x14ac:dyDescent="0.2">
      <c r="A1413" s="1" t="s">
        <v>12898</v>
      </c>
      <c r="B1413" s="1">
        <f t="shared" si="44"/>
        <v>1986</v>
      </c>
      <c r="C1413" s="1">
        <f t="shared" si="45"/>
        <v>8</v>
      </c>
      <c r="D1413" s="1">
        <v>36.371000000000002</v>
      </c>
      <c r="E1413" s="1">
        <v>138.38300000000001</v>
      </c>
      <c r="F1413" s="1">
        <v>25.1</v>
      </c>
      <c r="G1413" s="1">
        <v>4.8</v>
      </c>
    </row>
    <row r="1414" spans="1:7" x14ac:dyDescent="0.2">
      <c r="A1414" s="1" t="s">
        <v>12899</v>
      </c>
      <c r="B1414" s="1">
        <f t="shared" si="44"/>
        <v>1986</v>
      </c>
      <c r="C1414" s="1">
        <f t="shared" si="45"/>
        <v>9</v>
      </c>
      <c r="D1414" s="1">
        <v>38.984999999999999</v>
      </c>
      <c r="E1414" s="1">
        <v>135.398</v>
      </c>
      <c r="F1414" s="1">
        <v>382.9</v>
      </c>
      <c r="G1414" s="1">
        <v>4.5</v>
      </c>
    </row>
    <row r="1415" spans="1:7" x14ac:dyDescent="0.2">
      <c r="A1415" s="1" t="s">
        <v>12900</v>
      </c>
      <c r="B1415" s="1">
        <f t="shared" si="44"/>
        <v>1986</v>
      </c>
      <c r="C1415" s="1">
        <f t="shared" si="45"/>
        <v>9</v>
      </c>
      <c r="D1415" s="1">
        <v>36.454000000000001</v>
      </c>
      <c r="E1415" s="1">
        <v>140.52000000000001</v>
      </c>
      <c r="F1415" s="1">
        <v>74.7</v>
      </c>
      <c r="G1415" s="1">
        <v>5.0999999999999996</v>
      </c>
    </row>
    <row r="1416" spans="1:7" x14ac:dyDescent="0.2">
      <c r="A1416" s="1" t="s">
        <v>12901</v>
      </c>
      <c r="B1416" s="1">
        <f t="shared" si="44"/>
        <v>1986</v>
      </c>
      <c r="C1416" s="1">
        <f t="shared" si="45"/>
        <v>10</v>
      </c>
      <c r="D1416" s="1">
        <v>37.124000000000002</v>
      </c>
      <c r="E1416" s="1">
        <v>141.41900000000001</v>
      </c>
      <c r="F1416" s="1">
        <v>59.5</v>
      </c>
      <c r="G1416" s="1">
        <v>4.8</v>
      </c>
    </row>
    <row r="1417" spans="1:7" x14ac:dyDescent="0.2">
      <c r="A1417" s="1" t="s">
        <v>12902</v>
      </c>
      <c r="B1417" s="1">
        <f t="shared" si="44"/>
        <v>1986</v>
      </c>
      <c r="C1417" s="1">
        <f t="shared" si="45"/>
        <v>10</v>
      </c>
      <c r="D1417" s="1">
        <v>34.875</v>
      </c>
      <c r="E1417" s="1">
        <v>139.19499999999999</v>
      </c>
      <c r="F1417" s="1">
        <v>24.4</v>
      </c>
      <c r="G1417" s="1">
        <v>4.9000000000000004</v>
      </c>
    </row>
    <row r="1418" spans="1:7" x14ac:dyDescent="0.2">
      <c r="A1418" s="1" t="s">
        <v>12902</v>
      </c>
      <c r="B1418" s="1">
        <f t="shared" si="44"/>
        <v>1986</v>
      </c>
      <c r="C1418" s="1">
        <f t="shared" si="45"/>
        <v>10</v>
      </c>
      <c r="D1418" s="1">
        <v>33.088999999999999</v>
      </c>
      <c r="E1418" s="1">
        <v>139.512</v>
      </c>
      <c r="F1418" s="1">
        <v>28.3</v>
      </c>
      <c r="G1418" s="1">
        <v>4.7</v>
      </c>
    </row>
    <row r="1419" spans="1:7" x14ac:dyDescent="0.2">
      <c r="A1419" s="1" t="s">
        <v>12902</v>
      </c>
      <c r="B1419" s="1">
        <f t="shared" si="44"/>
        <v>1986</v>
      </c>
      <c r="C1419" s="1">
        <f t="shared" si="45"/>
        <v>10</v>
      </c>
      <c r="D1419" s="1">
        <v>37.101999999999997</v>
      </c>
      <c r="E1419" s="1">
        <v>141.011</v>
      </c>
      <c r="F1419" s="1">
        <v>65</v>
      </c>
      <c r="G1419" s="1">
        <v>5.6</v>
      </c>
    </row>
    <row r="1420" spans="1:7" x14ac:dyDescent="0.2">
      <c r="A1420" s="1" t="s">
        <v>12903</v>
      </c>
      <c r="B1420" s="1">
        <f t="shared" si="44"/>
        <v>1986</v>
      </c>
      <c r="C1420" s="1">
        <f t="shared" si="45"/>
        <v>10</v>
      </c>
      <c r="D1420" s="1">
        <v>38.529000000000003</v>
      </c>
      <c r="E1420" s="1">
        <v>141.74299999999999</v>
      </c>
      <c r="F1420" s="1">
        <v>64</v>
      </c>
      <c r="G1420" s="1">
        <v>4.8</v>
      </c>
    </row>
    <row r="1421" spans="1:7" x14ac:dyDescent="0.2">
      <c r="A1421" s="1" t="s">
        <v>12904</v>
      </c>
      <c r="B1421" s="1">
        <f t="shared" si="44"/>
        <v>1986</v>
      </c>
      <c r="C1421" s="1">
        <f t="shared" si="45"/>
        <v>10</v>
      </c>
      <c r="D1421" s="1">
        <v>36.433999999999997</v>
      </c>
      <c r="E1421" s="1">
        <v>140.62</v>
      </c>
      <c r="F1421" s="1">
        <v>70.599999999999994</v>
      </c>
      <c r="G1421" s="1">
        <v>4.7</v>
      </c>
    </row>
    <row r="1422" spans="1:7" x14ac:dyDescent="0.2">
      <c r="A1422" s="1" t="s">
        <v>12905</v>
      </c>
      <c r="B1422" s="1">
        <f t="shared" si="44"/>
        <v>1986</v>
      </c>
      <c r="C1422" s="1">
        <f t="shared" si="45"/>
        <v>10</v>
      </c>
      <c r="D1422" s="1">
        <v>33.521000000000001</v>
      </c>
      <c r="E1422" s="1">
        <v>139.07599999999999</v>
      </c>
      <c r="F1422" s="1">
        <v>208.5</v>
      </c>
      <c r="G1422" s="1">
        <v>4.8</v>
      </c>
    </row>
    <row r="1423" spans="1:7" x14ac:dyDescent="0.2">
      <c r="A1423" s="1" t="s">
        <v>12906</v>
      </c>
      <c r="B1423" s="1">
        <f t="shared" si="44"/>
        <v>1986</v>
      </c>
      <c r="C1423" s="1">
        <f t="shared" si="45"/>
        <v>10</v>
      </c>
      <c r="D1423" s="1">
        <v>36.381999999999998</v>
      </c>
      <c r="E1423" s="1">
        <v>140.762</v>
      </c>
      <c r="F1423" s="1">
        <v>66</v>
      </c>
      <c r="G1423" s="1">
        <v>4.5</v>
      </c>
    </row>
    <row r="1424" spans="1:7" x14ac:dyDescent="0.2">
      <c r="A1424" s="1" t="s">
        <v>12907</v>
      </c>
      <c r="B1424" s="1">
        <f t="shared" si="44"/>
        <v>1986</v>
      </c>
      <c r="C1424" s="1">
        <f t="shared" si="45"/>
        <v>10</v>
      </c>
      <c r="D1424" s="1">
        <v>33.445999999999998</v>
      </c>
      <c r="E1424" s="1">
        <v>140.62299999999999</v>
      </c>
      <c r="F1424" s="1">
        <v>80.8</v>
      </c>
      <c r="G1424" s="1">
        <v>4.8</v>
      </c>
    </row>
    <row r="1425" spans="1:7" x14ac:dyDescent="0.2">
      <c r="A1425" s="1" t="s">
        <v>12908</v>
      </c>
      <c r="B1425" s="1">
        <f t="shared" si="44"/>
        <v>1986</v>
      </c>
      <c r="C1425" s="1">
        <f t="shared" si="45"/>
        <v>11</v>
      </c>
      <c r="D1425" s="1">
        <v>38.475000000000001</v>
      </c>
      <c r="E1425" s="1">
        <v>142.01400000000001</v>
      </c>
      <c r="F1425" s="1">
        <v>41</v>
      </c>
      <c r="G1425" s="1">
        <v>5.0999999999999996</v>
      </c>
    </row>
    <row r="1426" spans="1:7" x14ac:dyDescent="0.2">
      <c r="A1426" s="1" t="s">
        <v>12909</v>
      </c>
      <c r="B1426" s="1">
        <f t="shared" si="44"/>
        <v>1986</v>
      </c>
      <c r="C1426" s="1">
        <f t="shared" si="45"/>
        <v>11</v>
      </c>
      <c r="D1426" s="1">
        <v>37.822000000000003</v>
      </c>
      <c r="E1426" s="1">
        <v>139.61099999999999</v>
      </c>
      <c r="F1426" s="1">
        <v>33</v>
      </c>
      <c r="G1426" s="1">
        <v>4.5</v>
      </c>
    </row>
    <row r="1427" spans="1:7" x14ac:dyDescent="0.2">
      <c r="A1427" s="1" t="s">
        <v>12910</v>
      </c>
      <c r="B1427" s="1">
        <f t="shared" si="44"/>
        <v>1986</v>
      </c>
      <c r="C1427" s="1">
        <f t="shared" si="45"/>
        <v>11</v>
      </c>
      <c r="D1427" s="1">
        <v>35.978999999999999</v>
      </c>
      <c r="E1427" s="1">
        <v>136.91399999999999</v>
      </c>
      <c r="F1427" s="1">
        <v>271.60000000000002</v>
      </c>
      <c r="G1427" s="1">
        <v>5.2</v>
      </c>
    </row>
    <row r="1428" spans="1:7" x14ac:dyDescent="0.2">
      <c r="A1428" s="1" t="s">
        <v>12911</v>
      </c>
      <c r="B1428" s="1">
        <f t="shared" si="44"/>
        <v>1986</v>
      </c>
      <c r="C1428" s="1">
        <f t="shared" si="45"/>
        <v>11</v>
      </c>
      <c r="D1428" s="1">
        <v>36.402999999999999</v>
      </c>
      <c r="E1428" s="1">
        <v>140.857</v>
      </c>
      <c r="F1428" s="1">
        <v>53.5</v>
      </c>
      <c r="G1428" s="1">
        <v>5.3</v>
      </c>
    </row>
    <row r="1429" spans="1:7" x14ac:dyDescent="0.2">
      <c r="A1429" s="1" t="s">
        <v>12912</v>
      </c>
      <c r="B1429" s="1">
        <f t="shared" si="44"/>
        <v>1986</v>
      </c>
      <c r="C1429" s="1">
        <f t="shared" si="45"/>
        <v>11</v>
      </c>
      <c r="D1429" s="1">
        <v>34.729999999999997</v>
      </c>
      <c r="E1429" s="1">
        <v>140.822</v>
      </c>
      <c r="F1429" s="1">
        <v>59.5</v>
      </c>
      <c r="G1429" s="1">
        <v>5</v>
      </c>
    </row>
    <row r="1430" spans="1:7" x14ac:dyDescent="0.2">
      <c r="A1430" s="1" t="s">
        <v>12913</v>
      </c>
      <c r="B1430" s="1">
        <f t="shared" si="44"/>
        <v>1986</v>
      </c>
      <c r="C1430" s="1">
        <f t="shared" si="45"/>
        <v>11</v>
      </c>
      <c r="D1430" s="1">
        <v>34.56</v>
      </c>
      <c r="E1430" s="1">
        <v>139.36799999999999</v>
      </c>
      <c r="F1430" s="1">
        <v>10</v>
      </c>
      <c r="G1430" s="1">
        <v>5.0999999999999996</v>
      </c>
    </row>
    <row r="1431" spans="1:7" x14ac:dyDescent="0.2">
      <c r="A1431" s="1" t="s">
        <v>12913</v>
      </c>
      <c r="B1431" s="1">
        <f t="shared" si="44"/>
        <v>1986</v>
      </c>
      <c r="C1431" s="1">
        <f t="shared" si="45"/>
        <v>11</v>
      </c>
      <c r="D1431" s="1">
        <v>34.695999999999998</v>
      </c>
      <c r="E1431" s="1">
        <v>139.32499999999999</v>
      </c>
      <c r="F1431" s="1">
        <v>10</v>
      </c>
      <c r="G1431" s="1">
        <v>5</v>
      </c>
    </row>
    <row r="1432" spans="1:7" x14ac:dyDescent="0.2">
      <c r="A1432" s="1" t="s">
        <v>12913</v>
      </c>
      <c r="B1432" s="1">
        <f t="shared" si="44"/>
        <v>1986</v>
      </c>
      <c r="C1432" s="1">
        <f t="shared" si="45"/>
        <v>11</v>
      </c>
      <c r="D1432" s="1">
        <v>34.628</v>
      </c>
      <c r="E1432" s="1">
        <v>139.20599999999999</v>
      </c>
      <c r="F1432" s="1">
        <v>10</v>
      </c>
      <c r="G1432" s="1">
        <v>4.5</v>
      </c>
    </row>
    <row r="1433" spans="1:7" x14ac:dyDescent="0.2">
      <c r="A1433" s="1" t="s">
        <v>12913</v>
      </c>
      <c r="B1433" s="1">
        <f t="shared" si="44"/>
        <v>1986</v>
      </c>
      <c r="C1433" s="1">
        <f t="shared" si="45"/>
        <v>11</v>
      </c>
      <c r="D1433" s="1">
        <v>34.473999999999997</v>
      </c>
      <c r="E1433" s="1">
        <v>139.316</v>
      </c>
      <c r="F1433" s="1">
        <v>10</v>
      </c>
      <c r="G1433" s="1">
        <v>4.7</v>
      </c>
    </row>
    <row r="1434" spans="1:7" x14ac:dyDescent="0.2">
      <c r="A1434" s="1" t="s">
        <v>12913</v>
      </c>
      <c r="B1434" s="1">
        <f t="shared" si="44"/>
        <v>1986</v>
      </c>
      <c r="C1434" s="1">
        <f t="shared" si="45"/>
        <v>11</v>
      </c>
      <c r="D1434" s="1">
        <v>34.643999999999998</v>
      </c>
      <c r="E1434" s="1">
        <v>139.31100000000001</v>
      </c>
      <c r="F1434" s="1">
        <v>8.3000000000000007</v>
      </c>
      <c r="G1434" s="1">
        <v>4.5999999999999996</v>
      </c>
    </row>
    <row r="1435" spans="1:7" x14ac:dyDescent="0.2">
      <c r="A1435" s="1" t="s">
        <v>12914</v>
      </c>
      <c r="B1435" s="1">
        <f t="shared" si="44"/>
        <v>1986</v>
      </c>
      <c r="C1435" s="1">
        <f t="shared" si="45"/>
        <v>11</v>
      </c>
      <c r="D1435" s="1">
        <v>34.482999999999997</v>
      </c>
      <c r="E1435" s="1">
        <v>139.48699999999999</v>
      </c>
      <c r="F1435" s="1">
        <v>10</v>
      </c>
      <c r="G1435" s="1">
        <v>4.5</v>
      </c>
    </row>
    <row r="1436" spans="1:7" x14ac:dyDescent="0.2">
      <c r="A1436" s="1" t="s">
        <v>12914</v>
      </c>
      <c r="B1436" s="1">
        <f t="shared" si="44"/>
        <v>1986</v>
      </c>
      <c r="C1436" s="1">
        <f t="shared" si="45"/>
        <v>11</v>
      </c>
      <c r="D1436" s="1">
        <v>34.438000000000002</v>
      </c>
      <c r="E1436" s="1">
        <v>139.52000000000001</v>
      </c>
      <c r="F1436" s="1">
        <v>9</v>
      </c>
      <c r="G1436" s="1">
        <v>6</v>
      </c>
    </row>
    <row r="1437" spans="1:7" x14ac:dyDescent="0.2">
      <c r="A1437" s="1" t="s">
        <v>12915</v>
      </c>
      <c r="B1437" s="1">
        <f t="shared" si="44"/>
        <v>1986</v>
      </c>
      <c r="C1437" s="1">
        <f t="shared" si="45"/>
        <v>11</v>
      </c>
      <c r="D1437" s="1">
        <v>33.195999999999998</v>
      </c>
      <c r="E1437" s="1">
        <v>140.34700000000001</v>
      </c>
      <c r="F1437" s="1">
        <v>76.8</v>
      </c>
      <c r="G1437" s="1">
        <v>5.2</v>
      </c>
    </row>
    <row r="1438" spans="1:7" x14ac:dyDescent="0.2">
      <c r="A1438" s="1" t="s">
        <v>12916</v>
      </c>
      <c r="B1438" s="1">
        <f t="shared" si="44"/>
        <v>1986</v>
      </c>
      <c r="C1438" s="1">
        <f t="shared" si="45"/>
        <v>11</v>
      </c>
      <c r="D1438" s="1">
        <v>36.344999999999999</v>
      </c>
      <c r="E1438" s="1">
        <v>141.17400000000001</v>
      </c>
      <c r="F1438" s="1">
        <v>41.4</v>
      </c>
      <c r="G1438" s="1">
        <v>5.8</v>
      </c>
    </row>
    <row r="1439" spans="1:7" x14ac:dyDescent="0.2">
      <c r="A1439" s="1" t="s">
        <v>12917</v>
      </c>
      <c r="B1439" s="1">
        <f t="shared" si="44"/>
        <v>1986</v>
      </c>
      <c r="C1439" s="1">
        <f t="shared" si="45"/>
        <v>11</v>
      </c>
      <c r="D1439" s="1">
        <v>36.481999999999999</v>
      </c>
      <c r="E1439" s="1">
        <v>140.56</v>
      </c>
      <c r="F1439" s="1">
        <v>123.1</v>
      </c>
      <c r="G1439" s="1">
        <v>4.5</v>
      </c>
    </row>
    <row r="1440" spans="1:7" x14ac:dyDescent="0.2">
      <c r="A1440" s="1" t="s">
        <v>12918</v>
      </c>
      <c r="B1440" s="1">
        <f t="shared" si="44"/>
        <v>1986</v>
      </c>
      <c r="C1440" s="1">
        <f t="shared" si="45"/>
        <v>11</v>
      </c>
      <c r="D1440" s="1">
        <v>37.262</v>
      </c>
      <c r="E1440" s="1">
        <v>140.86099999999999</v>
      </c>
      <c r="F1440" s="1">
        <v>33</v>
      </c>
      <c r="G1440" s="1">
        <v>4.5</v>
      </c>
    </row>
    <row r="1441" spans="1:7" x14ac:dyDescent="0.2">
      <c r="A1441" s="1" t="s">
        <v>12918</v>
      </c>
      <c r="B1441" s="1">
        <f t="shared" si="44"/>
        <v>1986</v>
      </c>
      <c r="C1441" s="1">
        <f t="shared" si="45"/>
        <v>11</v>
      </c>
      <c r="D1441" s="1">
        <v>38.853000000000002</v>
      </c>
      <c r="E1441" s="1">
        <v>141.94800000000001</v>
      </c>
      <c r="F1441" s="1">
        <v>36.9</v>
      </c>
      <c r="G1441" s="1">
        <v>6</v>
      </c>
    </row>
    <row r="1442" spans="1:7" x14ac:dyDescent="0.2">
      <c r="A1442" s="1" t="s">
        <v>12919</v>
      </c>
      <c r="B1442" s="1">
        <f t="shared" si="44"/>
        <v>1986</v>
      </c>
      <c r="C1442" s="1">
        <f t="shared" si="45"/>
        <v>12</v>
      </c>
      <c r="D1442" s="1">
        <v>37.159999999999997</v>
      </c>
      <c r="E1442" s="1">
        <v>142.05699999999999</v>
      </c>
      <c r="F1442" s="1">
        <v>33</v>
      </c>
      <c r="G1442" s="1">
        <v>4.7</v>
      </c>
    </row>
    <row r="1443" spans="1:7" x14ac:dyDescent="0.2">
      <c r="A1443" s="1" t="s">
        <v>12920</v>
      </c>
      <c r="B1443" s="1">
        <f t="shared" si="44"/>
        <v>1986</v>
      </c>
      <c r="C1443" s="1">
        <f t="shared" si="45"/>
        <v>12</v>
      </c>
      <c r="D1443" s="1">
        <v>36.79</v>
      </c>
      <c r="E1443" s="1">
        <v>135.27500000000001</v>
      </c>
      <c r="F1443" s="1">
        <v>361.4</v>
      </c>
      <c r="G1443" s="1">
        <v>4.5999999999999996</v>
      </c>
    </row>
    <row r="1444" spans="1:7" x14ac:dyDescent="0.2">
      <c r="A1444" s="1" t="s">
        <v>12921</v>
      </c>
      <c r="B1444" s="1">
        <f t="shared" si="44"/>
        <v>1986</v>
      </c>
      <c r="C1444" s="1">
        <f t="shared" si="45"/>
        <v>12</v>
      </c>
      <c r="D1444" s="1">
        <v>34.603999999999999</v>
      </c>
      <c r="E1444" s="1">
        <v>136.886</v>
      </c>
      <c r="F1444" s="1">
        <v>338.7</v>
      </c>
      <c r="G1444" s="1">
        <v>4.5999999999999996</v>
      </c>
    </row>
    <row r="1445" spans="1:7" x14ac:dyDescent="0.2">
      <c r="A1445" s="1" t="s">
        <v>12922</v>
      </c>
      <c r="B1445" s="1">
        <f t="shared" si="44"/>
        <v>1986</v>
      </c>
      <c r="C1445" s="1">
        <f t="shared" si="45"/>
        <v>12</v>
      </c>
      <c r="D1445" s="1">
        <v>36.665999999999997</v>
      </c>
      <c r="E1445" s="1">
        <v>137.89599999999999</v>
      </c>
      <c r="F1445" s="1">
        <v>10</v>
      </c>
      <c r="G1445" s="1">
        <v>5.6</v>
      </c>
    </row>
    <row r="1446" spans="1:7" x14ac:dyDescent="0.2">
      <c r="A1446" s="1" t="s">
        <v>12923</v>
      </c>
      <c r="B1446" s="1">
        <f t="shared" si="44"/>
        <v>1987</v>
      </c>
      <c r="C1446" s="1">
        <f t="shared" si="45"/>
        <v>1</v>
      </c>
      <c r="D1446" s="1">
        <v>36.573999999999998</v>
      </c>
      <c r="E1446" s="1">
        <v>140.52799999999999</v>
      </c>
      <c r="F1446" s="1">
        <v>71.2</v>
      </c>
      <c r="G1446" s="1">
        <v>4.8</v>
      </c>
    </row>
    <row r="1447" spans="1:7" x14ac:dyDescent="0.2">
      <c r="A1447" s="1" t="s">
        <v>12924</v>
      </c>
      <c r="B1447" s="1">
        <f t="shared" si="44"/>
        <v>1987</v>
      </c>
      <c r="C1447" s="1">
        <f t="shared" si="45"/>
        <v>1</v>
      </c>
      <c r="D1447" s="1">
        <v>39.895000000000003</v>
      </c>
      <c r="E1447" s="1">
        <v>141.67699999999999</v>
      </c>
      <c r="F1447" s="1">
        <v>67.7</v>
      </c>
      <c r="G1447" s="1">
        <v>6.6</v>
      </c>
    </row>
    <row r="1448" spans="1:7" x14ac:dyDescent="0.2">
      <c r="A1448" s="1" t="s">
        <v>12924</v>
      </c>
      <c r="B1448" s="1">
        <f t="shared" si="44"/>
        <v>1987</v>
      </c>
      <c r="C1448" s="1">
        <f t="shared" si="45"/>
        <v>1</v>
      </c>
      <c r="D1448" s="1">
        <v>39.837000000000003</v>
      </c>
      <c r="E1448" s="1">
        <v>141.74700000000001</v>
      </c>
      <c r="F1448" s="1">
        <v>82.5</v>
      </c>
      <c r="G1448" s="1">
        <v>4.8</v>
      </c>
    </row>
    <row r="1449" spans="1:7" x14ac:dyDescent="0.2">
      <c r="A1449" s="1" t="s">
        <v>12924</v>
      </c>
      <c r="B1449" s="1">
        <f t="shared" si="44"/>
        <v>1987</v>
      </c>
      <c r="C1449" s="1">
        <f t="shared" si="45"/>
        <v>1</v>
      </c>
      <c r="D1449" s="1">
        <v>39.820999999999998</v>
      </c>
      <c r="E1449" s="1">
        <v>141.64099999999999</v>
      </c>
      <c r="F1449" s="1">
        <v>84.5</v>
      </c>
      <c r="G1449" s="1">
        <v>5</v>
      </c>
    </row>
    <row r="1450" spans="1:7" x14ac:dyDescent="0.2">
      <c r="A1450" s="1" t="s">
        <v>12925</v>
      </c>
      <c r="B1450" s="1">
        <f t="shared" si="44"/>
        <v>1987</v>
      </c>
      <c r="C1450" s="1">
        <f t="shared" si="45"/>
        <v>1</v>
      </c>
      <c r="D1450" s="1">
        <v>39.828000000000003</v>
      </c>
      <c r="E1450" s="1">
        <v>141.80099999999999</v>
      </c>
      <c r="F1450" s="1">
        <v>81.900000000000006</v>
      </c>
      <c r="G1450" s="1">
        <v>4.7</v>
      </c>
    </row>
    <row r="1451" spans="1:7" x14ac:dyDescent="0.2">
      <c r="A1451" s="1" t="s">
        <v>12926</v>
      </c>
      <c r="B1451" s="1">
        <f t="shared" si="44"/>
        <v>1987</v>
      </c>
      <c r="C1451" s="1">
        <f t="shared" si="45"/>
        <v>1</v>
      </c>
      <c r="D1451" s="1">
        <v>35.735999999999997</v>
      </c>
      <c r="E1451" s="1">
        <v>140.04499999999999</v>
      </c>
      <c r="F1451" s="1">
        <v>79.7</v>
      </c>
      <c r="G1451" s="1">
        <v>4.7</v>
      </c>
    </row>
    <row r="1452" spans="1:7" x14ac:dyDescent="0.2">
      <c r="A1452" s="1" t="s">
        <v>12927</v>
      </c>
      <c r="B1452" s="1">
        <f t="shared" si="44"/>
        <v>1987</v>
      </c>
      <c r="C1452" s="1">
        <f t="shared" si="45"/>
        <v>1</v>
      </c>
      <c r="D1452" s="1">
        <v>39.820999999999998</v>
      </c>
      <c r="E1452" s="1">
        <v>141.667</v>
      </c>
      <c r="F1452" s="1">
        <v>83.3</v>
      </c>
      <c r="G1452" s="1">
        <v>5</v>
      </c>
    </row>
    <row r="1453" spans="1:7" x14ac:dyDescent="0.2">
      <c r="A1453" s="1" t="s">
        <v>12928</v>
      </c>
      <c r="B1453" s="1">
        <f t="shared" si="44"/>
        <v>1987</v>
      </c>
      <c r="C1453" s="1">
        <f t="shared" si="45"/>
        <v>1</v>
      </c>
      <c r="D1453" s="1">
        <v>38.631999999999998</v>
      </c>
      <c r="E1453" s="1">
        <v>141.97399999999999</v>
      </c>
      <c r="F1453" s="1">
        <v>66.900000000000006</v>
      </c>
      <c r="G1453" s="1">
        <v>5</v>
      </c>
    </row>
    <row r="1454" spans="1:7" x14ac:dyDescent="0.2">
      <c r="A1454" s="1" t="s">
        <v>12929</v>
      </c>
      <c r="B1454" s="1">
        <f t="shared" si="44"/>
        <v>1987</v>
      </c>
      <c r="C1454" s="1">
        <f t="shared" si="45"/>
        <v>1</v>
      </c>
      <c r="D1454" s="1">
        <v>38.387999999999998</v>
      </c>
      <c r="E1454" s="1">
        <v>142.30600000000001</v>
      </c>
      <c r="F1454" s="1">
        <v>33</v>
      </c>
      <c r="G1454" s="1">
        <v>4.8</v>
      </c>
    </row>
    <row r="1455" spans="1:7" x14ac:dyDescent="0.2">
      <c r="A1455" s="1" t="s">
        <v>12930</v>
      </c>
      <c r="B1455" s="1">
        <f t="shared" si="44"/>
        <v>1987</v>
      </c>
      <c r="C1455" s="1">
        <f t="shared" si="45"/>
        <v>1</v>
      </c>
      <c r="D1455" s="1">
        <v>35.484000000000002</v>
      </c>
      <c r="E1455" s="1">
        <v>140.82499999999999</v>
      </c>
      <c r="F1455" s="1">
        <v>61.3</v>
      </c>
      <c r="G1455" s="1">
        <v>5.0999999999999996</v>
      </c>
    </row>
    <row r="1456" spans="1:7" x14ac:dyDescent="0.2">
      <c r="A1456" s="1" t="s">
        <v>12930</v>
      </c>
      <c r="B1456" s="1">
        <f t="shared" si="44"/>
        <v>1987</v>
      </c>
      <c r="C1456" s="1">
        <f t="shared" si="45"/>
        <v>1</v>
      </c>
      <c r="D1456" s="1">
        <v>33.088999999999999</v>
      </c>
      <c r="E1456" s="1">
        <v>141.83600000000001</v>
      </c>
      <c r="F1456" s="1">
        <v>33</v>
      </c>
      <c r="G1456" s="1">
        <v>4.7</v>
      </c>
    </row>
    <row r="1457" spans="1:7" x14ac:dyDescent="0.2">
      <c r="A1457" s="1" t="s">
        <v>12931</v>
      </c>
      <c r="B1457" s="1">
        <f t="shared" si="44"/>
        <v>1987</v>
      </c>
      <c r="C1457" s="1">
        <f t="shared" si="45"/>
        <v>2</v>
      </c>
      <c r="D1457" s="1">
        <v>34.180999999999997</v>
      </c>
      <c r="E1457" s="1">
        <v>141.155</v>
      </c>
      <c r="F1457" s="1">
        <v>68.099999999999994</v>
      </c>
      <c r="G1457" s="1">
        <v>4.8</v>
      </c>
    </row>
    <row r="1458" spans="1:7" x14ac:dyDescent="0.2">
      <c r="A1458" s="1" t="s">
        <v>12931</v>
      </c>
      <c r="B1458" s="1">
        <f t="shared" si="44"/>
        <v>1987</v>
      </c>
      <c r="C1458" s="1">
        <f t="shared" si="45"/>
        <v>2</v>
      </c>
      <c r="D1458" s="1">
        <v>36.991999999999997</v>
      </c>
      <c r="E1458" s="1">
        <v>141.786</v>
      </c>
      <c r="F1458" s="1">
        <v>35.6</v>
      </c>
      <c r="G1458" s="1">
        <v>6.4</v>
      </c>
    </row>
    <row r="1459" spans="1:7" x14ac:dyDescent="0.2">
      <c r="A1459" s="1" t="s">
        <v>12931</v>
      </c>
      <c r="B1459" s="1">
        <f t="shared" si="44"/>
        <v>1987</v>
      </c>
      <c r="C1459" s="1">
        <f t="shared" si="45"/>
        <v>2</v>
      </c>
      <c r="D1459" s="1">
        <v>36.988</v>
      </c>
      <c r="E1459" s="1">
        <v>141.68899999999999</v>
      </c>
      <c r="F1459" s="1">
        <v>47.7</v>
      </c>
      <c r="G1459" s="1">
        <v>6.8</v>
      </c>
    </row>
    <row r="1460" spans="1:7" x14ac:dyDescent="0.2">
      <c r="A1460" s="1" t="s">
        <v>12931</v>
      </c>
      <c r="B1460" s="1">
        <f t="shared" si="44"/>
        <v>1987</v>
      </c>
      <c r="C1460" s="1">
        <f t="shared" si="45"/>
        <v>2</v>
      </c>
      <c r="D1460" s="1">
        <v>37.07</v>
      </c>
      <c r="E1460" s="1">
        <v>141.91499999999999</v>
      </c>
      <c r="F1460" s="1">
        <v>33</v>
      </c>
      <c r="G1460" s="1">
        <v>4.7</v>
      </c>
    </row>
    <row r="1461" spans="1:7" x14ac:dyDescent="0.2">
      <c r="A1461" s="1" t="s">
        <v>12932</v>
      </c>
      <c r="B1461" s="1">
        <f t="shared" si="44"/>
        <v>1987</v>
      </c>
      <c r="C1461" s="1">
        <f t="shared" si="45"/>
        <v>2</v>
      </c>
      <c r="D1461" s="1">
        <v>39.869</v>
      </c>
      <c r="E1461" s="1">
        <v>141.72999999999999</v>
      </c>
      <c r="F1461" s="1">
        <v>83.8</v>
      </c>
      <c r="G1461" s="1">
        <v>4.5</v>
      </c>
    </row>
    <row r="1462" spans="1:7" x14ac:dyDescent="0.2">
      <c r="A1462" s="1" t="s">
        <v>12932</v>
      </c>
      <c r="B1462" s="1">
        <f t="shared" si="44"/>
        <v>1987</v>
      </c>
      <c r="C1462" s="1">
        <f t="shared" si="45"/>
        <v>2</v>
      </c>
      <c r="D1462" s="1">
        <v>35.585999999999999</v>
      </c>
      <c r="E1462" s="1">
        <v>143.01300000000001</v>
      </c>
      <c r="F1462" s="1">
        <v>37.5</v>
      </c>
      <c r="G1462" s="1">
        <v>5.0999999999999996</v>
      </c>
    </row>
    <row r="1463" spans="1:7" x14ac:dyDescent="0.2">
      <c r="A1463" s="1" t="s">
        <v>12932</v>
      </c>
      <c r="B1463" s="1">
        <f t="shared" si="44"/>
        <v>1987</v>
      </c>
      <c r="C1463" s="1">
        <f t="shared" si="45"/>
        <v>2</v>
      </c>
      <c r="D1463" s="1">
        <v>36.121000000000002</v>
      </c>
      <c r="E1463" s="1">
        <v>139.78800000000001</v>
      </c>
      <c r="F1463" s="1">
        <v>73</v>
      </c>
      <c r="G1463" s="1">
        <v>4.5999999999999996</v>
      </c>
    </row>
    <row r="1464" spans="1:7" x14ac:dyDescent="0.2">
      <c r="A1464" s="1" t="s">
        <v>12933</v>
      </c>
      <c r="B1464" s="1">
        <f t="shared" si="44"/>
        <v>1987</v>
      </c>
      <c r="C1464" s="1">
        <f t="shared" si="45"/>
        <v>2</v>
      </c>
      <c r="D1464" s="1">
        <v>36.42</v>
      </c>
      <c r="E1464" s="1">
        <v>141.279</v>
      </c>
      <c r="F1464" s="1">
        <v>62.3</v>
      </c>
      <c r="G1464" s="1">
        <v>4.9000000000000004</v>
      </c>
    </row>
    <row r="1465" spans="1:7" x14ac:dyDescent="0.2">
      <c r="A1465" s="1" t="s">
        <v>12933</v>
      </c>
      <c r="B1465" s="1">
        <f t="shared" si="44"/>
        <v>1987</v>
      </c>
      <c r="C1465" s="1">
        <f t="shared" si="45"/>
        <v>2</v>
      </c>
      <c r="D1465" s="1">
        <v>34.622999999999998</v>
      </c>
      <c r="E1465" s="1">
        <v>139.92099999999999</v>
      </c>
      <c r="F1465" s="1">
        <v>97.5</v>
      </c>
      <c r="G1465" s="1">
        <v>5.0999999999999996</v>
      </c>
    </row>
    <row r="1466" spans="1:7" x14ac:dyDescent="0.2">
      <c r="A1466" s="1" t="s">
        <v>12934</v>
      </c>
      <c r="B1466" s="1">
        <f t="shared" si="44"/>
        <v>1987</v>
      </c>
      <c r="C1466" s="1">
        <f t="shared" si="45"/>
        <v>2</v>
      </c>
      <c r="D1466" s="1">
        <v>36.634</v>
      </c>
      <c r="E1466" s="1">
        <v>140.87799999999999</v>
      </c>
      <c r="F1466" s="1">
        <v>63.5</v>
      </c>
      <c r="G1466" s="1">
        <v>5.0999999999999996</v>
      </c>
    </row>
    <row r="1467" spans="1:7" x14ac:dyDescent="0.2">
      <c r="A1467" s="1" t="s">
        <v>12935</v>
      </c>
      <c r="B1467" s="1">
        <f t="shared" si="44"/>
        <v>1987</v>
      </c>
      <c r="C1467" s="1">
        <f t="shared" si="45"/>
        <v>2</v>
      </c>
      <c r="D1467" s="1">
        <v>37.140999999999998</v>
      </c>
      <c r="E1467" s="1">
        <v>141.63300000000001</v>
      </c>
      <c r="F1467" s="1">
        <v>59.7</v>
      </c>
      <c r="G1467" s="1">
        <v>4.7</v>
      </c>
    </row>
    <row r="1468" spans="1:7" x14ac:dyDescent="0.2">
      <c r="A1468" s="1" t="s">
        <v>12935</v>
      </c>
      <c r="B1468" s="1">
        <f t="shared" si="44"/>
        <v>1987</v>
      </c>
      <c r="C1468" s="1">
        <f t="shared" si="45"/>
        <v>2</v>
      </c>
      <c r="D1468" s="1">
        <v>36.957999999999998</v>
      </c>
      <c r="E1468" s="1">
        <v>141.209</v>
      </c>
      <c r="F1468" s="1">
        <v>42.4</v>
      </c>
      <c r="G1468" s="1">
        <v>4.9000000000000004</v>
      </c>
    </row>
    <row r="1469" spans="1:7" x14ac:dyDescent="0.2">
      <c r="A1469" s="1" t="s">
        <v>12936</v>
      </c>
      <c r="B1469" s="1">
        <f t="shared" si="44"/>
        <v>1987</v>
      </c>
      <c r="C1469" s="1">
        <f t="shared" si="45"/>
        <v>2</v>
      </c>
      <c r="D1469" s="1">
        <v>36.011000000000003</v>
      </c>
      <c r="E1469" s="1">
        <v>139.761</v>
      </c>
      <c r="F1469" s="1">
        <v>96.9</v>
      </c>
      <c r="G1469" s="1">
        <v>4.7</v>
      </c>
    </row>
    <row r="1470" spans="1:7" x14ac:dyDescent="0.2">
      <c r="A1470" s="1" t="s">
        <v>12937</v>
      </c>
      <c r="B1470" s="1">
        <f t="shared" si="44"/>
        <v>1987</v>
      </c>
      <c r="C1470" s="1">
        <f t="shared" si="45"/>
        <v>2</v>
      </c>
      <c r="D1470" s="1">
        <v>40.231999999999999</v>
      </c>
      <c r="E1470" s="1">
        <v>139.11699999999999</v>
      </c>
      <c r="F1470" s="1">
        <v>33</v>
      </c>
      <c r="G1470" s="1">
        <v>4.5</v>
      </c>
    </row>
    <row r="1471" spans="1:7" x14ac:dyDescent="0.2">
      <c r="A1471" s="1" t="s">
        <v>12938</v>
      </c>
      <c r="B1471" s="1">
        <f t="shared" si="44"/>
        <v>1987</v>
      </c>
      <c r="C1471" s="1">
        <f t="shared" si="45"/>
        <v>2</v>
      </c>
      <c r="D1471" s="1">
        <v>36.957000000000001</v>
      </c>
      <c r="E1471" s="1">
        <v>141.60300000000001</v>
      </c>
      <c r="F1471" s="1">
        <v>48.5</v>
      </c>
      <c r="G1471" s="1">
        <v>5.6</v>
      </c>
    </row>
    <row r="1472" spans="1:7" x14ac:dyDescent="0.2">
      <c r="A1472" s="1" t="s">
        <v>12938</v>
      </c>
      <c r="B1472" s="1">
        <f t="shared" si="44"/>
        <v>1987</v>
      </c>
      <c r="C1472" s="1">
        <f t="shared" si="45"/>
        <v>2</v>
      </c>
      <c r="D1472" s="1">
        <v>37.936</v>
      </c>
      <c r="E1472" s="1">
        <v>141.11699999999999</v>
      </c>
      <c r="F1472" s="1">
        <v>91.7</v>
      </c>
      <c r="G1472" s="1">
        <v>4.8</v>
      </c>
    </row>
    <row r="1473" spans="1:7" x14ac:dyDescent="0.2">
      <c r="A1473" s="1" t="s">
        <v>12939</v>
      </c>
      <c r="B1473" s="1">
        <f t="shared" si="44"/>
        <v>1987</v>
      </c>
      <c r="C1473" s="1">
        <f t="shared" si="45"/>
        <v>3</v>
      </c>
      <c r="D1473" s="1">
        <v>37.372</v>
      </c>
      <c r="E1473" s="1">
        <v>141.387</v>
      </c>
      <c r="F1473" s="1">
        <v>62.3</v>
      </c>
      <c r="G1473" s="1">
        <v>4.8</v>
      </c>
    </row>
    <row r="1474" spans="1:7" x14ac:dyDescent="0.2">
      <c r="A1474" s="1" t="s">
        <v>12940</v>
      </c>
      <c r="B1474" s="1">
        <f t="shared" si="44"/>
        <v>1987</v>
      </c>
      <c r="C1474" s="1">
        <f t="shared" si="45"/>
        <v>3</v>
      </c>
      <c r="D1474" s="1">
        <v>37.116999999999997</v>
      </c>
      <c r="E1474" s="1">
        <v>141.46100000000001</v>
      </c>
      <c r="F1474" s="1">
        <v>56.3</v>
      </c>
      <c r="G1474" s="1">
        <v>4.8</v>
      </c>
    </row>
    <row r="1475" spans="1:7" x14ac:dyDescent="0.2">
      <c r="A1475" s="1" t="s">
        <v>12941</v>
      </c>
      <c r="B1475" s="1">
        <f t="shared" ref="B1475:B1538" si="46">YEAR(A1475)</f>
        <v>1987</v>
      </c>
      <c r="C1475" s="1">
        <f t="shared" ref="C1475:C1538" si="47">MONTH(A1475)</f>
        <v>3</v>
      </c>
      <c r="D1475" s="1">
        <v>35.235999999999997</v>
      </c>
      <c r="E1475" s="1">
        <v>140.88</v>
      </c>
      <c r="F1475" s="1">
        <v>60.2</v>
      </c>
      <c r="G1475" s="1">
        <v>4.5</v>
      </c>
    </row>
    <row r="1476" spans="1:7" x14ac:dyDescent="0.2">
      <c r="A1476" s="1" t="s">
        <v>12942</v>
      </c>
      <c r="B1476" s="1">
        <f t="shared" si="46"/>
        <v>1987</v>
      </c>
      <c r="C1476" s="1">
        <f t="shared" si="47"/>
        <v>3</v>
      </c>
      <c r="D1476" s="1">
        <v>36.473999999999997</v>
      </c>
      <c r="E1476" s="1">
        <v>140.68799999999999</v>
      </c>
      <c r="F1476" s="1">
        <v>80.8</v>
      </c>
      <c r="G1476" s="1">
        <v>5.0999999999999996</v>
      </c>
    </row>
    <row r="1477" spans="1:7" x14ac:dyDescent="0.2">
      <c r="A1477" s="1" t="s">
        <v>12942</v>
      </c>
      <c r="B1477" s="1">
        <f t="shared" si="46"/>
        <v>1987</v>
      </c>
      <c r="C1477" s="1">
        <f t="shared" si="47"/>
        <v>3</v>
      </c>
      <c r="D1477" s="1">
        <v>36.923999999999999</v>
      </c>
      <c r="E1477" s="1">
        <v>141.66200000000001</v>
      </c>
      <c r="F1477" s="1">
        <v>47.3</v>
      </c>
      <c r="G1477" s="1">
        <v>5.6</v>
      </c>
    </row>
    <row r="1478" spans="1:7" x14ac:dyDescent="0.2">
      <c r="A1478" s="1" t="s">
        <v>12942</v>
      </c>
      <c r="B1478" s="1">
        <f t="shared" si="46"/>
        <v>1987</v>
      </c>
      <c r="C1478" s="1">
        <f t="shared" si="47"/>
        <v>3</v>
      </c>
      <c r="D1478" s="1">
        <v>36.941000000000003</v>
      </c>
      <c r="E1478" s="1">
        <v>141.822</v>
      </c>
      <c r="F1478" s="1">
        <v>46.4</v>
      </c>
      <c r="G1478" s="1">
        <v>5.0999999999999996</v>
      </c>
    </row>
    <row r="1479" spans="1:7" x14ac:dyDescent="0.2">
      <c r="A1479" s="1" t="s">
        <v>12943</v>
      </c>
      <c r="B1479" s="1">
        <f t="shared" si="46"/>
        <v>1987</v>
      </c>
      <c r="C1479" s="1">
        <f t="shared" si="47"/>
        <v>3</v>
      </c>
      <c r="D1479" s="1">
        <v>37.375999999999998</v>
      </c>
      <c r="E1479" s="1">
        <v>137.87200000000001</v>
      </c>
      <c r="F1479" s="1">
        <v>32</v>
      </c>
      <c r="G1479" s="1">
        <v>4.5999999999999996</v>
      </c>
    </row>
    <row r="1480" spans="1:7" x14ac:dyDescent="0.2">
      <c r="A1480" s="1" t="s">
        <v>12943</v>
      </c>
      <c r="B1480" s="1">
        <f t="shared" si="46"/>
        <v>1987</v>
      </c>
      <c r="C1480" s="1">
        <f t="shared" si="47"/>
        <v>3</v>
      </c>
      <c r="D1480" s="1">
        <v>37.447000000000003</v>
      </c>
      <c r="E1480" s="1">
        <v>137.86500000000001</v>
      </c>
      <c r="F1480" s="1">
        <v>23.3</v>
      </c>
      <c r="G1480" s="1">
        <v>5.7</v>
      </c>
    </row>
    <row r="1481" spans="1:7" x14ac:dyDescent="0.2">
      <c r="A1481" s="1" t="s">
        <v>12943</v>
      </c>
      <c r="B1481" s="1">
        <f t="shared" si="46"/>
        <v>1987</v>
      </c>
      <c r="C1481" s="1">
        <f t="shared" si="47"/>
        <v>3</v>
      </c>
      <c r="D1481" s="1">
        <v>37.42</v>
      </c>
      <c r="E1481" s="1">
        <v>137.79599999999999</v>
      </c>
      <c r="F1481" s="1">
        <v>31.5</v>
      </c>
      <c r="G1481" s="1">
        <v>4.8</v>
      </c>
    </row>
    <row r="1482" spans="1:7" x14ac:dyDescent="0.2">
      <c r="A1482" s="1" t="s">
        <v>12944</v>
      </c>
      <c r="B1482" s="1">
        <f t="shared" si="46"/>
        <v>1987</v>
      </c>
      <c r="C1482" s="1">
        <f t="shared" si="47"/>
        <v>3</v>
      </c>
      <c r="D1482" s="1">
        <v>37.433999999999997</v>
      </c>
      <c r="E1482" s="1">
        <v>137.786</v>
      </c>
      <c r="F1482" s="1">
        <v>37.5</v>
      </c>
      <c r="G1482" s="1">
        <v>4.7</v>
      </c>
    </row>
    <row r="1483" spans="1:7" x14ac:dyDescent="0.2">
      <c r="A1483" s="1" t="s">
        <v>12945</v>
      </c>
      <c r="B1483" s="1">
        <f t="shared" si="46"/>
        <v>1987</v>
      </c>
      <c r="C1483" s="1">
        <f t="shared" si="47"/>
        <v>3</v>
      </c>
      <c r="D1483" s="1">
        <v>34.576999999999998</v>
      </c>
      <c r="E1483" s="1">
        <v>140.86099999999999</v>
      </c>
      <c r="F1483" s="1">
        <v>33</v>
      </c>
      <c r="G1483" s="1">
        <v>4.8</v>
      </c>
    </row>
    <row r="1484" spans="1:7" x14ac:dyDescent="0.2">
      <c r="A1484" s="1" t="s">
        <v>12946</v>
      </c>
      <c r="B1484" s="1">
        <f t="shared" si="46"/>
        <v>1987</v>
      </c>
      <c r="C1484" s="1">
        <f t="shared" si="47"/>
        <v>3</v>
      </c>
      <c r="D1484" s="1">
        <v>35.424999999999997</v>
      </c>
      <c r="E1484" s="1">
        <v>141.13499999999999</v>
      </c>
      <c r="F1484" s="1">
        <v>56.8</v>
      </c>
      <c r="G1484" s="1">
        <v>4.5999999999999996</v>
      </c>
    </row>
    <row r="1485" spans="1:7" x14ac:dyDescent="0.2">
      <c r="A1485" s="1" t="s">
        <v>12947</v>
      </c>
      <c r="B1485" s="1">
        <f t="shared" si="46"/>
        <v>1987</v>
      </c>
      <c r="C1485" s="1">
        <f t="shared" si="47"/>
        <v>3</v>
      </c>
      <c r="D1485" s="1">
        <v>35.212000000000003</v>
      </c>
      <c r="E1485" s="1">
        <v>141.41900000000001</v>
      </c>
      <c r="F1485" s="1">
        <v>33</v>
      </c>
      <c r="G1485" s="1">
        <v>4.5</v>
      </c>
    </row>
    <row r="1486" spans="1:7" x14ac:dyDescent="0.2">
      <c r="A1486" s="1" t="s">
        <v>12948</v>
      </c>
      <c r="B1486" s="1">
        <f t="shared" si="46"/>
        <v>1987</v>
      </c>
      <c r="C1486" s="1">
        <f t="shared" si="47"/>
        <v>4</v>
      </c>
      <c r="D1486" s="1">
        <v>34.698999999999998</v>
      </c>
      <c r="E1486" s="1">
        <v>136.828</v>
      </c>
      <c r="F1486" s="1">
        <v>324.8</v>
      </c>
      <c r="G1486" s="1">
        <v>4.5999999999999996</v>
      </c>
    </row>
    <row r="1487" spans="1:7" x14ac:dyDescent="0.2">
      <c r="A1487" s="1" t="s">
        <v>12949</v>
      </c>
      <c r="B1487" s="1">
        <f t="shared" si="46"/>
        <v>1987</v>
      </c>
      <c r="C1487" s="1">
        <f t="shared" si="47"/>
        <v>4</v>
      </c>
      <c r="D1487" s="1">
        <v>37.363</v>
      </c>
      <c r="E1487" s="1">
        <v>141.79599999999999</v>
      </c>
      <c r="F1487" s="1">
        <v>29.4</v>
      </c>
      <c r="G1487" s="1">
        <v>6.7</v>
      </c>
    </row>
    <row r="1488" spans="1:7" x14ac:dyDescent="0.2">
      <c r="A1488" s="1" t="s">
        <v>12950</v>
      </c>
      <c r="B1488" s="1">
        <f t="shared" si="46"/>
        <v>1987</v>
      </c>
      <c r="C1488" s="1">
        <f t="shared" si="47"/>
        <v>4</v>
      </c>
      <c r="D1488" s="1">
        <v>35.83</v>
      </c>
      <c r="E1488" s="1">
        <v>140.77500000000001</v>
      </c>
      <c r="F1488" s="1">
        <v>65.099999999999994</v>
      </c>
      <c r="G1488" s="1">
        <v>4.9000000000000004</v>
      </c>
    </row>
    <row r="1489" spans="1:7" x14ac:dyDescent="0.2">
      <c r="A1489" s="1" t="s">
        <v>12951</v>
      </c>
      <c r="B1489" s="1">
        <f t="shared" si="46"/>
        <v>1987</v>
      </c>
      <c r="C1489" s="1">
        <f t="shared" si="47"/>
        <v>4</v>
      </c>
      <c r="D1489" s="1">
        <v>36.057000000000002</v>
      </c>
      <c r="E1489" s="1">
        <v>139.71799999999999</v>
      </c>
      <c r="F1489" s="1">
        <v>69.5</v>
      </c>
      <c r="G1489" s="1">
        <v>5.0999999999999996</v>
      </c>
    </row>
    <row r="1490" spans="1:7" x14ac:dyDescent="0.2">
      <c r="A1490" s="1" t="s">
        <v>12952</v>
      </c>
      <c r="B1490" s="1">
        <f t="shared" si="46"/>
        <v>1987</v>
      </c>
      <c r="C1490" s="1">
        <f t="shared" si="47"/>
        <v>4</v>
      </c>
      <c r="D1490" s="1">
        <v>40.49</v>
      </c>
      <c r="E1490" s="1">
        <v>141.988</v>
      </c>
      <c r="F1490" s="1">
        <v>66.900000000000006</v>
      </c>
      <c r="G1490" s="1">
        <v>4.5999999999999996</v>
      </c>
    </row>
    <row r="1491" spans="1:7" x14ac:dyDescent="0.2">
      <c r="A1491" s="1" t="s">
        <v>12953</v>
      </c>
      <c r="B1491" s="1">
        <f t="shared" si="46"/>
        <v>1987</v>
      </c>
      <c r="C1491" s="1">
        <f t="shared" si="47"/>
        <v>4</v>
      </c>
      <c r="D1491" s="1">
        <v>40.921999999999997</v>
      </c>
      <c r="E1491" s="1">
        <v>141.19</v>
      </c>
      <c r="F1491" s="1">
        <v>107.1</v>
      </c>
      <c r="G1491" s="1">
        <v>4.5</v>
      </c>
    </row>
    <row r="1492" spans="1:7" x14ac:dyDescent="0.2">
      <c r="A1492" s="1" t="s">
        <v>12954</v>
      </c>
      <c r="B1492" s="1">
        <f t="shared" si="46"/>
        <v>1987</v>
      </c>
      <c r="C1492" s="1">
        <f t="shared" si="47"/>
        <v>4</v>
      </c>
      <c r="D1492" s="1">
        <v>37.064999999999998</v>
      </c>
      <c r="E1492" s="1">
        <v>141.47300000000001</v>
      </c>
      <c r="F1492" s="1">
        <v>54.9</v>
      </c>
      <c r="G1492" s="1">
        <v>6.1</v>
      </c>
    </row>
    <row r="1493" spans="1:7" x14ac:dyDescent="0.2">
      <c r="A1493" s="1" t="s">
        <v>12955</v>
      </c>
      <c r="B1493" s="1">
        <f t="shared" si="46"/>
        <v>1987</v>
      </c>
      <c r="C1493" s="1">
        <f t="shared" si="47"/>
        <v>4</v>
      </c>
      <c r="D1493" s="1">
        <v>35.671999999999997</v>
      </c>
      <c r="E1493" s="1">
        <v>139.99700000000001</v>
      </c>
      <c r="F1493" s="1">
        <v>80.5</v>
      </c>
      <c r="G1493" s="1">
        <v>5.0999999999999996</v>
      </c>
    </row>
    <row r="1494" spans="1:7" x14ac:dyDescent="0.2">
      <c r="A1494" s="1" t="s">
        <v>12956</v>
      </c>
      <c r="B1494" s="1">
        <f t="shared" si="46"/>
        <v>1987</v>
      </c>
      <c r="C1494" s="1">
        <f t="shared" si="47"/>
        <v>4</v>
      </c>
      <c r="D1494" s="1">
        <v>33.616</v>
      </c>
      <c r="E1494" s="1">
        <v>131.947</v>
      </c>
      <c r="F1494" s="1">
        <v>97.1</v>
      </c>
      <c r="G1494" s="1">
        <v>4.7</v>
      </c>
    </row>
    <row r="1495" spans="1:7" x14ac:dyDescent="0.2">
      <c r="A1495" s="1" t="s">
        <v>12956</v>
      </c>
      <c r="B1495" s="1">
        <f t="shared" si="46"/>
        <v>1987</v>
      </c>
      <c r="C1495" s="1">
        <f t="shared" si="47"/>
        <v>4</v>
      </c>
      <c r="D1495" s="1">
        <v>37.261000000000003</v>
      </c>
      <c r="E1495" s="1">
        <v>142.83000000000001</v>
      </c>
      <c r="F1495" s="1">
        <v>32.200000000000003</v>
      </c>
      <c r="G1495" s="1">
        <v>4.9000000000000004</v>
      </c>
    </row>
    <row r="1496" spans="1:7" x14ac:dyDescent="0.2">
      <c r="A1496" s="1" t="s">
        <v>12957</v>
      </c>
      <c r="B1496" s="1">
        <f t="shared" si="46"/>
        <v>1987</v>
      </c>
      <c r="C1496" s="1">
        <f t="shared" si="47"/>
        <v>4</v>
      </c>
      <c r="D1496" s="1">
        <v>37.493000000000002</v>
      </c>
      <c r="E1496" s="1">
        <v>141.47900000000001</v>
      </c>
      <c r="F1496" s="1">
        <v>60.8</v>
      </c>
      <c r="G1496" s="1">
        <v>5</v>
      </c>
    </row>
    <row r="1497" spans="1:7" x14ac:dyDescent="0.2">
      <c r="A1497" s="1" t="s">
        <v>12958</v>
      </c>
      <c r="B1497" s="1">
        <f t="shared" si="46"/>
        <v>1987</v>
      </c>
      <c r="C1497" s="1">
        <f t="shared" si="47"/>
        <v>4</v>
      </c>
      <c r="D1497" s="1">
        <v>37.155000000000001</v>
      </c>
      <c r="E1497" s="1">
        <v>141.57300000000001</v>
      </c>
      <c r="F1497" s="1">
        <v>30.3</v>
      </c>
      <c r="G1497" s="1">
        <v>6.7</v>
      </c>
    </row>
    <row r="1498" spans="1:7" x14ac:dyDescent="0.2">
      <c r="A1498" s="1" t="s">
        <v>12959</v>
      </c>
      <c r="B1498" s="1">
        <f t="shared" si="46"/>
        <v>1987</v>
      </c>
      <c r="C1498" s="1">
        <f t="shared" si="47"/>
        <v>4</v>
      </c>
      <c r="D1498" s="1">
        <v>37.271000000000001</v>
      </c>
      <c r="E1498" s="1">
        <v>141.24299999999999</v>
      </c>
      <c r="F1498" s="1">
        <v>56.6</v>
      </c>
      <c r="G1498" s="1">
        <v>4.5999999999999996</v>
      </c>
    </row>
    <row r="1499" spans="1:7" x14ac:dyDescent="0.2">
      <c r="A1499" s="1" t="s">
        <v>12960</v>
      </c>
      <c r="B1499" s="1">
        <f t="shared" si="46"/>
        <v>1987</v>
      </c>
      <c r="C1499" s="1">
        <f t="shared" si="47"/>
        <v>4</v>
      </c>
      <c r="D1499" s="1">
        <v>37.787999999999997</v>
      </c>
      <c r="E1499" s="1">
        <v>142.56299999999999</v>
      </c>
      <c r="F1499" s="1">
        <v>48.8</v>
      </c>
      <c r="G1499" s="1">
        <v>5.2</v>
      </c>
    </row>
    <row r="1500" spans="1:7" x14ac:dyDescent="0.2">
      <c r="A1500" s="1" t="s">
        <v>12961</v>
      </c>
      <c r="B1500" s="1">
        <f t="shared" si="46"/>
        <v>1987</v>
      </c>
      <c r="C1500" s="1">
        <f t="shared" si="47"/>
        <v>4</v>
      </c>
      <c r="D1500" s="1">
        <v>37.186999999999998</v>
      </c>
      <c r="E1500" s="1">
        <v>141.322</v>
      </c>
      <c r="F1500" s="1">
        <v>60.5</v>
      </c>
      <c r="G1500" s="1">
        <v>4.9000000000000004</v>
      </c>
    </row>
    <row r="1501" spans="1:7" x14ac:dyDescent="0.2">
      <c r="A1501" s="1" t="s">
        <v>12961</v>
      </c>
      <c r="B1501" s="1">
        <f t="shared" si="46"/>
        <v>1987</v>
      </c>
      <c r="C1501" s="1">
        <f t="shared" si="47"/>
        <v>4</v>
      </c>
      <c r="D1501" s="1">
        <v>37.158000000000001</v>
      </c>
      <c r="E1501" s="1">
        <v>141.62100000000001</v>
      </c>
      <c r="F1501" s="1">
        <v>50</v>
      </c>
      <c r="G1501" s="1">
        <v>4.5</v>
      </c>
    </row>
    <row r="1502" spans="1:7" x14ac:dyDescent="0.2">
      <c r="A1502" s="1" t="s">
        <v>12962</v>
      </c>
      <c r="B1502" s="1">
        <f t="shared" si="46"/>
        <v>1987</v>
      </c>
      <c r="C1502" s="1">
        <f t="shared" si="47"/>
        <v>5</v>
      </c>
      <c r="D1502" s="1">
        <v>35.444000000000003</v>
      </c>
      <c r="E1502" s="1">
        <v>140.64500000000001</v>
      </c>
      <c r="F1502" s="1">
        <v>74.400000000000006</v>
      </c>
      <c r="G1502" s="1">
        <v>4.9000000000000004</v>
      </c>
    </row>
    <row r="1503" spans="1:7" x14ac:dyDescent="0.2">
      <c r="A1503" s="1" t="s">
        <v>12962</v>
      </c>
      <c r="B1503" s="1">
        <f t="shared" si="46"/>
        <v>1987</v>
      </c>
      <c r="C1503" s="1">
        <f t="shared" si="47"/>
        <v>5</v>
      </c>
      <c r="D1503" s="1">
        <v>37.107999999999997</v>
      </c>
      <c r="E1503" s="1">
        <v>141.83199999999999</v>
      </c>
      <c r="F1503" s="1">
        <v>47.6</v>
      </c>
      <c r="G1503" s="1">
        <v>5.0999999999999996</v>
      </c>
    </row>
    <row r="1504" spans="1:7" x14ac:dyDescent="0.2">
      <c r="A1504" s="1" t="s">
        <v>12963</v>
      </c>
      <c r="B1504" s="1">
        <f t="shared" si="46"/>
        <v>1987</v>
      </c>
      <c r="C1504" s="1">
        <f t="shared" si="47"/>
        <v>5</v>
      </c>
      <c r="D1504" s="1">
        <v>37.25</v>
      </c>
      <c r="E1504" s="1">
        <v>141.47999999999999</v>
      </c>
      <c r="F1504" s="1">
        <v>55</v>
      </c>
      <c r="G1504" s="1">
        <v>4.5999999999999996</v>
      </c>
    </row>
    <row r="1505" spans="1:7" x14ac:dyDescent="0.2">
      <c r="A1505" s="1" t="s">
        <v>12964</v>
      </c>
      <c r="B1505" s="1">
        <f t="shared" si="46"/>
        <v>1987</v>
      </c>
      <c r="C1505" s="1">
        <f t="shared" si="47"/>
        <v>5</v>
      </c>
      <c r="D1505" s="1">
        <v>37.231000000000002</v>
      </c>
      <c r="E1505" s="1">
        <v>141.32400000000001</v>
      </c>
      <c r="F1505" s="1">
        <v>89.9</v>
      </c>
      <c r="G1505" s="1">
        <v>4.7</v>
      </c>
    </row>
    <row r="1506" spans="1:7" x14ac:dyDescent="0.2">
      <c r="A1506" s="1" t="s">
        <v>12965</v>
      </c>
      <c r="B1506" s="1">
        <f t="shared" si="46"/>
        <v>1987</v>
      </c>
      <c r="C1506" s="1">
        <f t="shared" si="47"/>
        <v>5</v>
      </c>
      <c r="D1506" s="1">
        <v>34.155999999999999</v>
      </c>
      <c r="E1506" s="1">
        <v>135.43100000000001</v>
      </c>
      <c r="F1506" s="1">
        <v>10</v>
      </c>
      <c r="G1506" s="1">
        <v>5.0999999999999996</v>
      </c>
    </row>
    <row r="1507" spans="1:7" x14ac:dyDescent="0.2">
      <c r="A1507" s="1" t="s">
        <v>12965</v>
      </c>
      <c r="B1507" s="1">
        <f t="shared" si="46"/>
        <v>1987</v>
      </c>
      <c r="C1507" s="1">
        <f t="shared" si="47"/>
        <v>5</v>
      </c>
      <c r="D1507" s="1">
        <v>36.201000000000001</v>
      </c>
      <c r="E1507" s="1">
        <v>141.81</v>
      </c>
      <c r="F1507" s="1">
        <v>45.2</v>
      </c>
      <c r="G1507" s="1">
        <v>5.2</v>
      </c>
    </row>
    <row r="1508" spans="1:7" x14ac:dyDescent="0.2">
      <c r="A1508" s="1" t="s">
        <v>12966</v>
      </c>
      <c r="B1508" s="1">
        <f t="shared" si="46"/>
        <v>1987</v>
      </c>
      <c r="C1508" s="1">
        <f t="shared" si="47"/>
        <v>5</v>
      </c>
      <c r="D1508" s="1">
        <v>37.56</v>
      </c>
      <c r="E1508" s="1">
        <v>141.90600000000001</v>
      </c>
      <c r="F1508" s="1">
        <v>40.200000000000003</v>
      </c>
      <c r="G1508" s="1">
        <v>5.0999999999999996</v>
      </c>
    </row>
    <row r="1509" spans="1:7" x14ac:dyDescent="0.2">
      <c r="A1509" s="1" t="s">
        <v>12966</v>
      </c>
      <c r="B1509" s="1">
        <f t="shared" si="46"/>
        <v>1987</v>
      </c>
      <c r="C1509" s="1">
        <f t="shared" si="47"/>
        <v>5</v>
      </c>
      <c r="D1509" s="1">
        <v>34.850999999999999</v>
      </c>
      <c r="E1509" s="1">
        <v>139.35300000000001</v>
      </c>
      <c r="F1509" s="1">
        <v>27.2</v>
      </c>
      <c r="G1509" s="1">
        <v>4.5999999999999996</v>
      </c>
    </row>
    <row r="1510" spans="1:7" x14ac:dyDescent="0.2">
      <c r="A1510" s="1" t="s">
        <v>12967</v>
      </c>
      <c r="B1510" s="1">
        <f t="shared" si="46"/>
        <v>1987</v>
      </c>
      <c r="C1510" s="1">
        <f t="shared" si="47"/>
        <v>5</v>
      </c>
      <c r="D1510" s="1">
        <v>34.85</v>
      </c>
      <c r="E1510" s="1">
        <v>139.32900000000001</v>
      </c>
      <c r="F1510" s="1">
        <v>31.4</v>
      </c>
      <c r="G1510" s="1">
        <v>4.5999999999999996</v>
      </c>
    </row>
    <row r="1511" spans="1:7" x14ac:dyDescent="0.2">
      <c r="A1511" s="1" t="s">
        <v>12967</v>
      </c>
      <c r="B1511" s="1">
        <f t="shared" si="46"/>
        <v>1987</v>
      </c>
      <c r="C1511" s="1">
        <f t="shared" si="47"/>
        <v>5</v>
      </c>
      <c r="D1511" s="1">
        <v>38.902000000000001</v>
      </c>
      <c r="E1511" s="1">
        <v>141.988</v>
      </c>
      <c r="F1511" s="1">
        <v>52.7</v>
      </c>
      <c r="G1511" s="1">
        <v>5.8</v>
      </c>
    </row>
    <row r="1512" spans="1:7" x14ac:dyDescent="0.2">
      <c r="A1512" s="1" t="s">
        <v>12968</v>
      </c>
      <c r="B1512" s="1">
        <f t="shared" si="46"/>
        <v>1987</v>
      </c>
      <c r="C1512" s="1">
        <f t="shared" si="47"/>
        <v>5</v>
      </c>
      <c r="D1512" s="1">
        <v>38.799999999999997</v>
      </c>
      <c r="E1512" s="1">
        <v>142.17400000000001</v>
      </c>
      <c r="F1512" s="1">
        <v>56.2</v>
      </c>
      <c r="G1512" s="1">
        <v>4.7</v>
      </c>
    </row>
    <row r="1513" spans="1:7" x14ac:dyDescent="0.2">
      <c r="A1513" s="1" t="s">
        <v>12969</v>
      </c>
      <c r="B1513" s="1">
        <f t="shared" si="46"/>
        <v>1987</v>
      </c>
      <c r="C1513" s="1">
        <f t="shared" si="47"/>
        <v>5</v>
      </c>
      <c r="D1513" s="1">
        <v>34.936</v>
      </c>
      <c r="E1513" s="1">
        <v>140.63499999999999</v>
      </c>
      <c r="F1513" s="1">
        <v>55.7</v>
      </c>
      <c r="G1513" s="1">
        <v>4.7</v>
      </c>
    </row>
    <row r="1514" spans="1:7" x14ac:dyDescent="0.2">
      <c r="A1514" s="1" t="s">
        <v>12970</v>
      </c>
      <c r="B1514" s="1">
        <f t="shared" si="46"/>
        <v>1987</v>
      </c>
      <c r="C1514" s="1">
        <f t="shared" si="47"/>
        <v>5</v>
      </c>
      <c r="D1514" s="1">
        <v>35.814</v>
      </c>
      <c r="E1514" s="1">
        <v>140.63399999999999</v>
      </c>
      <c r="F1514" s="1">
        <v>68.3</v>
      </c>
      <c r="G1514" s="1">
        <v>4.7</v>
      </c>
    </row>
    <row r="1515" spans="1:7" x14ac:dyDescent="0.2">
      <c r="A1515" s="1" t="s">
        <v>12971</v>
      </c>
      <c r="B1515" s="1">
        <f t="shared" si="46"/>
        <v>1987</v>
      </c>
      <c r="C1515" s="1">
        <f t="shared" si="47"/>
        <v>5</v>
      </c>
      <c r="D1515" s="1">
        <v>37.762</v>
      </c>
      <c r="E1515" s="1">
        <v>139.44900000000001</v>
      </c>
      <c r="F1515" s="1">
        <v>37.1</v>
      </c>
      <c r="G1515" s="1">
        <v>4.7</v>
      </c>
    </row>
    <row r="1516" spans="1:7" x14ac:dyDescent="0.2">
      <c r="A1516" s="1" t="s">
        <v>12972</v>
      </c>
      <c r="B1516" s="1">
        <f t="shared" si="46"/>
        <v>1987</v>
      </c>
      <c r="C1516" s="1">
        <f t="shared" si="47"/>
        <v>5</v>
      </c>
      <c r="D1516" s="1">
        <v>38.222000000000001</v>
      </c>
      <c r="E1516" s="1">
        <v>142.31800000000001</v>
      </c>
      <c r="F1516" s="1">
        <v>36.6</v>
      </c>
      <c r="G1516" s="1">
        <v>5.5</v>
      </c>
    </row>
    <row r="1517" spans="1:7" x14ac:dyDescent="0.2">
      <c r="A1517" s="1" t="s">
        <v>12973</v>
      </c>
      <c r="B1517" s="1">
        <f t="shared" si="46"/>
        <v>1987</v>
      </c>
      <c r="C1517" s="1">
        <f t="shared" si="47"/>
        <v>5</v>
      </c>
      <c r="D1517" s="1">
        <v>35.084000000000003</v>
      </c>
      <c r="E1517" s="1">
        <v>135.447</v>
      </c>
      <c r="F1517" s="1">
        <v>10</v>
      </c>
      <c r="G1517" s="1">
        <v>4.9000000000000004</v>
      </c>
    </row>
    <row r="1518" spans="1:7" x14ac:dyDescent="0.2">
      <c r="A1518" s="1" t="s">
        <v>12974</v>
      </c>
      <c r="B1518" s="1">
        <f t="shared" si="46"/>
        <v>1987</v>
      </c>
      <c r="C1518" s="1">
        <f t="shared" si="47"/>
        <v>5</v>
      </c>
      <c r="D1518" s="1">
        <v>36.975999999999999</v>
      </c>
      <c r="E1518" s="1">
        <v>141.322</v>
      </c>
      <c r="F1518" s="1">
        <v>62.3</v>
      </c>
      <c r="G1518" s="1">
        <v>4.5999999999999996</v>
      </c>
    </row>
    <row r="1519" spans="1:7" x14ac:dyDescent="0.2">
      <c r="A1519" s="1" t="s">
        <v>12975</v>
      </c>
      <c r="B1519" s="1">
        <f t="shared" si="46"/>
        <v>1987</v>
      </c>
      <c r="C1519" s="1">
        <f t="shared" si="47"/>
        <v>6</v>
      </c>
      <c r="D1519" s="1">
        <v>39.781999999999996</v>
      </c>
      <c r="E1519" s="1">
        <v>142.91</v>
      </c>
      <c r="F1519" s="1">
        <v>48.2</v>
      </c>
      <c r="G1519" s="1">
        <v>4.7</v>
      </c>
    </row>
    <row r="1520" spans="1:7" x14ac:dyDescent="0.2">
      <c r="A1520" s="1" t="s">
        <v>12976</v>
      </c>
      <c r="B1520" s="1">
        <f t="shared" si="46"/>
        <v>1987</v>
      </c>
      <c r="C1520" s="1">
        <f t="shared" si="47"/>
        <v>6</v>
      </c>
      <c r="D1520" s="1">
        <v>39.728999999999999</v>
      </c>
      <c r="E1520" s="1">
        <v>142.82</v>
      </c>
      <c r="F1520" s="1">
        <v>58.8</v>
      </c>
      <c r="G1520" s="1">
        <v>5.5</v>
      </c>
    </row>
    <row r="1521" spans="1:7" x14ac:dyDescent="0.2">
      <c r="A1521" s="1" t="s">
        <v>12977</v>
      </c>
      <c r="B1521" s="1">
        <f t="shared" si="46"/>
        <v>1987</v>
      </c>
      <c r="C1521" s="1">
        <f t="shared" si="47"/>
        <v>6</v>
      </c>
      <c r="D1521" s="1">
        <v>35.57</v>
      </c>
      <c r="E1521" s="1">
        <v>140.155</v>
      </c>
      <c r="F1521" s="1">
        <v>73.7</v>
      </c>
      <c r="G1521" s="1">
        <v>4.5999999999999996</v>
      </c>
    </row>
    <row r="1522" spans="1:7" x14ac:dyDescent="0.2">
      <c r="A1522" s="1" t="s">
        <v>12978</v>
      </c>
      <c r="B1522" s="1">
        <f t="shared" si="46"/>
        <v>1987</v>
      </c>
      <c r="C1522" s="1">
        <f t="shared" si="47"/>
        <v>6</v>
      </c>
      <c r="D1522" s="1">
        <v>37.514000000000003</v>
      </c>
      <c r="E1522" s="1">
        <v>140.065</v>
      </c>
      <c r="F1522" s="1">
        <v>37.1</v>
      </c>
      <c r="G1522" s="1">
        <v>4.8</v>
      </c>
    </row>
    <row r="1523" spans="1:7" x14ac:dyDescent="0.2">
      <c r="A1523" s="1" t="s">
        <v>12979</v>
      </c>
      <c r="B1523" s="1">
        <f t="shared" si="46"/>
        <v>1987</v>
      </c>
      <c r="C1523" s="1">
        <f t="shared" si="47"/>
        <v>6</v>
      </c>
      <c r="D1523" s="1">
        <v>39.244999999999997</v>
      </c>
      <c r="E1523" s="1">
        <v>143.09299999999999</v>
      </c>
      <c r="F1523" s="1">
        <v>50.4</v>
      </c>
      <c r="G1523" s="1">
        <v>4.8</v>
      </c>
    </row>
    <row r="1524" spans="1:7" x14ac:dyDescent="0.2">
      <c r="A1524" s="1" t="s">
        <v>12980</v>
      </c>
      <c r="B1524" s="1">
        <f t="shared" si="46"/>
        <v>1987</v>
      </c>
      <c r="C1524" s="1">
        <f t="shared" si="47"/>
        <v>6</v>
      </c>
      <c r="D1524" s="1">
        <v>37.085999999999999</v>
      </c>
      <c r="E1524" s="1">
        <v>142.11600000000001</v>
      </c>
      <c r="F1524" s="1">
        <v>20.7</v>
      </c>
      <c r="G1524" s="1">
        <v>5.2</v>
      </c>
    </row>
    <row r="1525" spans="1:7" x14ac:dyDescent="0.2">
      <c r="A1525" s="1" t="s">
        <v>12981</v>
      </c>
      <c r="B1525" s="1">
        <f t="shared" si="46"/>
        <v>1987</v>
      </c>
      <c r="C1525" s="1">
        <f t="shared" si="47"/>
        <v>6</v>
      </c>
      <c r="D1525" s="1">
        <v>36.174999999999997</v>
      </c>
      <c r="E1525" s="1">
        <v>139.98599999999999</v>
      </c>
      <c r="F1525" s="1">
        <v>69.900000000000006</v>
      </c>
      <c r="G1525" s="1">
        <v>5</v>
      </c>
    </row>
    <row r="1526" spans="1:7" x14ac:dyDescent="0.2">
      <c r="A1526" s="1" t="s">
        <v>12982</v>
      </c>
      <c r="B1526" s="1">
        <f t="shared" si="46"/>
        <v>1987</v>
      </c>
      <c r="C1526" s="1">
        <f t="shared" si="47"/>
        <v>7</v>
      </c>
      <c r="D1526" s="1">
        <v>37.343000000000004</v>
      </c>
      <c r="E1526" s="1">
        <v>141.797</v>
      </c>
      <c r="F1526" s="1">
        <v>64.3</v>
      </c>
      <c r="G1526" s="1">
        <v>4.5999999999999996</v>
      </c>
    </row>
    <row r="1527" spans="1:7" x14ac:dyDescent="0.2">
      <c r="A1527" s="1" t="s">
        <v>12983</v>
      </c>
      <c r="B1527" s="1">
        <f t="shared" si="46"/>
        <v>1987</v>
      </c>
      <c r="C1527" s="1">
        <f t="shared" si="47"/>
        <v>7</v>
      </c>
      <c r="D1527" s="1">
        <v>37.061</v>
      </c>
      <c r="E1527" s="1">
        <v>142.21899999999999</v>
      </c>
      <c r="F1527" s="1">
        <v>33</v>
      </c>
      <c r="G1527" s="1">
        <v>4.5999999999999996</v>
      </c>
    </row>
    <row r="1528" spans="1:7" x14ac:dyDescent="0.2">
      <c r="A1528" s="1" t="s">
        <v>12984</v>
      </c>
      <c r="B1528" s="1">
        <f t="shared" si="46"/>
        <v>1987</v>
      </c>
      <c r="C1528" s="1">
        <f t="shared" si="47"/>
        <v>7</v>
      </c>
      <c r="D1528" s="1">
        <v>33.4</v>
      </c>
      <c r="E1528" s="1">
        <v>140.94499999999999</v>
      </c>
      <c r="F1528" s="1">
        <v>59.7</v>
      </c>
      <c r="G1528" s="1">
        <v>5</v>
      </c>
    </row>
    <row r="1529" spans="1:7" x14ac:dyDescent="0.2">
      <c r="A1529" s="1" t="s">
        <v>12985</v>
      </c>
      <c r="B1529" s="1">
        <f t="shared" si="46"/>
        <v>1987</v>
      </c>
      <c r="C1529" s="1">
        <f t="shared" si="47"/>
        <v>7</v>
      </c>
      <c r="D1529" s="1">
        <v>37.198</v>
      </c>
      <c r="E1529" s="1">
        <v>141.66399999999999</v>
      </c>
      <c r="F1529" s="1">
        <v>43.5</v>
      </c>
      <c r="G1529" s="1">
        <v>4.8</v>
      </c>
    </row>
    <row r="1530" spans="1:7" x14ac:dyDescent="0.2">
      <c r="A1530" s="1" t="s">
        <v>12986</v>
      </c>
      <c r="B1530" s="1">
        <f t="shared" si="46"/>
        <v>1987</v>
      </c>
      <c r="C1530" s="1">
        <f t="shared" si="47"/>
        <v>7</v>
      </c>
      <c r="D1530" s="1">
        <v>35.713999999999999</v>
      </c>
      <c r="E1530" s="1">
        <v>140.19900000000001</v>
      </c>
      <c r="F1530" s="1">
        <v>81.099999999999994</v>
      </c>
      <c r="G1530" s="1">
        <v>4.5999999999999996</v>
      </c>
    </row>
    <row r="1531" spans="1:7" x14ac:dyDescent="0.2">
      <c r="A1531" s="1" t="s">
        <v>12987</v>
      </c>
      <c r="B1531" s="1">
        <f t="shared" si="46"/>
        <v>1987</v>
      </c>
      <c r="C1531" s="1">
        <f t="shared" si="47"/>
        <v>7</v>
      </c>
      <c r="D1531" s="1">
        <v>36.953000000000003</v>
      </c>
      <c r="E1531" s="1">
        <v>142.66900000000001</v>
      </c>
      <c r="F1531" s="1">
        <v>38.9</v>
      </c>
      <c r="G1531" s="1">
        <v>5.6</v>
      </c>
    </row>
    <row r="1532" spans="1:7" x14ac:dyDescent="0.2">
      <c r="A1532" s="1" t="s">
        <v>12988</v>
      </c>
      <c r="B1532" s="1">
        <f t="shared" si="46"/>
        <v>1987</v>
      </c>
      <c r="C1532" s="1">
        <f t="shared" si="47"/>
        <v>7</v>
      </c>
      <c r="D1532" s="1">
        <v>36.145000000000003</v>
      </c>
      <c r="E1532" s="1">
        <v>139.95500000000001</v>
      </c>
      <c r="F1532" s="1">
        <v>66.099999999999994</v>
      </c>
      <c r="G1532" s="1">
        <v>4.8</v>
      </c>
    </row>
    <row r="1533" spans="1:7" x14ac:dyDescent="0.2">
      <c r="A1533" s="1" t="s">
        <v>12989</v>
      </c>
      <c r="B1533" s="1">
        <f t="shared" si="46"/>
        <v>1987</v>
      </c>
      <c r="C1533" s="1">
        <f t="shared" si="47"/>
        <v>7</v>
      </c>
      <c r="D1533" s="1">
        <v>33.058999999999997</v>
      </c>
      <c r="E1533" s="1">
        <v>138.096</v>
      </c>
      <c r="F1533" s="1">
        <v>310.2</v>
      </c>
      <c r="G1533" s="1">
        <v>5.9</v>
      </c>
    </row>
    <row r="1534" spans="1:7" x14ac:dyDescent="0.2">
      <c r="A1534" s="1" t="s">
        <v>12990</v>
      </c>
      <c r="B1534" s="1">
        <f t="shared" si="46"/>
        <v>1987</v>
      </c>
      <c r="C1534" s="1">
        <f t="shared" si="47"/>
        <v>7</v>
      </c>
      <c r="D1534" s="1">
        <v>40.436</v>
      </c>
      <c r="E1534" s="1">
        <v>141.28800000000001</v>
      </c>
      <c r="F1534" s="1">
        <v>96.9</v>
      </c>
      <c r="G1534" s="1">
        <v>4.7</v>
      </c>
    </row>
    <row r="1535" spans="1:7" x14ac:dyDescent="0.2">
      <c r="A1535" s="1" t="s">
        <v>12991</v>
      </c>
      <c r="B1535" s="1">
        <f t="shared" si="46"/>
        <v>1987</v>
      </c>
      <c r="C1535" s="1">
        <f t="shared" si="47"/>
        <v>7</v>
      </c>
      <c r="D1535" s="1">
        <v>35.993000000000002</v>
      </c>
      <c r="E1535" s="1">
        <v>135.244</v>
      </c>
      <c r="F1535" s="1">
        <v>39.9</v>
      </c>
      <c r="G1535" s="1">
        <v>4.5</v>
      </c>
    </row>
    <row r="1536" spans="1:7" x14ac:dyDescent="0.2">
      <c r="A1536" s="1" t="s">
        <v>12992</v>
      </c>
      <c r="B1536" s="1">
        <f t="shared" si="46"/>
        <v>1987</v>
      </c>
      <c r="C1536" s="1">
        <f t="shared" si="47"/>
        <v>8</v>
      </c>
      <c r="D1536" s="1">
        <v>36.642000000000003</v>
      </c>
      <c r="E1536" s="1">
        <v>137.70699999999999</v>
      </c>
      <c r="F1536" s="1">
        <v>204.6</v>
      </c>
      <c r="G1536" s="1">
        <v>4.5</v>
      </c>
    </row>
    <row r="1537" spans="1:7" x14ac:dyDescent="0.2">
      <c r="A1537" s="1" t="s">
        <v>12992</v>
      </c>
      <c r="B1537" s="1">
        <f t="shared" si="46"/>
        <v>1987</v>
      </c>
      <c r="C1537" s="1">
        <f t="shared" si="47"/>
        <v>8</v>
      </c>
      <c r="D1537" s="1">
        <v>36.859000000000002</v>
      </c>
      <c r="E1537" s="1">
        <v>141.614</v>
      </c>
      <c r="F1537" s="1">
        <v>52.6</v>
      </c>
      <c r="G1537" s="1">
        <v>4.9000000000000004</v>
      </c>
    </row>
    <row r="1538" spans="1:7" x14ac:dyDescent="0.2">
      <c r="A1538" s="1" t="s">
        <v>12993</v>
      </c>
      <c r="B1538" s="1">
        <f t="shared" si="46"/>
        <v>1987</v>
      </c>
      <c r="C1538" s="1">
        <f t="shared" si="47"/>
        <v>8</v>
      </c>
      <c r="D1538" s="1">
        <v>37.292999999999999</v>
      </c>
      <c r="E1538" s="1">
        <v>141.52799999999999</v>
      </c>
      <c r="F1538" s="1">
        <v>56.5</v>
      </c>
      <c r="G1538" s="1">
        <v>4.8</v>
      </c>
    </row>
    <row r="1539" spans="1:7" x14ac:dyDescent="0.2">
      <c r="A1539" s="1" t="s">
        <v>12994</v>
      </c>
      <c r="B1539" s="1">
        <f t="shared" ref="B1539:B1602" si="48">YEAR(A1539)</f>
        <v>1987</v>
      </c>
      <c r="C1539" s="1">
        <f t="shared" ref="C1539:C1602" si="49">MONTH(A1539)</f>
        <v>8</v>
      </c>
      <c r="D1539" s="1">
        <v>36.978000000000002</v>
      </c>
      <c r="E1539" s="1">
        <v>142.191</v>
      </c>
      <c r="F1539" s="1">
        <v>33</v>
      </c>
      <c r="G1539" s="1">
        <v>4.8</v>
      </c>
    </row>
    <row r="1540" spans="1:7" x14ac:dyDescent="0.2">
      <c r="A1540" s="1" t="s">
        <v>12995</v>
      </c>
      <c r="B1540" s="1">
        <f t="shared" si="48"/>
        <v>1987</v>
      </c>
      <c r="C1540" s="1">
        <f t="shared" si="49"/>
        <v>8</v>
      </c>
      <c r="D1540" s="1">
        <v>39.584000000000003</v>
      </c>
      <c r="E1540" s="1">
        <v>141.46</v>
      </c>
      <c r="F1540" s="1">
        <v>90.5</v>
      </c>
      <c r="G1540" s="1">
        <v>4.5999999999999996</v>
      </c>
    </row>
    <row r="1541" spans="1:7" x14ac:dyDescent="0.2">
      <c r="A1541" s="1" t="s">
        <v>12996</v>
      </c>
      <c r="B1541" s="1">
        <f t="shared" si="48"/>
        <v>1987</v>
      </c>
      <c r="C1541" s="1">
        <f t="shared" si="49"/>
        <v>8</v>
      </c>
      <c r="D1541" s="1">
        <v>37.476999999999997</v>
      </c>
      <c r="E1541" s="1">
        <v>142.95099999999999</v>
      </c>
      <c r="F1541" s="1">
        <v>39.4</v>
      </c>
      <c r="G1541" s="1">
        <v>4.7</v>
      </c>
    </row>
    <row r="1542" spans="1:7" x14ac:dyDescent="0.2">
      <c r="A1542" s="1" t="s">
        <v>12997</v>
      </c>
      <c r="B1542" s="1">
        <f t="shared" si="48"/>
        <v>1987</v>
      </c>
      <c r="C1542" s="1">
        <f t="shared" si="49"/>
        <v>9</v>
      </c>
      <c r="D1542" s="1">
        <v>35.840000000000003</v>
      </c>
      <c r="E1542" s="1">
        <v>140.09700000000001</v>
      </c>
      <c r="F1542" s="1">
        <v>80</v>
      </c>
      <c r="G1542" s="1">
        <v>4.8</v>
      </c>
    </row>
    <row r="1543" spans="1:7" x14ac:dyDescent="0.2">
      <c r="A1543" s="1" t="s">
        <v>12998</v>
      </c>
      <c r="B1543" s="1">
        <f t="shared" si="48"/>
        <v>1987</v>
      </c>
      <c r="C1543" s="1">
        <f t="shared" si="49"/>
        <v>9</v>
      </c>
      <c r="D1543" s="1">
        <v>33.340000000000003</v>
      </c>
      <c r="E1543" s="1">
        <v>140.67099999999999</v>
      </c>
      <c r="F1543" s="1">
        <v>84.8</v>
      </c>
      <c r="G1543" s="1">
        <v>4.5999999999999996</v>
      </c>
    </row>
    <row r="1544" spans="1:7" x14ac:dyDescent="0.2">
      <c r="A1544" s="1" t="s">
        <v>12999</v>
      </c>
      <c r="B1544" s="1">
        <f t="shared" si="48"/>
        <v>1987</v>
      </c>
      <c r="C1544" s="1">
        <f t="shared" si="49"/>
        <v>9</v>
      </c>
      <c r="D1544" s="1">
        <v>36.947000000000003</v>
      </c>
      <c r="E1544" s="1">
        <v>138.423</v>
      </c>
      <c r="F1544" s="1">
        <v>27.5</v>
      </c>
      <c r="G1544" s="1">
        <v>4.5999999999999996</v>
      </c>
    </row>
    <row r="1545" spans="1:7" x14ac:dyDescent="0.2">
      <c r="A1545" s="1" t="s">
        <v>13000</v>
      </c>
      <c r="B1545" s="1">
        <f t="shared" si="48"/>
        <v>1987</v>
      </c>
      <c r="C1545" s="1">
        <f t="shared" si="49"/>
        <v>9</v>
      </c>
      <c r="D1545" s="1">
        <v>36.6</v>
      </c>
      <c r="E1545" s="1">
        <v>141.30099999999999</v>
      </c>
      <c r="F1545" s="1">
        <v>42.1</v>
      </c>
      <c r="G1545" s="1">
        <v>5.9</v>
      </c>
    </row>
    <row r="1546" spans="1:7" x14ac:dyDescent="0.2">
      <c r="A1546" s="1" t="s">
        <v>13001</v>
      </c>
      <c r="B1546" s="1">
        <f t="shared" si="48"/>
        <v>1987</v>
      </c>
      <c r="C1546" s="1">
        <f t="shared" si="49"/>
        <v>10</v>
      </c>
      <c r="D1546" s="1">
        <v>37.305999999999997</v>
      </c>
      <c r="E1546" s="1">
        <v>141.61500000000001</v>
      </c>
      <c r="F1546" s="1">
        <v>43.2</v>
      </c>
      <c r="G1546" s="1">
        <v>5.7</v>
      </c>
    </row>
    <row r="1547" spans="1:7" x14ac:dyDescent="0.2">
      <c r="A1547" s="1" t="s">
        <v>13001</v>
      </c>
      <c r="B1547" s="1">
        <f t="shared" si="48"/>
        <v>1987</v>
      </c>
      <c r="C1547" s="1">
        <f t="shared" si="49"/>
        <v>10</v>
      </c>
      <c r="D1547" s="1">
        <v>38.506999999999998</v>
      </c>
      <c r="E1547" s="1">
        <v>142.18</v>
      </c>
      <c r="F1547" s="1">
        <v>54.9</v>
      </c>
      <c r="G1547" s="1">
        <v>4.7</v>
      </c>
    </row>
    <row r="1548" spans="1:7" x14ac:dyDescent="0.2">
      <c r="A1548" s="1" t="s">
        <v>13002</v>
      </c>
      <c r="B1548" s="1">
        <f t="shared" si="48"/>
        <v>1987</v>
      </c>
      <c r="C1548" s="1">
        <f t="shared" si="49"/>
        <v>10</v>
      </c>
      <c r="D1548" s="1">
        <v>36.046999999999997</v>
      </c>
      <c r="E1548" s="1">
        <v>140.33600000000001</v>
      </c>
      <c r="F1548" s="1">
        <v>79.5</v>
      </c>
      <c r="G1548" s="1">
        <v>4.5999999999999996</v>
      </c>
    </row>
    <row r="1549" spans="1:7" x14ac:dyDescent="0.2">
      <c r="A1549" s="1" t="s">
        <v>13003</v>
      </c>
      <c r="B1549" s="1">
        <f t="shared" si="48"/>
        <v>1987</v>
      </c>
      <c r="C1549" s="1">
        <f t="shared" si="49"/>
        <v>10</v>
      </c>
      <c r="D1549" s="1">
        <v>35.442</v>
      </c>
      <c r="E1549" s="1">
        <v>139.13200000000001</v>
      </c>
      <c r="F1549" s="1">
        <v>53.7</v>
      </c>
      <c r="G1549" s="1">
        <v>5.0999999999999996</v>
      </c>
    </row>
    <row r="1550" spans="1:7" x14ac:dyDescent="0.2">
      <c r="A1550" s="1" t="s">
        <v>13004</v>
      </c>
      <c r="B1550" s="1">
        <f t="shared" si="48"/>
        <v>1987</v>
      </c>
      <c r="C1550" s="1">
        <f t="shared" si="49"/>
        <v>11</v>
      </c>
      <c r="D1550" s="1">
        <v>37.341999999999999</v>
      </c>
      <c r="E1550" s="1">
        <v>141.434</v>
      </c>
      <c r="F1550" s="1">
        <v>56.6</v>
      </c>
      <c r="G1550" s="1">
        <v>5</v>
      </c>
    </row>
    <row r="1551" spans="1:7" x14ac:dyDescent="0.2">
      <c r="A1551" s="1" t="s">
        <v>13005</v>
      </c>
      <c r="B1551" s="1">
        <f t="shared" si="48"/>
        <v>1987</v>
      </c>
      <c r="C1551" s="1">
        <f t="shared" si="49"/>
        <v>11</v>
      </c>
      <c r="D1551" s="1">
        <v>37.006999999999998</v>
      </c>
      <c r="E1551" s="1">
        <v>137.44300000000001</v>
      </c>
      <c r="F1551" s="1">
        <v>245.4</v>
      </c>
      <c r="G1551" s="1">
        <v>4.8</v>
      </c>
    </row>
    <row r="1552" spans="1:7" x14ac:dyDescent="0.2">
      <c r="A1552" s="1" t="s">
        <v>13006</v>
      </c>
      <c r="B1552" s="1">
        <f t="shared" si="48"/>
        <v>1987</v>
      </c>
      <c r="C1552" s="1">
        <f t="shared" si="49"/>
        <v>11</v>
      </c>
      <c r="D1552" s="1">
        <v>33.036000000000001</v>
      </c>
      <c r="E1552" s="1">
        <v>138.23500000000001</v>
      </c>
      <c r="F1552" s="1">
        <v>288.39999999999998</v>
      </c>
      <c r="G1552" s="1">
        <v>4.8</v>
      </c>
    </row>
    <row r="1553" spans="1:7" x14ac:dyDescent="0.2">
      <c r="A1553" s="1" t="s">
        <v>13007</v>
      </c>
      <c r="B1553" s="1">
        <f t="shared" si="48"/>
        <v>1987</v>
      </c>
      <c r="C1553" s="1">
        <f t="shared" si="49"/>
        <v>11</v>
      </c>
      <c r="D1553" s="1">
        <v>34.215000000000003</v>
      </c>
      <c r="E1553" s="1">
        <v>131.47200000000001</v>
      </c>
      <c r="F1553" s="1">
        <v>24.5</v>
      </c>
      <c r="G1553" s="1">
        <v>4.9000000000000004</v>
      </c>
    </row>
    <row r="1554" spans="1:7" x14ac:dyDescent="0.2">
      <c r="A1554" s="1" t="s">
        <v>13008</v>
      </c>
      <c r="B1554" s="1">
        <f t="shared" si="48"/>
        <v>1987</v>
      </c>
      <c r="C1554" s="1">
        <f t="shared" si="49"/>
        <v>11</v>
      </c>
      <c r="D1554" s="1">
        <v>35.067</v>
      </c>
      <c r="E1554" s="1">
        <v>139.73400000000001</v>
      </c>
      <c r="F1554" s="1">
        <v>51</v>
      </c>
      <c r="G1554" s="1">
        <v>4.8</v>
      </c>
    </row>
    <row r="1555" spans="1:7" x14ac:dyDescent="0.2">
      <c r="A1555" s="1" t="s">
        <v>13009</v>
      </c>
      <c r="B1555" s="1">
        <f t="shared" si="48"/>
        <v>1987</v>
      </c>
      <c r="C1555" s="1">
        <f t="shared" si="49"/>
        <v>12</v>
      </c>
      <c r="D1555" s="1">
        <v>37.67</v>
      </c>
      <c r="E1555" s="1">
        <v>142.27500000000001</v>
      </c>
      <c r="F1555" s="1">
        <v>42.3</v>
      </c>
      <c r="G1555" s="1">
        <v>4.8</v>
      </c>
    </row>
    <row r="1556" spans="1:7" x14ac:dyDescent="0.2">
      <c r="A1556" s="1" t="s">
        <v>13010</v>
      </c>
      <c r="B1556" s="1">
        <f t="shared" si="48"/>
        <v>1987</v>
      </c>
      <c r="C1556" s="1">
        <f t="shared" si="49"/>
        <v>12</v>
      </c>
      <c r="D1556" s="1">
        <v>34.517000000000003</v>
      </c>
      <c r="E1556" s="1">
        <v>134.876</v>
      </c>
      <c r="F1556" s="1">
        <v>400.3</v>
      </c>
      <c r="G1556" s="1">
        <v>4.7</v>
      </c>
    </row>
    <row r="1557" spans="1:7" x14ac:dyDescent="0.2">
      <c r="A1557" s="1" t="s">
        <v>13011</v>
      </c>
      <c r="B1557" s="1">
        <f t="shared" si="48"/>
        <v>1987</v>
      </c>
      <c r="C1557" s="1">
        <f t="shared" si="49"/>
        <v>12</v>
      </c>
      <c r="D1557" s="1">
        <v>34.026000000000003</v>
      </c>
      <c r="E1557" s="1">
        <v>135.14099999999999</v>
      </c>
      <c r="F1557" s="1">
        <v>21.8</v>
      </c>
      <c r="G1557" s="1">
        <v>4.5</v>
      </c>
    </row>
    <row r="1558" spans="1:7" x14ac:dyDescent="0.2">
      <c r="A1558" s="1" t="s">
        <v>13011</v>
      </c>
      <c r="B1558" s="1">
        <f t="shared" si="48"/>
        <v>1987</v>
      </c>
      <c r="C1558" s="1">
        <f t="shared" si="49"/>
        <v>12</v>
      </c>
      <c r="D1558" s="1">
        <v>35.085999999999999</v>
      </c>
      <c r="E1558" s="1">
        <v>139.27199999999999</v>
      </c>
      <c r="F1558" s="1">
        <v>44.8</v>
      </c>
      <c r="G1558" s="1">
        <v>4.5</v>
      </c>
    </row>
    <row r="1559" spans="1:7" x14ac:dyDescent="0.2">
      <c r="A1559" s="1" t="s">
        <v>13012</v>
      </c>
      <c r="B1559" s="1">
        <f t="shared" si="48"/>
        <v>1987</v>
      </c>
      <c r="C1559" s="1">
        <f t="shared" si="49"/>
        <v>12</v>
      </c>
      <c r="D1559" s="1">
        <v>35.362000000000002</v>
      </c>
      <c r="E1559" s="1">
        <v>140.214</v>
      </c>
      <c r="F1559" s="1">
        <v>62.9</v>
      </c>
      <c r="G1559" s="1">
        <v>6.7</v>
      </c>
    </row>
    <row r="1560" spans="1:7" x14ac:dyDescent="0.2">
      <c r="A1560" s="1" t="s">
        <v>13012</v>
      </c>
      <c r="B1560" s="1">
        <f t="shared" si="48"/>
        <v>1987</v>
      </c>
      <c r="C1560" s="1">
        <f t="shared" si="49"/>
        <v>12</v>
      </c>
      <c r="D1560" s="1">
        <v>35.268000000000001</v>
      </c>
      <c r="E1560" s="1">
        <v>140.595</v>
      </c>
      <c r="F1560" s="1">
        <v>39.1</v>
      </c>
      <c r="G1560" s="1">
        <v>4.5</v>
      </c>
    </row>
    <row r="1561" spans="1:7" x14ac:dyDescent="0.2">
      <c r="A1561" s="1" t="s">
        <v>13013</v>
      </c>
      <c r="B1561" s="1">
        <f t="shared" si="48"/>
        <v>1987</v>
      </c>
      <c r="C1561" s="1">
        <f t="shared" si="49"/>
        <v>12</v>
      </c>
      <c r="D1561" s="1">
        <v>35.258000000000003</v>
      </c>
      <c r="E1561" s="1">
        <v>137.083</v>
      </c>
      <c r="F1561" s="1">
        <v>303.60000000000002</v>
      </c>
      <c r="G1561" s="1">
        <v>4.5</v>
      </c>
    </row>
    <row r="1562" spans="1:7" x14ac:dyDescent="0.2">
      <c r="A1562" s="1" t="s">
        <v>13014</v>
      </c>
      <c r="B1562" s="1">
        <f t="shared" si="48"/>
        <v>1987</v>
      </c>
      <c r="C1562" s="1">
        <f t="shared" si="49"/>
        <v>12</v>
      </c>
      <c r="D1562" s="1">
        <v>37.423999999999999</v>
      </c>
      <c r="E1562" s="1">
        <v>139.761</v>
      </c>
      <c r="F1562" s="1">
        <v>22.1</v>
      </c>
      <c r="G1562" s="1">
        <v>4.5</v>
      </c>
    </row>
    <row r="1563" spans="1:7" x14ac:dyDescent="0.2">
      <c r="A1563" s="1" t="s">
        <v>13015</v>
      </c>
      <c r="B1563" s="1">
        <f t="shared" si="48"/>
        <v>1987</v>
      </c>
      <c r="C1563" s="1">
        <f t="shared" si="49"/>
        <v>12</v>
      </c>
      <c r="D1563" s="1">
        <v>33.533000000000001</v>
      </c>
      <c r="E1563" s="1">
        <v>140.69399999999999</v>
      </c>
      <c r="F1563" s="1">
        <v>78.400000000000006</v>
      </c>
      <c r="G1563" s="1">
        <v>4.9000000000000004</v>
      </c>
    </row>
    <row r="1564" spans="1:7" x14ac:dyDescent="0.2">
      <c r="A1564" s="1" t="s">
        <v>13016</v>
      </c>
      <c r="B1564" s="1">
        <f t="shared" si="48"/>
        <v>1987</v>
      </c>
      <c r="C1564" s="1">
        <f t="shared" si="49"/>
        <v>12</v>
      </c>
      <c r="D1564" s="1">
        <v>33.488</v>
      </c>
      <c r="E1564" s="1">
        <v>132.333</v>
      </c>
      <c r="F1564" s="1">
        <v>64.599999999999994</v>
      </c>
      <c r="G1564" s="1">
        <v>4.9000000000000004</v>
      </c>
    </row>
    <row r="1565" spans="1:7" x14ac:dyDescent="0.2">
      <c r="A1565" s="1" t="s">
        <v>13017</v>
      </c>
      <c r="B1565" s="1">
        <f t="shared" si="48"/>
        <v>1988</v>
      </c>
      <c r="C1565" s="1">
        <f t="shared" si="49"/>
        <v>1</v>
      </c>
      <c r="D1565" s="1">
        <v>35.223999999999997</v>
      </c>
      <c r="E1565" s="1">
        <v>140.523</v>
      </c>
      <c r="F1565" s="1">
        <v>36.299999999999997</v>
      </c>
      <c r="G1565" s="1">
        <v>4.7</v>
      </c>
    </row>
    <row r="1566" spans="1:7" x14ac:dyDescent="0.2">
      <c r="A1566" s="1" t="s">
        <v>13018</v>
      </c>
      <c r="B1566" s="1">
        <f t="shared" si="48"/>
        <v>1988</v>
      </c>
      <c r="C1566" s="1">
        <f t="shared" si="49"/>
        <v>1</v>
      </c>
      <c r="D1566" s="1">
        <v>35.25</v>
      </c>
      <c r="E1566" s="1">
        <v>140.34399999999999</v>
      </c>
      <c r="F1566" s="1">
        <v>48</v>
      </c>
      <c r="G1566" s="1">
        <v>5.0999999999999996</v>
      </c>
    </row>
    <row r="1567" spans="1:7" x14ac:dyDescent="0.2">
      <c r="A1567" s="1" t="s">
        <v>13019</v>
      </c>
      <c r="B1567" s="1">
        <f t="shared" si="48"/>
        <v>1988</v>
      </c>
      <c r="C1567" s="1">
        <f t="shared" si="49"/>
        <v>1</v>
      </c>
      <c r="D1567" s="1">
        <v>37.311999999999998</v>
      </c>
      <c r="E1567" s="1">
        <v>141.60599999999999</v>
      </c>
      <c r="F1567" s="1">
        <v>44.2</v>
      </c>
      <c r="G1567" s="1">
        <v>5.5</v>
      </c>
    </row>
    <row r="1568" spans="1:7" x14ac:dyDescent="0.2">
      <c r="A1568" s="1" t="s">
        <v>13019</v>
      </c>
      <c r="B1568" s="1">
        <f t="shared" si="48"/>
        <v>1988</v>
      </c>
      <c r="C1568" s="1">
        <f t="shared" si="49"/>
        <v>1</v>
      </c>
      <c r="D1568" s="1">
        <v>37.313000000000002</v>
      </c>
      <c r="E1568" s="1">
        <v>141.44800000000001</v>
      </c>
      <c r="F1568" s="1">
        <v>60.2</v>
      </c>
      <c r="G1568" s="1">
        <v>4.8</v>
      </c>
    </row>
    <row r="1569" spans="1:7" x14ac:dyDescent="0.2">
      <c r="A1569" s="1" t="s">
        <v>13020</v>
      </c>
      <c r="B1569" s="1">
        <f t="shared" si="48"/>
        <v>1988</v>
      </c>
      <c r="C1569" s="1">
        <f t="shared" si="49"/>
        <v>1</v>
      </c>
      <c r="D1569" s="1">
        <v>36.473999999999997</v>
      </c>
      <c r="E1569" s="1">
        <v>140.715</v>
      </c>
      <c r="F1569" s="1">
        <v>100</v>
      </c>
      <c r="G1569" s="1">
        <v>4.5</v>
      </c>
    </row>
    <row r="1570" spans="1:7" x14ac:dyDescent="0.2">
      <c r="A1570" s="1" t="s">
        <v>13021</v>
      </c>
      <c r="B1570" s="1">
        <f t="shared" si="48"/>
        <v>1988</v>
      </c>
      <c r="C1570" s="1">
        <f t="shared" si="49"/>
        <v>1</v>
      </c>
      <c r="D1570" s="1">
        <v>38.741999999999997</v>
      </c>
      <c r="E1570" s="1">
        <v>141.15799999999999</v>
      </c>
      <c r="F1570" s="1">
        <v>30.2</v>
      </c>
      <c r="G1570" s="1">
        <v>4.7</v>
      </c>
    </row>
    <row r="1571" spans="1:7" x14ac:dyDescent="0.2">
      <c r="A1571" s="1" t="s">
        <v>13021</v>
      </c>
      <c r="B1571" s="1">
        <f t="shared" si="48"/>
        <v>1988</v>
      </c>
      <c r="C1571" s="1">
        <f t="shared" si="49"/>
        <v>1</v>
      </c>
      <c r="D1571" s="1">
        <v>35.357999999999997</v>
      </c>
      <c r="E1571" s="1">
        <v>139.482</v>
      </c>
      <c r="F1571" s="1">
        <v>130.9</v>
      </c>
      <c r="G1571" s="1">
        <v>4.5999999999999996</v>
      </c>
    </row>
    <row r="1572" spans="1:7" x14ac:dyDescent="0.2">
      <c r="A1572" s="1" t="s">
        <v>13022</v>
      </c>
      <c r="B1572" s="1">
        <f t="shared" si="48"/>
        <v>1988</v>
      </c>
      <c r="C1572" s="1">
        <f t="shared" si="49"/>
        <v>1</v>
      </c>
      <c r="D1572" s="1">
        <v>36.713000000000001</v>
      </c>
      <c r="E1572" s="1">
        <v>140.72800000000001</v>
      </c>
      <c r="F1572" s="1">
        <v>77.099999999999994</v>
      </c>
      <c r="G1572" s="1">
        <v>5</v>
      </c>
    </row>
    <row r="1573" spans="1:7" x14ac:dyDescent="0.2">
      <c r="A1573" s="1" t="s">
        <v>13023</v>
      </c>
      <c r="B1573" s="1">
        <f t="shared" si="48"/>
        <v>1988</v>
      </c>
      <c r="C1573" s="1">
        <f t="shared" si="49"/>
        <v>1</v>
      </c>
      <c r="D1573" s="1">
        <v>34.325000000000003</v>
      </c>
      <c r="E1573" s="1">
        <v>141.42599999999999</v>
      </c>
      <c r="F1573" s="1">
        <v>38.799999999999997</v>
      </c>
      <c r="G1573" s="1">
        <v>4.8</v>
      </c>
    </row>
    <row r="1574" spans="1:7" x14ac:dyDescent="0.2">
      <c r="A1574" s="1" t="s">
        <v>13024</v>
      </c>
      <c r="B1574" s="1">
        <f t="shared" si="48"/>
        <v>1988</v>
      </c>
      <c r="C1574" s="1">
        <f t="shared" si="49"/>
        <v>2</v>
      </c>
      <c r="D1574" s="1">
        <v>34.798999999999999</v>
      </c>
      <c r="E1574" s="1">
        <v>140.066</v>
      </c>
      <c r="F1574" s="1">
        <v>87.7</v>
      </c>
      <c r="G1574" s="1">
        <v>4.9000000000000004</v>
      </c>
    </row>
    <row r="1575" spans="1:7" x14ac:dyDescent="0.2">
      <c r="A1575" s="1" t="s">
        <v>13024</v>
      </c>
      <c r="B1575" s="1">
        <f t="shared" si="48"/>
        <v>1988</v>
      </c>
      <c r="C1575" s="1">
        <f t="shared" si="49"/>
        <v>2</v>
      </c>
      <c r="D1575" s="1">
        <v>36.57</v>
      </c>
      <c r="E1575" s="1">
        <v>141.13499999999999</v>
      </c>
      <c r="F1575" s="1">
        <v>61.5</v>
      </c>
      <c r="G1575" s="1">
        <v>5</v>
      </c>
    </row>
    <row r="1576" spans="1:7" x14ac:dyDescent="0.2">
      <c r="A1576" s="1" t="s">
        <v>13025</v>
      </c>
      <c r="B1576" s="1">
        <f t="shared" si="48"/>
        <v>1988</v>
      </c>
      <c r="C1576" s="1">
        <f t="shared" si="49"/>
        <v>2</v>
      </c>
      <c r="D1576" s="1">
        <v>35.527000000000001</v>
      </c>
      <c r="E1576" s="1">
        <v>140.63900000000001</v>
      </c>
      <c r="F1576" s="1">
        <v>58.2</v>
      </c>
      <c r="G1576" s="1">
        <v>5.2</v>
      </c>
    </row>
    <row r="1577" spans="1:7" x14ac:dyDescent="0.2">
      <c r="A1577" s="1" t="s">
        <v>13026</v>
      </c>
      <c r="B1577" s="1">
        <f t="shared" si="48"/>
        <v>1988</v>
      </c>
      <c r="C1577" s="1">
        <f t="shared" si="49"/>
        <v>2</v>
      </c>
      <c r="D1577" s="1">
        <v>33.326999999999998</v>
      </c>
      <c r="E1577" s="1">
        <v>137.441</v>
      </c>
      <c r="F1577" s="1">
        <v>366.2</v>
      </c>
      <c r="G1577" s="1">
        <v>4.5</v>
      </c>
    </row>
    <row r="1578" spans="1:7" x14ac:dyDescent="0.2">
      <c r="A1578" s="1" t="s">
        <v>13027</v>
      </c>
      <c r="B1578" s="1">
        <f t="shared" si="48"/>
        <v>1988</v>
      </c>
      <c r="C1578" s="1">
        <f t="shared" si="49"/>
        <v>2</v>
      </c>
      <c r="D1578" s="1">
        <v>36.588000000000001</v>
      </c>
      <c r="E1578" s="1">
        <v>141.71600000000001</v>
      </c>
      <c r="F1578" s="1">
        <v>17.899999999999999</v>
      </c>
      <c r="G1578" s="1">
        <v>4.5999999999999996</v>
      </c>
    </row>
    <row r="1579" spans="1:7" x14ac:dyDescent="0.2">
      <c r="A1579" s="1" t="s">
        <v>13028</v>
      </c>
      <c r="B1579" s="1">
        <f t="shared" si="48"/>
        <v>1988</v>
      </c>
      <c r="C1579" s="1">
        <f t="shared" si="49"/>
        <v>2</v>
      </c>
      <c r="D1579" s="1">
        <v>35.363999999999997</v>
      </c>
      <c r="E1579" s="1">
        <v>140.33099999999999</v>
      </c>
      <c r="F1579" s="1">
        <v>30.5</v>
      </c>
      <c r="G1579" s="1">
        <v>4.7</v>
      </c>
    </row>
    <row r="1580" spans="1:7" x14ac:dyDescent="0.2">
      <c r="A1580" s="1" t="s">
        <v>13029</v>
      </c>
      <c r="B1580" s="1">
        <f t="shared" si="48"/>
        <v>1988</v>
      </c>
      <c r="C1580" s="1">
        <f t="shared" si="49"/>
        <v>3</v>
      </c>
      <c r="D1580" s="1">
        <v>37.207999999999998</v>
      </c>
      <c r="E1580" s="1">
        <v>141.84800000000001</v>
      </c>
      <c r="F1580" s="1">
        <v>33</v>
      </c>
      <c r="G1580" s="1">
        <v>4.5</v>
      </c>
    </row>
    <row r="1581" spans="1:7" x14ac:dyDescent="0.2">
      <c r="A1581" s="1" t="s">
        <v>13030</v>
      </c>
      <c r="B1581" s="1">
        <f t="shared" si="48"/>
        <v>1988</v>
      </c>
      <c r="C1581" s="1">
        <f t="shared" si="49"/>
        <v>3</v>
      </c>
      <c r="D1581" s="1">
        <v>40.469000000000001</v>
      </c>
      <c r="E1581" s="1">
        <v>141.26900000000001</v>
      </c>
      <c r="F1581" s="1">
        <v>108</v>
      </c>
      <c r="G1581" s="1">
        <v>4.5</v>
      </c>
    </row>
    <row r="1582" spans="1:7" x14ac:dyDescent="0.2">
      <c r="A1582" s="1" t="s">
        <v>13031</v>
      </c>
      <c r="B1582" s="1">
        <f t="shared" si="48"/>
        <v>1988</v>
      </c>
      <c r="C1582" s="1">
        <f t="shared" si="49"/>
        <v>3</v>
      </c>
      <c r="D1582" s="1">
        <v>35.633000000000003</v>
      </c>
      <c r="E1582" s="1">
        <v>139.619</v>
      </c>
      <c r="F1582" s="1">
        <v>103.2</v>
      </c>
      <c r="G1582" s="1">
        <v>5.6</v>
      </c>
    </row>
    <row r="1583" spans="1:7" x14ac:dyDescent="0.2">
      <c r="A1583" s="1" t="s">
        <v>13032</v>
      </c>
      <c r="B1583" s="1">
        <f t="shared" si="48"/>
        <v>1988</v>
      </c>
      <c r="C1583" s="1">
        <f t="shared" si="49"/>
        <v>3</v>
      </c>
      <c r="D1583" s="1">
        <v>33.872999999999998</v>
      </c>
      <c r="E1583" s="1">
        <v>140.44200000000001</v>
      </c>
      <c r="F1583" s="1">
        <v>30.4</v>
      </c>
      <c r="G1583" s="1">
        <v>4.8</v>
      </c>
    </row>
    <row r="1584" spans="1:7" x14ac:dyDescent="0.2">
      <c r="A1584" s="1" t="s">
        <v>13032</v>
      </c>
      <c r="B1584" s="1">
        <f t="shared" si="48"/>
        <v>1988</v>
      </c>
      <c r="C1584" s="1">
        <f t="shared" si="49"/>
        <v>3</v>
      </c>
      <c r="D1584" s="1">
        <v>35.518000000000001</v>
      </c>
      <c r="E1584" s="1">
        <v>140.096</v>
      </c>
      <c r="F1584" s="1">
        <v>72.8</v>
      </c>
      <c r="G1584" s="1">
        <v>4.8</v>
      </c>
    </row>
    <row r="1585" spans="1:7" x14ac:dyDescent="0.2">
      <c r="A1585" s="1" t="s">
        <v>13033</v>
      </c>
      <c r="B1585" s="1">
        <f t="shared" si="48"/>
        <v>1988</v>
      </c>
      <c r="C1585" s="1">
        <f t="shared" si="49"/>
        <v>5</v>
      </c>
      <c r="D1585" s="1">
        <v>40.700000000000003</v>
      </c>
      <c r="E1585" s="1">
        <v>139.57300000000001</v>
      </c>
      <c r="F1585" s="1">
        <v>33</v>
      </c>
      <c r="G1585" s="1">
        <v>4.9000000000000004</v>
      </c>
    </row>
    <row r="1586" spans="1:7" x14ac:dyDescent="0.2">
      <c r="A1586" s="1" t="s">
        <v>13034</v>
      </c>
      <c r="B1586" s="1">
        <f t="shared" si="48"/>
        <v>1988</v>
      </c>
      <c r="C1586" s="1">
        <f t="shared" si="49"/>
        <v>5</v>
      </c>
      <c r="D1586" s="1">
        <v>34.43</v>
      </c>
      <c r="E1586" s="1">
        <v>139.03100000000001</v>
      </c>
      <c r="F1586" s="1">
        <v>5</v>
      </c>
      <c r="G1586" s="1">
        <v>4.5</v>
      </c>
    </row>
    <row r="1587" spans="1:7" x14ac:dyDescent="0.2">
      <c r="A1587" s="1" t="s">
        <v>13035</v>
      </c>
      <c r="B1587" s="1">
        <f t="shared" si="48"/>
        <v>1988</v>
      </c>
      <c r="C1587" s="1">
        <f t="shared" si="49"/>
        <v>5</v>
      </c>
      <c r="D1587" s="1">
        <v>36.429000000000002</v>
      </c>
      <c r="E1587" s="1">
        <v>140.68700000000001</v>
      </c>
      <c r="F1587" s="1">
        <v>64.400000000000006</v>
      </c>
      <c r="G1587" s="1">
        <v>4.9000000000000004</v>
      </c>
    </row>
    <row r="1588" spans="1:7" x14ac:dyDescent="0.2">
      <c r="A1588" s="1" t="s">
        <v>13036</v>
      </c>
      <c r="B1588" s="1">
        <f t="shared" si="48"/>
        <v>1988</v>
      </c>
      <c r="C1588" s="1">
        <f t="shared" si="49"/>
        <v>6</v>
      </c>
      <c r="D1588" s="1">
        <v>39.817</v>
      </c>
      <c r="E1588" s="1">
        <v>141.79</v>
      </c>
      <c r="F1588" s="1">
        <v>83.7</v>
      </c>
      <c r="G1588" s="1">
        <v>4.7</v>
      </c>
    </row>
    <row r="1589" spans="1:7" x14ac:dyDescent="0.2">
      <c r="A1589" s="1" t="s">
        <v>13037</v>
      </c>
      <c r="B1589" s="1">
        <f t="shared" si="48"/>
        <v>1988</v>
      </c>
      <c r="C1589" s="1">
        <f t="shared" si="49"/>
        <v>6</v>
      </c>
      <c r="D1589" s="1">
        <v>35.732999999999997</v>
      </c>
      <c r="E1589" s="1">
        <v>135.19900000000001</v>
      </c>
      <c r="F1589" s="1">
        <v>366.2</v>
      </c>
      <c r="G1589" s="1">
        <v>4.8</v>
      </c>
    </row>
    <row r="1590" spans="1:7" x14ac:dyDescent="0.2">
      <c r="A1590" s="1" t="s">
        <v>13038</v>
      </c>
      <c r="B1590" s="1">
        <f t="shared" si="48"/>
        <v>1988</v>
      </c>
      <c r="C1590" s="1">
        <f t="shared" si="49"/>
        <v>6</v>
      </c>
      <c r="D1590" s="1">
        <v>39.405999999999999</v>
      </c>
      <c r="E1590" s="1">
        <v>142.393</v>
      </c>
      <c r="F1590" s="1">
        <v>51</v>
      </c>
      <c r="G1590" s="1">
        <v>4.8</v>
      </c>
    </row>
    <row r="1591" spans="1:7" x14ac:dyDescent="0.2">
      <c r="A1591" s="1" t="s">
        <v>13039</v>
      </c>
      <c r="B1591" s="1">
        <f t="shared" si="48"/>
        <v>1988</v>
      </c>
      <c r="C1591" s="1">
        <f t="shared" si="49"/>
        <v>6</v>
      </c>
      <c r="D1591" s="1">
        <v>33.420999999999999</v>
      </c>
      <c r="E1591" s="1">
        <v>138.173</v>
      </c>
      <c r="F1591" s="1">
        <v>293.89999999999998</v>
      </c>
      <c r="G1591" s="1">
        <v>4.5999999999999996</v>
      </c>
    </row>
    <row r="1592" spans="1:7" x14ac:dyDescent="0.2">
      <c r="A1592" s="1" t="s">
        <v>13040</v>
      </c>
      <c r="B1592" s="1">
        <f t="shared" si="48"/>
        <v>1988</v>
      </c>
      <c r="C1592" s="1">
        <f t="shared" si="49"/>
        <v>6</v>
      </c>
      <c r="D1592" s="1">
        <v>37.121000000000002</v>
      </c>
      <c r="E1592" s="1">
        <v>137.88800000000001</v>
      </c>
      <c r="F1592" s="1">
        <v>216.8</v>
      </c>
      <c r="G1592" s="1">
        <v>4.7</v>
      </c>
    </row>
    <row r="1593" spans="1:7" x14ac:dyDescent="0.2">
      <c r="A1593" s="1" t="s">
        <v>13041</v>
      </c>
      <c r="B1593" s="1">
        <f t="shared" si="48"/>
        <v>1988</v>
      </c>
      <c r="C1593" s="1">
        <f t="shared" si="49"/>
        <v>6</v>
      </c>
      <c r="D1593" s="1">
        <v>35.305</v>
      </c>
      <c r="E1593" s="1">
        <v>140.99799999999999</v>
      </c>
      <c r="F1593" s="1">
        <v>49.6</v>
      </c>
      <c r="G1593" s="1">
        <v>4.7</v>
      </c>
    </row>
    <row r="1594" spans="1:7" x14ac:dyDescent="0.2">
      <c r="A1594" s="1" t="s">
        <v>13042</v>
      </c>
      <c r="B1594" s="1">
        <f t="shared" si="48"/>
        <v>1988</v>
      </c>
      <c r="C1594" s="1">
        <f t="shared" si="49"/>
        <v>6</v>
      </c>
      <c r="D1594" s="1">
        <v>40.409999999999997</v>
      </c>
      <c r="E1594" s="1">
        <v>141.58500000000001</v>
      </c>
      <c r="F1594" s="1">
        <v>107.2</v>
      </c>
      <c r="G1594" s="1">
        <v>4.5</v>
      </c>
    </row>
    <row r="1595" spans="1:7" x14ac:dyDescent="0.2">
      <c r="A1595" s="1" t="s">
        <v>13043</v>
      </c>
      <c r="B1595" s="1">
        <f t="shared" si="48"/>
        <v>1988</v>
      </c>
      <c r="C1595" s="1">
        <f t="shared" si="49"/>
        <v>7</v>
      </c>
      <c r="D1595" s="1">
        <v>40.267000000000003</v>
      </c>
      <c r="E1595" s="1">
        <v>142.56100000000001</v>
      </c>
      <c r="F1595" s="1">
        <v>57.3</v>
      </c>
      <c r="G1595" s="1">
        <v>4.5999999999999996</v>
      </c>
    </row>
    <row r="1596" spans="1:7" x14ac:dyDescent="0.2">
      <c r="A1596" s="1" t="s">
        <v>13044</v>
      </c>
      <c r="B1596" s="1">
        <f t="shared" si="48"/>
        <v>1988</v>
      </c>
      <c r="C1596" s="1">
        <f t="shared" si="49"/>
        <v>7</v>
      </c>
      <c r="D1596" s="1">
        <v>33.445999999999998</v>
      </c>
      <c r="E1596" s="1">
        <v>140.86799999999999</v>
      </c>
      <c r="F1596" s="1">
        <v>63.7</v>
      </c>
      <c r="G1596" s="1">
        <v>4.9000000000000004</v>
      </c>
    </row>
    <row r="1597" spans="1:7" x14ac:dyDescent="0.2">
      <c r="A1597" s="1" t="s">
        <v>13045</v>
      </c>
      <c r="B1597" s="1">
        <f t="shared" si="48"/>
        <v>1988</v>
      </c>
      <c r="C1597" s="1">
        <f t="shared" si="49"/>
        <v>7</v>
      </c>
      <c r="D1597" s="1">
        <v>37.091000000000001</v>
      </c>
      <c r="E1597" s="1">
        <v>141.83199999999999</v>
      </c>
      <c r="F1597" s="1">
        <v>66.7</v>
      </c>
      <c r="G1597" s="1">
        <v>4.5999999999999996</v>
      </c>
    </row>
    <row r="1598" spans="1:7" x14ac:dyDescent="0.2">
      <c r="A1598" s="1" t="s">
        <v>13046</v>
      </c>
      <c r="B1598" s="1">
        <f t="shared" si="48"/>
        <v>1988</v>
      </c>
      <c r="C1598" s="1">
        <f t="shared" si="49"/>
        <v>7</v>
      </c>
      <c r="D1598" s="1">
        <v>37.052</v>
      </c>
      <c r="E1598" s="1">
        <v>142.22499999999999</v>
      </c>
      <c r="F1598" s="1">
        <v>31.7</v>
      </c>
      <c r="G1598" s="1">
        <v>5.5</v>
      </c>
    </row>
    <row r="1599" spans="1:7" x14ac:dyDescent="0.2">
      <c r="A1599" s="1" t="s">
        <v>13047</v>
      </c>
      <c r="B1599" s="1">
        <f t="shared" si="48"/>
        <v>1988</v>
      </c>
      <c r="C1599" s="1">
        <f t="shared" si="49"/>
        <v>7</v>
      </c>
      <c r="D1599" s="1">
        <v>35.930999999999997</v>
      </c>
      <c r="E1599" s="1">
        <v>141.43899999999999</v>
      </c>
      <c r="F1599" s="1">
        <v>47.3</v>
      </c>
      <c r="G1599" s="1">
        <v>4.5</v>
      </c>
    </row>
    <row r="1600" spans="1:7" x14ac:dyDescent="0.2">
      <c r="A1600" s="1" t="s">
        <v>13048</v>
      </c>
      <c r="B1600" s="1">
        <f t="shared" si="48"/>
        <v>1988</v>
      </c>
      <c r="C1600" s="1">
        <f t="shared" si="49"/>
        <v>7</v>
      </c>
      <c r="D1600" s="1">
        <v>39.304000000000002</v>
      </c>
      <c r="E1600" s="1">
        <v>142.86600000000001</v>
      </c>
      <c r="F1600" s="1">
        <v>33</v>
      </c>
      <c r="G1600" s="1">
        <v>4.5999999999999996</v>
      </c>
    </row>
    <row r="1601" spans="1:7" x14ac:dyDescent="0.2">
      <c r="A1601" s="1" t="s">
        <v>13049</v>
      </c>
      <c r="B1601" s="1">
        <f t="shared" si="48"/>
        <v>1988</v>
      </c>
      <c r="C1601" s="1">
        <f t="shared" si="49"/>
        <v>7</v>
      </c>
      <c r="D1601" s="1">
        <v>34.106000000000002</v>
      </c>
      <c r="E1601" s="1">
        <v>141.334</v>
      </c>
      <c r="F1601" s="1">
        <v>40.200000000000003</v>
      </c>
      <c r="G1601" s="1">
        <v>5.3</v>
      </c>
    </row>
    <row r="1602" spans="1:7" x14ac:dyDescent="0.2">
      <c r="A1602" s="1" t="s">
        <v>13050</v>
      </c>
      <c r="B1602" s="1">
        <f t="shared" si="48"/>
        <v>1988</v>
      </c>
      <c r="C1602" s="1">
        <f t="shared" si="49"/>
        <v>7</v>
      </c>
      <c r="D1602" s="1">
        <v>33.610999999999997</v>
      </c>
      <c r="E1602" s="1">
        <v>132.27600000000001</v>
      </c>
      <c r="F1602" s="1">
        <v>43.1</v>
      </c>
      <c r="G1602" s="1">
        <v>4.9000000000000004</v>
      </c>
    </row>
    <row r="1603" spans="1:7" x14ac:dyDescent="0.2">
      <c r="A1603" s="1" t="s">
        <v>13051</v>
      </c>
      <c r="B1603" s="1">
        <f t="shared" ref="B1603:B1666" si="50">YEAR(A1603)</f>
        <v>1988</v>
      </c>
      <c r="C1603" s="1">
        <f t="shared" ref="C1603:C1666" si="51">MONTH(A1603)</f>
        <v>7</v>
      </c>
      <c r="D1603" s="1">
        <v>34.904000000000003</v>
      </c>
      <c r="E1603" s="1">
        <v>139.20099999999999</v>
      </c>
      <c r="F1603" s="1">
        <v>10</v>
      </c>
      <c r="G1603" s="1">
        <v>4.7</v>
      </c>
    </row>
    <row r="1604" spans="1:7" x14ac:dyDescent="0.2">
      <c r="A1604" s="1" t="s">
        <v>13051</v>
      </c>
      <c r="B1604" s="1">
        <f t="shared" si="50"/>
        <v>1988</v>
      </c>
      <c r="C1604" s="1">
        <f t="shared" si="51"/>
        <v>7</v>
      </c>
      <c r="D1604" s="1">
        <v>34.814</v>
      </c>
      <c r="E1604" s="1">
        <v>139.33099999999999</v>
      </c>
      <c r="F1604" s="1">
        <v>10</v>
      </c>
      <c r="G1604" s="1">
        <v>5.2</v>
      </c>
    </row>
    <row r="1605" spans="1:7" x14ac:dyDescent="0.2">
      <c r="A1605" s="1" t="s">
        <v>13052</v>
      </c>
      <c r="B1605" s="1">
        <f t="shared" si="50"/>
        <v>1988</v>
      </c>
      <c r="C1605" s="1">
        <f t="shared" si="51"/>
        <v>7</v>
      </c>
      <c r="D1605" s="1">
        <v>34.898000000000003</v>
      </c>
      <c r="E1605" s="1">
        <v>139.136</v>
      </c>
      <c r="F1605" s="1">
        <v>10</v>
      </c>
      <c r="G1605" s="1">
        <v>4.7</v>
      </c>
    </row>
    <row r="1606" spans="1:7" x14ac:dyDescent="0.2">
      <c r="A1606" s="1" t="s">
        <v>13052</v>
      </c>
      <c r="B1606" s="1">
        <f t="shared" si="50"/>
        <v>1988</v>
      </c>
      <c r="C1606" s="1">
        <f t="shared" si="51"/>
        <v>7</v>
      </c>
      <c r="D1606" s="1">
        <v>34.950000000000003</v>
      </c>
      <c r="E1606" s="1">
        <v>139.208</v>
      </c>
      <c r="F1606" s="1">
        <v>18.5</v>
      </c>
      <c r="G1606" s="1">
        <v>4.5</v>
      </c>
    </row>
    <row r="1607" spans="1:7" x14ac:dyDescent="0.2">
      <c r="A1607" s="1" t="s">
        <v>13052</v>
      </c>
      <c r="B1607" s="1">
        <f t="shared" si="50"/>
        <v>1988</v>
      </c>
      <c r="C1607" s="1">
        <f t="shared" si="51"/>
        <v>7</v>
      </c>
      <c r="D1607" s="1">
        <v>34.96</v>
      </c>
      <c r="E1607" s="1">
        <v>139.17500000000001</v>
      </c>
      <c r="F1607" s="1">
        <v>7</v>
      </c>
      <c r="G1607" s="1">
        <v>4.5999999999999996</v>
      </c>
    </row>
    <row r="1608" spans="1:7" x14ac:dyDescent="0.2">
      <c r="A1608" s="1" t="s">
        <v>13052</v>
      </c>
      <c r="B1608" s="1">
        <f t="shared" si="50"/>
        <v>1988</v>
      </c>
      <c r="C1608" s="1">
        <f t="shared" si="51"/>
        <v>7</v>
      </c>
      <c r="D1608" s="1">
        <v>34.840000000000003</v>
      </c>
      <c r="E1608" s="1">
        <v>139.20699999999999</v>
      </c>
      <c r="F1608" s="1">
        <v>18</v>
      </c>
      <c r="G1608" s="1">
        <v>4.5999999999999996</v>
      </c>
    </row>
    <row r="1609" spans="1:7" x14ac:dyDescent="0.2">
      <c r="A1609" s="1" t="s">
        <v>13053</v>
      </c>
      <c r="B1609" s="1">
        <f t="shared" si="50"/>
        <v>1988</v>
      </c>
      <c r="C1609" s="1">
        <f t="shared" si="51"/>
        <v>8</v>
      </c>
      <c r="D1609" s="1">
        <v>34.948999999999998</v>
      </c>
      <c r="E1609" s="1">
        <v>139.161</v>
      </c>
      <c r="F1609" s="1">
        <v>10</v>
      </c>
      <c r="G1609" s="1">
        <v>4.5</v>
      </c>
    </row>
    <row r="1610" spans="1:7" x14ac:dyDescent="0.2">
      <c r="A1610" s="1" t="s">
        <v>13053</v>
      </c>
      <c r="B1610" s="1">
        <f t="shared" si="50"/>
        <v>1988</v>
      </c>
      <c r="C1610" s="1">
        <f t="shared" si="51"/>
        <v>8</v>
      </c>
      <c r="D1610" s="1">
        <v>34.848999999999997</v>
      </c>
      <c r="E1610" s="1">
        <v>139.279</v>
      </c>
      <c r="F1610" s="1">
        <v>10</v>
      </c>
      <c r="G1610" s="1">
        <v>4.9000000000000004</v>
      </c>
    </row>
    <row r="1611" spans="1:7" x14ac:dyDescent="0.2">
      <c r="A1611" s="1" t="s">
        <v>13054</v>
      </c>
      <c r="B1611" s="1">
        <f t="shared" si="50"/>
        <v>1988</v>
      </c>
      <c r="C1611" s="1">
        <f t="shared" si="51"/>
        <v>8</v>
      </c>
      <c r="D1611" s="1">
        <v>34.834000000000003</v>
      </c>
      <c r="E1611" s="1">
        <v>139.268</v>
      </c>
      <c r="F1611" s="1">
        <v>10</v>
      </c>
      <c r="G1611" s="1">
        <v>5</v>
      </c>
    </row>
    <row r="1612" spans="1:7" x14ac:dyDescent="0.2">
      <c r="A1612" s="1" t="s">
        <v>13055</v>
      </c>
      <c r="B1612" s="1">
        <f t="shared" si="50"/>
        <v>1988</v>
      </c>
      <c r="C1612" s="1">
        <f t="shared" si="51"/>
        <v>8</v>
      </c>
      <c r="D1612" s="1">
        <v>33.765000000000001</v>
      </c>
      <c r="E1612" s="1">
        <v>137.07</v>
      </c>
      <c r="F1612" s="1">
        <v>351.8</v>
      </c>
      <c r="G1612" s="1">
        <v>4.8</v>
      </c>
    </row>
    <row r="1613" spans="1:7" x14ac:dyDescent="0.2">
      <c r="A1613" s="1" t="s">
        <v>13056</v>
      </c>
      <c r="B1613" s="1">
        <f t="shared" si="50"/>
        <v>1988</v>
      </c>
      <c r="C1613" s="1">
        <f t="shared" si="51"/>
        <v>8</v>
      </c>
      <c r="D1613" s="1">
        <v>35.021000000000001</v>
      </c>
      <c r="E1613" s="1">
        <v>139.804</v>
      </c>
      <c r="F1613" s="1">
        <v>70.400000000000006</v>
      </c>
      <c r="G1613" s="1">
        <v>5.2</v>
      </c>
    </row>
    <row r="1614" spans="1:7" x14ac:dyDescent="0.2">
      <c r="A1614" s="1" t="s">
        <v>13057</v>
      </c>
      <c r="B1614" s="1">
        <f t="shared" si="50"/>
        <v>1988</v>
      </c>
      <c r="C1614" s="1">
        <f t="shared" si="51"/>
        <v>8</v>
      </c>
      <c r="D1614" s="1">
        <v>34.729999999999997</v>
      </c>
      <c r="E1614" s="1">
        <v>141.542</v>
      </c>
      <c r="F1614" s="1">
        <v>45.6</v>
      </c>
      <c r="G1614" s="1">
        <v>5</v>
      </c>
    </row>
    <row r="1615" spans="1:7" x14ac:dyDescent="0.2">
      <c r="A1615" s="1" t="s">
        <v>13058</v>
      </c>
      <c r="B1615" s="1">
        <f t="shared" si="50"/>
        <v>1988</v>
      </c>
      <c r="C1615" s="1">
        <f t="shared" si="51"/>
        <v>8</v>
      </c>
      <c r="D1615" s="1">
        <v>33.454000000000001</v>
      </c>
      <c r="E1615" s="1">
        <v>141.03100000000001</v>
      </c>
      <c r="F1615" s="1">
        <v>60.8</v>
      </c>
      <c r="G1615" s="1">
        <v>4.5999999999999996</v>
      </c>
    </row>
    <row r="1616" spans="1:7" x14ac:dyDescent="0.2">
      <c r="A1616" s="1" t="s">
        <v>13059</v>
      </c>
      <c r="B1616" s="1">
        <f t="shared" si="50"/>
        <v>1988</v>
      </c>
      <c r="C1616" s="1">
        <f t="shared" si="51"/>
        <v>9</v>
      </c>
      <c r="D1616" s="1">
        <v>35.421999999999997</v>
      </c>
      <c r="E1616" s="1">
        <v>138.96299999999999</v>
      </c>
      <c r="F1616" s="1">
        <v>51.2</v>
      </c>
      <c r="G1616" s="1">
        <v>5.4</v>
      </c>
    </row>
    <row r="1617" spans="1:7" x14ac:dyDescent="0.2">
      <c r="A1617" s="1" t="s">
        <v>13060</v>
      </c>
      <c r="B1617" s="1">
        <f t="shared" si="50"/>
        <v>1988</v>
      </c>
      <c r="C1617" s="1">
        <f t="shared" si="51"/>
        <v>9</v>
      </c>
      <c r="D1617" s="1">
        <v>35.362000000000002</v>
      </c>
      <c r="E1617" s="1">
        <v>140.95699999999999</v>
      </c>
      <c r="F1617" s="1">
        <v>53.9</v>
      </c>
      <c r="G1617" s="1">
        <v>4.7</v>
      </c>
    </row>
    <row r="1618" spans="1:7" x14ac:dyDescent="0.2">
      <c r="A1618" s="1" t="s">
        <v>13061</v>
      </c>
      <c r="B1618" s="1">
        <f t="shared" si="50"/>
        <v>1988</v>
      </c>
      <c r="C1618" s="1">
        <f t="shared" si="51"/>
        <v>9</v>
      </c>
      <c r="D1618" s="1">
        <v>35.531999999999996</v>
      </c>
      <c r="E1618" s="1">
        <v>141.07</v>
      </c>
      <c r="F1618" s="1">
        <v>29</v>
      </c>
      <c r="G1618" s="1">
        <v>5.7</v>
      </c>
    </row>
    <row r="1619" spans="1:7" x14ac:dyDescent="0.2">
      <c r="A1619" s="1" t="s">
        <v>13062</v>
      </c>
      <c r="B1619" s="1">
        <f t="shared" si="50"/>
        <v>1988</v>
      </c>
      <c r="C1619" s="1">
        <f t="shared" si="51"/>
        <v>9</v>
      </c>
      <c r="D1619" s="1">
        <v>35.924999999999997</v>
      </c>
      <c r="E1619" s="1">
        <v>139.27199999999999</v>
      </c>
      <c r="F1619" s="1">
        <v>10</v>
      </c>
      <c r="G1619" s="1">
        <v>4.8</v>
      </c>
    </row>
    <row r="1620" spans="1:7" x14ac:dyDescent="0.2">
      <c r="A1620" s="1" t="s">
        <v>13062</v>
      </c>
      <c r="B1620" s="1">
        <f t="shared" si="50"/>
        <v>1988</v>
      </c>
      <c r="C1620" s="1">
        <f t="shared" si="51"/>
        <v>9</v>
      </c>
      <c r="D1620" s="1">
        <v>35.939</v>
      </c>
      <c r="E1620" s="1">
        <v>139.24600000000001</v>
      </c>
      <c r="F1620" s="1">
        <v>37.700000000000003</v>
      </c>
      <c r="G1620" s="1">
        <v>4.5999999999999996</v>
      </c>
    </row>
    <row r="1621" spans="1:7" x14ac:dyDescent="0.2">
      <c r="A1621" s="1" t="s">
        <v>13063</v>
      </c>
      <c r="B1621" s="1">
        <f t="shared" si="50"/>
        <v>1988</v>
      </c>
      <c r="C1621" s="1">
        <f t="shared" si="51"/>
        <v>10</v>
      </c>
      <c r="D1621" s="1">
        <v>33.283999999999999</v>
      </c>
      <c r="E1621" s="1">
        <v>139.03100000000001</v>
      </c>
      <c r="F1621" s="1">
        <v>202.1</v>
      </c>
      <c r="G1621" s="1">
        <v>5</v>
      </c>
    </row>
    <row r="1622" spans="1:7" x14ac:dyDescent="0.2">
      <c r="A1622" s="1" t="s">
        <v>13064</v>
      </c>
      <c r="B1622" s="1">
        <f t="shared" si="50"/>
        <v>1988</v>
      </c>
      <c r="C1622" s="1">
        <f t="shared" si="51"/>
        <v>10</v>
      </c>
      <c r="D1622" s="1">
        <v>39.436</v>
      </c>
      <c r="E1622" s="1">
        <v>142.63200000000001</v>
      </c>
      <c r="F1622" s="1">
        <v>58.7</v>
      </c>
      <c r="G1622" s="1">
        <v>4.5999999999999996</v>
      </c>
    </row>
    <row r="1623" spans="1:7" x14ac:dyDescent="0.2">
      <c r="A1623" s="1" t="s">
        <v>13065</v>
      </c>
      <c r="B1623" s="1">
        <f t="shared" si="50"/>
        <v>1988</v>
      </c>
      <c r="C1623" s="1">
        <f t="shared" si="51"/>
        <v>10</v>
      </c>
      <c r="D1623" s="1">
        <v>35.293999999999997</v>
      </c>
      <c r="E1623" s="1">
        <v>140.88200000000001</v>
      </c>
      <c r="F1623" s="1">
        <v>60.6</v>
      </c>
      <c r="G1623" s="1">
        <v>4.5999999999999996</v>
      </c>
    </row>
    <row r="1624" spans="1:7" x14ac:dyDescent="0.2">
      <c r="A1624" s="1" t="s">
        <v>13066</v>
      </c>
      <c r="B1624" s="1">
        <f t="shared" si="50"/>
        <v>1988</v>
      </c>
      <c r="C1624" s="1">
        <f t="shared" si="51"/>
        <v>10</v>
      </c>
      <c r="D1624" s="1">
        <v>37.030999999999999</v>
      </c>
      <c r="E1624" s="1">
        <v>141.703</v>
      </c>
      <c r="F1624" s="1">
        <v>48.4</v>
      </c>
      <c r="G1624" s="1">
        <v>5.6</v>
      </c>
    </row>
    <row r="1625" spans="1:7" x14ac:dyDescent="0.2">
      <c r="A1625" s="1" t="s">
        <v>13067</v>
      </c>
      <c r="B1625" s="1">
        <f t="shared" si="50"/>
        <v>1988</v>
      </c>
      <c r="C1625" s="1">
        <f t="shared" si="51"/>
        <v>10</v>
      </c>
      <c r="D1625" s="1">
        <v>35.018999999999998</v>
      </c>
      <c r="E1625" s="1">
        <v>140.191</v>
      </c>
      <c r="F1625" s="1">
        <v>81.2</v>
      </c>
      <c r="G1625" s="1">
        <v>5</v>
      </c>
    </row>
    <row r="1626" spans="1:7" x14ac:dyDescent="0.2">
      <c r="A1626" s="1" t="s">
        <v>13068</v>
      </c>
      <c r="B1626" s="1">
        <f t="shared" si="50"/>
        <v>1988</v>
      </c>
      <c r="C1626" s="1">
        <f t="shared" si="51"/>
        <v>10</v>
      </c>
      <c r="D1626" s="1">
        <v>36.859000000000002</v>
      </c>
      <c r="E1626" s="1">
        <v>141.245</v>
      </c>
      <c r="F1626" s="1">
        <v>63</v>
      </c>
      <c r="G1626" s="1">
        <v>4.5</v>
      </c>
    </row>
    <row r="1627" spans="1:7" x14ac:dyDescent="0.2">
      <c r="A1627" s="1" t="s">
        <v>13069</v>
      </c>
      <c r="B1627" s="1">
        <f t="shared" si="50"/>
        <v>1988</v>
      </c>
      <c r="C1627" s="1">
        <f t="shared" si="51"/>
        <v>11</v>
      </c>
      <c r="D1627" s="1">
        <v>37.124000000000002</v>
      </c>
      <c r="E1627" s="1">
        <v>135.85599999999999</v>
      </c>
      <c r="F1627" s="1">
        <v>339.4</v>
      </c>
      <c r="G1627" s="1">
        <v>5.2</v>
      </c>
    </row>
    <row r="1628" spans="1:7" x14ac:dyDescent="0.2">
      <c r="A1628" s="1" t="s">
        <v>13070</v>
      </c>
      <c r="B1628" s="1">
        <f t="shared" si="50"/>
        <v>1988</v>
      </c>
      <c r="C1628" s="1">
        <f t="shared" si="51"/>
        <v>11</v>
      </c>
      <c r="D1628" s="1">
        <v>35.323999999999998</v>
      </c>
      <c r="E1628" s="1">
        <v>140.88200000000001</v>
      </c>
      <c r="F1628" s="1">
        <v>10</v>
      </c>
      <c r="G1628" s="1">
        <v>5</v>
      </c>
    </row>
    <row r="1629" spans="1:7" x14ac:dyDescent="0.2">
      <c r="A1629" s="1" t="s">
        <v>13071</v>
      </c>
      <c r="B1629" s="1">
        <f t="shared" si="50"/>
        <v>1988</v>
      </c>
      <c r="C1629" s="1">
        <f t="shared" si="51"/>
        <v>11</v>
      </c>
      <c r="D1629" s="1">
        <v>37.081000000000003</v>
      </c>
      <c r="E1629" s="1">
        <v>141.05799999999999</v>
      </c>
      <c r="F1629" s="1">
        <v>63.6</v>
      </c>
      <c r="G1629" s="1">
        <v>4.9000000000000004</v>
      </c>
    </row>
    <row r="1630" spans="1:7" x14ac:dyDescent="0.2">
      <c r="A1630" s="1" t="s">
        <v>13072</v>
      </c>
      <c r="B1630" s="1">
        <f t="shared" si="50"/>
        <v>1988</v>
      </c>
      <c r="C1630" s="1">
        <f t="shared" si="51"/>
        <v>11</v>
      </c>
      <c r="D1630" s="1">
        <v>40.22</v>
      </c>
      <c r="E1630" s="1">
        <v>142.46899999999999</v>
      </c>
      <c r="F1630" s="1">
        <v>52.2</v>
      </c>
      <c r="G1630" s="1">
        <v>4.8</v>
      </c>
    </row>
    <row r="1631" spans="1:7" x14ac:dyDescent="0.2">
      <c r="A1631" s="1" t="s">
        <v>13073</v>
      </c>
      <c r="B1631" s="1">
        <f t="shared" si="50"/>
        <v>1988</v>
      </c>
      <c r="C1631" s="1">
        <f t="shared" si="51"/>
        <v>11</v>
      </c>
      <c r="D1631" s="1">
        <v>35.883000000000003</v>
      </c>
      <c r="E1631" s="1">
        <v>141.47200000000001</v>
      </c>
      <c r="F1631" s="1">
        <v>46.4</v>
      </c>
      <c r="G1631" s="1">
        <v>5</v>
      </c>
    </row>
    <row r="1632" spans="1:7" x14ac:dyDescent="0.2">
      <c r="A1632" s="1" t="s">
        <v>13074</v>
      </c>
      <c r="B1632" s="1">
        <f t="shared" si="50"/>
        <v>1988</v>
      </c>
      <c r="C1632" s="1">
        <f t="shared" si="51"/>
        <v>11</v>
      </c>
      <c r="D1632" s="1">
        <v>36.24</v>
      </c>
      <c r="E1632" s="1">
        <v>142.065</v>
      </c>
      <c r="F1632" s="1">
        <v>10</v>
      </c>
      <c r="G1632" s="1">
        <v>4.5999999999999996</v>
      </c>
    </row>
    <row r="1633" spans="1:7" x14ac:dyDescent="0.2">
      <c r="A1633" s="1" t="s">
        <v>13075</v>
      </c>
      <c r="B1633" s="1">
        <f t="shared" si="50"/>
        <v>1988</v>
      </c>
      <c r="C1633" s="1">
        <f t="shared" si="51"/>
        <v>12</v>
      </c>
      <c r="D1633" s="1">
        <v>34.128999999999998</v>
      </c>
      <c r="E1633" s="1">
        <v>135.608</v>
      </c>
      <c r="F1633" s="1">
        <v>74.3</v>
      </c>
      <c r="G1633" s="1">
        <v>4.5999999999999996</v>
      </c>
    </row>
    <row r="1634" spans="1:7" x14ac:dyDescent="0.2">
      <c r="A1634" s="1" t="s">
        <v>13076</v>
      </c>
      <c r="B1634" s="1">
        <f t="shared" si="50"/>
        <v>1988</v>
      </c>
      <c r="C1634" s="1">
        <f t="shared" si="51"/>
        <v>12</v>
      </c>
      <c r="D1634" s="1">
        <v>39.713000000000001</v>
      </c>
      <c r="E1634" s="1">
        <v>140.43</v>
      </c>
      <c r="F1634" s="1">
        <v>134.6</v>
      </c>
      <c r="G1634" s="1">
        <v>4.5999999999999996</v>
      </c>
    </row>
    <row r="1635" spans="1:7" x14ac:dyDescent="0.2">
      <c r="A1635" s="1" t="s">
        <v>13076</v>
      </c>
      <c r="B1635" s="1">
        <f t="shared" si="50"/>
        <v>1988</v>
      </c>
      <c r="C1635" s="1">
        <f t="shared" si="51"/>
        <v>12</v>
      </c>
      <c r="D1635" s="1">
        <v>34.497999999999998</v>
      </c>
      <c r="E1635" s="1">
        <v>136.83000000000001</v>
      </c>
      <c r="F1635" s="1">
        <v>336</v>
      </c>
      <c r="G1635" s="1">
        <v>4.5999999999999996</v>
      </c>
    </row>
    <row r="1636" spans="1:7" x14ac:dyDescent="0.2">
      <c r="A1636" s="1" t="s">
        <v>13077</v>
      </c>
      <c r="B1636" s="1">
        <f t="shared" si="50"/>
        <v>1988</v>
      </c>
      <c r="C1636" s="1">
        <f t="shared" si="51"/>
        <v>12</v>
      </c>
      <c r="D1636" s="1">
        <v>33.255000000000003</v>
      </c>
      <c r="E1636" s="1">
        <v>140.684</v>
      </c>
      <c r="F1636" s="1">
        <v>72</v>
      </c>
      <c r="G1636" s="1">
        <v>4.9000000000000004</v>
      </c>
    </row>
    <row r="1637" spans="1:7" x14ac:dyDescent="0.2">
      <c r="A1637" s="1" t="s">
        <v>13078</v>
      </c>
      <c r="B1637" s="1">
        <f t="shared" si="50"/>
        <v>1988</v>
      </c>
      <c r="C1637" s="1">
        <f t="shared" si="51"/>
        <v>12</v>
      </c>
      <c r="D1637" s="1">
        <v>37.969000000000001</v>
      </c>
      <c r="E1637" s="1">
        <v>142.58000000000001</v>
      </c>
      <c r="F1637" s="1">
        <v>32.5</v>
      </c>
      <c r="G1637" s="1">
        <v>4.5999999999999996</v>
      </c>
    </row>
    <row r="1638" spans="1:7" x14ac:dyDescent="0.2">
      <c r="A1638" s="1" t="s">
        <v>13078</v>
      </c>
      <c r="B1638" s="1">
        <f t="shared" si="50"/>
        <v>1988</v>
      </c>
      <c r="C1638" s="1">
        <f t="shared" si="51"/>
        <v>12</v>
      </c>
      <c r="D1638" s="1">
        <v>36.098999999999997</v>
      </c>
      <c r="E1638" s="1">
        <v>139.922</v>
      </c>
      <c r="F1638" s="1">
        <v>61.7</v>
      </c>
      <c r="G1638" s="1">
        <v>4.5</v>
      </c>
    </row>
    <row r="1639" spans="1:7" x14ac:dyDescent="0.2">
      <c r="A1639" s="1" t="s">
        <v>13079</v>
      </c>
      <c r="B1639" s="1">
        <f t="shared" si="50"/>
        <v>1988</v>
      </c>
      <c r="C1639" s="1">
        <f t="shared" si="51"/>
        <v>12</v>
      </c>
      <c r="D1639" s="1">
        <v>33.953000000000003</v>
      </c>
      <c r="E1639" s="1">
        <v>139.09</v>
      </c>
      <c r="F1639" s="1">
        <v>10</v>
      </c>
      <c r="G1639" s="1">
        <v>4.8</v>
      </c>
    </row>
    <row r="1640" spans="1:7" x14ac:dyDescent="0.2">
      <c r="A1640" s="1" t="s">
        <v>13079</v>
      </c>
      <c r="B1640" s="1">
        <f t="shared" si="50"/>
        <v>1988</v>
      </c>
      <c r="C1640" s="1">
        <f t="shared" si="51"/>
        <v>12</v>
      </c>
      <c r="D1640" s="1">
        <v>36.624000000000002</v>
      </c>
      <c r="E1640" s="1">
        <v>141.06299999999999</v>
      </c>
      <c r="F1640" s="1">
        <v>56.7</v>
      </c>
      <c r="G1640" s="1">
        <v>4.9000000000000004</v>
      </c>
    </row>
    <row r="1641" spans="1:7" x14ac:dyDescent="0.2">
      <c r="A1641" s="1" t="s">
        <v>13080</v>
      </c>
      <c r="B1641" s="1">
        <f t="shared" si="50"/>
        <v>1988</v>
      </c>
      <c r="C1641" s="1">
        <f t="shared" si="51"/>
        <v>12</v>
      </c>
      <c r="D1641" s="1">
        <v>34.084000000000003</v>
      </c>
      <c r="E1641" s="1">
        <v>138.874</v>
      </c>
      <c r="F1641" s="1">
        <v>27.5</v>
      </c>
      <c r="G1641" s="1">
        <v>5.2</v>
      </c>
    </row>
    <row r="1642" spans="1:7" x14ac:dyDescent="0.2">
      <c r="A1642" s="1" t="s">
        <v>13081</v>
      </c>
      <c r="B1642" s="1">
        <f t="shared" si="50"/>
        <v>1989</v>
      </c>
      <c r="C1642" s="1">
        <f t="shared" si="51"/>
        <v>1</v>
      </c>
      <c r="D1642" s="1">
        <v>33.847000000000001</v>
      </c>
      <c r="E1642" s="1">
        <v>139.05000000000001</v>
      </c>
      <c r="F1642" s="1">
        <v>10</v>
      </c>
      <c r="G1642" s="1">
        <v>4.8</v>
      </c>
    </row>
    <row r="1643" spans="1:7" x14ac:dyDescent="0.2">
      <c r="A1643" s="1" t="s">
        <v>13082</v>
      </c>
      <c r="B1643" s="1">
        <f t="shared" si="50"/>
        <v>1989</v>
      </c>
      <c r="C1643" s="1">
        <f t="shared" si="51"/>
        <v>1</v>
      </c>
      <c r="D1643" s="1">
        <v>35.332000000000001</v>
      </c>
      <c r="E1643" s="1">
        <v>140.708</v>
      </c>
      <c r="F1643" s="1">
        <v>52.8</v>
      </c>
      <c r="G1643" s="1">
        <v>5</v>
      </c>
    </row>
    <row r="1644" spans="1:7" x14ac:dyDescent="0.2">
      <c r="A1644" s="1" t="s">
        <v>13083</v>
      </c>
      <c r="B1644" s="1">
        <f t="shared" si="50"/>
        <v>1989</v>
      </c>
      <c r="C1644" s="1">
        <f t="shared" si="51"/>
        <v>1</v>
      </c>
      <c r="D1644" s="1">
        <v>36.404000000000003</v>
      </c>
      <c r="E1644" s="1">
        <v>141.821</v>
      </c>
      <c r="F1644" s="1">
        <v>38.6</v>
      </c>
      <c r="G1644" s="1">
        <v>5</v>
      </c>
    </row>
    <row r="1645" spans="1:7" x14ac:dyDescent="0.2">
      <c r="A1645" s="1" t="s">
        <v>13083</v>
      </c>
      <c r="B1645" s="1">
        <f t="shared" si="50"/>
        <v>1989</v>
      </c>
      <c r="C1645" s="1">
        <f t="shared" si="51"/>
        <v>1</v>
      </c>
      <c r="D1645" s="1">
        <v>36.399000000000001</v>
      </c>
      <c r="E1645" s="1">
        <v>141.751</v>
      </c>
      <c r="F1645" s="1">
        <v>43</v>
      </c>
      <c r="G1645" s="1">
        <v>5.7</v>
      </c>
    </row>
    <row r="1646" spans="1:7" x14ac:dyDescent="0.2">
      <c r="A1646" s="1" t="s">
        <v>13084</v>
      </c>
      <c r="B1646" s="1">
        <f t="shared" si="50"/>
        <v>1989</v>
      </c>
      <c r="C1646" s="1">
        <f t="shared" si="51"/>
        <v>1</v>
      </c>
      <c r="D1646" s="1">
        <v>36.018999999999998</v>
      </c>
      <c r="E1646" s="1">
        <v>141.352</v>
      </c>
      <c r="F1646" s="1">
        <v>26.7</v>
      </c>
      <c r="G1646" s="1">
        <v>5</v>
      </c>
    </row>
    <row r="1647" spans="1:7" x14ac:dyDescent="0.2">
      <c r="A1647" s="1" t="s">
        <v>13085</v>
      </c>
      <c r="B1647" s="1">
        <f t="shared" si="50"/>
        <v>1989</v>
      </c>
      <c r="C1647" s="1">
        <f t="shared" si="51"/>
        <v>1</v>
      </c>
      <c r="D1647" s="1">
        <v>34.055</v>
      </c>
      <c r="E1647" s="1">
        <v>138.893</v>
      </c>
      <c r="F1647" s="1">
        <v>10</v>
      </c>
      <c r="G1647" s="1">
        <v>5.0999999999999996</v>
      </c>
    </row>
    <row r="1648" spans="1:7" x14ac:dyDescent="0.2">
      <c r="A1648" s="1" t="s">
        <v>13086</v>
      </c>
      <c r="B1648" s="1">
        <f t="shared" si="50"/>
        <v>1989</v>
      </c>
      <c r="C1648" s="1">
        <f t="shared" si="51"/>
        <v>1</v>
      </c>
      <c r="D1648" s="1">
        <v>38.819000000000003</v>
      </c>
      <c r="E1648" s="1">
        <v>142.755</v>
      </c>
      <c r="F1648" s="1">
        <v>10</v>
      </c>
      <c r="G1648" s="1">
        <v>4.5</v>
      </c>
    </row>
    <row r="1649" spans="1:7" x14ac:dyDescent="0.2">
      <c r="A1649" s="1" t="s">
        <v>13086</v>
      </c>
      <c r="B1649" s="1">
        <f t="shared" si="50"/>
        <v>1989</v>
      </c>
      <c r="C1649" s="1">
        <f t="shared" si="51"/>
        <v>1</v>
      </c>
      <c r="D1649" s="1">
        <v>40.11</v>
      </c>
      <c r="E1649" s="1">
        <v>142.57</v>
      </c>
      <c r="F1649" s="1">
        <v>54.5</v>
      </c>
      <c r="G1649" s="1">
        <v>4.8</v>
      </c>
    </row>
    <row r="1650" spans="1:7" x14ac:dyDescent="0.2">
      <c r="A1650" s="1" t="s">
        <v>13087</v>
      </c>
      <c r="B1650" s="1">
        <f t="shared" si="50"/>
        <v>1989</v>
      </c>
      <c r="C1650" s="1">
        <f t="shared" si="51"/>
        <v>1</v>
      </c>
      <c r="D1650" s="1">
        <v>33.256999999999998</v>
      </c>
      <c r="E1650" s="1">
        <v>141.48400000000001</v>
      </c>
      <c r="F1650" s="1">
        <v>53.4</v>
      </c>
      <c r="G1650" s="1">
        <v>5.6</v>
      </c>
    </row>
    <row r="1651" spans="1:7" x14ac:dyDescent="0.2">
      <c r="A1651" s="1" t="s">
        <v>13087</v>
      </c>
      <c r="B1651" s="1">
        <f t="shared" si="50"/>
        <v>1989</v>
      </c>
      <c r="C1651" s="1">
        <f t="shared" si="51"/>
        <v>1</v>
      </c>
      <c r="D1651" s="1">
        <v>36.347999999999999</v>
      </c>
      <c r="E1651" s="1">
        <v>141.09399999999999</v>
      </c>
      <c r="F1651" s="1">
        <v>32.6</v>
      </c>
      <c r="G1651" s="1">
        <v>4.5999999999999996</v>
      </c>
    </row>
    <row r="1652" spans="1:7" x14ac:dyDescent="0.2">
      <c r="A1652" s="1" t="s">
        <v>13088</v>
      </c>
      <c r="B1652" s="1">
        <f t="shared" si="50"/>
        <v>1989</v>
      </c>
      <c r="C1652" s="1">
        <f t="shared" si="51"/>
        <v>2</v>
      </c>
      <c r="D1652" s="1">
        <v>39.624000000000002</v>
      </c>
      <c r="E1652" s="1">
        <v>142.25899999999999</v>
      </c>
      <c r="F1652" s="1">
        <v>67</v>
      </c>
      <c r="G1652" s="1">
        <v>4.5</v>
      </c>
    </row>
    <row r="1653" spans="1:7" x14ac:dyDescent="0.2">
      <c r="A1653" s="1" t="s">
        <v>13089</v>
      </c>
      <c r="B1653" s="1">
        <f t="shared" si="50"/>
        <v>1989</v>
      </c>
      <c r="C1653" s="1">
        <f t="shared" si="51"/>
        <v>2</v>
      </c>
      <c r="D1653" s="1">
        <v>37.296999999999997</v>
      </c>
      <c r="E1653" s="1">
        <v>141.154</v>
      </c>
      <c r="F1653" s="1">
        <v>68.099999999999994</v>
      </c>
      <c r="G1653" s="1">
        <v>5.2</v>
      </c>
    </row>
    <row r="1654" spans="1:7" x14ac:dyDescent="0.2">
      <c r="A1654" s="1" t="s">
        <v>13090</v>
      </c>
      <c r="B1654" s="1">
        <f t="shared" si="50"/>
        <v>1989</v>
      </c>
      <c r="C1654" s="1">
        <f t="shared" si="51"/>
        <v>2</v>
      </c>
      <c r="D1654" s="1">
        <v>33.384999999999998</v>
      </c>
      <c r="E1654" s="1">
        <v>140.81100000000001</v>
      </c>
      <c r="F1654" s="1">
        <v>59.8</v>
      </c>
      <c r="G1654" s="1">
        <v>5.5</v>
      </c>
    </row>
    <row r="1655" spans="1:7" x14ac:dyDescent="0.2">
      <c r="A1655" s="1" t="s">
        <v>13091</v>
      </c>
      <c r="B1655" s="1">
        <f t="shared" si="50"/>
        <v>1989</v>
      </c>
      <c r="C1655" s="1">
        <f t="shared" si="51"/>
        <v>2</v>
      </c>
      <c r="D1655" s="1">
        <v>38.816000000000003</v>
      </c>
      <c r="E1655" s="1">
        <v>142.43199999999999</v>
      </c>
      <c r="F1655" s="1">
        <v>38.6</v>
      </c>
      <c r="G1655" s="1">
        <v>5.0999999999999996</v>
      </c>
    </row>
    <row r="1656" spans="1:7" x14ac:dyDescent="0.2">
      <c r="A1656" s="1" t="s">
        <v>13092</v>
      </c>
      <c r="B1656" s="1">
        <f t="shared" si="50"/>
        <v>1989</v>
      </c>
      <c r="C1656" s="1">
        <f t="shared" si="51"/>
        <v>2</v>
      </c>
      <c r="D1656" s="1">
        <v>38.19</v>
      </c>
      <c r="E1656" s="1">
        <v>141.69399999999999</v>
      </c>
      <c r="F1656" s="1">
        <v>65</v>
      </c>
      <c r="G1656" s="1">
        <v>4.8</v>
      </c>
    </row>
    <row r="1657" spans="1:7" x14ac:dyDescent="0.2">
      <c r="A1657" s="1" t="s">
        <v>13093</v>
      </c>
      <c r="B1657" s="1">
        <f t="shared" si="50"/>
        <v>1989</v>
      </c>
      <c r="C1657" s="1">
        <f t="shared" si="51"/>
        <v>2</v>
      </c>
      <c r="D1657" s="1">
        <v>37.572000000000003</v>
      </c>
      <c r="E1657" s="1">
        <v>142.10599999999999</v>
      </c>
      <c r="F1657" s="1">
        <v>33</v>
      </c>
      <c r="G1657" s="1">
        <v>4.5</v>
      </c>
    </row>
    <row r="1658" spans="1:7" x14ac:dyDescent="0.2">
      <c r="A1658" s="1" t="s">
        <v>13093</v>
      </c>
      <c r="B1658" s="1">
        <f t="shared" si="50"/>
        <v>1989</v>
      </c>
      <c r="C1658" s="1">
        <f t="shared" si="51"/>
        <v>2</v>
      </c>
      <c r="D1658" s="1">
        <v>40.497</v>
      </c>
      <c r="E1658" s="1">
        <v>142.11699999999999</v>
      </c>
      <c r="F1658" s="1">
        <v>33</v>
      </c>
      <c r="G1658" s="1">
        <v>4.8</v>
      </c>
    </row>
    <row r="1659" spans="1:7" x14ac:dyDescent="0.2">
      <c r="A1659" s="1" t="s">
        <v>13094</v>
      </c>
      <c r="B1659" s="1">
        <f t="shared" si="50"/>
        <v>1989</v>
      </c>
      <c r="C1659" s="1">
        <f t="shared" si="51"/>
        <v>2</v>
      </c>
      <c r="D1659" s="1">
        <v>34.594999999999999</v>
      </c>
      <c r="E1659" s="1">
        <v>136.477</v>
      </c>
      <c r="F1659" s="1">
        <v>52.7</v>
      </c>
      <c r="G1659" s="1">
        <v>4.8</v>
      </c>
    </row>
    <row r="1660" spans="1:7" x14ac:dyDescent="0.2">
      <c r="A1660" s="1" t="s">
        <v>13094</v>
      </c>
      <c r="B1660" s="1">
        <f t="shared" si="50"/>
        <v>1989</v>
      </c>
      <c r="C1660" s="1">
        <f t="shared" si="51"/>
        <v>2</v>
      </c>
      <c r="D1660" s="1">
        <v>35.963999999999999</v>
      </c>
      <c r="E1660" s="1">
        <v>139.78800000000001</v>
      </c>
      <c r="F1660" s="1">
        <v>60.4</v>
      </c>
      <c r="G1660" s="1">
        <v>5.6</v>
      </c>
    </row>
    <row r="1661" spans="1:7" x14ac:dyDescent="0.2">
      <c r="A1661" s="1" t="s">
        <v>13095</v>
      </c>
      <c r="B1661" s="1">
        <f t="shared" si="50"/>
        <v>1989</v>
      </c>
      <c r="C1661" s="1">
        <f t="shared" si="51"/>
        <v>2</v>
      </c>
      <c r="D1661" s="1">
        <v>38.796999999999997</v>
      </c>
      <c r="E1661" s="1">
        <v>142.779</v>
      </c>
      <c r="F1661" s="1">
        <v>10</v>
      </c>
      <c r="G1661" s="1">
        <v>4.7</v>
      </c>
    </row>
    <row r="1662" spans="1:7" x14ac:dyDescent="0.2">
      <c r="A1662" s="1" t="s">
        <v>13096</v>
      </c>
      <c r="B1662" s="1">
        <f t="shared" si="50"/>
        <v>1989</v>
      </c>
      <c r="C1662" s="1">
        <f t="shared" si="51"/>
        <v>2</v>
      </c>
      <c r="D1662" s="1">
        <v>35.713999999999999</v>
      </c>
      <c r="E1662" s="1">
        <v>140.23699999999999</v>
      </c>
      <c r="F1662" s="1">
        <v>72.099999999999994</v>
      </c>
      <c r="G1662" s="1">
        <v>4.8</v>
      </c>
    </row>
    <row r="1663" spans="1:7" x14ac:dyDescent="0.2">
      <c r="A1663" s="1" t="s">
        <v>13097</v>
      </c>
      <c r="B1663" s="1">
        <f t="shared" si="50"/>
        <v>1989</v>
      </c>
      <c r="C1663" s="1">
        <f t="shared" si="51"/>
        <v>3</v>
      </c>
      <c r="D1663" s="1">
        <v>38.950000000000003</v>
      </c>
      <c r="E1663" s="1">
        <v>142.82300000000001</v>
      </c>
      <c r="F1663" s="1">
        <v>33</v>
      </c>
      <c r="G1663" s="1">
        <v>4.5</v>
      </c>
    </row>
    <row r="1664" spans="1:7" x14ac:dyDescent="0.2">
      <c r="A1664" s="1" t="s">
        <v>13097</v>
      </c>
      <c r="B1664" s="1">
        <f t="shared" si="50"/>
        <v>1989</v>
      </c>
      <c r="C1664" s="1">
        <f t="shared" si="51"/>
        <v>3</v>
      </c>
      <c r="D1664" s="1">
        <v>35.545000000000002</v>
      </c>
      <c r="E1664" s="1">
        <v>140.44399999999999</v>
      </c>
      <c r="F1664" s="1">
        <v>42.1</v>
      </c>
      <c r="G1664" s="1">
        <v>6.1</v>
      </c>
    </row>
    <row r="1665" spans="1:7" x14ac:dyDescent="0.2">
      <c r="A1665" s="1" t="s">
        <v>13097</v>
      </c>
      <c r="B1665" s="1">
        <f t="shared" si="50"/>
        <v>1989</v>
      </c>
      <c r="C1665" s="1">
        <f t="shared" si="51"/>
        <v>3</v>
      </c>
      <c r="D1665" s="1">
        <v>36.292999999999999</v>
      </c>
      <c r="E1665" s="1">
        <v>136.97399999999999</v>
      </c>
      <c r="F1665" s="1">
        <v>274.3</v>
      </c>
      <c r="G1665" s="1">
        <v>4.5999999999999996</v>
      </c>
    </row>
    <row r="1666" spans="1:7" x14ac:dyDescent="0.2">
      <c r="A1666" s="1" t="s">
        <v>13098</v>
      </c>
      <c r="B1666" s="1">
        <f t="shared" si="50"/>
        <v>1989</v>
      </c>
      <c r="C1666" s="1">
        <f t="shared" si="51"/>
        <v>3</v>
      </c>
      <c r="D1666" s="1">
        <v>33.247999999999998</v>
      </c>
      <c r="E1666" s="1">
        <v>141.666</v>
      </c>
      <c r="F1666" s="1">
        <v>52.8</v>
      </c>
      <c r="G1666" s="1">
        <v>4.9000000000000004</v>
      </c>
    </row>
    <row r="1667" spans="1:7" x14ac:dyDescent="0.2">
      <c r="A1667" s="1" t="s">
        <v>13099</v>
      </c>
      <c r="B1667" s="1">
        <f t="shared" ref="B1667:B1730" si="52">YEAR(A1667)</f>
        <v>1989</v>
      </c>
      <c r="C1667" s="1">
        <f t="shared" ref="C1667:C1730" si="53">MONTH(A1667)</f>
        <v>3</v>
      </c>
      <c r="D1667" s="1">
        <v>36.317999999999998</v>
      </c>
      <c r="E1667" s="1">
        <v>141.03700000000001</v>
      </c>
      <c r="F1667" s="1">
        <v>49.4</v>
      </c>
      <c r="G1667" s="1">
        <v>5</v>
      </c>
    </row>
    <row r="1668" spans="1:7" x14ac:dyDescent="0.2">
      <c r="A1668" s="1" t="s">
        <v>13100</v>
      </c>
      <c r="B1668" s="1">
        <f t="shared" si="52"/>
        <v>1989</v>
      </c>
      <c r="C1668" s="1">
        <f t="shared" si="53"/>
        <v>3</v>
      </c>
      <c r="D1668" s="1">
        <v>35.838999999999999</v>
      </c>
      <c r="E1668" s="1">
        <v>140.482</v>
      </c>
      <c r="F1668" s="1">
        <v>34.6</v>
      </c>
      <c r="G1668" s="1">
        <v>5.0999999999999996</v>
      </c>
    </row>
    <row r="1669" spans="1:7" x14ac:dyDescent="0.2">
      <c r="A1669" s="1" t="s">
        <v>13101</v>
      </c>
      <c r="B1669" s="1">
        <f t="shared" si="52"/>
        <v>1989</v>
      </c>
      <c r="C1669" s="1">
        <f t="shared" si="53"/>
        <v>3</v>
      </c>
      <c r="D1669" s="1">
        <v>38.338000000000001</v>
      </c>
      <c r="E1669" s="1">
        <v>141.88399999999999</v>
      </c>
      <c r="F1669" s="1">
        <v>61.9</v>
      </c>
      <c r="G1669" s="1">
        <v>4.8</v>
      </c>
    </row>
    <row r="1670" spans="1:7" x14ac:dyDescent="0.2">
      <c r="A1670" s="1" t="s">
        <v>13102</v>
      </c>
      <c r="B1670" s="1">
        <f t="shared" si="52"/>
        <v>1989</v>
      </c>
      <c r="C1670" s="1">
        <f t="shared" si="53"/>
        <v>3</v>
      </c>
      <c r="D1670" s="1">
        <v>34.034999999999997</v>
      </c>
      <c r="E1670" s="1">
        <v>137.095</v>
      </c>
      <c r="F1670" s="1">
        <v>345.1</v>
      </c>
      <c r="G1670" s="1">
        <v>4.7</v>
      </c>
    </row>
    <row r="1671" spans="1:7" x14ac:dyDescent="0.2">
      <c r="A1671" s="1" t="s">
        <v>13103</v>
      </c>
      <c r="B1671" s="1">
        <f t="shared" si="52"/>
        <v>1989</v>
      </c>
      <c r="C1671" s="1">
        <f t="shared" si="53"/>
        <v>3</v>
      </c>
      <c r="D1671" s="1">
        <v>36.033999999999999</v>
      </c>
      <c r="E1671" s="1">
        <v>140.03899999999999</v>
      </c>
      <c r="F1671" s="1">
        <v>65</v>
      </c>
      <c r="G1671" s="1">
        <v>4.8</v>
      </c>
    </row>
    <row r="1672" spans="1:7" x14ac:dyDescent="0.2">
      <c r="A1672" s="1" t="s">
        <v>13103</v>
      </c>
      <c r="B1672" s="1">
        <f t="shared" si="52"/>
        <v>1989</v>
      </c>
      <c r="C1672" s="1">
        <f t="shared" si="53"/>
        <v>3</v>
      </c>
      <c r="D1672" s="1">
        <v>35.673000000000002</v>
      </c>
      <c r="E1672" s="1">
        <v>140.66800000000001</v>
      </c>
      <c r="F1672" s="1">
        <v>44.3</v>
      </c>
      <c r="G1672" s="1">
        <v>5.4</v>
      </c>
    </row>
    <row r="1673" spans="1:7" x14ac:dyDescent="0.2">
      <c r="A1673" s="1" t="s">
        <v>13104</v>
      </c>
      <c r="B1673" s="1">
        <f t="shared" si="52"/>
        <v>1989</v>
      </c>
      <c r="C1673" s="1">
        <f t="shared" si="53"/>
        <v>3</v>
      </c>
      <c r="D1673" s="1">
        <v>36.923999999999999</v>
      </c>
      <c r="E1673" s="1">
        <v>134.453</v>
      </c>
      <c r="F1673" s="1">
        <v>397.2</v>
      </c>
      <c r="G1673" s="1">
        <v>5.2</v>
      </c>
    </row>
    <row r="1674" spans="1:7" x14ac:dyDescent="0.2">
      <c r="A1674" s="1" t="s">
        <v>13105</v>
      </c>
      <c r="B1674" s="1">
        <f t="shared" si="52"/>
        <v>1989</v>
      </c>
      <c r="C1674" s="1">
        <f t="shared" si="53"/>
        <v>3</v>
      </c>
      <c r="D1674" s="1">
        <v>33.787999999999997</v>
      </c>
      <c r="E1674" s="1">
        <v>141.39500000000001</v>
      </c>
      <c r="F1674" s="1">
        <v>49.3</v>
      </c>
      <c r="G1674" s="1">
        <v>5.3</v>
      </c>
    </row>
    <row r="1675" spans="1:7" x14ac:dyDescent="0.2">
      <c r="A1675" s="1" t="s">
        <v>13106</v>
      </c>
      <c r="B1675" s="1">
        <f t="shared" si="52"/>
        <v>1989</v>
      </c>
      <c r="C1675" s="1">
        <f t="shared" si="53"/>
        <v>3</v>
      </c>
      <c r="D1675" s="1">
        <v>35.698999999999998</v>
      </c>
      <c r="E1675" s="1">
        <v>140.17599999999999</v>
      </c>
      <c r="F1675" s="1">
        <v>81.099999999999994</v>
      </c>
      <c r="G1675" s="1">
        <v>4.8</v>
      </c>
    </row>
    <row r="1676" spans="1:7" x14ac:dyDescent="0.2">
      <c r="A1676" s="1" t="s">
        <v>13107</v>
      </c>
      <c r="B1676" s="1">
        <f t="shared" si="52"/>
        <v>1989</v>
      </c>
      <c r="C1676" s="1">
        <f t="shared" si="53"/>
        <v>4</v>
      </c>
      <c r="D1676" s="1">
        <v>35.991</v>
      </c>
      <c r="E1676" s="1">
        <v>139.95099999999999</v>
      </c>
      <c r="F1676" s="1">
        <v>63.7</v>
      </c>
      <c r="G1676" s="1">
        <v>4.7</v>
      </c>
    </row>
    <row r="1677" spans="1:7" x14ac:dyDescent="0.2">
      <c r="A1677" s="1" t="s">
        <v>13108</v>
      </c>
      <c r="B1677" s="1">
        <f t="shared" si="52"/>
        <v>1989</v>
      </c>
      <c r="C1677" s="1">
        <f t="shared" si="53"/>
        <v>4</v>
      </c>
      <c r="D1677" s="1">
        <v>40.542000000000002</v>
      </c>
      <c r="E1677" s="1">
        <v>139.39599999999999</v>
      </c>
      <c r="F1677" s="1">
        <v>40.6</v>
      </c>
      <c r="G1677" s="1">
        <v>4.8</v>
      </c>
    </row>
    <row r="1678" spans="1:7" x14ac:dyDescent="0.2">
      <c r="A1678" s="1" t="s">
        <v>13109</v>
      </c>
      <c r="B1678" s="1">
        <f t="shared" si="52"/>
        <v>1989</v>
      </c>
      <c r="C1678" s="1">
        <f t="shared" si="53"/>
        <v>4</v>
      </c>
      <c r="D1678" s="1">
        <v>34.991</v>
      </c>
      <c r="E1678" s="1">
        <v>140.709</v>
      </c>
      <c r="F1678" s="1">
        <v>33</v>
      </c>
      <c r="G1678" s="1">
        <v>4.7</v>
      </c>
    </row>
    <row r="1679" spans="1:7" x14ac:dyDescent="0.2">
      <c r="A1679" s="1" t="s">
        <v>13110</v>
      </c>
      <c r="B1679" s="1">
        <f t="shared" si="52"/>
        <v>1989</v>
      </c>
      <c r="C1679" s="1">
        <f t="shared" si="53"/>
        <v>4</v>
      </c>
      <c r="D1679" s="1">
        <v>34.783999999999999</v>
      </c>
      <c r="E1679" s="1">
        <v>140.86600000000001</v>
      </c>
      <c r="F1679" s="1">
        <v>62.1</v>
      </c>
      <c r="G1679" s="1">
        <v>4.7</v>
      </c>
    </row>
    <row r="1680" spans="1:7" x14ac:dyDescent="0.2">
      <c r="A1680" s="1" t="s">
        <v>13111</v>
      </c>
      <c r="B1680" s="1">
        <f t="shared" si="52"/>
        <v>1989</v>
      </c>
      <c r="C1680" s="1">
        <f t="shared" si="53"/>
        <v>4</v>
      </c>
      <c r="D1680" s="1">
        <v>35.841999999999999</v>
      </c>
      <c r="E1680" s="1">
        <v>140.36099999999999</v>
      </c>
      <c r="F1680" s="1">
        <v>71.2</v>
      </c>
      <c r="G1680" s="1">
        <v>5.5</v>
      </c>
    </row>
    <row r="1681" spans="1:7" x14ac:dyDescent="0.2">
      <c r="A1681" s="1" t="s">
        <v>13111</v>
      </c>
      <c r="B1681" s="1">
        <f t="shared" si="52"/>
        <v>1989</v>
      </c>
      <c r="C1681" s="1">
        <f t="shared" si="53"/>
        <v>4</v>
      </c>
      <c r="D1681" s="1">
        <v>36.884</v>
      </c>
      <c r="E1681" s="1">
        <v>140.81100000000001</v>
      </c>
      <c r="F1681" s="1">
        <v>101.5</v>
      </c>
      <c r="G1681" s="1">
        <v>4.5999999999999996</v>
      </c>
    </row>
    <row r="1682" spans="1:7" x14ac:dyDescent="0.2">
      <c r="A1682" s="1" t="s">
        <v>13112</v>
      </c>
      <c r="B1682" s="1">
        <f t="shared" si="52"/>
        <v>1989</v>
      </c>
      <c r="C1682" s="1">
        <f t="shared" si="53"/>
        <v>4</v>
      </c>
      <c r="D1682" s="1">
        <v>37.542000000000002</v>
      </c>
      <c r="E1682" s="1">
        <v>141.35400000000001</v>
      </c>
      <c r="F1682" s="1">
        <v>65.2</v>
      </c>
      <c r="G1682" s="1">
        <v>5.0999999999999996</v>
      </c>
    </row>
    <row r="1683" spans="1:7" x14ac:dyDescent="0.2">
      <c r="A1683" s="1" t="s">
        <v>13113</v>
      </c>
      <c r="B1683" s="1">
        <f t="shared" si="52"/>
        <v>1989</v>
      </c>
      <c r="C1683" s="1">
        <f t="shared" si="53"/>
        <v>4</v>
      </c>
      <c r="D1683" s="1">
        <v>37.786999999999999</v>
      </c>
      <c r="E1683" s="1">
        <v>142.446</v>
      </c>
      <c r="F1683" s="1">
        <v>32.5</v>
      </c>
      <c r="G1683" s="1">
        <v>4.5999999999999996</v>
      </c>
    </row>
    <row r="1684" spans="1:7" x14ac:dyDescent="0.2">
      <c r="A1684" s="1" t="s">
        <v>13113</v>
      </c>
      <c r="B1684" s="1">
        <f t="shared" si="52"/>
        <v>1989</v>
      </c>
      <c r="C1684" s="1">
        <f t="shared" si="53"/>
        <v>4</v>
      </c>
      <c r="D1684" s="1">
        <v>34.284999999999997</v>
      </c>
      <c r="E1684" s="1">
        <v>139.87</v>
      </c>
      <c r="F1684" s="1">
        <v>33</v>
      </c>
      <c r="G1684" s="1">
        <v>4.8</v>
      </c>
    </row>
    <row r="1685" spans="1:7" x14ac:dyDescent="0.2">
      <c r="A1685" s="1" t="s">
        <v>13114</v>
      </c>
      <c r="B1685" s="1">
        <f t="shared" si="52"/>
        <v>1989</v>
      </c>
      <c r="C1685" s="1">
        <f t="shared" si="53"/>
        <v>5</v>
      </c>
      <c r="D1685" s="1">
        <v>35.276000000000003</v>
      </c>
      <c r="E1685" s="1">
        <v>136.57599999999999</v>
      </c>
      <c r="F1685" s="1">
        <v>53.8</v>
      </c>
      <c r="G1685" s="1">
        <v>4.7</v>
      </c>
    </row>
    <row r="1686" spans="1:7" x14ac:dyDescent="0.2">
      <c r="A1686" s="1" t="s">
        <v>13115</v>
      </c>
      <c r="B1686" s="1">
        <f t="shared" si="52"/>
        <v>1989</v>
      </c>
      <c r="C1686" s="1">
        <f t="shared" si="53"/>
        <v>5</v>
      </c>
      <c r="D1686" s="1">
        <v>37.152999999999999</v>
      </c>
      <c r="E1686" s="1">
        <v>139.03899999999999</v>
      </c>
      <c r="F1686" s="1">
        <v>153.19999999999999</v>
      </c>
      <c r="G1686" s="1">
        <v>4.7</v>
      </c>
    </row>
    <row r="1687" spans="1:7" x14ac:dyDescent="0.2">
      <c r="A1687" s="1" t="s">
        <v>13116</v>
      </c>
      <c r="B1687" s="1">
        <f t="shared" si="52"/>
        <v>1989</v>
      </c>
      <c r="C1687" s="1">
        <f t="shared" si="53"/>
        <v>5</v>
      </c>
      <c r="D1687" s="1">
        <v>36.134</v>
      </c>
      <c r="E1687" s="1">
        <v>140.06</v>
      </c>
      <c r="F1687" s="1">
        <v>82.1</v>
      </c>
      <c r="G1687" s="1">
        <v>4.9000000000000004</v>
      </c>
    </row>
    <row r="1688" spans="1:7" x14ac:dyDescent="0.2">
      <c r="A1688" s="1" t="s">
        <v>13117</v>
      </c>
      <c r="B1688" s="1">
        <f t="shared" si="52"/>
        <v>1989</v>
      </c>
      <c r="C1688" s="1">
        <f t="shared" si="53"/>
        <v>5</v>
      </c>
      <c r="D1688" s="1">
        <v>40.161999999999999</v>
      </c>
      <c r="E1688" s="1">
        <v>141.92400000000001</v>
      </c>
      <c r="F1688" s="1">
        <v>75.599999999999994</v>
      </c>
      <c r="G1688" s="1">
        <v>4.5</v>
      </c>
    </row>
    <row r="1689" spans="1:7" x14ac:dyDescent="0.2">
      <c r="A1689" s="1" t="s">
        <v>13118</v>
      </c>
      <c r="B1689" s="1">
        <f t="shared" si="52"/>
        <v>1989</v>
      </c>
      <c r="C1689" s="1">
        <f t="shared" si="53"/>
        <v>5</v>
      </c>
      <c r="D1689" s="1">
        <v>36.262999999999998</v>
      </c>
      <c r="E1689" s="1">
        <v>141.39099999999999</v>
      </c>
      <c r="F1689" s="1">
        <v>28.1</v>
      </c>
      <c r="G1689" s="1">
        <v>4.7</v>
      </c>
    </row>
    <row r="1690" spans="1:7" x14ac:dyDescent="0.2">
      <c r="A1690" s="1" t="s">
        <v>13119</v>
      </c>
      <c r="B1690" s="1">
        <f t="shared" si="52"/>
        <v>1989</v>
      </c>
      <c r="C1690" s="1">
        <f t="shared" si="53"/>
        <v>5</v>
      </c>
      <c r="D1690" s="1">
        <v>34.575000000000003</v>
      </c>
      <c r="E1690" s="1">
        <v>141.583</v>
      </c>
      <c r="F1690" s="1">
        <v>41.2</v>
      </c>
      <c r="G1690" s="1">
        <v>4.7</v>
      </c>
    </row>
    <row r="1691" spans="1:7" x14ac:dyDescent="0.2">
      <c r="A1691" s="1" t="s">
        <v>13120</v>
      </c>
      <c r="B1691" s="1">
        <f t="shared" si="52"/>
        <v>1989</v>
      </c>
      <c r="C1691" s="1">
        <f t="shared" si="53"/>
        <v>6</v>
      </c>
      <c r="D1691" s="1">
        <v>37.012999999999998</v>
      </c>
      <c r="E1691" s="1">
        <v>141.703</v>
      </c>
      <c r="F1691" s="1">
        <v>64.599999999999994</v>
      </c>
      <c r="G1691" s="1">
        <v>4.9000000000000004</v>
      </c>
    </row>
    <row r="1692" spans="1:7" x14ac:dyDescent="0.2">
      <c r="A1692" s="1" t="s">
        <v>13121</v>
      </c>
      <c r="B1692" s="1">
        <f t="shared" si="52"/>
        <v>1989</v>
      </c>
      <c r="C1692" s="1">
        <f t="shared" si="53"/>
        <v>6</v>
      </c>
      <c r="D1692" s="1">
        <v>37.249000000000002</v>
      </c>
      <c r="E1692" s="1">
        <v>142.03</v>
      </c>
      <c r="F1692" s="1">
        <v>25.8</v>
      </c>
      <c r="G1692" s="1">
        <v>4.7</v>
      </c>
    </row>
    <row r="1693" spans="1:7" x14ac:dyDescent="0.2">
      <c r="A1693" s="1" t="s">
        <v>13122</v>
      </c>
      <c r="B1693" s="1">
        <f t="shared" si="52"/>
        <v>1989</v>
      </c>
      <c r="C1693" s="1">
        <f t="shared" si="53"/>
        <v>6</v>
      </c>
      <c r="D1693" s="1">
        <v>33.35</v>
      </c>
      <c r="E1693" s="1">
        <v>136.86799999999999</v>
      </c>
      <c r="F1693" s="1">
        <v>388.1</v>
      </c>
      <c r="G1693" s="1">
        <v>4.8</v>
      </c>
    </row>
    <row r="1694" spans="1:7" x14ac:dyDescent="0.2">
      <c r="A1694" s="1" t="s">
        <v>13123</v>
      </c>
      <c r="B1694" s="1">
        <f t="shared" si="52"/>
        <v>1989</v>
      </c>
      <c r="C1694" s="1">
        <f t="shared" si="53"/>
        <v>6</v>
      </c>
      <c r="D1694" s="1">
        <v>33.241999999999997</v>
      </c>
      <c r="E1694" s="1">
        <v>141.37200000000001</v>
      </c>
      <c r="F1694" s="1">
        <v>33</v>
      </c>
      <c r="G1694" s="1">
        <v>4.5</v>
      </c>
    </row>
    <row r="1695" spans="1:7" x14ac:dyDescent="0.2">
      <c r="A1695" s="1" t="s">
        <v>13124</v>
      </c>
      <c r="B1695" s="1">
        <f t="shared" si="52"/>
        <v>1989</v>
      </c>
      <c r="C1695" s="1">
        <f t="shared" si="53"/>
        <v>6</v>
      </c>
      <c r="D1695" s="1">
        <v>37.082000000000001</v>
      </c>
      <c r="E1695" s="1">
        <v>141.072</v>
      </c>
      <c r="F1695" s="1">
        <v>73.5</v>
      </c>
      <c r="G1695" s="1">
        <v>4.9000000000000004</v>
      </c>
    </row>
    <row r="1696" spans="1:7" x14ac:dyDescent="0.2">
      <c r="A1696" s="1" t="s">
        <v>13125</v>
      </c>
      <c r="B1696" s="1">
        <f t="shared" si="52"/>
        <v>1989</v>
      </c>
      <c r="C1696" s="1">
        <f t="shared" si="53"/>
        <v>6</v>
      </c>
      <c r="D1696" s="1">
        <v>37.600999999999999</v>
      </c>
      <c r="E1696" s="1">
        <v>141.34100000000001</v>
      </c>
      <c r="F1696" s="1">
        <v>58.8</v>
      </c>
      <c r="G1696" s="1">
        <v>4.5999999999999996</v>
      </c>
    </row>
    <row r="1697" spans="1:7" x14ac:dyDescent="0.2">
      <c r="A1697" s="1" t="s">
        <v>13126</v>
      </c>
      <c r="B1697" s="1">
        <f t="shared" si="52"/>
        <v>1989</v>
      </c>
      <c r="C1697" s="1">
        <f t="shared" si="53"/>
        <v>6</v>
      </c>
      <c r="D1697" s="1">
        <v>38.289000000000001</v>
      </c>
      <c r="E1697" s="1">
        <v>140.845</v>
      </c>
      <c r="F1697" s="1">
        <v>19.5</v>
      </c>
      <c r="G1697" s="1">
        <v>4.5</v>
      </c>
    </row>
    <row r="1698" spans="1:7" x14ac:dyDescent="0.2">
      <c r="A1698" s="1" t="s">
        <v>13127</v>
      </c>
      <c r="B1698" s="1">
        <f t="shared" si="52"/>
        <v>1989</v>
      </c>
      <c r="C1698" s="1">
        <f t="shared" si="53"/>
        <v>6</v>
      </c>
      <c r="D1698" s="1">
        <v>37.176000000000002</v>
      </c>
      <c r="E1698" s="1">
        <v>142.054</v>
      </c>
      <c r="F1698" s="1">
        <v>38.5</v>
      </c>
      <c r="G1698" s="1">
        <v>4.8</v>
      </c>
    </row>
    <row r="1699" spans="1:7" x14ac:dyDescent="0.2">
      <c r="A1699" s="1" t="s">
        <v>13128</v>
      </c>
      <c r="B1699" s="1">
        <f t="shared" si="52"/>
        <v>1989</v>
      </c>
      <c r="C1699" s="1">
        <f t="shared" si="53"/>
        <v>6</v>
      </c>
      <c r="D1699" s="1">
        <v>35.426000000000002</v>
      </c>
      <c r="E1699" s="1">
        <v>139.01</v>
      </c>
      <c r="F1699" s="1">
        <v>41.4</v>
      </c>
      <c r="G1699" s="1">
        <v>4.5999999999999996</v>
      </c>
    </row>
    <row r="1700" spans="1:7" x14ac:dyDescent="0.2">
      <c r="A1700" s="1" t="s">
        <v>13129</v>
      </c>
      <c r="B1700" s="1">
        <f t="shared" si="52"/>
        <v>1989</v>
      </c>
      <c r="C1700" s="1">
        <f t="shared" si="53"/>
        <v>7</v>
      </c>
      <c r="D1700" s="1">
        <v>36.546999999999997</v>
      </c>
      <c r="E1700" s="1">
        <v>141.38</v>
      </c>
      <c r="F1700" s="1">
        <v>50</v>
      </c>
      <c r="G1700" s="1">
        <v>4.7</v>
      </c>
    </row>
    <row r="1701" spans="1:7" x14ac:dyDescent="0.2">
      <c r="A1701" s="1" t="s">
        <v>13130</v>
      </c>
      <c r="B1701" s="1">
        <f t="shared" si="52"/>
        <v>1989</v>
      </c>
      <c r="C1701" s="1">
        <f t="shared" si="53"/>
        <v>7</v>
      </c>
      <c r="D1701" s="1">
        <v>34.904000000000003</v>
      </c>
      <c r="E1701" s="1">
        <v>139.16900000000001</v>
      </c>
      <c r="F1701" s="1">
        <v>26.8</v>
      </c>
      <c r="G1701" s="1">
        <v>4.7</v>
      </c>
    </row>
    <row r="1702" spans="1:7" x14ac:dyDescent="0.2">
      <c r="A1702" s="1" t="s">
        <v>13130</v>
      </c>
      <c r="B1702" s="1">
        <f t="shared" si="52"/>
        <v>1989</v>
      </c>
      <c r="C1702" s="1">
        <f t="shared" si="53"/>
        <v>7</v>
      </c>
      <c r="D1702" s="1">
        <v>35.037999999999997</v>
      </c>
      <c r="E1702" s="1">
        <v>139.184</v>
      </c>
      <c r="F1702" s="1">
        <v>32.200000000000003</v>
      </c>
      <c r="G1702" s="1">
        <v>4.5999999999999996</v>
      </c>
    </row>
    <row r="1703" spans="1:7" x14ac:dyDescent="0.2">
      <c r="A1703" s="1" t="s">
        <v>13131</v>
      </c>
      <c r="B1703" s="1">
        <f t="shared" si="52"/>
        <v>1989</v>
      </c>
      <c r="C1703" s="1">
        <f t="shared" si="53"/>
        <v>7</v>
      </c>
      <c r="D1703" s="1">
        <v>34.759</v>
      </c>
      <c r="E1703" s="1">
        <v>139.38399999999999</v>
      </c>
      <c r="F1703" s="1">
        <v>5</v>
      </c>
      <c r="G1703" s="1">
        <v>4.8</v>
      </c>
    </row>
    <row r="1704" spans="1:7" x14ac:dyDescent="0.2">
      <c r="A1704" s="1" t="s">
        <v>13132</v>
      </c>
      <c r="B1704" s="1">
        <f t="shared" si="52"/>
        <v>1989</v>
      </c>
      <c r="C1704" s="1">
        <f t="shared" si="53"/>
        <v>7</v>
      </c>
      <c r="D1704" s="1">
        <v>34.933</v>
      </c>
      <c r="E1704" s="1">
        <v>139.19999999999999</v>
      </c>
      <c r="F1704" s="1">
        <v>5</v>
      </c>
      <c r="G1704" s="1">
        <v>4.9000000000000004</v>
      </c>
    </row>
    <row r="1705" spans="1:7" x14ac:dyDescent="0.2">
      <c r="A1705" s="1" t="s">
        <v>13133</v>
      </c>
      <c r="B1705" s="1">
        <f t="shared" si="52"/>
        <v>1989</v>
      </c>
      <c r="C1705" s="1">
        <f t="shared" si="53"/>
        <v>7</v>
      </c>
      <c r="D1705" s="1">
        <v>34.938000000000002</v>
      </c>
      <c r="E1705" s="1">
        <v>139.376</v>
      </c>
      <c r="F1705" s="1">
        <v>5</v>
      </c>
      <c r="G1705" s="1">
        <v>4.8</v>
      </c>
    </row>
    <row r="1706" spans="1:7" x14ac:dyDescent="0.2">
      <c r="A1706" s="1" t="s">
        <v>13134</v>
      </c>
      <c r="B1706" s="1">
        <f t="shared" si="52"/>
        <v>1989</v>
      </c>
      <c r="C1706" s="1">
        <f t="shared" si="53"/>
        <v>7</v>
      </c>
      <c r="D1706" s="1">
        <v>34.942</v>
      </c>
      <c r="E1706" s="1">
        <v>139.19300000000001</v>
      </c>
      <c r="F1706" s="1">
        <v>5</v>
      </c>
      <c r="G1706" s="1">
        <v>5.2</v>
      </c>
    </row>
    <row r="1707" spans="1:7" x14ac:dyDescent="0.2">
      <c r="A1707" s="1" t="s">
        <v>13134</v>
      </c>
      <c r="B1707" s="1">
        <f t="shared" si="52"/>
        <v>1989</v>
      </c>
      <c r="C1707" s="1">
        <f t="shared" si="53"/>
        <v>7</v>
      </c>
      <c r="D1707" s="1">
        <v>34.817</v>
      </c>
      <c r="E1707" s="1">
        <v>139.19399999999999</v>
      </c>
      <c r="F1707" s="1">
        <v>5</v>
      </c>
      <c r="G1707" s="1">
        <v>4.5</v>
      </c>
    </row>
    <row r="1708" spans="1:7" x14ac:dyDescent="0.2">
      <c r="A1708" s="1" t="s">
        <v>13135</v>
      </c>
      <c r="B1708" s="1">
        <f t="shared" si="52"/>
        <v>1989</v>
      </c>
      <c r="C1708" s="1">
        <f t="shared" si="53"/>
        <v>7</v>
      </c>
      <c r="D1708" s="1">
        <v>33.713000000000001</v>
      </c>
      <c r="E1708" s="1">
        <v>141.31200000000001</v>
      </c>
      <c r="F1708" s="1">
        <v>60.1</v>
      </c>
      <c r="G1708" s="1">
        <v>5.2</v>
      </c>
    </row>
    <row r="1709" spans="1:7" x14ac:dyDescent="0.2">
      <c r="A1709" s="1" t="s">
        <v>13136</v>
      </c>
      <c r="B1709" s="1">
        <f t="shared" si="52"/>
        <v>1989</v>
      </c>
      <c r="C1709" s="1">
        <f t="shared" si="53"/>
        <v>7</v>
      </c>
      <c r="D1709" s="1">
        <v>37.442999999999998</v>
      </c>
      <c r="E1709" s="1">
        <v>143.06399999999999</v>
      </c>
      <c r="F1709" s="1">
        <v>38.700000000000003</v>
      </c>
      <c r="G1709" s="1">
        <v>4.5</v>
      </c>
    </row>
    <row r="1710" spans="1:7" x14ac:dyDescent="0.2">
      <c r="A1710" s="1" t="s">
        <v>13137</v>
      </c>
      <c r="B1710" s="1">
        <f t="shared" si="52"/>
        <v>1989</v>
      </c>
      <c r="C1710" s="1">
        <f t="shared" si="53"/>
        <v>7</v>
      </c>
      <c r="D1710" s="1">
        <v>33.235999999999997</v>
      </c>
      <c r="E1710" s="1">
        <v>140.76400000000001</v>
      </c>
      <c r="F1710" s="1">
        <v>61</v>
      </c>
      <c r="G1710" s="1">
        <v>5.3</v>
      </c>
    </row>
    <row r="1711" spans="1:7" x14ac:dyDescent="0.2">
      <c r="A1711" s="1" t="s">
        <v>13137</v>
      </c>
      <c r="B1711" s="1">
        <f t="shared" si="52"/>
        <v>1989</v>
      </c>
      <c r="C1711" s="1">
        <f t="shared" si="53"/>
        <v>7</v>
      </c>
      <c r="D1711" s="1">
        <v>33.36</v>
      </c>
      <c r="E1711" s="1">
        <v>141.23599999999999</v>
      </c>
      <c r="F1711" s="1">
        <v>33</v>
      </c>
      <c r="G1711" s="1">
        <v>4.9000000000000004</v>
      </c>
    </row>
    <row r="1712" spans="1:7" x14ac:dyDescent="0.2">
      <c r="A1712" s="1" t="s">
        <v>13137</v>
      </c>
      <c r="B1712" s="1">
        <f t="shared" si="52"/>
        <v>1989</v>
      </c>
      <c r="C1712" s="1">
        <f t="shared" si="53"/>
        <v>7</v>
      </c>
      <c r="D1712" s="1">
        <v>33.25</v>
      </c>
      <c r="E1712" s="1">
        <v>140.77799999999999</v>
      </c>
      <c r="F1712" s="1">
        <v>60.7</v>
      </c>
      <c r="G1712" s="1">
        <v>5.0999999999999996</v>
      </c>
    </row>
    <row r="1713" spans="1:7" x14ac:dyDescent="0.2">
      <c r="A1713" s="1" t="s">
        <v>13138</v>
      </c>
      <c r="B1713" s="1">
        <f t="shared" si="52"/>
        <v>1989</v>
      </c>
      <c r="C1713" s="1">
        <f t="shared" si="53"/>
        <v>8</v>
      </c>
      <c r="D1713" s="1">
        <v>33.578000000000003</v>
      </c>
      <c r="E1713" s="1">
        <v>141.21299999999999</v>
      </c>
      <c r="F1713" s="1">
        <v>48.5</v>
      </c>
      <c r="G1713" s="1">
        <v>5</v>
      </c>
    </row>
    <row r="1714" spans="1:7" x14ac:dyDescent="0.2">
      <c r="A1714" s="1" t="s">
        <v>13139</v>
      </c>
      <c r="B1714" s="1">
        <f t="shared" si="52"/>
        <v>1989</v>
      </c>
      <c r="C1714" s="1">
        <f t="shared" si="53"/>
        <v>8</v>
      </c>
      <c r="D1714" s="1">
        <v>33.220999999999997</v>
      </c>
      <c r="E1714" s="1">
        <v>140.79400000000001</v>
      </c>
      <c r="F1714" s="1">
        <v>55.9</v>
      </c>
      <c r="G1714" s="1">
        <v>5</v>
      </c>
    </row>
    <row r="1715" spans="1:7" x14ac:dyDescent="0.2">
      <c r="A1715" s="1" t="s">
        <v>13140</v>
      </c>
      <c r="B1715" s="1">
        <f t="shared" si="52"/>
        <v>1989</v>
      </c>
      <c r="C1715" s="1">
        <f t="shared" si="53"/>
        <v>8</v>
      </c>
      <c r="D1715" s="1">
        <v>34.459000000000003</v>
      </c>
      <c r="E1715" s="1">
        <v>138.96899999999999</v>
      </c>
      <c r="F1715" s="1">
        <v>210.3</v>
      </c>
      <c r="G1715" s="1">
        <v>4.7</v>
      </c>
    </row>
    <row r="1716" spans="1:7" x14ac:dyDescent="0.2">
      <c r="A1716" s="1" t="s">
        <v>13141</v>
      </c>
      <c r="B1716" s="1">
        <f t="shared" si="52"/>
        <v>1989</v>
      </c>
      <c r="C1716" s="1">
        <f t="shared" si="53"/>
        <v>8</v>
      </c>
      <c r="D1716" s="1">
        <v>36.21</v>
      </c>
      <c r="E1716" s="1">
        <v>140.91900000000001</v>
      </c>
      <c r="F1716" s="1">
        <v>52.7</v>
      </c>
      <c r="G1716" s="1">
        <v>5.3</v>
      </c>
    </row>
    <row r="1717" spans="1:7" x14ac:dyDescent="0.2">
      <c r="A1717" s="1" t="s">
        <v>13141</v>
      </c>
      <c r="B1717" s="1">
        <f t="shared" si="52"/>
        <v>1989</v>
      </c>
      <c r="C1717" s="1">
        <f t="shared" si="53"/>
        <v>8</v>
      </c>
      <c r="D1717" s="1">
        <v>36.119</v>
      </c>
      <c r="E1717" s="1">
        <v>141.19900000000001</v>
      </c>
      <c r="F1717" s="1">
        <v>33</v>
      </c>
      <c r="G1717" s="1">
        <v>4.5</v>
      </c>
    </row>
    <row r="1718" spans="1:7" x14ac:dyDescent="0.2">
      <c r="A1718" s="1" t="s">
        <v>13142</v>
      </c>
      <c r="B1718" s="1">
        <f t="shared" si="52"/>
        <v>1989</v>
      </c>
      <c r="C1718" s="1">
        <f t="shared" si="53"/>
        <v>8</v>
      </c>
      <c r="D1718" s="1">
        <v>32.985999999999997</v>
      </c>
      <c r="E1718" s="1">
        <v>141.286</v>
      </c>
      <c r="F1718" s="1">
        <v>53.4</v>
      </c>
      <c r="G1718" s="1">
        <v>5.3</v>
      </c>
    </row>
    <row r="1719" spans="1:7" x14ac:dyDescent="0.2">
      <c r="A1719" s="1" t="s">
        <v>13143</v>
      </c>
      <c r="B1719" s="1">
        <f t="shared" si="52"/>
        <v>1989</v>
      </c>
      <c r="C1719" s="1">
        <f t="shared" si="53"/>
        <v>8</v>
      </c>
      <c r="D1719" s="1">
        <v>36.81</v>
      </c>
      <c r="E1719" s="1">
        <v>141.52699999999999</v>
      </c>
      <c r="F1719" s="1">
        <v>49.1</v>
      </c>
      <c r="G1719" s="1">
        <v>4.5</v>
      </c>
    </row>
    <row r="1720" spans="1:7" x14ac:dyDescent="0.2">
      <c r="A1720" s="1" t="s">
        <v>13144</v>
      </c>
      <c r="B1720" s="1">
        <f t="shared" si="52"/>
        <v>1989</v>
      </c>
      <c r="C1720" s="1">
        <f t="shared" si="53"/>
        <v>9</v>
      </c>
      <c r="D1720" s="1">
        <v>37.100999999999999</v>
      </c>
      <c r="E1720" s="1">
        <v>140.73599999999999</v>
      </c>
      <c r="F1720" s="1">
        <v>87.9</v>
      </c>
      <c r="G1720" s="1">
        <v>4.5</v>
      </c>
    </row>
    <row r="1721" spans="1:7" x14ac:dyDescent="0.2">
      <c r="A1721" s="1" t="s">
        <v>13145</v>
      </c>
      <c r="B1721" s="1">
        <f t="shared" si="52"/>
        <v>1989</v>
      </c>
      <c r="C1721" s="1">
        <f t="shared" si="53"/>
        <v>9</v>
      </c>
      <c r="D1721" s="1">
        <v>35.463000000000001</v>
      </c>
      <c r="E1721" s="1">
        <v>140.15700000000001</v>
      </c>
      <c r="F1721" s="1">
        <v>72.099999999999994</v>
      </c>
      <c r="G1721" s="1">
        <v>4.9000000000000004</v>
      </c>
    </row>
    <row r="1722" spans="1:7" x14ac:dyDescent="0.2">
      <c r="A1722" s="1" t="s">
        <v>13146</v>
      </c>
      <c r="B1722" s="1">
        <f t="shared" si="52"/>
        <v>1989</v>
      </c>
      <c r="C1722" s="1">
        <f t="shared" si="53"/>
        <v>9</v>
      </c>
      <c r="D1722" s="1">
        <v>35.564</v>
      </c>
      <c r="E1722" s="1">
        <v>140.31800000000001</v>
      </c>
      <c r="F1722" s="1">
        <v>76.900000000000006</v>
      </c>
      <c r="G1722" s="1">
        <v>4.8</v>
      </c>
    </row>
    <row r="1723" spans="1:7" x14ac:dyDescent="0.2">
      <c r="A1723" s="1" t="s">
        <v>13147</v>
      </c>
      <c r="B1723" s="1">
        <f t="shared" si="52"/>
        <v>1989</v>
      </c>
      <c r="C1723" s="1">
        <f t="shared" si="53"/>
        <v>9</v>
      </c>
      <c r="D1723" s="1">
        <v>37.154000000000003</v>
      </c>
      <c r="E1723" s="1">
        <v>136.96299999999999</v>
      </c>
      <c r="F1723" s="1">
        <v>261.5</v>
      </c>
      <c r="G1723" s="1">
        <v>5.3</v>
      </c>
    </row>
    <row r="1724" spans="1:7" x14ac:dyDescent="0.2">
      <c r="A1724" s="1" t="s">
        <v>13148</v>
      </c>
      <c r="B1724" s="1">
        <f t="shared" si="52"/>
        <v>1989</v>
      </c>
      <c r="C1724" s="1">
        <f t="shared" si="53"/>
        <v>9</v>
      </c>
      <c r="D1724" s="1">
        <v>40.781999999999996</v>
      </c>
      <c r="E1724" s="1">
        <v>139.12299999999999</v>
      </c>
      <c r="F1724" s="1">
        <v>26.2</v>
      </c>
      <c r="G1724" s="1">
        <v>4.7</v>
      </c>
    </row>
    <row r="1725" spans="1:7" x14ac:dyDescent="0.2">
      <c r="A1725" s="1" t="s">
        <v>13149</v>
      </c>
      <c r="B1725" s="1">
        <f t="shared" si="52"/>
        <v>1989</v>
      </c>
      <c r="C1725" s="1">
        <f t="shared" si="53"/>
        <v>9</v>
      </c>
      <c r="D1725" s="1">
        <v>36.548999999999999</v>
      </c>
      <c r="E1725" s="1">
        <v>141.36000000000001</v>
      </c>
      <c r="F1725" s="1">
        <v>41.5</v>
      </c>
      <c r="G1725" s="1">
        <v>4.9000000000000004</v>
      </c>
    </row>
    <row r="1726" spans="1:7" x14ac:dyDescent="0.2">
      <c r="A1726" s="1" t="s">
        <v>13150</v>
      </c>
      <c r="B1726" s="1">
        <f t="shared" si="52"/>
        <v>1989</v>
      </c>
      <c r="C1726" s="1">
        <f t="shared" si="53"/>
        <v>9</v>
      </c>
      <c r="D1726" s="1">
        <v>33.137999999999998</v>
      </c>
      <c r="E1726" s="1">
        <v>140.346</v>
      </c>
      <c r="F1726" s="1">
        <v>175.1</v>
      </c>
      <c r="G1726" s="1">
        <v>4.8</v>
      </c>
    </row>
    <row r="1727" spans="1:7" x14ac:dyDescent="0.2">
      <c r="A1727" s="1" t="s">
        <v>13151</v>
      </c>
      <c r="B1727" s="1">
        <f t="shared" si="52"/>
        <v>1989</v>
      </c>
      <c r="C1727" s="1">
        <f t="shared" si="53"/>
        <v>9</v>
      </c>
      <c r="D1727" s="1">
        <v>32.993000000000002</v>
      </c>
      <c r="E1727" s="1">
        <v>140.70500000000001</v>
      </c>
      <c r="F1727" s="1">
        <v>73.3</v>
      </c>
      <c r="G1727" s="1">
        <v>5</v>
      </c>
    </row>
    <row r="1728" spans="1:7" x14ac:dyDescent="0.2">
      <c r="A1728" s="1" t="s">
        <v>13152</v>
      </c>
      <c r="B1728" s="1">
        <f t="shared" si="52"/>
        <v>1989</v>
      </c>
      <c r="C1728" s="1">
        <f t="shared" si="53"/>
        <v>9</v>
      </c>
      <c r="D1728" s="1">
        <v>33.298000000000002</v>
      </c>
      <c r="E1728" s="1">
        <v>134.93299999999999</v>
      </c>
      <c r="F1728" s="1">
        <v>33</v>
      </c>
      <c r="G1728" s="1">
        <v>5.0999999999999996</v>
      </c>
    </row>
    <row r="1729" spans="1:7" x14ac:dyDescent="0.2">
      <c r="A1729" s="1" t="s">
        <v>13153</v>
      </c>
      <c r="B1729" s="1">
        <f t="shared" si="52"/>
        <v>1989</v>
      </c>
      <c r="C1729" s="1">
        <f t="shared" si="53"/>
        <v>10</v>
      </c>
      <c r="D1729" s="1">
        <v>35.527999999999999</v>
      </c>
      <c r="E1729" s="1">
        <v>140.12100000000001</v>
      </c>
      <c r="F1729" s="1">
        <v>75.900000000000006</v>
      </c>
      <c r="G1729" s="1">
        <v>5</v>
      </c>
    </row>
    <row r="1730" spans="1:7" x14ac:dyDescent="0.2">
      <c r="A1730" s="1" t="s">
        <v>13154</v>
      </c>
      <c r="B1730" s="1">
        <f t="shared" si="52"/>
        <v>1989</v>
      </c>
      <c r="C1730" s="1">
        <f t="shared" si="53"/>
        <v>10</v>
      </c>
      <c r="D1730" s="1">
        <v>36.545000000000002</v>
      </c>
      <c r="E1730" s="1">
        <v>142.66300000000001</v>
      </c>
      <c r="F1730" s="1">
        <v>33</v>
      </c>
      <c r="G1730" s="1">
        <v>4.8</v>
      </c>
    </row>
    <row r="1731" spans="1:7" x14ac:dyDescent="0.2">
      <c r="A1731" s="1" t="s">
        <v>13155</v>
      </c>
      <c r="B1731" s="1">
        <f t="shared" ref="B1731:B1794" si="54">YEAR(A1731)</f>
        <v>1989</v>
      </c>
      <c r="C1731" s="1">
        <f t="shared" ref="C1731:C1794" si="55">MONTH(A1731)</f>
        <v>10</v>
      </c>
      <c r="D1731" s="1">
        <v>34.725999999999999</v>
      </c>
      <c r="E1731" s="1">
        <v>139.53100000000001</v>
      </c>
      <c r="F1731" s="1">
        <v>25.5</v>
      </c>
      <c r="G1731" s="1">
        <v>5.4</v>
      </c>
    </row>
    <row r="1732" spans="1:7" x14ac:dyDescent="0.2">
      <c r="A1732" s="1" t="s">
        <v>13156</v>
      </c>
      <c r="B1732" s="1">
        <f t="shared" si="54"/>
        <v>1989</v>
      </c>
      <c r="C1732" s="1">
        <f t="shared" si="55"/>
        <v>10</v>
      </c>
      <c r="D1732" s="1">
        <v>36.494999999999997</v>
      </c>
      <c r="E1732" s="1">
        <v>142.43799999999999</v>
      </c>
      <c r="F1732" s="1">
        <v>40.1</v>
      </c>
      <c r="G1732" s="1">
        <v>4.5999999999999996</v>
      </c>
    </row>
    <row r="1733" spans="1:7" x14ac:dyDescent="0.2">
      <c r="A1733" s="1" t="s">
        <v>13157</v>
      </c>
      <c r="B1733" s="1">
        <f t="shared" si="54"/>
        <v>1989</v>
      </c>
      <c r="C1733" s="1">
        <f t="shared" si="55"/>
        <v>10</v>
      </c>
      <c r="D1733" s="1">
        <v>35.225000000000001</v>
      </c>
      <c r="E1733" s="1">
        <v>133.43100000000001</v>
      </c>
      <c r="F1733" s="1">
        <v>10</v>
      </c>
      <c r="G1733" s="1">
        <v>4.9000000000000004</v>
      </c>
    </row>
    <row r="1734" spans="1:7" x14ac:dyDescent="0.2">
      <c r="A1734" s="1" t="s">
        <v>13158</v>
      </c>
      <c r="B1734" s="1">
        <f t="shared" si="54"/>
        <v>1989</v>
      </c>
      <c r="C1734" s="1">
        <f t="shared" si="55"/>
        <v>10</v>
      </c>
      <c r="D1734" s="1">
        <v>36.587000000000003</v>
      </c>
      <c r="E1734" s="1">
        <v>142.64500000000001</v>
      </c>
      <c r="F1734" s="1">
        <v>34.1</v>
      </c>
      <c r="G1734" s="1">
        <v>4.5</v>
      </c>
    </row>
    <row r="1735" spans="1:7" x14ac:dyDescent="0.2">
      <c r="A1735" s="1" t="s">
        <v>13159</v>
      </c>
      <c r="B1735" s="1">
        <f t="shared" si="54"/>
        <v>1989</v>
      </c>
      <c r="C1735" s="1">
        <f t="shared" si="55"/>
        <v>11</v>
      </c>
      <c r="D1735" s="1">
        <v>39.837000000000003</v>
      </c>
      <c r="E1735" s="1">
        <v>142.76</v>
      </c>
      <c r="F1735" s="1">
        <v>28.6</v>
      </c>
      <c r="G1735" s="1">
        <v>7.4</v>
      </c>
    </row>
    <row r="1736" spans="1:7" x14ac:dyDescent="0.2">
      <c r="A1736" s="1" t="s">
        <v>13159</v>
      </c>
      <c r="B1736" s="1">
        <f t="shared" si="54"/>
        <v>1989</v>
      </c>
      <c r="C1736" s="1">
        <f t="shared" si="55"/>
        <v>11</v>
      </c>
      <c r="D1736" s="1">
        <v>40.107999999999997</v>
      </c>
      <c r="E1736" s="1">
        <v>142.46600000000001</v>
      </c>
      <c r="F1736" s="1">
        <v>33</v>
      </c>
      <c r="G1736" s="1">
        <v>4.5</v>
      </c>
    </row>
    <row r="1737" spans="1:7" x14ac:dyDescent="0.2">
      <c r="A1737" s="1" t="s">
        <v>13159</v>
      </c>
      <c r="B1737" s="1">
        <f t="shared" si="54"/>
        <v>1989</v>
      </c>
      <c r="C1737" s="1">
        <f t="shared" si="55"/>
        <v>11</v>
      </c>
      <c r="D1737" s="1">
        <v>35.234999999999999</v>
      </c>
      <c r="E1737" s="1">
        <v>133.22999999999999</v>
      </c>
      <c r="F1737" s="1">
        <v>33</v>
      </c>
      <c r="G1737" s="1">
        <v>5</v>
      </c>
    </row>
    <row r="1738" spans="1:7" x14ac:dyDescent="0.2">
      <c r="A1738" s="1" t="s">
        <v>13159</v>
      </c>
      <c r="B1738" s="1">
        <f t="shared" si="54"/>
        <v>1989</v>
      </c>
      <c r="C1738" s="1">
        <f t="shared" si="55"/>
        <v>11</v>
      </c>
      <c r="D1738" s="1">
        <v>39.997999999999998</v>
      </c>
      <c r="E1738" s="1">
        <v>142.714</v>
      </c>
      <c r="F1738" s="1">
        <v>57.1</v>
      </c>
      <c r="G1738" s="1">
        <v>5.3</v>
      </c>
    </row>
    <row r="1739" spans="1:7" x14ac:dyDescent="0.2">
      <c r="A1739" s="1" t="s">
        <v>13159</v>
      </c>
      <c r="B1739" s="1">
        <f t="shared" si="54"/>
        <v>1989</v>
      </c>
      <c r="C1739" s="1">
        <f t="shared" si="55"/>
        <v>11</v>
      </c>
      <c r="D1739" s="1">
        <v>39.896999999999998</v>
      </c>
      <c r="E1739" s="1">
        <v>142.96100000000001</v>
      </c>
      <c r="F1739" s="1">
        <v>33</v>
      </c>
      <c r="G1739" s="1">
        <v>4.8</v>
      </c>
    </row>
    <row r="1740" spans="1:7" x14ac:dyDescent="0.2">
      <c r="A1740" s="1" t="s">
        <v>13159</v>
      </c>
      <c r="B1740" s="1">
        <f t="shared" si="54"/>
        <v>1989</v>
      </c>
      <c r="C1740" s="1">
        <f t="shared" si="55"/>
        <v>11</v>
      </c>
      <c r="D1740" s="1">
        <v>39.179000000000002</v>
      </c>
      <c r="E1740" s="1">
        <v>142.99700000000001</v>
      </c>
      <c r="F1740" s="1">
        <v>38.700000000000003</v>
      </c>
      <c r="G1740" s="1">
        <v>5.5</v>
      </c>
    </row>
    <row r="1741" spans="1:7" x14ac:dyDescent="0.2">
      <c r="A1741" s="1" t="s">
        <v>13160</v>
      </c>
      <c r="B1741" s="1">
        <f t="shared" si="54"/>
        <v>1989</v>
      </c>
      <c r="C1741" s="1">
        <f t="shared" si="55"/>
        <v>11</v>
      </c>
      <c r="D1741" s="1">
        <v>39.49</v>
      </c>
      <c r="E1741" s="1">
        <v>143.09800000000001</v>
      </c>
      <c r="F1741" s="1">
        <v>26.6</v>
      </c>
      <c r="G1741" s="1">
        <v>5.3</v>
      </c>
    </row>
    <row r="1742" spans="1:7" x14ac:dyDescent="0.2">
      <c r="A1742" s="1" t="s">
        <v>13161</v>
      </c>
      <c r="B1742" s="1">
        <f t="shared" si="54"/>
        <v>1989</v>
      </c>
      <c r="C1742" s="1">
        <f t="shared" si="55"/>
        <v>11</v>
      </c>
      <c r="D1742" s="1">
        <v>40.045999999999999</v>
      </c>
      <c r="E1742" s="1">
        <v>142.691</v>
      </c>
      <c r="F1742" s="1">
        <v>42.5</v>
      </c>
      <c r="G1742" s="1">
        <v>5.2</v>
      </c>
    </row>
    <row r="1743" spans="1:7" x14ac:dyDescent="0.2">
      <c r="A1743" s="1" t="s">
        <v>13162</v>
      </c>
      <c r="B1743" s="1">
        <f t="shared" si="54"/>
        <v>1989</v>
      </c>
      <c r="C1743" s="1">
        <f t="shared" si="55"/>
        <v>11</v>
      </c>
      <c r="D1743" s="1">
        <v>39.167000000000002</v>
      </c>
      <c r="E1743" s="1">
        <v>141.66</v>
      </c>
      <c r="F1743" s="1">
        <v>70.7</v>
      </c>
      <c r="G1743" s="1">
        <v>4.8</v>
      </c>
    </row>
    <row r="1744" spans="1:7" x14ac:dyDescent="0.2">
      <c r="A1744" s="1" t="s">
        <v>13162</v>
      </c>
      <c r="B1744" s="1">
        <f t="shared" si="54"/>
        <v>1989</v>
      </c>
      <c r="C1744" s="1">
        <f t="shared" si="55"/>
        <v>11</v>
      </c>
      <c r="D1744" s="1">
        <v>40.100999999999999</v>
      </c>
      <c r="E1744" s="1">
        <v>142.31800000000001</v>
      </c>
      <c r="F1744" s="1">
        <v>49</v>
      </c>
      <c r="G1744" s="1">
        <v>5.5</v>
      </c>
    </row>
    <row r="1745" spans="1:7" x14ac:dyDescent="0.2">
      <c r="A1745" s="1" t="s">
        <v>13162</v>
      </c>
      <c r="B1745" s="1">
        <f t="shared" si="54"/>
        <v>1989</v>
      </c>
      <c r="C1745" s="1">
        <f t="shared" si="55"/>
        <v>11</v>
      </c>
      <c r="D1745" s="1">
        <v>36.033000000000001</v>
      </c>
      <c r="E1745" s="1">
        <v>139.37100000000001</v>
      </c>
      <c r="F1745" s="1">
        <v>79.8</v>
      </c>
      <c r="G1745" s="1">
        <v>4.5999999999999996</v>
      </c>
    </row>
    <row r="1746" spans="1:7" x14ac:dyDescent="0.2">
      <c r="A1746" s="1" t="s">
        <v>13162</v>
      </c>
      <c r="B1746" s="1">
        <f t="shared" si="54"/>
        <v>1989</v>
      </c>
      <c r="C1746" s="1">
        <f t="shared" si="55"/>
        <v>11</v>
      </c>
      <c r="D1746" s="1">
        <v>40.180999999999997</v>
      </c>
      <c r="E1746" s="1">
        <v>143.024</v>
      </c>
      <c r="F1746" s="1">
        <v>33</v>
      </c>
      <c r="G1746" s="1">
        <v>4.7</v>
      </c>
    </row>
    <row r="1747" spans="1:7" x14ac:dyDescent="0.2">
      <c r="A1747" s="1" t="s">
        <v>13163</v>
      </c>
      <c r="B1747" s="1">
        <f t="shared" si="54"/>
        <v>1989</v>
      </c>
      <c r="C1747" s="1">
        <f t="shared" si="55"/>
        <v>11</v>
      </c>
      <c r="D1747" s="1">
        <v>39.817999999999998</v>
      </c>
      <c r="E1747" s="1">
        <v>143.04</v>
      </c>
      <c r="F1747" s="1">
        <v>33</v>
      </c>
      <c r="G1747" s="1">
        <v>4.8</v>
      </c>
    </row>
    <row r="1748" spans="1:7" x14ac:dyDescent="0.2">
      <c r="A1748" s="1" t="s">
        <v>13164</v>
      </c>
      <c r="B1748" s="1">
        <f t="shared" si="54"/>
        <v>1989</v>
      </c>
      <c r="C1748" s="1">
        <f t="shared" si="55"/>
        <v>11</v>
      </c>
      <c r="D1748" s="1">
        <v>40.055</v>
      </c>
      <c r="E1748" s="1">
        <v>142.32400000000001</v>
      </c>
      <c r="F1748" s="1">
        <v>48.5</v>
      </c>
      <c r="G1748" s="1">
        <v>4.9000000000000004</v>
      </c>
    </row>
    <row r="1749" spans="1:7" x14ac:dyDescent="0.2">
      <c r="A1749" s="1" t="s">
        <v>13165</v>
      </c>
      <c r="B1749" s="1">
        <f t="shared" si="54"/>
        <v>1989</v>
      </c>
      <c r="C1749" s="1">
        <f t="shared" si="55"/>
        <v>11</v>
      </c>
      <c r="D1749" s="1">
        <v>39.856000000000002</v>
      </c>
      <c r="E1749" s="1">
        <v>143.11000000000001</v>
      </c>
      <c r="F1749" s="1">
        <v>33.700000000000003</v>
      </c>
      <c r="G1749" s="1">
        <v>5.2</v>
      </c>
    </row>
    <row r="1750" spans="1:7" x14ac:dyDescent="0.2">
      <c r="A1750" s="1" t="s">
        <v>13165</v>
      </c>
      <c r="B1750" s="1">
        <f t="shared" si="54"/>
        <v>1989</v>
      </c>
      <c r="C1750" s="1">
        <f t="shared" si="55"/>
        <v>11</v>
      </c>
      <c r="D1750" s="1">
        <v>34.435000000000002</v>
      </c>
      <c r="E1750" s="1">
        <v>141.30199999999999</v>
      </c>
      <c r="F1750" s="1">
        <v>56.1</v>
      </c>
      <c r="G1750" s="1">
        <v>4.8</v>
      </c>
    </row>
    <row r="1751" spans="1:7" x14ac:dyDescent="0.2">
      <c r="A1751" s="1" t="s">
        <v>13166</v>
      </c>
      <c r="B1751" s="1">
        <f t="shared" si="54"/>
        <v>1989</v>
      </c>
      <c r="C1751" s="1">
        <f t="shared" si="55"/>
        <v>11</v>
      </c>
      <c r="D1751" s="1">
        <v>35.944000000000003</v>
      </c>
      <c r="E1751" s="1">
        <v>140.13399999999999</v>
      </c>
      <c r="F1751" s="1">
        <v>76.099999999999994</v>
      </c>
      <c r="G1751" s="1">
        <v>4.8</v>
      </c>
    </row>
    <row r="1752" spans="1:7" x14ac:dyDescent="0.2">
      <c r="A1752" s="1" t="s">
        <v>13167</v>
      </c>
      <c r="B1752" s="1">
        <f t="shared" si="54"/>
        <v>1989</v>
      </c>
      <c r="C1752" s="1">
        <f t="shared" si="55"/>
        <v>12</v>
      </c>
      <c r="D1752" s="1">
        <v>39.536000000000001</v>
      </c>
      <c r="E1752" s="1">
        <v>143.089</v>
      </c>
      <c r="F1752" s="1">
        <v>34.5</v>
      </c>
      <c r="G1752" s="1">
        <v>5.6</v>
      </c>
    </row>
    <row r="1753" spans="1:7" x14ac:dyDescent="0.2">
      <c r="A1753" s="1" t="s">
        <v>13167</v>
      </c>
      <c r="B1753" s="1">
        <f t="shared" si="54"/>
        <v>1989</v>
      </c>
      <c r="C1753" s="1">
        <f t="shared" si="55"/>
        <v>12</v>
      </c>
      <c r="D1753" s="1">
        <v>39.798000000000002</v>
      </c>
      <c r="E1753" s="1">
        <v>142.828</v>
      </c>
      <c r="F1753" s="1">
        <v>33</v>
      </c>
      <c r="G1753" s="1">
        <v>5.4</v>
      </c>
    </row>
    <row r="1754" spans="1:7" x14ac:dyDescent="0.2">
      <c r="A1754" s="1" t="s">
        <v>13168</v>
      </c>
      <c r="B1754" s="1">
        <f t="shared" si="54"/>
        <v>1989</v>
      </c>
      <c r="C1754" s="1">
        <f t="shared" si="55"/>
        <v>12</v>
      </c>
      <c r="D1754" s="1">
        <v>36.552</v>
      </c>
      <c r="E1754" s="1">
        <v>140.917</v>
      </c>
      <c r="F1754" s="1">
        <v>46.7</v>
      </c>
      <c r="G1754" s="1">
        <v>5.6</v>
      </c>
    </row>
    <row r="1755" spans="1:7" x14ac:dyDescent="0.2">
      <c r="A1755" s="1" t="s">
        <v>13169</v>
      </c>
      <c r="B1755" s="1">
        <f t="shared" si="54"/>
        <v>1989</v>
      </c>
      <c r="C1755" s="1">
        <f t="shared" si="55"/>
        <v>12</v>
      </c>
      <c r="D1755" s="1">
        <v>36.332999999999998</v>
      </c>
      <c r="E1755" s="1">
        <v>141.179</v>
      </c>
      <c r="F1755" s="1">
        <v>56.8</v>
      </c>
      <c r="G1755" s="1">
        <v>4.5</v>
      </c>
    </row>
    <row r="1756" spans="1:7" x14ac:dyDescent="0.2">
      <c r="A1756" s="1" t="s">
        <v>13170</v>
      </c>
      <c r="B1756" s="1">
        <f t="shared" si="54"/>
        <v>1989</v>
      </c>
      <c r="C1756" s="1">
        <f t="shared" si="55"/>
        <v>12</v>
      </c>
      <c r="D1756" s="1">
        <v>38.591000000000001</v>
      </c>
      <c r="E1756" s="1">
        <v>138.517</v>
      </c>
      <c r="F1756" s="1">
        <v>20.9</v>
      </c>
      <c r="G1756" s="1">
        <v>5</v>
      </c>
    </row>
    <row r="1757" spans="1:7" x14ac:dyDescent="0.2">
      <c r="A1757" s="1" t="s">
        <v>13171</v>
      </c>
      <c r="B1757" s="1">
        <f t="shared" si="54"/>
        <v>1989</v>
      </c>
      <c r="C1757" s="1">
        <f t="shared" si="55"/>
        <v>12</v>
      </c>
      <c r="D1757" s="1">
        <v>33.622999999999998</v>
      </c>
      <c r="E1757" s="1">
        <v>135.30500000000001</v>
      </c>
      <c r="F1757" s="1">
        <v>33</v>
      </c>
      <c r="G1757" s="1">
        <v>4.7</v>
      </c>
    </row>
    <row r="1758" spans="1:7" x14ac:dyDescent="0.2">
      <c r="A1758" s="1" t="s">
        <v>13171</v>
      </c>
      <c r="B1758" s="1">
        <f t="shared" si="54"/>
        <v>1989</v>
      </c>
      <c r="C1758" s="1">
        <f t="shared" si="55"/>
        <v>12</v>
      </c>
      <c r="D1758" s="1">
        <v>33.139000000000003</v>
      </c>
      <c r="E1758" s="1">
        <v>142.274</v>
      </c>
      <c r="F1758" s="1">
        <v>41</v>
      </c>
      <c r="G1758" s="1">
        <v>5.0999999999999996</v>
      </c>
    </row>
    <row r="1759" spans="1:7" x14ac:dyDescent="0.2">
      <c r="A1759" s="1" t="s">
        <v>13172</v>
      </c>
      <c r="B1759" s="1">
        <f t="shared" si="54"/>
        <v>1989</v>
      </c>
      <c r="C1759" s="1">
        <f t="shared" si="55"/>
        <v>12</v>
      </c>
      <c r="D1759" s="1">
        <v>40.067</v>
      </c>
      <c r="E1759" s="1">
        <v>142.47499999999999</v>
      </c>
      <c r="F1759" s="1">
        <v>59.1</v>
      </c>
      <c r="G1759" s="1">
        <v>4.7</v>
      </c>
    </row>
    <row r="1760" spans="1:7" x14ac:dyDescent="0.2">
      <c r="A1760" s="1" t="s">
        <v>13172</v>
      </c>
      <c r="B1760" s="1">
        <f t="shared" si="54"/>
        <v>1989</v>
      </c>
      <c r="C1760" s="1">
        <f t="shared" si="55"/>
        <v>12</v>
      </c>
      <c r="D1760" s="1">
        <v>38.201000000000001</v>
      </c>
      <c r="E1760" s="1">
        <v>135.29499999999999</v>
      </c>
      <c r="F1760" s="1">
        <v>361.9</v>
      </c>
      <c r="G1760" s="1">
        <v>4.5999999999999996</v>
      </c>
    </row>
    <row r="1761" spans="1:7" x14ac:dyDescent="0.2">
      <c r="A1761" s="1" t="s">
        <v>13173</v>
      </c>
      <c r="B1761" s="1">
        <f t="shared" si="54"/>
        <v>1989</v>
      </c>
      <c r="C1761" s="1">
        <f t="shared" si="55"/>
        <v>12</v>
      </c>
      <c r="D1761" s="1">
        <v>36.308999999999997</v>
      </c>
      <c r="E1761" s="1">
        <v>141.15299999999999</v>
      </c>
      <c r="F1761" s="1">
        <v>40.1</v>
      </c>
      <c r="G1761" s="1">
        <v>4.9000000000000004</v>
      </c>
    </row>
    <row r="1762" spans="1:7" x14ac:dyDescent="0.2">
      <c r="A1762" s="1" t="s">
        <v>13173</v>
      </c>
      <c r="B1762" s="1">
        <f t="shared" si="54"/>
        <v>1989</v>
      </c>
      <c r="C1762" s="1">
        <f t="shared" si="55"/>
        <v>12</v>
      </c>
      <c r="D1762" s="1">
        <v>38.302999999999997</v>
      </c>
      <c r="E1762" s="1">
        <v>142.34100000000001</v>
      </c>
      <c r="F1762" s="1">
        <v>33</v>
      </c>
      <c r="G1762" s="1">
        <v>4.7</v>
      </c>
    </row>
    <row r="1763" spans="1:7" x14ac:dyDescent="0.2">
      <c r="A1763" s="1" t="s">
        <v>13174</v>
      </c>
      <c r="B1763" s="1">
        <f t="shared" si="54"/>
        <v>1989</v>
      </c>
      <c r="C1763" s="1">
        <f t="shared" si="55"/>
        <v>12</v>
      </c>
      <c r="D1763" s="1">
        <v>33.573</v>
      </c>
      <c r="E1763" s="1">
        <v>138.435</v>
      </c>
      <c r="F1763" s="1">
        <v>251.6</v>
      </c>
      <c r="G1763" s="1">
        <v>4.5</v>
      </c>
    </row>
    <row r="1764" spans="1:7" x14ac:dyDescent="0.2">
      <c r="A1764" s="1" t="s">
        <v>13175</v>
      </c>
      <c r="B1764" s="1">
        <f t="shared" si="54"/>
        <v>1989</v>
      </c>
      <c r="C1764" s="1">
        <f t="shared" si="55"/>
        <v>12</v>
      </c>
      <c r="D1764" s="1">
        <v>36.262999999999998</v>
      </c>
      <c r="E1764" s="1">
        <v>141.01</v>
      </c>
      <c r="F1764" s="1">
        <v>47.4</v>
      </c>
      <c r="G1764" s="1">
        <v>4.7</v>
      </c>
    </row>
    <row r="1765" spans="1:7" x14ac:dyDescent="0.2">
      <c r="A1765" s="1" t="s">
        <v>13176</v>
      </c>
      <c r="B1765" s="1">
        <f t="shared" si="54"/>
        <v>1990</v>
      </c>
      <c r="C1765" s="1">
        <f t="shared" si="55"/>
        <v>1</v>
      </c>
      <c r="D1765" s="1">
        <v>36.417000000000002</v>
      </c>
      <c r="E1765" s="1">
        <v>140.56800000000001</v>
      </c>
      <c r="F1765" s="1">
        <v>67.900000000000006</v>
      </c>
      <c r="G1765" s="1">
        <v>4.8</v>
      </c>
    </row>
    <row r="1766" spans="1:7" x14ac:dyDescent="0.2">
      <c r="A1766" s="1" t="s">
        <v>13177</v>
      </c>
      <c r="B1766" s="1">
        <f t="shared" si="54"/>
        <v>1990</v>
      </c>
      <c r="C1766" s="1">
        <f t="shared" si="55"/>
        <v>1</v>
      </c>
      <c r="D1766" s="1">
        <v>35.066000000000003</v>
      </c>
      <c r="E1766" s="1">
        <v>135.95099999999999</v>
      </c>
      <c r="F1766" s="1">
        <v>25.8</v>
      </c>
      <c r="G1766" s="1">
        <v>4.8</v>
      </c>
    </row>
    <row r="1767" spans="1:7" x14ac:dyDescent="0.2">
      <c r="A1767" s="1" t="s">
        <v>13178</v>
      </c>
      <c r="B1767" s="1">
        <f t="shared" si="54"/>
        <v>1990</v>
      </c>
      <c r="C1767" s="1">
        <f t="shared" si="55"/>
        <v>1</v>
      </c>
      <c r="D1767" s="1">
        <v>35.338999999999999</v>
      </c>
      <c r="E1767" s="1">
        <v>141.227</v>
      </c>
      <c r="F1767" s="1">
        <v>22.3</v>
      </c>
      <c r="G1767" s="1">
        <v>4.9000000000000004</v>
      </c>
    </row>
    <row r="1768" spans="1:7" x14ac:dyDescent="0.2">
      <c r="A1768" s="1" t="s">
        <v>13179</v>
      </c>
      <c r="B1768" s="1">
        <f t="shared" si="54"/>
        <v>1990</v>
      </c>
      <c r="C1768" s="1">
        <f t="shared" si="55"/>
        <v>1</v>
      </c>
      <c r="D1768" s="1">
        <v>40.097000000000001</v>
      </c>
      <c r="E1768" s="1">
        <v>142.31399999999999</v>
      </c>
      <c r="F1768" s="1">
        <v>47.5</v>
      </c>
      <c r="G1768" s="1">
        <v>5.7</v>
      </c>
    </row>
    <row r="1769" spans="1:7" x14ac:dyDescent="0.2">
      <c r="A1769" s="1" t="s">
        <v>13180</v>
      </c>
      <c r="B1769" s="1">
        <f t="shared" si="54"/>
        <v>1990</v>
      </c>
      <c r="C1769" s="1">
        <f t="shared" si="55"/>
        <v>1</v>
      </c>
      <c r="D1769" s="1">
        <v>37.308999999999997</v>
      </c>
      <c r="E1769" s="1">
        <v>141.68</v>
      </c>
      <c r="F1769" s="1">
        <v>55</v>
      </c>
      <c r="G1769" s="1">
        <v>4.9000000000000004</v>
      </c>
    </row>
    <row r="1770" spans="1:7" x14ac:dyDescent="0.2">
      <c r="A1770" s="1" t="s">
        <v>13181</v>
      </c>
      <c r="B1770" s="1">
        <f t="shared" si="54"/>
        <v>1990</v>
      </c>
      <c r="C1770" s="1">
        <f t="shared" si="55"/>
        <v>1</v>
      </c>
      <c r="D1770" s="1">
        <v>40.19</v>
      </c>
      <c r="E1770" s="1">
        <v>142.32400000000001</v>
      </c>
      <c r="F1770" s="1">
        <v>47.6</v>
      </c>
      <c r="G1770" s="1">
        <v>4.8</v>
      </c>
    </row>
    <row r="1771" spans="1:7" x14ac:dyDescent="0.2">
      <c r="A1771" s="1" t="s">
        <v>13182</v>
      </c>
      <c r="B1771" s="1">
        <f t="shared" si="54"/>
        <v>1990</v>
      </c>
      <c r="C1771" s="1">
        <f t="shared" si="55"/>
        <v>1</v>
      </c>
      <c r="D1771" s="1">
        <v>34.396000000000001</v>
      </c>
      <c r="E1771" s="1">
        <v>136.30600000000001</v>
      </c>
      <c r="F1771" s="1">
        <v>369.9</v>
      </c>
      <c r="G1771" s="1">
        <v>4.9000000000000004</v>
      </c>
    </row>
    <row r="1772" spans="1:7" x14ac:dyDescent="0.2">
      <c r="A1772" s="1" t="s">
        <v>13183</v>
      </c>
      <c r="B1772" s="1">
        <f t="shared" si="54"/>
        <v>1990</v>
      </c>
      <c r="C1772" s="1">
        <f t="shared" si="55"/>
        <v>2</v>
      </c>
      <c r="D1772" s="1">
        <v>33.216000000000001</v>
      </c>
      <c r="E1772" s="1">
        <v>141.18199999999999</v>
      </c>
      <c r="F1772" s="1">
        <v>33</v>
      </c>
      <c r="G1772" s="1">
        <v>4.5</v>
      </c>
    </row>
    <row r="1773" spans="1:7" x14ac:dyDescent="0.2">
      <c r="A1773" s="1" t="s">
        <v>13184</v>
      </c>
      <c r="B1773" s="1">
        <f t="shared" si="54"/>
        <v>1990</v>
      </c>
      <c r="C1773" s="1">
        <f t="shared" si="55"/>
        <v>2</v>
      </c>
      <c r="D1773" s="1">
        <v>36.932000000000002</v>
      </c>
      <c r="E1773" s="1">
        <v>141.37700000000001</v>
      </c>
      <c r="F1773" s="1">
        <v>55.6</v>
      </c>
      <c r="G1773" s="1">
        <v>4.5999999999999996</v>
      </c>
    </row>
    <row r="1774" spans="1:7" x14ac:dyDescent="0.2">
      <c r="A1774" s="1" t="s">
        <v>13185</v>
      </c>
      <c r="B1774" s="1">
        <f t="shared" si="54"/>
        <v>1990</v>
      </c>
      <c r="C1774" s="1">
        <f t="shared" si="55"/>
        <v>2</v>
      </c>
      <c r="D1774" s="1">
        <v>36.331000000000003</v>
      </c>
      <c r="E1774" s="1">
        <v>140.916</v>
      </c>
      <c r="F1774" s="1">
        <v>46.4</v>
      </c>
      <c r="G1774" s="1">
        <v>5.7</v>
      </c>
    </row>
    <row r="1775" spans="1:7" x14ac:dyDescent="0.2">
      <c r="A1775" s="1" t="s">
        <v>13185</v>
      </c>
      <c r="B1775" s="1">
        <f t="shared" si="54"/>
        <v>1990</v>
      </c>
      <c r="C1775" s="1">
        <f t="shared" si="55"/>
        <v>2</v>
      </c>
      <c r="D1775" s="1">
        <v>40.354999999999997</v>
      </c>
      <c r="E1775" s="1">
        <v>140.73400000000001</v>
      </c>
      <c r="F1775" s="1">
        <v>131.5</v>
      </c>
      <c r="G1775" s="1">
        <v>4.5</v>
      </c>
    </row>
    <row r="1776" spans="1:7" x14ac:dyDescent="0.2">
      <c r="A1776" s="1" t="s">
        <v>13186</v>
      </c>
      <c r="B1776" s="1">
        <f t="shared" si="54"/>
        <v>1990</v>
      </c>
      <c r="C1776" s="1">
        <f t="shared" si="55"/>
        <v>2</v>
      </c>
      <c r="D1776" s="1">
        <v>36.274000000000001</v>
      </c>
      <c r="E1776" s="1">
        <v>141.148</v>
      </c>
      <c r="F1776" s="1">
        <v>40.700000000000003</v>
      </c>
      <c r="G1776" s="1">
        <v>4.9000000000000004</v>
      </c>
    </row>
    <row r="1777" spans="1:7" x14ac:dyDescent="0.2">
      <c r="A1777" s="1" t="s">
        <v>13187</v>
      </c>
      <c r="B1777" s="1">
        <f t="shared" si="54"/>
        <v>1990</v>
      </c>
      <c r="C1777" s="1">
        <f t="shared" si="55"/>
        <v>2</v>
      </c>
      <c r="D1777" s="1">
        <v>33.506999999999998</v>
      </c>
      <c r="E1777" s="1">
        <v>141.08500000000001</v>
      </c>
      <c r="F1777" s="1">
        <v>33</v>
      </c>
      <c r="G1777" s="1">
        <v>5</v>
      </c>
    </row>
    <row r="1778" spans="1:7" x14ac:dyDescent="0.2">
      <c r="A1778" s="1" t="s">
        <v>13188</v>
      </c>
      <c r="B1778" s="1">
        <f t="shared" si="54"/>
        <v>1990</v>
      </c>
      <c r="C1778" s="1">
        <f t="shared" si="55"/>
        <v>2</v>
      </c>
      <c r="D1778" s="1">
        <v>34.706000000000003</v>
      </c>
      <c r="E1778" s="1">
        <v>139.25200000000001</v>
      </c>
      <c r="F1778" s="1">
        <v>14.2</v>
      </c>
      <c r="G1778" s="1">
        <v>6.4</v>
      </c>
    </row>
    <row r="1779" spans="1:7" x14ac:dyDescent="0.2">
      <c r="A1779" s="1" t="s">
        <v>13188</v>
      </c>
      <c r="B1779" s="1">
        <f t="shared" si="54"/>
        <v>1990</v>
      </c>
      <c r="C1779" s="1">
        <f t="shared" si="55"/>
        <v>2</v>
      </c>
      <c r="D1779" s="1">
        <v>34.594999999999999</v>
      </c>
      <c r="E1779" s="1">
        <v>139.24299999999999</v>
      </c>
      <c r="F1779" s="1">
        <v>11.4</v>
      </c>
      <c r="G1779" s="1">
        <v>5</v>
      </c>
    </row>
    <row r="1780" spans="1:7" x14ac:dyDescent="0.2">
      <c r="A1780" s="1" t="s">
        <v>13189</v>
      </c>
      <c r="B1780" s="1">
        <f t="shared" si="54"/>
        <v>1990</v>
      </c>
      <c r="C1780" s="1">
        <f t="shared" si="55"/>
        <v>2</v>
      </c>
      <c r="D1780" s="1">
        <v>34.383000000000003</v>
      </c>
      <c r="E1780" s="1">
        <v>139.45400000000001</v>
      </c>
      <c r="F1780" s="1">
        <v>33</v>
      </c>
      <c r="G1780" s="1">
        <v>4.5999999999999996</v>
      </c>
    </row>
    <row r="1781" spans="1:7" x14ac:dyDescent="0.2">
      <c r="A1781" s="1" t="s">
        <v>13190</v>
      </c>
      <c r="B1781" s="1">
        <f t="shared" si="54"/>
        <v>1990</v>
      </c>
      <c r="C1781" s="1">
        <f t="shared" si="55"/>
        <v>3</v>
      </c>
      <c r="D1781" s="1">
        <v>36.133000000000003</v>
      </c>
      <c r="E1781" s="1">
        <v>139.964</v>
      </c>
      <c r="F1781" s="1">
        <v>68</v>
      </c>
      <c r="G1781" s="1">
        <v>4.9000000000000004</v>
      </c>
    </row>
    <row r="1782" spans="1:7" x14ac:dyDescent="0.2">
      <c r="A1782" s="1" t="s">
        <v>13191</v>
      </c>
      <c r="B1782" s="1">
        <f t="shared" si="54"/>
        <v>1990</v>
      </c>
      <c r="C1782" s="1">
        <f t="shared" si="55"/>
        <v>3</v>
      </c>
      <c r="D1782" s="1">
        <v>35.35</v>
      </c>
      <c r="E1782" s="1">
        <v>135.477</v>
      </c>
      <c r="F1782" s="1">
        <v>368.7</v>
      </c>
      <c r="G1782" s="1">
        <v>4.5</v>
      </c>
    </row>
    <row r="1783" spans="1:7" x14ac:dyDescent="0.2">
      <c r="A1783" s="1" t="s">
        <v>13192</v>
      </c>
      <c r="B1783" s="1">
        <f t="shared" si="54"/>
        <v>1990</v>
      </c>
      <c r="C1783" s="1">
        <f t="shared" si="55"/>
        <v>3</v>
      </c>
      <c r="D1783" s="1">
        <v>35.704999999999998</v>
      </c>
      <c r="E1783" s="1">
        <v>141</v>
      </c>
      <c r="F1783" s="1">
        <v>33</v>
      </c>
      <c r="G1783" s="1">
        <v>4.5999999999999996</v>
      </c>
    </row>
    <row r="1784" spans="1:7" x14ac:dyDescent="0.2">
      <c r="A1784" s="1" t="s">
        <v>13193</v>
      </c>
      <c r="B1784" s="1">
        <f t="shared" si="54"/>
        <v>1990</v>
      </c>
      <c r="C1784" s="1">
        <f t="shared" si="55"/>
        <v>3</v>
      </c>
      <c r="D1784" s="1">
        <v>33.146000000000001</v>
      </c>
      <c r="E1784" s="1">
        <v>140.857</v>
      </c>
      <c r="F1784" s="1">
        <v>58.4</v>
      </c>
      <c r="G1784" s="1">
        <v>4.5999999999999996</v>
      </c>
    </row>
    <row r="1785" spans="1:7" x14ac:dyDescent="0.2">
      <c r="A1785" s="1" t="s">
        <v>13194</v>
      </c>
      <c r="B1785" s="1">
        <f t="shared" si="54"/>
        <v>1990</v>
      </c>
      <c r="C1785" s="1">
        <f t="shared" si="55"/>
        <v>3</v>
      </c>
      <c r="D1785" s="1">
        <v>34.15</v>
      </c>
      <c r="E1785" s="1">
        <v>135.33000000000001</v>
      </c>
      <c r="F1785" s="1">
        <v>33</v>
      </c>
      <c r="G1785" s="1">
        <v>4.5999999999999996</v>
      </c>
    </row>
    <row r="1786" spans="1:7" x14ac:dyDescent="0.2">
      <c r="A1786" s="1" t="s">
        <v>13194</v>
      </c>
      <c r="B1786" s="1">
        <f t="shared" si="54"/>
        <v>1990</v>
      </c>
      <c r="C1786" s="1">
        <f t="shared" si="55"/>
        <v>3</v>
      </c>
      <c r="D1786" s="1">
        <v>33.493000000000002</v>
      </c>
      <c r="E1786" s="1">
        <v>138.654</v>
      </c>
      <c r="F1786" s="1">
        <v>24.4</v>
      </c>
      <c r="G1786" s="1">
        <v>5.5</v>
      </c>
    </row>
    <row r="1787" spans="1:7" x14ac:dyDescent="0.2">
      <c r="A1787" s="1" t="s">
        <v>13195</v>
      </c>
      <c r="B1787" s="1">
        <f t="shared" si="54"/>
        <v>1990</v>
      </c>
      <c r="C1787" s="1">
        <f t="shared" si="55"/>
        <v>3</v>
      </c>
      <c r="D1787" s="1">
        <v>33.9</v>
      </c>
      <c r="E1787" s="1">
        <v>140.876</v>
      </c>
      <c r="F1787" s="1">
        <v>78.900000000000006</v>
      </c>
      <c r="G1787" s="1">
        <v>4.5999999999999996</v>
      </c>
    </row>
    <row r="1788" spans="1:7" x14ac:dyDescent="0.2">
      <c r="A1788" s="1" t="s">
        <v>13196</v>
      </c>
      <c r="B1788" s="1">
        <f t="shared" si="54"/>
        <v>1990</v>
      </c>
      <c r="C1788" s="1">
        <f t="shared" si="55"/>
        <v>3</v>
      </c>
      <c r="D1788" s="1">
        <v>39.863999999999997</v>
      </c>
      <c r="E1788" s="1">
        <v>142.78299999999999</v>
      </c>
      <c r="F1788" s="1">
        <v>33</v>
      </c>
      <c r="G1788" s="1">
        <v>4.5999999999999996</v>
      </c>
    </row>
    <row r="1789" spans="1:7" x14ac:dyDescent="0.2">
      <c r="A1789" s="1" t="s">
        <v>13197</v>
      </c>
      <c r="B1789" s="1">
        <f t="shared" si="54"/>
        <v>1990</v>
      </c>
      <c r="C1789" s="1">
        <f t="shared" si="55"/>
        <v>3</v>
      </c>
      <c r="D1789" s="1">
        <v>39.277999999999999</v>
      </c>
      <c r="E1789" s="1">
        <v>138.73500000000001</v>
      </c>
      <c r="F1789" s="1">
        <v>33</v>
      </c>
      <c r="G1789" s="1">
        <v>4.7</v>
      </c>
    </row>
    <row r="1790" spans="1:7" x14ac:dyDescent="0.2">
      <c r="A1790" s="1" t="s">
        <v>13198</v>
      </c>
      <c r="B1790" s="1">
        <f t="shared" si="54"/>
        <v>1990</v>
      </c>
      <c r="C1790" s="1">
        <f t="shared" si="55"/>
        <v>3</v>
      </c>
      <c r="D1790" s="1">
        <v>36.536999999999999</v>
      </c>
      <c r="E1790" s="1">
        <v>141.55799999999999</v>
      </c>
      <c r="F1790" s="1">
        <v>33</v>
      </c>
      <c r="G1790" s="1">
        <v>4.7</v>
      </c>
    </row>
    <row r="1791" spans="1:7" x14ac:dyDescent="0.2">
      <c r="A1791" s="1" t="s">
        <v>13199</v>
      </c>
      <c r="B1791" s="1">
        <f t="shared" si="54"/>
        <v>1990</v>
      </c>
      <c r="C1791" s="1">
        <f t="shared" si="55"/>
        <v>4</v>
      </c>
      <c r="D1791" s="1">
        <v>36.210999999999999</v>
      </c>
      <c r="E1791" s="1">
        <v>141.96199999999999</v>
      </c>
      <c r="F1791" s="1">
        <v>20.9</v>
      </c>
      <c r="G1791" s="1">
        <v>5</v>
      </c>
    </row>
    <row r="1792" spans="1:7" x14ac:dyDescent="0.2">
      <c r="A1792" s="1" t="s">
        <v>13199</v>
      </c>
      <c r="B1792" s="1">
        <f t="shared" si="54"/>
        <v>1990</v>
      </c>
      <c r="C1792" s="1">
        <f t="shared" si="55"/>
        <v>4</v>
      </c>
      <c r="D1792" s="1">
        <v>35.988999999999997</v>
      </c>
      <c r="E1792" s="1">
        <v>139.904</v>
      </c>
      <c r="F1792" s="1">
        <v>64</v>
      </c>
      <c r="G1792" s="1">
        <v>4.8</v>
      </c>
    </row>
    <row r="1793" spans="1:7" x14ac:dyDescent="0.2">
      <c r="A1793" s="1" t="s">
        <v>13200</v>
      </c>
      <c r="B1793" s="1">
        <f t="shared" si="54"/>
        <v>1990</v>
      </c>
      <c r="C1793" s="1">
        <f t="shared" si="55"/>
        <v>4</v>
      </c>
      <c r="D1793" s="1">
        <v>35.473999999999997</v>
      </c>
      <c r="E1793" s="1">
        <v>135.45099999999999</v>
      </c>
      <c r="F1793" s="1">
        <v>362.3</v>
      </c>
      <c r="G1793" s="1">
        <v>6.1</v>
      </c>
    </row>
    <row r="1794" spans="1:7" x14ac:dyDescent="0.2">
      <c r="A1794" s="1" t="s">
        <v>13201</v>
      </c>
      <c r="B1794" s="1">
        <f t="shared" si="54"/>
        <v>1990</v>
      </c>
      <c r="C1794" s="1">
        <f t="shared" si="55"/>
        <v>4</v>
      </c>
      <c r="D1794" s="1">
        <v>40.255000000000003</v>
      </c>
      <c r="E1794" s="1">
        <v>138.95699999999999</v>
      </c>
      <c r="F1794" s="1">
        <v>18.899999999999999</v>
      </c>
      <c r="G1794" s="1">
        <v>4.8</v>
      </c>
    </row>
    <row r="1795" spans="1:7" x14ac:dyDescent="0.2">
      <c r="A1795" s="1" t="s">
        <v>13202</v>
      </c>
      <c r="B1795" s="1">
        <f t="shared" ref="B1795:B1858" si="56">YEAR(A1795)</f>
        <v>1990</v>
      </c>
      <c r="C1795" s="1">
        <f t="shared" ref="C1795:C1858" si="57">MONTH(A1795)</f>
        <v>4</v>
      </c>
      <c r="D1795" s="1">
        <v>40.433999999999997</v>
      </c>
      <c r="E1795" s="1">
        <v>142.27799999999999</v>
      </c>
      <c r="F1795" s="1">
        <v>33</v>
      </c>
      <c r="G1795" s="1">
        <v>4.7</v>
      </c>
    </row>
    <row r="1796" spans="1:7" x14ac:dyDescent="0.2">
      <c r="A1796" s="1" t="s">
        <v>13203</v>
      </c>
      <c r="B1796" s="1">
        <f t="shared" si="56"/>
        <v>1990</v>
      </c>
      <c r="C1796" s="1">
        <f t="shared" si="57"/>
        <v>4</v>
      </c>
      <c r="D1796" s="1">
        <v>39.930999999999997</v>
      </c>
      <c r="E1796" s="1">
        <v>142.93199999999999</v>
      </c>
      <c r="F1796" s="1">
        <v>44.7</v>
      </c>
      <c r="G1796" s="1">
        <v>5</v>
      </c>
    </row>
    <row r="1797" spans="1:7" x14ac:dyDescent="0.2">
      <c r="A1797" s="1" t="s">
        <v>13203</v>
      </c>
      <c r="B1797" s="1">
        <f t="shared" si="56"/>
        <v>1990</v>
      </c>
      <c r="C1797" s="1">
        <f t="shared" si="57"/>
        <v>4</v>
      </c>
      <c r="D1797" s="1">
        <v>39.97</v>
      </c>
      <c r="E1797" s="1">
        <v>142.73500000000001</v>
      </c>
      <c r="F1797" s="1">
        <v>60.6</v>
      </c>
      <c r="G1797" s="1">
        <v>4.7</v>
      </c>
    </row>
    <row r="1798" spans="1:7" x14ac:dyDescent="0.2">
      <c r="A1798" s="1" t="s">
        <v>13204</v>
      </c>
      <c r="B1798" s="1">
        <f t="shared" si="56"/>
        <v>1990</v>
      </c>
      <c r="C1798" s="1">
        <f t="shared" si="57"/>
        <v>5</v>
      </c>
      <c r="D1798" s="1">
        <v>36.439</v>
      </c>
      <c r="E1798" s="1">
        <v>140.51</v>
      </c>
      <c r="F1798" s="1">
        <v>64.2</v>
      </c>
      <c r="G1798" s="1">
        <v>5.2</v>
      </c>
    </row>
    <row r="1799" spans="1:7" x14ac:dyDescent="0.2">
      <c r="A1799" s="1" t="s">
        <v>13205</v>
      </c>
      <c r="B1799" s="1">
        <f t="shared" si="56"/>
        <v>1990</v>
      </c>
      <c r="C1799" s="1">
        <f t="shared" si="57"/>
        <v>5</v>
      </c>
      <c r="D1799" s="1">
        <v>40.506</v>
      </c>
      <c r="E1799" s="1">
        <v>142.27500000000001</v>
      </c>
      <c r="F1799" s="1">
        <v>70.599999999999994</v>
      </c>
      <c r="G1799" s="1">
        <v>4.7</v>
      </c>
    </row>
    <row r="1800" spans="1:7" x14ac:dyDescent="0.2">
      <c r="A1800" s="1" t="s">
        <v>13206</v>
      </c>
      <c r="B1800" s="1">
        <f t="shared" si="56"/>
        <v>1990</v>
      </c>
      <c r="C1800" s="1">
        <f t="shared" si="57"/>
        <v>5</v>
      </c>
      <c r="D1800" s="1">
        <v>37.06</v>
      </c>
      <c r="E1800" s="1">
        <v>136.88</v>
      </c>
      <c r="F1800" s="1">
        <v>267</v>
      </c>
      <c r="G1800" s="1">
        <v>5.4</v>
      </c>
    </row>
    <row r="1801" spans="1:7" x14ac:dyDescent="0.2">
      <c r="A1801" s="1" t="s">
        <v>13207</v>
      </c>
      <c r="B1801" s="1">
        <f t="shared" si="56"/>
        <v>1990</v>
      </c>
      <c r="C1801" s="1">
        <f t="shared" si="57"/>
        <v>6</v>
      </c>
      <c r="D1801" s="1">
        <v>35.521999999999998</v>
      </c>
      <c r="E1801" s="1">
        <v>140.339</v>
      </c>
      <c r="F1801" s="1">
        <v>67</v>
      </c>
      <c r="G1801" s="1">
        <v>6.3</v>
      </c>
    </row>
    <row r="1802" spans="1:7" x14ac:dyDescent="0.2">
      <c r="A1802" s="1" t="s">
        <v>13208</v>
      </c>
      <c r="B1802" s="1">
        <f t="shared" si="56"/>
        <v>1990</v>
      </c>
      <c r="C1802" s="1">
        <f t="shared" si="57"/>
        <v>6</v>
      </c>
      <c r="D1802" s="1">
        <v>35.411999999999999</v>
      </c>
      <c r="E1802" s="1">
        <v>139.04499999999999</v>
      </c>
      <c r="F1802" s="1">
        <v>121.5</v>
      </c>
      <c r="G1802" s="1">
        <v>5.3</v>
      </c>
    </row>
    <row r="1803" spans="1:7" x14ac:dyDescent="0.2">
      <c r="A1803" s="1" t="s">
        <v>13209</v>
      </c>
      <c r="B1803" s="1">
        <f t="shared" si="56"/>
        <v>1990</v>
      </c>
      <c r="C1803" s="1">
        <f t="shared" si="57"/>
        <v>6</v>
      </c>
      <c r="D1803" s="1">
        <v>35.685000000000002</v>
      </c>
      <c r="E1803" s="1">
        <v>140.27099999999999</v>
      </c>
      <c r="F1803" s="1">
        <v>67.400000000000006</v>
      </c>
      <c r="G1803" s="1">
        <v>4.5</v>
      </c>
    </row>
    <row r="1804" spans="1:7" x14ac:dyDescent="0.2">
      <c r="A1804" s="1" t="s">
        <v>13210</v>
      </c>
      <c r="B1804" s="1">
        <f t="shared" si="56"/>
        <v>1990</v>
      </c>
      <c r="C1804" s="1">
        <f t="shared" si="57"/>
        <v>6</v>
      </c>
      <c r="D1804" s="1">
        <v>34.857999999999997</v>
      </c>
      <c r="E1804" s="1">
        <v>138.99</v>
      </c>
      <c r="F1804" s="1">
        <v>149.69999999999999</v>
      </c>
      <c r="G1804" s="1">
        <v>5.4</v>
      </c>
    </row>
    <row r="1805" spans="1:7" x14ac:dyDescent="0.2">
      <c r="A1805" s="1" t="s">
        <v>13211</v>
      </c>
      <c r="B1805" s="1">
        <f t="shared" si="56"/>
        <v>1990</v>
      </c>
      <c r="C1805" s="1">
        <f t="shared" si="57"/>
        <v>7</v>
      </c>
      <c r="D1805" s="1">
        <v>35.926000000000002</v>
      </c>
      <c r="E1805" s="1">
        <v>140.04900000000001</v>
      </c>
      <c r="F1805" s="1">
        <v>78.5</v>
      </c>
      <c r="G1805" s="1">
        <v>5.2</v>
      </c>
    </row>
    <row r="1806" spans="1:7" x14ac:dyDescent="0.2">
      <c r="A1806" s="1" t="s">
        <v>13212</v>
      </c>
      <c r="B1806" s="1">
        <f t="shared" si="56"/>
        <v>1990</v>
      </c>
      <c r="C1806" s="1">
        <f t="shared" si="57"/>
        <v>7</v>
      </c>
      <c r="D1806" s="1">
        <v>35.984000000000002</v>
      </c>
      <c r="E1806" s="1">
        <v>140.32300000000001</v>
      </c>
      <c r="F1806" s="1">
        <v>80.400000000000006</v>
      </c>
      <c r="G1806" s="1">
        <v>4.5</v>
      </c>
    </row>
    <row r="1807" spans="1:7" x14ac:dyDescent="0.2">
      <c r="A1807" s="1" t="s">
        <v>13213</v>
      </c>
      <c r="B1807" s="1">
        <f t="shared" si="56"/>
        <v>1990</v>
      </c>
      <c r="C1807" s="1">
        <f t="shared" si="57"/>
        <v>7</v>
      </c>
      <c r="D1807" s="1">
        <v>36.122999999999998</v>
      </c>
      <c r="E1807" s="1">
        <v>141.35400000000001</v>
      </c>
      <c r="F1807" s="1">
        <v>33</v>
      </c>
      <c r="G1807" s="1">
        <v>5</v>
      </c>
    </row>
    <row r="1808" spans="1:7" x14ac:dyDescent="0.2">
      <c r="A1808" s="1" t="s">
        <v>13213</v>
      </c>
      <c r="B1808" s="1">
        <f t="shared" si="56"/>
        <v>1990</v>
      </c>
      <c r="C1808" s="1">
        <f t="shared" si="57"/>
        <v>7</v>
      </c>
      <c r="D1808" s="1">
        <v>39.298999999999999</v>
      </c>
      <c r="E1808" s="1">
        <v>141.87700000000001</v>
      </c>
      <c r="F1808" s="1">
        <v>68.3</v>
      </c>
      <c r="G1808" s="1">
        <v>5</v>
      </c>
    </row>
    <row r="1809" spans="1:7" x14ac:dyDescent="0.2">
      <c r="A1809" s="1" t="s">
        <v>13214</v>
      </c>
      <c r="B1809" s="1">
        <f t="shared" si="56"/>
        <v>1990</v>
      </c>
      <c r="C1809" s="1">
        <f t="shared" si="57"/>
        <v>7</v>
      </c>
      <c r="D1809" s="1">
        <v>33.631</v>
      </c>
      <c r="E1809" s="1">
        <v>141.602</v>
      </c>
      <c r="F1809" s="1">
        <v>33</v>
      </c>
      <c r="G1809" s="1">
        <v>5.2</v>
      </c>
    </row>
    <row r="1810" spans="1:7" x14ac:dyDescent="0.2">
      <c r="A1810" s="1" t="s">
        <v>13215</v>
      </c>
      <c r="B1810" s="1">
        <f t="shared" si="56"/>
        <v>1990</v>
      </c>
      <c r="C1810" s="1">
        <f t="shared" si="57"/>
        <v>7</v>
      </c>
      <c r="D1810" s="1">
        <v>37.982999999999997</v>
      </c>
      <c r="E1810" s="1">
        <v>141.751</v>
      </c>
      <c r="F1810" s="1">
        <v>53.1</v>
      </c>
      <c r="G1810" s="1">
        <v>4.8</v>
      </c>
    </row>
    <row r="1811" spans="1:7" x14ac:dyDescent="0.2">
      <c r="A1811" s="1" t="s">
        <v>13216</v>
      </c>
      <c r="B1811" s="1">
        <f t="shared" si="56"/>
        <v>1990</v>
      </c>
      <c r="C1811" s="1">
        <f t="shared" si="57"/>
        <v>7</v>
      </c>
      <c r="D1811" s="1">
        <v>37.33</v>
      </c>
      <c r="E1811" s="1">
        <v>141.90199999999999</v>
      </c>
      <c r="F1811" s="1">
        <v>40.5</v>
      </c>
      <c r="G1811" s="1">
        <v>4.5999999999999996</v>
      </c>
    </row>
    <row r="1812" spans="1:7" x14ac:dyDescent="0.2">
      <c r="A1812" s="1" t="s">
        <v>13216</v>
      </c>
      <c r="B1812" s="1">
        <f t="shared" si="56"/>
        <v>1990</v>
      </c>
      <c r="C1812" s="1">
        <f t="shared" si="57"/>
        <v>7</v>
      </c>
      <c r="D1812" s="1">
        <v>37.061</v>
      </c>
      <c r="E1812" s="1">
        <v>142.02799999999999</v>
      </c>
      <c r="F1812" s="1">
        <v>30.1</v>
      </c>
      <c r="G1812" s="1">
        <v>5</v>
      </c>
    </row>
    <row r="1813" spans="1:7" x14ac:dyDescent="0.2">
      <c r="A1813" s="1" t="s">
        <v>13217</v>
      </c>
      <c r="B1813" s="1">
        <f t="shared" si="56"/>
        <v>1990</v>
      </c>
      <c r="C1813" s="1">
        <f t="shared" si="57"/>
        <v>8</v>
      </c>
      <c r="D1813" s="1">
        <v>36.31</v>
      </c>
      <c r="E1813" s="1">
        <v>141.072</v>
      </c>
      <c r="F1813" s="1">
        <v>26.6</v>
      </c>
      <c r="G1813" s="1">
        <v>6.1</v>
      </c>
    </row>
    <row r="1814" spans="1:7" x14ac:dyDescent="0.2">
      <c r="A1814" s="1" t="s">
        <v>13217</v>
      </c>
      <c r="B1814" s="1">
        <f t="shared" si="56"/>
        <v>1990</v>
      </c>
      <c r="C1814" s="1">
        <f t="shared" si="57"/>
        <v>8</v>
      </c>
      <c r="D1814" s="1">
        <v>35.073999999999998</v>
      </c>
      <c r="E1814" s="1">
        <v>139.03800000000001</v>
      </c>
      <c r="F1814" s="1">
        <v>47.3</v>
      </c>
      <c r="G1814" s="1">
        <v>5.0999999999999996</v>
      </c>
    </row>
    <row r="1815" spans="1:7" x14ac:dyDescent="0.2">
      <c r="A1815" s="1" t="s">
        <v>13218</v>
      </c>
      <c r="B1815" s="1">
        <f t="shared" si="56"/>
        <v>1990</v>
      </c>
      <c r="C1815" s="1">
        <f t="shared" si="57"/>
        <v>8</v>
      </c>
      <c r="D1815" s="1">
        <v>34.055999999999997</v>
      </c>
      <c r="E1815" s="1">
        <v>140.25</v>
      </c>
      <c r="F1815" s="1">
        <v>84.1</v>
      </c>
      <c r="G1815" s="1">
        <v>4.5</v>
      </c>
    </row>
    <row r="1816" spans="1:7" x14ac:dyDescent="0.2">
      <c r="A1816" s="1" t="s">
        <v>13219</v>
      </c>
      <c r="B1816" s="1">
        <f t="shared" si="56"/>
        <v>1990</v>
      </c>
      <c r="C1816" s="1">
        <f t="shared" si="57"/>
        <v>8</v>
      </c>
      <c r="D1816" s="1">
        <v>35.753</v>
      </c>
      <c r="E1816" s="1">
        <v>140.15299999999999</v>
      </c>
      <c r="F1816" s="1">
        <v>123.6</v>
      </c>
      <c r="G1816" s="1">
        <v>4.8</v>
      </c>
    </row>
    <row r="1817" spans="1:7" x14ac:dyDescent="0.2">
      <c r="A1817" s="1" t="s">
        <v>13220</v>
      </c>
      <c r="B1817" s="1">
        <f t="shared" si="56"/>
        <v>1990</v>
      </c>
      <c r="C1817" s="1">
        <f t="shared" si="57"/>
        <v>8</v>
      </c>
      <c r="D1817" s="1">
        <v>35.365000000000002</v>
      </c>
      <c r="E1817" s="1">
        <v>135.279</v>
      </c>
      <c r="F1817" s="1">
        <v>378.4</v>
      </c>
      <c r="G1817" s="1">
        <v>4.7</v>
      </c>
    </row>
    <row r="1818" spans="1:7" x14ac:dyDescent="0.2">
      <c r="A1818" s="1" t="s">
        <v>13221</v>
      </c>
      <c r="B1818" s="1">
        <f t="shared" si="56"/>
        <v>1990</v>
      </c>
      <c r="C1818" s="1">
        <f t="shared" si="57"/>
        <v>8</v>
      </c>
      <c r="D1818" s="1">
        <v>33.125</v>
      </c>
      <c r="E1818" s="1">
        <v>131.84399999999999</v>
      </c>
      <c r="F1818" s="1">
        <v>33</v>
      </c>
      <c r="G1818" s="1">
        <v>4.5</v>
      </c>
    </row>
    <row r="1819" spans="1:7" x14ac:dyDescent="0.2">
      <c r="A1819" s="1" t="s">
        <v>13222</v>
      </c>
      <c r="B1819" s="1">
        <f t="shared" si="56"/>
        <v>1990</v>
      </c>
      <c r="C1819" s="1">
        <f t="shared" si="57"/>
        <v>8</v>
      </c>
      <c r="D1819" s="1">
        <v>35.215000000000003</v>
      </c>
      <c r="E1819" s="1">
        <v>140.42099999999999</v>
      </c>
      <c r="F1819" s="1">
        <v>26</v>
      </c>
      <c r="G1819" s="1">
        <v>5.2</v>
      </c>
    </row>
    <row r="1820" spans="1:7" x14ac:dyDescent="0.2">
      <c r="A1820" s="1" t="s">
        <v>13223</v>
      </c>
      <c r="B1820" s="1">
        <f t="shared" si="56"/>
        <v>1990</v>
      </c>
      <c r="C1820" s="1">
        <f t="shared" si="57"/>
        <v>8</v>
      </c>
      <c r="D1820" s="1">
        <v>35.302999999999997</v>
      </c>
      <c r="E1820" s="1">
        <v>140.35900000000001</v>
      </c>
      <c r="F1820" s="1">
        <v>44.1</v>
      </c>
      <c r="G1820" s="1">
        <v>4.9000000000000004</v>
      </c>
    </row>
    <row r="1821" spans="1:7" x14ac:dyDescent="0.2">
      <c r="A1821" s="1" t="s">
        <v>13224</v>
      </c>
      <c r="B1821" s="1">
        <f t="shared" si="56"/>
        <v>1990</v>
      </c>
      <c r="C1821" s="1">
        <f t="shared" si="57"/>
        <v>9</v>
      </c>
      <c r="D1821" s="1">
        <v>34.51</v>
      </c>
      <c r="E1821" s="1">
        <v>140.11699999999999</v>
      </c>
      <c r="F1821" s="1">
        <v>33</v>
      </c>
      <c r="G1821" s="1">
        <v>4.8</v>
      </c>
    </row>
    <row r="1822" spans="1:7" x14ac:dyDescent="0.2">
      <c r="A1822" s="1" t="s">
        <v>13225</v>
      </c>
      <c r="B1822" s="1">
        <f t="shared" si="56"/>
        <v>1990</v>
      </c>
      <c r="C1822" s="1">
        <f t="shared" si="57"/>
        <v>9</v>
      </c>
      <c r="D1822" s="1">
        <v>38.720999999999997</v>
      </c>
      <c r="E1822" s="1">
        <v>142.255</v>
      </c>
      <c r="F1822" s="1">
        <v>68.599999999999994</v>
      </c>
      <c r="G1822" s="1">
        <v>4.5</v>
      </c>
    </row>
    <row r="1823" spans="1:7" x14ac:dyDescent="0.2">
      <c r="A1823" s="1" t="s">
        <v>13226</v>
      </c>
      <c r="B1823" s="1">
        <f t="shared" si="56"/>
        <v>1990</v>
      </c>
      <c r="C1823" s="1">
        <f t="shared" si="57"/>
        <v>9</v>
      </c>
      <c r="D1823" s="1">
        <v>35.703000000000003</v>
      </c>
      <c r="E1823" s="1">
        <v>142.137</v>
      </c>
      <c r="F1823" s="1">
        <v>13</v>
      </c>
      <c r="G1823" s="1">
        <v>4.9000000000000004</v>
      </c>
    </row>
    <row r="1824" spans="1:7" x14ac:dyDescent="0.2">
      <c r="A1824" s="1" t="s">
        <v>13227</v>
      </c>
      <c r="B1824" s="1">
        <f t="shared" si="56"/>
        <v>1990</v>
      </c>
      <c r="C1824" s="1">
        <f t="shared" si="57"/>
        <v>9</v>
      </c>
      <c r="D1824" s="1">
        <v>32.988</v>
      </c>
      <c r="E1824" s="1">
        <v>141.16200000000001</v>
      </c>
      <c r="F1824" s="1">
        <v>37.1</v>
      </c>
      <c r="G1824" s="1">
        <v>5</v>
      </c>
    </row>
    <row r="1825" spans="1:7" x14ac:dyDescent="0.2">
      <c r="A1825" s="1" t="s">
        <v>13228</v>
      </c>
      <c r="B1825" s="1">
        <f t="shared" si="56"/>
        <v>1990</v>
      </c>
      <c r="C1825" s="1">
        <f t="shared" si="57"/>
        <v>9</v>
      </c>
      <c r="D1825" s="1">
        <v>33.494999999999997</v>
      </c>
      <c r="E1825" s="1">
        <v>140.99199999999999</v>
      </c>
      <c r="F1825" s="1">
        <v>50.9</v>
      </c>
      <c r="G1825" s="1">
        <v>5.4</v>
      </c>
    </row>
    <row r="1826" spans="1:7" x14ac:dyDescent="0.2">
      <c r="A1826" s="1" t="s">
        <v>13229</v>
      </c>
      <c r="B1826" s="1">
        <f t="shared" si="56"/>
        <v>1990</v>
      </c>
      <c r="C1826" s="1">
        <f t="shared" si="57"/>
        <v>9</v>
      </c>
      <c r="D1826" s="1">
        <v>35.918999999999997</v>
      </c>
      <c r="E1826" s="1">
        <v>141.89699999999999</v>
      </c>
      <c r="F1826" s="1">
        <v>12.6</v>
      </c>
      <c r="G1826" s="1">
        <v>4.7</v>
      </c>
    </row>
    <row r="1827" spans="1:7" x14ac:dyDescent="0.2">
      <c r="A1827" s="1" t="s">
        <v>13230</v>
      </c>
      <c r="B1827" s="1">
        <f t="shared" si="56"/>
        <v>1990</v>
      </c>
      <c r="C1827" s="1">
        <f t="shared" si="57"/>
        <v>9</v>
      </c>
      <c r="D1827" s="1">
        <v>39.444000000000003</v>
      </c>
      <c r="E1827" s="1">
        <v>143.005</v>
      </c>
      <c r="F1827" s="1">
        <v>53</v>
      </c>
      <c r="G1827" s="1">
        <v>4.5</v>
      </c>
    </row>
    <row r="1828" spans="1:7" x14ac:dyDescent="0.2">
      <c r="A1828" s="1" t="s">
        <v>13230</v>
      </c>
      <c r="B1828" s="1">
        <f t="shared" si="56"/>
        <v>1990</v>
      </c>
      <c r="C1828" s="1">
        <f t="shared" si="57"/>
        <v>9</v>
      </c>
      <c r="D1828" s="1">
        <v>33.267000000000003</v>
      </c>
      <c r="E1828" s="1">
        <v>138.643</v>
      </c>
      <c r="F1828" s="1">
        <v>10</v>
      </c>
      <c r="G1828" s="1">
        <v>6.5</v>
      </c>
    </row>
    <row r="1829" spans="1:7" x14ac:dyDescent="0.2">
      <c r="A1829" s="1" t="s">
        <v>13230</v>
      </c>
      <c r="B1829" s="1">
        <f t="shared" si="56"/>
        <v>1990</v>
      </c>
      <c r="C1829" s="1">
        <f t="shared" si="57"/>
        <v>9</v>
      </c>
      <c r="D1829" s="1">
        <v>33.189</v>
      </c>
      <c r="E1829" s="1">
        <v>138.685</v>
      </c>
      <c r="F1829" s="1">
        <v>10</v>
      </c>
      <c r="G1829" s="1">
        <v>6.2</v>
      </c>
    </row>
    <row r="1830" spans="1:7" x14ac:dyDescent="0.2">
      <c r="A1830" s="1" t="s">
        <v>13231</v>
      </c>
      <c r="B1830" s="1">
        <f t="shared" si="56"/>
        <v>1990</v>
      </c>
      <c r="C1830" s="1">
        <f t="shared" si="57"/>
        <v>9</v>
      </c>
      <c r="D1830" s="1">
        <v>35.659999999999997</v>
      </c>
      <c r="E1830" s="1">
        <v>140.59700000000001</v>
      </c>
      <c r="F1830" s="1">
        <v>71.400000000000006</v>
      </c>
      <c r="G1830" s="1">
        <v>4.5</v>
      </c>
    </row>
    <row r="1831" spans="1:7" x14ac:dyDescent="0.2">
      <c r="A1831" s="1" t="s">
        <v>13232</v>
      </c>
      <c r="B1831" s="1">
        <f t="shared" si="56"/>
        <v>1990</v>
      </c>
      <c r="C1831" s="1">
        <f t="shared" si="57"/>
        <v>9</v>
      </c>
      <c r="D1831" s="1">
        <v>33.298000000000002</v>
      </c>
      <c r="E1831" s="1">
        <v>138.53899999999999</v>
      </c>
      <c r="F1831" s="1">
        <v>6.7</v>
      </c>
      <c r="G1831" s="1">
        <v>4.5</v>
      </c>
    </row>
    <row r="1832" spans="1:7" x14ac:dyDescent="0.2">
      <c r="A1832" s="1" t="s">
        <v>13233</v>
      </c>
      <c r="B1832" s="1">
        <f t="shared" si="56"/>
        <v>1990</v>
      </c>
      <c r="C1832" s="1">
        <f t="shared" si="57"/>
        <v>9</v>
      </c>
      <c r="D1832" s="1">
        <v>34.942</v>
      </c>
      <c r="E1832" s="1">
        <v>134.256</v>
      </c>
      <c r="F1832" s="1">
        <v>25.7</v>
      </c>
      <c r="G1832" s="1">
        <v>4.9000000000000004</v>
      </c>
    </row>
    <row r="1833" spans="1:7" x14ac:dyDescent="0.2">
      <c r="A1833" s="1" t="s">
        <v>13234</v>
      </c>
      <c r="B1833" s="1">
        <f t="shared" si="56"/>
        <v>1990</v>
      </c>
      <c r="C1833" s="1">
        <f t="shared" si="57"/>
        <v>10</v>
      </c>
      <c r="D1833" s="1">
        <v>36.51</v>
      </c>
      <c r="E1833" s="1">
        <v>139.352</v>
      </c>
      <c r="F1833" s="1">
        <v>118.1</v>
      </c>
      <c r="G1833" s="1">
        <v>4.9000000000000004</v>
      </c>
    </row>
    <row r="1834" spans="1:7" x14ac:dyDescent="0.2">
      <c r="A1834" s="1" t="s">
        <v>13235</v>
      </c>
      <c r="B1834" s="1">
        <f t="shared" si="56"/>
        <v>1990</v>
      </c>
      <c r="C1834" s="1">
        <f t="shared" si="57"/>
        <v>10</v>
      </c>
      <c r="D1834" s="1">
        <v>33.783999999999999</v>
      </c>
      <c r="E1834" s="1">
        <v>139.274</v>
      </c>
      <c r="F1834" s="1">
        <v>33</v>
      </c>
      <c r="G1834" s="1">
        <v>4.5</v>
      </c>
    </row>
    <row r="1835" spans="1:7" x14ac:dyDescent="0.2">
      <c r="A1835" s="1" t="s">
        <v>13235</v>
      </c>
      <c r="B1835" s="1">
        <f t="shared" si="56"/>
        <v>1990</v>
      </c>
      <c r="C1835" s="1">
        <f t="shared" si="57"/>
        <v>10</v>
      </c>
      <c r="D1835" s="1">
        <v>36.536000000000001</v>
      </c>
      <c r="E1835" s="1">
        <v>139.27500000000001</v>
      </c>
      <c r="F1835" s="1">
        <v>123.2</v>
      </c>
      <c r="G1835" s="1">
        <v>4.8</v>
      </c>
    </row>
    <row r="1836" spans="1:7" x14ac:dyDescent="0.2">
      <c r="A1836" s="1" t="s">
        <v>13236</v>
      </c>
      <c r="B1836" s="1">
        <f t="shared" si="56"/>
        <v>1990</v>
      </c>
      <c r="C1836" s="1">
        <f t="shared" si="57"/>
        <v>10</v>
      </c>
      <c r="D1836" s="1">
        <v>36.423999999999999</v>
      </c>
      <c r="E1836" s="1">
        <v>140.583</v>
      </c>
      <c r="F1836" s="1">
        <v>70.400000000000006</v>
      </c>
      <c r="G1836" s="1">
        <v>5.2</v>
      </c>
    </row>
    <row r="1837" spans="1:7" x14ac:dyDescent="0.2">
      <c r="A1837" s="1" t="s">
        <v>13237</v>
      </c>
      <c r="B1837" s="1">
        <f t="shared" si="56"/>
        <v>1990</v>
      </c>
      <c r="C1837" s="1">
        <f t="shared" si="57"/>
        <v>10</v>
      </c>
      <c r="D1837" s="1">
        <v>36.01</v>
      </c>
      <c r="E1837" s="1">
        <v>143.00399999999999</v>
      </c>
      <c r="F1837" s="1">
        <v>33</v>
      </c>
      <c r="G1837" s="1">
        <v>4.5</v>
      </c>
    </row>
    <row r="1838" spans="1:7" x14ac:dyDescent="0.2">
      <c r="A1838" s="1" t="s">
        <v>13238</v>
      </c>
      <c r="B1838" s="1">
        <f t="shared" si="56"/>
        <v>1990</v>
      </c>
      <c r="C1838" s="1">
        <f t="shared" si="57"/>
        <v>10</v>
      </c>
      <c r="D1838" s="1">
        <v>36.395000000000003</v>
      </c>
      <c r="E1838" s="1">
        <v>140.529</v>
      </c>
      <c r="F1838" s="1">
        <v>101.9</v>
      </c>
      <c r="G1838" s="1">
        <v>4.5</v>
      </c>
    </row>
    <row r="1839" spans="1:7" x14ac:dyDescent="0.2">
      <c r="A1839" s="1" t="s">
        <v>13238</v>
      </c>
      <c r="B1839" s="1">
        <f t="shared" si="56"/>
        <v>1990</v>
      </c>
      <c r="C1839" s="1">
        <f t="shared" si="57"/>
        <v>10</v>
      </c>
      <c r="D1839" s="1">
        <v>33.543999999999997</v>
      </c>
      <c r="E1839" s="1">
        <v>141.06299999999999</v>
      </c>
      <c r="F1839" s="1">
        <v>57.6</v>
      </c>
      <c r="G1839" s="1">
        <v>5.0999999999999996</v>
      </c>
    </row>
    <row r="1840" spans="1:7" x14ac:dyDescent="0.2">
      <c r="A1840" s="1" t="s">
        <v>13239</v>
      </c>
      <c r="B1840" s="1">
        <f t="shared" si="56"/>
        <v>1990</v>
      </c>
      <c r="C1840" s="1">
        <f t="shared" si="57"/>
        <v>10</v>
      </c>
      <c r="D1840" s="1">
        <v>34.154000000000003</v>
      </c>
      <c r="E1840" s="1">
        <v>139.33600000000001</v>
      </c>
      <c r="F1840" s="1">
        <v>10</v>
      </c>
      <c r="G1840" s="1">
        <v>4.5999999999999996</v>
      </c>
    </row>
    <row r="1841" spans="1:7" x14ac:dyDescent="0.2">
      <c r="A1841" s="1" t="s">
        <v>13240</v>
      </c>
      <c r="B1841" s="1">
        <f t="shared" si="56"/>
        <v>1990</v>
      </c>
      <c r="C1841" s="1">
        <f t="shared" si="57"/>
        <v>10</v>
      </c>
      <c r="D1841" s="1">
        <v>40.320999999999998</v>
      </c>
      <c r="E1841" s="1">
        <v>139.101</v>
      </c>
      <c r="F1841" s="1">
        <v>178.7</v>
      </c>
      <c r="G1841" s="1">
        <v>4.5</v>
      </c>
    </row>
    <row r="1842" spans="1:7" x14ac:dyDescent="0.2">
      <c r="A1842" s="1" t="s">
        <v>13241</v>
      </c>
      <c r="B1842" s="1">
        <f t="shared" si="56"/>
        <v>1990</v>
      </c>
      <c r="C1842" s="1">
        <f t="shared" si="57"/>
        <v>10</v>
      </c>
      <c r="D1842" s="1">
        <v>36.512</v>
      </c>
      <c r="E1842" s="1">
        <v>141.83799999999999</v>
      </c>
      <c r="F1842" s="1">
        <v>16.399999999999999</v>
      </c>
      <c r="G1842" s="1">
        <v>4.5999999999999996</v>
      </c>
    </row>
    <row r="1843" spans="1:7" x14ac:dyDescent="0.2">
      <c r="A1843" s="1" t="s">
        <v>13242</v>
      </c>
      <c r="B1843" s="1">
        <f t="shared" si="56"/>
        <v>1990</v>
      </c>
      <c r="C1843" s="1">
        <f t="shared" si="57"/>
        <v>10</v>
      </c>
      <c r="D1843" s="1">
        <v>34.835000000000001</v>
      </c>
      <c r="E1843" s="1">
        <v>140.077</v>
      </c>
      <c r="F1843" s="1">
        <v>141.1</v>
      </c>
      <c r="G1843" s="1">
        <v>4.9000000000000004</v>
      </c>
    </row>
    <row r="1844" spans="1:7" x14ac:dyDescent="0.2">
      <c r="A1844" s="1" t="s">
        <v>13243</v>
      </c>
      <c r="B1844" s="1">
        <f t="shared" si="56"/>
        <v>1990</v>
      </c>
      <c r="C1844" s="1">
        <f t="shared" si="57"/>
        <v>11</v>
      </c>
      <c r="D1844" s="1">
        <v>33.825000000000003</v>
      </c>
      <c r="E1844" s="1">
        <v>137.702</v>
      </c>
      <c r="F1844" s="1">
        <v>317.3</v>
      </c>
      <c r="G1844" s="1">
        <v>4.9000000000000004</v>
      </c>
    </row>
    <row r="1845" spans="1:7" x14ac:dyDescent="0.2">
      <c r="A1845" s="1" t="s">
        <v>13243</v>
      </c>
      <c r="B1845" s="1">
        <f t="shared" si="56"/>
        <v>1990</v>
      </c>
      <c r="C1845" s="1">
        <f t="shared" si="57"/>
        <v>11</v>
      </c>
      <c r="D1845" s="1">
        <v>33.526000000000003</v>
      </c>
      <c r="E1845" s="1">
        <v>140.898</v>
      </c>
      <c r="F1845" s="1">
        <v>74.099999999999994</v>
      </c>
      <c r="G1845" s="1">
        <v>4.5999999999999996</v>
      </c>
    </row>
    <row r="1846" spans="1:7" x14ac:dyDescent="0.2">
      <c r="A1846" s="1" t="s">
        <v>13244</v>
      </c>
      <c r="B1846" s="1">
        <f t="shared" si="56"/>
        <v>1990</v>
      </c>
      <c r="C1846" s="1">
        <f t="shared" si="57"/>
        <v>11</v>
      </c>
      <c r="D1846" s="1">
        <v>33.570999999999998</v>
      </c>
      <c r="E1846" s="1">
        <v>140.82599999999999</v>
      </c>
      <c r="F1846" s="1">
        <v>39.700000000000003</v>
      </c>
      <c r="G1846" s="1">
        <v>4.9000000000000004</v>
      </c>
    </row>
    <row r="1847" spans="1:7" x14ac:dyDescent="0.2">
      <c r="A1847" s="1" t="s">
        <v>13245</v>
      </c>
      <c r="B1847" s="1">
        <f t="shared" si="56"/>
        <v>1990</v>
      </c>
      <c r="C1847" s="1">
        <f t="shared" si="57"/>
        <v>11</v>
      </c>
      <c r="D1847" s="1">
        <v>35.781999999999996</v>
      </c>
      <c r="E1847" s="1">
        <v>140.71700000000001</v>
      </c>
      <c r="F1847" s="1">
        <v>33</v>
      </c>
      <c r="G1847" s="1">
        <v>4.5999999999999996</v>
      </c>
    </row>
    <row r="1848" spans="1:7" x14ac:dyDescent="0.2">
      <c r="A1848" s="1" t="s">
        <v>13246</v>
      </c>
      <c r="B1848" s="1">
        <f t="shared" si="56"/>
        <v>1990</v>
      </c>
      <c r="C1848" s="1">
        <f t="shared" si="57"/>
        <v>11</v>
      </c>
      <c r="D1848" s="1">
        <v>35.188000000000002</v>
      </c>
      <c r="E1848" s="1">
        <v>133.405</v>
      </c>
      <c r="F1848" s="1">
        <v>10</v>
      </c>
      <c r="G1848" s="1">
        <v>4.5999999999999996</v>
      </c>
    </row>
    <row r="1849" spans="1:7" x14ac:dyDescent="0.2">
      <c r="A1849" s="1" t="s">
        <v>13247</v>
      </c>
      <c r="B1849" s="1">
        <f t="shared" si="56"/>
        <v>1990</v>
      </c>
      <c r="C1849" s="1">
        <f t="shared" si="57"/>
        <v>11</v>
      </c>
      <c r="D1849" s="1">
        <v>37.106999999999999</v>
      </c>
      <c r="E1849" s="1">
        <v>135.06</v>
      </c>
      <c r="F1849" s="1">
        <v>380.1</v>
      </c>
      <c r="G1849" s="1">
        <v>4.5</v>
      </c>
    </row>
    <row r="1850" spans="1:7" x14ac:dyDescent="0.2">
      <c r="A1850" s="1" t="s">
        <v>13247</v>
      </c>
      <c r="B1850" s="1">
        <f t="shared" si="56"/>
        <v>1990</v>
      </c>
      <c r="C1850" s="1">
        <f t="shared" si="57"/>
        <v>11</v>
      </c>
      <c r="D1850" s="1">
        <v>35.712000000000003</v>
      </c>
      <c r="E1850" s="1">
        <v>140.81399999999999</v>
      </c>
      <c r="F1850" s="1">
        <v>59</v>
      </c>
      <c r="G1850" s="1">
        <v>4.7</v>
      </c>
    </row>
    <row r="1851" spans="1:7" x14ac:dyDescent="0.2">
      <c r="A1851" s="1" t="s">
        <v>13248</v>
      </c>
      <c r="B1851" s="1">
        <f t="shared" si="56"/>
        <v>1990</v>
      </c>
      <c r="C1851" s="1">
        <f t="shared" si="57"/>
        <v>12</v>
      </c>
      <c r="D1851" s="1">
        <v>37.22</v>
      </c>
      <c r="E1851" s="1">
        <v>138.489</v>
      </c>
      <c r="F1851" s="1">
        <v>10</v>
      </c>
      <c r="G1851" s="1">
        <v>5.3</v>
      </c>
    </row>
    <row r="1852" spans="1:7" x14ac:dyDescent="0.2">
      <c r="A1852" s="1" t="s">
        <v>13248</v>
      </c>
      <c r="B1852" s="1">
        <f t="shared" si="56"/>
        <v>1990</v>
      </c>
      <c r="C1852" s="1">
        <f t="shared" si="57"/>
        <v>12</v>
      </c>
      <c r="D1852" s="1">
        <v>37.31</v>
      </c>
      <c r="E1852" s="1">
        <v>138.46700000000001</v>
      </c>
      <c r="F1852" s="1">
        <v>14.9</v>
      </c>
      <c r="G1852" s="1">
        <v>5.0999999999999996</v>
      </c>
    </row>
    <row r="1853" spans="1:7" x14ac:dyDescent="0.2">
      <c r="A1853" s="1" t="s">
        <v>13248</v>
      </c>
      <c r="B1853" s="1">
        <f t="shared" si="56"/>
        <v>1990</v>
      </c>
      <c r="C1853" s="1">
        <f t="shared" si="57"/>
        <v>12</v>
      </c>
      <c r="D1853" s="1">
        <v>37.274000000000001</v>
      </c>
      <c r="E1853" s="1">
        <v>138.542</v>
      </c>
      <c r="F1853" s="1">
        <v>10</v>
      </c>
      <c r="G1853" s="1">
        <v>4.5999999999999996</v>
      </c>
    </row>
    <row r="1854" spans="1:7" x14ac:dyDescent="0.2">
      <c r="A1854" s="1" t="s">
        <v>13248</v>
      </c>
      <c r="B1854" s="1">
        <f t="shared" si="56"/>
        <v>1990</v>
      </c>
      <c r="C1854" s="1">
        <f t="shared" si="57"/>
        <v>12</v>
      </c>
      <c r="D1854" s="1">
        <v>37.267000000000003</v>
      </c>
      <c r="E1854" s="1">
        <v>138.51499999999999</v>
      </c>
      <c r="F1854" s="1">
        <v>10</v>
      </c>
      <c r="G1854" s="1">
        <v>4.9000000000000004</v>
      </c>
    </row>
    <row r="1855" spans="1:7" x14ac:dyDescent="0.2">
      <c r="A1855" s="1" t="s">
        <v>13249</v>
      </c>
      <c r="B1855" s="1">
        <f t="shared" si="56"/>
        <v>1990</v>
      </c>
      <c r="C1855" s="1">
        <f t="shared" si="57"/>
        <v>12</v>
      </c>
      <c r="D1855" s="1">
        <v>36.296999999999997</v>
      </c>
      <c r="E1855" s="1">
        <v>140.62700000000001</v>
      </c>
      <c r="F1855" s="1">
        <v>103.3</v>
      </c>
      <c r="G1855" s="1">
        <v>4.5</v>
      </c>
    </row>
    <row r="1856" spans="1:7" x14ac:dyDescent="0.2">
      <c r="A1856" s="1" t="s">
        <v>13250</v>
      </c>
      <c r="B1856" s="1">
        <f t="shared" si="56"/>
        <v>1990</v>
      </c>
      <c r="C1856" s="1">
        <f t="shared" si="57"/>
        <v>12</v>
      </c>
      <c r="D1856" s="1">
        <v>35.371000000000002</v>
      </c>
      <c r="E1856" s="1">
        <v>140.345</v>
      </c>
      <c r="F1856" s="1">
        <v>47.2</v>
      </c>
      <c r="G1856" s="1">
        <v>4.5</v>
      </c>
    </row>
    <row r="1857" spans="1:7" x14ac:dyDescent="0.2">
      <c r="A1857" s="1" t="s">
        <v>13251</v>
      </c>
      <c r="B1857" s="1">
        <f t="shared" si="56"/>
        <v>1990</v>
      </c>
      <c r="C1857" s="1">
        <f t="shared" si="57"/>
        <v>12</v>
      </c>
      <c r="D1857" s="1">
        <v>38.228999999999999</v>
      </c>
      <c r="E1857" s="1">
        <v>140.04900000000001</v>
      </c>
      <c r="F1857" s="1">
        <v>20.399999999999999</v>
      </c>
      <c r="G1857" s="1">
        <v>4.8</v>
      </c>
    </row>
    <row r="1858" spans="1:7" x14ac:dyDescent="0.2">
      <c r="A1858" s="1" t="s">
        <v>13252</v>
      </c>
      <c r="B1858" s="1">
        <f t="shared" si="56"/>
        <v>1990</v>
      </c>
      <c r="C1858" s="1">
        <f t="shared" si="57"/>
        <v>12</v>
      </c>
      <c r="D1858" s="1">
        <v>36.319000000000003</v>
      </c>
      <c r="E1858" s="1">
        <v>141.24100000000001</v>
      </c>
      <c r="F1858" s="1">
        <v>42.7</v>
      </c>
      <c r="G1858" s="1">
        <v>4.8</v>
      </c>
    </row>
    <row r="1859" spans="1:7" x14ac:dyDescent="0.2">
      <c r="A1859" s="1" t="s">
        <v>13252</v>
      </c>
      <c r="B1859" s="1">
        <f t="shared" ref="B1859:B1922" si="58">YEAR(A1859)</f>
        <v>1990</v>
      </c>
      <c r="C1859" s="1">
        <f t="shared" ref="C1859:C1922" si="59">MONTH(A1859)</f>
        <v>12</v>
      </c>
      <c r="D1859" s="1">
        <v>35.5</v>
      </c>
      <c r="E1859" s="1">
        <v>140.93</v>
      </c>
      <c r="F1859" s="1">
        <v>23.1</v>
      </c>
      <c r="G1859" s="1">
        <v>5</v>
      </c>
    </row>
    <row r="1860" spans="1:7" x14ac:dyDescent="0.2">
      <c r="A1860" s="1" t="s">
        <v>13253</v>
      </c>
      <c r="B1860" s="1">
        <f t="shared" si="58"/>
        <v>1990</v>
      </c>
      <c r="C1860" s="1">
        <f t="shared" si="59"/>
        <v>12</v>
      </c>
      <c r="D1860" s="1">
        <v>35.604999999999997</v>
      </c>
      <c r="E1860" s="1">
        <v>140.214</v>
      </c>
      <c r="F1860" s="1">
        <v>70</v>
      </c>
      <c r="G1860" s="1">
        <v>5</v>
      </c>
    </row>
    <row r="1861" spans="1:7" x14ac:dyDescent="0.2">
      <c r="A1861" s="1" t="s">
        <v>13254</v>
      </c>
      <c r="B1861" s="1">
        <f t="shared" si="58"/>
        <v>1990</v>
      </c>
      <c r="C1861" s="1">
        <f t="shared" si="59"/>
        <v>12</v>
      </c>
      <c r="D1861" s="1">
        <v>39.738</v>
      </c>
      <c r="E1861" s="1">
        <v>143.07499999999999</v>
      </c>
      <c r="F1861" s="1">
        <v>43.8</v>
      </c>
      <c r="G1861" s="1">
        <v>4.9000000000000004</v>
      </c>
    </row>
    <row r="1862" spans="1:7" x14ac:dyDescent="0.2">
      <c r="A1862" s="1" t="s">
        <v>13255</v>
      </c>
      <c r="B1862" s="1">
        <f t="shared" si="58"/>
        <v>1990</v>
      </c>
      <c r="C1862" s="1">
        <f t="shared" si="59"/>
        <v>12</v>
      </c>
      <c r="D1862" s="1">
        <v>35.317999999999998</v>
      </c>
      <c r="E1862" s="1">
        <v>140.351</v>
      </c>
      <c r="F1862" s="1">
        <v>40.9</v>
      </c>
      <c r="G1862" s="1">
        <v>4.5999999999999996</v>
      </c>
    </row>
    <row r="1863" spans="1:7" x14ac:dyDescent="0.2">
      <c r="A1863" s="1" t="s">
        <v>13255</v>
      </c>
      <c r="B1863" s="1">
        <f t="shared" si="58"/>
        <v>1990</v>
      </c>
      <c r="C1863" s="1">
        <f t="shared" si="59"/>
        <v>12</v>
      </c>
      <c r="D1863" s="1">
        <v>35.319000000000003</v>
      </c>
      <c r="E1863" s="1">
        <v>140.33099999999999</v>
      </c>
      <c r="F1863" s="1">
        <v>55.3</v>
      </c>
      <c r="G1863" s="1">
        <v>4.9000000000000004</v>
      </c>
    </row>
    <row r="1864" spans="1:7" x14ac:dyDescent="0.2">
      <c r="A1864" s="1" t="s">
        <v>13256</v>
      </c>
      <c r="B1864" s="1">
        <f t="shared" si="58"/>
        <v>1990</v>
      </c>
      <c r="C1864" s="1">
        <f t="shared" si="59"/>
        <v>12</v>
      </c>
      <c r="D1864" s="1">
        <v>37.222000000000001</v>
      </c>
      <c r="E1864" s="1">
        <v>138.55600000000001</v>
      </c>
      <c r="F1864" s="1">
        <v>30.8</v>
      </c>
      <c r="G1864" s="1">
        <v>4.7</v>
      </c>
    </row>
    <row r="1865" spans="1:7" x14ac:dyDescent="0.2">
      <c r="A1865" s="1" t="s">
        <v>13257</v>
      </c>
      <c r="B1865" s="1">
        <f t="shared" si="58"/>
        <v>1991</v>
      </c>
      <c r="C1865" s="1">
        <f t="shared" si="59"/>
        <v>1</v>
      </c>
      <c r="D1865" s="1">
        <v>36.409999999999997</v>
      </c>
      <c r="E1865" s="1">
        <v>141.327</v>
      </c>
      <c r="F1865" s="1">
        <v>57.8</v>
      </c>
      <c r="G1865" s="1">
        <v>5.0999999999999996</v>
      </c>
    </row>
    <row r="1866" spans="1:7" x14ac:dyDescent="0.2">
      <c r="A1866" s="1" t="s">
        <v>13258</v>
      </c>
      <c r="B1866" s="1">
        <f t="shared" si="58"/>
        <v>1991</v>
      </c>
      <c r="C1866" s="1">
        <f t="shared" si="59"/>
        <v>1</v>
      </c>
      <c r="D1866" s="1">
        <v>33.491</v>
      </c>
      <c r="E1866" s="1">
        <v>132.30799999999999</v>
      </c>
      <c r="F1866" s="1">
        <v>62.5</v>
      </c>
      <c r="G1866" s="1">
        <v>5</v>
      </c>
    </row>
    <row r="1867" spans="1:7" x14ac:dyDescent="0.2">
      <c r="A1867" s="1" t="s">
        <v>13259</v>
      </c>
      <c r="B1867" s="1">
        <f t="shared" si="58"/>
        <v>1991</v>
      </c>
      <c r="C1867" s="1">
        <f t="shared" si="59"/>
        <v>1</v>
      </c>
      <c r="D1867" s="1">
        <v>35.5</v>
      </c>
      <c r="E1867" s="1">
        <v>141.18600000000001</v>
      </c>
      <c r="F1867" s="1">
        <v>33</v>
      </c>
      <c r="G1867" s="1">
        <v>4.5999999999999996</v>
      </c>
    </row>
    <row r="1868" spans="1:7" x14ac:dyDescent="0.2">
      <c r="A1868" s="1" t="s">
        <v>13260</v>
      </c>
      <c r="B1868" s="1">
        <f t="shared" si="58"/>
        <v>1991</v>
      </c>
      <c r="C1868" s="1">
        <f t="shared" si="59"/>
        <v>1</v>
      </c>
      <c r="D1868" s="1">
        <v>38.296999999999997</v>
      </c>
      <c r="E1868" s="1">
        <v>141.77099999999999</v>
      </c>
      <c r="F1868" s="1">
        <v>62.1</v>
      </c>
      <c r="G1868" s="1">
        <v>4.9000000000000004</v>
      </c>
    </row>
    <row r="1869" spans="1:7" x14ac:dyDescent="0.2">
      <c r="A1869" s="1" t="s">
        <v>13261</v>
      </c>
      <c r="B1869" s="1">
        <f t="shared" si="58"/>
        <v>1991</v>
      </c>
      <c r="C1869" s="1">
        <f t="shared" si="59"/>
        <v>1</v>
      </c>
      <c r="D1869" s="1">
        <v>34.661000000000001</v>
      </c>
      <c r="E1869" s="1">
        <v>141.64099999999999</v>
      </c>
      <c r="F1869" s="1">
        <v>42.5</v>
      </c>
      <c r="G1869" s="1">
        <v>4.7</v>
      </c>
    </row>
    <row r="1870" spans="1:7" x14ac:dyDescent="0.2">
      <c r="A1870" s="1" t="s">
        <v>13262</v>
      </c>
      <c r="B1870" s="1">
        <f t="shared" si="58"/>
        <v>1991</v>
      </c>
      <c r="C1870" s="1">
        <f t="shared" si="59"/>
        <v>1</v>
      </c>
      <c r="D1870" s="1">
        <v>33.820999999999998</v>
      </c>
      <c r="E1870" s="1">
        <v>141.41200000000001</v>
      </c>
      <c r="F1870" s="1">
        <v>66.2</v>
      </c>
      <c r="G1870" s="1">
        <v>5.5</v>
      </c>
    </row>
    <row r="1871" spans="1:7" x14ac:dyDescent="0.2">
      <c r="A1871" s="1" t="s">
        <v>13263</v>
      </c>
      <c r="B1871" s="1">
        <f t="shared" si="58"/>
        <v>1991</v>
      </c>
      <c r="C1871" s="1">
        <f t="shared" si="59"/>
        <v>1</v>
      </c>
      <c r="D1871" s="1">
        <v>38.274999999999999</v>
      </c>
      <c r="E1871" s="1">
        <v>142.935</v>
      </c>
      <c r="F1871" s="1">
        <v>44.8</v>
      </c>
      <c r="G1871" s="1">
        <v>4.9000000000000004</v>
      </c>
    </row>
    <row r="1872" spans="1:7" x14ac:dyDescent="0.2">
      <c r="A1872" s="1" t="s">
        <v>13264</v>
      </c>
      <c r="B1872" s="1">
        <f t="shared" si="58"/>
        <v>1991</v>
      </c>
      <c r="C1872" s="1">
        <f t="shared" si="59"/>
        <v>1</v>
      </c>
      <c r="D1872" s="1">
        <v>39.759</v>
      </c>
      <c r="E1872" s="1">
        <v>141.81100000000001</v>
      </c>
      <c r="F1872" s="1">
        <v>84.7</v>
      </c>
      <c r="G1872" s="1">
        <v>4.5999999999999996</v>
      </c>
    </row>
    <row r="1873" spans="1:7" x14ac:dyDescent="0.2">
      <c r="A1873" s="1" t="s">
        <v>13265</v>
      </c>
      <c r="B1873" s="1">
        <f t="shared" si="58"/>
        <v>1991</v>
      </c>
      <c r="C1873" s="1">
        <f t="shared" si="59"/>
        <v>2</v>
      </c>
      <c r="D1873" s="1">
        <v>39.637999999999998</v>
      </c>
      <c r="E1873" s="1">
        <v>142.15899999999999</v>
      </c>
      <c r="F1873" s="1">
        <v>61.9</v>
      </c>
      <c r="G1873" s="1">
        <v>4.8</v>
      </c>
    </row>
    <row r="1874" spans="1:7" x14ac:dyDescent="0.2">
      <c r="A1874" s="1" t="s">
        <v>13266</v>
      </c>
      <c r="B1874" s="1">
        <f t="shared" si="58"/>
        <v>1991</v>
      </c>
      <c r="C1874" s="1">
        <f t="shared" si="59"/>
        <v>2</v>
      </c>
      <c r="D1874" s="1">
        <v>37.292000000000002</v>
      </c>
      <c r="E1874" s="1">
        <v>138.43799999999999</v>
      </c>
      <c r="F1874" s="1">
        <v>10</v>
      </c>
      <c r="G1874" s="1">
        <v>4.7</v>
      </c>
    </row>
    <row r="1875" spans="1:7" x14ac:dyDescent="0.2">
      <c r="A1875" s="1" t="s">
        <v>13267</v>
      </c>
      <c r="B1875" s="1">
        <f t="shared" si="58"/>
        <v>1991</v>
      </c>
      <c r="C1875" s="1">
        <f t="shared" si="59"/>
        <v>2</v>
      </c>
      <c r="D1875" s="1">
        <v>36.372</v>
      </c>
      <c r="E1875" s="1">
        <v>141.04900000000001</v>
      </c>
      <c r="F1875" s="1">
        <v>61.3</v>
      </c>
      <c r="G1875" s="1">
        <v>4.7</v>
      </c>
    </row>
    <row r="1876" spans="1:7" x14ac:dyDescent="0.2">
      <c r="A1876" s="1" t="s">
        <v>13268</v>
      </c>
      <c r="B1876" s="1">
        <f t="shared" si="58"/>
        <v>1991</v>
      </c>
      <c r="C1876" s="1">
        <f t="shared" si="59"/>
        <v>3</v>
      </c>
      <c r="D1876" s="1">
        <v>40.305</v>
      </c>
      <c r="E1876" s="1">
        <v>142.26400000000001</v>
      </c>
      <c r="F1876" s="1">
        <v>52.8</v>
      </c>
      <c r="G1876" s="1">
        <v>5.2</v>
      </c>
    </row>
    <row r="1877" spans="1:7" x14ac:dyDescent="0.2">
      <c r="A1877" s="1" t="s">
        <v>13269</v>
      </c>
      <c r="B1877" s="1">
        <f t="shared" si="58"/>
        <v>1991</v>
      </c>
      <c r="C1877" s="1">
        <f t="shared" si="59"/>
        <v>3</v>
      </c>
      <c r="D1877" s="1">
        <v>35.731999999999999</v>
      </c>
      <c r="E1877" s="1">
        <v>137.465</v>
      </c>
      <c r="F1877" s="1">
        <v>249.2</v>
      </c>
      <c r="G1877" s="1">
        <v>4.5999999999999996</v>
      </c>
    </row>
    <row r="1878" spans="1:7" x14ac:dyDescent="0.2">
      <c r="A1878" s="1" t="s">
        <v>13270</v>
      </c>
      <c r="B1878" s="1">
        <f t="shared" si="58"/>
        <v>1991</v>
      </c>
      <c r="C1878" s="1">
        <f t="shared" si="59"/>
        <v>3</v>
      </c>
      <c r="D1878" s="1">
        <v>35.399000000000001</v>
      </c>
      <c r="E1878" s="1">
        <v>140.227</v>
      </c>
      <c r="F1878" s="1">
        <v>65.7</v>
      </c>
      <c r="G1878" s="1">
        <v>5</v>
      </c>
    </row>
    <row r="1879" spans="1:7" x14ac:dyDescent="0.2">
      <c r="A1879" s="1" t="s">
        <v>13271</v>
      </c>
      <c r="B1879" s="1">
        <f t="shared" si="58"/>
        <v>1991</v>
      </c>
      <c r="C1879" s="1">
        <f t="shared" si="59"/>
        <v>3</v>
      </c>
      <c r="D1879" s="1">
        <v>38.758000000000003</v>
      </c>
      <c r="E1879" s="1">
        <v>141.32499999999999</v>
      </c>
      <c r="F1879" s="1">
        <v>25.5</v>
      </c>
      <c r="G1879" s="1">
        <v>4.9000000000000004</v>
      </c>
    </row>
    <row r="1880" spans="1:7" x14ac:dyDescent="0.2">
      <c r="A1880" s="1" t="s">
        <v>13272</v>
      </c>
      <c r="B1880" s="1">
        <f t="shared" si="58"/>
        <v>1991</v>
      </c>
      <c r="C1880" s="1">
        <f t="shared" si="59"/>
        <v>3</v>
      </c>
      <c r="D1880" s="1">
        <v>33.926000000000002</v>
      </c>
      <c r="E1880" s="1">
        <v>141.62299999999999</v>
      </c>
      <c r="F1880" s="1">
        <v>33</v>
      </c>
      <c r="G1880" s="1">
        <v>4.5</v>
      </c>
    </row>
    <row r="1881" spans="1:7" x14ac:dyDescent="0.2">
      <c r="A1881" s="1" t="s">
        <v>13273</v>
      </c>
      <c r="B1881" s="1">
        <f t="shared" si="58"/>
        <v>1991</v>
      </c>
      <c r="C1881" s="1">
        <f t="shared" si="59"/>
        <v>4</v>
      </c>
      <c r="D1881" s="1">
        <v>36.323</v>
      </c>
      <c r="E1881" s="1">
        <v>141.97900000000001</v>
      </c>
      <c r="F1881" s="1">
        <v>26.8</v>
      </c>
      <c r="G1881" s="1">
        <v>4.7</v>
      </c>
    </row>
    <row r="1882" spans="1:7" x14ac:dyDescent="0.2">
      <c r="A1882" s="1" t="s">
        <v>13274</v>
      </c>
      <c r="B1882" s="1">
        <f t="shared" si="58"/>
        <v>1991</v>
      </c>
      <c r="C1882" s="1">
        <f t="shared" si="59"/>
        <v>4</v>
      </c>
      <c r="D1882" s="1">
        <v>33.692999999999998</v>
      </c>
      <c r="E1882" s="1">
        <v>142.001</v>
      </c>
      <c r="F1882" s="1">
        <v>33</v>
      </c>
      <c r="G1882" s="1">
        <v>4.8</v>
      </c>
    </row>
    <row r="1883" spans="1:7" x14ac:dyDescent="0.2">
      <c r="A1883" s="1" t="s">
        <v>13275</v>
      </c>
      <c r="B1883" s="1">
        <f t="shared" si="58"/>
        <v>1991</v>
      </c>
      <c r="C1883" s="1">
        <f t="shared" si="59"/>
        <v>4</v>
      </c>
      <c r="D1883" s="1">
        <v>37.359000000000002</v>
      </c>
      <c r="E1883" s="1">
        <v>141.63999999999999</v>
      </c>
      <c r="F1883" s="1">
        <v>53.9</v>
      </c>
      <c r="G1883" s="1">
        <v>4.5999999999999996</v>
      </c>
    </row>
    <row r="1884" spans="1:7" x14ac:dyDescent="0.2">
      <c r="A1884" s="1" t="s">
        <v>13276</v>
      </c>
      <c r="B1884" s="1">
        <f t="shared" si="58"/>
        <v>1991</v>
      </c>
      <c r="C1884" s="1">
        <f t="shared" si="59"/>
        <v>4</v>
      </c>
      <c r="D1884" s="1">
        <v>40.110999999999997</v>
      </c>
      <c r="E1884" s="1">
        <v>142.54400000000001</v>
      </c>
      <c r="F1884" s="1">
        <v>60.5</v>
      </c>
      <c r="G1884" s="1">
        <v>4.5</v>
      </c>
    </row>
    <row r="1885" spans="1:7" x14ac:dyDescent="0.2">
      <c r="A1885" s="1" t="s">
        <v>13277</v>
      </c>
      <c r="B1885" s="1">
        <f t="shared" si="58"/>
        <v>1991</v>
      </c>
      <c r="C1885" s="1">
        <f t="shared" si="59"/>
        <v>4</v>
      </c>
      <c r="D1885" s="1">
        <v>34.875999999999998</v>
      </c>
      <c r="E1885" s="1">
        <v>138.136</v>
      </c>
      <c r="F1885" s="1">
        <v>41.1</v>
      </c>
      <c r="G1885" s="1">
        <v>4.7</v>
      </c>
    </row>
    <row r="1886" spans="1:7" x14ac:dyDescent="0.2">
      <c r="A1886" s="1" t="s">
        <v>13278</v>
      </c>
      <c r="B1886" s="1">
        <f t="shared" si="58"/>
        <v>1991</v>
      </c>
      <c r="C1886" s="1">
        <f t="shared" si="59"/>
        <v>4</v>
      </c>
      <c r="D1886" s="1">
        <v>37.968000000000004</v>
      </c>
      <c r="E1886" s="1">
        <v>142.46600000000001</v>
      </c>
      <c r="F1886" s="1">
        <v>37.9</v>
      </c>
      <c r="G1886" s="1">
        <v>4.5</v>
      </c>
    </row>
    <row r="1887" spans="1:7" x14ac:dyDescent="0.2">
      <c r="A1887" s="1" t="s">
        <v>13279</v>
      </c>
      <c r="B1887" s="1">
        <f t="shared" si="58"/>
        <v>1991</v>
      </c>
      <c r="C1887" s="1">
        <f t="shared" si="59"/>
        <v>5</v>
      </c>
      <c r="D1887" s="1">
        <v>40.405999999999999</v>
      </c>
      <c r="E1887" s="1">
        <v>141.43</v>
      </c>
      <c r="F1887" s="1">
        <v>104.4</v>
      </c>
      <c r="G1887" s="1">
        <v>4.5</v>
      </c>
    </row>
    <row r="1888" spans="1:7" x14ac:dyDescent="0.2">
      <c r="A1888" s="1" t="s">
        <v>13280</v>
      </c>
      <c r="B1888" s="1">
        <f t="shared" si="58"/>
        <v>1991</v>
      </c>
      <c r="C1888" s="1">
        <f t="shared" si="59"/>
        <v>5</v>
      </c>
      <c r="D1888" s="1">
        <v>34.811999999999998</v>
      </c>
      <c r="E1888" s="1">
        <v>139.761</v>
      </c>
      <c r="F1888" s="1">
        <v>116.9</v>
      </c>
      <c r="G1888" s="1">
        <v>4.8</v>
      </c>
    </row>
    <row r="1889" spans="1:7" x14ac:dyDescent="0.2">
      <c r="A1889" s="1" t="s">
        <v>13281</v>
      </c>
      <c r="B1889" s="1">
        <f t="shared" si="58"/>
        <v>1991</v>
      </c>
      <c r="C1889" s="1">
        <f t="shared" si="59"/>
        <v>5</v>
      </c>
      <c r="D1889" s="1">
        <v>34.134999999999998</v>
      </c>
      <c r="E1889" s="1">
        <v>139.131</v>
      </c>
      <c r="F1889" s="1">
        <v>19.100000000000001</v>
      </c>
      <c r="G1889" s="1">
        <v>5</v>
      </c>
    </row>
    <row r="1890" spans="1:7" x14ac:dyDescent="0.2">
      <c r="A1890" s="1" t="s">
        <v>13282</v>
      </c>
      <c r="B1890" s="1">
        <f t="shared" si="58"/>
        <v>1991</v>
      </c>
      <c r="C1890" s="1">
        <f t="shared" si="59"/>
        <v>5</v>
      </c>
      <c r="D1890" s="1">
        <v>35.713000000000001</v>
      </c>
      <c r="E1890" s="1">
        <v>139.49600000000001</v>
      </c>
      <c r="F1890" s="1">
        <v>79</v>
      </c>
      <c r="G1890" s="1">
        <v>4.5</v>
      </c>
    </row>
    <row r="1891" spans="1:7" x14ac:dyDescent="0.2">
      <c r="A1891" s="1" t="s">
        <v>13283</v>
      </c>
      <c r="B1891" s="1">
        <f t="shared" si="58"/>
        <v>1991</v>
      </c>
      <c r="C1891" s="1">
        <f t="shared" si="59"/>
        <v>6</v>
      </c>
      <c r="D1891" s="1">
        <v>35.478000000000002</v>
      </c>
      <c r="E1891" s="1">
        <v>138.63200000000001</v>
      </c>
      <c r="F1891" s="1">
        <v>174.1</v>
      </c>
      <c r="G1891" s="1">
        <v>4.8</v>
      </c>
    </row>
    <row r="1892" spans="1:7" x14ac:dyDescent="0.2">
      <c r="A1892" s="1" t="s">
        <v>13284</v>
      </c>
      <c r="B1892" s="1">
        <f t="shared" si="58"/>
        <v>1991</v>
      </c>
      <c r="C1892" s="1">
        <f t="shared" si="59"/>
        <v>6</v>
      </c>
      <c r="D1892" s="1">
        <v>39.398000000000003</v>
      </c>
      <c r="E1892" s="1">
        <v>138.863</v>
      </c>
      <c r="F1892" s="1">
        <v>23.2</v>
      </c>
      <c r="G1892" s="1">
        <v>4.5999999999999996</v>
      </c>
    </row>
    <row r="1893" spans="1:7" x14ac:dyDescent="0.2">
      <c r="A1893" s="1" t="s">
        <v>13285</v>
      </c>
      <c r="B1893" s="1">
        <f t="shared" si="58"/>
        <v>1991</v>
      </c>
      <c r="C1893" s="1">
        <f t="shared" si="59"/>
        <v>6</v>
      </c>
      <c r="D1893" s="1">
        <v>36.348999999999997</v>
      </c>
      <c r="E1893" s="1">
        <v>141.22200000000001</v>
      </c>
      <c r="F1893" s="1">
        <v>60.8</v>
      </c>
      <c r="G1893" s="1">
        <v>4.7</v>
      </c>
    </row>
    <row r="1894" spans="1:7" x14ac:dyDescent="0.2">
      <c r="A1894" s="1" t="s">
        <v>13286</v>
      </c>
      <c r="B1894" s="1">
        <f t="shared" si="58"/>
        <v>1991</v>
      </c>
      <c r="C1894" s="1">
        <f t="shared" si="59"/>
        <v>6</v>
      </c>
      <c r="D1894" s="1">
        <v>39.392000000000003</v>
      </c>
      <c r="E1894" s="1">
        <v>138.95699999999999</v>
      </c>
      <c r="F1894" s="1">
        <v>33</v>
      </c>
      <c r="G1894" s="1">
        <v>4.9000000000000004</v>
      </c>
    </row>
    <row r="1895" spans="1:7" x14ac:dyDescent="0.2">
      <c r="A1895" s="1" t="s">
        <v>13286</v>
      </c>
      <c r="B1895" s="1">
        <f t="shared" si="58"/>
        <v>1991</v>
      </c>
      <c r="C1895" s="1">
        <f t="shared" si="59"/>
        <v>6</v>
      </c>
      <c r="D1895" s="1">
        <v>39.436</v>
      </c>
      <c r="E1895" s="1">
        <v>138.82300000000001</v>
      </c>
      <c r="F1895" s="1">
        <v>31.8</v>
      </c>
      <c r="G1895" s="1">
        <v>4.5</v>
      </c>
    </row>
    <row r="1896" spans="1:7" x14ac:dyDescent="0.2">
      <c r="A1896" s="1" t="s">
        <v>13286</v>
      </c>
      <c r="B1896" s="1">
        <f t="shared" si="58"/>
        <v>1991</v>
      </c>
      <c r="C1896" s="1">
        <f t="shared" si="59"/>
        <v>6</v>
      </c>
      <c r="D1896" s="1">
        <v>36.450000000000003</v>
      </c>
      <c r="E1896" s="1">
        <v>141.524</v>
      </c>
      <c r="F1896" s="1">
        <v>47.3</v>
      </c>
      <c r="G1896" s="1">
        <v>4.5999999999999996</v>
      </c>
    </row>
    <row r="1897" spans="1:7" x14ac:dyDescent="0.2">
      <c r="A1897" s="1" t="s">
        <v>13287</v>
      </c>
      <c r="B1897" s="1">
        <f t="shared" si="58"/>
        <v>1991</v>
      </c>
      <c r="C1897" s="1">
        <f t="shared" si="59"/>
        <v>6</v>
      </c>
      <c r="D1897" s="1">
        <v>39.485999999999997</v>
      </c>
      <c r="E1897" s="1">
        <v>141.74700000000001</v>
      </c>
      <c r="F1897" s="1">
        <v>71.900000000000006</v>
      </c>
      <c r="G1897" s="1">
        <v>5</v>
      </c>
    </row>
    <row r="1898" spans="1:7" x14ac:dyDescent="0.2">
      <c r="A1898" s="1" t="s">
        <v>13288</v>
      </c>
      <c r="B1898" s="1">
        <f t="shared" si="58"/>
        <v>1991</v>
      </c>
      <c r="C1898" s="1">
        <f t="shared" si="59"/>
        <v>6</v>
      </c>
      <c r="D1898" s="1">
        <v>36.601999999999997</v>
      </c>
      <c r="E1898" s="1">
        <v>140.88300000000001</v>
      </c>
      <c r="F1898" s="1">
        <v>61.9</v>
      </c>
      <c r="G1898" s="1">
        <v>5.4</v>
      </c>
    </row>
    <row r="1899" spans="1:7" x14ac:dyDescent="0.2">
      <c r="A1899" s="1" t="s">
        <v>13289</v>
      </c>
      <c r="B1899" s="1">
        <f t="shared" si="58"/>
        <v>1991</v>
      </c>
      <c r="C1899" s="1">
        <f t="shared" si="59"/>
        <v>6</v>
      </c>
      <c r="D1899" s="1">
        <v>35.840000000000003</v>
      </c>
      <c r="E1899" s="1">
        <v>139.524</v>
      </c>
      <c r="F1899" s="1">
        <v>114.7</v>
      </c>
      <c r="G1899" s="1">
        <v>4.5</v>
      </c>
    </row>
    <row r="1900" spans="1:7" x14ac:dyDescent="0.2">
      <c r="A1900" s="1" t="s">
        <v>13290</v>
      </c>
      <c r="B1900" s="1">
        <f t="shared" si="58"/>
        <v>1991</v>
      </c>
      <c r="C1900" s="1">
        <f t="shared" si="59"/>
        <v>7</v>
      </c>
      <c r="D1900" s="1">
        <v>36.701000000000001</v>
      </c>
      <c r="E1900" s="1">
        <v>141.33699999999999</v>
      </c>
      <c r="F1900" s="1">
        <v>42.6</v>
      </c>
      <c r="G1900" s="1">
        <v>4.7</v>
      </c>
    </row>
    <row r="1901" spans="1:7" x14ac:dyDescent="0.2">
      <c r="A1901" s="1" t="s">
        <v>13291</v>
      </c>
      <c r="B1901" s="1">
        <f t="shared" si="58"/>
        <v>1991</v>
      </c>
      <c r="C1901" s="1">
        <f t="shared" si="59"/>
        <v>7</v>
      </c>
      <c r="D1901" s="1">
        <v>36.409999999999997</v>
      </c>
      <c r="E1901" s="1">
        <v>138.339</v>
      </c>
      <c r="F1901" s="1">
        <v>187.9</v>
      </c>
      <c r="G1901" s="1">
        <v>5.2</v>
      </c>
    </row>
    <row r="1902" spans="1:7" x14ac:dyDescent="0.2">
      <c r="A1902" s="1" t="s">
        <v>13292</v>
      </c>
      <c r="B1902" s="1">
        <f t="shared" si="58"/>
        <v>1991</v>
      </c>
      <c r="C1902" s="1">
        <f t="shared" si="59"/>
        <v>7</v>
      </c>
      <c r="D1902" s="1">
        <v>36.295000000000002</v>
      </c>
      <c r="E1902" s="1">
        <v>141.28800000000001</v>
      </c>
      <c r="F1902" s="1">
        <v>33</v>
      </c>
      <c r="G1902" s="1">
        <v>4.7</v>
      </c>
    </row>
    <row r="1903" spans="1:7" x14ac:dyDescent="0.2">
      <c r="A1903" s="1" t="s">
        <v>13293</v>
      </c>
      <c r="B1903" s="1">
        <f t="shared" si="58"/>
        <v>1991</v>
      </c>
      <c r="C1903" s="1">
        <f t="shared" si="59"/>
        <v>7</v>
      </c>
      <c r="D1903" s="1">
        <v>36.546999999999997</v>
      </c>
      <c r="E1903" s="1">
        <v>140.589</v>
      </c>
      <c r="F1903" s="1">
        <v>112</v>
      </c>
      <c r="G1903" s="1">
        <v>4.5999999999999996</v>
      </c>
    </row>
    <row r="1904" spans="1:7" x14ac:dyDescent="0.2">
      <c r="A1904" s="1" t="s">
        <v>13294</v>
      </c>
      <c r="B1904" s="1">
        <f t="shared" si="58"/>
        <v>1991</v>
      </c>
      <c r="C1904" s="1">
        <f t="shared" si="59"/>
        <v>7</v>
      </c>
      <c r="D1904" s="1">
        <v>40.149000000000001</v>
      </c>
      <c r="E1904" s="1">
        <v>142.57400000000001</v>
      </c>
      <c r="F1904" s="1">
        <v>52.2</v>
      </c>
      <c r="G1904" s="1">
        <v>4.7</v>
      </c>
    </row>
    <row r="1905" spans="1:7" x14ac:dyDescent="0.2">
      <c r="A1905" s="1" t="s">
        <v>13295</v>
      </c>
      <c r="B1905" s="1">
        <f t="shared" si="58"/>
        <v>1991</v>
      </c>
      <c r="C1905" s="1">
        <f t="shared" si="59"/>
        <v>8</v>
      </c>
      <c r="D1905" s="1">
        <v>35.725000000000001</v>
      </c>
      <c r="E1905" s="1">
        <v>141.04400000000001</v>
      </c>
      <c r="F1905" s="1">
        <v>28.5</v>
      </c>
      <c r="G1905" s="1">
        <v>6</v>
      </c>
    </row>
    <row r="1906" spans="1:7" x14ac:dyDescent="0.2">
      <c r="A1906" s="1" t="s">
        <v>13296</v>
      </c>
      <c r="B1906" s="1">
        <f t="shared" si="58"/>
        <v>1991</v>
      </c>
      <c r="C1906" s="1">
        <f t="shared" si="59"/>
        <v>8</v>
      </c>
      <c r="D1906" s="1">
        <v>40.124000000000002</v>
      </c>
      <c r="E1906" s="1">
        <v>142.62100000000001</v>
      </c>
      <c r="F1906" s="1">
        <v>49.4</v>
      </c>
      <c r="G1906" s="1">
        <v>4.5999999999999996</v>
      </c>
    </row>
    <row r="1907" spans="1:7" x14ac:dyDescent="0.2">
      <c r="A1907" s="1" t="s">
        <v>13297</v>
      </c>
      <c r="B1907" s="1">
        <f t="shared" si="58"/>
        <v>1991</v>
      </c>
      <c r="C1907" s="1">
        <f t="shared" si="59"/>
        <v>8</v>
      </c>
      <c r="D1907" s="1">
        <v>35.338000000000001</v>
      </c>
      <c r="E1907" s="1">
        <v>133.208</v>
      </c>
      <c r="F1907" s="1">
        <v>12.7</v>
      </c>
      <c r="G1907" s="1">
        <v>5.5</v>
      </c>
    </row>
    <row r="1908" spans="1:7" x14ac:dyDescent="0.2">
      <c r="A1908" s="1" t="s">
        <v>13297</v>
      </c>
      <c r="B1908" s="1">
        <f t="shared" si="58"/>
        <v>1991</v>
      </c>
      <c r="C1908" s="1">
        <f t="shared" si="59"/>
        <v>8</v>
      </c>
      <c r="D1908" s="1">
        <v>40.281999999999996</v>
      </c>
      <c r="E1908" s="1">
        <v>142.87</v>
      </c>
      <c r="F1908" s="1">
        <v>40.700000000000003</v>
      </c>
      <c r="G1908" s="1">
        <v>4.8</v>
      </c>
    </row>
    <row r="1909" spans="1:7" x14ac:dyDescent="0.2">
      <c r="A1909" s="1" t="s">
        <v>13298</v>
      </c>
      <c r="B1909" s="1">
        <f t="shared" si="58"/>
        <v>1991</v>
      </c>
      <c r="C1909" s="1">
        <f t="shared" si="59"/>
        <v>9</v>
      </c>
      <c r="D1909" s="1">
        <v>33.649000000000001</v>
      </c>
      <c r="E1909" s="1">
        <v>138.77799999999999</v>
      </c>
      <c r="F1909" s="1">
        <v>27.2</v>
      </c>
      <c r="G1909" s="1">
        <v>6.4</v>
      </c>
    </row>
    <row r="1910" spans="1:7" x14ac:dyDescent="0.2">
      <c r="A1910" s="1" t="s">
        <v>13299</v>
      </c>
      <c r="B1910" s="1">
        <f t="shared" si="58"/>
        <v>1991</v>
      </c>
      <c r="C1910" s="1">
        <f t="shared" si="59"/>
        <v>9</v>
      </c>
      <c r="D1910" s="1">
        <v>37.408000000000001</v>
      </c>
      <c r="E1910" s="1">
        <v>134.554</v>
      </c>
      <c r="F1910" s="1">
        <v>397.6</v>
      </c>
      <c r="G1910" s="1">
        <v>4.5999999999999996</v>
      </c>
    </row>
    <row r="1911" spans="1:7" x14ac:dyDescent="0.2">
      <c r="A1911" s="1" t="s">
        <v>13300</v>
      </c>
      <c r="B1911" s="1">
        <f t="shared" si="58"/>
        <v>1991</v>
      </c>
      <c r="C1911" s="1">
        <f t="shared" si="59"/>
        <v>9</v>
      </c>
      <c r="D1911" s="1">
        <v>38.180999999999997</v>
      </c>
      <c r="E1911" s="1">
        <v>134.011</v>
      </c>
      <c r="F1911" s="1">
        <v>423.4</v>
      </c>
      <c r="G1911" s="1">
        <v>4.9000000000000004</v>
      </c>
    </row>
    <row r="1912" spans="1:7" x14ac:dyDescent="0.2">
      <c r="A1912" s="1" t="s">
        <v>13301</v>
      </c>
      <c r="B1912" s="1">
        <f t="shared" si="58"/>
        <v>1991</v>
      </c>
      <c r="C1912" s="1">
        <f t="shared" si="59"/>
        <v>9</v>
      </c>
      <c r="D1912" s="1">
        <v>38.048999999999999</v>
      </c>
      <c r="E1912" s="1">
        <v>134.559</v>
      </c>
      <c r="F1912" s="1">
        <v>414.2</v>
      </c>
      <c r="G1912" s="1">
        <v>4.8</v>
      </c>
    </row>
    <row r="1913" spans="1:7" x14ac:dyDescent="0.2">
      <c r="A1913" s="1" t="s">
        <v>13302</v>
      </c>
      <c r="B1913" s="1">
        <f t="shared" si="58"/>
        <v>1991</v>
      </c>
      <c r="C1913" s="1">
        <f t="shared" si="59"/>
        <v>9</v>
      </c>
      <c r="D1913" s="1">
        <v>33.027000000000001</v>
      </c>
      <c r="E1913" s="1">
        <v>138.096</v>
      </c>
      <c r="F1913" s="1">
        <v>33</v>
      </c>
      <c r="G1913" s="1">
        <v>4.5999999999999996</v>
      </c>
    </row>
    <row r="1914" spans="1:7" x14ac:dyDescent="0.2">
      <c r="A1914" s="1" t="s">
        <v>13303</v>
      </c>
      <c r="B1914" s="1">
        <f t="shared" si="58"/>
        <v>1991</v>
      </c>
      <c r="C1914" s="1">
        <f t="shared" si="59"/>
        <v>9</v>
      </c>
      <c r="D1914" s="1">
        <v>35.704000000000001</v>
      </c>
      <c r="E1914" s="1">
        <v>140.13</v>
      </c>
      <c r="F1914" s="1">
        <v>75.7</v>
      </c>
      <c r="G1914" s="1">
        <v>5.0999999999999996</v>
      </c>
    </row>
    <row r="1915" spans="1:7" x14ac:dyDescent="0.2">
      <c r="A1915" s="1" t="s">
        <v>13303</v>
      </c>
      <c r="B1915" s="1">
        <f t="shared" si="58"/>
        <v>1991</v>
      </c>
      <c r="C1915" s="1">
        <f t="shared" si="59"/>
        <v>9</v>
      </c>
      <c r="D1915" s="1">
        <v>35.665999999999997</v>
      </c>
      <c r="E1915" s="1">
        <v>140.23400000000001</v>
      </c>
      <c r="F1915" s="1">
        <v>73.3</v>
      </c>
      <c r="G1915" s="1">
        <v>4.7</v>
      </c>
    </row>
    <row r="1916" spans="1:7" x14ac:dyDescent="0.2">
      <c r="A1916" s="1" t="s">
        <v>13303</v>
      </c>
      <c r="B1916" s="1">
        <f t="shared" si="58"/>
        <v>1991</v>
      </c>
      <c r="C1916" s="1">
        <f t="shared" si="59"/>
        <v>9</v>
      </c>
      <c r="D1916" s="1">
        <v>35.716000000000001</v>
      </c>
      <c r="E1916" s="1">
        <v>140.19200000000001</v>
      </c>
      <c r="F1916" s="1">
        <v>79.900000000000006</v>
      </c>
      <c r="G1916" s="1">
        <v>4.7</v>
      </c>
    </row>
    <row r="1917" spans="1:7" x14ac:dyDescent="0.2">
      <c r="A1917" s="1" t="s">
        <v>13304</v>
      </c>
      <c r="B1917" s="1">
        <f t="shared" si="58"/>
        <v>1991</v>
      </c>
      <c r="C1917" s="1">
        <f t="shared" si="59"/>
        <v>10</v>
      </c>
      <c r="D1917" s="1">
        <v>33.637999999999998</v>
      </c>
      <c r="E1917" s="1">
        <v>141.00700000000001</v>
      </c>
      <c r="F1917" s="1">
        <v>50.6</v>
      </c>
      <c r="G1917" s="1">
        <v>5</v>
      </c>
    </row>
    <row r="1918" spans="1:7" x14ac:dyDescent="0.2">
      <c r="A1918" s="1" t="s">
        <v>13305</v>
      </c>
      <c r="B1918" s="1">
        <f t="shared" si="58"/>
        <v>1991</v>
      </c>
      <c r="C1918" s="1">
        <f t="shared" si="59"/>
        <v>10</v>
      </c>
      <c r="D1918" s="1">
        <v>40.58</v>
      </c>
      <c r="E1918" s="1">
        <v>139.512</v>
      </c>
      <c r="F1918" s="1">
        <v>192.2</v>
      </c>
      <c r="G1918" s="1">
        <v>4.5999999999999996</v>
      </c>
    </row>
    <row r="1919" spans="1:7" x14ac:dyDescent="0.2">
      <c r="A1919" s="1" t="s">
        <v>13306</v>
      </c>
      <c r="B1919" s="1">
        <f t="shared" si="58"/>
        <v>1991</v>
      </c>
      <c r="C1919" s="1">
        <f t="shared" si="59"/>
        <v>10</v>
      </c>
      <c r="D1919" s="1">
        <v>39.755000000000003</v>
      </c>
      <c r="E1919" s="1">
        <v>141.929</v>
      </c>
      <c r="F1919" s="1">
        <v>76.099999999999994</v>
      </c>
      <c r="G1919" s="1">
        <v>4.7</v>
      </c>
    </row>
    <row r="1920" spans="1:7" x14ac:dyDescent="0.2">
      <c r="A1920" s="1" t="s">
        <v>13307</v>
      </c>
      <c r="B1920" s="1">
        <f t="shared" si="58"/>
        <v>1991</v>
      </c>
      <c r="C1920" s="1">
        <f t="shared" si="59"/>
        <v>10</v>
      </c>
      <c r="D1920" s="1">
        <v>36.628999999999998</v>
      </c>
      <c r="E1920" s="1">
        <v>141.113</v>
      </c>
      <c r="F1920" s="1">
        <v>52.2</v>
      </c>
      <c r="G1920" s="1">
        <v>4.5999999999999996</v>
      </c>
    </row>
    <row r="1921" spans="1:7" x14ac:dyDescent="0.2">
      <c r="A1921" s="1" t="s">
        <v>13308</v>
      </c>
      <c r="B1921" s="1">
        <f t="shared" si="58"/>
        <v>1991</v>
      </c>
      <c r="C1921" s="1">
        <f t="shared" si="59"/>
        <v>10</v>
      </c>
      <c r="D1921" s="1">
        <v>36.066000000000003</v>
      </c>
      <c r="E1921" s="1">
        <v>139.96600000000001</v>
      </c>
      <c r="F1921" s="1">
        <v>66.3</v>
      </c>
      <c r="G1921" s="1">
        <v>4.9000000000000004</v>
      </c>
    </row>
    <row r="1922" spans="1:7" x14ac:dyDescent="0.2">
      <c r="A1922" s="1" t="s">
        <v>13309</v>
      </c>
      <c r="B1922" s="1">
        <f t="shared" si="58"/>
        <v>1991</v>
      </c>
      <c r="C1922" s="1">
        <f t="shared" si="59"/>
        <v>10</v>
      </c>
      <c r="D1922" s="1">
        <v>37.563000000000002</v>
      </c>
      <c r="E1922" s="1">
        <v>142.798</v>
      </c>
      <c r="F1922" s="1">
        <v>23.8</v>
      </c>
      <c r="G1922" s="1">
        <v>4.5999999999999996</v>
      </c>
    </row>
    <row r="1923" spans="1:7" x14ac:dyDescent="0.2">
      <c r="A1923" s="1" t="s">
        <v>13309</v>
      </c>
      <c r="B1923" s="1">
        <f t="shared" ref="B1923:B1986" si="60">YEAR(A1923)</f>
        <v>1991</v>
      </c>
      <c r="C1923" s="1">
        <f t="shared" ref="C1923:C1986" si="61">MONTH(A1923)</f>
        <v>10</v>
      </c>
      <c r="D1923" s="1">
        <v>35.171999999999997</v>
      </c>
      <c r="E1923" s="1">
        <v>139.452</v>
      </c>
      <c r="F1923" s="1">
        <v>33</v>
      </c>
      <c r="G1923" s="1">
        <v>4.5999999999999996</v>
      </c>
    </row>
    <row r="1924" spans="1:7" x14ac:dyDescent="0.2">
      <c r="A1924" s="1" t="s">
        <v>13310</v>
      </c>
      <c r="B1924" s="1">
        <f t="shared" si="60"/>
        <v>1991</v>
      </c>
      <c r="C1924" s="1">
        <f t="shared" si="61"/>
        <v>10</v>
      </c>
      <c r="D1924" s="1">
        <v>33.335999999999999</v>
      </c>
      <c r="E1924" s="1">
        <v>135.24700000000001</v>
      </c>
      <c r="F1924" s="1">
        <v>40.9</v>
      </c>
      <c r="G1924" s="1">
        <v>5.0999999999999996</v>
      </c>
    </row>
    <row r="1925" spans="1:7" x14ac:dyDescent="0.2">
      <c r="A1925" s="1" t="s">
        <v>13311</v>
      </c>
      <c r="B1925" s="1">
        <f t="shared" si="60"/>
        <v>1991</v>
      </c>
      <c r="C1925" s="1">
        <f t="shared" si="61"/>
        <v>10</v>
      </c>
      <c r="D1925" s="1">
        <v>37.177999999999997</v>
      </c>
      <c r="E1925" s="1">
        <v>142.08500000000001</v>
      </c>
      <c r="F1925" s="1">
        <v>26.9</v>
      </c>
      <c r="G1925" s="1">
        <v>4.9000000000000004</v>
      </c>
    </row>
    <row r="1926" spans="1:7" x14ac:dyDescent="0.2">
      <c r="A1926" s="1" t="s">
        <v>13312</v>
      </c>
      <c r="B1926" s="1">
        <f t="shared" si="60"/>
        <v>1991</v>
      </c>
      <c r="C1926" s="1">
        <f t="shared" si="61"/>
        <v>10</v>
      </c>
      <c r="D1926" s="1">
        <v>34.173000000000002</v>
      </c>
      <c r="E1926" s="1">
        <v>139.15</v>
      </c>
      <c r="F1926" s="1">
        <v>16.100000000000001</v>
      </c>
      <c r="G1926" s="1">
        <v>4.5999999999999996</v>
      </c>
    </row>
    <row r="1927" spans="1:7" x14ac:dyDescent="0.2">
      <c r="A1927" s="1" t="s">
        <v>13312</v>
      </c>
      <c r="B1927" s="1">
        <f t="shared" si="60"/>
        <v>1991</v>
      </c>
      <c r="C1927" s="1">
        <f t="shared" si="61"/>
        <v>10</v>
      </c>
      <c r="D1927" s="1">
        <v>34.127000000000002</v>
      </c>
      <c r="E1927" s="1">
        <v>139.173</v>
      </c>
      <c r="F1927" s="1">
        <v>16.2</v>
      </c>
      <c r="G1927" s="1">
        <v>4.5999999999999996</v>
      </c>
    </row>
    <row r="1928" spans="1:7" x14ac:dyDescent="0.2">
      <c r="A1928" s="1" t="s">
        <v>13313</v>
      </c>
      <c r="B1928" s="1">
        <f t="shared" si="60"/>
        <v>1991</v>
      </c>
      <c r="C1928" s="1">
        <f t="shared" si="61"/>
        <v>10</v>
      </c>
      <c r="D1928" s="1">
        <v>35.963000000000001</v>
      </c>
      <c r="E1928" s="1">
        <v>141.38</v>
      </c>
      <c r="F1928" s="1">
        <v>28.6</v>
      </c>
      <c r="G1928" s="1">
        <v>5.2</v>
      </c>
    </row>
    <row r="1929" spans="1:7" x14ac:dyDescent="0.2">
      <c r="A1929" s="1" t="s">
        <v>13314</v>
      </c>
      <c r="B1929" s="1">
        <f t="shared" si="60"/>
        <v>1991</v>
      </c>
      <c r="C1929" s="1">
        <f t="shared" si="61"/>
        <v>10</v>
      </c>
      <c r="D1929" s="1">
        <v>33.826999999999998</v>
      </c>
      <c r="E1929" s="1">
        <v>131.22200000000001</v>
      </c>
      <c r="F1929" s="1">
        <v>17</v>
      </c>
      <c r="G1929" s="1">
        <v>5.2</v>
      </c>
    </row>
    <row r="1930" spans="1:7" x14ac:dyDescent="0.2">
      <c r="A1930" s="1" t="s">
        <v>13315</v>
      </c>
      <c r="B1930" s="1">
        <f t="shared" si="60"/>
        <v>1991</v>
      </c>
      <c r="C1930" s="1">
        <f t="shared" si="61"/>
        <v>11</v>
      </c>
      <c r="D1930" s="1">
        <v>33.472000000000001</v>
      </c>
      <c r="E1930" s="1">
        <v>137.845</v>
      </c>
      <c r="F1930" s="1">
        <v>308.10000000000002</v>
      </c>
      <c r="G1930" s="1">
        <v>5.4</v>
      </c>
    </row>
    <row r="1931" spans="1:7" x14ac:dyDescent="0.2">
      <c r="A1931" s="1" t="s">
        <v>13316</v>
      </c>
      <c r="B1931" s="1">
        <f t="shared" si="60"/>
        <v>1991</v>
      </c>
      <c r="C1931" s="1">
        <f t="shared" si="61"/>
        <v>11</v>
      </c>
      <c r="D1931" s="1">
        <v>40.037999999999997</v>
      </c>
      <c r="E1931" s="1">
        <v>142.69300000000001</v>
      </c>
      <c r="F1931" s="1">
        <v>41.7</v>
      </c>
      <c r="G1931" s="1">
        <v>5.2</v>
      </c>
    </row>
    <row r="1932" spans="1:7" x14ac:dyDescent="0.2">
      <c r="A1932" s="1" t="s">
        <v>13317</v>
      </c>
      <c r="B1932" s="1">
        <f t="shared" si="60"/>
        <v>1991</v>
      </c>
      <c r="C1932" s="1">
        <f t="shared" si="61"/>
        <v>11</v>
      </c>
      <c r="D1932" s="1">
        <v>37.213999999999999</v>
      </c>
      <c r="E1932" s="1">
        <v>137.36600000000001</v>
      </c>
      <c r="F1932" s="1">
        <v>260.5</v>
      </c>
      <c r="G1932" s="1">
        <v>4.5999999999999996</v>
      </c>
    </row>
    <row r="1933" spans="1:7" x14ac:dyDescent="0.2">
      <c r="A1933" s="1" t="s">
        <v>13317</v>
      </c>
      <c r="B1933" s="1">
        <f t="shared" si="60"/>
        <v>1991</v>
      </c>
      <c r="C1933" s="1">
        <f t="shared" si="61"/>
        <v>11</v>
      </c>
      <c r="D1933" s="1">
        <v>37.893999999999998</v>
      </c>
      <c r="E1933" s="1">
        <v>142.69</v>
      </c>
      <c r="F1933" s="1">
        <v>22.1</v>
      </c>
      <c r="G1933" s="1">
        <v>5</v>
      </c>
    </row>
    <row r="1934" spans="1:7" x14ac:dyDescent="0.2">
      <c r="A1934" s="1" t="s">
        <v>13318</v>
      </c>
      <c r="B1934" s="1">
        <f t="shared" si="60"/>
        <v>1991</v>
      </c>
      <c r="C1934" s="1">
        <f t="shared" si="61"/>
        <v>11</v>
      </c>
      <c r="D1934" s="1">
        <v>35.567</v>
      </c>
      <c r="E1934" s="1">
        <v>139.971</v>
      </c>
      <c r="F1934" s="1">
        <v>78.7</v>
      </c>
      <c r="G1934" s="1">
        <v>4.9000000000000004</v>
      </c>
    </row>
    <row r="1935" spans="1:7" x14ac:dyDescent="0.2">
      <c r="A1935" s="1" t="s">
        <v>13319</v>
      </c>
      <c r="B1935" s="1">
        <f t="shared" si="60"/>
        <v>1991</v>
      </c>
      <c r="C1935" s="1">
        <f t="shared" si="61"/>
        <v>11</v>
      </c>
      <c r="D1935" s="1">
        <v>35.436</v>
      </c>
      <c r="E1935" s="1">
        <v>141.292</v>
      </c>
      <c r="F1935" s="1">
        <v>33</v>
      </c>
      <c r="G1935" s="1">
        <v>4.5</v>
      </c>
    </row>
    <row r="1936" spans="1:7" x14ac:dyDescent="0.2">
      <c r="A1936" s="1" t="s">
        <v>13319</v>
      </c>
      <c r="B1936" s="1">
        <f t="shared" si="60"/>
        <v>1991</v>
      </c>
      <c r="C1936" s="1">
        <f t="shared" si="61"/>
        <v>11</v>
      </c>
      <c r="D1936" s="1">
        <v>35.469000000000001</v>
      </c>
      <c r="E1936" s="1">
        <v>141.352</v>
      </c>
      <c r="F1936" s="1">
        <v>33</v>
      </c>
      <c r="G1936" s="1">
        <v>4.5</v>
      </c>
    </row>
    <row r="1937" spans="1:7" x14ac:dyDescent="0.2">
      <c r="A1937" s="1" t="s">
        <v>13320</v>
      </c>
      <c r="B1937" s="1">
        <f t="shared" si="60"/>
        <v>1991</v>
      </c>
      <c r="C1937" s="1">
        <f t="shared" si="61"/>
        <v>11</v>
      </c>
      <c r="D1937" s="1">
        <v>35.887999999999998</v>
      </c>
      <c r="E1937" s="1">
        <v>140.29300000000001</v>
      </c>
      <c r="F1937" s="1">
        <v>73.900000000000006</v>
      </c>
      <c r="G1937" s="1">
        <v>4.5</v>
      </c>
    </row>
    <row r="1938" spans="1:7" x14ac:dyDescent="0.2">
      <c r="A1938" s="1" t="s">
        <v>13321</v>
      </c>
      <c r="B1938" s="1">
        <f t="shared" si="60"/>
        <v>1991</v>
      </c>
      <c r="C1938" s="1">
        <f t="shared" si="61"/>
        <v>11</v>
      </c>
      <c r="D1938" s="1">
        <v>36.097999999999999</v>
      </c>
      <c r="E1938" s="1">
        <v>137.07</v>
      </c>
      <c r="F1938" s="1">
        <v>281.10000000000002</v>
      </c>
      <c r="G1938" s="1">
        <v>4.5</v>
      </c>
    </row>
    <row r="1939" spans="1:7" x14ac:dyDescent="0.2">
      <c r="A1939" s="1" t="s">
        <v>13322</v>
      </c>
      <c r="B1939" s="1">
        <f t="shared" si="60"/>
        <v>1991</v>
      </c>
      <c r="C1939" s="1">
        <f t="shared" si="61"/>
        <v>12</v>
      </c>
      <c r="D1939" s="1">
        <v>36.436999999999998</v>
      </c>
      <c r="E1939" s="1">
        <v>140.709</v>
      </c>
      <c r="F1939" s="1">
        <v>63</v>
      </c>
      <c r="G1939" s="1">
        <v>4.9000000000000004</v>
      </c>
    </row>
    <row r="1940" spans="1:7" x14ac:dyDescent="0.2">
      <c r="A1940" s="1" t="s">
        <v>13323</v>
      </c>
      <c r="B1940" s="1">
        <f t="shared" si="60"/>
        <v>1991</v>
      </c>
      <c r="C1940" s="1">
        <f t="shared" si="61"/>
        <v>12</v>
      </c>
      <c r="D1940" s="1">
        <v>33.241999999999997</v>
      </c>
      <c r="E1940" s="1">
        <v>141.096</v>
      </c>
      <c r="F1940" s="1">
        <v>33</v>
      </c>
      <c r="G1940" s="1">
        <v>4.8</v>
      </c>
    </row>
    <row r="1941" spans="1:7" x14ac:dyDescent="0.2">
      <c r="A1941" s="1" t="s">
        <v>13324</v>
      </c>
      <c r="B1941" s="1">
        <f t="shared" si="60"/>
        <v>1991</v>
      </c>
      <c r="C1941" s="1">
        <f t="shared" si="61"/>
        <v>12</v>
      </c>
      <c r="D1941" s="1">
        <v>33.344000000000001</v>
      </c>
      <c r="E1941" s="1">
        <v>141.78899999999999</v>
      </c>
      <c r="F1941" s="1">
        <v>33</v>
      </c>
      <c r="G1941" s="1">
        <v>4.5999999999999996</v>
      </c>
    </row>
    <row r="1942" spans="1:7" x14ac:dyDescent="0.2">
      <c r="A1942" s="1" t="s">
        <v>13325</v>
      </c>
      <c r="B1942" s="1">
        <f t="shared" si="60"/>
        <v>1991</v>
      </c>
      <c r="C1942" s="1">
        <f t="shared" si="61"/>
        <v>12</v>
      </c>
      <c r="D1942" s="1">
        <v>39.906999999999996</v>
      </c>
      <c r="E1942" s="1">
        <v>142.46199999999999</v>
      </c>
      <c r="F1942" s="1">
        <v>68</v>
      </c>
      <c r="G1942" s="1">
        <v>4.8</v>
      </c>
    </row>
    <row r="1943" spans="1:7" x14ac:dyDescent="0.2">
      <c r="A1943" s="1" t="s">
        <v>13326</v>
      </c>
      <c r="B1943" s="1">
        <f t="shared" si="60"/>
        <v>1992</v>
      </c>
      <c r="C1943" s="1">
        <f t="shared" si="61"/>
        <v>1</v>
      </c>
      <c r="D1943" s="1">
        <v>35.497</v>
      </c>
      <c r="E1943" s="1">
        <v>140.23699999999999</v>
      </c>
      <c r="F1943" s="1">
        <v>71.900000000000006</v>
      </c>
      <c r="G1943" s="1">
        <v>5.2</v>
      </c>
    </row>
    <row r="1944" spans="1:7" x14ac:dyDescent="0.2">
      <c r="A1944" s="1" t="s">
        <v>13327</v>
      </c>
      <c r="B1944" s="1">
        <f t="shared" si="60"/>
        <v>1992</v>
      </c>
      <c r="C1944" s="1">
        <f t="shared" si="61"/>
        <v>1</v>
      </c>
      <c r="D1944" s="1">
        <v>33.499000000000002</v>
      </c>
      <c r="E1944" s="1">
        <v>138.726</v>
      </c>
      <c r="F1944" s="1">
        <v>22.2</v>
      </c>
      <c r="G1944" s="1">
        <v>4.5</v>
      </c>
    </row>
    <row r="1945" spans="1:7" x14ac:dyDescent="0.2">
      <c r="A1945" s="1" t="s">
        <v>13327</v>
      </c>
      <c r="B1945" s="1">
        <f t="shared" si="60"/>
        <v>1992</v>
      </c>
      <c r="C1945" s="1">
        <f t="shared" si="61"/>
        <v>1</v>
      </c>
      <c r="D1945" s="1">
        <v>33.459000000000003</v>
      </c>
      <c r="E1945" s="1">
        <v>138.643</v>
      </c>
      <c r="F1945" s="1">
        <v>20.8</v>
      </c>
      <c r="G1945" s="1">
        <v>5.0999999999999996</v>
      </c>
    </row>
    <row r="1946" spans="1:7" x14ac:dyDescent="0.2">
      <c r="A1946" s="1" t="s">
        <v>13328</v>
      </c>
      <c r="B1946" s="1">
        <f t="shared" si="60"/>
        <v>1992</v>
      </c>
      <c r="C1946" s="1">
        <f t="shared" si="61"/>
        <v>1</v>
      </c>
      <c r="D1946" s="1">
        <v>35.92</v>
      </c>
      <c r="E1946" s="1">
        <v>140.19499999999999</v>
      </c>
      <c r="F1946" s="1">
        <v>33</v>
      </c>
      <c r="G1946" s="1">
        <v>4.5</v>
      </c>
    </row>
    <row r="1947" spans="1:7" x14ac:dyDescent="0.2">
      <c r="A1947" s="1" t="s">
        <v>13329</v>
      </c>
      <c r="B1947" s="1">
        <f t="shared" si="60"/>
        <v>1992</v>
      </c>
      <c r="C1947" s="1">
        <f t="shared" si="61"/>
        <v>1</v>
      </c>
      <c r="D1947" s="1">
        <v>33.716000000000001</v>
      </c>
      <c r="E1947" s="1">
        <v>137.00700000000001</v>
      </c>
      <c r="F1947" s="1">
        <v>357.5</v>
      </c>
      <c r="G1947" s="1">
        <v>4.5</v>
      </c>
    </row>
    <row r="1948" spans="1:7" x14ac:dyDescent="0.2">
      <c r="A1948" s="1" t="s">
        <v>13330</v>
      </c>
      <c r="B1948" s="1">
        <f t="shared" si="60"/>
        <v>1992</v>
      </c>
      <c r="C1948" s="1">
        <f t="shared" si="61"/>
        <v>1</v>
      </c>
      <c r="D1948" s="1">
        <v>38.47</v>
      </c>
      <c r="E1948" s="1">
        <v>140.30799999999999</v>
      </c>
      <c r="F1948" s="1">
        <v>115.7</v>
      </c>
      <c r="G1948" s="1">
        <v>5.7</v>
      </c>
    </row>
    <row r="1949" spans="1:7" x14ac:dyDescent="0.2">
      <c r="A1949" s="1" t="s">
        <v>13331</v>
      </c>
      <c r="B1949" s="1">
        <f t="shared" si="60"/>
        <v>1992</v>
      </c>
      <c r="C1949" s="1">
        <f t="shared" si="61"/>
        <v>2</v>
      </c>
      <c r="D1949" s="1">
        <v>35.106000000000002</v>
      </c>
      <c r="E1949" s="1">
        <v>139.64400000000001</v>
      </c>
      <c r="F1949" s="1">
        <v>100</v>
      </c>
      <c r="G1949" s="1">
        <v>5.8</v>
      </c>
    </row>
    <row r="1950" spans="1:7" x14ac:dyDescent="0.2">
      <c r="A1950" s="1" t="s">
        <v>13332</v>
      </c>
      <c r="B1950" s="1">
        <f t="shared" si="60"/>
        <v>1992</v>
      </c>
      <c r="C1950" s="1">
        <f t="shared" si="61"/>
        <v>2</v>
      </c>
      <c r="D1950" s="1">
        <v>35.082000000000001</v>
      </c>
      <c r="E1950" s="1">
        <v>139.99299999999999</v>
      </c>
      <c r="F1950" s="1">
        <v>99.9</v>
      </c>
      <c r="G1950" s="1">
        <v>4.9000000000000004</v>
      </c>
    </row>
    <row r="1951" spans="1:7" x14ac:dyDescent="0.2">
      <c r="A1951" s="1" t="s">
        <v>13333</v>
      </c>
      <c r="B1951" s="1">
        <f t="shared" si="60"/>
        <v>1992</v>
      </c>
      <c r="C1951" s="1">
        <f t="shared" si="61"/>
        <v>2</v>
      </c>
      <c r="D1951" s="1">
        <v>34.651000000000003</v>
      </c>
      <c r="E1951" s="1">
        <v>140.14099999999999</v>
      </c>
      <c r="F1951" s="1">
        <v>68.8</v>
      </c>
      <c r="G1951" s="1">
        <v>4.5</v>
      </c>
    </row>
    <row r="1952" spans="1:7" x14ac:dyDescent="0.2">
      <c r="A1952" s="1" t="s">
        <v>13334</v>
      </c>
      <c r="B1952" s="1">
        <f t="shared" si="60"/>
        <v>1992</v>
      </c>
      <c r="C1952" s="1">
        <f t="shared" si="61"/>
        <v>2</v>
      </c>
      <c r="D1952" s="1">
        <v>33.512999999999998</v>
      </c>
      <c r="E1952" s="1">
        <v>141</v>
      </c>
      <c r="F1952" s="1">
        <v>43.7</v>
      </c>
      <c r="G1952" s="1">
        <v>4.9000000000000004</v>
      </c>
    </row>
    <row r="1953" spans="1:7" x14ac:dyDescent="0.2">
      <c r="A1953" s="1" t="s">
        <v>13335</v>
      </c>
      <c r="B1953" s="1">
        <f t="shared" si="60"/>
        <v>1992</v>
      </c>
      <c r="C1953" s="1">
        <f t="shared" si="61"/>
        <v>2</v>
      </c>
      <c r="D1953" s="1">
        <v>35.64</v>
      </c>
      <c r="E1953" s="1">
        <v>141.22399999999999</v>
      </c>
      <c r="F1953" s="1">
        <v>48.3</v>
      </c>
      <c r="G1953" s="1">
        <v>4.5</v>
      </c>
    </row>
    <row r="1954" spans="1:7" x14ac:dyDescent="0.2">
      <c r="A1954" s="1" t="s">
        <v>13336</v>
      </c>
      <c r="B1954" s="1">
        <f t="shared" si="60"/>
        <v>1992</v>
      </c>
      <c r="C1954" s="1">
        <f t="shared" si="61"/>
        <v>2</v>
      </c>
      <c r="D1954" s="1">
        <v>39.003999999999998</v>
      </c>
      <c r="E1954" s="1">
        <v>140.00800000000001</v>
      </c>
      <c r="F1954" s="1">
        <v>33</v>
      </c>
      <c r="G1954" s="1">
        <v>4.5</v>
      </c>
    </row>
    <row r="1955" spans="1:7" x14ac:dyDescent="0.2">
      <c r="A1955" s="1" t="s">
        <v>13337</v>
      </c>
      <c r="B1955" s="1">
        <f t="shared" si="60"/>
        <v>1992</v>
      </c>
      <c r="C1955" s="1">
        <f t="shared" si="61"/>
        <v>3</v>
      </c>
      <c r="D1955" s="1">
        <v>36.69</v>
      </c>
      <c r="E1955" s="1">
        <v>141.67500000000001</v>
      </c>
      <c r="F1955" s="1">
        <v>35.5</v>
      </c>
      <c r="G1955" s="1">
        <v>4.5999999999999996</v>
      </c>
    </row>
    <row r="1956" spans="1:7" x14ac:dyDescent="0.2">
      <c r="A1956" s="1" t="s">
        <v>13338</v>
      </c>
      <c r="B1956" s="1">
        <f t="shared" si="60"/>
        <v>1992</v>
      </c>
      <c r="C1956" s="1">
        <f t="shared" si="61"/>
        <v>3</v>
      </c>
      <c r="D1956" s="1">
        <v>34.164999999999999</v>
      </c>
      <c r="E1956" s="1">
        <v>138.97999999999999</v>
      </c>
      <c r="F1956" s="1">
        <v>25.8</v>
      </c>
      <c r="G1956" s="1">
        <v>5</v>
      </c>
    </row>
    <row r="1957" spans="1:7" x14ac:dyDescent="0.2">
      <c r="A1957" s="1" t="s">
        <v>13339</v>
      </c>
      <c r="B1957" s="1">
        <f t="shared" si="60"/>
        <v>1992</v>
      </c>
      <c r="C1957" s="1">
        <f t="shared" si="61"/>
        <v>3</v>
      </c>
      <c r="D1957" s="1">
        <v>34.305</v>
      </c>
      <c r="E1957" s="1">
        <v>141.55099999999999</v>
      </c>
      <c r="F1957" s="1">
        <v>24.2</v>
      </c>
      <c r="G1957" s="1">
        <v>5.2</v>
      </c>
    </row>
    <row r="1958" spans="1:7" x14ac:dyDescent="0.2">
      <c r="A1958" s="1" t="s">
        <v>13340</v>
      </c>
      <c r="B1958" s="1">
        <f t="shared" si="60"/>
        <v>1992</v>
      </c>
      <c r="C1958" s="1">
        <f t="shared" si="61"/>
        <v>3</v>
      </c>
      <c r="D1958" s="1">
        <v>36.966000000000001</v>
      </c>
      <c r="E1958" s="1">
        <v>141.428</v>
      </c>
      <c r="F1958" s="1">
        <v>67.3</v>
      </c>
      <c r="G1958" s="1">
        <v>4.5999999999999996</v>
      </c>
    </row>
    <row r="1959" spans="1:7" x14ac:dyDescent="0.2">
      <c r="A1959" s="1" t="s">
        <v>13341</v>
      </c>
      <c r="B1959" s="1">
        <f t="shared" si="60"/>
        <v>1992</v>
      </c>
      <c r="C1959" s="1">
        <f t="shared" si="61"/>
        <v>4</v>
      </c>
      <c r="D1959" s="1">
        <v>35.183</v>
      </c>
      <c r="E1959" s="1">
        <v>141.37200000000001</v>
      </c>
      <c r="F1959" s="1">
        <v>10</v>
      </c>
      <c r="G1959" s="1">
        <v>4.5</v>
      </c>
    </row>
    <row r="1960" spans="1:7" x14ac:dyDescent="0.2">
      <c r="A1960" s="1" t="s">
        <v>13341</v>
      </c>
      <c r="B1960" s="1">
        <f t="shared" si="60"/>
        <v>1992</v>
      </c>
      <c r="C1960" s="1">
        <f t="shared" si="61"/>
        <v>4</v>
      </c>
      <c r="D1960" s="1">
        <v>37.53</v>
      </c>
      <c r="E1960" s="1">
        <v>141.02000000000001</v>
      </c>
      <c r="F1960" s="1">
        <v>72.400000000000006</v>
      </c>
      <c r="G1960" s="1">
        <v>4.5999999999999996</v>
      </c>
    </row>
    <row r="1961" spans="1:7" x14ac:dyDescent="0.2">
      <c r="A1961" s="1" t="s">
        <v>13342</v>
      </c>
      <c r="B1961" s="1">
        <f t="shared" si="60"/>
        <v>1992</v>
      </c>
      <c r="C1961" s="1">
        <f t="shared" si="61"/>
        <v>4</v>
      </c>
      <c r="D1961" s="1">
        <v>37.462000000000003</v>
      </c>
      <c r="E1961" s="1">
        <v>134.41499999999999</v>
      </c>
      <c r="F1961" s="1">
        <v>392.7</v>
      </c>
      <c r="G1961" s="1">
        <v>4.5999999999999996</v>
      </c>
    </row>
    <row r="1962" spans="1:7" x14ac:dyDescent="0.2">
      <c r="A1962" s="1" t="s">
        <v>13343</v>
      </c>
      <c r="B1962" s="1">
        <f t="shared" si="60"/>
        <v>1992</v>
      </c>
      <c r="C1962" s="1">
        <f t="shared" si="61"/>
        <v>4</v>
      </c>
      <c r="D1962" s="1">
        <v>35.625999999999998</v>
      </c>
      <c r="E1962" s="1">
        <v>139.553</v>
      </c>
      <c r="F1962" s="1">
        <v>92.7</v>
      </c>
      <c r="G1962" s="1">
        <v>4.7</v>
      </c>
    </row>
    <row r="1963" spans="1:7" x14ac:dyDescent="0.2">
      <c r="A1963" s="1" t="s">
        <v>13344</v>
      </c>
      <c r="B1963" s="1">
        <f t="shared" si="60"/>
        <v>1992</v>
      </c>
      <c r="C1963" s="1">
        <f t="shared" si="61"/>
        <v>4</v>
      </c>
      <c r="D1963" s="1">
        <v>34.915999999999997</v>
      </c>
      <c r="E1963" s="1">
        <v>141.041</v>
      </c>
      <c r="F1963" s="1">
        <v>38.299999999999997</v>
      </c>
      <c r="G1963" s="1">
        <v>4.7</v>
      </c>
    </row>
    <row r="1964" spans="1:7" x14ac:dyDescent="0.2">
      <c r="A1964" s="1" t="s">
        <v>13345</v>
      </c>
      <c r="B1964" s="1">
        <f t="shared" si="60"/>
        <v>1992</v>
      </c>
      <c r="C1964" s="1">
        <f t="shared" si="61"/>
        <v>4</v>
      </c>
      <c r="D1964" s="1">
        <v>39.122999999999998</v>
      </c>
      <c r="E1964" s="1">
        <v>142.27199999999999</v>
      </c>
      <c r="F1964" s="1">
        <v>58.4</v>
      </c>
      <c r="G1964" s="1">
        <v>5.2</v>
      </c>
    </row>
    <row r="1965" spans="1:7" x14ac:dyDescent="0.2">
      <c r="A1965" s="1" t="s">
        <v>13346</v>
      </c>
      <c r="B1965" s="1">
        <f t="shared" si="60"/>
        <v>1992</v>
      </c>
      <c r="C1965" s="1">
        <f t="shared" si="61"/>
        <v>4</v>
      </c>
      <c r="D1965" s="1">
        <v>36.170999999999999</v>
      </c>
      <c r="E1965" s="1">
        <v>139.78899999999999</v>
      </c>
      <c r="F1965" s="1">
        <v>57.2</v>
      </c>
      <c r="G1965" s="1">
        <v>5</v>
      </c>
    </row>
    <row r="1966" spans="1:7" x14ac:dyDescent="0.2">
      <c r="A1966" s="1" t="s">
        <v>13347</v>
      </c>
      <c r="B1966" s="1">
        <f t="shared" si="60"/>
        <v>1992</v>
      </c>
      <c r="C1966" s="1">
        <f t="shared" si="61"/>
        <v>4</v>
      </c>
      <c r="D1966" s="1">
        <v>40.055</v>
      </c>
      <c r="E1966" s="1">
        <v>142.126</v>
      </c>
      <c r="F1966" s="1">
        <v>62.6</v>
      </c>
      <c r="G1966" s="1">
        <v>4.8</v>
      </c>
    </row>
    <row r="1967" spans="1:7" x14ac:dyDescent="0.2">
      <c r="A1967" s="1" t="s">
        <v>13348</v>
      </c>
      <c r="B1967" s="1">
        <f t="shared" si="60"/>
        <v>1992</v>
      </c>
      <c r="C1967" s="1">
        <f t="shared" si="61"/>
        <v>4</v>
      </c>
      <c r="D1967" s="1">
        <v>36.057000000000002</v>
      </c>
      <c r="E1967" s="1">
        <v>139.93700000000001</v>
      </c>
      <c r="F1967" s="1">
        <v>64.5</v>
      </c>
      <c r="G1967" s="1">
        <v>4.5</v>
      </c>
    </row>
    <row r="1968" spans="1:7" x14ac:dyDescent="0.2">
      <c r="A1968" s="1" t="s">
        <v>13349</v>
      </c>
      <c r="B1968" s="1">
        <f t="shared" si="60"/>
        <v>1992</v>
      </c>
      <c r="C1968" s="1">
        <f t="shared" si="61"/>
        <v>5</v>
      </c>
      <c r="D1968" s="1">
        <v>36.469000000000001</v>
      </c>
      <c r="E1968" s="1">
        <v>140.524</v>
      </c>
      <c r="F1968" s="1">
        <v>59.1</v>
      </c>
      <c r="G1968" s="1">
        <v>5.3</v>
      </c>
    </row>
    <row r="1969" spans="1:7" x14ac:dyDescent="0.2">
      <c r="A1969" s="1" t="s">
        <v>13350</v>
      </c>
      <c r="B1969" s="1">
        <f t="shared" si="60"/>
        <v>1992</v>
      </c>
      <c r="C1969" s="1">
        <f t="shared" si="61"/>
        <v>5</v>
      </c>
      <c r="D1969" s="1">
        <v>34.286000000000001</v>
      </c>
      <c r="E1969" s="1">
        <v>138.96799999999999</v>
      </c>
      <c r="F1969" s="1">
        <v>33.9</v>
      </c>
      <c r="G1969" s="1">
        <v>4.5</v>
      </c>
    </row>
    <row r="1970" spans="1:7" x14ac:dyDescent="0.2">
      <c r="A1970" s="1" t="s">
        <v>13351</v>
      </c>
      <c r="B1970" s="1">
        <f t="shared" si="60"/>
        <v>1992</v>
      </c>
      <c r="C1970" s="1">
        <f t="shared" si="61"/>
        <v>5</v>
      </c>
      <c r="D1970" s="1">
        <v>38.933999999999997</v>
      </c>
      <c r="E1970" s="1">
        <v>142.09200000000001</v>
      </c>
      <c r="F1970" s="1">
        <v>44.3</v>
      </c>
      <c r="G1970" s="1">
        <v>4.9000000000000004</v>
      </c>
    </row>
    <row r="1971" spans="1:7" x14ac:dyDescent="0.2">
      <c r="A1971" s="1" t="s">
        <v>13352</v>
      </c>
      <c r="B1971" s="1">
        <f t="shared" si="60"/>
        <v>1992</v>
      </c>
      <c r="C1971" s="1">
        <f t="shared" si="61"/>
        <v>5</v>
      </c>
      <c r="D1971" s="1">
        <v>35.146000000000001</v>
      </c>
      <c r="E1971" s="1">
        <v>139.75399999999999</v>
      </c>
      <c r="F1971" s="1">
        <v>96.7</v>
      </c>
      <c r="G1971" s="1">
        <v>4.9000000000000004</v>
      </c>
    </row>
    <row r="1972" spans="1:7" x14ac:dyDescent="0.2">
      <c r="A1972" s="1" t="s">
        <v>13353</v>
      </c>
      <c r="B1972" s="1">
        <f t="shared" si="60"/>
        <v>1992</v>
      </c>
      <c r="C1972" s="1">
        <f t="shared" si="61"/>
        <v>5</v>
      </c>
      <c r="D1972" s="1">
        <v>35.659999999999997</v>
      </c>
      <c r="E1972" s="1">
        <v>140.678</v>
      </c>
      <c r="F1972" s="1">
        <v>68.599999999999994</v>
      </c>
      <c r="G1972" s="1">
        <v>4.7</v>
      </c>
    </row>
    <row r="1973" spans="1:7" x14ac:dyDescent="0.2">
      <c r="A1973" s="1" t="s">
        <v>13353</v>
      </c>
      <c r="B1973" s="1">
        <f t="shared" si="60"/>
        <v>1992</v>
      </c>
      <c r="C1973" s="1">
        <f t="shared" si="61"/>
        <v>5</v>
      </c>
      <c r="D1973" s="1">
        <v>33.478999999999999</v>
      </c>
      <c r="E1973" s="1">
        <v>140.96100000000001</v>
      </c>
      <c r="F1973" s="1">
        <v>68.5</v>
      </c>
      <c r="G1973" s="1">
        <v>5.3</v>
      </c>
    </row>
    <row r="1974" spans="1:7" x14ac:dyDescent="0.2">
      <c r="A1974" s="1" t="s">
        <v>13354</v>
      </c>
      <c r="B1974" s="1">
        <f t="shared" si="60"/>
        <v>1992</v>
      </c>
      <c r="C1974" s="1">
        <f t="shared" si="61"/>
        <v>5</v>
      </c>
      <c r="D1974" s="1">
        <v>35.914999999999999</v>
      </c>
      <c r="E1974" s="1">
        <v>141.04599999999999</v>
      </c>
      <c r="F1974" s="1">
        <v>48.9</v>
      </c>
      <c r="G1974" s="1">
        <v>4.8</v>
      </c>
    </row>
    <row r="1975" spans="1:7" x14ac:dyDescent="0.2">
      <c r="A1975" s="1" t="s">
        <v>13355</v>
      </c>
      <c r="B1975" s="1">
        <f t="shared" si="60"/>
        <v>1992</v>
      </c>
      <c r="C1975" s="1">
        <f t="shared" si="61"/>
        <v>5</v>
      </c>
      <c r="D1975" s="1">
        <v>35.637999999999998</v>
      </c>
      <c r="E1975" s="1">
        <v>140.52500000000001</v>
      </c>
      <c r="F1975" s="1">
        <v>64.7</v>
      </c>
      <c r="G1975" s="1">
        <v>5.3</v>
      </c>
    </row>
    <row r="1976" spans="1:7" x14ac:dyDescent="0.2">
      <c r="A1976" s="1" t="s">
        <v>13356</v>
      </c>
      <c r="B1976" s="1">
        <f t="shared" si="60"/>
        <v>1992</v>
      </c>
      <c r="C1976" s="1">
        <f t="shared" si="61"/>
        <v>6</v>
      </c>
      <c r="D1976" s="1">
        <v>36.658999999999999</v>
      </c>
      <c r="E1976" s="1">
        <v>141.12200000000001</v>
      </c>
      <c r="F1976" s="1">
        <v>53</v>
      </c>
      <c r="G1976" s="1">
        <v>5.7</v>
      </c>
    </row>
    <row r="1977" spans="1:7" x14ac:dyDescent="0.2">
      <c r="A1977" s="1" t="s">
        <v>13357</v>
      </c>
      <c r="B1977" s="1">
        <f t="shared" si="60"/>
        <v>1992</v>
      </c>
      <c r="C1977" s="1">
        <f t="shared" si="61"/>
        <v>6</v>
      </c>
      <c r="D1977" s="1">
        <v>33.345999999999997</v>
      </c>
      <c r="E1977" s="1">
        <v>141.173</v>
      </c>
      <c r="F1977" s="1">
        <v>58.8</v>
      </c>
      <c r="G1977" s="1">
        <v>4.8</v>
      </c>
    </row>
    <row r="1978" spans="1:7" x14ac:dyDescent="0.2">
      <c r="A1978" s="1" t="s">
        <v>13358</v>
      </c>
      <c r="B1978" s="1">
        <f t="shared" si="60"/>
        <v>1992</v>
      </c>
      <c r="C1978" s="1">
        <f t="shared" si="61"/>
        <v>6</v>
      </c>
      <c r="D1978" s="1">
        <v>36.795000000000002</v>
      </c>
      <c r="E1978" s="1">
        <v>142.245</v>
      </c>
      <c r="F1978" s="1">
        <v>33.200000000000003</v>
      </c>
      <c r="G1978" s="1">
        <v>4.5</v>
      </c>
    </row>
    <row r="1979" spans="1:7" x14ac:dyDescent="0.2">
      <c r="A1979" s="1" t="s">
        <v>13359</v>
      </c>
      <c r="B1979" s="1">
        <f t="shared" si="60"/>
        <v>1992</v>
      </c>
      <c r="C1979" s="1">
        <f t="shared" si="61"/>
        <v>6</v>
      </c>
      <c r="D1979" s="1">
        <v>33.338000000000001</v>
      </c>
      <c r="E1979" s="1">
        <v>141.47499999999999</v>
      </c>
      <c r="F1979" s="1">
        <v>70.900000000000006</v>
      </c>
      <c r="G1979" s="1">
        <v>4.9000000000000004</v>
      </c>
    </row>
    <row r="1980" spans="1:7" x14ac:dyDescent="0.2">
      <c r="A1980" s="1" t="s">
        <v>13360</v>
      </c>
      <c r="B1980" s="1">
        <f t="shared" si="60"/>
        <v>1992</v>
      </c>
      <c r="C1980" s="1">
        <f t="shared" si="61"/>
        <v>6</v>
      </c>
      <c r="D1980" s="1">
        <v>32.991999999999997</v>
      </c>
      <c r="E1980" s="1">
        <v>141.47900000000001</v>
      </c>
      <c r="F1980" s="1">
        <v>56.6</v>
      </c>
      <c r="G1980" s="1">
        <v>5.3</v>
      </c>
    </row>
    <row r="1981" spans="1:7" x14ac:dyDescent="0.2">
      <c r="A1981" s="1" t="s">
        <v>13361</v>
      </c>
      <c r="B1981" s="1">
        <f t="shared" si="60"/>
        <v>1992</v>
      </c>
      <c r="C1981" s="1">
        <f t="shared" si="61"/>
        <v>6</v>
      </c>
      <c r="D1981" s="1">
        <v>34.149000000000001</v>
      </c>
      <c r="E1981" s="1">
        <v>139.066</v>
      </c>
      <c r="F1981" s="1">
        <v>27.4</v>
      </c>
      <c r="G1981" s="1">
        <v>5.3</v>
      </c>
    </row>
    <row r="1982" spans="1:7" x14ac:dyDescent="0.2">
      <c r="A1982" s="1" t="s">
        <v>13362</v>
      </c>
      <c r="B1982" s="1">
        <f t="shared" si="60"/>
        <v>1992</v>
      </c>
      <c r="C1982" s="1">
        <f t="shared" si="61"/>
        <v>6</v>
      </c>
      <c r="D1982" s="1">
        <v>36.494</v>
      </c>
      <c r="E1982" s="1">
        <v>141.35900000000001</v>
      </c>
      <c r="F1982" s="1">
        <v>39.6</v>
      </c>
      <c r="G1982" s="1">
        <v>4.8</v>
      </c>
    </row>
    <row r="1983" spans="1:7" x14ac:dyDescent="0.2">
      <c r="A1983" s="1" t="s">
        <v>13363</v>
      </c>
      <c r="B1983" s="1">
        <f t="shared" si="60"/>
        <v>1992</v>
      </c>
      <c r="C1983" s="1">
        <f t="shared" si="61"/>
        <v>6</v>
      </c>
      <c r="D1983" s="1">
        <v>37.155999999999999</v>
      </c>
      <c r="E1983" s="1">
        <v>140.571</v>
      </c>
      <c r="F1983" s="1">
        <v>118.7</v>
      </c>
      <c r="G1983" s="1">
        <v>4.5999999999999996</v>
      </c>
    </row>
    <row r="1984" spans="1:7" x14ac:dyDescent="0.2">
      <c r="A1984" s="1" t="s">
        <v>13364</v>
      </c>
      <c r="B1984" s="1">
        <f t="shared" si="60"/>
        <v>1992</v>
      </c>
      <c r="C1984" s="1">
        <f t="shared" si="61"/>
        <v>6</v>
      </c>
      <c r="D1984" s="1">
        <v>34.31</v>
      </c>
      <c r="E1984" s="1">
        <v>141.392</v>
      </c>
      <c r="F1984" s="1">
        <v>38.1</v>
      </c>
      <c r="G1984" s="1">
        <v>4.5</v>
      </c>
    </row>
    <row r="1985" spans="1:7" x14ac:dyDescent="0.2">
      <c r="A1985" s="1" t="s">
        <v>13365</v>
      </c>
      <c r="B1985" s="1">
        <f t="shared" si="60"/>
        <v>1992</v>
      </c>
      <c r="C1985" s="1">
        <f t="shared" si="61"/>
        <v>6</v>
      </c>
      <c r="D1985" s="1">
        <v>40.704000000000001</v>
      </c>
      <c r="E1985" s="1">
        <v>141.72</v>
      </c>
      <c r="F1985" s="1">
        <v>127.4</v>
      </c>
      <c r="G1985" s="1">
        <v>4.9000000000000004</v>
      </c>
    </row>
    <row r="1986" spans="1:7" x14ac:dyDescent="0.2">
      <c r="A1986" s="1" t="s">
        <v>13366</v>
      </c>
      <c r="B1986" s="1">
        <f t="shared" si="60"/>
        <v>1992</v>
      </c>
      <c r="C1986" s="1">
        <f t="shared" si="61"/>
        <v>7</v>
      </c>
      <c r="D1986" s="1">
        <v>35.723999999999997</v>
      </c>
      <c r="E1986" s="1">
        <v>140.59899999999999</v>
      </c>
      <c r="F1986" s="1">
        <v>33</v>
      </c>
      <c r="G1986" s="1">
        <v>4.5</v>
      </c>
    </row>
    <row r="1987" spans="1:7" x14ac:dyDescent="0.2">
      <c r="A1987" s="1" t="s">
        <v>13367</v>
      </c>
      <c r="B1987" s="1">
        <f t="shared" ref="B1987:B2050" si="62">YEAR(A1987)</f>
        <v>1992</v>
      </c>
      <c r="C1987" s="1">
        <f t="shared" ref="C1987:C2050" si="63">MONTH(A1987)</f>
        <v>7</v>
      </c>
      <c r="D1987" s="1">
        <v>39.645000000000003</v>
      </c>
      <c r="E1987" s="1">
        <v>142.78299999999999</v>
      </c>
      <c r="F1987" s="1">
        <v>29.2</v>
      </c>
      <c r="G1987" s="1">
        <v>4.5</v>
      </c>
    </row>
    <row r="1988" spans="1:7" x14ac:dyDescent="0.2">
      <c r="A1988" s="1" t="s">
        <v>13368</v>
      </c>
      <c r="B1988" s="1">
        <f t="shared" si="62"/>
        <v>1992</v>
      </c>
      <c r="C1988" s="1">
        <f t="shared" si="63"/>
        <v>7</v>
      </c>
      <c r="D1988" s="1">
        <v>39.674999999999997</v>
      </c>
      <c r="E1988" s="1">
        <v>143.02699999999999</v>
      </c>
      <c r="F1988" s="1">
        <v>34.700000000000003</v>
      </c>
      <c r="G1988" s="1">
        <v>6.1</v>
      </c>
    </row>
    <row r="1989" spans="1:7" x14ac:dyDescent="0.2">
      <c r="A1989" s="1" t="s">
        <v>13368</v>
      </c>
      <c r="B1989" s="1">
        <f t="shared" si="62"/>
        <v>1992</v>
      </c>
      <c r="C1989" s="1">
        <f t="shared" si="63"/>
        <v>7</v>
      </c>
      <c r="D1989" s="1">
        <v>39.902999999999999</v>
      </c>
      <c r="E1989" s="1">
        <v>142.47399999999999</v>
      </c>
      <c r="F1989" s="1">
        <v>19.8</v>
      </c>
      <c r="G1989" s="1">
        <v>4.9000000000000004</v>
      </c>
    </row>
    <row r="1990" spans="1:7" x14ac:dyDescent="0.2">
      <c r="A1990" s="1" t="s">
        <v>13368</v>
      </c>
      <c r="B1990" s="1">
        <f t="shared" si="62"/>
        <v>1992</v>
      </c>
      <c r="C1990" s="1">
        <f t="shared" si="63"/>
        <v>7</v>
      </c>
      <c r="D1990" s="1">
        <v>39.701999999999998</v>
      </c>
      <c r="E1990" s="1">
        <v>143.03700000000001</v>
      </c>
      <c r="F1990" s="1">
        <v>33</v>
      </c>
      <c r="G1990" s="1">
        <v>5.2</v>
      </c>
    </row>
    <row r="1991" spans="1:7" x14ac:dyDescent="0.2">
      <c r="A1991" s="1" t="s">
        <v>13368</v>
      </c>
      <c r="B1991" s="1">
        <f t="shared" si="62"/>
        <v>1992</v>
      </c>
      <c r="C1991" s="1">
        <f t="shared" si="63"/>
        <v>7</v>
      </c>
      <c r="D1991" s="1">
        <v>39.436</v>
      </c>
      <c r="E1991" s="1">
        <v>143.02600000000001</v>
      </c>
      <c r="F1991" s="1">
        <v>26.7</v>
      </c>
      <c r="G1991" s="1">
        <v>6.4</v>
      </c>
    </row>
    <row r="1992" spans="1:7" x14ac:dyDescent="0.2">
      <c r="A1992" s="1" t="s">
        <v>13368</v>
      </c>
      <c r="B1992" s="1">
        <f t="shared" si="62"/>
        <v>1992</v>
      </c>
      <c r="C1992" s="1">
        <f t="shared" si="63"/>
        <v>7</v>
      </c>
      <c r="D1992" s="1">
        <v>39.35</v>
      </c>
      <c r="E1992" s="1">
        <v>143.13</v>
      </c>
      <c r="F1992" s="1">
        <v>30.9</v>
      </c>
      <c r="G1992" s="1">
        <v>4.9000000000000004</v>
      </c>
    </row>
    <row r="1993" spans="1:7" x14ac:dyDescent="0.2">
      <c r="A1993" s="1" t="s">
        <v>13368</v>
      </c>
      <c r="B1993" s="1">
        <f t="shared" si="62"/>
        <v>1992</v>
      </c>
      <c r="C1993" s="1">
        <f t="shared" si="63"/>
        <v>7</v>
      </c>
      <c r="D1993" s="1">
        <v>39.164000000000001</v>
      </c>
      <c r="E1993" s="1">
        <v>143.124</v>
      </c>
      <c r="F1993" s="1">
        <v>25</v>
      </c>
      <c r="G1993" s="1">
        <v>5.8</v>
      </c>
    </row>
    <row r="1994" spans="1:7" x14ac:dyDescent="0.2">
      <c r="A1994" s="1" t="s">
        <v>13368</v>
      </c>
      <c r="B1994" s="1">
        <f t="shared" si="62"/>
        <v>1992</v>
      </c>
      <c r="C1994" s="1">
        <f t="shared" si="63"/>
        <v>7</v>
      </c>
      <c r="D1994" s="1">
        <v>39.479999999999997</v>
      </c>
      <c r="E1994" s="1">
        <v>142.95599999999999</v>
      </c>
      <c r="F1994" s="1">
        <v>27.2</v>
      </c>
      <c r="G1994" s="1">
        <v>6.1</v>
      </c>
    </row>
    <row r="1995" spans="1:7" x14ac:dyDescent="0.2">
      <c r="A1995" s="1" t="s">
        <v>13368</v>
      </c>
      <c r="B1995" s="1">
        <f t="shared" si="62"/>
        <v>1992</v>
      </c>
      <c r="C1995" s="1">
        <f t="shared" si="63"/>
        <v>7</v>
      </c>
      <c r="D1995" s="1">
        <v>39.168999999999997</v>
      </c>
      <c r="E1995" s="1">
        <v>143.119</v>
      </c>
      <c r="F1995" s="1">
        <v>31</v>
      </c>
      <c r="G1995" s="1">
        <v>5.0999999999999996</v>
      </c>
    </row>
    <row r="1996" spans="1:7" x14ac:dyDescent="0.2">
      <c r="A1996" s="1" t="s">
        <v>13368</v>
      </c>
      <c r="B1996" s="1">
        <f t="shared" si="62"/>
        <v>1992</v>
      </c>
      <c r="C1996" s="1">
        <f t="shared" si="63"/>
        <v>7</v>
      </c>
      <c r="D1996" s="1">
        <v>39.378</v>
      </c>
      <c r="E1996" s="1">
        <v>143.035</v>
      </c>
      <c r="F1996" s="1">
        <v>33</v>
      </c>
      <c r="G1996" s="1">
        <v>4.5</v>
      </c>
    </row>
    <row r="1997" spans="1:7" x14ac:dyDescent="0.2">
      <c r="A1997" s="1" t="s">
        <v>13368</v>
      </c>
      <c r="B1997" s="1">
        <f t="shared" si="62"/>
        <v>1992</v>
      </c>
      <c r="C1997" s="1">
        <f t="shared" si="63"/>
        <v>7</v>
      </c>
      <c r="D1997" s="1">
        <v>39.228000000000002</v>
      </c>
      <c r="E1997" s="1">
        <v>143.09</v>
      </c>
      <c r="F1997" s="1">
        <v>29.2</v>
      </c>
      <c r="G1997" s="1">
        <v>4.7</v>
      </c>
    </row>
    <row r="1998" spans="1:7" x14ac:dyDescent="0.2">
      <c r="A1998" s="1" t="s">
        <v>13368</v>
      </c>
      <c r="B1998" s="1">
        <f t="shared" si="62"/>
        <v>1992</v>
      </c>
      <c r="C1998" s="1">
        <f t="shared" si="63"/>
        <v>7</v>
      </c>
      <c r="D1998" s="1">
        <v>39.323999999999998</v>
      </c>
      <c r="E1998" s="1">
        <v>143.011</v>
      </c>
      <c r="F1998" s="1">
        <v>36.700000000000003</v>
      </c>
      <c r="G1998" s="1">
        <v>6</v>
      </c>
    </row>
    <row r="1999" spans="1:7" x14ac:dyDescent="0.2">
      <c r="A1999" s="1" t="s">
        <v>13369</v>
      </c>
      <c r="B1999" s="1">
        <f t="shared" si="62"/>
        <v>1992</v>
      </c>
      <c r="C1999" s="1">
        <f t="shared" si="63"/>
        <v>7</v>
      </c>
      <c r="D1999" s="1">
        <v>36.606999999999999</v>
      </c>
      <c r="E1999" s="1">
        <v>141.565</v>
      </c>
      <c r="F1999" s="1">
        <v>27.3</v>
      </c>
      <c r="G1999" s="1">
        <v>4.5</v>
      </c>
    </row>
    <row r="2000" spans="1:7" x14ac:dyDescent="0.2">
      <c r="A2000" s="1" t="s">
        <v>13370</v>
      </c>
      <c r="B2000" s="1">
        <f t="shared" si="62"/>
        <v>1992</v>
      </c>
      <c r="C2000" s="1">
        <f t="shared" si="63"/>
        <v>7</v>
      </c>
      <c r="D2000" s="1">
        <v>39.31</v>
      </c>
      <c r="E2000" s="1">
        <v>143.05099999999999</v>
      </c>
      <c r="F2000" s="1">
        <v>33</v>
      </c>
      <c r="G2000" s="1">
        <v>4.9000000000000004</v>
      </c>
    </row>
    <row r="2001" spans="1:7" x14ac:dyDescent="0.2">
      <c r="A2001" s="1" t="s">
        <v>13370</v>
      </c>
      <c r="B2001" s="1">
        <f t="shared" si="62"/>
        <v>1992</v>
      </c>
      <c r="C2001" s="1">
        <f t="shared" si="63"/>
        <v>7</v>
      </c>
      <c r="D2001" s="1">
        <v>36.86</v>
      </c>
      <c r="E2001" s="1">
        <v>137.29599999999999</v>
      </c>
      <c r="F2001" s="1">
        <v>260.2</v>
      </c>
      <c r="G2001" s="1">
        <v>4.5</v>
      </c>
    </row>
    <row r="2002" spans="1:7" x14ac:dyDescent="0.2">
      <c r="A2002" s="1" t="s">
        <v>13371</v>
      </c>
      <c r="B2002" s="1">
        <f t="shared" si="62"/>
        <v>1992</v>
      </c>
      <c r="C2002" s="1">
        <f t="shared" si="63"/>
        <v>7</v>
      </c>
      <c r="D2002" s="1">
        <v>38.731000000000002</v>
      </c>
      <c r="E2002" s="1">
        <v>143.012</v>
      </c>
      <c r="F2002" s="1">
        <v>17.399999999999999</v>
      </c>
      <c r="G2002" s="1">
        <v>5.9</v>
      </c>
    </row>
    <row r="2003" spans="1:7" x14ac:dyDescent="0.2">
      <c r="A2003" s="1" t="s">
        <v>13372</v>
      </c>
      <c r="B2003" s="1">
        <f t="shared" si="62"/>
        <v>1992</v>
      </c>
      <c r="C2003" s="1">
        <f t="shared" si="63"/>
        <v>7</v>
      </c>
      <c r="D2003" s="1">
        <v>35.476999999999997</v>
      </c>
      <c r="E2003" s="1">
        <v>136.48500000000001</v>
      </c>
      <c r="F2003" s="1">
        <v>35.799999999999997</v>
      </c>
      <c r="G2003" s="1">
        <v>4.9000000000000004</v>
      </c>
    </row>
    <row r="2004" spans="1:7" x14ac:dyDescent="0.2">
      <c r="A2004" s="1" t="s">
        <v>13373</v>
      </c>
      <c r="B2004" s="1">
        <f t="shared" si="62"/>
        <v>1992</v>
      </c>
      <c r="C2004" s="1">
        <f t="shared" si="63"/>
        <v>8</v>
      </c>
      <c r="D2004" s="1">
        <v>35.728000000000002</v>
      </c>
      <c r="E2004" s="1">
        <v>135.15199999999999</v>
      </c>
      <c r="F2004" s="1">
        <v>357.6</v>
      </c>
      <c r="G2004" s="1">
        <v>5.8</v>
      </c>
    </row>
    <row r="2005" spans="1:7" x14ac:dyDescent="0.2">
      <c r="A2005" s="1" t="s">
        <v>13374</v>
      </c>
      <c r="B2005" s="1">
        <f t="shared" si="62"/>
        <v>1992</v>
      </c>
      <c r="C2005" s="1">
        <f t="shared" si="63"/>
        <v>8</v>
      </c>
      <c r="D2005" s="1">
        <v>36.116</v>
      </c>
      <c r="E2005" s="1">
        <v>139.815</v>
      </c>
      <c r="F2005" s="1">
        <v>63.1</v>
      </c>
      <c r="G2005" s="1">
        <v>5</v>
      </c>
    </row>
    <row r="2006" spans="1:7" x14ac:dyDescent="0.2">
      <c r="A2006" s="1" t="s">
        <v>13374</v>
      </c>
      <c r="B2006" s="1">
        <f t="shared" si="62"/>
        <v>1992</v>
      </c>
      <c r="C2006" s="1">
        <f t="shared" si="63"/>
        <v>8</v>
      </c>
      <c r="D2006" s="1">
        <v>38.694000000000003</v>
      </c>
      <c r="E2006" s="1">
        <v>142.14500000000001</v>
      </c>
      <c r="F2006" s="1">
        <v>49.5</v>
      </c>
      <c r="G2006" s="1">
        <v>4.8</v>
      </c>
    </row>
    <row r="2007" spans="1:7" x14ac:dyDescent="0.2">
      <c r="A2007" s="1" t="s">
        <v>13375</v>
      </c>
      <c r="B2007" s="1">
        <f t="shared" si="62"/>
        <v>1992</v>
      </c>
      <c r="C2007" s="1">
        <f t="shared" si="63"/>
        <v>8</v>
      </c>
      <c r="D2007" s="1">
        <v>33.19</v>
      </c>
      <c r="E2007" s="1">
        <v>137.97499999999999</v>
      </c>
      <c r="F2007" s="1">
        <v>289.39999999999998</v>
      </c>
      <c r="G2007" s="1">
        <v>6.3</v>
      </c>
    </row>
    <row r="2008" spans="1:7" x14ac:dyDescent="0.2">
      <c r="A2008" s="1" t="s">
        <v>13376</v>
      </c>
      <c r="B2008" s="1">
        <f t="shared" si="62"/>
        <v>1992</v>
      </c>
      <c r="C2008" s="1">
        <f t="shared" si="63"/>
        <v>9</v>
      </c>
      <c r="D2008" s="1">
        <v>38.110999999999997</v>
      </c>
      <c r="E2008" s="1">
        <v>140.40299999999999</v>
      </c>
      <c r="F2008" s="1">
        <v>18.7</v>
      </c>
      <c r="G2008" s="1">
        <v>4.7</v>
      </c>
    </row>
    <row r="2009" spans="1:7" x14ac:dyDescent="0.2">
      <c r="A2009" s="1" t="s">
        <v>13377</v>
      </c>
      <c r="B2009" s="1">
        <f t="shared" si="62"/>
        <v>1992</v>
      </c>
      <c r="C2009" s="1">
        <f t="shared" si="63"/>
        <v>9</v>
      </c>
      <c r="D2009" s="1">
        <v>35.726999999999997</v>
      </c>
      <c r="E2009" s="1">
        <v>140.547</v>
      </c>
      <c r="F2009" s="1">
        <v>76</v>
      </c>
      <c r="G2009" s="1">
        <v>4.7</v>
      </c>
    </row>
    <row r="2010" spans="1:7" x14ac:dyDescent="0.2">
      <c r="A2010" s="1" t="s">
        <v>13378</v>
      </c>
      <c r="B2010" s="1">
        <f t="shared" si="62"/>
        <v>1992</v>
      </c>
      <c r="C2010" s="1">
        <f t="shared" si="63"/>
        <v>9</v>
      </c>
      <c r="D2010" s="1">
        <v>40.194000000000003</v>
      </c>
      <c r="E2010" s="1">
        <v>142.339</v>
      </c>
      <c r="F2010" s="1">
        <v>58.2</v>
      </c>
      <c r="G2010" s="1">
        <v>4.5999999999999996</v>
      </c>
    </row>
    <row r="2011" spans="1:7" x14ac:dyDescent="0.2">
      <c r="A2011" s="1" t="s">
        <v>13379</v>
      </c>
      <c r="B2011" s="1">
        <f t="shared" si="62"/>
        <v>1992</v>
      </c>
      <c r="C2011" s="1">
        <f t="shared" si="63"/>
        <v>9</v>
      </c>
      <c r="D2011" s="1">
        <v>35.765000000000001</v>
      </c>
      <c r="E2011" s="1">
        <v>141.31200000000001</v>
      </c>
      <c r="F2011" s="1">
        <v>10</v>
      </c>
      <c r="G2011" s="1">
        <v>4.7</v>
      </c>
    </row>
    <row r="2012" spans="1:7" x14ac:dyDescent="0.2">
      <c r="A2012" s="1" t="s">
        <v>13380</v>
      </c>
      <c r="B2012" s="1">
        <f t="shared" si="62"/>
        <v>1992</v>
      </c>
      <c r="C2012" s="1">
        <f t="shared" si="63"/>
        <v>9</v>
      </c>
      <c r="D2012" s="1">
        <v>40.798999999999999</v>
      </c>
      <c r="E2012" s="1">
        <v>139.31800000000001</v>
      </c>
      <c r="F2012" s="1">
        <v>33</v>
      </c>
      <c r="G2012" s="1">
        <v>4.5999999999999996</v>
      </c>
    </row>
    <row r="2013" spans="1:7" x14ac:dyDescent="0.2">
      <c r="A2013" s="1" t="s">
        <v>13381</v>
      </c>
      <c r="B2013" s="1">
        <f t="shared" si="62"/>
        <v>1992</v>
      </c>
      <c r="C2013" s="1">
        <f t="shared" si="63"/>
        <v>9</v>
      </c>
      <c r="D2013" s="1">
        <v>40.35</v>
      </c>
      <c r="E2013" s="1">
        <v>141.63300000000001</v>
      </c>
      <c r="F2013" s="1">
        <v>96.5</v>
      </c>
      <c r="G2013" s="1">
        <v>4.7</v>
      </c>
    </row>
    <row r="2014" spans="1:7" x14ac:dyDescent="0.2">
      <c r="A2014" s="1" t="s">
        <v>13382</v>
      </c>
      <c r="B2014" s="1">
        <f t="shared" si="62"/>
        <v>1992</v>
      </c>
      <c r="C2014" s="1">
        <f t="shared" si="63"/>
        <v>9</v>
      </c>
      <c r="D2014" s="1">
        <v>36.29</v>
      </c>
      <c r="E2014" s="1">
        <v>141.05600000000001</v>
      </c>
      <c r="F2014" s="1">
        <v>33</v>
      </c>
      <c r="G2014" s="1">
        <v>4.7</v>
      </c>
    </row>
    <row r="2015" spans="1:7" x14ac:dyDescent="0.2">
      <c r="A2015" s="1" t="s">
        <v>13383</v>
      </c>
      <c r="B2015" s="1">
        <f t="shared" si="62"/>
        <v>1992</v>
      </c>
      <c r="C2015" s="1">
        <f t="shared" si="63"/>
        <v>9</v>
      </c>
      <c r="D2015" s="1">
        <v>33.320999999999998</v>
      </c>
      <c r="E2015" s="1">
        <v>141.798</v>
      </c>
      <c r="F2015" s="1">
        <v>25.8</v>
      </c>
      <c r="G2015" s="1">
        <v>4.8</v>
      </c>
    </row>
    <row r="2016" spans="1:7" x14ac:dyDescent="0.2">
      <c r="A2016" s="1" t="s">
        <v>13384</v>
      </c>
      <c r="B2016" s="1">
        <f t="shared" si="62"/>
        <v>1992</v>
      </c>
      <c r="C2016" s="1">
        <f t="shared" si="63"/>
        <v>9</v>
      </c>
      <c r="D2016" s="1">
        <v>35.832000000000001</v>
      </c>
      <c r="E2016" s="1">
        <v>141.11600000000001</v>
      </c>
      <c r="F2016" s="1">
        <v>36.799999999999997</v>
      </c>
      <c r="G2016" s="1">
        <v>4.7</v>
      </c>
    </row>
    <row r="2017" spans="1:7" x14ac:dyDescent="0.2">
      <c r="A2017" s="1" t="s">
        <v>13385</v>
      </c>
      <c r="B2017" s="1">
        <f t="shared" si="62"/>
        <v>1992</v>
      </c>
      <c r="C2017" s="1">
        <f t="shared" si="63"/>
        <v>9</v>
      </c>
      <c r="D2017" s="1">
        <v>35.484000000000002</v>
      </c>
      <c r="E2017" s="1">
        <v>141.01599999999999</v>
      </c>
      <c r="F2017" s="1">
        <v>54.9</v>
      </c>
      <c r="G2017" s="1">
        <v>4.7</v>
      </c>
    </row>
    <row r="2018" spans="1:7" x14ac:dyDescent="0.2">
      <c r="A2018" s="1" t="s">
        <v>13386</v>
      </c>
      <c r="B2018" s="1">
        <f t="shared" si="62"/>
        <v>1992</v>
      </c>
      <c r="C2018" s="1">
        <f t="shared" si="63"/>
        <v>9</v>
      </c>
      <c r="D2018" s="1">
        <v>36.625</v>
      </c>
      <c r="E2018" s="1">
        <v>140.79900000000001</v>
      </c>
      <c r="F2018" s="1">
        <v>110.1</v>
      </c>
      <c r="G2018" s="1">
        <v>4.7</v>
      </c>
    </row>
    <row r="2019" spans="1:7" x14ac:dyDescent="0.2">
      <c r="A2019" s="1" t="s">
        <v>13387</v>
      </c>
      <c r="B2019" s="1">
        <f t="shared" si="62"/>
        <v>1992</v>
      </c>
      <c r="C2019" s="1">
        <f t="shared" si="63"/>
        <v>9</v>
      </c>
      <c r="D2019" s="1">
        <v>33.087000000000003</v>
      </c>
      <c r="E2019" s="1">
        <v>139.03800000000001</v>
      </c>
      <c r="F2019" s="1">
        <v>208.5</v>
      </c>
      <c r="G2019" s="1">
        <v>4.5999999999999996</v>
      </c>
    </row>
    <row r="2020" spans="1:7" x14ac:dyDescent="0.2">
      <c r="A2020" s="1" t="s">
        <v>13388</v>
      </c>
      <c r="B2020" s="1">
        <f t="shared" si="62"/>
        <v>1992</v>
      </c>
      <c r="C2020" s="1">
        <f t="shared" si="63"/>
        <v>10</v>
      </c>
      <c r="D2020" s="1">
        <v>36.591000000000001</v>
      </c>
      <c r="E2020" s="1">
        <v>141.25899999999999</v>
      </c>
      <c r="F2020" s="1">
        <v>45.1</v>
      </c>
      <c r="G2020" s="1">
        <v>4.7</v>
      </c>
    </row>
    <row r="2021" spans="1:7" x14ac:dyDescent="0.2">
      <c r="A2021" s="1" t="s">
        <v>13389</v>
      </c>
      <c r="B2021" s="1">
        <f t="shared" si="62"/>
        <v>1992</v>
      </c>
      <c r="C2021" s="1">
        <f t="shared" si="63"/>
        <v>10</v>
      </c>
      <c r="D2021" s="1">
        <v>34.795999999999999</v>
      </c>
      <c r="E2021" s="1">
        <v>139.874</v>
      </c>
      <c r="F2021" s="1">
        <v>33</v>
      </c>
      <c r="G2021" s="1">
        <v>4.8</v>
      </c>
    </row>
    <row r="2022" spans="1:7" x14ac:dyDescent="0.2">
      <c r="A2022" s="1" t="s">
        <v>13389</v>
      </c>
      <c r="B2022" s="1">
        <f t="shared" si="62"/>
        <v>1992</v>
      </c>
      <c r="C2022" s="1">
        <f t="shared" si="63"/>
        <v>10</v>
      </c>
      <c r="D2022" s="1">
        <v>39.822000000000003</v>
      </c>
      <c r="E2022" s="1">
        <v>140.971</v>
      </c>
      <c r="F2022" s="1">
        <v>104.6</v>
      </c>
      <c r="G2022" s="1">
        <v>4.5999999999999996</v>
      </c>
    </row>
    <row r="2023" spans="1:7" x14ac:dyDescent="0.2">
      <c r="A2023" s="1" t="s">
        <v>13390</v>
      </c>
      <c r="B2023" s="1">
        <f t="shared" si="62"/>
        <v>1992</v>
      </c>
      <c r="C2023" s="1">
        <f t="shared" si="63"/>
        <v>10</v>
      </c>
      <c r="D2023" s="1">
        <v>37.619999999999997</v>
      </c>
      <c r="E2023" s="1">
        <v>141.46199999999999</v>
      </c>
      <c r="F2023" s="1">
        <v>92.5</v>
      </c>
      <c r="G2023" s="1">
        <v>4.5999999999999996</v>
      </c>
    </row>
    <row r="2024" spans="1:7" x14ac:dyDescent="0.2">
      <c r="A2024" s="1" t="s">
        <v>13391</v>
      </c>
      <c r="B2024" s="1">
        <f t="shared" si="62"/>
        <v>1992</v>
      </c>
      <c r="C2024" s="1">
        <f t="shared" si="63"/>
        <v>10</v>
      </c>
      <c r="D2024" s="1">
        <v>34.259</v>
      </c>
      <c r="E2024" s="1">
        <v>139.17400000000001</v>
      </c>
      <c r="F2024" s="1">
        <v>31.3</v>
      </c>
      <c r="G2024" s="1">
        <v>4.9000000000000004</v>
      </c>
    </row>
    <row r="2025" spans="1:7" x14ac:dyDescent="0.2">
      <c r="A2025" s="1" t="s">
        <v>13391</v>
      </c>
      <c r="B2025" s="1">
        <f t="shared" si="62"/>
        <v>1992</v>
      </c>
      <c r="C2025" s="1">
        <f t="shared" si="63"/>
        <v>10</v>
      </c>
      <c r="D2025" s="1">
        <v>34.265000000000001</v>
      </c>
      <c r="E2025" s="1">
        <v>139.13399999999999</v>
      </c>
      <c r="F2025" s="1">
        <v>33</v>
      </c>
      <c r="G2025" s="1">
        <v>4.5</v>
      </c>
    </row>
    <row r="2026" spans="1:7" x14ac:dyDescent="0.2">
      <c r="A2026" s="1" t="s">
        <v>13392</v>
      </c>
      <c r="B2026" s="1">
        <f t="shared" si="62"/>
        <v>1992</v>
      </c>
      <c r="C2026" s="1">
        <f t="shared" si="63"/>
        <v>10</v>
      </c>
      <c r="D2026" s="1">
        <v>35.526000000000003</v>
      </c>
      <c r="E2026" s="1">
        <v>140.33199999999999</v>
      </c>
      <c r="F2026" s="1">
        <v>65.900000000000006</v>
      </c>
      <c r="G2026" s="1">
        <v>4.5</v>
      </c>
    </row>
    <row r="2027" spans="1:7" x14ac:dyDescent="0.2">
      <c r="A2027" s="1" t="s">
        <v>13392</v>
      </c>
      <c r="B2027" s="1">
        <f t="shared" si="62"/>
        <v>1992</v>
      </c>
      <c r="C2027" s="1">
        <f t="shared" si="63"/>
        <v>10</v>
      </c>
      <c r="D2027" s="1">
        <v>38.819000000000003</v>
      </c>
      <c r="E2027" s="1">
        <v>140.68600000000001</v>
      </c>
      <c r="F2027" s="1">
        <v>10</v>
      </c>
      <c r="G2027" s="1">
        <v>4.9000000000000004</v>
      </c>
    </row>
    <row r="2028" spans="1:7" x14ac:dyDescent="0.2">
      <c r="A2028" s="1" t="s">
        <v>13393</v>
      </c>
      <c r="B2028" s="1">
        <f t="shared" si="62"/>
        <v>1992</v>
      </c>
      <c r="C2028" s="1">
        <f t="shared" si="63"/>
        <v>10</v>
      </c>
      <c r="D2028" s="1">
        <v>38.43</v>
      </c>
      <c r="E2028" s="1">
        <v>142.215</v>
      </c>
      <c r="F2028" s="1">
        <v>33</v>
      </c>
      <c r="G2028" s="1">
        <v>4.5</v>
      </c>
    </row>
    <row r="2029" spans="1:7" x14ac:dyDescent="0.2">
      <c r="A2029" s="1" t="s">
        <v>13394</v>
      </c>
      <c r="B2029" s="1">
        <f t="shared" si="62"/>
        <v>1992</v>
      </c>
      <c r="C2029" s="1">
        <f t="shared" si="63"/>
        <v>10</v>
      </c>
      <c r="D2029" s="1">
        <v>37.521000000000001</v>
      </c>
      <c r="E2029" s="1">
        <v>134.30799999999999</v>
      </c>
      <c r="F2029" s="1">
        <v>406.2</v>
      </c>
      <c r="G2029" s="1">
        <v>4.5</v>
      </c>
    </row>
    <row r="2030" spans="1:7" x14ac:dyDescent="0.2">
      <c r="A2030" s="1" t="s">
        <v>13395</v>
      </c>
      <c r="B2030" s="1">
        <f t="shared" si="62"/>
        <v>1992</v>
      </c>
      <c r="C2030" s="1">
        <f t="shared" si="63"/>
        <v>10</v>
      </c>
      <c r="D2030" s="1">
        <v>36.677999999999997</v>
      </c>
      <c r="E2030" s="1">
        <v>141.18799999999999</v>
      </c>
      <c r="F2030" s="1">
        <v>48.3</v>
      </c>
      <c r="G2030" s="1">
        <v>4.8</v>
      </c>
    </row>
    <row r="2031" spans="1:7" x14ac:dyDescent="0.2">
      <c r="A2031" s="1" t="s">
        <v>13395</v>
      </c>
      <c r="B2031" s="1">
        <f t="shared" si="62"/>
        <v>1992</v>
      </c>
      <c r="C2031" s="1">
        <f t="shared" si="63"/>
        <v>10</v>
      </c>
      <c r="D2031" s="1">
        <v>37.619999999999997</v>
      </c>
      <c r="E2031" s="1">
        <v>134.54599999999999</v>
      </c>
      <c r="F2031" s="1">
        <v>406.8</v>
      </c>
      <c r="G2031" s="1">
        <v>4.5</v>
      </c>
    </row>
    <row r="2032" spans="1:7" x14ac:dyDescent="0.2">
      <c r="A2032" s="1" t="s">
        <v>13396</v>
      </c>
      <c r="B2032" s="1">
        <f t="shared" si="62"/>
        <v>1992</v>
      </c>
      <c r="C2032" s="1">
        <f t="shared" si="63"/>
        <v>11</v>
      </c>
      <c r="D2032" s="1">
        <v>33.558999999999997</v>
      </c>
      <c r="E2032" s="1">
        <v>141.92599999999999</v>
      </c>
      <c r="F2032" s="1">
        <v>48</v>
      </c>
      <c r="G2032" s="1">
        <v>5.4</v>
      </c>
    </row>
    <row r="2033" spans="1:7" x14ac:dyDescent="0.2">
      <c r="A2033" s="1" t="s">
        <v>13397</v>
      </c>
      <c r="B2033" s="1">
        <f t="shared" si="62"/>
        <v>1992</v>
      </c>
      <c r="C2033" s="1">
        <f t="shared" si="63"/>
        <v>11</v>
      </c>
      <c r="D2033" s="1">
        <v>36.043999999999997</v>
      </c>
      <c r="E2033" s="1">
        <v>139.71299999999999</v>
      </c>
      <c r="F2033" s="1">
        <v>64.2</v>
      </c>
      <c r="G2033" s="1">
        <v>4.9000000000000004</v>
      </c>
    </row>
    <row r="2034" spans="1:7" x14ac:dyDescent="0.2">
      <c r="A2034" s="1" t="s">
        <v>13398</v>
      </c>
      <c r="B2034" s="1">
        <f t="shared" si="62"/>
        <v>1992</v>
      </c>
      <c r="C2034" s="1">
        <f t="shared" si="63"/>
        <v>12</v>
      </c>
      <c r="D2034" s="1">
        <v>36.164999999999999</v>
      </c>
      <c r="E2034" s="1">
        <v>139.88399999999999</v>
      </c>
      <c r="F2034" s="1">
        <v>72.8</v>
      </c>
      <c r="G2034" s="1">
        <v>4.7</v>
      </c>
    </row>
    <row r="2035" spans="1:7" x14ac:dyDescent="0.2">
      <c r="A2035" s="1" t="s">
        <v>13399</v>
      </c>
      <c r="B2035" s="1">
        <f t="shared" si="62"/>
        <v>1992</v>
      </c>
      <c r="C2035" s="1">
        <f t="shared" si="63"/>
        <v>12</v>
      </c>
      <c r="D2035" s="1">
        <v>38.58</v>
      </c>
      <c r="E2035" s="1">
        <v>141.559</v>
      </c>
      <c r="F2035" s="1">
        <v>128.5</v>
      </c>
      <c r="G2035" s="1">
        <v>4.7</v>
      </c>
    </row>
    <row r="2036" spans="1:7" x14ac:dyDescent="0.2">
      <c r="A2036" s="1" t="s">
        <v>13400</v>
      </c>
      <c r="B2036" s="1">
        <f t="shared" si="62"/>
        <v>1992</v>
      </c>
      <c r="C2036" s="1">
        <f t="shared" si="63"/>
        <v>12</v>
      </c>
      <c r="D2036" s="1">
        <v>32.962000000000003</v>
      </c>
      <c r="E2036" s="1">
        <v>136.22399999999999</v>
      </c>
      <c r="F2036" s="1">
        <v>434.3</v>
      </c>
      <c r="G2036" s="1">
        <v>4.5</v>
      </c>
    </row>
    <row r="2037" spans="1:7" x14ac:dyDescent="0.2">
      <c r="A2037" s="1" t="s">
        <v>13401</v>
      </c>
      <c r="B2037" s="1">
        <f t="shared" si="62"/>
        <v>1992</v>
      </c>
      <c r="C2037" s="1">
        <f t="shared" si="63"/>
        <v>12</v>
      </c>
      <c r="D2037" s="1">
        <v>35.869</v>
      </c>
      <c r="E2037" s="1">
        <v>140.44800000000001</v>
      </c>
      <c r="F2037" s="1">
        <v>44.9</v>
      </c>
      <c r="G2037" s="1">
        <v>4.5999999999999996</v>
      </c>
    </row>
    <row r="2038" spans="1:7" x14ac:dyDescent="0.2">
      <c r="A2038" s="1" t="s">
        <v>13402</v>
      </c>
      <c r="B2038" s="1">
        <f t="shared" si="62"/>
        <v>1992</v>
      </c>
      <c r="C2038" s="1">
        <f t="shared" si="63"/>
        <v>12</v>
      </c>
      <c r="D2038" s="1">
        <v>34.362000000000002</v>
      </c>
      <c r="E2038" s="1">
        <v>141.684</v>
      </c>
      <c r="F2038" s="1">
        <v>20.8</v>
      </c>
      <c r="G2038" s="1">
        <v>5.6</v>
      </c>
    </row>
    <row r="2039" spans="1:7" x14ac:dyDescent="0.2">
      <c r="A2039" s="1" t="s">
        <v>13402</v>
      </c>
      <c r="B2039" s="1">
        <f t="shared" si="62"/>
        <v>1992</v>
      </c>
      <c r="C2039" s="1">
        <f t="shared" si="63"/>
        <v>12</v>
      </c>
      <c r="D2039" s="1">
        <v>33.825000000000003</v>
      </c>
      <c r="E2039" s="1">
        <v>137.11199999999999</v>
      </c>
      <c r="F2039" s="1">
        <v>365.9</v>
      </c>
      <c r="G2039" s="1">
        <v>4.5</v>
      </c>
    </row>
    <row r="2040" spans="1:7" x14ac:dyDescent="0.2">
      <c r="A2040" s="1" t="s">
        <v>13403</v>
      </c>
      <c r="B2040" s="1">
        <f t="shared" si="62"/>
        <v>1992</v>
      </c>
      <c r="C2040" s="1">
        <f t="shared" si="63"/>
        <v>12</v>
      </c>
      <c r="D2040" s="1">
        <v>34.424999999999997</v>
      </c>
      <c r="E2040" s="1">
        <v>141.55199999999999</v>
      </c>
      <c r="F2040" s="1">
        <v>43.2</v>
      </c>
      <c r="G2040" s="1">
        <v>4.5999999999999996</v>
      </c>
    </row>
    <row r="2041" spans="1:7" x14ac:dyDescent="0.2">
      <c r="A2041" s="1" t="s">
        <v>13404</v>
      </c>
      <c r="B2041" s="1">
        <f t="shared" si="62"/>
        <v>1992</v>
      </c>
      <c r="C2041" s="1">
        <f t="shared" si="63"/>
        <v>12</v>
      </c>
      <c r="D2041" s="1">
        <v>37.570999999999998</v>
      </c>
      <c r="E2041" s="1">
        <v>142.80799999999999</v>
      </c>
      <c r="F2041" s="1">
        <v>31</v>
      </c>
      <c r="G2041" s="1">
        <v>5.0999999999999996</v>
      </c>
    </row>
    <row r="2042" spans="1:7" x14ac:dyDescent="0.2">
      <c r="A2042" s="1" t="s">
        <v>13405</v>
      </c>
      <c r="B2042" s="1">
        <f t="shared" si="62"/>
        <v>1992</v>
      </c>
      <c r="C2042" s="1">
        <f t="shared" si="63"/>
        <v>12</v>
      </c>
      <c r="D2042" s="1">
        <v>38.856999999999999</v>
      </c>
      <c r="E2042" s="1">
        <v>142.32</v>
      </c>
      <c r="F2042" s="1">
        <v>28.3</v>
      </c>
      <c r="G2042" s="1">
        <v>5.7</v>
      </c>
    </row>
    <row r="2043" spans="1:7" x14ac:dyDescent="0.2">
      <c r="A2043" s="1" t="s">
        <v>13406</v>
      </c>
      <c r="B2043" s="1">
        <f t="shared" si="62"/>
        <v>1992</v>
      </c>
      <c r="C2043" s="1">
        <f t="shared" si="63"/>
        <v>12</v>
      </c>
      <c r="D2043" s="1">
        <v>38.878</v>
      </c>
      <c r="E2043" s="1">
        <v>142.488</v>
      </c>
      <c r="F2043" s="1">
        <v>30.2</v>
      </c>
      <c r="G2043" s="1">
        <v>5</v>
      </c>
    </row>
    <row r="2044" spans="1:7" x14ac:dyDescent="0.2">
      <c r="A2044" s="1" t="s">
        <v>13406</v>
      </c>
      <c r="B2044" s="1">
        <f t="shared" si="62"/>
        <v>1992</v>
      </c>
      <c r="C2044" s="1">
        <f t="shared" si="63"/>
        <v>12</v>
      </c>
      <c r="D2044" s="1">
        <v>38.884999999999998</v>
      </c>
      <c r="E2044" s="1">
        <v>142.38800000000001</v>
      </c>
      <c r="F2044" s="1">
        <v>27</v>
      </c>
      <c r="G2044" s="1">
        <v>5.3</v>
      </c>
    </row>
    <row r="2045" spans="1:7" x14ac:dyDescent="0.2">
      <c r="A2045" s="1" t="s">
        <v>13407</v>
      </c>
      <c r="B2045" s="1">
        <f t="shared" si="62"/>
        <v>1992</v>
      </c>
      <c r="C2045" s="1">
        <f t="shared" si="63"/>
        <v>12</v>
      </c>
      <c r="D2045" s="1">
        <v>38.94</v>
      </c>
      <c r="E2045" s="1">
        <v>142.376</v>
      </c>
      <c r="F2045" s="1">
        <v>40.700000000000003</v>
      </c>
      <c r="G2045" s="1">
        <v>4.9000000000000004</v>
      </c>
    </row>
    <row r="2046" spans="1:7" x14ac:dyDescent="0.2">
      <c r="A2046" s="1" t="s">
        <v>13407</v>
      </c>
      <c r="B2046" s="1">
        <f t="shared" si="62"/>
        <v>1992</v>
      </c>
      <c r="C2046" s="1">
        <f t="shared" si="63"/>
        <v>12</v>
      </c>
      <c r="D2046" s="1">
        <v>38.308999999999997</v>
      </c>
      <c r="E2046" s="1">
        <v>142.773</v>
      </c>
      <c r="F2046" s="1">
        <v>43.2</v>
      </c>
      <c r="G2046" s="1">
        <v>4.5999999999999996</v>
      </c>
    </row>
    <row r="2047" spans="1:7" x14ac:dyDescent="0.2">
      <c r="A2047" s="1" t="s">
        <v>13408</v>
      </c>
      <c r="B2047" s="1">
        <f t="shared" si="62"/>
        <v>1992</v>
      </c>
      <c r="C2047" s="1">
        <f t="shared" si="63"/>
        <v>12</v>
      </c>
      <c r="D2047" s="1">
        <v>38.848999999999997</v>
      </c>
      <c r="E2047" s="1">
        <v>142.38399999999999</v>
      </c>
      <c r="F2047" s="1">
        <v>36.700000000000003</v>
      </c>
      <c r="G2047" s="1">
        <v>5.4</v>
      </c>
    </row>
    <row r="2048" spans="1:7" x14ac:dyDescent="0.2">
      <c r="A2048" s="1" t="s">
        <v>13408</v>
      </c>
      <c r="B2048" s="1">
        <f t="shared" si="62"/>
        <v>1992</v>
      </c>
      <c r="C2048" s="1">
        <f t="shared" si="63"/>
        <v>12</v>
      </c>
      <c r="D2048" s="1">
        <v>38.902000000000001</v>
      </c>
      <c r="E2048" s="1">
        <v>142.42099999999999</v>
      </c>
      <c r="F2048" s="1">
        <v>39.1</v>
      </c>
      <c r="G2048" s="1">
        <v>5.8</v>
      </c>
    </row>
    <row r="2049" spans="1:7" x14ac:dyDescent="0.2">
      <c r="A2049" s="1" t="s">
        <v>13408</v>
      </c>
      <c r="B2049" s="1">
        <f t="shared" si="62"/>
        <v>1992</v>
      </c>
      <c r="C2049" s="1">
        <f t="shared" si="63"/>
        <v>12</v>
      </c>
      <c r="D2049" s="1">
        <v>38.862000000000002</v>
      </c>
      <c r="E2049" s="1">
        <v>142.71</v>
      </c>
      <c r="F2049" s="1">
        <v>33</v>
      </c>
      <c r="G2049" s="1">
        <v>4.8</v>
      </c>
    </row>
    <row r="2050" spans="1:7" x14ac:dyDescent="0.2">
      <c r="A2050" s="1" t="s">
        <v>13409</v>
      </c>
      <c r="B2050" s="1">
        <f t="shared" si="62"/>
        <v>1993</v>
      </c>
      <c r="C2050" s="1">
        <f t="shared" si="63"/>
        <v>1</v>
      </c>
      <c r="D2050" s="1">
        <v>38.816000000000003</v>
      </c>
      <c r="E2050" s="1">
        <v>142.797</v>
      </c>
      <c r="F2050" s="1">
        <v>36.6</v>
      </c>
      <c r="G2050" s="1">
        <v>4.7</v>
      </c>
    </row>
    <row r="2051" spans="1:7" x14ac:dyDescent="0.2">
      <c r="A2051" s="1" t="s">
        <v>13410</v>
      </c>
      <c r="B2051" s="1">
        <f t="shared" ref="B2051:B2114" si="64">YEAR(A2051)</f>
        <v>1993</v>
      </c>
      <c r="C2051" s="1">
        <f t="shared" ref="C2051:C2114" si="65">MONTH(A2051)</f>
        <v>1</v>
      </c>
      <c r="D2051" s="1">
        <v>34.003</v>
      </c>
      <c r="E2051" s="1">
        <v>141.547</v>
      </c>
      <c r="F2051" s="1">
        <v>44.1</v>
      </c>
      <c r="G2051" s="1">
        <v>4.5999999999999996</v>
      </c>
    </row>
    <row r="2052" spans="1:7" x14ac:dyDescent="0.2">
      <c r="A2052" s="1" t="s">
        <v>13411</v>
      </c>
      <c r="B2052" s="1">
        <f t="shared" si="64"/>
        <v>1993</v>
      </c>
      <c r="C2052" s="1">
        <f t="shared" si="65"/>
        <v>1</v>
      </c>
      <c r="D2052" s="1">
        <v>38.921999999999997</v>
      </c>
      <c r="E2052" s="1">
        <v>142.59899999999999</v>
      </c>
      <c r="F2052" s="1">
        <v>28.1</v>
      </c>
      <c r="G2052" s="1">
        <v>4.8</v>
      </c>
    </row>
    <row r="2053" spans="1:7" x14ac:dyDescent="0.2">
      <c r="A2053" s="1" t="s">
        <v>13412</v>
      </c>
      <c r="B2053" s="1">
        <f t="shared" si="64"/>
        <v>1993</v>
      </c>
      <c r="C2053" s="1">
        <f t="shared" si="65"/>
        <v>1</v>
      </c>
      <c r="D2053" s="1">
        <v>38.811</v>
      </c>
      <c r="E2053" s="1">
        <v>142.81299999999999</v>
      </c>
      <c r="F2053" s="1">
        <v>10</v>
      </c>
      <c r="G2053" s="1">
        <v>4.8</v>
      </c>
    </row>
    <row r="2054" spans="1:7" x14ac:dyDescent="0.2">
      <c r="A2054" s="1" t="s">
        <v>13413</v>
      </c>
      <c r="B2054" s="1">
        <f t="shared" si="64"/>
        <v>1993</v>
      </c>
      <c r="C2054" s="1">
        <f t="shared" si="65"/>
        <v>1</v>
      </c>
      <c r="D2054" s="1">
        <v>38.939</v>
      </c>
      <c r="E2054" s="1">
        <v>142.49600000000001</v>
      </c>
      <c r="F2054" s="1">
        <v>27.2</v>
      </c>
      <c r="G2054" s="1">
        <v>4.7</v>
      </c>
    </row>
    <row r="2055" spans="1:7" x14ac:dyDescent="0.2">
      <c r="A2055" s="1" t="s">
        <v>13414</v>
      </c>
      <c r="B2055" s="1">
        <f t="shared" si="64"/>
        <v>1993</v>
      </c>
      <c r="C2055" s="1">
        <f t="shared" si="65"/>
        <v>1</v>
      </c>
      <c r="D2055" s="1">
        <v>35.003</v>
      </c>
      <c r="E2055" s="1">
        <v>137.137</v>
      </c>
      <c r="F2055" s="1">
        <v>33</v>
      </c>
      <c r="G2055" s="1">
        <v>4.5</v>
      </c>
    </row>
    <row r="2056" spans="1:7" x14ac:dyDescent="0.2">
      <c r="A2056" s="1" t="s">
        <v>13414</v>
      </c>
      <c r="B2056" s="1">
        <f t="shared" si="64"/>
        <v>1993</v>
      </c>
      <c r="C2056" s="1">
        <f t="shared" si="65"/>
        <v>1</v>
      </c>
      <c r="D2056" s="1">
        <v>38.534999999999997</v>
      </c>
      <c r="E2056" s="1">
        <v>142.596</v>
      </c>
      <c r="F2056" s="1">
        <v>34.700000000000003</v>
      </c>
      <c r="G2056" s="1">
        <v>5.2</v>
      </c>
    </row>
    <row r="2057" spans="1:7" x14ac:dyDescent="0.2">
      <c r="A2057" s="1" t="s">
        <v>13415</v>
      </c>
      <c r="B2057" s="1">
        <f t="shared" si="64"/>
        <v>1993</v>
      </c>
      <c r="C2057" s="1">
        <f t="shared" si="65"/>
        <v>1</v>
      </c>
      <c r="D2057" s="1">
        <v>37.792000000000002</v>
      </c>
      <c r="E2057" s="1">
        <v>143.08600000000001</v>
      </c>
      <c r="F2057" s="1">
        <v>24.7</v>
      </c>
      <c r="G2057" s="1">
        <v>5</v>
      </c>
    </row>
    <row r="2058" spans="1:7" x14ac:dyDescent="0.2">
      <c r="A2058" s="1" t="s">
        <v>13416</v>
      </c>
      <c r="B2058" s="1">
        <f t="shared" si="64"/>
        <v>1993</v>
      </c>
      <c r="C2058" s="1">
        <f t="shared" si="65"/>
        <v>1</v>
      </c>
      <c r="D2058" s="1">
        <v>38.869999999999997</v>
      </c>
      <c r="E2058" s="1">
        <v>142.489</v>
      </c>
      <c r="F2058" s="1">
        <v>30.8</v>
      </c>
      <c r="G2058" s="1">
        <v>5.2</v>
      </c>
    </row>
    <row r="2059" spans="1:7" x14ac:dyDescent="0.2">
      <c r="A2059" s="1" t="s">
        <v>13417</v>
      </c>
      <c r="B2059" s="1">
        <f t="shared" si="64"/>
        <v>1993</v>
      </c>
      <c r="C2059" s="1">
        <f t="shared" si="65"/>
        <v>1</v>
      </c>
      <c r="D2059" s="1">
        <v>38.433999999999997</v>
      </c>
      <c r="E2059" s="1">
        <v>142.09200000000001</v>
      </c>
      <c r="F2059" s="1">
        <v>102.8</v>
      </c>
      <c r="G2059" s="1">
        <v>4.5999999999999996</v>
      </c>
    </row>
    <row r="2060" spans="1:7" x14ac:dyDescent="0.2">
      <c r="A2060" s="1" t="s">
        <v>13418</v>
      </c>
      <c r="B2060" s="1">
        <f t="shared" si="64"/>
        <v>1993</v>
      </c>
      <c r="C2060" s="1">
        <f t="shared" si="65"/>
        <v>1</v>
      </c>
      <c r="D2060" s="1">
        <v>36.960999999999999</v>
      </c>
      <c r="E2060" s="1">
        <v>141.75700000000001</v>
      </c>
      <c r="F2060" s="1">
        <v>24.2</v>
      </c>
      <c r="G2060" s="1">
        <v>5.0999999999999996</v>
      </c>
    </row>
    <row r="2061" spans="1:7" x14ac:dyDescent="0.2">
      <c r="A2061" s="1" t="s">
        <v>13418</v>
      </c>
      <c r="B2061" s="1">
        <f t="shared" si="64"/>
        <v>1993</v>
      </c>
      <c r="C2061" s="1">
        <f t="shared" si="65"/>
        <v>1</v>
      </c>
      <c r="D2061" s="1">
        <v>38.649000000000001</v>
      </c>
      <c r="E2061" s="1">
        <v>133.465</v>
      </c>
      <c r="F2061" s="1">
        <v>448.3</v>
      </c>
      <c r="G2061" s="1">
        <v>6.6</v>
      </c>
    </row>
    <row r="2062" spans="1:7" x14ac:dyDescent="0.2">
      <c r="A2062" s="1" t="s">
        <v>13419</v>
      </c>
      <c r="B2062" s="1">
        <f t="shared" si="64"/>
        <v>1993</v>
      </c>
      <c r="C2062" s="1">
        <f t="shared" si="65"/>
        <v>1</v>
      </c>
      <c r="D2062" s="1">
        <v>35.720999999999997</v>
      </c>
      <c r="E2062" s="1">
        <v>140.79499999999999</v>
      </c>
      <c r="F2062" s="1">
        <v>65.3</v>
      </c>
      <c r="G2062" s="1">
        <v>4.5</v>
      </c>
    </row>
    <row r="2063" spans="1:7" x14ac:dyDescent="0.2">
      <c r="A2063" s="1" t="s">
        <v>13420</v>
      </c>
      <c r="B2063" s="1">
        <f t="shared" si="64"/>
        <v>1993</v>
      </c>
      <c r="C2063" s="1">
        <f t="shared" si="65"/>
        <v>1</v>
      </c>
      <c r="D2063" s="1">
        <v>34.936</v>
      </c>
      <c r="E2063" s="1">
        <v>141.59399999999999</v>
      </c>
      <c r="F2063" s="1">
        <v>37.1</v>
      </c>
      <c r="G2063" s="1">
        <v>5.3</v>
      </c>
    </row>
    <row r="2064" spans="1:7" x14ac:dyDescent="0.2">
      <c r="A2064" s="1" t="s">
        <v>13421</v>
      </c>
      <c r="B2064" s="1">
        <f t="shared" si="64"/>
        <v>1993</v>
      </c>
      <c r="C2064" s="1">
        <f t="shared" si="65"/>
        <v>2</v>
      </c>
      <c r="D2064" s="1">
        <v>37.104999999999997</v>
      </c>
      <c r="E2064" s="1">
        <v>141.238</v>
      </c>
      <c r="F2064" s="1">
        <v>58.3</v>
      </c>
      <c r="G2064" s="1">
        <v>4.7</v>
      </c>
    </row>
    <row r="2065" spans="1:7" x14ac:dyDescent="0.2">
      <c r="A2065" s="1" t="s">
        <v>13422</v>
      </c>
      <c r="B2065" s="1">
        <f t="shared" si="64"/>
        <v>1993</v>
      </c>
      <c r="C2065" s="1">
        <f t="shared" si="65"/>
        <v>2</v>
      </c>
      <c r="D2065" s="1">
        <v>37.634</v>
      </c>
      <c r="E2065" s="1">
        <v>137.245</v>
      </c>
      <c r="F2065" s="1">
        <v>10.6</v>
      </c>
      <c r="G2065" s="1">
        <v>6.6</v>
      </c>
    </row>
    <row r="2066" spans="1:7" x14ac:dyDescent="0.2">
      <c r="A2066" s="1" t="s">
        <v>13422</v>
      </c>
      <c r="B2066" s="1">
        <f t="shared" si="64"/>
        <v>1993</v>
      </c>
      <c r="C2066" s="1">
        <f t="shared" si="65"/>
        <v>2</v>
      </c>
      <c r="D2066" s="1">
        <v>37.659999999999997</v>
      </c>
      <c r="E2066" s="1">
        <v>137.44800000000001</v>
      </c>
      <c r="F2066" s="1">
        <v>46.5</v>
      </c>
      <c r="G2066" s="1">
        <v>4.7</v>
      </c>
    </row>
    <row r="2067" spans="1:7" x14ac:dyDescent="0.2">
      <c r="A2067" s="1" t="s">
        <v>13422</v>
      </c>
      <c r="B2067" s="1">
        <f t="shared" si="64"/>
        <v>1993</v>
      </c>
      <c r="C2067" s="1">
        <f t="shared" si="65"/>
        <v>2</v>
      </c>
      <c r="D2067" s="1">
        <v>37.548999999999999</v>
      </c>
      <c r="E2067" s="1">
        <v>137.601</v>
      </c>
      <c r="F2067" s="1">
        <v>56.8</v>
      </c>
      <c r="G2067" s="1">
        <v>4.5</v>
      </c>
    </row>
    <row r="2068" spans="1:7" x14ac:dyDescent="0.2">
      <c r="A2068" s="1" t="s">
        <v>13422</v>
      </c>
      <c r="B2068" s="1">
        <f t="shared" si="64"/>
        <v>1993</v>
      </c>
      <c r="C2068" s="1">
        <f t="shared" si="65"/>
        <v>2</v>
      </c>
      <c r="D2068" s="1">
        <v>37.734000000000002</v>
      </c>
      <c r="E2068" s="1">
        <v>137.273</v>
      </c>
      <c r="F2068" s="1">
        <v>16.899999999999999</v>
      </c>
      <c r="G2068" s="1">
        <v>4.8</v>
      </c>
    </row>
    <row r="2069" spans="1:7" x14ac:dyDescent="0.2">
      <c r="A2069" s="1" t="s">
        <v>13423</v>
      </c>
      <c r="B2069" s="1">
        <f t="shared" si="64"/>
        <v>1993</v>
      </c>
      <c r="C2069" s="1">
        <f t="shared" si="65"/>
        <v>2</v>
      </c>
      <c r="D2069" s="1">
        <v>37.578000000000003</v>
      </c>
      <c r="E2069" s="1">
        <v>137.44300000000001</v>
      </c>
      <c r="F2069" s="1">
        <v>30.5</v>
      </c>
      <c r="G2069" s="1">
        <v>4.7</v>
      </c>
    </row>
    <row r="2070" spans="1:7" x14ac:dyDescent="0.2">
      <c r="A2070" s="1" t="s">
        <v>13423</v>
      </c>
      <c r="B2070" s="1">
        <f t="shared" si="64"/>
        <v>1993</v>
      </c>
      <c r="C2070" s="1">
        <f t="shared" si="65"/>
        <v>2</v>
      </c>
      <c r="D2070" s="1">
        <v>37.512</v>
      </c>
      <c r="E2070" s="1">
        <v>137.393</v>
      </c>
      <c r="F2070" s="1">
        <v>47.5</v>
      </c>
      <c r="G2070" s="1">
        <v>4.5999999999999996</v>
      </c>
    </row>
    <row r="2071" spans="1:7" x14ac:dyDescent="0.2">
      <c r="A2071" s="1" t="s">
        <v>13424</v>
      </c>
      <c r="B2071" s="1">
        <f t="shared" si="64"/>
        <v>1993</v>
      </c>
      <c r="C2071" s="1">
        <f t="shared" si="65"/>
        <v>2</v>
      </c>
      <c r="D2071" s="1">
        <v>34.521000000000001</v>
      </c>
      <c r="E2071" s="1">
        <v>140.709</v>
      </c>
      <c r="F2071" s="1">
        <v>33</v>
      </c>
      <c r="G2071" s="1">
        <v>4.5999999999999996</v>
      </c>
    </row>
    <row r="2072" spans="1:7" x14ac:dyDescent="0.2">
      <c r="A2072" s="1" t="s">
        <v>13424</v>
      </c>
      <c r="B2072" s="1">
        <f t="shared" si="64"/>
        <v>1993</v>
      </c>
      <c r="C2072" s="1">
        <f t="shared" si="65"/>
        <v>2</v>
      </c>
      <c r="D2072" s="1">
        <v>37.628999999999998</v>
      </c>
      <c r="E2072" s="1">
        <v>137.46600000000001</v>
      </c>
      <c r="F2072" s="1">
        <v>38.9</v>
      </c>
      <c r="G2072" s="1">
        <v>4.8</v>
      </c>
    </row>
    <row r="2073" spans="1:7" x14ac:dyDescent="0.2">
      <c r="A2073" s="1" t="s">
        <v>13425</v>
      </c>
      <c r="B2073" s="1">
        <f t="shared" si="64"/>
        <v>1993</v>
      </c>
      <c r="C2073" s="1">
        <f t="shared" si="65"/>
        <v>2</v>
      </c>
      <c r="D2073" s="1">
        <v>37.616</v>
      </c>
      <c r="E2073" s="1">
        <v>137.262</v>
      </c>
      <c r="F2073" s="1">
        <v>15</v>
      </c>
      <c r="G2073" s="1">
        <v>5</v>
      </c>
    </row>
    <row r="2074" spans="1:7" x14ac:dyDescent="0.2">
      <c r="A2074" s="1" t="s">
        <v>13425</v>
      </c>
      <c r="B2074" s="1">
        <f t="shared" si="64"/>
        <v>1993</v>
      </c>
      <c r="C2074" s="1">
        <f t="shared" si="65"/>
        <v>2</v>
      </c>
      <c r="D2074" s="1">
        <v>36.731999999999999</v>
      </c>
      <c r="E2074" s="1">
        <v>141.93899999999999</v>
      </c>
      <c r="F2074" s="1">
        <v>34</v>
      </c>
      <c r="G2074" s="1">
        <v>4.9000000000000004</v>
      </c>
    </row>
    <row r="2075" spans="1:7" x14ac:dyDescent="0.2">
      <c r="A2075" s="1" t="s">
        <v>13426</v>
      </c>
      <c r="B2075" s="1">
        <f t="shared" si="64"/>
        <v>1993</v>
      </c>
      <c r="C2075" s="1">
        <f t="shared" si="65"/>
        <v>2</v>
      </c>
      <c r="D2075" s="1">
        <v>33.664000000000001</v>
      </c>
      <c r="E2075" s="1">
        <v>136.71899999999999</v>
      </c>
      <c r="F2075" s="1">
        <v>388.7</v>
      </c>
      <c r="G2075" s="1">
        <v>4.5999999999999996</v>
      </c>
    </row>
    <row r="2076" spans="1:7" x14ac:dyDescent="0.2">
      <c r="A2076" s="1" t="s">
        <v>13426</v>
      </c>
      <c r="B2076" s="1">
        <f t="shared" si="64"/>
        <v>1993</v>
      </c>
      <c r="C2076" s="1">
        <f t="shared" si="65"/>
        <v>2</v>
      </c>
      <c r="D2076" s="1">
        <v>37.502000000000002</v>
      </c>
      <c r="E2076" s="1">
        <v>137.733</v>
      </c>
      <c r="F2076" s="1">
        <v>33</v>
      </c>
      <c r="G2076" s="1">
        <v>4.5</v>
      </c>
    </row>
    <row r="2077" spans="1:7" x14ac:dyDescent="0.2">
      <c r="A2077" s="1" t="s">
        <v>13426</v>
      </c>
      <c r="B2077" s="1">
        <f t="shared" si="64"/>
        <v>1993</v>
      </c>
      <c r="C2077" s="1">
        <f t="shared" si="65"/>
        <v>2</v>
      </c>
      <c r="D2077" s="1">
        <v>38.673999999999999</v>
      </c>
      <c r="E2077" s="1">
        <v>141.702</v>
      </c>
      <c r="F2077" s="1">
        <v>74.5</v>
      </c>
      <c r="G2077" s="1">
        <v>4.5999999999999996</v>
      </c>
    </row>
    <row r="2078" spans="1:7" x14ac:dyDescent="0.2">
      <c r="A2078" s="1" t="s">
        <v>13426</v>
      </c>
      <c r="B2078" s="1">
        <f t="shared" si="64"/>
        <v>1993</v>
      </c>
      <c r="C2078" s="1">
        <f t="shared" si="65"/>
        <v>2</v>
      </c>
      <c r="D2078" s="1">
        <v>35.445</v>
      </c>
      <c r="E2078" s="1">
        <v>141.084</v>
      </c>
      <c r="F2078" s="1">
        <v>33</v>
      </c>
      <c r="G2078" s="1">
        <v>4.5999999999999996</v>
      </c>
    </row>
    <row r="2079" spans="1:7" x14ac:dyDescent="0.2">
      <c r="A2079" s="1" t="s">
        <v>13427</v>
      </c>
      <c r="B2079" s="1">
        <f t="shared" si="64"/>
        <v>1993</v>
      </c>
      <c r="C2079" s="1">
        <f t="shared" si="65"/>
        <v>2</v>
      </c>
      <c r="D2079" s="1">
        <v>37.215000000000003</v>
      </c>
      <c r="E2079" s="1">
        <v>137.245</v>
      </c>
      <c r="F2079" s="1">
        <v>45</v>
      </c>
      <c r="G2079" s="1">
        <v>4.7</v>
      </c>
    </row>
    <row r="2080" spans="1:7" x14ac:dyDescent="0.2">
      <c r="A2080" s="1" t="s">
        <v>13428</v>
      </c>
      <c r="B2080" s="1">
        <f t="shared" si="64"/>
        <v>1993</v>
      </c>
      <c r="C2080" s="1">
        <f t="shared" si="65"/>
        <v>2</v>
      </c>
      <c r="D2080" s="1">
        <v>40.268000000000001</v>
      </c>
      <c r="E2080" s="1">
        <v>142.333</v>
      </c>
      <c r="F2080" s="1">
        <v>47.9</v>
      </c>
      <c r="G2080" s="1">
        <v>5.7</v>
      </c>
    </row>
    <row r="2081" spans="1:7" x14ac:dyDescent="0.2">
      <c r="A2081" s="1" t="s">
        <v>13429</v>
      </c>
      <c r="B2081" s="1">
        <f t="shared" si="64"/>
        <v>1993</v>
      </c>
      <c r="C2081" s="1">
        <f t="shared" si="65"/>
        <v>3</v>
      </c>
      <c r="D2081" s="1">
        <v>37.36</v>
      </c>
      <c r="E2081" s="1">
        <v>142.42699999999999</v>
      </c>
      <c r="F2081" s="1">
        <v>33</v>
      </c>
      <c r="G2081" s="1">
        <v>4.7</v>
      </c>
    </row>
    <row r="2082" spans="1:7" x14ac:dyDescent="0.2">
      <c r="A2082" s="1" t="s">
        <v>13430</v>
      </c>
      <c r="B2082" s="1">
        <f t="shared" si="64"/>
        <v>1993</v>
      </c>
      <c r="C2082" s="1">
        <f t="shared" si="65"/>
        <v>3</v>
      </c>
      <c r="D2082" s="1">
        <v>38.750999999999998</v>
      </c>
      <c r="E2082" s="1">
        <v>143.03899999999999</v>
      </c>
      <c r="F2082" s="1">
        <v>17</v>
      </c>
      <c r="G2082" s="1">
        <v>5.0999999999999996</v>
      </c>
    </row>
    <row r="2083" spans="1:7" x14ac:dyDescent="0.2">
      <c r="A2083" s="1" t="s">
        <v>13431</v>
      </c>
      <c r="B2083" s="1">
        <f t="shared" si="64"/>
        <v>1993</v>
      </c>
      <c r="C2083" s="1">
        <f t="shared" si="65"/>
        <v>3</v>
      </c>
      <c r="D2083" s="1">
        <v>37.71</v>
      </c>
      <c r="E2083" s="1">
        <v>141.57900000000001</v>
      </c>
      <c r="F2083" s="1">
        <v>84</v>
      </c>
      <c r="G2083" s="1">
        <v>4.8</v>
      </c>
    </row>
    <row r="2084" spans="1:7" x14ac:dyDescent="0.2">
      <c r="A2084" s="1" t="s">
        <v>13432</v>
      </c>
      <c r="B2084" s="1">
        <f t="shared" si="64"/>
        <v>1993</v>
      </c>
      <c r="C2084" s="1">
        <f t="shared" si="65"/>
        <v>3</v>
      </c>
      <c r="D2084" s="1">
        <v>33.444000000000003</v>
      </c>
      <c r="E2084" s="1">
        <v>135.03100000000001</v>
      </c>
      <c r="F2084" s="1">
        <v>37.200000000000003</v>
      </c>
      <c r="G2084" s="1">
        <v>4.5999999999999996</v>
      </c>
    </row>
    <row r="2085" spans="1:7" x14ac:dyDescent="0.2">
      <c r="A2085" s="1" t="s">
        <v>13433</v>
      </c>
      <c r="B2085" s="1">
        <f t="shared" si="64"/>
        <v>1993</v>
      </c>
      <c r="C2085" s="1">
        <f t="shared" si="65"/>
        <v>3</v>
      </c>
      <c r="D2085" s="1">
        <v>36.473999999999997</v>
      </c>
      <c r="E2085" s="1">
        <v>141.566</v>
      </c>
      <c r="F2085" s="1">
        <v>33</v>
      </c>
      <c r="G2085" s="1">
        <v>4.5</v>
      </c>
    </row>
    <row r="2086" spans="1:7" x14ac:dyDescent="0.2">
      <c r="A2086" s="1" t="s">
        <v>13433</v>
      </c>
      <c r="B2086" s="1">
        <f t="shared" si="64"/>
        <v>1993</v>
      </c>
      <c r="C2086" s="1">
        <f t="shared" si="65"/>
        <v>3</v>
      </c>
      <c r="D2086" s="1">
        <v>36.037999999999997</v>
      </c>
      <c r="E2086" s="1">
        <v>141.55000000000001</v>
      </c>
      <c r="F2086" s="1">
        <v>34.4</v>
      </c>
      <c r="G2086" s="1">
        <v>5.6</v>
      </c>
    </row>
    <row r="2087" spans="1:7" x14ac:dyDescent="0.2">
      <c r="A2087" s="1" t="s">
        <v>13433</v>
      </c>
      <c r="B2087" s="1">
        <f t="shared" si="64"/>
        <v>1993</v>
      </c>
      <c r="C2087" s="1">
        <f t="shared" si="65"/>
        <v>3</v>
      </c>
      <c r="D2087" s="1">
        <v>35.942</v>
      </c>
      <c r="E2087" s="1">
        <v>141.58500000000001</v>
      </c>
      <c r="F2087" s="1">
        <v>33.799999999999997</v>
      </c>
      <c r="G2087" s="1">
        <v>5</v>
      </c>
    </row>
    <row r="2088" spans="1:7" x14ac:dyDescent="0.2">
      <c r="A2088" s="1" t="s">
        <v>13434</v>
      </c>
      <c r="B2088" s="1">
        <f t="shared" si="64"/>
        <v>1993</v>
      </c>
      <c r="C2088" s="1">
        <f t="shared" si="65"/>
        <v>3</v>
      </c>
      <c r="D2088" s="1">
        <v>36.078000000000003</v>
      </c>
      <c r="E2088" s="1">
        <v>141.58699999999999</v>
      </c>
      <c r="F2088" s="1">
        <v>33.5</v>
      </c>
      <c r="G2088" s="1">
        <v>5.0999999999999996</v>
      </c>
    </row>
    <row r="2089" spans="1:7" x14ac:dyDescent="0.2">
      <c r="A2089" s="1" t="s">
        <v>13435</v>
      </c>
      <c r="B2089" s="1">
        <f t="shared" si="64"/>
        <v>1993</v>
      </c>
      <c r="C2089" s="1">
        <f t="shared" si="65"/>
        <v>3</v>
      </c>
      <c r="D2089" s="1">
        <v>37.673999999999999</v>
      </c>
      <c r="E2089" s="1">
        <v>137.43700000000001</v>
      </c>
      <c r="F2089" s="1">
        <v>33</v>
      </c>
      <c r="G2089" s="1">
        <v>4.7</v>
      </c>
    </row>
    <row r="2090" spans="1:7" x14ac:dyDescent="0.2">
      <c r="A2090" s="1" t="s">
        <v>13436</v>
      </c>
      <c r="B2090" s="1">
        <f t="shared" si="64"/>
        <v>1993</v>
      </c>
      <c r="C2090" s="1">
        <f t="shared" si="65"/>
        <v>4</v>
      </c>
      <c r="D2090" s="1">
        <v>37.575000000000003</v>
      </c>
      <c r="E2090" s="1">
        <v>137.41300000000001</v>
      </c>
      <c r="F2090" s="1">
        <v>10</v>
      </c>
      <c r="G2090" s="1">
        <v>5.2</v>
      </c>
    </row>
    <row r="2091" spans="1:7" x14ac:dyDescent="0.2">
      <c r="A2091" s="1" t="s">
        <v>13436</v>
      </c>
      <c r="B2091" s="1">
        <f t="shared" si="64"/>
        <v>1993</v>
      </c>
      <c r="C2091" s="1">
        <f t="shared" si="65"/>
        <v>4</v>
      </c>
      <c r="D2091" s="1">
        <v>37.457999999999998</v>
      </c>
      <c r="E2091" s="1">
        <v>137.47300000000001</v>
      </c>
      <c r="F2091" s="1">
        <v>46.4</v>
      </c>
      <c r="G2091" s="1">
        <v>4.8</v>
      </c>
    </row>
    <row r="2092" spans="1:7" x14ac:dyDescent="0.2">
      <c r="A2092" s="1" t="s">
        <v>13437</v>
      </c>
      <c r="B2092" s="1">
        <f t="shared" si="64"/>
        <v>1993</v>
      </c>
      <c r="C2092" s="1">
        <f t="shared" si="65"/>
        <v>4</v>
      </c>
      <c r="D2092" s="1">
        <v>34.188000000000002</v>
      </c>
      <c r="E2092" s="1">
        <v>140.05799999999999</v>
      </c>
      <c r="F2092" s="1">
        <v>99.5</v>
      </c>
      <c r="G2092" s="1">
        <v>5</v>
      </c>
    </row>
    <row r="2093" spans="1:7" x14ac:dyDescent="0.2">
      <c r="A2093" s="1" t="s">
        <v>13438</v>
      </c>
      <c r="B2093" s="1">
        <f t="shared" si="64"/>
        <v>1993</v>
      </c>
      <c r="C2093" s="1">
        <f t="shared" si="65"/>
        <v>4</v>
      </c>
      <c r="D2093" s="1">
        <v>40.15</v>
      </c>
      <c r="E2093" s="1">
        <v>142.351</v>
      </c>
      <c r="F2093" s="1">
        <v>51.2</v>
      </c>
      <c r="G2093" s="1">
        <v>4.9000000000000004</v>
      </c>
    </row>
    <row r="2094" spans="1:7" x14ac:dyDescent="0.2">
      <c r="A2094" s="1" t="s">
        <v>13439</v>
      </c>
      <c r="B2094" s="1">
        <f t="shared" si="64"/>
        <v>1993</v>
      </c>
      <c r="C2094" s="1">
        <f t="shared" si="65"/>
        <v>4</v>
      </c>
      <c r="D2094" s="1">
        <v>33.423999999999999</v>
      </c>
      <c r="E2094" s="1">
        <v>140.721</v>
      </c>
      <c r="F2094" s="1">
        <v>70.599999999999994</v>
      </c>
      <c r="G2094" s="1">
        <v>4.7</v>
      </c>
    </row>
    <row r="2095" spans="1:7" x14ac:dyDescent="0.2">
      <c r="A2095" s="1" t="s">
        <v>13440</v>
      </c>
      <c r="B2095" s="1">
        <f t="shared" si="64"/>
        <v>1993</v>
      </c>
      <c r="C2095" s="1">
        <f t="shared" si="65"/>
        <v>4</v>
      </c>
      <c r="D2095" s="1">
        <v>35.764000000000003</v>
      </c>
      <c r="E2095" s="1">
        <v>137.49</v>
      </c>
      <c r="F2095" s="1">
        <v>27.7</v>
      </c>
      <c r="G2095" s="1">
        <v>4.5</v>
      </c>
    </row>
    <row r="2096" spans="1:7" x14ac:dyDescent="0.2">
      <c r="A2096" s="1" t="s">
        <v>13441</v>
      </c>
      <c r="B2096" s="1">
        <f t="shared" si="64"/>
        <v>1993</v>
      </c>
      <c r="C2096" s="1">
        <f t="shared" si="65"/>
        <v>4</v>
      </c>
      <c r="D2096" s="1">
        <v>37.572000000000003</v>
      </c>
      <c r="E2096" s="1">
        <v>141.459</v>
      </c>
      <c r="F2096" s="1">
        <v>49.8</v>
      </c>
      <c r="G2096" s="1">
        <v>5</v>
      </c>
    </row>
    <row r="2097" spans="1:7" x14ac:dyDescent="0.2">
      <c r="A2097" s="1" t="s">
        <v>13442</v>
      </c>
      <c r="B2097" s="1">
        <f t="shared" si="64"/>
        <v>1993</v>
      </c>
      <c r="C2097" s="1">
        <f t="shared" si="65"/>
        <v>5</v>
      </c>
      <c r="D2097" s="1">
        <v>36.96</v>
      </c>
      <c r="E2097" s="1">
        <v>137.922</v>
      </c>
      <c r="F2097" s="1">
        <v>205.9</v>
      </c>
      <c r="G2097" s="1">
        <v>4.8</v>
      </c>
    </row>
    <row r="2098" spans="1:7" x14ac:dyDescent="0.2">
      <c r="A2098" s="1" t="s">
        <v>13443</v>
      </c>
      <c r="B2098" s="1">
        <f t="shared" si="64"/>
        <v>1993</v>
      </c>
      <c r="C2098" s="1">
        <f t="shared" si="65"/>
        <v>5</v>
      </c>
      <c r="D2098" s="1">
        <v>39.097000000000001</v>
      </c>
      <c r="E2098" s="1">
        <v>141.678</v>
      </c>
      <c r="F2098" s="1">
        <v>99.8</v>
      </c>
      <c r="G2098" s="1">
        <v>5.4</v>
      </c>
    </row>
    <row r="2099" spans="1:7" x14ac:dyDescent="0.2">
      <c r="A2099" s="1" t="s">
        <v>13444</v>
      </c>
      <c r="B2099" s="1">
        <f t="shared" si="64"/>
        <v>1993</v>
      </c>
      <c r="C2099" s="1">
        <f t="shared" si="65"/>
        <v>5</v>
      </c>
      <c r="D2099" s="1">
        <v>37.518999999999998</v>
      </c>
      <c r="E2099" s="1">
        <v>137.32300000000001</v>
      </c>
      <c r="F2099" s="1">
        <v>33</v>
      </c>
      <c r="G2099" s="1">
        <v>4.7</v>
      </c>
    </row>
    <row r="2100" spans="1:7" x14ac:dyDescent="0.2">
      <c r="A2100" s="1" t="s">
        <v>13445</v>
      </c>
      <c r="B2100" s="1">
        <f t="shared" si="64"/>
        <v>1993</v>
      </c>
      <c r="C2100" s="1">
        <f t="shared" si="65"/>
        <v>5</v>
      </c>
      <c r="D2100" s="1">
        <v>35.448</v>
      </c>
      <c r="E2100" s="1">
        <v>141.178</v>
      </c>
      <c r="F2100" s="1">
        <v>33</v>
      </c>
      <c r="G2100" s="1">
        <v>4.5</v>
      </c>
    </row>
    <row r="2101" spans="1:7" x14ac:dyDescent="0.2">
      <c r="A2101" s="1" t="s">
        <v>13446</v>
      </c>
      <c r="B2101" s="1">
        <f t="shared" si="64"/>
        <v>1993</v>
      </c>
      <c r="C2101" s="1">
        <f t="shared" si="65"/>
        <v>5</v>
      </c>
      <c r="D2101" s="1">
        <v>37.561</v>
      </c>
      <c r="E2101" s="1">
        <v>142.56899999999999</v>
      </c>
      <c r="F2101" s="1">
        <v>28.5</v>
      </c>
      <c r="G2101" s="1">
        <v>5.3</v>
      </c>
    </row>
    <row r="2102" spans="1:7" x14ac:dyDescent="0.2">
      <c r="A2102" s="1" t="s">
        <v>13447</v>
      </c>
      <c r="B2102" s="1">
        <f t="shared" si="64"/>
        <v>1993</v>
      </c>
      <c r="C2102" s="1">
        <f t="shared" si="65"/>
        <v>5</v>
      </c>
      <c r="D2102" s="1">
        <v>37.524999999999999</v>
      </c>
      <c r="E2102" s="1">
        <v>137.529</v>
      </c>
      <c r="F2102" s="1">
        <v>33</v>
      </c>
      <c r="G2102" s="1">
        <v>4.5</v>
      </c>
    </row>
    <row r="2103" spans="1:7" x14ac:dyDescent="0.2">
      <c r="A2103" s="1" t="s">
        <v>13448</v>
      </c>
      <c r="B2103" s="1">
        <f t="shared" si="64"/>
        <v>1993</v>
      </c>
      <c r="C2103" s="1">
        <f t="shared" si="65"/>
        <v>5</v>
      </c>
      <c r="D2103" s="1">
        <v>35.993000000000002</v>
      </c>
      <c r="E2103" s="1">
        <v>139.69399999999999</v>
      </c>
      <c r="F2103" s="1">
        <v>74.400000000000006</v>
      </c>
      <c r="G2103" s="1">
        <v>5.2</v>
      </c>
    </row>
    <row r="2104" spans="1:7" x14ac:dyDescent="0.2">
      <c r="A2104" s="1" t="s">
        <v>13449</v>
      </c>
      <c r="B2104" s="1">
        <f t="shared" si="64"/>
        <v>1993</v>
      </c>
      <c r="C2104" s="1">
        <f t="shared" si="65"/>
        <v>5</v>
      </c>
      <c r="D2104" s="1">
        <v>37.491</v>
      </c>
      <c r="E2104" s="1">
        <v>137.458</v>
      </c>
      <c r="F2104" s="1">
        <v>40.5</v>
      </c>
      <c r="G2104" s="1">
        <v>4.7</v>
      </c>
    </row>
    <row r="2105" spans="1:7" x14ac:dyDescent="0.2">
      <c r="A2105" s="1" t="s">
        <v>13450</v>
      </c>
      <c r="B2105" s="1">
        <f t="shared" si="64"/>
        <v>1993</v>
      </c>
      <c r="C2105" s="1">
        <f t="shared" si="65"/>
        <v>5</v>
      </c>
      <c r="D2105" s="1">
        <v>34.890999999999998</v>
      </c>
      <c r="E2105" s="1">
        <v>140.80500000000001</v>
      </c>
      <c r="F2105" s="1">
        <v>33</v>
      </c>
      <c r="G2105" s="1">
        <v>4.5</v>
      </c>
    </row>
    <row r="2106" spans="1:7" x14ac:dyDescent="0.2">
      <c r="A2106" s="1" t="s">
        <v>13451</v>
      </c>
      <c r="B2106" s="1">
        <f t="shared" si="64"/>
        <v>1993</v>
      </c>
      <c r="C2106" s="1">
        <f t="shared" si="65"/>
        <v>5</v>
      </c>
      <c r="D2106" s="1">
        <v>36.588000000000001</v>
      </c>
      <c r="E2106" s="1">
        <v>141.34200000000001</v>
      </c>
      <c r="F2106" s="1">
        <v>43.9</v>
      </c>
      <c r="G2106" s="1">
        <v>4.7</v>
      </c>
    </row>
    <row r="2107" spans="1:7" x14ac:dyDescent="0.2">
      <c r="A2107" s="1" t="s">
        <v>13451</v>
      </c>
      <c r="B2107" s="1">
        <f t="shared" si="64"/>
        <v>1993</v>
      </c>
      <c r="C2107" s="1">
        <f t="shared" si="65"/>
        <v>5</v>
      </c>
      <c r="D2107" s="1">
        <v>37.441000000000003</v>
      </c>
      <c r="E2107" s="1">
        <v>137.53</v>
      </c>
      <c r="F2107" s="1">
        <v>36.5</v>
      </c>
      <c r="G2107" s="1">
        <v>4.5</v>
      </c>
    </row>
    <row r="2108" spans="1:7" x14ac:dyDescent="0.2">
      <c r="A2108" s="1" t="s">
        <v>13452</v>
      </c>
      <c r="B2108" s="1">
        <f t="shared" si="64"/>
        <v>1993</v>
      </c>
      <c r="C2108" s="1">
        <f t="shared" si="65"/>
        <v>5</v>
      </c>
      <c r="D2108" s="1">
        <v>34.911999999999999</v>
      </c>
      <c r="E2108" s="1">
        <v>139.249</v>
      </c>
      <c r="F2108" s="1">
        <v>33</v>
      </c>
      <c r="G2108" s="1">
        <v>4.5</v>
      </c>
    </row>
    <row r="2109" spans="1:7" x14ac:dyDescent="0.2">
      <c r="A2109" s="1" t="s">
        <v>13453</v>
      </c>
      <c r="B2109" s="1">
        <f t="shared" si="64"/>
        <v>1993</v>
      </c>
      <c r="C2109" s="1">
        <f t="shared" si="65"/>
        <v>6</v>
      </c>
      <c r="D2109" s="1">
        <v>40.177999999999997</v>
      </c>
      <c r="E2109" s="1">
        <v>142.477</v>
      </c>
      <c r="F2109" s="1">
        <v>47.9</v>
      </c>
      <c r="G2109" s="1">
        <v>5</v>
      </c>
    </row>
    <row r="2110" spans="1:7" x14ac:dyDescent="0.2">
      <c r="A2110" s="1" t="s">
        <v>13454</v>
      </c>
      <c r="B2110" s="1">
        <f t="shared" si="64"/>
        <v>1993</v>
      </c>
      <c r="C2110" s="1">
        <f t="shared" si="65"/>
        <v>6</v>
      </c>
      <c r="D2110" s="1">
        <v>35.076999999999998</v>
      </c>
      <c r="E2110" s="1">
        <v>139.32</v>
      </c>
      <c r="F2110" s="1">
        <v>55.2</v>
      </c>
      <c r="G2110" s="1">
        <v>4.8</v>
      </c>
    </row>
    <row r="2111" spans="1:7" x14ac:dyDescent="0.2">
      <c r="A2111" s="1" t="s">
        <v>13455</v>
      </c>
      <c r="B2111" s="1">
        <f t="shared" si="64"/>
        <v>1993</v>
      </c>
      <c r="C2111" s="1">
        <f t="shared" si="65"/>
        <v>6</v>
      </c>
      <c r="D2111" s="1">
        <v>35.972000000000001</v>
      </c>
      <c r="E2111" s="1">
        <v>141.529</v>
      </c>
      <c r="F2111" s="1">
        <v>35.700000000000003</v>
      </c>
      <c r="G2111" s="1">
        <v>5.8</v>
      </c>
    </row>
    <row r="2112" spans="1:7" x14ac:dyDescent="0.2">
      <c r="A2112" s="1" t="s">
        <v>13455</v>
      </c>
      <c r="B2112" s="1">
        <f t="shared" si="64"/>
        <v>1993</v>
      </c>
      <c r="C2112" s="1">
        <f t="shared" si="65"/>
        <v>6</v>
      </c>
      <c r="D2112" s="1">
        <v>35.286000000000001</v>
      </c>
      <c r="E2112" s="1">
        <v>141.9</v>
      </c>
      <c r="F2112" s="1">
        <v>10.8</v>
      </c>
      <c r="G2112" s="1">
        <v>5.4</v>
      </c>
    </row>
    <row r="2113" spans="1:7" x14ac:dyDescent="0.2">
      <c r="A2113" s="1" t="s">
        <v>13455</v>
      </c>
      <c r="B2113" s="1">
        <f t="shared" si="64"/>
        <v>1993</v>
      </c>
      <c r="C2113" s="1">
        <f t="shared" si="65"/>
        <v>6</v>
      </c>
      <c r="D2113" s="1">
        <v>34.643999999999998</v>
      </c>
      <c r="E2113" s="1">
        <v>141.59899999999999</v>
      </c>
      <c r="F2113" s="1">
        <v>33</v>
      </c>
      <c r="G2113" s="1">
        <v>4.5999999999999996</v>
      </c>
    </row>
    <row r="2114" spans="1:7" x14ac:dyDescent="0.2">
      <c r="A2114" s="1" t="s">
        <v>13456</v>
      </c>
      <c r="B2114" s="1">
        <f t="shared" si="64"/>
        <v>1993</v>
      </c>
      <c r="C2114" s="1">
        <f t="shared" si="65"/>
        <v>6</v>
      </c>
      <c r="D2114" s="1">
        <v>36.564999999999998</v>
      </c>
      <c r="E2114" s="1">
        <v>139.262</v>
      </c>
      <c r="F2114" s="1">
        <v>169.6</v>
      </c>
      <c r="G2114" s="1">
        <v>4.5999999999999996</v>
      </c>
    </row>
    <row r="2115" spans="1:7" x14ac:dyDescent="0.2">
      <c r="A2115" s="1" t="s">
        <v>13456</v>
      </c>
      <c r="B2115" s="1">
        <f t="shared" ref="B2115:B2178" si="66">YEAR(A2115)</f>
        <v>1993</v>
      </c>
      <c r="C2115" s="1">
        <f t="shared" ref="C2115:C2178" si="67">MONTH(A2115)</f>
        <v>6</v>
      </c>
      <c r="D2115" s="1">
        <v>37.667999999999999</v>
      </c>
      <c r="E2115" s="1">
        <v>137.37</v>
      </c>
      <c r="F2115" s="1">
        <v>21.5</v>
      </c>
      <c r="G2115" s="1">
        <v>5.0999999999999996</v>
      </c>
    </row>
    <row r="2116" spans="1:7" x14ac:dyDescent="0.2">
      <c r="A2116" s="1" t="s">
        <v>13457</v>
      </c>
      <c r="B2116" s="1">
        <f t="shared" si="66"/>
        <v>1993</v>
      </c>
      <c r="C2116" s="1">
        <f t="shared" si="67"/>
        <v>6</v>
      </c>
      <c r="D2116" s="1">
        <v>34.868000000000002</v>
      </c>
      <c r="E2116" s="1">
        <v>141.68299999999999</v>
      </c>
      <c r="F2116" s="1">
        <v>47</v>
      </c>
      <c r="G2116" s="1">
        <v>5.2</v>
      </c>
    </row>
    <row r="2117" spans="1:7" x14ac:dyDescent="0.2">
      <c r="A2117" s="1" t="s">
        <v>13458</v>
      </c>
      <c r="B2117" s="1">
        <f t="shared" si="66"/>
        <v>1993</v>
      </c>
      <c r="C2117" s="1">
        <f t="shared" si="67"/>
        <v>6</v>
      </c>
      <c r="D2117" s="1">
        <v>36.015000000000001</v>
      </c>
      <c r="E2117" s="1">
        <v>142.059</v>
      </c>
      <c r="F2117" s="1">
        <v>24.1</v>
      </c>
      <c r="G2117" s="1">
        <v>4.7</v>
      </c>
    </row>
    <row r="2118" spans="1:7" x14ac:dyDescent="0.2">
      <c r="A2118" s="1" t="s">
        <v>13459</v>
      </c>
      <c r="B2118" s="1">
        <f t="shared" si="66"/>
        <v>1993</v>
      </c>
      <c r="C2118" s="1">
        <f t="shared" si="67"/>
        <v>6</v>
      </c>
      <c r="D2118" s="1">
        <v>36.058999999999997</v>
      </c>
      <c r="E2118" s="1">
        <v>141.83099999999999</v>
      </c>
      <c r="F2118" s="1">
        <v>30.1</v>
      </c>
      <c r="G2118" s="1">
        <v>5.0999999999999996</v>
      </c>
    </row>
    <row r="2119" spans="1:7" x14ac:dyDescent="0.2">
      <c r="A2119" s="1" t="s">
        <v>13460</v>
      </c>
      <c r="B2119" s="1">
        <f t="shared" si="66"/>
        <v>1993</v>
      </c>
      <c r="C2119" s="1">
        <f t="shared" si="67"/>
        <v>6</v>
      </c>
      <c r="D2119" s="1">
        <v>38.633000000000003</v>
      </c>
      <c r="E2119" s="1">
        <v>142.26599999999999</v>
      </c>
      <c r="F2119" s="1">
        <v>53.9</v>
      </c>
      <c r="G2119" s="1">
        <v>4.7</v>
      </c>
    </row>
    <row r="2120" spans="1:7" x14ac:dyDescent="0.2">
      <c r="A2120" s="1" t="s">
        <v>13461</v>
      </c>
      <c r="B2120" s="1">
        <f t="shared" si="66"/>
        <v>1993</v>
      </c>
      <c r="C2120" s="1">
        <f t="shared" si="67"/>
        <v>7</v>
      </c>
      <c r="D2120" s="1">
        <v>36.154000000000003</v>
      </c>
      <c r="E2120" s="1">
        <v>141.62899999999999</v>
      </c>
      <c r="F2120" s="1">
        <v>28.5</v>
      </c>
      <c r="G2120" s="1">
        <v>5</v>
      </c>
    </row>
    <row r="2121" spans="1:7" x14ac:dyDescent="0.2">
      <c r="A2121" s="1" t="s">
        <v>13462</v>
      </c>
      <c r="B2121" s="1">
        <f t="shared" si="66"/>
        <v>1993</v>
      </c>
      <c r="C2121" s="1">
        <f t="shared" si="67"/>
        <v>7</v>
      </c>
      <c r="D2121" s="1">
        <v>35.643000000000001</v>
      </c>
      <c r="E2121" s="1">
        <v>140.77500000000001</v>
      </c>
      <c r="F2121" s="1">
        <v>64.3</v>
      </c>
      <c r="G2121" s="1">
        <v>4.5</v>
      </c>
    </row>
    <row r="2122" spans="1:7" x14ac:dyDescent="0.2">
      <c r="A2122" s="1" t="s">
        <v>13463</v>
      </c>
      <c r="B2122" s="1">
        <f t="shared" si="66"/>
        <v>1993</v>
      </c>
      <c r="C2122" s="1">
        <f t="shared" si="67"/>
        <v>7</v>
      </c>
      <c r="D2122" s="1">
        <v>40.009</v>
      </c>
      <c r="E2122" s="1">
        <v>140.56</v>
      </c>
      <c r="F2122" s="1">
        <v>124.1</v>
      </c>
      <c r="G2122" s="1">
        <v>4.5</v>
      </c>
    </row>
    <row r="2123" spans="1:7" x14ac:dyDescent="0.2">
      <c r="A2123" s="1" t="s">
        <v>13464</v>
      </c>
      <c r="B2123" s="1">
        <f t="shared" si="66"/>
        <v>1993</v>
      </c>
      <c r="C2123" s="1">
        <f t="shared" si="67"/>
        <v>7</v>
      </c>
      <c r="D2123" s="1">
        <v>33.984000000000002</v>
      </c>
      <c r="E2123" s="1">
        <v>138.92699999999999</v>
      </c>
      <c r="F2123" s="1">
        <v>14.7</v>
      </c>
      <c r="G2123" s="1">
        <v>4.8</v>
      </c>
    </row>
    <row r="2124" spans="1:7" x14ac:dyDescent="0.2">
      <c r="A2124" s="1" t="s">
        <v>13464</v>
      </c>
      <c r="B2124" s="1">
        <f t="shared" si="66"/>
        <v>1993</v>
      </c>
      <c r="C2124" s="1">
        <f t="shared" si="67"/>
        <v>7</v>
      </c>
      <c r="D2124" s="1">
        <v>34.01</v>
      </c>
      <c r="E2124" s="1">
        <v>138.65700000000001</v>
      </c>
      <c r="F2124" s="1">
        <v>12.9</v>
      </c>
      <c r="G2124" s="1">
        <v>4.9000000000000004</v>
      </c>
    </row>
    <row r="2125" spans="1:7" x14ac:dyDescent="0.2">
      <c r="A2125" s="1" t="s">
        <v>13465</v>
      </c>
      <c r="B2125" s="1">
        <f t="shared" si="66"/>
        <v>1993</v>
      </c>
      <c r="C2125" s="1">
        <f t="shared" si="67"/>
        <v>7</v>
      </c>
      <c r="D2125" s="1">
        <v>33.07</v>
      </c>
      <c r="E2125" s="1">
        <v>140.82499999999999</v>
      </c>
      <c r="F2125" s="1">
        <v>21.9</v>
      </c>
      <c r="G2125" s="1">
        <v>5.2</v>
      </c>
    </row>
    <row r="2126" spans="1:7" x14ac:dyDescent="0.2">
      <c r="A2126" s="1" t="s">
        <v>13465</v>
      </c>
      <c r="B2126" s="1">
        <f t="shared" si="66"/>
        <v>1993</v>
      </c>
      <c r="C2126" s="1">
        <f t="shared" si="67"/>
        <v>7</v>
      </c>
      <c r="D2126" s="1">
        <v>37.145000000000003</v>
      </c>
      <c r="E2126" s="1">
        <v>141.126</v>
      </c>
      <c r="F2126" s="1">
        <v>46.4</v>
      </c>
      <c r="G2126" s="1">
        <v>4.8</v>
      </c>
    </row>
    <row r="2127" spans="1:7" x14ac:dyDescent="0.2">
      <c r="A2127" s="1" t="s">
        <v>13466</v>
      </c>
      <c r="B2127" s="1">
        <f t="shared" si="66"/>
        <v>1993</v>
      </c>
      <c r="C2127" s="1">
        <f t="shared" si="67"/>
        <v>7</v>
      </c>
      <c r="D2127" s="1">
        <v>36.350999999999999</v>
      </c>
      <c r="E2127" s="1">
        <v>137.73599999999999</v>
      </c>
      <c r="F2127" s="1">
        <v>10</v>
      </c>
      <c r="G2127" s="1">
        <v>4.5</v>
      </c>
    </row>
    <row r="2128" spans="1:7" x14ac:dyDescent="0.2">
      <c r="A2128" s="1" t="s">
        <v>13466</v>
      </c>
      <c r="B2128" s="1">
        <f t="shared" si="66"/>
        <v>1993</v>
      </c>
      <c r="C2128" s="1">
        <f t="shared" si="67"/>
        <v>7</v>
      </c>
      <c r="D2128" s="1">
        <v>34.465000000000003</v>
      </c>
      <c r="E2128" s="1">
        <v>141.339</v>
      </c>
      <c r="F2128" s="1">
        <v>46</v>
      </c>
      <c r="G2128" s="1">
        <v>5.2</v>
      </c>
    </row>
    <row r="2129" spans="1:7" x14ac:dyDescent="0.2">
      <c r="A2129" s="1" t="s">
        <v>13467</v>
      </c>
      <c r="B2129" s="1">
        <f t="shared" si="66"/>
        <v>1993</v>
      </c>
      <c r="C2129" s="1">
        <f t="shared" si="67"/>
        <v>7</v>
      </c>
      <c r="D2129" s="1">
        <v>35.488</v>
      </c>
      <c r="E2129" s="1">
        <v>140.292</v>
      </c>
      <c r="F2129" s="1">
        <v>75.599999999999994</v>
      </c>
      <c r="G2129" s="1">
        <v>4.5</v>
      </c>
    </row>
    <row r="2130" spans="1:7" x14ac:dyDescent="0.2">
      <c r="A2130" s="1" t="s">
        <v>13468</v>
      </c>
      <c r="B2130" s="1">
        <f t="shared" si="66"/>
        <v>1993</v>
      </c>
      <c r="C2130" s="1">
        <f t="shared" si="67"/>
        <v>7</v>
      </c>
      <c r="D2130" s="1">
        <v>39.087000000000003</v>
      </c>
      <c r="E2130" s="1">
        <v>138.636</v>
      </c>
      <c r="F2130" s="1">
        <v>13.7</v>
      </c>
      <c r="G2130" s="1">
        <v>5.0999999999999996</v>
      </c>
    </row>
    <row r="2131" spans="1:7" x14ac:dyDescent="0.2">
      <c r="A2131" s="1" t="s">
        <v>13469</v>
      </c>
      <c r="B2131" s="1">
        <f t="shared" si="66"/>
        <v>1993</v>
      </c>
      <c r="C2131" s="1">
        <f t="shared" si="67"/>
        <v>7</v>
      </c>
      <c r="D2131" s="1">
        <v>35.213999999999999</v>
      </c>
      <c r="E2131" s="1">
        <v>141.69900000000001</v>
      </c>
      <c r="F2131" s="1">
        <v>33</v>
      </c>
      <c r="G2131" s="1">
        <v>4.5</v>
      </c>
    </row>
    <row r="2132" spans="1:7" x14ac:dyDescent="0.2">
      <c r="A2132" s="1" t="s">
        <v>13470</v>
      </c>
      <c r="B2132" s="1">
        <f t="shared" si="66"/>
        <v>1993</v>
      </c>
      <c r="C2132" s="1">
        <f t="shared" si="67"/>
        <v>7</v>
      </c>
      <c r="D2132" s="1">
        <v>34.442</v>
      </c>
      <c r="E2132" s="1">
        <v>141.59100000000001</v>
      </c>
      <c r="F2132" s="1">
        <v>24.9</v>
      </c>
      <c r="G2132" s="1">
        <v>5.4</v>
      </c>
    </row>
    <row r="2133" spans="1:7" x14ac:dyDescent="0.2">
      <c r="A2133" s="1" t="s">
        <v>13471</v>
      </c>
      <c r="B2133" s="1">
        <f t="shared" si="66"/>
        <v>1993</v>
      </c>
      <c r="C2133" s="1">
        <f t="shared" si="67"/>
        <v>8</v>
      </c>
      <c r="D2133" s="1">
        <v>33.365000000000002</v>
      </c>
      <c r="E2133" s="1">
        <v>132.40799999999999</v>
      </c>
      <c r="F2133" s="1">
        <v>41.3</v>
      </c>
      <c r="G2133" s="1">
        <v>5</v>
      </c>
    </row>
    <row r="2134" spans="1:7" x14ac:dyDescent="0.2">
      <c r="A2134" s="1" t="s">
        <v>13471</v>
      </c>
      <c r="B2134" s="1">
        <f t="shared" si="66"/>
        <v>1993</v>
      </c>
      <c r="C2134" s="1">
        <f t="shared" si="67"/>
        <v>8</v>
      </c>
      <c r="D2134" s="1">
        <v>36.945</v>
      </c>
      <c r="E2134" s="1">
        <v>142.143</v>
      </c>
      <c r="F2134" s="1">
        <v>27.1</v>
      </c>
      <c r="G2134" s="1">
        <v>4.5</v>
      </c>
    </row>
    <row r="2135" spans="1:7" x14ac:dyDescent="0.2">
      <c r="A2135" s="1" t="s">
        <v>13472</v>
      </c>
      <c r="B2135" s="1">
        <f t="shared" si="66"/>
        <v>1993</v>
      </c>
      <c r="C2135" s="1">
        <f t="shared" si="67"/>
        <v>8</v>
      </c>
      <c r="D2135" s="1">
        <v>34.012999999999998</v>
      </c>
      <c r="E2135" s="1">
        <v>135.15899999999999</v>
      </c>
      <c r="F2135" s="1">
        <v>16.899999999999999</v>
      </c>
      <c r="G2135" s="1">
        <v>4.5</v>
      </c>
    </row>
    <row r="2136" spans="1:7" x14ac:dyDescent="0.2">
      <c r="A2136" s="1" t="s">
        <v>13473</v>
      </c>
      <c r="B2136" s="1">
        <f t="shared" si="66"/>
        <v>1993</v>
      </c>
      <c r="C2136" s="1">
        <f t="shared" si="67"/>
        <v>8</v>
      </c>
      <c r="D2136" s="1">
        <v>38.795999999999999</v>
      </c>
      <c r="E2136" s="1">
        <v>142.648</v>
      </c>
      <c r="F2136" s="1">
        <v>25.8</v>
      </c>
      <c r="G2136" s="1">
        <v>4.5999999999999996</v>
      </c>
    </row>
    <row r="2137" spans="1:7" x14ac:dyDescent="0.2">
      <c r="A2137" s="1" t="s">
        <v>13474</v>
      </c>
      <c r="B2137" s="1">
        <f t="shared" si="66"/>
        <v>1993</v>
      </c>
      <c r="C2137" s="1">
        <f t="shared" si="67"/>
        <v>8</v>
      </c>
      <c r="D2137" s="1">
        <v>36.401000000000003</v>
      </c>
      <c r="E2137" s="1">
        <v>141.994</v>
      </c>
      <c r="F2137" s="1">
        <v>34.799999999999997</v>
      </c>
      <c r="G2137" s="1">
        <v>5.0999999999999996</v>
      </c>
    </row>
    <row r="2138" spans="1:7" x14ac:dyDescent="0.2">
      <c r="A2138" s="1" t="s">
        <v>13475</v>
      </c>
      <c r="B2138" s="1">
        <f t="shared" si="66"/>
        <v>1993</v>
      </c>
      <c r="C2138" s="1">
        <f t="shared" si="67"/>
        <v>8</v>
      </c>
      <c r="D2138" s="1">
        <v>40.139000000000003</v>
      </c>
      <c r="E2138" s="1">
        <v>142.42500000000001</v>
      </c>
      <c r="F2138" s="1">
        <v>46.5</v>
      </c>
      <c r="G2138" s="1">
        <v>5</v>
      </c>
    </row>
    <row r="2139" spans="1:7" x14ac:dyDescent="0.2">
      <c r="A2139" s="1" t="s">
        <v>13476</v>
      </c>
      <c r="B2139" s="1">
        <f t="shared" si="66"/>
        <v>1993</v>
      </c>
      <c r="C2139" s="1">
        <f t="shared" si="67"/>
        <v>8</v>
      </c>
      <c r="D2139" s="1">
        <v>33.433</v>
      </c>
      <c r="E2139" s="1">
        <v>132.39400000000001</v>
      </c>
      <c r="F2139" s="1">
        <v>47.4</v>
      </c>
      <c r="G2139" s="1">
        <v>4.9000000000000004</v>
      </c>
    </row>
    <row r="2140" spans="1:7" x14ac:dyDescent="0.2">
      <c r="A2140" s="1" t="s">
        <v>13477</v>
      </c>
      <c r="B2140" s="1">
        <f t="shared" si="66"/>
        <v>1993</v>
      </c>
      <c r="C2140" s="1">
        <f t="shared" si="67"/>
        <v>9</v>
      </c>
      <c r="D2140" s="1">
        <v>38.408999999999999</v>
      </c>
      <c r="E2140" s="1">
        <v>133.77799999999999</v>
      </c>
      <c r="F2140" s="1">
        <v>443.8</v>
      </c>
      <c r="G2140" s="1">
        <v>4.8</v>
      </c>
    </row>
    <row r="2141" spans="1:7" x14ac:dyDescent="0.2">
      <c r="A2141" s="1" t="s">
        <v>13478</v>
      </c>
      <c r="B2141" s="1">
        <f t="shared" si="66"/>
        <v>1993</v>
      </c>
      <c r="C2141" s="1">
        <f t="shared" si="67"/>
        <v>9</v>
      </c>
      <c r="D2141" s="1">
        <v>36.097000000000001</v>
      </c>
      <c r="E2141" s="1">
        <v>140.08699999999999</v>
      </c>
      <c r="F2141" s="1">
        <v>80.900000000000006</v>
      </c>
      <c r="G2141" s="1">
        <v>4.7</v>
      </c>
    </row>
    <row r="2142" spans="1:7" x14ac:dyDescent="0.2">
      <c r="A2142" s="1" t="s">
        <v>13479</v>
      </c>
      <c r="B2142" s="1">
        <f t="shared" si="66"/>
        <v>1993</v>
      </c>
      <c r="C2142" s="1">
        <f t="shared" si="67"/>
        <v>9</v>
      </c>
      <c r="D2142" s="1">
        <v>33.777999999999999</v>
      </c>
      <c r="E2142" s="1">
        <v>137.26499999999999</v>
      </c>
      <c r="F2142" s="1">
        <v>333.1</v>
      </c>
      <c r="G2142" s="1">
        <v>4.5</v>
      </c>
    </row>
    <row r="2143" spans="1:7" x14ac:dyDescent="0.2">
      <c r="A2143" s="1" t="s">
        <v>13480</v>
      </c>
      <c r="B2143" s="1">
        <f t="shared" si="66"/>
        <v>1993</v>
      </c>
      <c r="C2143" s="1">
        <f t="shared" si="67"/>
        <v>9</v>
      </c>
      <c r="D2143" s="1">
        <v>33.591999999999999</v>
      </c>
      <c r="E2143" s="1">
        <v>135.18799999999999</v>
      </c>
      <c r="F2143" s="1">
        <v>29.5</v>
      </c>
      <c r="G2143" s="1">
        <v>4.5999999999999996</v>
      </c>
    </row>
    <row r="2144" spans="1:7" x14ac:dyDescent="0.2">
      <c r="A2144" s="1" t="s">
        <v>13481</v>
      </c>
      <c r="B2144" s="1">
        <f t="shared" si="66"/>
        <v>1993</v>
      </c>
      <c r="C2144" s="1">
        <f t="shared" si="67"/>
        <v>9</v>
      </c>
      <c r="D2144" s="1">
        <v>34.366</v>
      </c>
      <c r="E2144" s="1">
        <v>136.03899999999999</v>
      </c>
      <c r="F2144" s="1">
        <v>33</v>
      </c>
      <c r="G2144" s="1">
        <v>4.5</v>
      </c>
    </row>
    <row r="2145" spans="1:7" x14ac:dyDescent="0.2">
      <c r="A2145" s="1" t="s">
        <v>13482</v>
      </c>
      <c r="B2145" s="1">
        <f t="shared" si="66"/>
        <v>1993</v>
      </c>
      <c r="C2145" s="1">
        <f t="shared" si="67"/>
        <v>9</v>
      </c>
      <c r="D2145" s="1">
        <v>36.116</v>
      </c>
      <c r="E2145" s="1">
        <v>140.863</v>
      </c>
      <c r="F2145" s="1">
        <v>43.3</v>
      </c>
      <c r="G2145" s="1">
        <v>5.2</v>
      </c>
    </row>
    <row r="2146" spans="1:7" x14ac:dyDescent="0.2">
      <c r="A2146" s="1" t="s">
        <v>13483</v>
      </c>
      <c r="B2146" s="1">
        <f t="shared" si="66"/>
        <v>1993</v>
      </c>
      <c r="C2146" s="1">
        <f t="shared" si="67"/>
        <v>10</v>
      </c>
      <c r="D2146" s="1">
        <v>37.552</v>
      </c>
      <c r="E2146" s="1">
        <v>140.459</v>
      </c>
      <c r="F2146" s="1">
        <v>101.9</v>
      </c>
      <c r="G2146" s="1">
        <v>5</v>
      </c>
    </row>
    <row r="2147" spans="1:7" x14ac:dyDescent="0.2">
      <c r="A2147" s="1" t="s">
        <v>13484</v>
      </c>
      <c r="B2147" s="1">
        <f t="shared" si="66"/>
        <v>1993</v>
      </c>
      <c r="C2147" s="1">
        <f t="shared" si="67"/>
        <v>10</v>
      </c>
      <c r="D2147" s="1">
        <v>38.814999999999998</v>
      </c>
      <c r="E2147" s="1">
        <v>142.81</v>
      </c>
      <c r="F2147" s="1">
        <v>5</v>
      </c>
      <c r="G2147" s="1">
        <v>4.5999999999999996</v>
      </c>
    </row>
    <row r="2148" spans="1:7" x14ac:dyDescent="0.2">
      <c r="A2148" s="1" t="s">
        <v>13485</v>
      </c>
      <c r="B2148" s="1">
        <f t="shared" si="66"/>
        <v>1993</v>
      </c>
      <c r="C2148" s="1">
        <f t="shared" si="67"/>
        <v>10</v>
      </c>
      <c r="D2148" s="1">
        <v>34.317</v>
      </c>
      <c r="E2148" s="1">
        <v>139.09800000000001</v>
      </c>
      <c r="F2148" s="1">
        <v>26.3</v>
      </c>
      <c r="G2148" s="1">
        <v>4.5</v>
      </c>
    </row>
    <row r="2149" spans="1:7" x14ac:dyDescent="0.2">
      <c r="A2149" s="1" t="s">
        <v>13486</v>
      </c>
      <c r="B2149" s="1">
        <f t="shared" si="66"/>
        <v>1993</v>
      </c>
      <c r="C2149" s="1">
        <f t="shared" si="67"/>
        <v>11</v>
      </c>
      <c r="D2149" s="1">
        <v>36.097000000000001</v>
      </c>
      <c r="E2149" s="1">
        <v>140.298</v>
      </c>
      <c r="F2149" s="1">
        <v>83.3</v>
      </c>
      <c r="G2149" s="1">
        <v>4.5999999999999996</v>
      </c>
    </row>
    <row r="2150" spans="1:7" x14ac:dyDescent="0.2">
      <c r="A2150" s="1" t="s">
        <v>13487</v>
      </c>
      <c r="B2150" s="1">
        <f t="shared" si="66"/>
        <v>1993</v>
      </c>
      <c r="C2150" s="1">
        <f t="shared" si="67"/>
        <v>11</v>
      </c>
      <c r="D2150" s="1">
        <v>36.183</v>
      </c>
      <c r="E2150" s="1">
        <v>141.66900000000001</v>
      </c>
      <c r="F2150" s="1">
        <v>32.700000000000003</v>
      </c>
      <c r="G2150" s="1">
        <v>5.4</v>
      </c>
    </row>
    <row r="2151" spans="1:7" x14ac:dyDescent="0.2">
      <c r="A2151" s="1" t="s">
        <v>13488</v>
      </c>
      <c r="B2151" s="1">
        <f t="shared" si="66"/>
        <v>1993</v>
      </c>
      <c r="C2151" s="1">
        <f t="shared" si="67"/>
        <v>11</v>
      </c>
      <c r="D2151" s="1">
        <v>36.215000000000003</v>
      </c>
      <c r="E2151" s="1">
        <v>141.672</v>
      </c>
      <c r="F2151" s="1">
        <v>30.9</v>
      </c>
      <c r="G2151" s="1">
        <v>5</v>
      </c>
    </row>
    <row r="2152" spans="1:7" x14ac:dyDescent="0.2">
      <c r="A2152" s="1" t="s">
        <v>13488</v>
      </c>
      <c r="B2152" s="1">
        <f t="shared" si="66"/>
        <v>1993</v>
      </c>
      <c r="C2152" s="1">
        <f t="shared" si="67"/>
        <v>11</v>
      </c>
      <c r="D2152" s="1">
        <v>36.253</v>
      </c>
      <c r="E2152" s="1">
        <v>141.64699999999999</v>
      </c>
      <c r="F2152" s="1">
        <v>38.799999999999997</v>
      </c>
      <c r="G2152" s="1">
        <v>5.2</v>
      </c>
    </row>
    <row r="2153" spans="1:7" x14ac:dyDescent="0.2">
      <c r="A2153" s="1" t="s">
        <v>13488</v>
      </c>
      <c r="B2153" s="1">
        <f t="shared" si="66"/>
        <v>1993</v>
      </c>
      <c r="C2153" s="1">
        <f t="shared" si="67"/>
        <v>11</v>
      </c>
      <c r="D2153" s="1">
        <v>36.313000000000002</v>
      </c>
      <c r="E2153" s="1">
        <v>141.81200000000001</v>
      </c>
      <c r="F2153" s="1">
        <v>32.6</v>
      </c>
      <c r="G2153" s="1">
        <v>4.5</v>
      </c>
    </row>
    <row r="2154" spans="1:7" x14ac:dyDescent="0.2">
      <c r="A2154" s="1" t="s">
        <v>13488</v>
      </c>
      <c r="B2154" s="1">
        <f t="shared" si="66"/>
        <v>1993</v>
      </c>
      <c r="C2154" s="1">
        <f t="shared" si="67"/>
        <v>11</v>
      </c>
      <c r="D2154" s="1">
        <v>36.283000000000001</v>
      </c>
      <c r="E2154" s="1">
        <v>141.846</v>
      </c>
      <c r="F2154" s="1">
        <v>33.5</v>
      </c>
      <c r="G2154" s="1">
        <v>4.8</v>
      </c>
    </row>
    <row r="2155" spans="1:7" x14ac:dyDescent="0.2">
      <c r="A2155" s="1" t="s">
        <v>13489</v>
      </c>
      <c r="B2155" s="1">
        <f t="shared" si="66"/>
        <v>1993</v>
      </c>
      <c r="C2155" s="1">
        <f t="shared" si="67"/>
        <v>11</v>
      </c>
      <c r="D2155" s="1">
        <v>36.164999999999999</v>
      </c>
      <c r="E2155" s="1">
        <v>141.76</v>
      </c>
      <c r="F2155" s="1">
        <v>33.200000000000003</v>
      </c>
      <c r="G2155" s="1">
        <v>4.5</v>
      </c>
    </row>
    <row r="2156" spans="1:7" x14ac:dyDescent="0.2">
      <c r="A2156" s="1" t="s">
        <v>13489</v>
      </c>
      <c r="B2156" s="1">
        <f t="shared" si="66"/>
        <v>1993</v>
      </c>
      <c r="C2156" s="1">
        <f t="shared" si="67"/>
        <v>11</v>
      </c>
      <c r="D2156" s="1">
        <v>37.781999999999996</v>
      </c>
      <c r="E2156" s="1">
        <v>140.15899999999999</v>
      </c>
      <c r="F2156" s="1">
        <v>10</v>
      </c>
      <c r="G2156" s="1">
        <v>4.5999999999999996</v>
      </c>
    </row>
    <row r="2157" spans="1:7" x14ac:dyDescent="0.2">
      <c r="A2157" s="1" t="s">
        <v>13490</v>
      </c>
      <c r="B2157" s="1">
        <f t="shared" si="66"/>
        <v>1993</v>
      </c>
      <c r="C2157" s="1">
        <f t="shared" si="67"/>
        <v>11</v>
      </c>
      <c r="D2157" s="1">
        <v>39.031999999999996</v>
      </c>
      <c r="E2157" s="1">
        <v>142.27000000000001</v>
      </c>
      <c r="F2157" s="1">
        <v>29.6</v>
      </c>
      <c r="G2157" s="1">
        <v>5.2</v>
      </c>
    </row>
    <row r="2158" spans="1:7" x14ac:dyDescent="0.2">
      <c r="A2158" s="1" t="s">
        <v>13490</v>
      </c>
      <c r="B2158" s="1">
        <f t="shared" si="66"/>
        <v>1993</v>
      </c>
      <c r="C2158" s="1">
        <f t="shared" si="67"/>
        <v>11</v>
      </c>
      <c r="D2158" s="1">
        <v>36.170999999999999</v>
      </c>
      <c r="E2158" s="1">
        <v>141.74299999999999</v>
      </c>
      <c r="F2158" s="1">
        <v>37</v>
      </c>
      <c r="G2158" s="1">
        <v>4.5</v>
      </c>
    </row>
    <row r="2159" spans="1:7" x14ac:dyDescent="0.2">
      <c r="A2159" s="1" t="s">
        <v>13491</v>
      </c>
      <c r="B2159" s="1">
        <f t="shared" si="66"/>
        <v>1993</v>
      </c>
      <c r="C2159" s="1">
        <f t="shared" si="67"/>
        <v>11</v>
      </c>
      <c r="D2159" s="1">
        <v>33.69</v>
      </c>
      <c r="E2159" s="1">
        <v>137.029</v>
      </c>
      <c r="F2159" s="1">
        <v>365</v>
      </c>
      <c r="G2159" s="1">
        <v>4.5999999999999996</v>
      </c>
    </row>
    <row r="2160" spans="1:7" x14ac:dyDescent="0.2">
      <c r="A2160" s="1" t="s">
        <v>13492</v>
      </c>
      <c r="B2160" s="1">
        <f t="shared" si="66"/>
        <v>1993</v>
      </c>
      <c r="C2160" s="1">
        <f t="shared" si="67"/>
        <v>11</v>
      </c>
      <c r="D2160" s="1">
        <v>36.442</v>
      </c>
      <c r="E2160" s="1">
        <v>141.19</v>
      </c>
      <c r="F2160" s="1">
        <v>41.3</v>
      </c>
      <c r="G2160" s="1">
        <v>5</v>
      </c>
    </row>
    <row r="2161" spans="1:7" x14ac:dyDescent="0.2">
      <c r="A2161" s="1" t="s">
        <v>13493</v>
      </c>
      <c r="B2161" s="1">
        <f t="shared" si="66"/>
        <v>1993</v>
      </c>
      <c r="C2161" s="1">
        <f t="shared" si="67"/>
        <v>11</v>
      </c>
      <c r="D2161" s="1">
        <v>38.712000000000003</v>
      </c>
      <c r="E2161" s="1">
        <v>142.20500000000001</v>
      </c>
      <c r="F2161" s="1">
        <v>51.7</v>
      </c>
      <c r="G2161" s="1">
        <v>4.7</v>
      </c>
    </row>
    <row r="2162" spans="1:7" x14ac:dyDescent="0.2">
      <c r="A2162" s="1" t="s">
        <v>13494</v>
      </c>
      <c r="B2162" s="1">
        <f t="shared" si="66"/>
        <v>1993</v>
      </c>
      <c r="C2162" s="1">
        <f t="shared" si="67"/>
        <v>11</v>
      </c>
      <c r="D2162" s="1">
        <v>37.677999999999997</v>
      </c>
      <c r="E2162" s="1">
        <v>137.452</v>
      </c>
      <c r="F2162" s="1">
        <v>41.2</v>
      </c>
      <c r="G2162" s="1">
        <v>4.5999999999999996</v>
      </c>
    </row>
    <row r="2163" spans="1:7" x14ac:dyDescent="0.2">
      <c r="A2163" s="1" t="s">
        <v>13494</v>
      </c>
      <c r="B2163" s="1">
        <f t="shared" si="66"/>
        <v>1993</v>
      </c>
      <c r="C2163" s="1">
        <f t="shared" si="67"/>
        <v>11</v>
      </c>
      <c r="D2163" s="1">
        <v>38.625</v>
      </c>
      <c r="E2163" s="1">
        <v>141.16399999999999</v>
      </c>
      <c r="F2163" s="1">
        <v>104</v>
      </c>
      <c r="G2163" s="1">
        <v>5.8</v>
      </c>
    </row>
    <row r="2164" spans="1:7" x14ac:dyDescent="0.2">
      <c r="A2164" s="1" t="s">
        <v>13495</v>
      </c>
      <c r="B2164" s="1">
        <f t="shared" si="66"/>
        <v>1993</v>
      </c>
      <c r="C2164" s="1">
        <f t="shared" si="67"/>
        <v>12</v>
      </c>
      <c r="D2164" s="1">
        <v>37.710999999999999</v>
      </c>
      <c r="E2164" s="1">
        <v>137.40899999999999</v>
      </c>
      <c r="F2164" s="1">
        <v>22.8</v>
      </c>
      <c r="G2164" s="1">
        <v>4.7</v>
      </c>
    </row>
    <row r="2165" spans="1:7" x14ac:dyDescent="0.2">
      <c r="A2165" s="1" t="s">
        <v>13496</v>
      </c>
      <c r="B2165" s="1">
        <f t="shared" si="66"/>
        <v>1993</v>
      </c>
      <c r="C2165" s="1">
        <f t="shared" si="67"/>
        <v>12</v>
      </c>
      <c r="D2165" s="1">
        <v>38.765000000000001</v>
      </c>
      <c r="E2165" s="1">
        <v>142.83799999999999</v>
      </c>
      <c r="F2165" s="1">
        <v>15.1</v>
      </c>
      <c r="G2165" s="1">
        <v>4.5999999999999996</v>
      </c>
    </row>
    <row r="2166" spans="1:7" x14ac:dyDescent="0.2">
      <c r="A2166" s="1" t="s">
        <v>13497</v>
      </c>
      <c r="B2166" s="1">
        <f t="shared" si="66"/>
        <v>1993</v>
      </c>
      <c r="C2166" s="1">
        <f t="shared" si="67"/>
        <v>12</v>
      </c>
      <c r="D2166" s="1">
        <v>37.298999999999999</v>
      </c>
      <c r="E2166" s="1">
        <v>138.25899999999999</v>
      </c>
      <c r="F2166" s="1">
        <v>196.1</v>
      </c>
      <c r="G2166" s="1">
        <v>4.5</v>
      </c>
    </row>
    <row r="2167" spans="1:7" x14ac:dyDescent="0.2">
      <c r="A2167" s="1" t="s">
        <v>13497</v>
      </c>
      <c r="B2167" s="1">
        <f t="shared" si="66"/>
        <v>1993</v>
      </c>
      <c r="C2167" s="1">
        <f t="shared" si="67"/>
        <v>12</v>
      </c>
      <c r="D2167" s="1">
        <v>36.445</v>
      </c>
      <c r="E2167" s="1">
        <v>140.96199999999999</v>
      </c>
      <c r="F2167" s="1">
        <v>43.1</v>
      </c>
      <c r="G2167" s="1">
        <v>5.3</v>
      </c>
    </row>
    <row r="2168" spans="1:7" x14ac:dyDescent="0.2">
      <c r="A2168" s="1" t="s">
        <v>13498</v>
      </c>
      <c r="B2168" s="1">
        <f t="shared" si="66"/>
        <v>1993</v>
      </c>
      <c r="C2168" s="1">
        <f t="shared" si="67"/>
        <v>12</v>
      </c>
      <c r="D2168" s="1">
        <v>37.546999999999997</v>
      </c>
      <c r="E2168" s="1">
        <v>141.346</v>
      </c>
      <c r="F2168" s="1">
        <v>67.3</v>
      </c>
      <c r="G2168" s="1">
        <v>4.9000000000000004</v>
      </c>
    </row>
    <row r="2169" spans="1:7" x14ac:dyDescent="0.2">
      <c r="A2169" s="1" t="s">
        <v>13499</v>
      </c>
      <c r="B2169" s="1">
        <f t="shared" si="66"/>
        <v>1993</v>
      </c>
      <c r="C2169" s="1">
        <f t="shared" si="67"/>
        <v>12</v>
      </c>
      <c r="D2169" s="1">
        <v>39.186</v>
      </c>
      <c r="E2169" s="1">
        <v>142.18199999999999</v>
      </c>
      <c r="F2169" s="1">
        <v>54.4</v>
      </c>
      <c r="G2169" s="1">
        <v>5.4</v>
      </c>
    </row>
    <row r="2170" spans="1:7" x14ac:dyDescent="0.2">
      <c r="A2170" s="1" t="s">
        <v>13500</v>
      </c>
      <c r="B2170" s="1">
        <f t="shared" si="66"/>
        <v>1994</v>
      </c>
      <c r="C2170" s="1">
        <f t="shared" si="67"/>
        <v>1</v>
      </c>
      <c r="D2170" s="1">
        <v>34.212000000000003</v>
      </c>
      <c r="E2170" s="1">
        <v>137.88399999999999</v>
      </c>
      <c r="F2170" s="1">
        <v>281.7</v>
      </c>
      <c r="G2170" s="1">
        <v>4.5</v>
      </c>
    </row>
    <row r="2171" spans="1:7" x14ac:dyDescent="0.2">
      <c r="A2171" s="1" t="s">
        <v>13501</v>
      </c>
      <c r="B2171" s="1">
        <f t="shared" si="66"/>
        <v>1994</v>
      </c>
      <c r="C2171" s="1">
        <f t="shared" si="67"/>
        <v>1</v>
      </c>
      <c r="D2171" s="1">
        <v>33.780999999999999</v>
      </c>
      <c r="E2171" s="1">
        <v>135.53399999999999</v>
      </c>
      <c r="F2171" s="1">
        <v>66.099999999999994</v>
      </c>
      <c r="G2171" s="1">
        <v>4.7</v>
      </c>
    </row>
    <row r="2172" spans="1:7" x14ac:dyDescent="0.2">
      <c r="A2172" s="1" t="s">
        <v>13502</v>
      </c>
      <c r="B2172" s="1">
        <f t="shared" si="66"/>
        <v>1994</v>
      </c>
      <c r="C2172" s="1">
        <f t="shared" si="67"/>
        <v>2</v>
      </c>
      <c r="D2172" s="1">
        <v>33.74</v>
      </c>
      <c r="E2172" s="1">
        <v>137.315</v>
      </c>
      <c r="F2172" s="1">
        <v>351</v>
      </c>
      <c r="G2172" s="1">
        <v>4.7</v>
      </c>
    </row>
    <row r="2173" spans="1:7" x14ac:dyDescent="0.2">
      <c r="A2173" s="1" t="s">
        <v>13503</v>
      </c>
      <c r="B2173" s="1">
        <f t="shared" si="66"/>
        <v>1994</v>
      </c>
      <c r="C2173" s="1">
        <f t="shared" si="67"/>
        <v>2</v>
      </c>
      <c r="D2173" s="1">
        <v>35.244</v>
      </c>
      <c r="E2173" s="1">
        <v>140.69300000000001</v>
      </c>
      <c r="F2173" s="1">
        <v>10</v>
      </c>
      <c r="G2173" s="1">
        <v>4.5</v>
      </c>
    </row>
    <row r="2174" spans="1:7" x14ac:dyDescent="0.2">
      <c r="A2174" s="1" t="s">
        <v>13504</v>
      </c>
      <c r="B2174" s="1">
        <f t="shared" si="66"/>
        <v>1994</v>
      </c>
      <c r="C2174" s="1">
        <f t="shared" si="67"/>
        <v>2</v>
      </c>
      <c r="D2174" s="1">
        <v>36.033000000000001</v>
      </c>
      <c r="E2174" s="1">
        <v>140.86600000000001</v>
      </c>
      <c r="F2174" s="1">
        <v>88.6</v>
      </c>
      <c r="G2174" s="1">
        <v>4.5999999999999996</v>
      </c>
    </row>
    <row r="2175" spans="1:7" x14ac:dyDescent="0.2">
      <c r="A2175" s="1" t="s">
        <v>13505</v>
      </c>
      <c r="B2175" s="1">
        <f t="shared" si="66"/>
        <v>1994</v>
      </c>
      <c r="C2175" s="1">
        <f t="shared" si="67"/>
        <v>3</v>
      </c>
      <c r="D2175" s="1">
        <v>36.427</v>
      </c>
      <c r="E2175" s="1">
        <v>141.155</v>
      </c>
      <c r="F2175" s="1">
        <v>41.9</v>
      </c>
      <c r="G2175" s="1">
        <v>5</v>
      </c>
    </row>
    <row r="2176" spans="1:7" x14ac:dyDescent="0.2">
      <c r="A2176" s="1" t="s">
        <v>13506</v>
      </c>
      <c r="B2176" s="1">
        <f t="shared" si="66"/>
        <v>1994</v>
      </c>
      <c r="C2176" s="1">
        <f t="shared" si="67"/>
        <v>3</v>
      </c>
      <c r="D2176" s="1">
        <v>34.22</v>
      </c>
      <c r="E2176" s="1">
        <v>139.167</v>
      </c>
      <c r="F2176" s="1">
        <v>10</v>
      </c>
      <c r="G2176" s="1">
        <v>5.5</v>
      </c>
    </row>
    <row r="2177" spans="1:7" x14ac:dyDescent="0.2">
      <c r="A2177" s="1" t="s">
        <v>13506</v>
      </c>
      <c r="B2177" s="1">
        <f t="shared" si="66"/>
        <v>1994</v>
      </c>
      <c r="C2177" s="1">
        <f t="shared" si="67"/>
        <v>3</v>
      </c>
      <c r="D2177" s="1">
        <v>34.182000000000002</v>
      </c>
      <c r="E2177" s="1">
        <v>139.20500000000001</v>
      </c>
      <c r="F2177" s="1">
        <v>10</v>
      </c>
      <c r="G2177" s="1">
        <v>4.7</v>
      </c>
    </row>
    <row r="2178" spans="1:7" x14ac:dyDescent="0.2">
      <c r="A2178" s="1" t="s">
        <v>13506</v>
      </c>
      <c r="B2178" s="1">
        <f t="shared" si="66"/>
        <v>1994</v>
      </c>
      <c r="C2178" s="1">
        <f t="shared" si="67"/>
        <v>3</v>
      </c>
      <c r="D2178" s="1">
        <v>34.670999999999999</v>
      </c>
      <c r="E2178" s="1">
        <v>138.57400000000001</v>
      </c>
      <c r="F2178" s="1">
        <v>10</v>
      </c>
      <c r="G2178" s="1">
        <v>4.9000000000000004</v>
      </c>
    </row>
    <row r="2179" spans="1:7" x14ac:dyDescent="0.2">
      <c r="A2179" s="1" t="s">
        <v>13507</v>
      </c>
      <c r="B2179" s="1">
        <f t="shared" ref="B2179:B2242" si="68">YEAR(A2179)</f>
        <v>1994</v>
      </c>
      <c r="C2179" s="1">
        <f t="shared" ref="C2179:C2242" si="69">MONTH(A2179)</f>
        <v>3</v>
      </c>
      <c r="D2179" s="1">
        <v>35.750999999999998</v>
      </c>
      <c r="E2179" s="1">
        <v>140.94800000000001</v>
      </c>
      <c r="F2179" s="1">
        <v>33</v>
      </c>
      <c r="G2179" s="1">
        <v>4.7</v>
      </c>
    </row>
    <row r="2180" spans="1:7" x14ac:dyDescent="0.2">
      <c r="A2180" s="1" t="s">
        <v>13508</v>
      </c>
      <c r="B2180" s="1">
        <f t="shared" si="68"/>
        <v>1994</v>
      </c>
      <c r="C2180" s="1">
        <f t="shared" si="69"/>
        <v>3</v>
      </c>
      <c r="D2180" s="1">
        <v>34.036000000000001</v>
      </c>
      <c r="E2180" s="1">
        <v>139.08000000000001</v>
      </c>
      <c r="F2180" s="1">
        <v>10</v>
      </c>
      <c r="G2180" s="1">
        <v>4.5</v>
      </c>
    </row>
    <row r="2181" spans="1:7" x14ac:dyDescent="0.2">
      <c r="A2181" s="1" t="s">
        <v>13509</v>
      </c>
      <c r="B2181" s="1">
        <f t="shared" si="68"/>
        <v>1994</v>
      </c>
      <c r="C2181" s="1">
        <f t="shared" si="69"/>
        <v>3</v>
      </c>
      <c r="D2181" s="1">
        <v>40.466000000000001</v>
      </c>
      <c r="E2181" s="1">
        <v>141.56700000000001</v>
      </c>
      <c r="F2181" s="1">
        <v>88.5</v>
      </c>
      <c r="G2181" s="1">
        <v>4.5</v>
      </c>
    </row>
    <row r="2182" spans="1:7" x14ac:dyDescent="0.2">
      <c r="A2182" s="1" t="s">
        <v>13510</v>
      </c>
      <c r="B2182" s="1">
        <f t="shared" si="68"/>
        <v>1994</v>
      </c>
      <c r="C2182" s="1">
        <f t="shared" si="69"/>
        <v>3</v>
      </c>
      <c r="D2182" s="1">
        <v>33.436999999999998</v>
      </c>
      <c r="E2182" s="1">
        <v>141.28899999999999</v>
      </c>
      <c r="F2182" s="1">
        <v>38.1</v>
      </c>
      <c r="G2182" s="1">
        <v>5.4</v>
      </c>
    </row>
    <row r="2183" spans="1:7" x14ac:dyDescent="0.2">
      <c r="A2183" s="1" t="s">
        <v>13511</v>
      </c>
      <c r="B2183" s="1">
        <f t="shared" si="68"/>
        <v>1994</v>
      </c>
      <c r="C2183" s="1">
        <f t="shared" si="69"/>
        <v>4</v>
      </c>
      <c r="D2183" s="1">
        <v>36.25</v>
      </c>
      <c r="E2183" s="1">
        <v>141.48400000000001</v>
      </c>
      <c r="F2183" s="1">
        <v>36.700000000000003</v>
      </c>
      <c r="G2183" s="1">
        <v>5.0999999999999996</v>
      </c>
    </row>
    <row r="2184" spans="1:7" x14ac:dyDescent="0.2">
      <c r="A2184" s="1" t="s">
        <v>13511</v>
      </c>
      <c r="B2184" s="1">
        <f t="shared" si="68"/>
        <v>1994</v>
      </c>
      <c r="C2184" s="1">
        <f t="shared" si="69"/>
        <v>4</v>
      </c>
      <c r="D2184" s="1">
        <v>36.164999999999999</v>
      </c>
      <c r="E2184" s="1">
        <v>141.505</v>
      </c>
      <c r="F2184" s="1">
        <v>36.799999999999997</v>
      </c>
      <c r="G2184" s="1">
        <v>5.5</v>
      </c>
    </row>
    <row r="2185" spans="1:7" x14ac:dyDescent="0.2">
      <c r="A2185" s="1" t="s">
        <v>13512</v>
      </c>
      <c r="B2185" s="1">
        <f t="shared" si="68"/>
        <v>1994</v>
      </c>
      <c r="C2185" s="1">
        <f t="shared" si="69"/>
        <v>4</v>
      </c>
      <c r="D2185" s="1">
        <v>35.506999999999998</v>
      </c>
      <c r="E2185" s="1">
        <v>135.50299999999999</v>
      </c>
      <c r="F2185" s="1">
        <v>358.4</v>
      </c>
      <c r="G2185" s="1">
        <v>5</v>
      </c>
    </row>
    <row r="2186" spans="1:7" x14ac:dyDescent="0.2">
      <c r="A2186" s="1" t="s">
        <v>13513</v>
      </c>
      <c r="B2186" s="1">
        <f t="shared" si="68"/>
        <v>1994</v>
      </c>
      <c r="C2186" s="1">
        <f t="shared" si="69"/>
        <v>4</v>
      </c>
      <c r="D2186" s="1">
        <v>35.847000000000001</v>
      </c>
      <c r="E2186" s="1">
        <v>131.03299999999999</v>
      </c>
      <c r="F2186" s="1">
        <v>26.9</v>
      </c>
      <c r="G2186" s="1">
        <v>5.2</v>
      </c>
    </row>
    <row r="2187" spans="1:7" x14ac:dyDescent="0.2">
      <c r="A2187" s="1" t="s">
        <v>13514</v>
      </c>
      <c r="B2187" s="1">
        <f t="shared" si="68"/>
        <v>1994</v>
      </c>
      <c r="C2187" s="1">
        <f t="shared" si="69"/>
        <v>4</v>
      </c>
      <c r="D2187" s="1">
        <v>35.872999999999998</v>
      </c>
      <c r="E2187" s="1">
        <v>131.07599999999999</v>
      </c>
      <c r="F2187" s="1">
        <v>27.1</v>
      </c>
      <c r="G2187" s="1">
        <v>5.2</v>
      </c>
    </row>
    <row r="2188" spans="1:7" x14ac:dyDescent="0.2">
      <c r="A2188" s="1" t="s">
        <v>13514</v>
      </c>
      <c r="B2188" s="1">
        <f t="shared" si="68"/>
        <v>1994</v>
      </c>
      <c r="C2188" s="1">
        <f t="shared" si="69"/>
        <v>4</v>
      </c>
      <c r="D2188" s="1">
        <v>35.853999999999999</v>
      </c>
      <c r="E2188" s="1">
        <v>131.09</v>
      </c>
      <c r="F2188" s="1">
        <v>27.7</v>
      </c>
      <c r="G2188" s="1">
        <v>4.5</v>
      </c>
    </row>
    <row r="2189" spans="1:7" x14ac:dyDescent="0.2">
      <c r="A2189" s="1" t="s">
        <v>13514</v>
      </c>
      <c r="B2189" s="1">
        <f t="shared" si="68"/>
        <v>1994</v>
      </c>
      <c r="C2189" s="1">
        <f t="shared" si="69"/>
        <v>4</v>
      </c>
      <c r="D2189" s="1">
        <v>40.154000000000003</v>
      </c>
      <c r="E2189" s="1">
        <v>142.506</v>
      </c>
      <c r="F2189" s="1">
        <v>45.9</v>
      </c>
      <c r="G2189" s="1">
        <v>5.0999999999999996</v>
      </c>
    </row>
    <row r="2190" spans="1:7" x14ac:dyDescent="0.2">
      <c r="A2190" s="1" t="s">
        <v>13515</v>
      </c>
      <c r="B2190" s="1">
        <f t="shared" si="68"/>
        <v>1994</v>
      </c>
      <c r="C2190" s="1">
        <f t="shared" si="69"/>
        <v>4</v>
      </c>
      <c r="D2190" s="1">
        <v>37.514000000000003</v>
      </c>
      <c r="E2190" s="1">
        <v>141.56</v>
      </c>
      <c r="F2190" s="1">
        <v>45.7</v>
      </c>
      <c r="G2190" s="1">
        <v>5</v>
      </c>
    </row>
    <row r="2191" spans="1:7" x14ac:dyDescent="0.2">
      <c r="A2191" s="1" t="s">
        <v>13516</v>
      </c>
      <c r="B2191" s="1">
        <f t="shared" si="68"/>
        <v>1994</v>
      </c>
      <c r="C2191" s="1">
        <f t="shared" si="69"/>
        <v>5</v>
      </c>
      <c r="D2191" s="1">
        <v>40.386000000000003</v>
      </c>
      <c r="E2191" s="1">
        <v>141.506</v>
      </c>
      <c r="F2191" s="1">
        <v>33</v>
      </c>
      <c r="G2191" s="1">
        <v>5</v>
      </c>
    </row>
    <row r="2192" spans="1:7" x14ac:dyDescent="0.2">
      <c r="A2192" s="1" t="s">
        <v>13517</v>
      </c>
      <c r="B2192" s="1">
        <f t="shared" si="68"/>
        <v>1994</v>
      </c>
      <c r="C2192" s="1">
        <f t="shared" si="69"/>
        <v>5</v>
      </c>
      <c r="D2192" s="1">
        <v>37.703000000000003</v>
      </c>
      <c r="E2192" s="1">
        <v>143.09899999999999</v>
      </c>
      <c r="F2192" s="1">
        <v>10</v>
      </c>
      <c r="G2192" s="1">
        <v>4.5999999999999996</v>
      </c>
    </row>
    <row r="2193" spans="1:7" x14ac:dyDescent="0.2">
      <c r="A2193" s="1" t="s">
        <v>13518</v>
      </c>
      <c r="B2193" s="1">
        <f t="shared" si="68"/>
        <v>1994</v>
      </c>
      <c r="C2193" s="1">
        <f t="shared" si="69"/>
        <v>5</v>
      </c>
      <c r="D2193" s="1">
        <v>33.494999999999997</v>
      </c>
      <c r="E2193" s="1">
        <v>140.12700000000001</v>
      </c>
      <c r="F2193" s="1">
        <v>120.8</v>
      </c>
      <c r="G2193" s="1">
        <v>4.5</v>
      </c>
    </row>
    <row r="2194" spans="1:7" x14ac:dyDescent="0.2">
      <c r="A2194" s="1" t="s">
        <v>13519</v>
      </c>
      <c r="B2194" s="1">
        <f t="shared" si="68"/>
        <v>1994</v>
      </c>
      <c r="C2194" s="1">
        <f t="shared" si="69"/>
        <v>5</v>
      </c>
      <c r="D2194" s="1">
        <v>36.436</v>
      </c>
      <c r="E2194" s="1">
        <v>141.577</v>
      </c>
      <c r="F2194" s="1">
        <v>38.1</v>
      </c>
      <c r="G2194" s="1">
        <v>4.9000000000000004</v>
      </c>
    </row>
    <row r="2195" spans="1:7" x14ac:dyDescent="0.2">
      <c r="A2195" s="1" t="s">
        <v>13519</v>
      </c>
      <c r="B2195" s="1">
        <f t="shared" si="68"/>
        <v>1994</v>
      </c>
      <c r="C2195" s="1">
        <f t="shared" si="69"/>
        <v>5</v>
      </c>
      <c r="D2195" s="1">
        <v>36.856000000000002</v>
      </c>
      <c r="E2195" s="1">
        <v>141.73500000000001</v>
      </c>
      <c r="F2195" s="1">
        <v>33</v>
      </c>
      <c r="G2195" s="1">
        <v>4.5999999999999996</v>
      </c>
    </row>
    <row r="2196" spans="1:7" x14ac:dyDescent="0.2">
      <c r="A2196" s="1" t="s">
        <v>13520</v>
      </c>
      <c r="B2196" s="1">
        <f t="shared" si="68"/>
        <v>1994</v>
      </c>
      <c r="C2196" s="1">
        <f t="shared" si="69"/>
        <v>5</v>
      </c>
      <c r="D2196" s="1">
        <v>34.066000000000003</v>
      </c>
      <c r="E2196" s="1">
        <v>135.15</v>
      </c>
      <c r="F2196" s="1">
        <v>27.1</v>
      </c>
      <c r="G2196" s="1">
        <v>4.5</v>
      </c>
    </row>
    <row r="2197" spans="1:7" x14ac:dyDescent="0.2">
      <c r="A2197" s="1" t="s">
        <v>13521</v>
      </c>
      <c r="B2197" s="1">
        <f t="shared" si="68"/>
        <v>1994</v>
      </c>
      <c r="C2197" s="1">
        <f t="shared" si="69"/>
        <v>5</v>
      </c>
      <c r="D2197" s="1">
        <v>36.295999999999999</v>
      </c>
      <c r="E2197" s="1">
        <v>140.02699999999999</v>
      </c>
      <c r="F2197" s="1">
        <v>85.4</v>
      </c>
      <c r="G2197" s="1">
        <v>4.9000000000000004</v>
      </c>
    </row>
    <row r="2198" spans="1:7" x14ac:dyDescent="0.2">
      <c r="A2198" s="1" t="s">
        <v>13522</v>
      </c>
      <c r="B2198" s="1">
        <f t="shared" si="68"/>
        <v>1994</v>
      </c>
      <c r="C2198" s="1">
        <f t="shared" si="69"/>
        <v>5</v>
      </c>
      <c r="D2198" s="1">
        <v>38.625999999999998</v>
      </c>
      <c r="E2198" s="1">
        <v>142.90299999999999</v>
      </c>
      <c r="F2198" s="1">
        <v>35.6</v>
      </c>
      <c r="G2198" s="1">
        <v>4.5</v>
      </c>
    </row>
    <row r="2199" spans="1:7" x14ac:dyDescent="0.2">
      <c r="A2199" s="1" t="s">
        <v>13523</v>
      </c>
      <c r="B2199" s="1">
        <f t="shared" si="68"/>
        <v>1994</v>
      </c>
      <c r="C2199" s="1">
        <f t="shared" si="69"/>
        <v>5</v>
      </c>
      <c r="D2199" s="1">
        <v>35.405999999999999</v>
      </c>
      <c r="E2199" s="1">
        <v>136.13399999999999</v>
      </c>
      <c r="F2199" s="1">
        <v>48.9</v>
      </c>
      <c r="G2199" s="1">
        <v>5.0999999999999996</v>
      </c>
    </row>
    <row r="2200" spans="1:7" x14ac:dyDescent="0.2">
      <c r="A2200" s="1" t="s">
        <v>13524</v>
      </c>
      <c r="B2200" s="1">
        <f t="shared" si="68"/>
        <v>1994</v>
      </c>
      <c r="C2200" s="1">
        <f t="shared" si="69"/>
        <v>5</v>
      </c>
      <c r="D2200" s="1">
        <v>33.369</v>
      </c>
      <c r="E2200" s="1">
        <v>137.744</v>
      </c>
      <c r="F2200" s="1">
        <v>353.4</v>
      </c>
      <c r="G2200" s="1">
        <v>4.7</v>
      </c>
    </row>
    <row r="2201" spans="1:7" x14ac:dyDescent="0.2">
      <c r="A2201" s="1" t="s">
        <v>13525</v>
      </c>
      <c r="B2201" s="1">
        <f t="shared" si="68"/>
        <v>1994</v>
      </c>
      <c r="C2201" s="1">
        <f t="shared" si="69"/>
        <v>6</v>
      </c>
      <c r="D2201" s="1">
        <v>37.69</v>
      </c>
      <c r="E2201" s="1">
        <v>137.41300000000001</v>
      </c>
      <c r="F2201" s="1">
        <v>22.8</v>
      </c>
      <c r="G2201" s="1">
        <v>4.8</v>
      </c>
    </row>
    <row r="2202" spans="1:7" x14ac:dyDescent="0.2">
      <c r="A2202" s="1" t="s">
        <v>13526</v>
      </c>
      <c r="B2202" s="1">
        <f t="shared" si="68"/>
        <v>1994</v>
      </c>
      <c r="C2202" s="1">
        <f t="shared" si="69"/>
        <v>6</v>
      </c>
      <c r="D2202" s="1">
        <v>36.378999999999998</v>
      </c>
      <c r="E2202" s="1">
        <v>141.916</v>
      </c>
      <c r="F2202" s="1">
        <v>10</v>
      </c>
      <c r="G2202" s="1">
        <v>4.7</v>
      </c>
    </row>
    <row r="2203" spans="1:7" x14ac:dyDescent="0.2">
      <c r="A2203" s="1" t="s">
        <v>13527</v>
      </c>
      <c r="B2203" s="1">
        <f t="shared" si="68"/>
        <v>1994</v>
      </c>
      <c r="C2203" s="1">
        <f t="shared" si="69"/>
        <v>6</v>
      </c>
      <c r="D2203" s="1">
        <v>40.189</v>
      </c>
      <c r="E2203" s="1">
        <v>142.416</v>
      </c>
      <c r="F2203" s="1">
        <v>50.2</v>
      </c>
      <c r="G2203" s="1">
        <v>4.7</v>
      </c>
    </row>
    <row r="2204" spans="1:7" x14ac:dyDescent="0.2">
      <c r="A2204" s="1" t="s">
        <v>13528</v>
      </c>
      <c r="B2204" s="1">
        <f t="shared" si="68"/>
        <v>1994</v>
      </c>
      <c r="C2204" s="1">
        <f t="shared" si="69"/>
        <v>6</v>
      </c>
      <c r="D2204" s="1">
        <v>36.451000000000001</v>
      </c>
      <c r="E2204" s="1">
        <v>142.40100000000001</v>
      </c>
      <c r="F2204" s="1">
        <v>33</v>
      </c>
      <c r="G2204" s="1">
        <v>4.8</v>
      </c>
    </row>
    <row r="2205" spans="1:7" x14ac:dyDescent="0.2">
      <c r="A2205" s="1" t="s">
        <v>13529</v>
      </c>
      <c r="B2205" s="1">
        <f t="shared" si="68"/>
        <v>1994</v>
      </c>
      <c r="C2205" s="1">
        <f t="shared" si="69"/>
        <v>6</v>
      </c>
      <c r="D2205" s="1">
        <v>34.912999999999997</v>
      </c>
      <c r="E2205" s="1">
        <v>139.959</v>
      </c>
      <c r="F2205" s="1">
        <v>48.5</v>
      </c>
      <c r="G2205" s="1">
        <v>4.5</v>
      </c>
    </row>
    <row r="2206" spans="1:7" x14ac:dyDescent="0.2">
      <c r="A2206" s="1" t="s">
        <v>13530</v>
      </c>
      <c r="B2206" s="1">
        <f t="shared" si="68"/>
        <v>1994</v>
      </c>
      <c r="C2206" s="1">
        <f t="shared" si="69"/>
        <v>7</v>
      </c>
      <c r="D2206" s="1">
        <v>33.520000000000003</v>
      </c>
      <c r="E2206" s="1">
        <v>140.81100000000001</v>
      </c>
      <c r="F2206" s="1">
        <v>63.9</v>
      </c>
      <c r="G2206" s="1">
        <v>4.8</v>
      </c>
    </row>
    <row r="2207" spans="1:7" x14ac:dyDescent="0.2">
      <c r="A2207" s="1" t="s">
        <v>13531</v>
      </c>
      <c r="B2207" s="1">
        <f t="shared" si="68"/>
        <v>1994</v>
      </c>
      <c r="C2207" s="1">
        <f t="shared" si="69"/>
        <v>7</v>
      </c>
      <c r="D2207" s="1">
        <v>35.283000000000001</v>
      </c>
      <c r="E2207" s="1">
        <v>141.12299999999999</v>
      </c>
      <c r="F2207" s="1">
        <v>33</v>
      </c>
      <c r="G2207" s="1">
        <v>4.5</v>
      </c>
    </row>
    <row r="2208" spans="1:7" x14ac:dyDescent="0.2">
      <c r="A2208" s="1" t="s">
        <v>13531</v>
      </c>
      <c r="B2208" s="1">
        <f t="shared" si="68"/>
        <v>1994</v>
      </c>
      <c r="C2208" s="1">
        <f t="shared" si="69"/>
        <v>7</v>
      </c>
      <c r="D2208" s="1">
        <v>35.686999999999998</v>
      </c>
      <c r="E2208" s="1">
        <v>140.227</v>
      </c>
      <c r="F2208" s="1">
        <v>76.599999999999994</v>
      </c>
      <c r="G2208" s="1">
        <v>4.5</v>
      </c>
    </row>
    <row r="2209" spans="1:7" x14ac:dyDescent="0.2">
      <c r="A2209" s="1" t="s">
        <v>13532</v>
      </c>
      <c r="B2209" s="1">
        <f t="shared" si="68"/>
        <v>1994</v>
      </c>
      <c r="C2209" s="1">
        <f t="shared" si="69"/>
        <v>7</v>
      </c>
      <c r="D2209" s="1">
        <v>39.817</v>
      </c>
      <c r="E2209" s="1">
        <v>143.054</v>
      </c>
      <c r="F2209" s="1">
        <v>34.6</v>
      </c>
      <c r="G2209" s="1">
        <v>4.9000000000000004</v>
      </c>
    </row>
    <row r="2210" spans="1:7" x14ac:dyDescent="0.2">
      <c r="A2210" s="1" t="s">
        <v>13533</v>
      </c>
      <c r="B2210" s="1">
        <f t="shared" si="68"/>
        <v>1994</v>
      </c>
      <c r="C2210" s="1">
        <f t="shared" si="69"/>
        <v>7</v>
      </c>
      <c r="D2210" s="1">
        <v>40.89</v>
      </c>
      <c r="E2210" s="1">
        <v>142.596</v>
      </c>
      <c r="F2210" s="1">
        <v>56.8</v>
      </c>
      <c r="G2210" s="1">
        <v>5.0999999999999996</v>
      </c>
    </row>
    <row r="2211" spans="1:7" x14ac:dyDescent="0.2">
      <c r="A2211" s="1" t="s">
        <v>13534</v>
      </c>
      <c r="B2211" s="1">
        <f t="shared" si="68"/>
        <v>1994</v>
      </c>
      <c r="C2211" s="1">
        <f t="shared" si="69"/>
        <v>8</v>
      </c>
      <c r="D2211" s="1">
        <v>35.552999999999997</v>
      </c>
      <c r="E2211" s="1">
        <v>140.78399999999999</v>
      </c>
      <c r="F2211" s="1">
        <v>64</v>
      </c>
      <c r="G2211" s="1">
        <v>4.5999999999999996</v>
      </c>
    </row>
    <row r="2212" spans="1:7" x14ac:dyDescent="0.2">
      <c r="A2212" s="1" t="s">
        <v>13534</v>
      </c>
      <c r="B2212" s="1">
        <f t="shared" si="68"/>
        <v>1994</v>
      </c>
      <c r="C2212" s="1">
        <f t="shared" si="69"/>
        <v>8</v>
      </c>
      <c r="D2212" s="1">
        <v>35.603000000000002</v>
      </c>
      <c r="E2212" s="1">
        <v>140.749</v>
      </c>
      <c r="F2212" s="1">
        <v>60.4</v>
      </c>
      <c r="G2212" s="1">
        <v>4.8</v>
      </c>
    </row>
    <row r="2213" spans="1:7" x14ac:dyDescent="0.2">
      <c r="A2213" s="1" t="s">
        <v>13534</v>
      </c>
      <c r="B2213" s="1">
        <f t="shared" si="68"/>
        <v>1994</v>
      </c>
      <c r="C2213" s="1">
        <f t="shared" si="69"/>
        <v>8</v>
      </c>
      <c r="D2213" s="1">
        <v>35.549999999999997</v>
      </c>
      <c r="E2213" s="1">
        <v>141.131</v>
      </c>
      <c r="F2213" s="1">
        <v>33</v>
      </c>
      <c r="G2213" s="1">
        <v>4.5999999999999996</v>
      </c>
    </row>
    <row r="2214" spans="1:7" x14ac:dyDescent="0.2">
      <c r="A2214" s="1" t="s">
        <v>13535</v>
      </c>
      <c r="B2214" s="1">
        <f t="shared" si="68"/>
        <v>1994</v>
      </c>
      <c r="C2214" s="1">
        <f t="shared" si="69"/>
        <v>8</v>
      </c>
      <c r="D2214" s="1">
        <v>38.793999999999997</v>
      </c>
      <c r="E2214" s="1">
        <v>142.07499999999999</v>
      </c>
      <c r="F2214" s="1">
        <v>43.6</v>
      </c>
      <c r="G2214" s="1">
        <v>5.9</v>
      </c>
    </row>
    <row r="2215" spans="1:7" x14ac:dyDescent="0.2">
      <c r="A2215" s="1" t="s">
        <v>13536</v>
      </c>
      <c r="B2215" s="1">
        <f t="shared" si="68"/>
        <v>1994</v>
      </c>
      <c r="C2215" s="1">
        <f t="shared" si="69"/>
        <v>8</v>
      </c>
      <c r="D2215" s="1">
        <v>37.841999999999999</v>
      </c>
      <c r="E2215" s="1">
        <v>142.46199999999999</v>
      </c>
      <c r="F2215" s="1">
        <v>19.8</v>
      </c>
      <c r="G2215" s="1">
        <v>5.8</v>
      </c>
    </row>
    <row r="2216" spans="1:7" x14ac:dyDescent="0.2">
      <c r="A2216" s="1" t="s">
        <v>13536</v>
      </c>
      <c r="B2216" s="1">
        <f t="shared" si="68"/>
        <v>1994</v>
      </c>
      <c r="C2216" s="1">
        <f t="shared" si="69"/>
        <v>8</v>
      </c>
      <c r="D2216" s="1">
        <v>37.898000000000003</v>
      </c>
      <c r="E2216" s="1">
        <v>142.46899999999999</v>
      </c>
      <c r="F2216" s="1">
        <v>34.200000000000003</v>
      </c>
      <c r="G2216" s="1">
        <v>4.9000000000000004</v>
      </c>
    </row>
    <row r="2217" spans="1:7" x14ac:dyDescent="0.2">
      <c r="A2217" s="1" t="s">
        <v>13537</v>
      </c>
      <c r="B2217" s="1">
        <f t="shared" si="68"/>
        <v>1994</v>
      </c>
      <c r="C2217" s="1">
        <f t="shared" si="69"/>
        <v>8</v>
      </c>
      <c r="D2217" s="1">
        <v>33.56</v>
      </c>
      <c r="E2217" s="1">
        <v>134.596</v>
      </c>
      <c r="F2217" s="1">
        <v>38</v>
      </c>
      <c r="G2217" s="1">
        <v>4.9000000000000004</v>
      </c>
    </row>
    <row r="2218" spans="1:7" x14ac:dyDescent="0.2">
      <c r="A2218" s="1" t="s">
        <v>13538</v>
      </c>
      <c r="B2218" s="1">
        <f t="shared" si="68"/>
        <v>1994</v>
      </c>
      <c r="C2218" s="1">
        <f t="shared" si="69"/>
        <v>8</v>
      </c>
      <c r="D2218" s="1">
        <v>39.667999999999999</v>
      </c>
      <c r="E2218" s="1">
        <v>138.39400000000001</v>
      </c>
      <c r="F2218" s="1">
        <v>33</v>
      </c>
      <c r="G2218" s="1">
        <v>5.2</v>
      </c>
    </row>
    <row r="2219" spans="1:7" x14ac:dyDescent="0.2">
      <c r="A2219" s="1" t="s">
        <v>13538</v>
      </c>
      <c r="B2219" s="1">
        <f t="shared" si="68"/>
        <v>1994</v>
      </c>
      <c r="C2219" s="1">
        <f t="shared" si="69"/>
        <v>8</v>
      </c>
      <c r="D2219" s="1">
        <v>38.283000000000001</v>
      </c>
      <c r="E2219" s="1">
        <v>140.68100000000001</v>
      </c>
      <c r="F2219" s="1">
        <v>139.5</v>
      </c>
      <c r="G2219" s="1">
        <v>4.5999999999999996</v>
      </c>
    </row>
    <row r="2220" spans="1:7" x14ac:dyDescent="0.2">
      <c r="A2220" s="1" t="s">
        <v>13539</v>
      </c>
      <c r="B2220" s="1">
        <f t="shared" si="68"/>
        <v>1994</v>
      </c>
      <c r="C2220" s="1">
        <f t="shared" si="69"/>
        <v>8</v>
      </c>
      <c r="D2220" s="1">
        <v>40.585999999999999</v>
      </c>
      <c r="E2220" s="1">
        <v>142.63999999999999</v>
      </c>
      <c r="F2220" s="1">
        <v>55.8</v>
      </c>
      <c r="G2220" s="1">
        <v>4.5999999999999996</v>
      </c>
    </row>
    <row r="2221" spans="1:7" x14ac:dyDescent="0.2">
      <c r="A2221" s="1" t="s">
        <v>13540</v>
      </c>
      <c r="B2221" s="1">
        <f t="shared" si="68"/>
        <v>1994</v>
      </c>
      <c r="C2221" s="1">
        <f t="shared" si="69"/>
        <v>8</v>
      </c>
      <c r="D2221" s="1">
        <v>36.479999999999997</v>
      </c>
      <c r="E2221" s="1">
        <v>140.77000000000001</v>
      </c>
      <c r="F2221" s="1">
        <v>56.3</v>
      </c>
      <c r="G2221" s="1">
        <v>4.9000000000000004</v>
      </c>
    </row>
    <row r="2222" spans="1:7" x14ac:dyDescent="0.2">
      <c r="A2222" s="1" t="s">
        <v>13541</v>
      </c>
      <c r="B2222" s="1">
        <f t="shared" si="68"/>
        <v>1994</v>
      </c>
      <c r="C2222" s="1">
        <f t="shared" si="69"/>
        <v>9</v>
      </c>
      <c r="D2222" s="1">
        <v>35.656999999999996</v>
      </c>
      <c r="E2222" s="1">
        <v>140.291</v>
      </c>
      <c r="F2222" s="1">
        <v>88.5</v>
      </c>
      <c r="G2222" s="1">
        <v>4.9000000000000004</v>
      </c>
    </row>
    <row r="2223" spans="1:7" x14ac:dyDescent="0.2">
      <c r="A2223" s="1" t="s">
        <v>13542</v>
      </c>
      <c r="B2223" s="1">
        <f t="shared" si="68"/>
        <v>1994</v>
      </c>
      <c r="C2223" s="1">
        <f t="shared" si="69"/>
        <v>9</v>
      </c>
      <c r="D2223" s="1">
        <v>36.484000000000002</v>
      </c>
      <c r="E2223" s="1">
        <v>140.57300000000001</v>
      </c>
      <c r="F2223" s="1">
        <v>66.599999999999994</v>
      </c>
      <c r="G2223" s="1">
        <v>4.9000000000000004</v>
      </c>
    </row>
    <row r="2224" spans="1:7" x14ac:dyDescent="0.2">
      <c r="A2224" s="1" t="s">
        <v>13543</v>
      </c>
      <c r="B2224" s="1">
        <f t="shared" si="68"/>
        <v>1994</v>
      </c>
      <c r="C2224" s="1">
        <f t="shared" si="69"/>
        <v>9</v>
      </c>
      <c r="D2224" s="1">
        <v>34.566000000000003</v>
      </c>
      <c r="E2224" s="1">
        <v>140.47300000000001</v>
      </c>
      <c r="F2224" s="1">
        <v>80.5</v>
      </c>
      <c r="G2224" s="1">
        <v>5</v>
      </c>
    </row>
    <row r="2225" spans="1:7" x14ac:dyDescent="0.2">
      <c r="A2225" s="1" t="s">
        <v>13544</v>
      </c>
      <c r="B2225" s="1">
        <f t="shared" si="68"/>
        <v>1994</v>
      </c>
      <c r="C2225" s="1">
        <f t="shared" si="69"/>
        <v>9</v>
      </c>
      <c r="D2225" s="1">
        <v>36.435000000000002</v>
      </c>
      <c r="E2225" s="1">
        <v>137.005</v>
      </c>
      <c r="F2225" s="1">
        <v>268.60000000000002</v>
      </c>
      <c r="G2225" s="1">
        <v>4.5</v>
      </c>
    </row>
    <row r="2226" spans="1:7" x14ac:dyDescent="0.2">
      <c r="A2226" s="1" t="s">
        <v>13545</v>
      </c>
      <c r="B2226" s="1">
        <f t="shared" si="68"/>
        <v>1994</v>
      </c>
      <c r="C2226" s="1">
        <f t="shared" si="69"/>
        <v>9</v>
      </c>
      <c r="D2226" s="1">
        <v>33.374000000000002</v>
      </c>
      <c r="E2226" s="1">
        <v>141.208</v>
      </c>
      <c r="F2226" s="1">
        <v>33</v>
      </c>
      <c r="G2226" s="1">
        <v>4.7</v>
      </c>
    </row>
    <row r="2227" spans="1:7" x14ac:dyDescent="0.2">
      <c r="A2227" s="1" t="s">
        <v>13546</v>
      </c>
      <c r="B2227" s="1">
        <f t="shared" si="68"/>
        <v>1994</v>
      </c>
      <c r="C2227" s="1">
        <f t="shared" si="69"/>
        <v>9</v>
      </c>
      <c r="D2227" s="1">
        <v>38.677</v>
      </c>
      <c r="E2227" s="1">
        <v>142.934</v>
      </c>
      <c r="F2227" s="1">
        <v>32</v>
      </c>
      <c r="G2227" s="1">
        <v>5</v>
      </c>
    </row>
    <row r="2228" spans="1:7" x14ac:dyDescent="0.2">
      <c r="A2228" s="1" t="s">
        <v>13547</v>
      </c>
      <c r="B2228" s="1">
        <f t="shared" si="68"/>
        <v>1994</v>
      </c>
      <c r="C2228" s="1">
        <f t="shared" si="69"/>
        <v>9</v>
      </c>
      <c r="D2228" s="1">
        <v>36.31</v>
      </c>
      <c r="E2228" s="1">
        <v>139.36799999999999</v>
      </c>
      <c r="F2228" s="1">
        <v>127.5</v>
      </c>
      <c r="G2228" s="1">
        <v>5.0999999999999996</v>
      </c>
    </row>
    <row r="2229" spans="1:7" x14ac:dyDescent="0.2">
      <c r="A2229" s="1" t="s">
        <v>13548</v>
      </c>
      <c r="B2229" s="1">
        <f t="shared" si="68"/>
        <v>1994</v>
      </c>
      <c r="C2229" s="1">
        <f t="shared" si="69"/>
        <v>9</v>
      </c>
      <c r="D2229" s="1">
        <v>37.183999999999997</v>
      </c>
      <c r="E2229" s="1">
        <v>142.12299999999999</v>
      </c>
      <c r="F2229" s="1">
        <v>25.2</v>
      </c>
      <c r="G2229" s="1">
        <v>5.2</v>
      </c>
    </row>
    <row r="2230" spans="1:7" x14ac:dyDescent="0.2">
      <c r="A2230" s="1" t="s">
        <v>13548</v>
      </c>
      <c r="B2230" s="1">
        <f t="shared" si="68"/>
        <v>1994</v>
      </c>
      <c r="C2230" s="1">
        <f t="shared" si="69"/>
        <v>9</v>
      </c>
      <c r="D2230" s="1">
        <v>37.146999999999998</v>
      </c>
      <c r="E2230" s="1">
        <v>142.232</v>
      </c>
      <c r="F2230" s="1">
        <v>33</v>
      </c>
      <c r="G2230" s="1">
        <v>4.7</v>
      </c>
    </row>
    <row r="2231" spans="1:7" x14ac:dyDescent="0.2">
      <c r="A2231" s="1" t="s">
        <v>13548</v>
      </c>
      <c r="B2231" s="1">
        <f t="shared" si="68"/>
        <v>1994</v>
      </c>
      <c r="C2231" s="1">
        <f t="shared" si="69"/>
        <v>9</v>
      </c>
      <c r="D2231" s="1">
        <v>37.960999999999999</v>
      </c>
      <c r="E2231" s="1">
        <v>141.559</v>
      </c>
      <c r="F2231" s="1">
        <v>10</v>
      </c>
      <c r="G2231" s="1">
        <v>4.5999999999999996</v>
      </c>
    </row>
    <row r="2232" spans="1:7" x14ac:dyDescent="0.2">
      <c r="A2232" s="1" t="s">
        <v>13549</v>
      </c>
      <c r="B2232" s="1">
        <f t="shared" si="68"/>
        <v>1994</v>
      </c>
      <c r="C2232" s="1">
        <f t="shared" si="69"/>
        <v>10</v>
      </c>
      <c r="D2232" s="1">
        <v>36.704999999999998</v>
      </c>
      <c r="E2232" s="1">
        <v>141.58699999999999</v>
      </c>
      <c r="F2232" s="1">
        <v>10</v>
      </c>
      <c r="G2232" s="1">
        <v>4.5999999999999996</v>
      </c>
    </row>
    <row r="2233" spans="1:7" x14ac:dyDescent="0.2">
      <c r="A2233" s="1" t="s">
        <v>13550</v>
      </c>
      <c r="B2233" s="1">
        <f t="shared" si="68"/>
        <v>1994</v>
      </c>
      <c r="C2233" s="1">
        <f t="shared" si="69"/>
        <v>10</v>
      </c>
      <c r="D2233" s="1">
        <v>34.158999999999999</v>
      </c>
      <c r="E2233" s="1">
        <v>135.24</v>
      </c>
      <c r="F2233" s="1">
        <v>10</v>
      </c>
      <c r="G2233" s="1">
        <v>4.5</v>
      </c>
    </row>
    <row r="2234" spans="1:7" x14ac:dyDescent="0.2">
      <c r="A2234" s="1" t="s">
        <v>13551</v>
      </c>
      <c r="B2234" s="1">
        <f t="shared" si="68"/>
        <v>1994</v>
      </c>
      <c r="C2234" s="1">
        <f t="shared" si="69"/>
        <v>10</v>
      </c>
      <c r="D2234" s="1">
        <v>37.630000000000003</v>
      </c>
      <c r="E2234" s="1">
        <v>137.358</v>
      </c>
      <c r="F2234" s="1">
        <v>33</v>
      </c>
      <c r="G2234" s="1">
        <v>4.5</v>
      </c>
    </row>
    <row r="2235" spans="1:7" x14ac:dyDescent="0.2">
      <c r="A2235" s="1" t="s">
        <v>13552</v>
      </c>
      <c r="B2235" s="1">
        <f t="shared" si="68"/>
        <v>1994</v>
      </c>
      <c r="C2235" s="1">
        <f t="shared" si="69"/>
        <v>10</v>
      </c>
      <c r="D2235" s="1">
        <v>33.326999999999998</v>
      </c>
      <c r="E2235" s="1">
        <v>136.84200000000001</v>
      </c>
      <c r="F2235" s="1">
        <v>389.6</v>
      </c>
      <c r="G2235" s="1">
        <v>4.7</v>
      </c>
    </row>
    <row r="2236" spans="1:7" x14ac:dyDescent="0.2">
      <c r="A2236" s="1" t="s">
        <v>13553</v>
      </c>
      <c r="B2236" s="1">
        <f t="shared" si="68"/>
        <v>1994</v>
      </c>
      <c r="C2236" s="1">
        <f t="shared" si="69"/>
        <v>10</v>
      </c>
      <c r="D2236" s="1">
        <v>33.518000000000001</v>
      </c>
      <c r="E2236" s="1">
        <v>136.476</v>
      </c>
      <c r="F2236" s="1">
        <v>33</v>
      </c>
      <c r="G2236" s="1">
        <v>4.5999999999999996</v>
      </c>
    </row>
    <row r="2237" spans="1:7" x14ac:dyDescent="0.2">
      <c r="A2237" s="1" t="s">
        <v>13554</v>
      </c>
      <c r="B2237" s="1">
        <f t="shared" si="68"/>
        <v>1994</v>
      </c>
      <c r="C2237" s="1">
        <f t="shared" si="69"/>
        <v>10</v>
      </c>
      <c r="D2237" s="1">
        <v>34.945999999999998</v>
      </c>
      <c r="E2237" s="1">
        <v>141.971</v>
      </c>
      <c r="F2237" s="1">
        <v>37.700000000000003</v>
      </c>
      <c r="G2237" s="1">
        <v>4.9000000000000004</v>
      </c>
    </row>
    <row r="2238" spans="1:7" x14ac:dyDescent="0.2">
      <c r="A2238" s="1" t="s">
        <v>13555</v>
      </c>
      <c r="B2238" s="1">
        <f t="shared" si="68"/>
        <v>1994</v>
      </c>
      <c r="C2238" s="1">
        <f t="shared" si="69"/>
        <v>10</v>
      </c>
      <c r="D2238" s="1">
        <v>34.856999999999999</v>
      </c>
      <c r="E2238" s="1">
        <v>140.512</v>
      </c>
      <c r="F2238" s="1">
        <v>76.8</v>
      </c>
      <c r="G2238" s="1">
        <v>4.8</v>
      </c>
    </row>
    <row r="2239" spans="1:7" x14ac:dyDescent="0.2">
      <c r="A2239" s="1" t="s">
        <v>13556</v>
      </c>
      <c r="B2239" s="1">
        <f t="shared" si="68"/>
        <v>1994</v>
      </c>
      <c r="C2239" s="1">
        <f t="shared" si="69"/>
        <v>11</v>
      </c>
      <c r="D2239" s="1">
        <v>33.427</v>
      </c>
      <c r="E2239" s="1">
        <v>132.161</v>
      </c>
      <c r="F2239" s="1">
        <v>33</v>
      </c>
      <c r="G2239" s="1">
        <v>4.5</v>
      </c>
    </row>
    <row r="2240" spans="1:7" x14ac:dyDescent="0.2">
      <c r="A2240" s="1" t="s">
        <v>13556</v>
      </c>
      <c r="B2240" s="1">
        <f t="shared" si="68"/>
        <v>1994</v>
      </c>
      <c r="C2240" s="1">
        <f t="shared" si="69"/>
        <v>11</v>
      </c>
      <c r="D2240" s="1">
        <v>36.101999999999997</v>
      </c>
      <c r="E2240" s="1">
        <v>139.94399999999999</v>
      </c>
      <c r="F2240" s="1">
        <v>59.5</v>
      </c>
      <c r="G2240" s="1">
        <v>4.9000000000000004</v>
      </c>
    </row>
    <row r="2241" spans="1:7" x14ac:dyDescent="0.2">
      <c r="A2241" s="1" t="s">
        <v>13557</v>
      </c>
      <c r="B2241" s="1">
        <f t="shared" si="68"/>
        <v>1994</v>
      </c>
      <c r="C2241" s="1">
        <f t="shared" si="69"/>
        <v>11</v>
      </c>
      <c r="D2241" s="1">
        <v>33.707000000000001</v>
      </c>
      <c r="E2241" s="1">
        <v>139.26900000000001</v>
      </c>
      <c r="F2241" s="1">
        <v>39.1</v>
      </c>
      <c r="G2241" s="1">
        <v>4.7</v>
      </c>
    </row>
    <row r="2242" spans="1:7" x14ac:dyDescent="0.2">
      <c r="A2242" s="1" t="s">
        <v>13558</v>
      </c>
      <c r="B2242" s="1">
        <f t="shared" si="68"/>
        <v>1994</v>
      </c>
      <c r="C2242" s="1">
        <f t="shared" si="69"/>
        <v>11</v>
      </c>
      <c r="D2242" s="1">
        <v>35.720999999999997</v>
      </c>
      <c r="E2242" s="1">
        <v>142.256</v>
      </c>
      <c r="F2242" s="1">
        <v>25.3</v>
      </c>
      <c r="G2242" s="1">
        <v>4.9000000000000004</v>
      </c>
    </row>
    <row r="2243" spans="1:7" x14ac:dyDescent="0.2">
      <c r="A2243" s="1" t="s">
        <v>13559</v>
      </c>
      <c r="B2243" s="1">
        <f t="shared" ref="B2243:B2306" si="70">YEAR(A2243)</f>
        <v>1994</v>
      </c>
      <c r="C2243" s="1">
        <f t="shared" ref="C2243:C2306" si="71">MONTH(A2243)</f>
        <v>11</v>
      </c>
      <c r="D2243" s="1">
        <v>35.774000000000001</v>
      </c>
      <c r="E2243" s="1">
        <v>140.92400000000001</v>
      </c>
      <c r="F2243" s="1">
        <v>33</v>
      </c>
      <c r="G2243" s="1">
        <v>4.8</v>
      </c>
    </row>
    <row r="2244" spans="1:7" x14ac:dyDescent="0.2">
      <c r="A2244" s="1" t="s">
        <v>13560</v>
      </c>
      <c r="B2244" s="1">
        <f t="shared" si="70"/>
        <v>1994</v>
      </c>
      <c r="C2244" s="1">
        <f t="shared" si="71"/>
        <v>11</v>
      </c>
      <c r="D2244" s="1">
        <v>33.548999999999999</v>
      </c>
      <c r="E2244" s="1">
        <v>139.31100000000001</v>
      </c>
      <c r="F2244" s="1">
        <v>10</v>
      </c>
      <c r="G2244" s="1">
        <v>4.7</v>
      </c>
    </row>
    <row r="2245" spans="1:7" x14ac:dyDescent="0.2">
      <c r="A2245" s="1" t="s">
        <v>13561</v>
      </c>
      <c r="B2245" s="1">
        <f t="shared" si="70"/>
        <v>1994</v>
      </c>
      <c r="C2245" s="1">
        <f t="shared" si="71"/>
        <v>11</v>
      </c>
      <c r="D2245" s="1">
        <v>37.018000000000001</v>
      </c>
      <c r="E2245" s="1">
        <v>141.72300000000001</v>
      </c>
      <c r="F2245" s="1">
        <v>33</v>
      </c>
      <c r="G2245" s="1">
        <v>5</v>
      </c>
    </row>
    <row r="2246" spans="1:7" x14ac:dyDescent="0.2">
      <c r="A2246" s="1" t="s">
        <v>13562</v>
      </c>
      <c r="B2246" s="1">
        <f t="shared" si="70"/>
        <v>1994</v>
      </c>
      <c r="C2246" s="1">
        <f t="shared" si="71"/>
        <v>11</v>
      </c>
      <c r="D2246" s="1">
        <v>34.802</v>
      </c>
      <c r="E2246" s="1">
        <v>142.53399999999999</v>
      </c>
      <c r="F2246" s="1">
        <v>33</v>
      </c>
      <c r="G2246" s="1">
        <v>4.9000000000000004</v>
      </c>
    </row>
    <row r="2247" spans="1:7" x14ac:dyDescent="0.2">
      <c r="A2247" s="1" t="s">
        <v>13563</v>
      </c>
      <c r="B2247" s="1">
        <f t="shared" si="70"/>
        <v>1994</v>
      </c>
      <c r="C2247" s="1">
        <f t="shared" si="71"/>
        <v>11</v>
      </c>
      <c r="D2247" s="1">
        <v>38.930999999999997</v>
      </c>
      <c r="E2247" s="1">
        <v>142.279</v>
      </c>
      <c r="F2247" s="1">
        <v>56.8</v>
      </c>
      <c r="G2247" s="1">
        <v>4.5999999999999996</v>
      </c>
    </row>
    <row r="2248" spans="1:7" x14ac:dyDescent="0.2">
      <c r="A2248" s="1" t="s">
        <v>13564</v>
      </c>
      <c r="B2248" s="1">
        <f t="shared" si="70"/>
        <v>1994</v>
      </c>
      <c r="C2248" s="1">
        <f t="shared" si="71"/>
        <v>12</v>
      </c>
      <c r="D2248" s="1">
        <v>36.116</v>
      </c>
      <c r="E2248" s="1">
        <v>141.46799999999999</v>
      </c>
      <c r="F2248" s="1">
        <v>10</v>
      </c>
      <c r="G2248" s="1">
        <v>4.5999999999999996</v>
      </c>
    </row>
    <row r="2249" spans="1:7" x14ac:dyDescent="0.2">
      <c r="A2249" s="1" t="s">
        <v>13565</v>
      </c>
      <c r="B2249" s="1">
        <f t="shared" si="70"/>
        <v>1994</v>
      </c>
      <c r="C2249" s="1">
        <f t="shared" si="71"/>
        <v>12</v>
      </c>
      <c r="D2249" s="1">
        <v>38.305999999999997</v>
      </c>
      <c r="E2249" s="1">
        <v>142.102</v>
      </c>
      <c r="F2249" s="1">
        <v>51.8</v>
      </c>
      <c r="G2249" s="1">
        <v>5.2</v>
      </c>
    </row>
    <row r="2250" spans="1:7" x14ac:dyDescent="0.2">
      <c r="A2250" s="1" t="s">
        <v>13565</v>
      </c>
      <c r="B2250" s="1">
        <f t="shared" si="70"/>
        <v>1994</v>
      </c>
      <c r="C2250" s="1">
        <f t="shared" si="71"/>
        <v>12</v>
      </c>
      <c r="D2250" s="1">
        <v>35.738</v>
      </c>
      <c r="E2250" s="1">
        <v>140.96799999999999</v>
      </c>
      <c r="F2250" s="1">
        <v>60.3</v>
      </c>
      <c r="G2250" s="1">
        <v>4.5</v>
      </c>
    </row>
    <row r="2251" spans="1:7" x14ac:dyDescent="0.2">
      <c r="A2251" s="1" t="s">
        <v>13566</v>
      </c>
      <c r="B2251" s="1">
        <f t="shared" si="70"/>
        <v>1994</v>
      </c>
      <c r="C2251" s="1">
        <f t="shared" si="71"/>
        <v>12</v>
      </c>
      <c r="D2251" s="1">
        <v>33.765000000000001</v>
      </c>
      <c r="E2251" s="1">
        <v>136.899</v>
      </c>
      <c r="F2251" s="1">
        <v>358.3</v>
      </c>
      <c r="G2251" s="1">
        <v>4.8</v>
      </c>
    </row>
    <row r="2252" spans="1:7" x14ac:dyDescent="0.2">
      <c r="A2252" s="1" t="s">
        <v>13567</v>
      </c>
      <c r="B2252" s="1">
        <f t="shared" si="70"/>
        <v>1994</v>
      </c>
      <c r="C2252" s="1">
        <f t="shared" si="71"/>
        <v>12</v>
      </c>
      <c r="D2252" s="1">
        <v>37.372999999999998</v>
      </c>
      <c r="E2252" s="1">
        <v>139.79900000000001</v>
      </c>
      <c r="F2252" s="1">
        <v>14.5</v>
      </c>
      <c r="G2252" s="1">
        <v>5.3</v>
      </c>
    </row>
    <row r="2253" spans="1:7" x14ac:dyDescent="0.2">
      <c r="A2253" s="1" t="s">
        <v>13567</v>
      </c>
      <c r="B2253" s="1">
        <f t="shared" si="70"/>
        <v>1994</v>
      </c>
      <c r="C2253" s="1">
        <f t="shared" si="71"/>
        <v>12</v>
      </c>
      <c r="D2253" s="1">
        <v>37.292999999999999</v>
      </c>
      <c r="E2253" s="1">
        <v>139.84399999999999</v>
      </c>
      <c r="F2253" s="1">
        <v>33</v>
      </c>
      <c r="G2253" s="1">
        <v>4.8</v>
      </c>
    </row>
    <row r="2254" spans="1:7" x14ac:dyDescent="0.2">
      <c r="A2254" s="1" t="s">
        <v>13568</v>
      </c>
      <c r="B2254" s="1">
        <f t="shared" si="70"/>
        <v>1994</v>
      </c>
      <c r="C2254" s="1">
        <f t="shared" si="71"/>
        <v>12</v>
      </c>
      <c r="D2254" s="1">
        <v>35.692999999999998</v>
      </c>
      <c r="E2254" s="1">
        <v>139.261</v>
      </c>
      <c r="F2254" s="1">
        <v>10</v>
      </c>
      <c r="G2254" s="1">
        <v>4.8</v>
      </c>
    </row>
    <row r="2255" spans="1:7" x14ac:dyDescent="0.2">
      <c r="A2255" s="1" t="s">
        <v>13569</v>
      </c>
      <c r="B2255" s="1">
        <f t="shared" si="70"/>
        <v>1994</v>
      </c>
      <c r="C2255" s="1">
        <f t="shared" si="71"/>
        <v>12</v>
      </c>
      <c r="D2255" s="1">
        <v>39.590000000000003</v>
      </c>
      <c r="E2255" s="1">
        <v>141.048</v>
      </c>
      <c r="F2255" s="1">
        <v>90.9</v>
      </c>
      <c r="G2255" s="1">
        <v>4.9000000000000004</v>
      </c>
    </row>
    <row r="2256" spans="1:7" x14ac:dyDescent="0.2">
      <c r="A2256" s="1" t="s">
        <v>13570</v>
      </c>
      <c r="B2256" s="1">
        <f t="shared" si="70"/>
        <v>1994</v>
      </c>
      <c r="C2256" s="1">
        <f t="shared" si="71"/>
        <v>12</v>
      </c>
      <c r="D2256" s="1">
        <v>34.905000000000001</v>
      </c>
      <c r="E2256" s="1">
        <v>135.59700000000001</v>
      </c>
      <c r="F2256" s="1">
        <v>370.1</v>
      </c>
      <c r="G2256" s="1">
        <v>4.9000000000000004</v>
      </c>
    </row>
    <row r="2257" spans="1:7" x14ac:dyDescent="0.2">
      <c r="A2257" s="1" t="s">
        <v>13570</v>
      </c>
      <c r="B2257" s="1">
        <f t="shared" si="70"/>
        <v>1994</v>
      </c>
      <c r="C2257" s="1">
        <f t="shared" si="71"/>
        <v>12</v>
      </c>
      <c r="D2257" s="1">
        <v>34.293999999999997</v>
      </c>
      <c r="E2257" s="1">
        <v>137.33600000000001</v>
      </c>
      <c r="F2257" s="1">
        <v>33</v>
      </c>
      <c r="G2257" s="1">
        <v>4.8</v>
      </c>
    </row>
    <row r="2258" spans="1:7" x14ac:dyDescent="0.2">
      <c r="A2258" s="1" t="s">
        <v>13571</v>
      </c>
      <c r="B2258" s="1">
        <f t="shared" si="70"/>
        <v>1994</v>
      </c>
      <c r="C2258" s="1">
        <f t="shared" si="71"/>
        <v>12</v>
      </c>
      <c r="D2258" s="1">
        <v>34.386000000000003</v>
      </c>
      <c r="E2258" s="1">
        <v>137.33799999999999</v>
      </c>
      <c r="F2258" s="1">
        <v>301.7</v>
      </c>
      <c r="G2258" s="1">
        <v>4.8</v>
      </c>
    </row>
    <row r="2259" spans="1:7" x14ac:dyDescent="0.2">
      <c r="A2259" s="1" t="s">
        <v>13572</v>
      </c>
      <c r="B2259" s="1">
        <f t="shared" si="70"/>
        <v>1994</v>
      </c>
      <c r="C2259" s="1">
        <f t="shared" si="71"/>
        <v>12</v>
      </c>
      <c r="D2259" s="1">
        <v>40.573</v>
      </c>
      <c r="E2259" s="1">
        <v>142.78299999999999</v>
      </c>
      <c r="F2259" s="1">
        <v>33</v>
      </c>
      <c r="G2259" s="1">
        <v>5.3</v>
      </c>
    </row>
    <row r="2260" spans="1:7" x14ac:dyDescent="0.2">
      <c r="A2260" s="1" t="s">
        <v>13572</v>
      </c>
      <c r="B2260" s="1">
        <f t="shared" si="70"/>
        <v>1994</v>
      </c>
      <c r="C2260" s="1">
        <f t="shared" si="71"/>
        <v>12</v>
      </c>
      <c r="D2260" s="1">
        <v>40.296999999999997</v>
      </c>
      <c r="E2260" s="1">
        <v>143.023</v>
      </c>
      <c r="F2260" s="1">
        <v>32.700000000000003</v>
      </c>
      <c r="G2260" s="1">
        <v>4.9000000000000004</v>
      </c>
    </row>
    <row r="2261" spans="1:7" x14ac:dyDescent="0.2">
      <c r="A2261" s="1" t="s">
        <v>13572</v>
      </c>
      <c r="B2261" s="1">
        <f t="shared" si="70"/>
        <v>1994</v>
      </c>
      <c r="C2261" s="1">
        <f t="shared" si="71"/>
        <v>12</v>
      </c>
      <c r="D2261" s="1">
        <v>40.392000000000003</v>
      </c>
      <c r="E2261" s="1">
        <v>142.941</v>
      </c>
      <c r="F2261" s="1">
        <v>33</v>
      </c>
      <c r="G2261" s="1">
        <v>4.7</v>
      </c>
    </row>
    <row r="2262" spans="1:7" x14ac:dyDescent="0.2">
      <c r="A2262" s="1" t="s">
        <v>13572</v>
      </c>
      <c r="B2262" s="1">
        <f t="shared" si="70"/>
        <v>1994</v>
      </c>
      <c r="C2262" s="1">
        <f t="shared" si="71"/>
        <v>12</v>
      </c>
      <c r="D2262" s="1">
        <v>40.545999999999999</v>
      </c>
      <c r="E2262" s="1">
        <v>142.61600000000001</v>
      </c>
      <c r="F2262" s="1">
        <v>33</v>
      </c>
      <c r="G2262" s="1">
        <v>4.8</v>
      </c>
    </row>
    <row r="2263" spans="1:7" x14ac:dyDescent="0.2">
      <c r="A2263" s="1" t="s">
        <v>13572</v>
      </c>
      <c r="B2263" s="1">
        <f t="shared" si="70"/>
        <v>1994</v>
      </c>
      <c r="C2263" s="1">
        <f t="shared" si="71"/>
        <v>12</v>
      </c>
      <c r="D2263" s="1">
        <v>40.094000000000001</v>
      </c>
      <c r="E2263" s="1">
        <v>142.68700000000001</v>
      </c>
      <c r="F2263" s="1">
        <v>21.9</v>
      </c>
      <c r="G2263" s="1">
        <v>6.2</v>
      </c>
    </row>
    <row r="2264" spans="1:7" x14ac:dyDescent="0.2">
      <c r="A2264" s="1" t="s">
        <v>13572</v>
      </c>
      <c r="B2264" s="1">
        <f t="shared" si="70"/>
        <v>1994</v>
      </c>
      <c r="C2264" s="1">
        <f t="shared" si="71"/>
        <v>12</v>
      </c>
      <c r="D2264" s="1">
        <v>40.115000000000002</v>
      </c>
      <c r="E2264" s="1">
        <v>142.78800000000001</v>
      </c>
      <c r="F2264" s="1">
        <v>39.6</v>
      </c>
      <c r="G2264" s="1">
        <v>5.4</v>
      </c>
    </row>
    <row r="2265" spans="1:7" x14ac:dyDescent="0.2">
      <c r="A2265" s="1" t="s">
        <v>13572</v>
      </c>
      <c r="B2265" s="1">
        <f t="shared" si="70"/>
        <v>1994</v>
      </c>
      <c r="C2265" s="1">
        <f t="shared" si="71"/>
        <v>12</v>
      </c>
      <c r="D2265" s="1">
        <v>40.305</v>
      </c>
      <c r="E2265" s="1">
        <v>142.88399999999999</v>
      </c>
      <c r="F2265" s="1">
        <v>33</v>
      </c>
      <c r="G2265" s="1">
        <v>4.9000000000000004</v>
      </c>
    </row>
    <row r="2266" spans="1:7" x14ac:dyDescent="0.2">
      <c r="A2266" s="1" t="s">
        <v>13572</v>
      </c>
      <c r="B2266" s="1">
        <f t="shared" si="70"/>
        <v>1994</v>
      </c>
      <c r="C2266" s="1">
        <f t="shared" si="71"/>
        <v>12</v>
      </c>
      <c r="D2266" s="1">
        <v>40.292999999999999</v>
      </c>
      <c r="E2266" s="1">
        <v>142.36099999999999</v>
      </c>
      <c r="F2266" s="1">
        <v>43.6</v>
      </c>
      <c r="G2266" s="1">
        <v>5.3</v>
      </c>
    </row>
    <row r="2267" spans="1:7" x14ac:dyDescent="0.2">
      <c r="A2267" s="1" t="s">
        <v>13573</v>
      </c>
      <c r="B2267" s="1">
        <f t="shared" si="70"/>
        <v>1994</v>
      </c>
      <c r="C2267" s="1">
        <f t="shared" si="71"/>
        <v>12</v>
      </c>
      <c r="D2267" s="1">
        <v>40.773000000000003</v>
      </c>
      <c r="E2267" s="1">
        <v>142.10900000000001</v>
      </c>
      <c r="F2267" s="1">
        <v>55.6</v>
      </c>
      <c r="G2267" s="1">
        <v>5.5</v>
      </c>
    </row>
    <row r="2268" spans="1:7" x14ac:dyDescent="0.2">
      <c r="A2268" s="1" t="s">
        <v>13573</v>
      </c>
      <c r="B2268" s="1">
        <f t="shared" si="70"/>
        <v>1994</v>
      </c>
      <c r="C2268" s="1">
        <f t="shared" si="71"/>
        <v>12</v>
      </c>
      <c r="D2268" s="1">
        <v>40.4</v>
      </c>
      <c r="E2268" s="1">
        <v>142.92099999999999</v>
      </c>
      <c r="F2268" s="1">
        <v>33</v>
      </c>
      <c r="G2268" s="1">
        <v>5.0999999999999996</v>
      </c>
    </row>
    <row r="2269" spans="1:7" x14ac:dyDescent="0.2">
      <c r="A2269" s="1" t="s">
        <v>13574</v>
      </c>
      <c r="B2269" s="1">
        <f t="shared" si="70"/>
        <v>1994</v>
      </c>
      <c r="C2269" s="1">
        <f t="shared" si="71"/>
        <v>12</v>
      </c>
      <c r="D2269" s="1">
        <v>36.104999999999997</v>
      </c>
      <c r="E2269" s="1">
        <v>139.82</v>
      </c>
      <c r="F2269" s="1">
        <v>138.4</v>
      </c>
      <c r="G2269" s="1">
        <v>4.5999999999999996</v>
      </c>
    </row>
    <row r="2270" spans="1:7" x14ac:dyDescent="0.2">
      <c r="A2270" s="1" t="s">
        <v>13574</v>
      </c>
      <c r="B2270" s="1">
        <f t="shared" si="70"/>
        <v>1994</v>
      </c>
      <c r="C2270" s="1">
        <f t="shared" si="71"/>
        <v>12</v>
      </c>
      <c r="D2270" s="1">
        <v>40.905000000000001</v>
      </c>
      <c r="E2270" s="1">
        <v>142.11699999999999</v>
      </c>
      <c r="F2270" s="1">
        <v>33</v>
      </c>
      <c r="G2270" s="1">
        <v>5</v>
      </c>
    </row>
    <row r="2271" spans="1:7" x14ac:dyDescent="0.2">
      <c r="A2271" s="1" t="s">
        <v>13575</v>
      </c>
      <c r="B2271" s="1">
        <f t="shared" si="70"/>
        <v>1994</v>
      </c>
      <c r="C2271" s="1">
        <f t="shared" si="71"/>
        <v>12</v>
      </c>
      <c r="D2271" s="1">
        <v>40.216999999999999</v>
      </c>
      <c r="E2271" s="1">
        <v>142.54599999999999</v>
      </c>
      <c r="F2271" s="1">
        <v>43</v>
      </c>
      <c r="G2271" s="1">
        <v>6</v>
      </c>
    </row>
    <row r="2272" spans="1:7" x14ac:dyDescent="0.2">
      <c r="A2272" s="1" t="s">
        <v>13575</v>
      </c>
      <c r="B2272" s="1">
        <f t="shared" si="70"/>
        <v>1994</v>
      </c>
      <c r="C2272" s="1">
        <f t="shared" si="71"/>
        <v>12</v>
      </c>
      <c r="D2272" s="1">
        <v>40.183</v>
      </c>
      <c r="E2272" s="1">
        <v>142.786</v>
      </c>
      <c r="F2272" s="1">
        <v>33</v>
      </c>
      <c r="G2272" s="1">
        <v>5</v>
      </c>
    </row>
    <row r="2273" spans="1:7" x14ac:dyDescent="0.2">
      <c r="A2273" s="1" t="s">
        <v>13575</v>
      </c>
      <c r="B2273" s="1">
        <f t="shared" si="70"/>
        <v>1994</v>
      </c>
      <c r="C2273" s="1">
        <f t="shared" si="71"/>
        <v>12</v>
      </c>
      <c r="D2273" s="1">
        <v>35.82</v>
      </c>
      <c r="E2273" s="1">
        <v>139.99299999999999</v>
      </c>
      <c r="F2273" s="1">
        <v>75.8</v>
      </c>
      <c r="G2273" s="1">
        <v>5.0999999999999996</v>
      </c>
    </row>
    <row r="2274" spans="1:7" x14ac:dyDescent="0.2">
      <c r="A2274" s="1" t="s">
        <v>13576</v>
      </c>
      <c r="B2274" s="1">
        <f t="shared" si="70"/>
        <v>1995</v>
      </c>
      <c r="C2274" s="1">
        <f t="shared" si="71"/>
        <v>1</v>
      </c>
      <c r="D2274" s="1">
        <v>40.048999999999999</v>
      </c>
      <c r="E2274" s="1">
        <v>142.68600000000001</v>
      </c>
      <c r="F2274" s="1">
        <v>42</v>
      </c>
      <c r="G2274" s="1">
        <v>5.2</v>
      </c>
    </row>
    <row r="2275" spans="1:7" x14ac:dyDescent="0.2">
      <c r="A2275" s="1" t="s">
        <v>13577</v>
      </c>
      <c r="B2275" s="1">
        <f t="shared" si="70"/>
        <v>1995</v>
      </c>
      <c r="C2275" s="1">
        <f t="shared" si="71"/>
        <v>1</v>
      </c>
      <c r="D2275" s="1">
        <v>40.167000000000002</v>
      </c>
      <c r="E2275" s="1">
        <v>142.55199999999999</v>
      </c>
      <c r="F2275" s="1">
        <v>49.3</v>
      </c>
      <c r="G2275" s="1">
        <v>4.8</v>
      </c>
    </row>
    <row r="2276" spans="1:7" x14ac:dyDescent="0.2">
      <c r="A2276" s="1" t="s">
        <v>13578</v>
      </c>
      <c r="B2276" s="1">
        <f t="shared" si="70"/>
        <v>1995</v>
      </c>
      <c r="C2276" s="1">
        <f t="shared" si="71"/>
        <v>1</v>
      </c>
      <c r="D2276" s="1">
        <v>40.520000000000003</v>
      </c>
      <c r="E2276" s="1">
        <v>142.458</v>
      </c>
      <c r="F2276" s="1">
        <v>33</v>
      </c>
      <c r="G2276" s="1">
        <v>4.5999999999999996</v>
      </c>
    </row>
    <row r="2277" spans="1:7" x14ac:dyDescent="0.2">
      <c r="A2277" s="1" t="s">
        <v>13578</v>
      </c>
      <c r="B2277" s="1">
        <f t="shared" si="70"/>
        <v>1995</v>
      </c>
      <c r="C2277" s="1">
        <f t="shared" si="71"/>
        <v>1</v>
      </c>
      <c r="D2277" s="1">
        <v>38.024999999999999</v>
      </c>
      <c r="E2277" s="1">
        <v>141.84200000000001</v>
      </c>
      <c r="F2277" s="1">
        <v>87.7</v>
      </c>
      <c r="G2277" s="1">
        <v>4.5999999999999996</v>
      </c>
    </row>
    <row r="2278" spans="1:7" x14ac:dyDescent="0.2">
      <c r="A2278" s="1" t="s">
        <v>13579</v>
      </c>
      <c r="B2278" s="1">
        <f t="shared" si="70"/>
        <v>1995</v>
      </c>
      <c r="C2278" s="1">
        <f t="shared" si="71"/>
        <v>1</v>
      </c>
      <c r="D2278" s="1">
        <v>34.018000000000001</v>
      </c>
      <c r="E2278" s="1">
        <v>139.13999999999999</v>
      </c>
      <c r="F2278" s="1">
        <v>18.2</v>
      </c>
      <c r="G2278" s="1">
        <v>4.8</v>
      </c>
    </row>
    <row r="2279" spans="1:7" x14ac:dyDescent="0.2">
      <c r="A2279" s="1" t="s">
        <v>13579</v>
      </c>
      <c r="B2279" s="1">
        <f t="shared" si="70"/>
        <v>1995</v>
      </c>
      <c r="C2279" s="1">
        <f t="shared" si="71"/>
        <v>1</v>
      </c>
      <c r="D2279" s="1">
        <v>40.246000000000002</v>
      </c>
      <c r="E2279" s="1">
        <v>142.17500000000001</v>
      </c>
      <c r="F2279" s="1">
        <v>26.9</v>
      </c>
      <c r="G2279" s="1">
        <v>7</v>
      </c>
    </row>
    <row r="2280" spans="1:7" x14ac:dyDescent="0.2">
      <c r="A2280" s="1" t="s">
        <v>13580</v>
      </c>
      <c r="B2280" s="1">
        <f t="shared" si="70"/>
        <v>1995</v>
      </c>
      <c r="C2280" s="1">
        <f t="shared" si="71"/>
        <v>1</v>
      </c>
      <c r="D2280" s="1">
        <v>40.258000000000003</v>
      </c>
      <c r="E2280" s="1">
        <v>142.364</v>
      </c>
      <c r="F2280" s="1">
        <v>32</v>
      </c>
      <c r="G2280" s="1">
        <v>6</v>
      </c>
    </row>
    <row r="2281" spans="1:7" x14ac:dyDescent="0.2">
      <c r="A2281" s="1" t="s">
        <v>13580</v>
      </c>
      <c r="B2281" s="1">
        <f t="shared" si="70"/>
        <v>1995</v>
      </c>
      <c r="C2281" s="1">
        <f t="shared" si="71"/>
        <v>1</v>
      </c>
      <c r="D2281" s="1">
        <v>40.180999999999997</v>
      </c>
      <c r="E2281" s="1">
        <v>142.47499999999999</v>
      </c>
      <c r="F2281" s="1">
        <v>44.2</v>
      </c>
      <c r="G2281" s="1">
        <v>5.0999999999999996</v>
      </c>
    </row>
    <row r="2282" spans="1:7" x14ac:dyDescent="0.2">
      <c r="A2282" s="1" t="s">
        <v>13580</v>
      </c>
      <c r="B2282" s="1">
        <f t="shared" si="70"/>
        <v>1995</v>
      </c>
      <c r="C2282" s="1">
        <f t="shared" si="71"/>
        <v>1</v>
      </c>
      <c r="D2282" s="1">
        <v>36.347000000000001</v>
      </c>
      <c r="E2282" s="1">
        <v>139.892</v>
      </c>
      <c r="F2282" s="1">
        <v>69.400000000000006</v>
      </c>
      <c r="G2282" s="1">
        <v>4.9000000000000004</v>
      </c>
    </row>
    <row r="2283" spans="1:7" x14ac:dyDescent="0.2">
      <c r="A2283" s="1" t="s">
        <v>13580</v>
      </c>
      <c r="B2283" s="1">
        <f t="shared" si="70"/>
        <v>1995</v>
      </c>
      <c r="C2283" s="1">
        <f t="shared" si="71"/>
        <v>1</v>
      </c>
      <c r="D2283" s="1">
        <v>36.36</v>
      </c>
      <c r="E2283" s="1">
        <v>139.958</v>
      </c>
      <c r="F2283" s="1">
        <v>77.099999999999994</v>
      </c>
      <c r="G2283" s="1">
        <v>4.5</v>
      </c>
    </row>
    <row r="2284" spans="1:7" x14ac:dyDescent="0.2">
      <c r="A2284" s="1" t="s">
        <v>13581</v>
      </c>
      <c r="B2284" s="1">
        <f t="shared" si="70"/>
        <v>1995</v>
      </c>
      <c r="C2284" s="1">
        <f t="shared" si="71"/>
        <v>1</v>
      </c>
      <c r="D2284" s="1">
        <v>40.183999999999997</v>
      </c>
      <c r="E2284" s="1">
        <v>142.44900000000001</v>
      </c>
      <c r="F2284" s="1">
        <v>44.5</v>
      </c>
      <c r="G2284" s="1">
        <v>5</v>
      </c>
    </row>
    <row r="2285" spans="1:7" x14ac:dyDescent="0.2">
      <c r="A2285" s="1" t="s">
        <v>13582</v>
      </c>
      <c r="B2285" s="1">
        <f t="shared" si="70"/>
        <v>1995</v>
      </c>
      <c r="C2285" s="1">
        <f t="shared" si="71"/>
        <v>1</v>
      </c>
      <c r="D2285" s="1">
        <v>35.880000000000003</v>
      </c>
      <c r="E2285" s="1">
        <v>141.34299999999999</v>
      </c>
      <c r="F2285" s="1">
        <v>33.299999999999997</v>
      </c>
      <c r="G2285" s="1">
        <v>6</v>
      </c>
    </row>
    <row r="2286" spans="1:7" x14ac:dyDescent="0.2">
      <c r="A2286" s="1" t="s">
        <v>13583</v>
      </c>
      <c r="B2286" s="1">
        <f t="shared" si="70"/>
        <v>1995</v>
      </c>
      <c r="C2286" s="1">
        <f t="shared" si="71"/>
        <v>1</v>
      </c>
      <c r="D2286" s="1">
        <v>40.713000000000001</v>
      </c>
      <c r="E2286" s="1">
        <v>141.864</v>
      </c>
      <c r="F2286" s="1">
        <v>33</v>
      </c>
      <c r="G2286" s="1">
        <v>5</v>
      </c>
    </row>
    <row r="2287" spans="1:7" x14ac:dyDescent="0.2">
      <c r="A2287" s="1" t="s">
        <v>13584</v>
      </c>
      <c r="B2287" s="1">
        <f t="shared" si="70"/>
        <v>1995</v>
      </c>
      <c r="C2287" s="1">
        <f t="shared" si="71"/>
        <v>1</v>
      </c>
      <c r="D2287" s="1">
        <v>35.965000000000003</v>
      </c>
      <c r="E2287" s="1">
        <v>141.51599999999999</v>
      </c>
      <c r="F2287" s="1">
        <v>33</v>
      </c>
      <c r="G2287" s="1">
        <v>4.7</v>
      </c>
    </row>
    <row r="2288" spans="1:7" x14ac:dyDescent="0.2">
      <c r="A2288" s="1" t="s">
        <v>13585</v>
      </c>
      <c r="B2288" s="1">
        <f t="shared" si="70"/>
        <v>1995</v>
      </c>
      <c r="C2288" s="1">
        <f t="shared" si="71"/>
        <v>1</v>
      </c>
      <c r="D2288" s="1">
        <v>34.277000000000001</v>
      </c>
      <c r="E2288" s="1">
        <v>139.095</v>
      </c>
      <c r="F2288" s="1">
        <v>25.4</v>
      </c>
      <c r="G2288" s="1">
        <v>5.0999999999999996</v>
      </c>
    </row>
    <row r="2289" spans="1:7" x14ac:dyDescent="0.2">
      <c r="A2289" s="1" t="s">
        <v>13586</v>
      </c>
      <c r="B2289" s="1">
        <f t="shared" si="70"/>
        <v>1995</v>
      </c>
      <c r="C2289" s="1">
        <f t="shared" si="71"/>
        <v>1</v>
      </c>
      <c r="D2289" s="1">
        <v>34.167000000000002</v>
      </c>
      <c r="E2289" s="1">
        <v>139.28399999999999</v>
      </c>
      <c r="F2289" s="1">
        <v>17.899999999999999</v>
      </c>
      <c r="G2289" s="1">
        <v>4.5</v>
      </c>
    </row>
    <row r="2290" spans="1:7" x14ac:dyDescent="0.2">
      <c r="A2290" s="1" t="s">
        <v>13587</v>
      </c>
      <c r="B2290" s="1">
        <f t="shared" si="70"/>
        <v>1995</v>
      </c>
      <c r="C2290" s="1">
        <f t="shared" si="71"/>
        <v>1</v>
      </c>
      <c r="D2290" s="1">
        <v>33.354999999999997</v>
      </c>
      <c r="E2290" s="1">
        <v>140.80699999999999</v>
      </c>
      <c r="F2290" s="1">
        <v>58</v>
      </c>
      <c r="G2290" s="1">
        <v>4.5999999999999996</v>
      </c>
    </row>
    <row r="2291" spans="1:7" x14ac:dyDescent="0.2">
      <c r="A2291" s="1" t="s">
        <v>13587</v>
      </c>
      <c r="B2291" s="1">
        <f t="shared" si="70"/>
        <v>1995</v>
      </c>
      <c r="C2291" s="1">
        <f t="shared" si="71"/>
        <v>1</v>
      </c>
      <c r="D2291" s="1">
        <v>39.56</v>
      </c>
      <c r="E2291" s="1">
        <v>143.005</v>
      </c>
      <c r="F2291" s="1">
        <v>33</v>
      </c>
      <c r="G2291" s="1">
        <v>5.4</v>
      </c>
    </row>
    <row r="2292" spans="1:7" x14ac:dyDescent="0.2">
      <c r="A2292" s="1" t="s">
        <v>13588</v>
      </c>
      <c r="B2292" s="1">
        <f t="shared" si="70"/>
        <v>1995</v>
      </c>
      <c r="C2292" s="1">
        <f t="shared" si="71"/>
        <v>1</v>
      </c>
      <c r="D2292" s="1">
        <v>34.582999999999998</v>
      </c>
      <c r="E2292" s="1">
        <v>135.018</v>
      </c>
      <c r="F2292" s="1">
        <v>21.9</v>
      </c>
      <c r="G2292" s="1">
        <v>6.9</v>
      </c>
    </row>
    <row r="2293" spans="1:7" x14ac:dyDescent="0.2">
      <c r="A2293" s="1" t="s">
        <v>13588</v>
      </c>
      <c r="B2293" s="1">
        <f t="shared" si="70"/>
        <v>1995</v>
      </c>
      <c r="C2293" s="1">
        <f t="shared" si="71"/>
        <v>1</v>
      </c>
      <c r="D2293" s="1">
        <v>34.340000000000003</v>
      </c>
      <c r="E2293" s="1">
        <v>135.303</v>
      </c>
      <c r="F2293" s="1">
        <v>10</v>
      </c>
      <c r="G2293" s="1">
        <v>4.8</v>
      </c>
    </row>
    <row r="2294" spans="1:7" x14ac:dyDescent="0.2">
      <c r="A2294" s="1" t="s">
        <v>13588</v>
      </c>
      <c r="B2294" s="1">
        <f t="shared" si="70"/>
        <v>1995</v>
      </c>
      <c r="C2294" s="1">
        <f t="shared" si="71"/>
        <v>1</v>
      </c>
      <c r="D2294" s="1">
        <v>34.546999999999997</v>
      </c>
      <c r="E2294" s="1">
        <v>134.82900000000001</v>
      </c>
      <c r="F2294" s="1">
        <v>10</v>
      </c>
      <c r="G2294" s="1">
        <v>5</v>
      </c>
    </row>
    <row r="2295" spans="1:7" x14ac:dyDescent="0.2">
      <c r="A2295" s="1" t="s">
        <v>13588</v>
      </c>
      <c r="B2295" s="1">
        <f t="shared" si="70"/>
        <v>1995</v>
      </c>
      <c r="C2295" s="1">
        <f t="shared" si="71"/>
        <v>1</v>
      </c>
      <c r="D2295" s="1">
        <v>34.761000000000003</v>
      </c>
      <c r="E2295" s="1">
        <v>135.66499999999999</v>
      </c>
      <c r="F2295" s="1">
        <v>10</v>
      </c>
      <c r="G2295" s="1">
        <v>4.5999999999999996</v>
      </c>
    </row>
    <row r="2296" spans="1:7" x14ac:dyDescent="0.2">
      <c r="A2296" s="1" t="s">
        <v>13588</v>
      </c>
      <c r="B2296" s="1">
        <f t="shared" si="70"/>
        <v>1995</v>
      </c>
      <c r="C2296" s="1">
        <f t="shared" si="71"/>
        <v>1</v>
      </c>
      <c r="D2296" s="1">
        <v>34.484999999999999</v>
      </c>
      <c r="E2296" s="1">
        <v>135.202</v>
      </c>
      <c r="F2296" s="1">
        <v>10</v>
      </c>
      <c r="G2296" s="1">
        <v>4.7</v>
      </c>
    </row>
    <row r="2297" spans="1:7" x14ac:dyDescent="0.2">
      <c r="A2297" s="1" t="s">
        <v>13588</v>
      </c>
      <c r="B2297" s="1">
        <f t="shared" si="70"/>
        <v>1995</v>
      </c>
      <c r="C2297" s="1">
        <f t="shared" si="71"/>
        <v>1</v>
      </c>
      <c r="D2297" s="1">
        <v>34.399000000000001</v>
      </c>
      <c r="E2297" s="1">
        <v>135.12700000000001</v>
      </c>
      <c r="F2297" s="1">
        <v>10</v>
      </c>
      <c r="G2297" s="1">
        <v>4.7</v>
      </c>
    </row>
    <row r="2298" spans="1:7" x14ac:dyDescent="0.2">
      <c r="A2298" s="1" t="s">
        <v>13589</v>
      </c>
      <c r="B2298" s="1">
        <f t="shared" si="70"/>
        <v>1995</v>
      </c>
      <c r="C2298" s="1">
        <f t="shared" si="71"/>
        <v>1</v>
      </c>
      <c r="D2298" s="1">
        <v>34.484000000000002</v>
      </c>
      <c r="E2298" s="1">
        <v>134.78200000000001</v>
      </c>
      <c r="F2298" s="1">
        <v>10</v>
      </c>
      <c r="G2298" s="1">
        <v>4.5999999999999996</v>
      </c>
    </row>
    <row r="2299" spans="1:7" x14ac:dyDescent="0.2">
      <c r="A2299" s="1" t="s">
        <v>13589</v>
      </c>
      <c r="B2299" s="1">
        <f t="shared" si="70"/>
        <v>1995</v>
      </c>
      <c r="C2299" s="1">
        <f t="shared" si="71"/>
        <v>1</v>
      </c>
      <c r="D2299" s="1">
        <v>34.488</v>
      </c>
      <c r="E2299" s="1">
        <v>135.179</v>
      </c>
      <c r="F2299" s="1">
        <v>10</v>
      </c>
      <c r="G2299" s="1">
        <v>4.7</v>
      </c>
    </row>
    <row r="2300" spans="1:7" x14ac:dyDescent="0.2">
      <c r="A2300" s="1" t="s">
        <v>13589</v>
      </c>
      <c r="B2300" s="1">
        <f t="shared" si="70"/>
        <v>1995</v>
      </c>
      <c r="C2300" s="1">
        <f t="shared" si="71"/>
        <v>1</v>
      </c>
      <c r="D2300" s="1">
        <v>34.520000000000003</v>
      </c>
      <c r="E2300" s="1">
        <v>134.80099999999999</v>
      </c>
      <c r="F2300" s="1">
        <v>10</v>
      </c>
      <c r="G2300" s="1">
        <v>4.5999999999999996</v>
      </c>
    </row>
    <row r="2301" spans="1:7" x14ac:dyDescent="0.2">
      <c r="A2301" s="1" t="s">
        <v>13589</v>
      </c>
      <c r="B2301" s="1">
        <f t="shared" si="70"/>
        <v>1995</v>
      </c>
      <c r="C2301" s="1">
        <f t="shared" si="71"/>
        <v>1</v>
      </c>
      <c r="D2301" s="1">
        <v>34.537999999999997</v>
      </c>
      <c r="E2301" s="1">
        <v>135.18</v>
      </c>
      <c r="F2301" s="1">
        <v>10</v>
      </c>
      <c r="G2301" s="1">
        <v>4.5999999999999996</v>
      </c>
    </row>
    <row r="2302" spans="1:7" x14ac:dyDescent="0.2">
      <c r="A2302" s="1" t="s">
        <v>13589</v>
      </c>
      <c r="B2302" s="1">
        <f t="shared" si="70"/>
        <v>1995</v>
      </c>
      <c r="C2302" s="1">
        <f t="shared" si="71"/>
        <v>1</v>
      </c>
      <c r="D2302" s="1">
        <v>34.406999999999996</v>
      </c>
      <c r="E2302" s="1">
        <v>134.84899999999999</v>
      </c>
      <c r="F2302" s="1">
        <v>10</v>
      </c>
      <c r="G2302" s="1">
        <v>4.5</v>
      </c>
    </row>
    <row r="2303" spans="1:7" x14ac:dyDescent="0.2">
      <c r="A2303" s="1" t="s">
        <v>13589</v>
      </c>
      <c r="B2303" s="1">
        <f t="shared" si="70"/>
        <v>1995</v>
      </c>
      <c r="C2303" s="1">
        <f t="shared" si="71"/>
        <v>1</v>
      </c>
      <c r="D2303" s="1">
        <v>34.639000000000003</v>
      </c>
      <c r="E2303" s="1">
        <v>135.072</v>
      </c>
      <c r="F2303" s="1">
        <v>10</v>
      </c>
      <c r="G2303" s="1">
        <v>4.7</v>
      </c>
    </row>
    <row r="2304" spans="1:7" x14ac:dyDescent="0.2">
      <c r="A2304" s="1" t="s">
        <v>13590</v>
      </c>
      <c r="B2304" s="1">
        <f t="shared" si="70"/>
        <v>1995</v>
      </c>
      <c r="C2304" s="1">
        <f t="shared" si="71"/>
        <v>1</v>
      </c>
      <c r="D2304" s="1">
        <v>40.223999999999997</v>
      </c>
      <c r="E2304" s="1">
        <v>142.50399999999999</v>
      </c>
      <c r="F2304" s="1">
        <v>47.5</v>
      </c>
      <c r="G2304" s="1">
        <v>4.9000000000000004</v>
      </c>
    </row>
    <row r="2305" spans="1:7" x14ac:dyDescent="0.2">
      <c r="A2305" s="1" t="s">
        <v>13590</v>
      </c>
      <c r="B2305" s="1">
        <f t="shared" si="70"/>
        <v>1995</v>
      </c>
      <c r="C2305" s="1">
        <f t="shared" si="71"/>
        <v>1</v>
      </c>
      <c r="D2305" s="1">
        <v>40.664000000000001</v>
      </c>
      <c r="E2305" s="1">
        <v>142.374</v>
      </c>
      <c r="F2305" s="1">
        <v>33</v>
      </c>
      <c r="G2305" s="1">
        <v>4.9000000000000004</v>
      </c>
    </row>
    <row r="2306" spans="1:7" x14ac:dyDescent="0.2">
      <c r="A2306" s="1" t="s">
        <v>13591</v>
      </c>
      <c r="B2306" s="1">
        <f t="shared" si="70"/>
        <v>1995</v>
      </c>
      <c r="C2306" s="1">
        <f t="shared" si="71"/>
        <v>1</v>
      </c>
      <c r="D2306" s="1">
        <v>35.898000000000003</v>
      </c>
      <c r="E2306" s="1">
        <v>141.44999999999999</v>
      </c>
      <c r="F2306" s="1">
        <v>33</v>
      </c>
      <c r="G2306" s="1">
        <v>4.5</v>
      </c>
    </row>
    <row r="2307" spans="1:7" x14ac:dyDescent="0.2">
      <c r="A2307" s="1" t="s">
        <v>13592</v>
      </c>
      <c r="B2307" s="1">
        <f t="shared" ref="B2307:B2370" si="72">YEAR(A2307)</f>
        <v>1995</v>
      </c>
      <c r="C2307" s="1">
        <f t="shared" ref="C2307:C2370" si="73">MONTH(A2307)</f>
        <v>1</v>
      </c>
      <c r="D2307" s="1">
        <v>40.930999999999997</v>
      </c>
      <c r="E2307" s="1">
        <v>131.49100000000001</v>
      </c>
      <c r="F2307" s="1">
        <v>533.29999999999995</v>
      </c>
      <c r="G2307" s="1">
        <v>4.7</v>
      </c>
    </row>
    <row r="2308" spans="1:7" x14ac:dyDescent="0.2">
      <c r="A2308" s="1" t="s">
        <v>13592</v>
      </c>
      <c r="B2308" s="1">
        <f t="shared" si="72"/>
        <v>1995</v>
      </c>
      <c r="C2308" s="1">
        <f t="shared" si="73"/>
        <v>1</v>
      </c>
      <c r="D2308" s="1">
        <v>35.642000000000003</v>
      </c>
      <c r="E2308" s="1">
        <v>141.07900000000001</v>
      </c>
      <c r="F2308" s="1">
        <v>10</v>
      </c>
      <c r="G2308" s="1">
        <v>4.5999999999999996</v>
      </c>
    </row>
    <row r="2309" spans="1:7" x14ac:dyDescent="0.2">
      <c r="A2309" s="1" t="s">
        <v>13593</v>
      </c>
      <c r="B2309" s="1">
        <f t="shared" si="72"/>
        <v>1995</v>
      </c>
      <c r="C2309" s="1">
        <f t="shared" si="73"/>
        <v>2</v>
      </c>
      <c r="D2309" s="1">
        <v>40.372</v>
      </c>
      <c r="E2309" s="1">
        <v>142.20099999999999</v>
      </c>
      <c r="F2309" s="1">
        <v>72</v>
      </c>
      <c r="G2309" s="1">
        <v>4.5999999999999996</v>
      </c>
    </row>
    <row r="2310" spans="1:7" x14ac:dyDescent="0.2">
      <c r="A2310" s="1" t="s">
        <v>13594</v>
      </c>
      <c r="B2310" s="1">
        <f t="shared" si="72"/>
        <v>1995</v>
      </c>
      <c r="C2310" s="1">
        <f t="shared" si="73"/>
        <v>2</v>
      </c>
      <c r="D2310" s="1">
        <v>40.582000000000001</v>
      </c>
      <c r="E2310" s="1">
        <v>142.078</v>
      </c>
      <c r="F2310" s="1">
        <v>33</v>
      </c>
      <c r="G2310" s="1">
        <v>4.9000000000000004</v>
      </c>
    </row>
    <row r="2311" spans="1:7" x14ac:dyDescent="0.2">
      <c r="A2311" s="1" t="s">
        <v>13595</v>
      </c>
      <c r="B2311" s="1">
        <f t="shared" si="72"/>
        <v>1995</v>
      </c>
      <c r="C2311" s="1">
        <f t="shared" si="73"/>
        <v>2</v>
      </c>
      <c r="D2311" s="1">
        <v>32.957999999999998</v>
      </c>
      <c r="E2311" s="1">
        <v>140.411</v>
      </c>
      <c r="F2311" s="1">
        <v>80.3</v>
      </c>
      <c r="G2311" s="1">
        <v>4.7</v>
      </c>
    </row>
    <row r="2312" spans="1:7" x14ac:dyDescent="0.2">
      <c r="A2312" s="1" t="s">
        <v>13596</v>
      </c>
      <c r="B2312" s="1">
        <f t="shared" si="72"/>
        <v>1995</v>
      </c>
      <c r="C2312" s="1">
        <f t="shared" si="73"/>
        <v>2</v>
      </c>
      <c r="D2312" s="1">
        <v>40.703000000000003</v>
      </c>
      <c r="E2312" s="1">
        <v>142.464</v>
      </c>
      <c r="F2312" s="1">
        <v>52.7</v>
      </c>
      <c r="G2312" s="1">
        <v>4.5999999999999996</v>
      </c>
    </row>
    <row r="2313" spans="1:7" x14ac:dyDescent="0.2">
      <c r="A2313" s="1" t="s">
        <v>13596</v>
      </c>
      <c r="B2313" s="1">
        <f t="shared" si="72"/>
        <v>1995</v>
      </c>
      <c r="C2313" s="1">
        <f t="shared" si="73"/>
        <v>2</v>
      </c>
      <c r="D2313" s="1">
        <v>34.444000000000003</v>
      </c>
      <c r="E2313" s="1">
        <v>134.75700000000001</v>
      </c>
      <c r="F2313" s="1">
        <v>10</v>
      </c>
      <c r="G2313" s="1">
        <v>4.7</v>
      </c>
    </row>
    <row r="2314" spans="1:7" x14ac:dyDescent="0.2">
      <c r="A2314" s="1" t="s">
        <v>13597</v>
      </c>
      <c r="B2314" s="1">
        <f t="shared" si="72"/>
        <v>1995</v>
      </c>
      <c r="C2314" s="1">
        <f t="shared" si="73"/>
        <v>2</v>
      </c>
      <c r="D2314" s="1">
        <v>35.893000000000001</v>
      </c>
      <c r="E2314" s="1">
        <v>141.54900000000001</v>
      </c>
      <c r="F2314" s="1">
        <v>33</v>
      </c>
      <c r="G2314" s="1">
        <v>4.5999999999999996</v>
      </c>
    </row>
    <row r="2315" spans="1:7" x14ac:dyDescent="0.2">
      <c r="A2315" s="1" t="s">
        <v>13598</v>
      </c>
      <c r="B2315" s="1">
        <f t="shared" si="72"/>
        <v>1995</v>
      </c>
      <c r="C2315" s="1">
        <f t="shared" si="73"/>
        <v>2</v>
      </c>
      <c r="D2315" s="1">
        <v>40.512999999999998</v>
      </c>
      <c r="E2315" s="1">
        <v>142.27799999999999</v>
      </c>
      <c r="F2315" s="1">
        <v>33</v>
      </c>
      <c r="G2315" s="1">
        <v>4.7</v>
      </c>
    </row>
    <row r="2316" spans="1:7" x14ac:dyDescent="0.2">
      <c r="A2316" s="1" t="s">
        <v>13599</v>
      </c>
      <c r="B2316" s="1">
        <f t="shared" si="72"/>
        <v>1995</v>
      </c>
      <c r="C2316" s="1">
        <f t="shared" si="73"/>
        <v>3</v>
      </c>
      <c r="D2316" s="1">
        <v>39.93</v>
      </c>
      <c r="E2316" s="1">
        <v>143.06299999999999</v>
      </c>
      <c r="F2316" s="1">
        <v>28.3</v>
      </c>
      <c r="G2316" s="1">
        <v>5.0999999999999996</v>
      </c>
    </row>
    <row r="2317" spans="1:7" x14ac:dyDescent="0.2">
      <c r="A2317" s="1" t="s">
        <v>13600</v>
      </c>
      <c r="B2317" s="1">
        <f t="shared" si="72"/>
        <v>1995</v>
      </c>
      <c r="C2317" s="1">
        <f t="shared" si="73"/>
        <v>3</v>
      </c>
      <c r="D2317" s="1">
        <v>39.445</v>
      </c>
      <c r="E2317" s="1">
        <v>142.01599999999999</v>
      </c>
      <c r="F2317" s="1">
        <v>46.1</v>
      </c>
      <c r="G2317" s="1">
        <v>5.0999999999999996</v>
      </c>
    </row>
    <row r="2318" spans="1:7" x14ac:dyDescent="0.2">
      <c r="A2318" s="1" t="s">
        <v>13601</v>
      </c>
      <c r="B2318" s="1">
        <f t="shared" si="72"/>
        <v>1995</v>
      </c>
      <c r="C2318" s="1">
        <f t="shared" si="73"/>
        <v>3</v>
      </c>
      <c r="D2318" s="1">
        <v>35.470999999999997</v>
      </c>
      <c r="E2318" s="1">
        <v>140.654</v>
      </c>
      <c r="F2318" s="1">
        <v>67.099999999999994</v>
      </c>
      <c r="G2318" s="1">
        <v>4.8</v>
      </c>
    </row>
    <row r="2319" spans="1:7" x14ac:dyDescent="0.2">
      <c r="A2319" s="1" t="s">
        <v>13602</v>
      </c>
      <c r="B2319" s="1">
        <f t="shared" si="72"/>
        <v>1995</v>
      </c>
      <c r="C2319" s="1">
        <f t="shared" si="73"/>
        <v>3</v>
      </c>
      <c r="D2319" s="1">
        <v>40.225999999999999</v>
      </c>
      <c r="E2319" s="1">
        <v>142.68199999999999</v>
      </c>
      <c r="F2319" s="1">
        <v>34.799999999999997</v>
      </c>
      <c r="G2319" s="1">
        <v>4.8</v>
      </c>
    </row>
    <row r="2320" spans="1:7" x14ac:dyDescent="0.2">
      <c r="A2320" s="1" t="s">
        <v>13603</v>
      </c>
      <c r="B2320" s="1">
        <f t="shared" si="72"/>
        <v>1995</v>
      </c>
      <c r="C2320" s="1">
        <f t="shared" si="73"/>
        <v>3</v>
      </c>
      <c r="D2320" s="1">
        <v>38.261000000000003</v>
      </c>
      <c r="E2320" s="1">
        <v>142.75</v>
      </c>
      <c r="F2320" s="1">
        <v>29.2</v>
      </c>
      <c r="G2320" s="1">
        <v>5</v>
      </c>
    </row>
    <row r="2321" spans="1:7" x14ac:dyDescent="0.2">
      <c r="A2321" s="1" t="s">
        <v>13604</v>
      </c>
      <c r="B2321" s="1">
        <f t="shared" si="72"/>
        <v>1995</v>
      </c>
      <c r="C2321" s="1">
        <f t="shared" si="73"/>
        <v>3</v>
      </c>
      <c r="D2321" s="1">
        <v>35.997999999999998</v>
      </c>
      <c r="E2321" s="1">
        <v>139.89400000000001</v>
      </c>
      <c r="F2321" s="1">
        <v>62.9</v>
      </c>
      <c r="G2321" s="1">
        <v>5.0999999999999996</v>
      </c>
    </row>
    <row r="2322" spans="1:7" x14ac:dyDescent="0.2">
      <c r="A2322" s="1" t="s">
        <v>13605</v>
      </c>
      <c r="B2322" s="1">
        <f t="shared" si="72"/>
        <v>1995</v>
      </c>
      <c r="C2322" s="1">
        <f t="shared" si="73"/>
        <v>3</v>
      </c>
      <c r="D2322" s="1">
        <v>40.109000000000002</v>
      </c>
      <c r="E2322" s="1">
        <v>142.52199999999999</v>
      </c>
      <c r="F2322" s="1">
        <v>44.6</v>
      </c>
      <c r="G2322" s="1">
        <v>4.8</v>
      </c>
    </row>
    <row r="2323" spans="1:7" x14ac:dyDescent="0.2">
      <c r="A2323" s="1" t="s">
        <v>13606</v>
      </c>
      <c r="B2323" s="1">
        <f t="shared" si="72"/>
        <v>1995</v>
      </c>
      <c r="C2323" s="1">
        <f t="shared" si="73"/>
        <v>3</v>
      </c>
      <c r="D2323" s="1">
        <v>40.787999999999997</v>
      </c>
      <c r="E2323" s="1">
        <v>142.73599999999999</v>
      </c>
      <c r="F2323" s="1">
        <v>33</v>
      </c>
      <c r="G2323" s="1">
        <v>4.5999999999999996</v>
      </c>
    </row>
    <row r="2324" spans="1:7" x14ac:dyDescent="0.2">
      <c r="A2324" s="1" t="s">
        <v>13607</v>
      </c>
      <c r="B2324" s="1">
        <f t="shared" si="72"/>
        <v>1995</v>
      </c>
      <c r="C2324" s="1">
        <f t="shared" si="73"/>
        <v>3</v>
      </c>
      <c r="D2324" s="1">
        <v>40.765999999999998</v>
      </c>
      <c r="E2324" s="1">
        <v>142.45099999999999</v>
      </c>
      <c r="F2324" s="1">
        <v>52.3</v>
      </c>
      <c r="G2324" s="1">
        <v>4.8</v>
      </c>
    </row>
    <row r="2325" spans="1:7" x14ac:dyDescent="0.2">
      <c r="A2325" s="1" t="s">
        <v>13608</v>
      </c>
      <c r="B2325" s="1">
        <f t="shared" si="72"/>
        <v>1995</v>
      </c>
      <c r="C2325" s="1">
        <f t="shared" si="73"/>
        <v>3</v>
      </c>
      <c r="D2325" s="1">
        <v>38.212000000000003</v>
      </c>
      <c r="E2325" s="1">
        <v>135.012</v>
      </c>
      <c r="F2325" s="1">
        <v>354.4</v>
      </c>
      <c r="G2325" s="1">
        <v>6.2</v>
      </c>
    </row>
    <row r="2326" spans="1:7" x14ac:dyDescent="0.2">
      <c r="A2326" s="1" t="s">
        <v>13609</v>
      </c>
      <c r="B2326" s="1">
        <f t="shared" si="72"/>
        <v>1995</v>
      </c>
      <c r="C2326" s="1">
        <f t="shared" si="73"/>
        <v>4</v>
      </c>
      <c r="D2326" s="1">
        <v>37.924999999999997</v>
      </c>
      <c r="E2326" s="1">
        <v>139.18600000000001</v>
      </c>
      <c r="F2326" s="1">
        <v>10.8</v>
      </c>
      <c r="G2326" s="1">
        <v>5.4</v>
      </c>
    </row>
    <row r="2327" spans="1:7" x14ac:dyDescent="0.2">
      <c r="A2327" s="1" t="s">
        <v>13610</v>
      </c>
      <c r="B2327" s="1">
        <f t="shared" si="72"/>
        <v>1995</v>
      </c>
      <c r="C2327" s="1">
        <f t="shared" si="73"/>
        <v>4</v>
      </c>
      <c r="D2327" s="1">
        <v>37.97</v>
      </c>
      <c r="E2327" s="1">
        <v>139.17699999999999</v>
      </c>
      <c r="F2327" s="1">
        <v>10</v>
      </c>
      <c r="G2327" s="1">
        <v>4.7</v>
      </c>
    </row>
    <row r="2328" spans="1:7" x14ac:dyDescent="0.2">
      <c r="A2328" s="1" t="s">
        <v>13611</v>
      </c>
      <c r="B2328" s="1">
        <f t="shared" si="72"/>
        <v>1995</v>
      </c>
      <c r="C2328" s="1">
        <f t="shared" si="73"/>
        <v>4</v>
      </c>
      <c r="D2328" s="1">
        <v>37.923999999999999</v>
      </c>
      <c r="E2328" s="1">
        <v>139.29</v>
      </c>
      <c r="F2328" s="1">
        <v>10</v>
      </c>
      <c r="G2328" s="1">
        <v>4.5999999999999996</v>
      </c>
    </row>
    <row r="2329" spans="1:7" x14ac:dyDescent="0.2">
      <c r="A2329" s="1" t="s">
        <v>13612</v>
      </c>
      <c r="B2329" s="1">
        <f t="shared" si="72"/>
        <v>1995</v>
      </c>
      <c r="C2329" s="1">
        <f t="shared" si="73"/>
        <v>4</v>
      </c>
      <c r="D2329" s="1">
        <v>36.4</v>
      </c>
      <c r="E2329" s="1">
        <v>140.55099999999999</v>
      </c>
      <c r="F2329" s="1">
        <v>56.2</v>
      </c>
      <c r="G2329" s="1">
        <v>4.9000000000000004</v>
      </c>
    </row>
    <row r="2330" spans="1:7" x14ac:dyDescent="0.2">
      <c r="A2330" s="1" t="s">
        <v>13613</v>
      </c>
      <c r="B2330" s="1">
        <f t="shared" si="72"/>
        <v>1995</v>
      </c>
      <c r="C2330" s="1">
        <f t="shared" si="73"/>
        <v>4</v>
      </c>
      <c r="D2330" s="1">
        <v>39.037999999999997</v>
      </c>
      <c r="E2330" s="1">
        <v>140.81700000000001</v>
      </c>
      <c r="F2330" s="1">
        <v>33</v>
      </c>
      <c r="G2330" s="1">
        <v>4.5</v>
      </c>
    </row>
    <row r="2331" spans="1:7" x14ac:dyDescent="0.2">
      <c r="A2331" s="1" t="s">
        <v>13613</v>
      </c>
      <c r="B2331" s="1">
        <f t="shared" si="72"/>
        <v>1995</v>
      </c>
      <c r="C2331" s="1">
        <f t="shared" si="73"/>
        <v>4</v>
      </c>
      <c r="D2331" s="1">
        <v>34.951000000000001</v>
      </c>
      <c r="E2331" s="1">
        <v>138.56200000000001</v>
      </c>
      <c r="F2331" s="1">
        <v>26.1</v>
      </c>
      <c r="G2331" s="1">
        <v>4.8</v>
      </c>
    </row>
    <row r="2332" spans="1:7" x14ac:dyDescent="0.2">
      <c r="A2332" s="1" t="s">
        <v>13614</v>
      </c>
      <c r="B2332" s="1">
        <f t="shared" si="72"/>
        <v>1995</v>
      </c>
      <c r="C2332" s="1">
        <f t="shared" si="73"/>
        <v>4</v>
      </c>
      <c r="D2332" s="1">
        <v>33.100999999999999</v>
      </c>
      <c r="E2332" s="1">
        <v>136.88499999999999</v>
      </c>
      <c r="F2332" s="1">
        <v>388</v>
      </c>
      <c r="G2332" s="1">
        <v>4.5</v>
      </c>
    </row>
    <row r="2333" spans="1:7" x14ac:dyDescent="0.2">
      <c r="A2333" s="1" t="s">
        <v>13615</v>
      </c>
      <c r="B2333" s="1">
        <f t="shared" si="72"/>
        <v>1995</v>
      </c>
      <c r="C2333" s="1">
        <f t="shared" si="73"/>
        <v>4</v>
      </c>
      <c r="D2333" s="1">
        <v>36.238999999999997</v>
      </c>
      <c r="E2333" s="1">
        <v>139.76900000000001</v>
      </c>
      <c r="F2333" s="1">
        <v>75.2</v>
      </c>
      <c r="G2333" s="1">
        <v>4.5</v>
      </c>
    </row>
    <row r="2334" spans="1:7" x14ac:dyDescent="0.2">
      <c r="A2334" s="1" t="s">
        <v>13616</v>
      </c>
      <c r="B2334" s="1">
        <f t="shared" si="72"/>
        <v>1995</v>
      </c>
      <c r="C2334" s="1">
        <f t="shared" si="73"/>
        <v>4</v>
      </c>
      <c r="D2334" s="1">
        <v>40.186</v>
      </c>
      <c r="E2334" s="1">
        <v>141.97900000000001</v>
      </c>
      <c r="F2334" s="1">
        <v>33</v>
      </c>
      <c r="G2334" s="1">
        <v>4.5</v>
      </c>
    </row>
    <row r="2335" spans="1:7" x14ac:dyDescent="0.2">
      <c r="A2335" s="1" t="s">
        <v>13617</v>
      </c>
      <c r="B2335" s="1">
        <f t="shared" si="72"/>
        <v>1995</v>
      </c>
      <c r="C2335" s="1">
        <f t="shared" si="73"/>
        <v>5</v>
      </c>
      <c r="D2335" s="1">
        <v>40.103000000000002</v>
      </c>
      <c r="E2335" s="1">
        <v>142.65199999999999</v>
      </c>
      <c r="F2335" s="1">
        <v>40.799999999999997</v>
      </c>
      <c r="G2335" s="1">
        <v>4.7</v>
      </c>
    </row>
    <row r="2336" spans="1:7" x14ac:dyDescent="0.2">
      <c r="A2336" s="1" t="s">
        <v>13618</v>
      </c>
      <c r="B2336" s="1">
        <f t="shared" si="72"/>
        <v>1995</v>
      </c>
      <c r="C2336" s="1">
        <f t="shared" si="73"/>
        <v>5</v>
      </c>
      <c r="D2336" s="1">
        <v>40.210999999999999</v>
      </c>
      <c r="E2336" s="1">
        <v>138.66800000000001</v>
      </c>
      <c r="F2336" s="1">
        <v>25.6</v>
      </c>
      <c r="G2336" s="1">
        <v>4.5999999999999996</v>
      </c>
    </row>
    <row r="2337" spans="1:7" x14ac:dyDescent="0.2">
      <c r="A2337" s="1" t="s">
        <v>13619</v>
      </c>
      <c r="B2337" s="1">
        <f t="shared" si="72"/>
        <v>1995</v>
      </c>
      <c r="C2337" s="1">
        <f t="shared" si="73"/>
        <v>5</v>
      </c>
      <c r="D2337" s="1">
        <v>33.798999999999999</v>
      </c>
      <c r="E2337" s="1">
        <v>139.45599999999999</v>
      </c>
      <c r="F2337" s="1">
        <v>17.2</v>
      </c>
      <c r="G2337" s="1">
        <v>4.5</v>
      </c>
    </row>
    <row r="2338" spans="1:7" x14ac:dyDescent="0.2">
      <c r="A2338" s="1" t="s">
        <v>13620</v>
      </c>
      <c r="B2338" s="1">
        <f t="shared" si="72"/>
        <v>1995</v>
      </c>
      <c r="C2338" s="1">
        <f t="shared" si="73"/>
        <v>5</v>
      </c>
      <c r="D2338" s="1">
        <v>40.354999999999997</v>
      </c>
      <c r="E2338" s="1">
        <v>142.99600000000001</v>
      </c>
      <c r="F2338" s="1">
        <v>33</v>
      </c>
      <c r="G2338" s="1">
        <v>5.0999999999999996</v>
      </c>
    </row>
    <row r="2339" spans="1:7" x14ac:dyDescent="0.2">
      <c r="A2339" s="1" t="s">
        <v>13621</v>
      </c>
      <c r="B2339" s="1">
        <f t="shared" si="72"/>
        <v>1995</v>
      </c>
      <c r="C2339" s="1">
        <f t="shared" si="73"/>
        <v>5</v>
      </c>
      <c r="D2339" s="1">
        <v>33.255000000000003</v>
      </c>
      <c r="E2339" s="1">
        <v>137.185</v>
      </c>
      <c r="F2339" s="1">
        <v>398.5</v>
      </c>
      <c r="G2339" s="1">
        <v>4.5</v>
      </c>
    </row>
    <row r="2340" spans="1:7" x14ac:dyDescent="0.2">
      <c r="A2340" s="1" t="s">
        <v>13622</v>
      </c>
      <c r="B2340" s="1">
        <f t="shared" si="72"/>
        <v>1995</v>
      </c>
      <c r="C2340" s="1">
        <f t="shared" si="73"/>
        <v>5</v>
      </c>
      <c r="D2340" s="1">
        <v>36.536000000000001</v>
      </c>
      <c r="E2340" s="1">
        <v>140.77600000000001</v>
      </c>
      <c r="F2340" s="1">
        <v>65.900000000000006</v>
      </c>
      <c r="G2340" s="1">
        <v>4.5</v>
      </c>
    </row>
    <row r="2341" spans="1:7" x14ac:dyDescent="0.2">
      <c r="A2341" s="1" t="s">
        <v>13623</v>
      </c>
      <c r="B2341" s="1">
        <f t="shared" si="72"/>
        <v>1995</v>
      </c>
      <c r="C2341" s="1">
        <f t="shared" si="73"/>
        <v>6</v>
      </c>
      <c r="D2341" s="1">
        <v>37.652000000000001</v>
      </c>
      <c r="E2341" s="1">
        <v>137.447</v>
      </c>
      <c r="F2341" s="1">
        <v>33</v>
      </c>
      <c r="G2341" s="1">
        <v>4.7</v>
      </c>
    </row>
    <row r="2342" spans="1:7" x14ac:dyDescent="0.2">
      <c r="A2342" s="1" t="s">
        <v>13624</v>
      </c>
      <c r="B2342" s="1">
        <f t="shared" si="72"/>
        <v>1995</v>
      </c>
      <c r="C2342" s="1">
        <f t="shared" si="73"/>
        <v>6</v>
      </c>
      <c r="D2342" s="1">
        <v>36.518000000000001</v>
      </c>
      <c r="E2342" s="1">
        <v>140.38</v>
      </c>
      <c r="F2342" s="1">
        <v>117.1</v>
      </c>
      <c r="G2342" s="1">
        <v>4.5</v>
      </c>
    </row>
    <row r="2343" spans="1:7" x14ac:dyDescent="0.2">
      <c r="A2343" s="1" t="s">
        <v>13625</v>
      </c>
      <c r="B2343" s="1">
        <f t="shared" si="72"/>
        <v>1995</v>
      </c>
      <c r="C2343" s="1">
        <f t="shared" si="73"/>
        <v>6</v>
      </c>
      <c r="D2343" s="1">
        <v>35.186</v>
      </c>
      <c r="E2343" s="1">
        <v>139.04</v>
      </c>
      <c r="F2343" s="1">
        <v>166.3</v>
      </c>
      <c r="G2343" s="1">
        <v>4.8</v>
      </c>
    </row>
    <row r="2344" spans="1:7" x14ac:dyDescent="0.2">
      <c r="A2344" s="1" t="s">
        <v>13626</v>
      </c>
      <c r="B2344" s="1">
        <f t="shared" si="72"/>
        <v>1995</v>
      </c>
      <c r="C2344" s="1">
        <f t="shared" si="73"/>
        <v>7</v>
      </c>
      <c r="D2344" s="1">
        <v>35.039000000000001</v>
      </c>
      <c r="E2344" s="1">
        <v>139.393</v>
      </c>
      <c r="F2344" s="1">
        <v>119.6</v>
      </c>
      <c r="G2344" s="1">
        <v>5.3</v>
      </c>
    </row>
    <row r="2345" spans="1:7" x14ac:dyDescent="0.2">
      <c r="A2345" s="1" t="s">
        <v>13627</v>
      </c>
      <c r="B2345" s="1">
        <f t="shared" si="72"/>
        <v>1995</v>
      </c>
      <c r="C2345" s="1">
        <f t="shared" si="73"/>
        <v>7</v>
      </c>
      <c r="D2345" s="1">
        <v>38.011000000000003</v>
      </c>
      <c r="E2345" s="1">
        <v>142.273</v>
      </c>
      <c r="F2345" s="1">
        <v>33</v>
      </c>
      <c r="G2345" s="1">
        <v>4.5999999999999996</v>
      </c>
    </row>
    <row r="2346" spans="1:7" x14ac:dyDescent="0.2">
      <c r="A2346" s="1" t="s">
        <v>13628</v>
      </c>
      <c r="B2346" s="1">
        <f t="shared" si="72"/>
        <v>1995</v>
      </c>
      <c r="C2346" s="1">
        <f t="shared" si="73"/>
        <v>7</v>
      </c>
      <c r="D2346" s="1">
        <v>35.624000000000002</v>
      </c>
      <c r="E2346" s="1">
        <v>140.565</v>
      </c>
      <c r="F2346" s="1">
        <v>68</v>
      </c>
      <c r="G2346" s="1">
        <v>4.5999999999999996</v>
      </c>
    </row>
    <row r="2347" spans="1:7" x14ac:dyDescent="0.2">
      <c r="A2347" s="1" t="s">
        <v>13628</v>
      </c>
      <c r="B2347" s="1">
        <f t="shared" si="72"/>
        <v>1995</v>
      </c>
      <c r="C2347" s="1">
        <f t="shared" si="73"/>
        <v>7</v>
      </c>
      <c r="D2347" s="1">
        <v>33.972000000000001</v>
      </c>
      <c r="E2347" s="1">
        <v>137.12700000000001</v>
      </c>
      <c r="F2347" s="1">
        <v>333.3</v>
      </c>
      <c r="G2347" s="1">
        <v>6</v>
      </c>
    </row>
    <row r="2348" spans="1:7" x14ac:dyDescent="0.2">
      <c r="A2348" s="1" t="s">
        <v>13629</v>
      </c>
      <c r="B2348" s="1">
        <f t="shared" si="72"/>
        <v>1995</v>
      </c>
      <c r="C2348" s="1">
        <f t="shared" si="73"/>
        <v>7</v>
      </c>
      <c r="D2348" s="1">
        <v>40.622999999999998</v>
      </c>
      <c r="E2348" s="1">
        <v>140.31399999999999</v>
      </c>
      <c r="F2348" s="1">
        <v>33</v>
      </c>
      <c r="G2348" s="1">
        <v>4.5</v>
      </c>
    </row>
    <row r="2349" spans="1:7" x14ac:dyDescent="0.2">
      <c r="A2349" s="1" t="s">
        <v>13630</v>
      </c>
      <c r="B2349" s="1">
        <f t="shared" si="72"/>
        <v>1995</v>
      </c>
      <c r="C2349" s="1">
        <f t="shared" si="73"/>
        <v>7</v>
      </c>
      <c r="D2349" s="1">
        <v>35.765000000000001</v>
      </c>
      <c r="E2349" s="1">
        <v>140.4</v>
      </c>
      <c r="F2349" s="1">
        <v>35.1</v>
      </c>
      <c r="G2349" s="1">
        <v>5.3</v>
      </c>
    </row>
    <row r="2350" spans="1:7" x14ac:dyDescent="0.2">
      <c r="A2350" s="1" t="s">
        <v>13631</v>
      </c>
      <c r="B2350" s="1">
        <f t="shared" si="72"/>
        <v>1995</v>
      </c>
      <c r="C2350" s="1">
        <f t="shared" si="73"/>
        <v>8</v>
      </c>
      <c r="D2350" s="1">
        <v>33.606000000000002</v>
      </c>
      <c r="E2350" s="1">
        <v>140.09399999999999</v>
      </c>
      <c r="F2350" s="1">
        <v>99</v>
      </c>
      <c r="G2350" s="1">
        <v>4.5</v>
      </c>
    </row>
    <row r="2351" spans="1:7" x14ac:dyDescent="0.2">
      <c r="A2351" s="1" t="s">
        <v>13632</v>
      </c>
      <c r="B2351" s="1">
        <f t="shared" si="72"/>
        <v>1995</v>
      </c>
      <c r="C2351" s="1">
        <f t="shared" si="73"/>
        <v>8</v>
      </c>
      <c r="D2351" s="1">
        <v>37.484999999999999</v>
      </c>
      <c r="E2351" s="1">
        <v>138.374</v>
      </c>
      <c r="F2351" s="1">
        <v>22.1</v>
      </c>
      <c r="G2351" s="1">
        <v>4.5</v>
      </c>
    </row>
    <row r="2352" spans="1:7" x14ac:dyDescent="0.2">
      <c r="A2352" s="1" t="s">
        <v>13633</v>
      </c>
      <c r="B2352" s="1">
        <f t="shared" si="72"/>
        <v>1995</v>
      </c>
      <c r="C2352" s="1">
        <f t="shared" si="73"/>
        <v>8</v>
      </c>
      <c r="D2352" s="1">
        <v>36.390999999999998</v>
      </c>
      <c r="E2352" s="1">
        <v>141.721</v>
      </c>
      <c r="F2352" s="1">
        <v>33</v>
      </c>
      <c r="G2352" s="1">
        <v>4.5</v>
      </c>
    </row>
    <row r="2353" spans="1:7" x14ac:dyDescent="0.2">
      <c r="A2353" s="1" t="s">
        <v>13634</v>
      </c>
      <c r="B2353" s="1">
        <f t="shared" si="72"/>
        <v>1995</v>
      </c>
      <c r="C2353" s="1">
        <f t="shared" si="73"/>
        <v>8</v>
      </c>
      <c r="D2353" s="1">
        <v>36.862000000000002</v>
      </c>
      <c r="E2353" s="1">
        <v>141.71</v>
      </c>
      <c r="F2353" s="1">
        <v>33.799999999999997</v>
      </c>
      <c r="G2353" s="1">
        <v>4.5</v>
      </c>
    </row>
    <row r="2354" spans="1:7" x14ac:dyDescent="0.2">
      <c r="A2354" s="1" t="s">
        <v>13635</v>
      </c>
      <c r="B2354" s="1">
        <f t="shared" si="72"/>
        <v>1995</v>
      </c>
      <c r="C2354" s="1">
        <f t="shared" si="73"/>
        <v>8</v>
      </c>
      <c r="D2354" s="1">
        <v>35.729999999999997</v>
      </c>
      <c r="E2354" s="1">
        <v>137.65299999999999</v>
      </c>
      <c r="F2354" s="1">
        <v>10</v>
      </c>
      <c r="G2354" s="1">
        <v>4.7</v>
      </c>
    </row>
    <row r="2355" spans="1:7" x14ac:dyDescent="0.2">
      <c r="A2355" s="1" t="s">
        <v>13636</v>
      </c>
      <c r="B2355" s="1">
        <f t="shared" si="72"/>
        <v>1995</v>
      </c>
      <c r="C2355" s="1">
        <f t="shared" si="73"/>
        <v>9</v>
      </c>
      <c r="D2355" s="1">
        <v>39.451999999999998</v>
      </c>
      <c r="E2355" s="1">
        <v>140.57300000000001</v>
      </c>
      <c r="F2355" s="1">
        <v>111.3</v>
      </c>
      <c r="G2355" s="1">
        <v>4.5</v>
      </c>
    </row>
    <row r="2356" spans="1:7" x14ac:dyDescent="0.2">
      <c r="A2356" s="1" t="s">
        <v>13636</v>
      </c>
      <c r="B2356" s="1">
        <f t="shared" si="72"/>
        <v>1995</v>
      </c>
      <c r="C2356" s="1">
        <f t="shared" si="73"/>
        <v>9</v>
      </c>
      <c r="D2356" s="1">
        <v>36.814999999999998</v>
      </c>
      <c r="E2356" s="1">
        <v>139.31899999999999</v>
      </c>
      <c r="F2356" s="1">
        <v>12</v>
      </c>
      <c r="G2356" s="1">
        <v>4.5</v>
      </c>
    </row>
    <row r="2357" spans="1:7" x14ac:dyDescent="0.2">
      <c r="A2357" s="1" t="s">
        <v>13637</v>
      </c>
      <c r="B2357" s="1">
        <f t="shared" si="72"/>
        <v>1995</v>
      </c>
      <c r="C2357" s="1">
        <f t="shared" si="73"/>
        <v>9</v>
      </c>
      <c r="D2357" s="1">
        <v>40.747</v>
      </c>
      <c r="E2357" s="1">
        <v>140.14599999999999</v>
      </c>
      <c r="F2357" s="1">
        <v>166.8</v>
      </c>
      <c r="G2357" s="1">
        <v>4.5999999999999996</v>
      </c>
    </row>
    <row r="2358" spans="1:7" x14ac:dyDescent="0.2">
      <c r="A2358" s="1" t="s">
        <v>13638</v>
      </c>
      <c r="B2358" s="1">
        <f t="shared" si="72"/>
        <v>1995</v>
      </c>
      <c r="C2358" s="1">
        <f t="shared" si="73"/>
        <v>9</v>
      </c>
      <c r="D2358" s="1">
        <v>40.209000000000003</v>
      </c>
      <c r="E2358" s="1">
        <v>142.44499999999999</v>
      </c>
      <c r="F2358" s="1">
        <v>44.9</v>
      </c>
      <c r="G2358" s="1">
        <v>4.9000000000000004</v>
      </c>
    </row>
    <row r="2359" spans="1:7" x14ac:dyDescent="0.2">
      <c r="A2359" s="1" t="s">
        <v>13639</v>
      </c>
      <c r="B2359" s="1">
        <f t="shared" si="72"/>
        <v>1995</v>
      </c>
      <c r="C2359" s="1">
        <f t="shared" si="73"/>
        <v>9</v>
      </c>
      <c r="D2359" s="1">
        <v>37.048000000000002</v>
      </c>
      <c r="E2359" s="1">
        <v>141.65</v>
      </c>
      <c r="F2359" s="1">
        <v>56.4</v>
      </c>
      <c r="G2359" s="1">
        <v>4.5999999999999996</v>
      </c>
    </row>
    <row r="2360" spans="1:7" x14ac:dyDescent="0.2">
      <c r="A2360" s="1" t="s">
        <v>13640</v>
      </c>
      <c r="B2360" s="1">
        <f t="shared" si="72"/>
        <v>1995</v>
      </c>
      <c r="C2360" s="1">
        <f t="shared" si="73"/>
        <v>9</v>
      </c>
      <c r="D2360" s="1">
        <v>35.451999999999998</v>
      </c>
      <c r="E2360" s="1">
        <v>140.15100000000001</v>
      </c>
      <c r="F2360" s="1">
        <v>62.9</v>
      </c>
      <c r="G2360" s="1">
        <v>4.5999999999999996</v>
      </c>
    </row>
    <row r="2361" spans="1:7" x14ac:dyDescent="0.2">
      <c r="A2361" s="1" t="s">
        <v>13641</v>
      </c>
      <c r="B2361" s="1">
        <f t="shared" si="72"/>
        <v>1995</v>
      </c>
      <c r="C2361" s="1">
        <f t="shared" si="73"/>
        <v>10</v>
      </c>
      <c r="D2361" s="1">
        <v>34.942</v>
      </c>
      <c r="E2361" s="1">
        <v>139.17099999999999</v>
      </c>
      <c r="F2361" s="1">
        <v>26.3</v>
      </c>
      <c r="G2361" s="1">
        <v>4.5999999999999996</v>
      </c>
    </row>
    <row r="2362" spans="1:7" x14ac:dyDescent="0.2">
      <c r="A2362" s="1" t="s">
        <v>13641</v>
      </c>
      <c r="B2362" s="1">
        <f t="shared" si="72"/>
        <v>1995</v>
      </c>
      <c r="C2362" s="1">
        <f t="shared" si="73"/>
        <v>10</v>
      </c>
      <c r="D2362" s="1">
        <v>35.749000000000002</v>
      </c>
      <c r="E2362" s="1">
        <v>137.59899999999999</v>
      </c>
      <c r="F2362" s="1">
        <v>13.3</v>
      </c>
      <c r="G2362" s="1">
        <v>4.7</v>
      </c>
    </row>
    <row r="2363" spans="1:7" x14ac:dyDescent="0.2">
      <c r="A2363" s="1" t="s">
        <v>13642</v>
      </c>
      <c r="B2363" s="1">
        <f t="shared" si="72"/>
        <v>1995</v>
      </c>
      <c r="C2363" s="1">
        <f t="shared" si="73"/>
        <v>10</v>
      </c>
      <c r="D2363" s="1">
        <v>34.072000000000003</v>
      </c>
      <c r="E2363" s="1">
        <v>139.08000000000001</v>
      </c>
      <c r="F2363" s="1">
        <v>33</v>
      </c>
      <c r="G2363" s="1">
        <v>5.9</v>
      </c>
    </row>
    <row r="2364" spans="1:7" x14ac:dyDescent="0.2">
      <c r="A2364" s="1" t="s">
        <v>13642</v>
      </c>
      <c r="B2364" s="1">
        <f t="shared" si="72"/>
        <v>1995</v>
      </c>
      <c r="C2364" s="1">
        <f t="shared" si="73"/>
        <v>10</v>
      </c>
      <c r="D2364" s="1">
        <v>34.049999999999997</v>
      </c>
      <c r="E2364" s="1">
        <v>139.14599999999999</v>
      </c>
      <c r="F2364" s="1">
        <v>33</v>
      </c>
      <c r="G2364" s="1">
        <v>4.9000000000000004</v>
      </c>
    </row>
    <row r="2365" spans="1:7" x14ac:dyDescent="0.2">
      <c r="A2365" s="1" t="s">
        <v>13643</v>
      </c>
      <c r="B2365" s="1">
        <f t="shared" si="72"/>
        <v>1995</v>
      </c>
      <c r="C2365" s="1">
        <f t="shared" si="73"/>
        <v>10</v>
      </c>
      <c r="D2365" s="1">
        <v>35.841000000000001</v>
      </c>
      <c r="E2365" s="1">
        <v>139.98699999999999</v>
      </c>
      <c r="F2365" s="1">
        <v>33</v>
      </c>
      <c r="G2365" s="1">
        <v>4.7</v>
      </c>
    </row>
    <row r="2366" spans="1:7" x14ac:dyDescent="0.2">
      <c r="A2366" s="1" t="s">
        <v>13643</v>
      </c>
      <c r="B2366" s="1">
        <f t="shared" si="72"/>
        <v>1995</v>
      </c>
      <c r="C2366" s="1">
        <f t="shared" si="73"/>
        <v>10</v>
      </c>
      <c r="D2366" s="1">
        <v>33.912999999999997</v>
      </c>
      <c r="E2366" s="1">
        <v>139.05000000000001</v>
      </c>
      <c r="F2366" s="1">
        <v>33</v>
      </c>
      <c r="G2366" s="1">
        <v>4.5999999999999996</v>
      </c>
    </row>
    <row r="2367" spans="1:7" x14ac:dyDescent="0.2">
      <c r="A2367" s="1" t="s">
        <v>13644</v>
      </c>
      <c r="B2367" s="1">
        <f t="shared" si="72"/>
        <v>1995</v>
      </c>
      <c r="C2367" s="1">
        <f t="shared" si="73"/>
        <v>10</v>
      </c>
      <c r="D2367" s="1">
        <v>35.307000000000002</v>
      </c>
      <c r="E2367" s="1">
        <v>141.14500000000001</v>
      </c>
      <c r="F2367" s="1">
        <v>33</v>
      </c>
      <c r="G2367" s="1">
        <v>4.5</v>
      </c>
    </row>
    <row r="2368" spans="1:7" x14ac:dyDescent="0.2">
      <c r="A2368" s="1" t="s">
        <v>13644</v>
      </c>
      <c r="B2368" s="1">
        <f t="shared" si="72"/>
        <v>1995</v>
      </c>
      <c r="C2368" s="1">
        <f t="shared" si="73"/>
        <v>10</v>
      </c>
      <c r="D2368" s="1">
        <v>34.610999999999997</v>
      </c>
      <c r="E2368" s="1">
        <v>135.11199999999999</v>
      </c>
      <c r="F2368" s="1">
        <v>17.7</v>
      </c>
      <c r="G2368" s="1">
        <v>4.9000000000000004</v>
      </c>
    </row>
    <row r="2369" spans="1:7" x14ac:dyDescent="0.2">
      <c r="A2369" s="1" t="s">
        <v>13645</v>
      </c>
      <c r="B2369" s="1">
        <f t="shared" si="72"/>
        <v>1995</v>
      </c>
      <c r="C2369" s="1">
        <f t="shared" si="73"/>
        <v>11</v>
      </c>
      <c r="D2369" s="1">
        <v>40.134999999999998</v>
      </c>
      <c r="E2369" s="1">
        <v>142.60599999999999</v>
      </c>
      <c r="F2369" s="1">
        <v>46.7</v>
      </c>
      <c r="G2369" s="1">
        <v>4.8</v>
      </c>
    </row>
    <row r="2370" spans="1:7" x14ac:dyDescent="0.2">
      <c r="A2370" s="1" t="s">
        <v>13646</v>
      </c>
      <c r="B2370" s="1">
        <f t="shared" si="72"/>
        <v>1995</v>
      </c>
      <c r="C2370" s="1">
        <f t="shared" si="73"/>
        <v>11</v>
      </c>
      <c r="D2370" s="1">
        <v>38.499000000000002</v>
      </c>
      <c r="E2370" s="1">
        <v>142.03800000000001</v>
      </c>
      <c r="F2370" s="1">
        <v>51.5</v>
      </c>
      <c r="G2370" s="1">
        <v>5.4</v>
      </c>
    </row>
    <row r="2371" spans="1:7" x14ac:dyDescent="0.2">
      <c r="A2371" s="1" t="s">
        <v>13647</v>
      </c>
      <c r="B2371" s="1">
        <f t="shared" ref="B2371:B2434" si="74">YEAR(A2371)</f>
        <v>1995</v>
      </c>
      <c r="C2371" s="1">
        <f t="shared" ref="C2371:C2434" si="75">MONTH(A2371)</f>
        <v>11</v>
      </c>
      <c r="D2371" s="1">
        <v>36.348999999999997</v>
      </c>
      <c r="E2371" s="1">
        <v>130.18</v>
      </c>
      <c r="F2371" s="1">
        <v>33</v>
      </c>
      <c r="G2371" s="1">
        <v>4.5</v>
      </c>
    </row>
    <row r="2372" spans="1:7" x14ac:dyDescent="0.2">
      <c r="A2372" s="1" t="s">
        <v>13648</v>
      </c>
      <c r="B2372" s="1">
        <f t="shared" si="74"/>
        <v>1995</v>
      </c>
      <c r="C2372" s="1">
        <f t="shared" si="75"/>
        <v>11</v>
      </c>
      <c r="D2372" s="1">
        <v>36.207000000000001</v>
      </c>
      <c r="E2372" s="1">
        <v>139.37899999999999</v>
      </c>
      <c r="F2372" s="1">
        <v>144.19999999999999</v>
      </c>
      <c r="G2372" s="1">
        <v>4.7</v>
      </c>
    </row>
    <row r="2373" spans="1:7" x14ac:dyDescent="0.2">
      <c r="A2373" s="1" t="s">
        <v>13649</v>
      </c>
      <c r="B2373" s="1">
        <f t="shared" si="74"/>
        <v>1995</v>
      </c>
      <c r="C2373" s="1">
        <f t="shared" si="75"/>
        <v>11</v>
      </c>
      <c r="D2373" s="1">
        <v>36.948999999999998</v>
      </c>
      <c r="E2373" s="1">
        <v>141.54599999999999</v>
      </c>
      <c r="F2373" s="1">
        <v>33</v>
      </c>
      <c r="G2373" s="1">
        <v>4.5</v>
      </c>
    </row>
    <row r="2374" spans="1:7" x14ac:dyDescent="0.2">
      <c r="A2374" s="1" t="s">
        <v>13650</v>
      </c>
      <c r="B2374" s="1">
        <f t="shared" si="74"/>
        <v>1995</v>
      </c>
      <c r="C2374" s="1">
        <f t="shared" si="75"/>
        <v>12</v>
      </c>
      <c r="D2374" s="1">
        <v>36.997</v>
      </c>
      <c r="E2374" s="1">
        <v>141.29400000000001</v>
      </c>
      <c r="F2374" s="1">
        <v>80.400000000000006</v>
      </c>
      <c r="G2374" s="1">
        <v>4.5999999999999996</v>
      </c>
    </row>
    <row r="2375" spans="1:7" x14ac:dyDescent="0.2">
      <c r="A2375" s="1" t="s">
        <v>13650</v>
      </c>
      <c r="B2375" s="1">
        <f t="shared" si="74"/>
        <v>1995</v>
      </c>
      <c r="C2375" s="1">
        <f t="shared" si="75"/>
        <v>12</v>
      </c>
      <c r="D2375" s="1">
        <v>37.619999999999997</v>
      </c>
      <c r="E2375" s="1">
        <v>140.571</v>
      </c>
      <c r="F2375" s="1">
        <v>103.5</v>
      </c>
      <c r="G2375" s="1">
        <v>4.5</v>
      </c>
    </row>
    <row r="2376" spans="1:7" x14ac:dyDescent="0.2">
      <c r="A2376" s="1" t="s">
        <v>13651</v>
      </c>
      <c r="B2376" s="1">
        <f t="shared" si="74"/>
        <v>1995</v>
      </c>
      <c r="C2376" s="1">
        <f t="shared" si="75"/>
        <v>12</v>
      </c>
      <c r="D2376" s="1">
        <v>33.091999999999999</v>
      </c>
      <c r="E2376" s="1">
        <v>140.88999999999999</v>
      </c>
      <c r="F2376" s="1">
        <v>33</v>
      </c>
      <c r="G2376" s="1">
        <v>5.0999999999999996</v>
      </c>
    </row>
    <row r="2377" spans="1:7" x14ac:dyDescent="0.2">
      <c r="A2377" s="1" t="s">
        <v>13652</v>
      </c>
      <c r="B2377" s="1">
        <f t="shared" si="74"/>
        <v>1995</v>
      </c>
      <c r="C2377" s="1">
        <f t="shared" si="75"/>
        <v>12</v>
      </c>
      <c r="D2377" s="1">
        <v>34.69</v>
      </c>
      <c r="E2377" s="1">
        <v>140.89500000000001</v>
      </c>
      <c r="F2377" s="1">
        <v>33</v>
      </c>
      <c r="G2377" s="1">
        <v>5</v>
      </c>
    </row>
    <row r="2378" spans="1:7" x14ac:dyDescent="0.2">
      <c r="A2378" s="1" t="s">
        <v>13653</v>
      </c>
      <c r="B2378" s="1">
        <f t="shared" si="74"/>
        <v>1995</v>
      </c>
      <c r="C2378" s="1">
        <f t="shared" si="75"/>
        <v>12</v>
      </c>
      <c r="D2378" s="1">
        <v>40.732999999999997</v>
      </c>
      <c r="E2378" s="1">
        <v>142.54300000000001</v>
      </c>
      <c r="F2378" s="1">
        <v>54.5</v>
      </c>
      <c r="G2378" s="1">
        <v>5.3</v>
      </c>
    </row>
    <row r="2379" spans="1:7" x14ac:dyDescent="0.2">
      <c r="A2379" s="1" t="s">
        <v>13654</v>
      </c>
      <c r="B2379" s="1">
        <f t="shared" si="74"/>
        <v>1995</v>
      </c>
      <c r="C2379" s="1">
        <f t="shared" si="75"/>
        <v>12</v>
      </c>
      <c r="D2379" s="1">
        <v>38.262999999999998</v>
      </c>
      <c r="E2379" s="1">
        <v>140.351</v>
      </c>
      <c r="F2379" s="1">
        <v>10</v>
      </c>
      <c r="G2379" s="1">
        <v>4.8</v>
      </c>
    </row>
    <row r="2380" spans="1:7" x14ac:dyDescent="0.2">
      <c r="A2380" s="1" t="s">
        <v>13655</v>
      </c>
      <c r="B2380" s="1">
        <f t="shared" si="74"/>
        <v>1996</v>
      </c>
      <c r="C2380" s="1">
        <f t="shared" si="75"/>
        <v>1</v>
      </c>
      <c r="D2380" s="1">
        <v>36.662999999999997</v>
      </c>
      <c r="E2380" s="1">
        <v>137.32599999999999</v>
      </c>
      <c r="F2380" s="1">
        <v>33</v>
      </c>
      <c r="G2380" s="1">
        <v>4.7</v>
      </c>
    </row>
    <row r="2381" spans="1:7" x14ac:dyDescent="0.2">
      <c r="A2381" s="1" t="s">
        <v>13656</v>
      </c>
      <c r="B2381" s="1">
        <f t="shared" si="74"/>
        <v>1996</v>
      </c>
      <c r="C2381" s="1">
        <f t="shared" si="75"/>
        <v>1</v>
      </c>
      <c r="D2381" s="1">
        <v>32.963000000000001</v>
      </c>
      <c r="E2381" s="1">
        <v>140.142</v>
      </c>
      <c r="F2381" s="1">
        <v>100</v>
      </c>
      <c r="G2381" s="1">
        <v>4.5</v>
      </c>
    </row>
    <row r="2382" spans="1:7" x14ac:dyDescent="0.2">
      <c r="A2382" s="1" t="s">
        <v>13657</v>
      </c>
      <c r="B2382" s="1">
        <f t="shared" si="74"/>
        <v>1996</v>
      </c>
      <c r="C2382" s="1">
        <f t="shared" si="75"/>
        <v>1</v>
      </c>
      <c r="D2382" s="1">
        <v>40.094000000000001</v>
      </c>
      <c r="E2382" s="1">
        <v>142.32300000000001</v>
      </c>
      <c r="F2382" s="1">
        <v>63</v>
      </c>
      <c r="G2382" s="1">
        <v>5.4</v>
      </c>
    </row>
    <row r="2383" spans="1:7" x14ac:dyDescent="0.2">
      <c r="A2383" s="1" t="s">
        <v>13657</v>
      </c>
      <c r="B2383" s="1">
        <f t="shared" si="74"/>
        <v>1996</v>
      </c>
      <c r="C2383" s="1">
        <f t="shared" si="75"/>
        <v>1</v>
      </c>
      <c r="D2383" s="1">
        <v>40.131</v>
      </c>
      <c r="E2383" s="1">
        <v>142.346</v>
      </c>
      <c r="F2383" s="1">
        <v>59.5</v>
      </c>
      <c r="G2383" s="1">
        <v>4.5999999999999996</v>
      </c>
    </row>
    <row r="2384" spans="1:7" x14ac:dyDescent="0.2">
      <c r="A2384" s="1" t="s">
        <v>13658</v>
      </c>
      <c r="B2384" s="1">
        <f t="shared" si="74"/>
        <v>1996</v>
      </c>
      <c r="C2384" s="1">
        <f t="shared" si="75"/>
        <v>1</v>
      </c>
      <c r="D2384" s="1">
        <v>40.429000000000002</v>
      </c>
      <c r="E2384" s="1">
        <v>141.42400000000001</v>
      </c>
      <c r="F2384" s="1">
        <v>126.6</v>
      </c>
      <c r="G2384" s="1">
        <v>4.7</v>
      </c>
    </row>
    <row r="2385" spans="1:7" x14ac:dyDescent="0.2">
      <c r="A2385" s="1" t="s">
        <v>13658</v>
      </c>
      <c r="B2385" s="1">
        <f t="shared" si="74"/>
        <v>1996</v>
      </c>
      <c r="C2385" s="1">
        <f t="shared" si="75"/>
        <v>1</v>
      </c>
      <c r="D2385" s="1">
        <v>40.746000000000002</v>
      </c>
      <c r="E2385" s="1">
        <v>142.57</v>
      </c>
      <c r="F2385" s="1">
        <v>50.7</v>
      </c>
      <c r="G2385" s="1">
        <v>4.5999999999999996</v>
      </c>
    </row>
    <row r="2386" spans="1:7" x14ac:dyDescent="0.2">
      <c r="A2386" s="1" t="s">
        <v>13659</v>
      </c>
      <c r="B2386" s="1">
        <f t="shared" si="74"/>
        <v>1996</v>
      </c>
      <c r="C2386" s="1">
        <f t="shared" si="75"/>
        <v>1</v>
      </c>
      <c r="D2386" s="1">
        <v>36.130000000000003</v>
      </c>
      <c r="E2386" s="1">
        <v>135.35</v>
      </c>
      <c r="F2386" s="1">
        <v>361</v>
      </c>
      <c r="G2386" s="1">
        <v>5.2</v>
      </c>
    </row>
    <row r="2387" spans="1:7" x14ac:dyDescent="0.2">
      <c r="A2387" s="1" t="s">
        <v>13660</v>
      </c>
      <c r="B2387" s="1">
        <f t="shared" si="74"/>
        <v>1996</v>
      </c>
      <c r="C2387" s="1">
        <f t="shared" si="75"/>
        <v>2</v>
      </c>
      <c r="D2387" s="1">
        <v>35.920999999999999</v>
      </c>
      <c r="E2387" s="1">
        <v>136.57400000000001</v>
      </c>
      <c r="F2387" s="1">
        <v>41.8</v>
      </c>
      <c r="G2387" s="1">
        <v>5.0999999999999996</v>
      </c>
    </row>
    <row r="2388" spans="1:7" x14ac:dyDescent="0.2">
      <c r="A2388" s="1" t="s">
        <v>13661</v>
      </c>
      <c r="B2388" s="1">
        <f t="shared" si="74"/>
        <v>1996</v>
      </c>
      <c r="C2388" s="1">
        <f t="shared" si="75"/>
        <v>2</v>
      </c>
      <c r="D2388" s="1">
        <v>37.353000000000002</v>
      </c>
      <c r="E2388" s="1">
        <v>142.38</v>
      </c>
      <c r="F2388" s="1">
        <v>40.799999999999997</v>
      </c>
      <c r="G2388" s="1">
        <v>6.7</v>
      </c>
    </row>
    <row r="2389" spans="1:7" x14ac:dyDescent="0.2">
      <c r="A2389" s="1" t="s">
        <v>13662</v>
      </c>
      <c r="B2389" s="1">
        <f t="shared" si="74"/>
        <v>1996</v>
      </c>
      <c r="C2389" s="1">
        <f t="shared" si="75"/>
        <v>2</v>
      </c>
      <c r="D2389" s="1">
        <v>40.933</v>
      </c>
      <c r="E2389" s="1">
        <v>141.25</v>
      </c>
      <c r="F2389" s="1">
        <v>33</v>
      </c>
      <c r="G2389" s="1">
        <v>4.5</v>
      </c>
    </row>
    <row r="2390" spans="1:7" x14ac:dyDescent="0.2">
      <c r="A2390" s="1" t="s">
        <v>13663</v>
      </c>
      <c r="B2390" s="1">
        <f t="shared" si="74"/>
        <v>1996</v>
      </c>
      <c r="C2390" s="1">
        <f t="shared" si="75"/>
        <v>2</v>
      </c>
      <c r="D2390" s="1">
        <v>40.366999999999997</v>
      </c>
      <c r="E2390" s="1">
        <v>142.37100000000001</v>
      </c>
      <c r="F2390" s="1">
        <v>33</v>
      </c>
      <c r="G2390" s="1">
        <v>5.3</v>
      </c>
    </row>
    <row r="2391" spans="1:7" x14ac:dyDescent="0.2">
      <c r="A2391" s="1" t="s">
        <v>13664</v>
      </c>
      <c r="B2391" s="1">
        <f t="shared" si="74"/>
        <v>1996</v>
      </c>
      <c r="C2391" s="1">
        <f t="shared" si="75"/>
        <v>2</v>
      </c>
      <c r="D2391" s="1">
        <v>33.158000000000001</v>
      </c>
      <c r="E2391" s="1">
        <v>140.75800000000001</v>
      </c>
      <c r="F2391" s="1">
        <v>57.6</v>
      </c>
      <c r="G2391" s="1">
        <v>4.7</v>
      </c>
    </row>
    <row r="2392" spans="1:7" x14ac:dyDescent="0.2">
      <c r="A2392" s="1" t="s">
        <v>13665</v>
      </c>
      <c r="B2392" s="1">
        <f t="shared" si="74"/>
        <v>1996</v>
      </c>
      <c r="C2392" s="1">
        <f t="shared" si="75"/>
        <v>3</v>
      </c>
      <c r="D2392" s="1">
        <v>36.384</v>
      </c>
      <c r="E2392" s="1">
        <v>141.71199999999999</v>
      </c>
      <c r="F2392" s="1">
        <v>33</v>
      </c>
      <c r="G2392" s="1">
        <v>5</v>
      </c>
    </row>
    <row r="2393" spans="1:7" x14ac:dyDescent="0.2">
      <c r="A2393" s="1" t="s">
        <v>13666</v>
      </c>
      <c r="B2393" s="1">
        <f t="shared" si="74"/>
        <v>1996</v>
      </c>
      <c r="C2393" s="1">
        <f t="shared" si="75"/>
        <v>3</v>
      </c>
      <c r="D2393" s="1">
        <v>35.433</v>
      </c>
      <c r="E2393" s="1">
        <v>138.98699999999999</v>
      </c>
      <c r="F2393" s="1">
        <v>33</v>
      </c>
      <c r="G2393" s="1">
        <v>5.6</v>
      </c>
    </row>
    <row r="2394" spans="1:7" x14ac:dyDescent="0.2">
      <c r="A2394" s="1" t="s">
        <v>13667</v>
      </c>
      <c r="B2394" s="1">
        <f t="shared" si="74"/>
        <v>1996</v>
      </c>
      <c r="C2394" s="1">
        <f t="shared" si="75"/>
        <v>3</v>
      </c>
      <c r="D2394" s="1">
        <v>40.161000000000001</v>
      </c>
      <c r="E2394" s="1">
        <v>142.227</v>
      </c>
      <c r="F2394" s="1">
        <v>33</v>
      </c>
      <c r="G2394" s="1">
        <v>4.7</v>
      </c>
    </row>
    <row r="2395" spans="1:7" x14ac:dyDescent="0.2">
      <c r="A2395" s="1" t="s">
        <v>13668</v>
      </c>
      <c r="B2395" s="1">
        <f t="shared" si="74"/>
        <v>1996</v>
      </c>
      <c r="C2395" s="1">
        <f t="shared" si="75"/>
        <v>3</v>
      </c>
      <c r="D2395" s="1">
        <v>35.625</v>
      </c>
      <c r="E2395" s="1">
        <v>141.108</v>
      </c>
      <c r="F2395" s="1">
        <v>33</v>
      </c>
      <c r="G2395" s="1">
        <v>4.9000000000000004</v>
      </c>
    </row>
    <row r="2396" spans="1:7" x14ac:dyDescent="0.2">
      <c r="A2396" s="1" t="s">
        <v>13669</v>
      </c>
      <c r="B2396" s="1">
        <f t="shared" si="74"/>
        <v>1996</v>
      </c>
      <c r="C2396" s="1">
        <f t="shared" si="75"/>
        <v>3</v>
      </c>
      <c r="D2396" s="1">
        <v>40.189</v>
      </c>
      <c r="E2396" s="1">
        <v>142.57599999999999</v>
      </c>
      <c r="F2396" s="1">
        <v>46.7</v>
      </c>
      <c r="G2396" s="1">
        <v>4.5999999999999996</v>
      </c>
    </row>
    <row r="2397" spans="1:7" x14ac:dyDescent="0.2">
      <c r="A2397" s="1" t="s">
        <v>13670</v>
      </c>
      <c r="B2397" s="1">
        <f t="shared" si="74"/>
        <v>1996</v>
      </c>
      <c r="C2397" s="1">
        <f t="shared" si="75"/>
        <v>4</v>
      </c>
      <c r="D2397" s="1">
        <v>35.479999999999997</v>
      </c>
      <c r="E2397" s="1">
        <v>140.185</v>
      </c>
      <c r="F2397" s="1">
        <v>71.2</v>
      </c>
      <c r="G2397" s="1">
        <v>4.5</v>
      </c>
    </row>
    <row r="2398" spans="1:7" x14ac:dyDescent="0.2">
      <c r="A2398" s="1" t="s">
        <v>13671</v>
      </c>
      <c r="B2398" s="1">
        <f t="shared" si="74"/>
        <v>1996</v>
      </c>
      <c r="C2398" s="1">
        <f t="shared" si="75"/>
        <v>4</v>
      </c>
      <c r="D2398" s="1">
        <v>39.215000000000003</v>
      </c>
      <c r="E2398" s="1">
        <v>141.46199999999999</v>
      </c>
      <c r="F2398" s="1">
        <v>73.2</v>
      </c>
      <c r="G2398" s="1">
        <v>5.3</v>
      </c>
    </row>
    <row r="2399" spans="1:7" x14ac:dyDescent="0.2">
      <c r="A2399" s="1" t="s">
        <v>13672</v>
      </c>
      <c r="B2399" s="1">
        <f t="shared" si="74"/>
        <v>1996</v>
      </c>
      <c r="C2399" s="1">
        <f t="shared" si="75"/>
        <v>5</v>
      </c>
      <c r="D2399" s="1">
        <v>34.072000000000003</v>
      </c>
      <c r="E2399" s="1">
        <v>139.25299999999999</v>
      </c>
      <c r="F2399" s="1">
        <v>10</v>
      </c>
      <c r="G2399" s="1">
        <v>4.5999999999999996</v>
      </c>
    </row>
    <row r="2400" spans="1:7" x14ac:dyDescent="0.2">
      <c r="A2400" s="1" t="s">
        <v>13672</v>
      </c>
      <c r="B2400" s="1">
        <f t="shared" si="74"/>
        <v>1996</v>
      </c>
      <c r="C2400" s="1">
        <f t="shared" si="75"/>
        <v>5</v>
      </c>
      <c r="D2400" s="1">
        <v>34.119</v>
      </c>
      <c r="E2400" s="1">
        <v>139.267</v>
      </c>
      <c r="F2400" s="1">
        <v>10</v>
      </c>
      <c r="G2400" s="1">
        <v>4.5999999999999996</v>
      </c>
    </row>
    <row r="2401" spans="1:7" x14ac:dyDescent="0.2">
      <c r="A2401" s="1" t="s">
        <v>13673</v>
      </c>
      <c r="B2401" s="1">
        <f t="shared" si="74"/>
        <v>1996</v>
      </c>
      <c r="C2401" s="1">
        <f t="shared" si="75"/>
        <v>5</v>
      </c>
      <c r="D2401" s="1">
        <v>36.271000000000001</v>
      </c>
      <c r="E2401" s="1">
        <v>141.80699999999999</v>
      </c>
      <c r="F2401" s="1">
        <v>33</v>
      </c>
      <c r="G2401" s="1">
        <v>5.2</v>
      </c>
    </row>
    <row r="2402" spans="1:7" x14ac:dyDescent="0.2">
      <c r="A2402" s="1" t="s">
        <v>13673</v>
      </c>
      <c r="B2402" s="1">
        <f t="shared" si="74"/>
        <v>1996</v>
      </c>
      <c r="C2402" s="1">
        <f t="shared" si="75"/>
        <v>5</v>
      </c>
      <c r="D2402" s="1">
        <v>36.192999999999998</v>
      </c>
      <c r="E2402" s="1">
        <v>141.81399999999999</v>
      </c>
      <c r="F2402" s="1">
        <v>33</v>
      </c>
      <c r="G2402" s="1">
        <v>4.8</v>
      </c>
    </row>
    <row r="2403" spans="1:7" x14ac:dyDescent="0.2">
      <c r="A2403" s="1" t="s">
        <v>13673</v>
      </c>
      <c r="B2403" s="1">
        <f t="shared" si="74"/>
        <v>1996</v>
      </c>
      <c r="C2403" s="1">
        <f t="shared" si="75"/>
        <v>5</v>
      </c>
      <c r="D2403" s="1">
        <v>36.212000000000003</v>
      </c>
      <c r="E2403" s="1">
        <v>141.84399999999999</v>
      </c>
      <c r="F2403" s="1">
        <v>33</v>
      </c>
      <c r="G2403" s="1">
        <v>4.5999999999999996</v>
      </c>
    </row>
    <row r="2404" spans="1:7" x14ac:dyDescent="0.2">
      <c r="A2404" s="1" t="s">
        <v>13674</v>
      </c>
      <c r="B2404" s="1">
        <f t="shared" si="74"/>
        <v>1996</v>
      </c>
      <c r="C2404" s="1">
        <f t="shared" si="75"/>
        <v>5</v>
      </c>
      <c r="D2404" s="1">
        <v>33.085000000000001</v>
      </c>
      <c r="E2404" s="1">
        <v>140.91900000000001</v>
      </c>
      <c r="F2404" s="1">
        <v>49.1</v>
      </c>
      <c r="G2404" s="1">
        <v>4.9000000000000004</v>
      </c>
    </row>
    <row r="2405" spans="1:7" x14ac:dyDescent="0.2">
      <c r="A2405" s="1" t="s">
        <v>13675</v>
      </c>
      <c r="B2405" s="1">
        <f t="shared" si="74"/>
        <v>1996</v>
      </c>
      <c r="C2405" s="1">
        <f t="shared" si="75"/>
        <v>5</v>
      </c>
      <c r="D2405" s="1">
        <v>38.223999999999997</v>
      </c>
      <c r="E2405" s="1">
        <v>139.21799999999999</v>
      </c>
      <c r="F2405" s="1">
        <v>39</v>
      </c>
      <c r="G2405" s="1">
        <v>4.5</v>
      </c>
    </row>
    <row r="2406" spans="1:7" x14ac:dyDescent="0.2">
      <c r="A2406" s="1" t="s">
        <v>13676</v>
      </c>
      <c r="B2406" s="1">
        <f t="shared" si="74"/>
        <v>1996</v>
      </c>
      <c r="C2406" s="1">
        <f t="shared" si="75"/>
        <v>5</v>
      </c>
      <c r="D2406" s="1">
        <v>38.704999999999998</v>
      </c>
      <c r="E2406" s="1">
        <v>142.09800000000001</v>
      </c>
      <c r="F2406" s="1">
        <v>33.4</v>
      </c>
      <c r="G2406" s="1">
        <v>4.8</v>
      </c>
    </row>
    <row r="2407" spans="1:7" x14ac:dyDescent="0.2">
      <c r="A2407" s="1" t="s">
        <v>13677</v>
      </c>
      <c r="B2407" s="1">
        <f t="shared" si="74"/>
        <v>1996</v>
      </c>
      <c r="C2407" s="1">
        <f t="shared" si="75"/>
        <v>5</v>
      </c>
      <c r="D2407" s="1">
        <v>32.954000000000001</v>
      </c>
      <c r="E2407" s="1">
        <v>140.495</v>
      </c>
      <c r="F2407" s="1">
        <v>33</v>
      </c>
      <c r="G2407" s="1">
        <v>4.5</v>
      </c>
    </row>
    <row r="2408" spans="1:7" x14ac:dyDescent="0.2">
      <c r="A2408" s="1" t="s">
        <v>13678</v>
      </c>
      <c r="B2408" s="1">
        <f t="shared" si="74"/>
        <v>1996</v>
      </c>
      <c r="C2408" s="1">
        <f t="shared" si="75"/>
        <v>6</v>
      </c>
      <c r="D2408" s="1">
        <v>33.555999999999997</v>
      </c>
      <c r="E2408" s="1">
        <v>141.041</v>
      </c>
      <c r="F2408" s="1">
        <v>33</v>
      </c>
      <c r="G2408" s="1">
        <v>4.8</v>
      </c>
    </row>
    <row r="2409" spans="1:7" x14ac:dyDescent="0.2">
      <c r="A2409" s="1" t="s">
        <v>13678</v>
      </c>
      <c r="B2409" s="1">
        <f t="shared" si="74"/>
        <v>1996</v>
      </c>
      <c r="C2409" s="1">
        <f t="shared" si="75"/>
        <v>6</v>
      </c>
      <c r="D2409" s="1">
        <v>35.643000000000001</v>
      </c>
      <c r="E2409" s="1">
        <v>140.63499999999999</v>
      </c>
      <c r="F2409" s="1">
        <v>55.2</v>
      </c>
      <c r="G2409" s="1">
        <v>4.7</v>
      </c>
    </row>
    <row r="2410" spans="1:7" x14ac:dyDescent="0.2">
      <c r="A2410" s="1" t="s">
        <v>13679</v>
      </c>
      <c r="B2410" s="1">
        <f t="shared" si="74"/>
        <v>1996</v>
      </c>
      <c r="C2410" s="1">
        <f t="shared" si="75"/>
        <v>6</v>
      </c>
      <c r="D2410" s="1">
        <v>39.970999999999997</v>
      </c>
      <c r="E2410" s="1">
        <v>142.839</v>
      </c>
      <c r="F2410" s="1">
        <v>44.9</v>
      </c>
      <c r="G2410" s="1">
        <v>5</v>
      </c>
    </row>
    <row r="2411" spans="1:7" x14ac:dyDescent="0.2">
      <c r="A2411" s="1" t="s">
        <v>13680</v>
      </c>
      <c r="B2411" s="1">
        <f t="shared" si="74"/>
        <v>1996</v>
      </c>
      <c r="C2411" s="1">
        <f t="shared" si="75"/>
        <v>6</v>
      </c>
      <c r="D2411" s="1">
        <v>33.673999999999999</v>
      </c>
      <c r="E2411" s="1">
        <v>141.45699999999999</v>
      </c>
      <c r="F2411" s="1">
        <v>11.6</v>
      </c>
      <c r="G2411" s="1">
        <v>4.7</v>
      </c>
    </row>
    <row r="2412" spans="1:7" x14ac:dyDescent="0.2">
      <c r="A2412" s="1" t="s">
        <v>13681</v>
      </c>
      <c r="B2412" s="1">
        <f t="shared" si="74"/>
        <v>1996</v>
      </c>
      <c r="C2412" s="1">
        <f t="shared" si="75"/>
        <v>7</v>
      </c>
      <c r="D2412" s="1">
        <v>40.683</v>
      </c>
      <c r="E2412" s="1">
        <v>142.57</v>
      </c>
      <c r="F2412" s="1">
        <v>48.6</v>
      </c>
      <c r="G2412" s="1">
        <v>5.2</v>
      </c>
    </row>
    <row r="2413" spans="1:7" x14ac:dyDescent="0.2">
      <c r="A2413" s="1" t="s">
        <v>13682</v>
      </c>
      <c r="B2413" s="1">
        <f t="shared" si="74"/>
        <v>1996</v>
      </c>
      <c r="C2413" s="1">
        <f t="shared" si="75"/>
        <v>7</v>
      </c>
      <c r="D2413" s="1">
        <v>36.819000000000003</v>
      </c>
      <c r="E2413" s="1">
        <v>141.76300000000001</v>
      </c>
      <c r="F2413" s="1">
        <v>33</v>
      </c>
      <c r="G2413" s="1">
        <v>4.5</v>
      </c>
    </row>
    <row r="2414" spans="1:7" x14ac:dyDescent="0.2">
      <c r="A2414" s="1" t="s">
        <v>13683</v>
      </c>
      <c r="B2414" s="1">
        <f t="shared" si="74"/>
        <v>1996</v>
      </c>
      <c r="C2414" s="1">
        <f t="shared" si="75"/>
        <v>7</v>
      </c>
      <c r="D2414" s="1">
        <v>34.098999999999997</v>
      </c>
      <c r="E2414" s="1">
        <v>137.31800000000001</v>
      </c>
      <c r="F2414" s="1">
        <v>327.60000000000002</v>
      </c>
      <c r="G2414" s="1">
        <v>4.5999999999999996</v>
      </c>
    </row>
    <row r="2415" spans="1:7" x14ac:dyDescent="0.2">
      <c r="A2415" s="1" t="s">
        <v>13684</v>
      </c>
      <c r="B2415" s="1">
        <f t="shared" si="74"/>
        <v>1996</v>
      </c>
      <c r="C2415" s="1">
        <f t="shared" si="75"/>
        <v>8</v>
      </c>
      <c r="D2415" s="1">
        <v>33.140999999999998</v>
      </c>
      <c r="E2415" s="1">
        <v>137.00299999999999</v>
      </c>
      <c r="F2415" s="1">
        <v>391</v>
      </c>
      <c r="G2415" s="1">
        <v>4.5</v>
      </c>
    </row>
    <row r="2416" spans="1:7" x14ac:dyDescent="0.2">
      <c r="A2416" s="1" t="s">
        <v>13685</v>
      </c>
      <c r="B2416" s="1">
        <f t="shared" si="74"/>
        <v>1996</v>
      </c>
      <c r="C2416" s="1">
        <f t="shared" si="75"/>
        <v>8</v>
      </c>
      <c r="D2416" s="1">
        <v>35.427</v>
      </c>
      <c r="E2416" s="1">
        <v>138.934</v>
      </c>
      <c r="F2416" s="1">
        <v>47.4</v>
      </c>
      <c r="G2416" s="1">
        <v>4.5</v>
      </c>
    </row>
    <row r="2417" spans="1:7" x14ac:dyDescent="0.2">
      <c r="A2417" s="1" t="s">
        <v>13686</v>
      </c>
      <c r="B2417" s="1">
        <f t="shared" si="74"/>
        <v>1996</v>
      </c>
      <c r="C2417" s="1">
        <f t="shared" si="75"/>
        <v>8</v>
      </c>
      <c r="D2417" s="1">
        <v>38.908999999999999</v>
      </c>
      <c r="E2417" s="1">
        <v>140.53</v>
      </c>
      <c r="F2417" s="1">
        <v>10</v>
      </c>
      <c r="G2417" s="1">
        <v>6</v>
      </c>
    </row>
    <row r="2418" spans="1:7" x14ac:dyDescent="0.2">
      <c r="A2418" s="1" t="s">
        <v>13686</v>
      </c>
      <c r="B2418" s="1">
        <f t="shared" si="74"/>
        <v>1996</v>
      </c>
      <c r="C2418" s="1">
        <f t="shared" si="75"/>
        <v>8</v>
      </c>
      <c r="D2418" s="1">
        <v>38.875999999999998</v>
      </c>
      <c r="E2418" s="1">
        <v>140.53899999999999</v>
      </c>
      <c r="F2418" s="1">
        <v>10</v>
      </c>
      <c r="G2418" s="1">
        <v>4.5</v>
      </c>
    </row>
    <row r="2419" spans="1:7" x14ac:dyDescent="0.2">
      <c r="A2419" s="1" t="s">
        <v>13686</v>
      </c>
      <c r="B2419" s="1">
        <f t="shared" si="74"/>
        <v>1996</v>
      </c>
      <c r="C2419" s="1">
        <f t="shared" si="75"/>
        <v>8</v>
      </c>
      <c r="D2419" s="1">
        <v>38.936</v>
      </c>
      <c r="E2419" s="1">
        <v>140.55600000000001</v>
      </c>
      <c r="F2419" s="1">
        <v>10</v>
      </c>
      <c r="G2419" s="1">
        <v>5.5</v>
      </c>
    </row>
    <row r="2420" spans="1:7" x14ac:dyDescent="0.2">
      <c r="A2420" s="1" t="s">
        <v>13686</v>
      </c>
      <c r="B2420" s="1">
        <f t="shared" si="74"/>
        <v>1996</v>
      </c>
      <c r="C2420" s="1">
        <f t="shared" si="75"/>
        <v>8</v>
      </c>
      <c r="D2420" s="1">
        <v>38.880000000000003</v>
      </c>
      <c r="E2420" s="1">
        <v>140.62799999999999</v>
      </c>
      <c r="F2420" s="1">
        <v>10</v>
      </c>
      <c r="G2420" s="1">
        <v>5.7</v>
      </c>
    </row>
    <row r="2421" spans="1:7" x14ac:dyDescent="0.2">
      <c r="A2421" s="1" t="s">
        <v>13687</v>
      </c>
      <c r="B2421" s="1">
        <f t="shared" si="74"/>
        <v>1996</v>
      </c>
      <c r="C2421" s="1">
        <f t="shared" si="75"/>
        <v>8</v>
      </c>
      <c r="D2421" s="1">
        <v>38.847999999999999</v>
      </c>
      <c r="E2421" s="1">
        <v>140.50899999999999</v>
      </c>
      <c r="F2421" s="1">
        <v>10</v>
      </c>
      <c r="G2421" s="1">
        <v>5.2</v>
      </c>
    </row>
    <row r="2422" spans="1:7" x14ac:dyDescent="0.2">
      <c r="A2422" s="1" t="s">
        <v>13687</v>
      </c>
      <c r="B2422" s="1">
        <f t="shared" si="74"/>
        <v>1996</v>
      </c>
      <c r="C2422" s="1">
        <f t="shared" si="75"/>
        <v>8</v>
      </c>
      <c r="D2422" s="1">
        <v>38.878</v>
      </c>
      <c r="E2422" s="1">
        <v>140.53700000000001</v>
      </c>
      <c r="F2422" s="1">
        <v>10</v>
      </c>
      <c r="G2422" s="1">
        <v>4.7</v>
      </c>
    </row>
    <row r="2423" spans="1:7" x14ac:dyDescent="0.2">
      <c r="A2423" s="1" t="s">
        <v>13687</v>
      </c>
      <c r="B2423" s="1">
        <f t="shared" si="74"/>
        <v>1996</v>
      </c>
      <c r="C2423" s="1">
        <f t="shared" si="75"/>
        <v>8</v>
      </c>
      <c r="D2423" s="1">
        <v>38.948999999999998</v>
      </c>
      <c r="E2423" s="1">
        <v>140.57400000000001</v>
      </c>
      <c r="F2423" s="1">
        <v>10</v>
      </c>
      <c r="G2423" s="1">
        <v>4.9000000000000004</v>
      </c>
    </row>
    <row r="2424" spans="1:7" x14ac:dyDescent="0.2">
      <c r="A2424" s="1" t="s">
        <v>13687</v>
      </c>
      <c r="B2424" s="1">
        <f t="shared" si="74"/>
        <v>1996</v>
      </c>
      <c r="C2424" s="1">
        <f t="shared" si="75"/>
        <v>8</v>
      </c>
      <c r="D2424" s="1">
        <v>38.932000000000002</v>
      </c>
      <c r="E2424" s="1">
        <v>140.61600000000001</v>
      </c>
      <c r="F2424" s="1">
        <v>10</v>
      </c>
      <c r="G2424" s="1">
        <v>4.8</v>
      </c>
    </row>
    <row r="2425" spans="1:7" x14ac:dyDescent="0.2">
      <c r="A2425" s="1" t="s">
        <v>13688</v>
      </c>
      <c r="B2425" s="1">
        <f t="shared" si="74"/>
        <v>1996</v>
      </c>
      <c r="C2425" s="1">
        <f t="shared" si="75"/>
        <v>8</v>
      </c>
      <c r="D2425" s="1">
        <v>38.844000000000001</v>
      </c>
      <c r="E2425" s="1">
        <v>140.50899999999999</v>
      </c>
      <c r="F2425" s="1">
        <v>10</v>
      </c>
      <c r="G2425" s="1">
        <v>5.3</v>
      </c>
    </row>
    <row r="2426" spans="1:7" x14ac:dyDescent="0.2">
      <c r="A2426" s="1" t="s">
        <v>13689</v>
      </c>
      <c r="B2426" s="1">
        <f t="shared" si="74"/>
        <v>1996</v>
      </c>
      <c r="C2426" s="1">
        <f t="shared" si="75"/>
        <v>8</v>
      </c>
      <c r="D2426" s="1">
        <v>36.023000000000003</v>
      </c>
      <c r="E2426" s="1">
        <v>139.785</v>
      </c>
      <c r="F2426" s="1">
        <v>54.7</v>
      </c>
      <c r="G2426" s="1">
        <v>4.5999999999999996</v>
      </c>
    </row>
    <row r="2427" spans="1:7" x14ac:dyDescent="0.2">
      <c r="A2427" s="1" t="s">
        <v>13690</v>
      </c>
      <c r="B2427" s="1">
        <f t="shared" si="74"/>
        <v>1996</v>
      </c>
      <c r="C2427" s="1">
        <f t="shared" si="75"/>
        <v>8</v>
      </c>
      <c r="D2427" s="1">
        <v>35.484999999999999</v>
      </c>
      <c r="E2427" s="1">
        <v>140.9</v>
      </c>
      <c r="F2427" s="1">
        <v>33</v>
      </c>
      <c r="G2427" s="1">
        <v>5.2</v>
      </c>
    </row>
    <row r="2428" spans="1:7" x14ac:dyDescent="0.2">
      <c r="A2428" s="1" t="s">
        <v>13691</v>
      </c>
      <c r="B2428" s="1">
        <f t="shared" si="74"/>
        <v>1996</v>
      </c>
      <c r="C2428" s="1">
        <f t="shared" si="75"/>
        <v>8</v>
      </c>
      <c r="D2428" s="1">
        <v>33.252000000000002</v>
      </c>
      <c r="E2428" s="1">
        <v>141.66</v>
      </c>
      <c r="F2428" s="1">
        <v>33</v>
      </c>
      <c r="G2428" s="1">
        <v>4.5999999999999996</v>
      </c>
    </row>
    <row r="2429" spans="1:7" x14ac:dyDescent="0.2">
      <c r="A2429" s="1" t="s">
        <v>13692</v>
      </c>
      <c r="B2429" s="1">
        <f t="shared" si="74"/>
        <v>1996</v>
      </c>
      <c r="C2429" s="1">
        <f t="shared" si="75"/>
        <v>8</v>
      </c>
      <c r="D2429" s="1">
        <v>35.658999999999999</v>
      </c>
      <c r="E2429" s="1">
        <v>140.518</v>
      </c>
      <c r="F2429" s="1">
        <v>39.1</v>
      </c>
      <c r="G2429" s="1">
        <v>4.7</v>
      </c>
    </row>
    <row r="2430" spans="1:7" x14ac:dyDescent="0.2">
      <c r="A2430" s="1" t="s">
        <v>13693</v>
      </c>
      <c r="B2430" s="1">
        <f t="shared" si="74"/>
        <v>1996</v>
      </c>
      <c r="C2430" s="1">
        <f t="shared" si="75"/>
        <v>9</v>
      </c>
      <c r="D2430" s="1">
        <v>36.363</v>
      </c>
      <c r="E2430" s="1">
        <v>141.24700000000001</v>
      </c>
      <c r="F2430" s="1">
        <v>50</v>
      </c>
      <c r="G2430" s="1">
        <v>4.5</v>
      </c>
    </row>
    <row r="2431" spans="1:7" x14ac:dyDescent="0.2">
      <c r="A2431" s="1" t="s">
        <v>13694</v>
      </c>
      <c r="B2431" s="1">
        <f t="shared" si="74"/>
        <v>1996</v>
      </c>
      <c r="C2431" s="1">
        <f t="shared" si="75"/>
        <v>9</v>
      </c>
      <c r="D2431" s="1">
        <v>40.203000000000003</v>
      </c>
      <c r="E2431" s="1">
        <v>142.65199999999999</v>
      </c>
      <c r="F2431" s="1">
        <v>33</v>
      </c>
      <c r="G2431" s="1">
        <v>5.0999999999999996</v>
      </c>
    </row>
    <row r="2432" spans="1:7" x14ac:dyDescent="0.2">
      <c r="A2432" s="1" t="s">
        <v>13695</v>
      </c>
      <c r="B2432" s="1">
        <f t="shared" si="74"/>
        <v>1996</v>
      </c>
      <c r="C2432" s="1">
        <f t="shared" si="75"/>
        <v>9</v>
      </c>
      <c r="D2432" s="1">
        <v>34.837000000000003</v>
      </c>
      <c r="E2432" s="1">
        <v>139.70599999999999</v>
      </c>
      <c r="F2432" s="1">
        <v>43.6</v>
      </c>
      <c r="G2432" s="1">
        <v>4.8</v>
      </c>
    </row>
    <row r="2433" spans="1:7" x14ac:dyDescent="0.2">
      <c r="A2433" s="1" t="s">
        <v>13696</v>
      </c>
      <c r="B2433" s="1">
        <f t="shared" si="74"/>
        <v>1996</v>
      </c>
      <c r="C2433" s="1">
        <f t="shared" si="75"/>
        <v>9</v>
      </c>
      <c r="D2433" s="1">
        <v>35.536999999999999</v>
      </c>
      <c r="E2433" s="1">
        <v>140.94300000000001</v>
      </c>
      <c r="F2433" s="1">
        <v>55</v>
      </c>
      <c r="G2433" s="1">
        <v>6.2</v>
      </c>
    </row>
    <row r="2434" spans="1:7" x14ac:dyDescent="0.2">
      <c r="A2434" s="1" t="s">
        <v>13696</v>
      </c>
      <c r="B2434" s="1">
        <f t="shared" si="74"/>
        <v>1996</v>
      </c>
      <c r="C2434" s="1">
        <f t="shared" si="75"/>
        <v>9</v>
      </c>
      <c r="D2434" s="1">
        <v>40.795999999999999</v>
      </c>
      <c r="E2434" s="1">
        <v>143.06399999999999</v>
      </c>
      <c r="F2434" s="1">
        <v>33</v>
      </c>
      <c r="G2434" s="1">
        <v>4.5999999999999996</v>
      </c>
    </row>
    <row r="2435" spans="1:7" x14ac:dyDescent="0.2">
      <c r="A2435" s="1" t="s">
        <v>13697</v>
      </c>
      <c r="B2435" s="1">
        <f t="shared" ref="B2435:B2498" si="76">YEAR(A2435)</f>
        <v>1996</v>
      </c>
      <c r="C2435" s="1">
        <f t="shared" ref="C2435:C2498" si="77">MONTH(A2435)</f>
        <v>9</v>
      </c>
      <c r="D2435" s="1">
        <v>38.255000000000003</v>
      </c>
      <c r="E2435" s="1">
        <v>141.971</v>
      </c>
      <c r="F2435" s="1">
        <v>48.1</v>
      </c>
      <c r="G2435" s="1">
        <v>4.8</v>
      </c>
    </row>
    <row r="2436" spans="1:7" x14ac:dyDescent="0.2">
      <c r="A2436" s="1" t="s">
        <v>13698</v>
      </c>
      <c r="B2436" s="1">
        <f t="shared" si="76"/>
        <v>1996</v>
      </c>
      <c r="C2436" s="1">
        <f t="shared" si="77"/>
        <v>9</v>
      </c>
      <c r="D2436" s="1">
        <v>33.145000000000003</v>
      </c>
      <c r="E2436" s="1">
        <v>137.553</v>
      </c>
      <c r="F2436" s="1">
        <v>356.5</v>
      </c>
      <c r="G2436" s="1">
        <v>4.5999999999999996</v>
      </c>
    </row>
    <row r="2437" spans="1:7" x14ac:dyDescent="0.2">
      <c r="A2437" s="1" t="s">
        <v>13699</v>
      </c>
      <c r="B2437" s="1">
        <f t="shared" si="76"/>
        <v>1996</v>
      </c>
      <c r="C2437" s="1">
        <f t="shared" si="77"/>
        <v>9</v>
      </c>
      <c r="D2437" s="1">
        <v>34.04</v>
      </c>
      <c r="E2437" s="1">
        <v>140.62700000000001</v>
      </c>
      <c r="F2437" s="1">
        <v>54.9</v>
      </c>
      <c r="G2437" s="1">
        <v>5.2</v>
      </c>
    </row>
    <row r="2438" spans="1:7" x14ac:dyDescent="0.2">
      <c r="A2438" s="1" t="s">
        <v>13700</v>
      </c>
      <c r="B2438" s="1">
        <f t="shared" si="76"/>
        <v>1996</v>
      </c>
      <c r="C2438" s="1">
        <f t="shared" si="77"/>
        <v>9</v>
      </c>
      <c r="D2438" s="1">
        <v>33.256</v>
      </c>
      <c r="E2438" s="1">
        <v>141.40899999999999</v>
      </c>
      <c r="F2438" s="1">
        <v>33</v>
      </c>
      <c r="G2438" s="1">
        <v>4.9000000000000004</v>
      </c>
    </row>
    <row r="2439" spans="1:7" x14ac:dyDescent="0.2">
      <c r="A2439" s="1" t="s">
        <v>13701</v>
      </c>
      <c r="B2439" s="1">
        <f t="shared" si="76"/>
        <v>1996</v>
      </c>
      <c r="C2439" s="1">
        <f t="shared" si="77"/>
        <v>10</v>
      </c>
      <c r="D2439" s="1">
        <v>34.491999999999997</v>
      </c>
      <c r="E2439" s="1">
        <v>141.11199999999999</v>
      </c>
      <c r="F2439" s="1">
        <v>38.4</v>
      </c>
      <c r="G2439" s="1">
        <v>4.8</v>
      </c>
    </row>
    <row r="2440" spans="1:7" x14ac:dyDescent="0.2">
      <c r="A2440" s="1" t="s">
        <v>13702</v>
      </c>
      <c r="B2440" s="1">
        <f t="shared" si="76"/>
        <v>1996</v>
      </c>
      <c r="C2440" s="1">
        <f t="shared" si="77"/>
        <v>10</v>
      </c>
      <c r="D2440" s="1">
        <v>34.911000000000001</v>
      </c>
      <c r="E2440" s="1">
        <v>138.04300000000001</v>
      </c>
      <c r="F2440" s="1">
        <v>47.7</v>
      </c>
      <c r="G2440" s="1">
        <v>5.2</v>
      </c>
    </row>
    <row r="2441" spans="1:7" x14ac:dyDescent="0.2">
      <c r="A2441" s="1" t="s">
        <v>13703</v>
      </c>
      <c r="B2441" s="1">
        <f t="shared" si="76"/>
        <v>1996</v>
      </c>
      <c r="C2441" s="1">
        <f t="shared" si="77"/>
        <v>10</v>
      </c>
      <c r="D2441" s="1">
        <v>34.832000000000001</v>
      </c>
      <c r="E2441" s="1">
        <v>138.02000000000001</v>
      </c>
      <c r="F2441" s="1">
        <v>33</v>
      </c>
      <c r="G2441" s="1">
        <v>4.7</v>
      </c>
    </row>
    <row r="2442" spans="1:7" x14ac:dyDescent="0.2">
      <c r="A2442" s="1" t="s">
        <v>13703</v>
      </c>
      <c r="B2442" s="1">
        <f t="shared" si="76"/>
        <v>1996</v>
      </c>
      <c r="C2442" s="1">
        <f t="shared" si="77"/>
        <v>10</v>
      </c>
      <c r="D2442" s="1">
        <v>36.326000000000001</v>
      </c>
      <c r="E2442" s="1">
        <v>140.934</v>
      </c>
      <c r="F2442" s="1">
        <v>33</v>
      </c>
      <c r="G2442" s="1">
        <v>4.8</v>
      </c>
    </row>
    <row r="2443" spans="1:7" x14ac:dyDescent="0.2">
      <c r="A2443" s="1" t="s">
        <v>13704</v>
      </c>
      <c r="B2443" s="1">
        <f t="shared" si="76"/>
        <v>1996</v>
      </c>
      <c r="C2443" s="1">
        <f t="shared" si="77"/>
        <v>10</v>
      </c>
      <c r="D2443" s="1">
        <v>36.058</v>
      </c>
      <c r="E2443" s="1">
        <v>139.489</v>
      </c>
      <c r="F2443" s="1">
        <v>100.4</v>
      </c>
      <c r="G2443" s="1">
        <v>4.9000000000000004</v>
      </c>
    </row>
    <row r="2444" spans="1:7" x14ac:dyDescent="0.2">
      <c r="A2444" s="1" t="s">
        <v>13704</v>
      </c>
      <c r="B2444" s="1">
        <f t="shared" si="76"/>
        <v>1996</v>
      </c>
      <c r="C2444" s="1">
        <f t="shared" si="77"/>
        <v>10</v>
      </c>
      <c r="D2444" s="1">
        <v>35.982999999999997</v>
      </c>
      <c r="E2444" s="1">
        <v>139.58099999999999</v>
      </c>
      <c r="F2444" s="1">
        <v>95.2</v>
      </c>
      <c r="G2444" s="1">
        <v>4.5</v>
      </c>
    </row>
    <row r="2445" spans="1:7" x14ac:dyDescent="0.2">
      <c r="A2445" s="1" t="s">
        <v>13705</v>
      </c>
      <c r="B2445" s="1">
        <f t="shared" si="76"/>
        <v>1996</v>
      </c>
      <c r="C2445" s="1">
        <f t="shared" si="77"/>
        <v>10</v>
      </c>
      <c r="D2445" s="1">
        <v>33.685000000000002</v>
      </c>
      <c r="E2445" s="1">
        <v>137.40299999999999</v>
      </c>
      <c r="F2445" s="1">
        <v>337.5</v>
      </c>
      <c r="G2445" s="1">
        <v>5.6</v>
      </c>
    </row>
    <row r="2446" spans="1:7" x14ac:dyDescent="0.2">
      <c r="A2446" s="1" t="s">
        <v>13706</v>
      </c>
      <c r="B2446" s="1">
        <f t="shared" si="76"/>
        <v>1996</v>
      </c>
      <c r="C2446" s="1">
        <f t="shared" si="77"/>
        <v>10</v>
      </c>
      <c r="D2446" s="1">
        <v>37.622</v>
      </c>
      <c r="E2446" s="1">
        <v>141.536</v>
      </c>
      <c r="F2446" s="1">
        <v>84.5</v>
      </c>
      <c r="G2446" s="1">
        <v>4.8</v>
      </c>
    </row>
    <row r="2447" spans="1:7" x14ac:dyDescent="0.2">
      <c r="A2447" s="1" t="s">
        <v>13707</v>
      </c>
      <c r="B2447" s="1">
        <f t="shared" si="76"/>
        <v>1996</v>
      </c>
      <c r="C2447" s="1">
        <f t="shared" si="77"/>
        <v>10</v>
      </c>
      <c r="D2447" s="1">
        <v>34.213000000000001</v>
      </c>
      <c r="E2447" s="1">
        <v>139.06100000000001</v>
      </c>
      <c r="F2447" s="1">
        <v>33.9</v>
      </c>
      <c r="G2447" s="1">
        <v>4.8</v>
      </c>
    </row>
    <row r="2448" spans="1:7" x14ac:dyDescent="0.2">
      <c r="A2448" s="1" t="s">
        <v>13708</v>
      </c>
      <c r="B2448" s="1">
        <f t="shared" si="76"/>
        <v>1996</v>
      </c>
      <c r="C2448" s="1">
        <f t="shared" si="77"/>
        <v>10</v>
      </c>
      <c r="D2448" s="1">
        <v>35.408000000000001</v>
      </c>
      <c r="E2448" s="1">
        <v>138.952</v>
      </c>
      <c r="F2448" s="1">
        <v>49.2</v>
      </c>
      <c r="G2448" s="1">
        <v>4.8</v>
      </c>
    </row>
    <row r="2449" spans="1:7" x14ac:dyDescent="0.2">
      <c r="A2449" s="1" t="s">
        <v>13709</v>
      </c>
      <c r="B2449" s="1">
        <f t="shared" si="76"/>
        <v>1996</v>
      </c>
      <c r="C2449" s="1">
        <f t="shared" si="77"/>
        <v>10</v>
      </c>
      <c r="D2449" s="1">
        <v>36.040999999999997</v>
      </c>
      <c r="E2449" s="1">
        <v>139.66300000000001</v>
      </c>
      <c r="F2449" s="1">
        <v>100.5</v>
      </c>
      <c r="G2449" s="1">
        <v>4.8</v>
      </c>
    </row>
    <row r="2450" spans="1:7" x14ac:dyDescent="0.2">
      <c r="A2450" s="1" t="s">
        <v>13710</v>
      </c>
      <c r="B2450" s="1">
        <f t="shared" si="76"/>
        <v>1996</v>
      </c>
      <c r="C2450" s="1">
        <f t="shared" si="77"/>
        <v>10</v>
      </c>
      <c r="D2450" s="1">
        <v>34.220999999999997</v>
      </c>
      <c r="E2450" s="1">
        <v>139.227</v>
      </c>
      <c r="F2450" s="1">
        <v>33</v>
      </c>
      <c r="G2450" s="1">
        <v>4.7</v>
      </c>
    </row>
    <row r="2451" spans="1:7" x14ac:dyDescent="0.2">
      <c r="A2451" s="1" t="s">
        <v>13710</v>
      </c>
      <c r="B2451" s="1">
        <f t="shared" si="76"/>
        <v>1996</v>
      </c>
      <c r="C2451" s="1">
        <f t="shared" si="77"/>
        <v>10</v>
      </c>
      <c r="D2451" s="1">
        <v>34.261000000000003</v>
      </c>
      <c r="E2451" s="1">
        <v>139.172</v>
      </c>
      <c r="F2451" s="1">
        <v>33</v>
      </c>
      <c r="G2451" s="1">
        <v>4.9000000000000004</v>
      </c>
    </row>
    <row r="2452" spans="1:7" x14ac:dyDescent="0.2">
      <c r="A2452" s="1" t="s">
        <v>13711</v>
      </c>
      <c r="B2452" s="1">
        <f t="shared" si="76"/>
        <v>1996</v>
      </c>
      <c r="C2452" s="1">
        <f t="shared" si="77"/>
        <v>11</v>
      </c>
      <c r="D2452" s="1">
        <v>34.206000000000003</v>
      </c>
      <c r="E2452" s="1">
        <v>139.21899999999999</v>
      </c>
      <c r="F2452" s="1">
        <v>11.5</v>
      </c>
      <c r="G2452" s="1">
        <v>5.0999999999999996</v>
      </c>
    </row>
    <row r="2453" spans="1:7" x14ac:dyDescent="0.2">
      <c r="A2453" s="1" t="s">
        <v>13712</v>
      </c>
      <c r="B2453" s="1">
        <f t="shared" si="76"/>
        <v>1996</v>
      </c>
      <c r="C2453" s="1">
        <f t="shared" si="77"/>
        <v>11</v>
      </c>
      <c r="D2453" s="1">
        <v>33.811</v>
      </c>
      <c r="E2453" s="1">
        <v>137.10300000000001</v>
      </c>
      <c r="F2453" s="1">
        <v>350</v>
      </c>
      <c r="G2453" s="1">
        <v>4.7</v>
      </c>
    </row>
    <row r="2454" spans="1:7" x14ac:dyDescent="0.2">
      <c r="A2454" s="1" t="s">
        <v>13712</v>
      </c>
      <c r="B2454" s="1">
        <f t="shared" si="76"/>
        <v>1996</v>
      </c>
      <c r="C2454" s="1">
        <f t="shared" si="77"/>
        <v>11</v>
      </c>
      <c r="D2454" s="1">
        <v>38.933999999999997</v>
      </c>
      <c r="E2454" s="1">
        <v>142.30099999999999</v>
      </c>
      <c r="F2454" s="1">
        <v>86.6</v>
      </c>
      <c r="G2454" s="1">
        <v>4.8</v>
      </c>
    </row>
    <row r="2455" spans="1:7" x14ac:dyDescent="0.2">
      <c r="A2455" s="1" t="s">
        <v>13713</v>
      </c>
      <c r="B2455" s="1">
        <f t="shared" si="76"/>
        <v>1996</v>
      </c>
      <c r="C2455" s="1">
        <f t="shared" si="77"/>
        <v>11</v>
      </c>
      <c r="D2455" s="1">
        <v>34.314999999999998</v>
      </c>
      <c r="E2455" s="1">
        <v>139.255</v>
      </c>
      <c r="F2455" s="1">
        <v>24.5</v>
      </c>
      <c r="G2455" s="1">
        <v>4.5</v>
      </c>
    </row>
    <row r="2456" spans="1:7" x14ac:dyDescent="0.2">
      <c r="A2456" s="1" t="s">
        <v>13714</v>
      </c>
      <c r="B2456" s="1">
        <f t="shared" si="76"/>
        <v>1996</v>
      </c>
      <c r="C2456" s="1">
        <f t="shared" si="77"/>
        <v>11</v>
      </c>
      <c r="D2456" s="1">
        <v>34.35</v>
      </c>
      <c r="E2456" s="1">
        <v>141.13200000000001</v>
      </c>
      <c r="F2456" s="1">
        <v>33</v>
      </c>
      <c r="G2456" s="1">
        <v>6.1</v>
      </c>
    </row>
    <row r="2457" spans="1:7" x14ac:dyDescent="0.2">
      <c r="A2457" s="1" t="s">
        <v>13715</v>
      </c>
      <c r="B2457" s="1">
        <f t="shared" si="76"/>
        <v>1996</v>
      </c>
      <c r="C2457" s="1">
        <f t="shared" si="77"/>
        <v>11</v>
      </c>
      <c r="D2457" s="1">
        <v>35.649000000000001</v>
      </c>
      <c r="E2457" s="1">
        <v>140.149</v>
      </c>
      <c r="F2457" s="1">
        <v>68.099999999999994</v>
      </c>
      <c r="G2457" s="1">
        <v>4.9000000000000004</v>
      </c>
    </row>
    <row r="2458" spans="1:7" x14ac:dyDescent="0.2">
      <c r="A2458" s="1" t="s">
        <v>13716</v>
      </c>
      <c r="B2458" s="1">
        <f t="shared" si="76"/>
        <v>1996</v>
      </c>
      <c r="C2458" s="1">
        <f t="shared" si="77"/>
        <v>11</v>
      </c>
      <c r="D2458" s="1">
        <v>38.402000000000001</v>
      </c>
      <c r="E2458" s="1">
        <v>133.60900000000001</v>
      </c>
      <c r="F2458" s="1">
        <v>432.2</v>
      </c>
      <c r="G2458" s="1">
        <v>4.5999999999999996</v>
      </c>
    </row>
    <row r="2459" spans="1:7" x14ac:dyDescent="0.2">
      <c r="A2459" s="1" t="s">
        <v>13717</v>
      </c>
      <c r="B2459" s="1">
        <f t="shared" si="76"/>
        <v>1996</v>
      </c>
      <c r="C2459" s="1">
        <f t="shared" si="77"/>
        <v>11</v>
      </c>
      <c r="D2459" s="1">
        <v>34.557000000000002</v>
      </c>
      <c r="E2459" s="1">
        <v>140.11600000000001</v>
      </c>
      <c r="F2459" s="1">
        <v>66.599999999999994</v>
      </c>
      <c r="G2459" s="1">
        <v>5.6</v>
      </c>
    </row>
    <row r="2460" spans="1:7" x14ac:dyDescent="0.2">
      <c r="A2460" s="1" t="s">
        <v>13718</v>
      </c>
      <c r="B2460" s="1">
        <f t="shared" si="76"/>
        <v>1996</v>
      </c>
      <c r="C2460" s="1">
        <f t="shared" si="77"/>
        <v>12</v>
      </c>
      <c r="D2460" s="1">
        <v>37.484999999999999</v>
      </c>
      <c r="E2460" s="1">
        <v>139.47999999999999</v>
      </c>
      <c r="F2460" s="1">
        <v>138.9</v>
      </c>
      <c r="G2460" s="1">
        <v>5.7</v>
      </c>
    </row>
    <row r="2461" spans="1:7" x14ac:dyDescent="0.2">
      <c r="A2461" s="1" t="s">
        <v>13719</v>
      </c>
      <c r="B2461" s="1">
        <f t="shared" si="76"/>
        <v>1996</v>
      </c>
      <c r="C2461" s="1">
        <f t="shared" si="77"/>
        <v>12</v>
      </c>
      <c r="D2461" s="1">
        <v>33.914999999999999</v>
      </c>
      <c r="E2461" s="1">
        <v>141.535</v>
      </c>
      <c r="F2461" s="1">
        <v>33</v>
      </c>
      <c r="G2461" s="1">
        <v>4.7</v>
      </c>
    </row>
    <row r="2462" spans="1:7" x14ac:dyDescent="0.2">
      <c r="A2462" s="1" t="s">
        <v>13719</v>
      </c>
      <c r="B2462" s="1">
        <f t="shared" si="76"/>
        <v>1996</v>
      </c>
      <c r="C2462" s="1">
        <f t="shared" si="77"/>
        <v>12</v>
      </c>
      <c r="D2462" s="1">
        <v>33.981999999999999</v>
      </c>
      <c r="E2462" s="1">
        <v>141.49199999999999</v>
      </c>
      <c r="F2462" s="1">
        <v>33</v>
      </c>
      <c r="G2462" s="1">
        <v>5.4</v>
      </c>
    </row>
    <row r="2463" spans="1:7" x14ac:dyDescent="0.2">
      <c r="A2463" s="1" t="s">
        <v>13719</v>
      </c>
      <c r="B2463" s="1">
        <f t="shared" si="76"/>
        <v>1996</v>
      </c>
      <c r="C2463" s="1">
        <f t="shared" si="77"/>
        <v>12</v>
      </c>
      <c r="D2463" s="1">
        <v>33.280999999999999</v>
      </c>
      <c r="E2463" s="1">
        <v>140.559</v>
      </c>
      <c r="F2463" s="1">
        <v>60.8</v>
      </c>
      <c r="G2463" s="1">
        <v>5.2</v>
      </c>
    </row>
    <row r="2464" spans="1:7" x14ac:dyDescent="0.2">
      <c r="A2464" s="1" t="s">
        <v>13720</v>
      </c>
      <c r="B2464" s="1">
        <f t="shared" si="76"/>
        <v>1996</v>
      </c>
      <c r="C2464" s="1">
        <f t="shared" si="77"/>
        <v>12</v>
      </c>
      <c r="D2464" s="1">
        <v>36.024999999999999</v>
      </c>
      <c r="E2464" s="1">
        <v>139.767</v>
      </c>
      <c r="F2464" s="1">
        <v>44.8</v>
      </c>
      <c r="G2464" s="1">
        <v>5.5</v>
      </c>
    </row>
    <row r="2465" spans="1:7" x14ac:dyDescent="0.2">
      <c r="A2465" s="1" t="s">
        <v>13721</v>
      </c>
      <c r="B2465" s="1">
        <f t="shared" si="76"/>
        <v>1996</v>
      </c>
      <c r="C2465" s="1">
        <f t="shared" si="77"/>
        <v>12</v>
      </c>
      <c r="D2465" s="1">
        <v>33.268999999999998</v>
      </c>
      <c r="E2465" s="1">
        <v>141.13200000000001</v>
      </c>
      <c r="F2465" s="1">
        <v>33</v>
      </c>
      <c r="G2465" s="1">
        <v>4.5</v>
      </c>
    </row>
    <row r="2466" spans="1:7" x14ac:dyDescent="0.2">
      <c r="A2466" s="1" t="s">
        <v>13722</v>
      </c>
      <c r="B2466" s="1">
        <f t="shared" si="76"/>
        <v>1997</v>
      </c>
      <c r="C2466" s="1">
        <f t="shared" si="77"/>
        <v>1</v>
      </c>
      <c r="D2466" s="1">
        <v>35.491</v>
      </c>
      <c r="E2466" s="1">
        <v>135.66499999999999</v>
      </c>
      <c r="F2466" s="1">
        <v>357.8</v>
      </c>
      <c r="G2466" s="1">
        <v>4.5999999999999996</v>
      </c>
    </row>
    <row r="2467" spans="1:7" x14ac:dyDescent="0.2">
      <c r="A2467" s="1" t="s">
        <v>13723</v>
      </c>
      <c r="B2467" s="1">
        <f t="shared" si="76"/>
        <v>1997</v>
      </c>
      <c r="C2467" s="1">
        <f t="shared" si="77"/>
        <v>1</v>
      </c>
      <c r="D2467" s="1">
        <v>40.066000000000003</v>
      </c>
      <c r="E2467" s="1">
        <v>142.042</v>
      </c>
      <c r="F2467" s="1">
        <v>70.400000000000006</v>
      </c>
      <c r="G2467" s="1">
        <v>4.5</v>
      </c>
    </row>
    <row r="2468" spans="1:7" x14ac:dyDescent="0.2">
      <c r="A2468" s="1" t="s">
        <v>13724</v>
      </c>
      <c r="B2468" s="1">
        <f t="shared" si="76"/>
        <v>1997</v>
      </c>
      <c r="C2468" s="1">
        <f t="shared" si="77"/>
        <v>1</v>
      </c>
      <c r="D2468" s="1">
        <v>34.363999999999997</v>
      </c>
      <c r="E2468" s="1">
        <v>141.102</v>
      </c>
      <c r="F2468" s="1">
        <v>40</v>
      </c>
      <c r="G2468" s="1">
        <v>5</v>
      </c>
    </row>
    <row r="2469" spans="1:7" x14ac:dyDescent="0.2">
      <c r="A2469" s="1" t="s">
        <v>13724</v>
      </c>
      <c r="B2469" s="1">
        <f t="shared" si="76"/>
        <v>1997</v>
      </c>
      <c r="C2469" s="1">
        <f t="shared" si="77"/>
        <v>1</v>
      </c>
      <c r="D2469" s="1">
        <v>37.058999999999997</v>
      </c>
      <c r="E2469" s="1">
        <v>143.09299999999999</v>
      </c>
      <c r="F2469" s="1">
        <v>35.700000000000003</v>
      </c>
      <c r="G2469" s="1">
        <v>4.7</v>
      </c>
    </row>
    <row r="2470" spans="1:7" x14ac:dyDescent="0.2">
      <c r="A2470" s="1" t="s">
        <v>13725</v>
      </c>
      <c r="B2470" s="1">
        <f t="shared" si="76"/>
        <v>1997</v>
      </c>
      <c r="C2470" s="1">
        <f t="shared" si="77"/>
        <v>1</v>
      </c>
      <c r="D2470" s="1">
        <v>34.317</v>
      </c>
      <c r="E2470" s="1">
        <v>141.227</v>
      </c>
      <c r="F2470" s="1">
        <v>33</v>
      </c>
      <c r="G2470" s="1">
        <v>5</v>
      </c>
    </row>
    <row r="2471" spans="1:7" x14ac:dyDescent="0.2">
      <c r="A2471" s="1" t="s">
        <v>13726</v>
      </c>
      <c r="B2471" s="1">
        <f t="shared" si="76"/>
        <v>1997</v>
      </c>
      <c r="C2471" s="1">
        <f t="shared" si="77"/>
        <v>1</v>
      </c>
      <c r="D2471" s="1">
        <v>34.137999999999998</v>
      </c>
      <c r="E2471" s="1">
        <v>141.364</v>
      </c>
      <c r="F2471" s="1">
        <v>33</v>
      </c>
      <c r="G2471" s="1">
        <v>4.7</v>
      </c>
    </row>
    <row r="2472" spans="1:7" x14ac:dyDescent="0.2">
      <c r="A2472" s="1" t="s">
        <v>13727</v>
      </c>
      <c r="B2472" s="1">
        <f t="shared" si="76"/>
        <v>1997</v>
      </c>
      <c r="C2472" s="1">
        <f t="shared" si="77"/>
        <v>1</v>
      </c>
      <c r="D2472" s="1">
        <v>35.654000000000003</v>
      </c>
      <c r="E2472" s="1">
        <v>140.12299999999999</v>
      </c>
      <c r="F2472" s="1">
        <v>70.099999999999994</v>
      </c>
      <c r="G2472" s="1">
        <v>4.7</v>
      </c>
    </row>
    <row r="2473" spans="1:7" x14ac:dyDescent="0.2">
      <c r="A2473" s="1" t="s">
        <v>13728</v>
      </c>
      <c r="B2473" s="1">
        <f t="shared" si="76"/>
        <v>1997</v>
      </c>
      <c r="C2473" s="1">
        <f t="shared" si="77"/>
        <v>2</v>
      </c>
      <c r="D2473" s="1">
        <v>34.387999999999998</v>
      </c>
      <c r="E2473" s="1">
        <v>141.20099999999999</v>
      </c>
      <c r="F2473" s="1">
        <v>60.7</v>
      </c>
      <c r="G2473" s="1">
        <v>4.8</v>
      </c>
    </row>
    <row r="2474" spans="1:7" x14ac:dyDescent="0.2">
      <c r="A2474" s="1" t="s">
        <v>13729</v>
      </c>
      <c r="B2474" s="1">
        <f t="shared" si="76"/>
        <v>1997</v>
      </c>
      <c r="C2474" s="1">
        <f t="shared" si="77"/>
        <v>2</v>
      </c>
      <c r="D2474" s="1">
        <v>34.773000000000003</v>
      </c>
      <c r="E2474" s="1">
        <v>135.23599999999999</v>
      </c>
      <c r="F2474" s="1">
        <v>388.1</v>
      </c>
      <c r="G2474" s="1">
        <v>4.5999999999999996</v>
      </c>
    </row>
    <row r="2475" spans="1:7" x14ac:dyDescent="0.2">
      <c r="A2475" s="1" t="s">
        <v>13730</v>
      </c>
      <c r="B2475" s="1">
        <f t="shared" si="76"/>
        <v>1997</v>
      </c>
      <c r="C2475" s="1">
        <f t="shared" si="77"/>
        <v>2</v>
      </c>
      <c r="D2475" s="1">
        <v>35.557000000000002</v>
      </c>
      <c r="E2475" s="1">
        <v>140.19399999999999</v>
      </c>
      <c r="F2475" s="1">
        <v>68</v>
      </c>
      <c r="G2475" s="1">
        <v>4.5999999999999996</v>
      </c>
    </row>
    <row r="2476" spans="1:7" x14ac:dyDescent="0.2">
      <c r="A2476" s="1" t="s">
        <v>13731</v>
      </c>
      <c r="B2476" s="1">
        <f t="shared" si="76"/>
        <v>1997</v>
      </c>
      <c r="C2476" s="1">
        <f t="shared" si="77"/>
        <v>2</v>
      </c>
      <c r="D2476" s="1">
        <v>35.466999999999999</v>
      </c>
      <c r="E2476" s="1">
        <v>140.279</v>
      </c>
      <c r="F2476" s="1">
        <v>67.099999999999994</v>
      </c>
      <c r="G2476" s="1">
        <v>4.5</v>
      </c>
    </row>
    <row r="2477" spans="1:7" x14ac:dyDescent="0.2">
      <c r="A2477" s="1" t="s">
        <v>13731</v>
      </c>
      <c r="B2477" s="1">
        <f t="shared" si="76"/>
        <v>1997</v>
      </c>
      <c r="C2477" s="1">
        <f t="shared" si="77"/>
        <v>2</v>
      </c>
      <c r="D2477" s="1">
        <v>37.402999999999999</v>
      </c>
      <c r="E2477" s="1">
        <v>141.065</v>
      </c>
      <c r="F2477" s="1">
        <v>84.1</v>
      </c>
      <c r="G2477" s="1">
        <v>5.5</v>
      </c>
    </row>
    <row r="2478" spans="1:7" x14ac:dyDescent="0.2">
      <c r="A2478" s="1" t="s">
        <v>13732</v>
      </c>
      <c r="B2478" s="1">
        <f t="shared" si="76"/>
        <v>1997</v>
      </c>
      <c r="C2478" s="1">
        <f t="shared" si="77"/>
        <v>3</v>
      </c>
      <c r="D2478" s="1">
        <v>34.85</v>
      </c>
      <c r="E2478" s="1">
        <v>139.27000000000001</v>
      </c>
      <c r="F2478" s="1">
        <v>10</v>
      </c>
      <c r="G2478" s="1">
        <v>4.8</v>
      </c>
    </row>
    <row r="2479" spans="1:7" x14ac:dyDescent="0.2">
      <c r="A2479" s="1" t="s">
        <v>13732</v>
      </c>
      <c r="B2479" s="1">
        <f t="shared" si="76"/>
        <v>1997</v>
      </c>
      <c r="C2479" s="1">
        <f t="shared" si="77"/>
        <v>3</v>
      </c>
      <c r="D2479" s="1">
        <v>34.96</v>
      </c>
      <c r="E2479" s="1">
        <v>139.14500000000001</v>
      </c>
      <c r="F2479" s="1">
        <v>10</v>
      </c>
      <c r="G2479" s="1">
        <v>4.7</v>
      </c>
    </row>
    <row r="2480" spans="1:7" x14ac:dyDescent="0.2">
      <c r="A2480" s="1" t="s">
        <v>13732</v>
      </c>
      <c r="B2480" s="1">
        <f t="shared" si="76"/>
        <v>1997</v>
      </c>
      <c r="C2480" s="1">
        <f t="shared" si="77"/>
        <v>3</v>
      </c>
      <c r="D2480" s="1">
        <v>34.878</v>
      </c>
      <c r="E2480" s="1">
        <v>139.18799999999999</v>
      </c>
      <c r="F2480" s="1">
        <v>10</v>
      </c>
      <c r="G2480" s="1">
        <v>5</v>
      </c>
    </row>
    <row r="2481" spans="1:7" x14ac:dyDescent="0.2">
      <c r="A2481" s="1" t="s">
        <v>13733</v>
      </c>
      <c r="B2481" s="1">
        <f t="shared" si="76"/>
        <v>1997</v>
      </c>
      <c r="C2481" s="1">
        <f t="shared" si="77"/>
        <v>3</v>
      </c>
      <c r="D2481" s="1">
        <v>34.892000000000003</v>
      </c>
      <c r="E2481" s="1">
        <v>139.03800000000001</v>
      </c>
      <c r="F2481" s="1">
        <v>10</v>
      </c>
      <c r="G2481" s="1">
        <v>5.6</v>
      </c>
    </row>
    <row r="2482" spans="1:7" x14ac:dyDescent="0.2">
      <c r="A2482" s="1" t="s">
        <v>13734</v>
      </c>
      <c r="B2482" s="1">
        <f t="shared" si="76"/>
        <v>1997</v>
      </c>
      <c r="C2482" s="1">
        <f t="shared" si="77"/>
        <v>3</v>
      </c>
      <c r="D2482" s="1">
        <v>34.783999999999999</v>
      </c>
      <c r="E2482" s="1">
        <v>139.04599999999999</v>
      </c>
      <c r="F2482" s="1">
        <v>10</v>
      </c>
      <c r="G2482" s="1">
        <v>4.5999999999999996</v>
      </c>
    </row>
    <row r="2483" spans="1:7" x14ac:dyDescent="0.2">
      <c r="A2483" s="1" t="s">
        <v>13734</v>
      </c>
      <c r="B2483" s="1">
        <f t="shared" si="76"/>
        <v>1997</v>
      </c>
      <c r="C2483" s="1">
        <f t="shared" si="77"/>
        <v>3</v>
      </c>
      <c r="D2483" s="1">
        <v>39.634</v>
      </c>
      <c r="E2483" s="1">
        <v>139.78800000000001</v>
      </c>
      <c r="F2483" s="1">
        <v>46.9</v>
      </c>
      <c r="G2483" s="1">
        <v>4.5999999999999996</v>
      </c>
    </row>
    <row r="2484" spans="1:7" x14ac:dyDescent="0.2">
      <c r="A2484" s="1" t="s">
        <v>13735</v>
      </c>
      <c r="B2484" s="1">
        <f t="shared" si="76"/>
        <v>1997</v>
      </c>
      <c r="C2484" s="1">
        <f t="shared" si="77"/>
        <v>3</v>
      </c>
      <c r="D2484" s="1">
        <v>40.65</v>
      </c>
      <c r="E2484" s="1">
        <v>139.374</v>
      </c>
      <c r="F2484" s="1">
        <v>47</v>
      </c>
      <c r="G2484" s="1">
        <v>4.9000000000000004</v>
      </c>
    </row>
    <row r="2485" spans="1:7" x14ac:dyDescent="0.2">
      <c r="A2485" s="1" t="s">
        <v>13736</v>
      </c>
      <c r="B2485" s="1">
        <f t="shared" si="76"/>
        <v>1997</v>
      </c>
      <c r="C2485" s="1">
        <f t="shared" si="77"/>
        <v>3</v>
      </c>
      <c r="D2485" s="1">
        <v>34.816000000000003</v>
      </c>
      <c r="E2485" s="1">
        <v>139.10400000000001</v>
      </c>
      <c r="F2485" s="1">
        <v>10</v>
      </c>
      <c r="G2485" s="1">
        <v>4.5999999999999996</v>
      </c>
    </row>
    <row r="2486" spans="1:7" x14ac:dyDescent="0.2">
      <c r="A2486" s="1" t="s">
        <v>13737</v>
      </c>
      <c r="B2486" s="1">
        <f t="shared" si="76"/>
        <v>1997</v>
      </c>
      <c r="C2486" s="1">
        <f t="shared" si="77"/>
        <v>3</v>
      </c>
      <c r="D2486" s="1">
        <v>35.563000000000002</v>
      </c>
      <c r="E2486" s="1">
        <v>140.024</v>
      </c>
      <c r="F2486" s="1">
        <v>63.2</v>
      </c>
      <c r="G2486" s="1">
        <v>4.8</v>
      </c>
    </row>
    <row r="2487" spans="1:7" x14ac:dyDescent="0.2">
      <c r="A2487" s="1" t="s">
        <v>13738</v>
      </c>
      <c r="B2487" s="1">
        <f t="shared" si="76"/>
        <v>1997</v>
      </c>
      <c r="C2487" s="1">
        <f t="shared" si="77"/>
        <v>3</v>
      </c>
      <c r="D2487" s="1">
        <v>34.850999999999999</v>
      </c>
      <c r="E2487" s="1">
        <v>137.44499999999999</v>
      </c>
      <c r="F2487" s="1">
        <v>36.200000000000003</v>
      </c>
      <c r="G2487" s="1">
        <v>5.6</v>
      </c>
    </row>
    <row r="2488" spans="1:7" x14ac:dyDescent="0.2">
      <c r="A2488" s="1" t="s">
        <v>13739</v>
      </c>
      <c r="B2488" s="1">
        <f t="shared" si="76"/>
        <v>1997</v>
      </c>
      <c r="C2488" s="1">
        <f t="shared" si="77"/>
        <v>3</v>
      </c>
      <c r="D2488" s="1">
        <v>35.942</v>
      </c>
      <c r="E2488" s="1">
        <v>139.99199999999999</v>
      </c>
      <c r="F2488" s="1">
        <v>83.3</v>
      </c>
      <c r="G2488" s="1">
        <v>5.2</v>
      </c>
    </row>
    <row r="2489" spans="1:7" x14ac:dyDescent="0.2">
      <c r="A2489" s="1" t="s">
        <v>13740</v>
      </c>
      <c r="B2489" s="1">
        <f t="shared" si="76"/>
        <v>1997</v>
      </c>
      <c r="C2489" s="1">
        <f t="shared" si="77"/>
        <v>3</v>
      </c>
      <c r="D2489" s="1">
        <v>34.686999999999998</v>
      </c>
      <c r="E2489" s="1">
        <v>140.583</v>
      </c>
      <c r="F2489" s="1">
        <v>85.8</v>
      </c>
      <c r="G2489" s="1">
        <v>4.7</v>
      </c>
    </row>
    <row r="2490" spans="1:7" x14ac:dyDescent="0.2">
      <c r="A2490" s="1" t="s">
        <v>13741</v>
      </c>
      <c r="B2490" s="1">
        <f t="shared" si="76"/>
        <v>1997</v>
      </c>
      <c r="C2490" s="1">
        <f t="shared" si="77"/>
        <v>3</v>
      </c>
      <c r="D2490" s="1">
        <v>35.412999999999997</v>
      </c>
      <c r="E2490" s="1">
        <v>139.85499999999999</v>
      </c>
      <c r="F2490" s="1">
        <v>33</v>
      </c>
      <c r="G2490" s="1">
        <v>4.5</v>
      </c>
    </row>
    <row r="2491" spans="1:7" x14ac:dyDescent="0.2">
      <c r="A2491" s="1" t="s">
        <v>13742</v>
      </c>
      <c r="B2491" s="1">
        <f t="shared" si="76"/>
        <v>1997</v>
      </c>
      <c r="C2491" s="1">
        <f t="shared" si="77"/>
        <v>3</v>
      </c>
      <c r="D2491" s="1">
        <v>33.01</v>
      </c>
      <c r="E2491" s="1">
        <v>141.18700000000001</v>
      </c>
      <c r="F2491" s="1">
        <v>33</v>
      </c>
      <c r="G2491" s="1">
        <v>4.5</v>
      </c>
    </row>
    <row r="2492" spans="1:7" x14ac:dyDescent="0.2">
      <c r="A2492" s="1" t="s">
        <v>13743</v>
      </c>
      <c r="B2492" s="1">
        <f t="shared" si="76"/>
        <v>1997</v>
      </c>
      <c r="C2492" s="1">
        <f t="shared" si="77"/>
        <v>3</v>
      </c>
      <c r="D2492" s="1">
        <v>33.316000000000003</v>
      </c>
      <c r="E2492" s="1">
        <v>132.34</v>
      </c>
      <c r="F2492" s="1">
        <v>42.6</v>
      </c>
      <c r="G2492" s="1">
        <v>4.8</v>
      </c>
    </row>
    <row r="2493" spans="1:7" x14ac:dyDescent="0.2">
      <c r="A2493" s="1" t="s">
        <v>13744</v>
      </c>
      <c r="B2493" s="1">
        <f t="shared" si="76"/>
        <v>1997</v>
      </c>
      <c r="C2493" s="1">
        <f t="shared" si="77"/>
        <v>4</v>
      </c>
      <c r="D2493" s="1">
        <v>33.356999999999999</v>
      </c>
      <c r="E2493" s="1">
        <v>132.22300000000001</v>
      </c>
      <c r="F2493" s="1">
        <v>45.5</v>
      </c>
      <c r="G2493" s="1">
        <v>5.0999999999999996</v>
      </c>
    </row>
    <row r="2494" spans="1:7" x14ac:dyDescent="0.2">
      <c r="A2494" s="1" t="s">
        <v>13745</v>
      </c>
      <c r="B2494" s="1">
        <f t="shared" si="76"/>
        <v>1997</v>
      </c>
      <c r="C2494" s="1">
        <f t="shared" si="77"/>
        <v>4</v>
      </c>
      <c r="D2494" s="1">
        <v>33.036999999999999</v>
      </c>
      <c r="E2494" s="1">
        <v>140.41900000000001</v>
      </c>
      <c r="F2494" s="1">
        <v>67</v>
      </c>
      <c r="G2494" s="1">
        <v>5.0999999999999996</v>
      </c>
    </row>
    <row r="2495" spans="1:7" x14ac:dyDescent="0.2">
      <c r="A2495" s="1" t="s">
        <v>13746</v>
      </c>
      <c r="B2495" s="1">
        <f t="shared" si="76"/>
        <v>1997</v>
      </c>
      <c r="C2495" s="1">
        <f t="shared" si="77"/>
        <v>4</v>
      </c>
      <c r="D2495" s="1">
        <v>36.307000000000002</v>
      </c>
      <c r="E2495" s="1">
        <v>140.572</v>
      </c>
      <c r="F2495" s="1">
        <v>72.2</v>
      </c>
      <c r="G2495" s="1">
        <v>4.5999999999999996</v>
      </c>
    </row>
    <row r="2496" spans="1:7" x14ac:dyDescent="0.2">
      <c r="A2496" s="1" t="s">
        <v>13747</v>
      </c>
      <c r="B2496" s="1">
        <f t="shared" si="76"/>
        <v>1997</v>
      </c>
      <c r="C2496" s="1">
        <f t="shared" si="77"/>
        <v>4</v>
      </c>
      <c r="D2496" s="1">
        <v>38.206000000000003</v>
      </c>
      <c r="E2496" s="1">
        <v>142.751</v>
      </c>
      <c r="F2496" s="1">
        <v>10</v>
      </c>
      <c r="G2496" s="1">
        <v>4.5</v>
      </c>
    </row>
    <row r="2497" spans="1:7" x14ac:dyDescent="0.2">
      <c r="A2497" s="1" t="s">
        <v>13748</v>
      </c>
      <c r="B2497" s="1">
        <f t="shared" si="76"/>
        <v>1997</v>
      </c>
      <c r="C2497" s="1">
        <f t="shared" si="77"/>
        <v>4</v>
      </c>
      <c r="D2497" s="1">
        <v>38.098999999999997</v>
      </c>
      <c r="E2497" s="1">
        <v>142.624</v>
      </c>
      <c r="F2497" s="1">
        <v>33.200000000000003</v>
      </c>
      <c r="G2497" s="1">
        <v>4.7</v>
      </c>
    </row>
    <row r="2498" spans="1:7" x14ac:dyDescent="0.2">
      <c r="A2498" s="1" t="s">
        <v>13749</v>
      </c>
      <c r="B2498" s="1">
        <f t="shared" si="76"/>
        <v>1997</v>
      </c>
      <c r="C2498" s="1">
        <f t="shared" si="77"/>
        <v>4</v>
      </c>
      <c r="D2498" s="1">
        <v>37.234999999999999</v>
      </c>
      <c r="E2498" s="1">
        <v>141.31100000000001</v>
      </c>
      <c r="F2498" s="1">
        <v>55.1</v>
      </c>
      <c r="G2498" s="1">
        <v>4.5999999999999996</v>
      </c>
    </row>
    <row r="2499" spans="1:7" x14ac:dyDescent="0.2">
      <c r="A2499" s="1" t="s">
        <v>13750</v>
      </c>
      <c r="B2499" s="1">
        <f t="shared" ref="B2499:B2562" si="78">YEAR(A2499)</f>
        <v>1997</v>
      </c>
      <c r="C2499" s="1">
        <f t="shared" ref="C2499:C2562" si="79">MONTH(A2499)</f>
        <v>5</v>
      </c>
      <c r="D2499" s="1">
        <v>35.670999999999999</v>
      </c>
      <c r="E2499" s="1">
        <v>140.78200000000001</v>
      </c>
      <c r="F2499" s="1">
        <v>30.8</v>
      </c>
      <c r="G2499" s="1">
        <v>4.9000000000000004</v>
      </c>
    </row>
    <row r="2500" spans="1:7" x14ac:dyDescent="0.2">
      <c r="A2500" s="1" t="s">
        <v>13751</v>
      </c>
      <c r="B2500" s="1">
        <f t="shared" si="78"/>
        <v>1997</v>
      </c>
      <c r="C2500" s="1">
        <f t="shared" si="79"/>
        <v>5</v>
      </c>
      <c r="D2500" s="1">
        <v>37.091000000000001</v>
      </c>
      <c r="E2500" s="1">
        <v>140.91399999999999</v>
      </c>
      <c r="F2500" s="1">
        <v>48.8</v>
      </c>
      <c r="G2500" s="1">
        <v>5.9</v>
      </c>
    </row>
    <row r="2501" spans="1:7" x14ac:dyDescent="0.2">
      <c r="A2501" s="1" t="s">
        <v>13752</v>
      </c>
      <c r="B2501" s="1">
        <f t="shared" si="78"/>
        <v>1997</v>
      </c>
      <c r="C2501" s="1">
        <f t="shared" si="79"/>
        <v>5</v>
      </c>
      <c r="D2501" s="1">
        <v>34.067999999999998</v>
      </c>
      <c r="E2501" s="1">
        <v>141.50200000000001</v>
      </c>
      <c r="F2501" s="1">
        <v>33</v>
      </c>
      <c r="G2501" s="1">
        <v>5.4</v>
      </c>
    </row>
    <row r="2502" spans="1:7" x14ac:dyDescent="0.2">
      <c r="A2502" s="1" t="s">
        <v>13753</v>
      </c>
      <c r="B2502" s="1">
        <f t="shared" si="78"/>
        <v>1997</v>
      </c>
      <c r="C2502" s="1">
        <f t="shared" si="79"/>
        <v>5</v>
      </c>
      <c r="D2502" s="1">
        <v>33.880000000000003</v>
      </c>
      <c r="E2502" s="1">
        <v>139.97300000000001</v>
      </c>
      <c r="F2502" s="1">
        <v>101.5</v>
      </c>
      <c r="G2502" s="1">
        <v>5</v>
      </c>
    </row>
    <row r="2503" spans="1:7" x14ac:dyDescent="0.2">
      <c r="A2503" s="1" t="s">
        <v>13754</v>
      </c>
      <c r="B2503" s="1">
        <f t="shared" si="78"/>
        <v>1997</v>
      </c>
      <c r="C2503" s="1">
        <f t="shared" si="79"/>
        <v>5</v>
      </c>
      <c r="D2503" s="1">
        <v>34.277000000000001</v>
      </c>
      <c r="E2503" s="1">
        <v>139.12899999999999</v>
      </c>
      <c r="F2503" s="1">
        <v>20.3</v>
      </c>
      <c r="G2503" s="1">
        <v>5.0999999999999996</v>
      </c>
    </row>
    <row r="2504" spans="1:7" x14ac:dyDescent="0.2">
      <c r="A2504" s="1" t="s">
        <v>13755</v>
      </c>
      <c r="B2504" s="1">
        <f t="shared" si="78"/>
        <v>1997</v>
      </c>
      <c r="C2504" s="1">
        <f t="shared" si="79"/>
        <v>5</v>
      </c>
      <c r="D2504" s="1">
        <v>34.368000000000002</v>
      </c>
      <c r="E2504" s="1">
        <v>137.48400000000001</v>
      </c>
      <c r="F2504" s="1">
        <v>10.9</v>
      </c>
      <c r="G2504" s="1">
        <v>5.8</v>
      </c>
    </row>
    <row r="2505" spans="1:7" x14ac:dyDescent="0.2">
      <c r="A2505" s="1" t="s">
        <v>13756</v>
      </c>
      <c r="B2505" s="1">
        <f t="shared" si="78"/>
        <v>1997</v>
      </c>
      <c r="C2505" s="1">
        <f t="shared" si="79"/>
        <v>5</v>
      </c>
      <c r="D2505" s="1">
        <v>33.564999999999998</v>
      </c>
      <c r="E2505" s="1">
        <v>142.017</v>
      </c>
      <c r="F2505" s="1">
        <v>33</v>
      </c>
      <c r="G2505" s="1">
        <v>5.3</v>
      </c>
    </row>
    <row r="2506" spans="1:7" x14ac:dyDescent="0.2">
      <c r="A2506" s="1" t="s">
        <v>13757</v>
      </c>
      <c r="B2506" s="1">
        <f t="shared" si="78"/>
        <v>1997</v>
      </c>
      <c r="C2506" s="1">
        <f t="shared" si="79"/>
        <v>5</v>
      </c>
      <c r="D2506" s="1">
        <v>37.363</v>
      </c>
      <c r="E2506" s="1">
        <v>141.46700000000001</v>
      </c>
      <c r="F2506" s="1">
        <v>41.2</v>
      </c>
      <c r="G2506" s="1">
        <v>4.5999999999999996</v>
      </c>
    </row>
    <row r="2507" spans="1:7" x14ac:dyDescent="0.2">
      <c r="A2507" s="1" t="s">
        <v>13758</v>
      </c>
      <c r="B2507" s="1">
        <f t="shared" si="78"/>
        <v>1997</v>
      </c>
      <c r="C2507" s="1">
        <f t="shared" si="79"/>
        <v>6</v>
      </c>
      <c r="D2507" s="1">
        <v>33.929000000000002</v>
      </c>
      <c r="E2507" s="1">
        <v>138.86500000000001</v>
      </c>
      <c r="F2507" s="1">
        <v>5</v>
      </c>
      <c r="G2507" s="1">
        <v>4.8</v>
      </c>
    </row>
    <row r="2508" spans="1:7" x14ac:dyDescent="0.2">
      <c r="A2508" s="1" t="s">
        <v>13759</v>
      </c>
      <c r="B2508" s="1">
        <f t="shared" si="78"/>
        <v>1997</v>
      </c>
      <c r="C2508" s="1">
        <f t="shared" si="79"/>
        <v>6</v>
      </c>
      <c r="D2508" s="1">
        <v>33.29</v>
      </c>
      <c r="E2508" s="1">
        <v>142.27699999999999</v>
      </c>
      <c r="F2508" s="1">
        <v>41.5</v>
      </c>
      <c r="G2508" s="1">
        <v>4.8</v>
      </c>
    </row>
    <row r="2509" spans="1:7" x14ac:dyDescent="0.2">
      <c r="A2509" s="1" t="s">
        <v>13760</v>
      </c>
      <c r="B2509" s="1">
        <f t="shared" si="78"/>
        <v>1997</v>
      </c>
      <c r="C2509" s="1">
        <f t="shared" si="79"/>
        <v>6</v>
      </c>
      <c r="D2509" s="1">
        <v>33.945</v>
      </c>
      <c r="E2509" s="1">
        <v>141.678</v>
      </c>
      <c r="F2509" s="1">
        <v>23.1</v>
      </c>
      <c r="G2509" s="1">
        <v>4.5999999999999996</v>
      </c>
    </row>
    <row r="2510" spans="1:7" x14ac:dyDescent="0.2">
      <c r="A2510" s="1" t="s">
        <v>13761</v>
      </c>
      <c r="B2510" s="1">
        <f t="shared" si="78"/>
        <v>1997</v>
      </c>
      <c r="C2510" s="1">
        <f t="shared" si="79"/>
        <v>6</v>
      </c>
      <c r="D2510" s="1">
        <v>34.395000000000003</v>
      </c>
      <c r="E2510" s="1">
        <v>131.60300000000001</v>
      </c>
      <c r="F2510" s="1">
        <v>10</v>
      </c>
      <c r="G2510" s="1">
        <v>5.9</v>
      </c>
    </row>
    <row r="2511" spans="1:7" x14ac:dyDescent="0.2">
      <c r="A2511" s="1" t="s">
        <v>13762</v>
      </c>
      <c r="B2511" s="1">
        <f t="shared" si="78"/>
        <v>1997</v>
      </c>
      <c r="C2511" s="1">
        <f t="shared" si="79"/>
        <v>7</v>
      </c>
      <c r="D2511" s="1">
        <v>40.176000000000002</v>
      </c>
      <c r="E2511" s="1">
        <v>142.67400000000001</v>
      </c>
      <c r="F2511" s="1">
        <v>33</v>
      </c>
      <c r="G2511" s="1">
        <v>4.5</v>
      </c>
    </row>
    <row r="2512" spans="1:7" x14ac:dyDescent="0.2">
      <c r="A2512" s="1" t="s">
        <v>13763</v>
      </c>
      <c r="B2512" s="1">
        <f t="shared" si="78"/>
        <v>1997</v>
      </c>
      <c r="C2512" s="1">
        <f t="shared" si="79"/>
        <v>7</v>
      </c>
      <c r="D2512" s="1">
        <v>33.451000000000001</v>
      </c>
      <c r="E2512" s="1">
        <v>141.66200000000001</v>
      </c>
      <c r="F2512" s="1">
        <v>33</v>
      </c>
      <c r="G2512" s="1">
        <v>5.0999999999999996</v>
      </c>
    </row>
    <row r="2513" spans="1:7" x14ac:dyDescent="0.2">
      <c r="A2513" s="1" t="s">
        <v>13764</v>
      </c>
      <c r="B2513" s="1">
        <f t="shared" si="78"/>
        <v>1997</v>
      </c>
      <c r="C2513" s="1">
        <f t="shared" si="79"/>
        <v>7</v>
      </c>
      <c r="D2513" s="1">
        <v>35.433999999999997</v>
      </c>
      <c r="E2513" s="1">
        <v>139.989</v>
      </c>
      <c r="F2513" s="1">
        <v>64</v>
      </c>
      <c r="G2513" s="1">
        <v>5.0999999999999996</v>
      </c>
    </row>
    <row r="2514" spans="1:7" x14ac:dyDescent="0.2">
      <c r="A2514" s="1" t="s">
        <v>13765</v>
      </c>
      <c r="B2514" s="1">
        <f t="shared" si="78"/>
        <v>1997</v>
      </c>
      <c r="C2514" s="1">
        <f t="shared" si="79"/>
        <v>7</v>
      </c>
      <c r="D2514" s="1">
        <v>33.438000000000002</v>
      </c>
      <c r="E2514" s="1">
        <v>141.64099999999999</v>
      </c>
      <c r="F2514" s="1">
        <v>33</v>
      </c>
      <c r="G2514" s="1">
        <v>4.9000000000000004</v>
      </c>
    </row>
    <row r="2515" spans="1:7" x14ac:dyDescent="0.2">
      <c r="A2515" s="1" t="s">
        <v>13766</v>
      </c>
      <c r="B2515" s="1">
        <f t="shared" si="78"/>
        <v>1997</v>
      </c>
      <c r="C2515" s="1">
        <f t="shared" si="79"/>
        <v>8</v>
      </c>
      <c r="D2515" s="1">
        <v>35.704000000000001</v>
      </c>
      <c r="E2515" s="1">
        <v>139.364</v>
      </c>
      <c r="F2515" s="1">
        <v>67.8</v>
      </c>
      <c r="G2515" s="1">
        <v>5.0999999999999996</v>
      </c>
    </row>
    <row r="2516" spans="1:7" x14ac:dyDescent="0.2">
      <c r="A2516" s="1" t="s">
        <v>13767</v>
      </c>
      <c r="B2516" s="1">
        <f t="shared" si="78"/>
        <v>1997</v>
      </c>
      <c r="C2516" s="1">
        <f t="shared" si="79"/>
        <v>8</v>
      </c>
      <c r="D2516" s="1">
        <v>38.426000000000002</v>
      </c>
      <c r="E2516" s="1">
        <v>142.16300000000001</v>
      </c>
      <c r="F2516" s="1">
        <v>40.4</v>
      </c>
      <c r="G2516" s="1">
        <v>4.5</v>
      </c>
    </row>
    <row r="2517" spans="1:7" x14ac:dyDescent="0.2">
      <c r="A2517" s="1" t="s">
        <v>13768</v>
      </c>
      <c r="B2517" s="1">
        <f t="shared" si="78"/>
        <v>1997</v>
      </c>
      <c r="C2517" s="1">
        <f t="shared" si="79"/>
        <v>8</v>
      </c>
      <c r="D2517" s="1">
        <v>36.131999999999998</v>
      </c>
      <c r="E2517" s="1">
        <v>139.911</v>
      </c>
      <c r="F2517" s="1">
        <v>80.5</v>
      </c>
      <c r="G2517" s="1">
        <v>4.5</v>
      </c>
    </row>
    <row r="2518" spans="1:7" x14ac:dyDescent="0.2">
      <c r="A2518" s="1" t="s">
        <v>13769</v>
      </c>
      <c r="B2518" s="1">
        <f t="shared" si="78"/>
        <v>1997</v>
      </c>
      <c r="C2518" s="1">
        <f t="shared" si="79"/>
        <v>9</v>
      </c>
      <c r="D2518" s="1">
        <v>35.225000000000001</v>
      </c>
      <c r="E2518" s="1">
        <v>133.21799999999999</v>
      </c>
      <c r="F2518" s="1">
        <v>10</v>
      </c>
      <c r="G2518" s="1">
        <v>5.3</v>
      </c>
    </row>
    <row r="2519" spans="1:7" x14ac:dyDescent="0.2">
      <c r="A2519" s="1" t="s">
        <v>13770</v>
      </c>
      <c r="B2519" s="1">
        <f t="shared" si="78"/>
        <v>1997</v>
      </c>
      <c r="C2519" s="1">
        <f t="shared" si="79"/>
        <v>9</v>
      </c>
      <c r="D2519" s="1">
        <v>37.375</v>
      </c>
      <c r="E2519" s="1">
        <v>134.37100000000001</v>
      </c>
      <c r="F2519" s="1">
        <v>26.4</v>
      </c>
      <c r="G2519" s="1">
        <v>4.5999999999999996</v>
      </c>
    </row>
    <row r="2520" spans="1:7" x14ac:dyDescent="0.2">
      <c r="A2520" s="1" t="s">
        <v>13771</v>
      </c>
      <c r="B2520" s="1">
        <f t="shared" si="78"/>
        <v>1997</v>
      </c>
      <c r="C2520" s="1">
        <f t="shared" si="79"/>
        <v>9</v>
      </c>
      <c r="D2520" s="1">
        <v>35.439</v>
      </c>
      <c r="E2520" s="1">
        <v>139.77000000000001</v>
      </c>
      <c r="F2520" s="1">
        <v>105.5</v>
      </c>
      <c r="G2520" s="1">
        <v>5.2</v>
      </c>
    </row>
    <row r="2521" spans="1:7" x14ac:dyDescent="0.2">
      <c r="A2521" s="1" t="s">
        <v>13772</v>
      </c>
      <c r="B2521" s="1">
        <f t="shared" si="78"/>
        <v>1997</v>
      </c>
      <c r="C2521" s="1">
        <f t="shared" si="79"/>
        <v>9</v>
      </c>
      <c r="D2521" s="1">
        <v>34.164000000000001</v>
      </c>
      <c r="E2521" s="1">
        <v>141.44</v>
      </c>
      <c r="F2521" s="1">
        <v>33</v>
      </c>
      <c r="G2521" s="1">
        <v>4.9000000000000004</v>
      </c>
    </row>
    <row r="2522" spans="1:7" x14ac:dyDescent="0.2">
      <c r="A2522" s="1" t="s">
        <v>13772</v>
      </c>
      <c r="B2522" s="1">
        <f t="shared" si="78"/>
        <v>1997</v>
      </c>
      <c r="C2522" s="1">
        <f t="shared" si="79"/>
        <v>9</v>
      </c>
      <c r="D2522" s="1">
        <v>34.232999999999997</v>
      </c>
      <c r="E2522" s="1">
        <v>141.44900000000001</v>
      </c>
      <c r="F2522" s="1">
        <v>33</v>
      </c>
      <c r="G2522" s="1">
        <v>4.7</v>
      </c>
    </row>
    <row r="2523" spans="1:7" x14ac:dyDescent="0.2">
      <c r="A2523" s="1" t="s">
        <v>13773</v>
      </c>
      <c r="B2523" s="1">
        <f t="shared" si="78"/>
        <v>1997</v>
      </c>
      <c r="C2523" s="1">
        <f t="shared" si="79"/>
        <v>9</v>
      </c>
      <c r="D2523" s="1">
        <v>34.351999999999997</v>
      </c>
      <c r="E2523" s="1">
        <v>140.96799999999999</v>
      </c>
      <c r="F2523" s="1">
        <v>40.5</v>
      </c>
      <c r="G2523" s="1">
        <v>4.8</v>
      </c>
    </row>
    <row r="2524" spans="1:7" x14ac:dyDescent="0.2">
      <c r="A2524" s="1" t="s">
        <v>13774</v>
      </c>
      <c r="B2524" s="1">
        <f t="shared" si="78"/>
        <v>1997</v>
      </c>
      <c r="C2524" s="1">
        <f t="shared" si="79"/>
        <v>9</v>
      </c>
      <c r="D2524" s="1">
        <v>35.661999999999999</v>
      </c>
      <c r="E2524" s="1">
        <v>140.47800000000001</v>
      </c>
      <c r="F2524" s="1">
        <v>77.5</v>
      </c>
      <c r="G2524" s="1">
        <v>4.5999999999999996</v>
      </c>
    </row>
    <row r="2525" spans="1:7" x14ac:dyDescent="0.2">
      <c r="A2525" s="1" t="s">
        <v>13775</v>
      </c>
      <c r="B2525" s="1">
        <f t="shared" si="78"/>
        <v>1997</v>
      </c>
      <c r="C2525" s="1">
        <f t="shared" si="79"/>
        <v>10</v>
      </c>
      <c r="D2525" s="1">
        <v>36.475000000000001</v>
      </c>
      <c r="E2525" s="1">
        <v>142.63</v>
      </c>
      <c r="F2525" s="1">
        <v>33</v>
      </c>
      <c r="G2525" s="1">
        <v>4.8</v>
      </c>
    </row>
    <row r="2526" spans="1:7" x14ac:dyDescent="0.2">
      <c r="A2526" s="1" t="s">
        <v>13776</v>
      </c>
      <c r="B2526" s="1">
        <f t="shared" si="78"/>
        <v>1997</v>
      </c>
      <c r="C2526" s="1">
        <f t="shared" si="79"/>
        <v>10</v>
      </c>
      <c r="D2526" s="1">
        <v>40.612000000000002</v>
      </c>
      <c r="E2526" s="1">
        <v>142.47499999999999</v>
      </c>
      <c r="F2526" s="1">
        <v>33</v>
      </c>
      <c r="G2526" s="1">
        <v>4.7</v>
      </c>
    </row>
    <row r="2527" spans="1:7" x14ac:dyDescent="0.2">
      <c r="A2527" s="1" t="s">
        <v>13777</v>
      </c>
      <c r="B2527" s="1">
        <f t="shared" si="78"/>
        <v>1997</v>
      </c>
      <c r="C2527" s="1">
        <f t="shared" si="79"/>
        <v>10</v>
      </c>
      <c r="D2527" s="1">
        <v>34.380000000000003</v>
      </c>
      <c r="E2527" s="1">
        <v>138.148</v>
      </c>
      <c r="F2527" s="1">
        <v>27.8</v>
      </c>
      <c r="G2527" s="1">
        <v>5.2</v>
      </c>
    </row>
    <row r="2528" spans="1:7" x14ac:dyDescent="0.2">
      <c r="A2528" s="1" t="s">
        <v>13777</v>
      </c>
      <c r="B2528" s="1">
        <f t="shared" si="78"/>
        <v>1997</v>
      </c>
      <c r="C2528" s="1">
        <f t="shared" si="79"/>
        <v>10</v>
      </c>
      <c r="D2528" s="1">
        <v>38.859000000000002</v>
      </c>
      <c r="E2528" s="1">
        <v>142.05000000000001</v>
      </c>
      <c r="F2528" s="1">
        <v>51.6</v>
      </c>
      <c r="G2528" s="1">
        <v>5.4</v>
      </c>
    </row>
    <row r="2529" spans="1:7" x14ac:dyDescent="0.2">
      <c r="A2529" s="1" t="s">
        <v>13778</v>
      </c>
      <c r="B2529" s="1">
        <f t="shared" si="78"/>
        <v>1997</v>
      </c>
      <c r="C2529" s="1">
        <f t="shared" si="79"/>
        <v>10</v>
      </c>
      <c r="D2529" s="1">
        <v>36.286000000000001</v>
      </c>
      <c r="E2529" s="1">
        <v>141.02600000000001</v>
      </c>
      <c r="F2529" s="1">
        <v>44.2</v>
      </c>
      <c r="G2529" s="1">
        <v>4.9000000000000004</v>
      </c>
    </row>
    <row r="2530" spans="1:7" x14ac:dyDescent="0.2">
      <c r="A2530" s="1" t="s">
        <v>13779</v>
      </c>
      <c r="B2530" s="1">
        <f t="shared" si="78"/>
        <v>1997</v>
      </c>
      <c r="C2530" s="1">
        <f t="shared" si="79"/>
        <v>10</v>
      </c>
      <c r="D2530" s="1">
        <v>39.295999999999999</v>
      </c>
      <c r="E2530" s="1">
        <v>140.46100000000001</v>
      </c>
      <c r="F2530" s="1">
        <v>133.6</v>
      </c>
      <c r="G2530" s="1">
        <v>5.6</v>
      </c>
    </row>
    <row r="2531" spans="1:7" x14ac:dyDescent="0.2">
      <c r="A2531" s="1" t="s">
        <v>13780</v>
      </c>
      <c r="B2531" s="1">
        <f t="shared" si="78"/>
        <v>1997</v>
      </c>
      <c r="C2531" s="1">
        <f t="shared" si="79"/>
        <v>11</v>
      </c>
      <c r="D2531" s="1">
        <v>36.029000000000003</v>
      </c>
      <c r="E2531" s="1">
        <v>139.94999999999999</v>
      </c>
      <c r="F2531" s="1">
        <v>39.9</v>
      </c>
      <c r="G2531" s="1">
        <v>4.5999999999999996</v>
      </c>
    </row>
    <row r="2532" spans="1:7" x14ac:dyDescent="0.2">
      <c r="A2532" s="1" t="s">
        <v>13781</v>
      </c>
      <c r="B2532" s="1">
        <f t="shared" si="78"/>
        <v>1997</v>
      </c>
      <c r="C2532" s="1">
        <f t="shared" si="79"/>
        <v>11</v>
      </c>
      <c r="D2532" s="1">
        <v>39.372999999999998</v>
      </c>
      <c r="E2532" s="1">
        <v>142.13300000000001</v>
      </c>
      <c r="F2532" s="1">
        <v>74.5</v>
      </c>
      <c r="G2532" s="1">
        <v>4.5999999999999996</v>
      </c>
    </row>
    <row r="2533" spans="1:7" x14ac:dyDescent="0.2">
      <c r="A2533" s="1" t="s">
        <v>13782</v>
      </c>
      <c r="B2533" s="1">
        <f t="shared" si="78"/>
        <v>1997</v>
      </c>
      <c r="C2533" s="1">
        <f t="shared" si="79"/>
        <v>11</v>
      </c>
      <c r="D2533" s="1">
        <v>36.564</v>
      </c>
      <c r="E2533" s="1">
        <v>141.10900000000001</v>
      </c>
      <c r="F2533" s="1">
        <v>42.7</v>
      </c>
      <c r="G2533" s="1">
        <v>4.5999999999999996</v>
      </c>
    </row>
    <row r="2534" spans="1:7" x14ac:dyDescent="0.2">
      <c r="A2534" s="1" t="s">
        <v>13782</v>
      </c>
      <c r="B2534" s="1">
        <f t="shared" si="78"/>
        <v>1997</v>
      </c>
      <c r="C2534" s="1">
        <f t="shared" si="79"/>
        <v>11</v>
      </c>
      <c r="D2534" s="1">
        <v>39.933</v>
      </c>
      <c r="E2534" s="1">
        <v>142.21600000000001</v>
      </c>
      <c r="F2534" s="1">
        <v>33</v>
      </c>
      <c r="G2534" s="1">
        <v>4.8</v>
      </c>
    </row>
    <row r="2535" spans="1:7" x14ac:dyDescent="0.2">
      <c r="A2535" s="1" t="s">
        <v>13783</v>
      </c>
      <c r="B2535" s="1">
        <f t="shared" si="78"/>
        <v>1997</v>
      </c>
      <c r="C2535" s="1">
        <f t="shared" si="79"/>
        <v>11</v>
      </c>
      <c r="D2535" s="1">
        <v>33.387</v>
      </c>
      <c r="E2535" s="1">
        <v>140.80099999999999</v>
      </c>
      <c r="F2535" s="1">
        <v>55.8</v>
      </c>
      <c r="G2535" s="1">
        <v>4.5999999999999996</v>
      </c>
    </row>
    <row r="2536" spans="1:7" x14ac:dyDescent="0.2">
      <c r="A2536" s="1" t="s">
        <v>13784</v>
      </c>
      <c r="B2536" s="1">
        <f t="shared" si="78"/>
        <v>1997</v>
      </c>
      <c r="C2536" s="1">
        <f t="shared" si="79"/>
        <v>11</v>
      </c>
      <c r="D2536" s="1">
        <v>33.606999999999999</v>
      </c>
      <c r="E2536" s="1">
        <v>139.63300000000001</v>
      </c>
      <c r="F2536" s="1">
        <v>115.2</v>
      </c>
      <c r="G2536" s="1">
        <v>4.9000000000000004</v>
      </c>
    </row>
    <row r="2537" spans="1:7" x14ac:dyDescent="0.2">
      <c r="A2537" s="1" t="s">
        <v>13784</v>
      </c>
      <c r="B2537" s="1">
        <f t="shared" si="78"/>
        <v>1997</v>
      </c>
      <c r="C2537" s="1">
        <f t="shared" si="79"/>
        <v>11</v>
      </c>
      <c r="D2537" s="1">
        <v>34.353999999999999</v>
      </c>
      <c r="E2537" s="1">
        <v>137.249</v>
      </c>
      <c r="F2537" s="1">
        <v>309.7</v>
      </c>
      <c r="G2537" s="1">
        <v>4.5</v>
      </c>
    </row>
    <row r="2538" spans="1:7" x14ac:dyDescent="0.2">
      <c r="A2538" s="1" t="s">
        <v>13785</v>
      </c>
      <c r="B2538" s="1">
        <f t="shared" si="78"/>
        <v>1997</v>
      </c>
      <c r="C2538" s="1">
        <f t="shared" si="79"/>
        <v>11</v>
      </c>
      <c r="D2538" s="1">
        <v>36.863</v>
      </c>
      <c r="E2538" s="1">
        <v>141.358</v>
      </c>
      <c r="F2538" s="1">
        <v>75.400000000000006</v>
      </c>
      <c r="G2538" s="1">
        <v>4.9000000000000004</v>
      </c>
    </row>
    <row r="2539" spans="1:7" x14ac:dyDescent="0.2">
      <c r="A2539" s="1" t="s">
        <v>13786</v>
      </c>
      <c r="B2539" s="1">
        <f t="shared" si="78"/>
        <v>1997</v>
      </c>
      <c r="C2539" s="1">
        <f t="shared" si="79"/>
        <v>11</v>
      </c>
      <c r="D2539" s="1">
        <v>33.253999999999998</v>
      </c>
      <c r="E2539" s="1">
        <v>141.45500000000001</v>
      </c>
      <c r="F2539" s="1">
        <v>33</v>
      </c>
      <c r="G2539" s="1">
        <v>4.5</v>
      </c>
    </row>
    <row r="2540" spans="1:7" x14ac:dyDescent="0.2">
      <c r="A2540" s="1" t="s">
        <v>13787</v>
      </c>
      <c r="B2540" s="1">
        <f t="shared" si="78"/>
        <v>1997</v>
      </c>
      <c r="C2540" s="1">
        <f t="shared" si="79"/>
        <v>11</v>
      </c>
      <c r="D2540" s="1">
        <v>40.921999999999997</v>
      </c>
      <c r="E2540" s="1">
        <v>142.00899999999999</v>
      </c>
      <c r="F2540" s="1">
        <v>100</v>
      </c>
      <c r="G2540" s="1">
        <v>4.7</v>
      </c>
    </row>
    <row r="2541" spans="1:7" x14ac:dyDescent="0.2">
      <c r="A2541" s="1" t="s">
        <v>13788</v>
      </c>
      <c r="B2541" s="1">
        <f t="shared" si="78"/>
        <v>1997</v>
      </c>
      <c r="C2541" s="1">
        <f t="shared" si="79"/>
        <v>11</v>
      </c>
      <c r="D2541" s="1">
        <v>34.18</v>
      </c>
      <c r="E2541" s="1">
        <v>140.41499999999999</v>
      </c>
      <c r="F2541" s="1">
        <v>70.400000000000006</v>
      </c>
      <c r="G2541" s="1">
        <v>4.7</v>
      </c>
    </row>
    <row r="2542" spans="1:7" x14ac:dyDescent="0.2">
      <c r="A2542" s="1" t="s">
        <v>13789</v>
      </c>
      <c r="B2542" s="1">
        <f t="shared" si="78"/>
        <v>1997</v>
      </c>
      <c r="C2542" s="1">
        <f t="shared" si="79"/>
        <v>11</v>
      </c>
      <c r="D2542" s="1">
        <v>39.959000000000003</v>
      </c>
      <c r="E2542" s="1">
        <v>138.82900000000001</v>
      </c>
      <c r="F2542" s="1">
        <v>23.4</v>
      </c>
      <c r="G2542" s="1">
        <v>5.6</v>
      </c>
    </row>
    <row r="2543" spans="1:7" x14ac:dyDescent="0.2">
      <c r="A2543" s="1" t="s">
        <v>13789</v>
      </c>
      <c r="B2543" s="1">
        <f t="shared" si="78"/>
        <v>1997</v>
      </c>
      <c r="C2543" s="1">
        <f t="shared" si="79"/>
        <v>11</v>
      </c>
      <c r="D2543" s="1">
        <v>39.875999999999998</v>
      </c>
      <c r="E2543" s="1">
        <v>138.86000000000001</v>
      </c>
      <c r="F2543" s="1">
        <v>41.2</v>
      </c>
      <c r="G2543" s="1">
        <v>4.5</v>
      </c>
    </row>
    <row r="2544" spans="1:7" x14ac:dyDescent="0.2">
      <c r="A2544" s="1" t="s">
        <v>13789</v>
      </c>
      <c r="B2544" s="1">
        <f t="shared" si="78"/>
        <v>1997</v>
      </c>
      <c r="C2544" s="1">
        <f t="shared" si="79"/>
        <v>11</v>
      </c>
      <c r="D2544" s="1">
        <v>39.912999999999997</v>
      </c>
      <c r="E2544" s="1">
        <v>138.85499999999999</v>
      </c>
      <c r="F2544" s="1">
        <v>23.1</v>
      </c>
      <c r="G2544" s="1">
        <v>4.7</v>
      </c>
    </row>
    <row r="2545" spans="1:7" x14ac:dyDescent="0.2">
      <c r="A2545" s="1" t="s">
        <v>13789</v>
      </c>
      <c r="B2545" s="1">
        <f t="shared" si="78"/>
        <v>1997</v>
      </c>
      <c r="C2545" s="1">
        <f t="shared" si="79"/>
        <v>11</v>
      </c>
      <c r="D2545" s="1">
        <v>39.898000000000003</v>
      </c>
      <c r="E2545" s="1">
        <v>139.02500000000001</v>
      </c>
      <c r="F2545" s="1">
        <v>23.2</v>
      </c>
      <c r="G2545" s="1">
        <v>4.5999999999999996</v>
      </c>
    </row>
    <row r="2546" spans="1:7" x14ac:dyDescent="0.2">
      <c r="A2546" s="1" t="s">
        <v>13790</v>
      </c>
      <c r="B2546" s="1">
        <f t="shared" si="78"/>
        <v>1997</v>
      </c>
      <c r="C2546" s="1">
        <f t="shared" si="79"/>
        <v>11</v>
      </c>
      <c r="D2546" s="1">
        <v>36.003</v>
      </c>
      <c r="E2546" s="1">
        <v>139.63300000000001</v>
      </c>
      <c r="F2546" s="1">
        <v>79.5</v>
      </c>
      <c r="G2546" s="1">
        <v>4.5</v>
      </c>
    </row>
    <row r="2547" spans="1:7" x14ac:dyDescent="0.2">
      <c r="A2547" s="1" t="s">
        <v>13791</v>
      </c>
      <c r="B2547" s="1">
        <f t="shared" si="78"/>
        <v>1997</v>
      </c>
      <c r="C2547" s="1">
        <f t="shared" si="79"/>
        <v>12</v>
      </c>
      <c r="D2547" s="1">
        <v>39.963999999999999</v>
      </c>
      <c r="E2547" s="1">
        <v>138.80600000000001</v>
      </c>
      <c r="F2547" s="1">
        <v>33</v>
      </c>
      <c r="G2547" s="1">
        <v>5.0999999999999996</v>
      </c>
    </row>
    <row r="2548" spans="1:7" x14ac:dyDescent="0.2">
      <c r="A2548" s="1" t="s">
        <v>13792</v>
      </c>
      <c r="B2548" s="1">
        <f t="shared" si="78"/>
        <v>1997</v>
      </c>
      <c r="C2548" s="1">
        <f t="shared" si="79"/>
        <v>12</v>
      </c>
      <c r="D2548" s="1">
        <v>35.384999999999998</v>
      </c>
      <c r="E2548" s="1">
        <v>140.001</v>
      </c>
      <c r="F2548" s="1">
        <v>33</v>
      </c>
      <c r="G2548" s="1">
        <v>4.7</v>
      </c>
    </row>
    <row r="2549" spans="1:7" x14ac:dyDescent="0.2">
      <c r="A2549" s="1" t="s">
        <v>13792</v>
      </c>
      <c r="B2549" s="1">
        <f t="shared" si="78"/>
        <v>1997</v>
      </c>
      <c r="C2549" s="1">
        <f t="shared" si="79"/>
        <v>12</v>
      </c>
      <c r="D2549" s="1">
        <v>35.503999999999998</v>
      </c>
      <c r="E2549" s="1">
        <v>140.07300000000001</v>
      </c>
      <c r="F2549" s="1">
        <v>33</v>
      </c>
      <c r="G2549" s="1">
        <v>4.5</v>
      </c>
    </row>
    <row r="2550" spans="1:7" x14ac:dyDescent="0.2">
      <c r="A2550" s="1" t="s">
        <v>13793</v>
      </c>
      <c r="B2550" s="1">
        <f t="shared" si="78"/>
        <v>1997</v>
      </c>
      <c r="C2550" s="1">
        <f t="shared" si="79"/>
        <v>12</v>
      </c>
      <c r="D2550" s="1">
        <v>37.695999999999998</v>
      </c>
      <c r="E2550" s="1">
        <v>141.58699999999999</v>
      </c>
      <c r="F2550" s="1">
        <v>87.3</v>
      </c>
      <c r="G2550" s="1">
        <v>5.4</v>
      </c>
    </row>
    <row r="2551" spans="1:7" x14ac:dyDescent="0.2">
      <c r="A2551" s="1" t="s">
        <v>13794</v>
      </c>
      <c r="B2551" s="1">
        <f t="shared" si="78"/>
        <v>1997</v>
      </c>
      <c r="C2551" s="1">
        <f t="shared" si="79"/>
        <v>12</v>
      </c>
      <c r="D2551" s="1">
        <v>39.56</v>
      </c>
      <c r="E2551" s="1">
        <v>142.16</v>
      </c>
      <c r="F2551" s="1">
        <v>33</v>
      </c>
      <c r="G2551" s="1">
        <v>4.7</v>
      </c>
    </row>
    <row r="2552" spans="1:7" x14ac:dyDescent="0.2">
      <c r="A2552" s="1" t="s">
        <v>13795</v>
      </c>
      <c r="B2552" s="1">
        <f t="shared" si="78"/>
        <v>1997</v>
      </c>
      <c r="C2552" s="1">
        <f t="shared" si="79"/>
        <v>12</v>
      </c>
      <c r="D2552" s="1">
        <v>34.366</v>
      </c>
      <c r="E2552" s="1">
        <v>137.34399999999999</v>
      </c>
      <c r="F2552" s="1">
        <v>300.89999999999998</v>
      </c>
      <c r="G2552" s="1">
        <v>4.5</v>
      </c>
    </row>
    <row r="2553" spans="1:7" x14ac:dyDescent="0.2">
      <c r="A2553" s="1" t="s">
        <v>13796</v>
      </c>
      <c r="B2553" s="1">
        <f t="shared" si="78"/>
        <v>1997</v>
      </c>
      <c r="C2553" s="1">
        <f t="shared" si="79"/>
        <v>12</v>
      </c>
      <c r="D2553" s="1">
        <v>36.244999999999997</v>
      </c>
      <c r="E2553" s="1">
        <v>136.10599999999999</v>
      </c>
      <c r="F2553" s="1">
        <v>15.7</v>
      </c>
      <c r="G2553" s="1">
        <v>4.5999999999999996</v>
      </c>
    </row>
    <row r="2554" spans="1:7" x14ac:dyDescent="0.2">
      <c r="A2554" s="1" t="s">
        <v>13797</v>
      </c>
      <c r="B2554" s="1">
        <f t="shared" si="78"/>
        <v>1997</v>
      </c>
      <c r="C2554" s="1">
        <f t="shared" si="79"/>
        <v>12</v>
      </c>
      <c r="D2554" s="1">
        <v>40.131999999999998</v>
      </c>
      <c r="E2554" s="1">
        <v>142.32900000000001</v>
      </c>
      <c r="F2554" s="1">
        <v>45.5</v>
      </c>
      <c r="G2554" s="1">
        <v>5.4</v>
      </c>
    </row>
    <row r="2555" spans="1:7" x14ac:dyDescent="0.2">
      <c r="A2555" s="1" t="s">
        <v>13798</v>
      </c>
      <c r="B2555" s="1">
        <f t="shared" si="78"/>
        <v>1998</v>
      </c>
      <c r="C2555" s="1">
        <f t="shared" si="79"/>
        <v>1</v>
      </c>
      <c r="D2555" s="1">
        <v>39.008000000000003</v>
      </c>
      <c r="E2555" s="1">
        <v>139.66300000000001</v>
      </c>
      <c r="F2555" s="1">
        <v>33</v>
      </c>
      <c r="G2555" s="1">
        <v>4.7</v>
      </c>
    </row>
    <row r="2556" spans="1:7" x14ac:dyDescent="0.2">
      <c r="A2556" s="1" t="s">
        <v>13798</v>
      </c>
      <c r="B2556" s="1">
        <f t="shared" si="78"/>
        <v>1998</v>
      </c>
      <c r="C2556" s="1">
        <f t="shared" si="79"/>
        <v>1</v>
      </c>
      <c r="D2556" s="1">
        <v>35.518000000000001</v>
      </c>
      <c r="E2556" s="1">
        <v>140.16499999999999</v>
      </c>
      <c r="F2556" s="1">
        <v>62.1</v>
      </c>
      <c r="G2556" s="1">
        <v>5</v>
      </c>
    </row>
    <row r="2557" spans="1:7" x14ac:dyDescent="0.2">
      <c r="A2557" s="1" t="s">
        <v>13799</v>
      </c>
      <c r="B2557" s="1">
        <f t="shared" si="78"/>
        <v>1998</v>
      </c>
      <c r="C2557" s="1">
        <f t="shared" si="79"/>
        <v>1</v>
      </c>
      <c r="D2557" s="1">
        <v>35.046999999999997</v>
      </c>
      <c r="E2557" s="1">
        <v>140.34</v>
      </c>
      <c r="F2557" s="1">
        <v>43.3</v>
      </c>
      <c r="G2557" s="1">
        <v>4.5999999999999996</v>
      </c>
    </row>
    <row r="2558" spans="1:7" x14ac:dyDescent="0.2">
      <c r="A2558" s="1" t="s">
        <v>13800</v>
      </c>
      <c r="B2558" s="1">
        <f t="shared" si="78"/>
        <v>1998</v>
      </c>
      <c r="C2558" s="1">
        <f t="shared" si="79"/>
        <v>1</v>
      </c>
      <c r="D2558" s="1">
        <v>33.158999999999999</v>
      </c>
      <c r="E2558" s="1">
        <v>140.51599999999999</v>
      </c>
      <c r="F2558" s="1">
        <v>76.400000000000006</v>
      </c>
      <c r="G2558" s="1">
        <v>4.5999999999999996</v>
      </c>
    </row>
    <row r="2559" spans="1:7" x14ac:dyDescent="0.2">
      <c r="A2559" s="1" t="s">
        <v>13801</v>
      </c>
      <c r="B2559" s="1">
        <f t="shared" si="78"/>
        <v>1998</v>
      </c>
      <c r="C2559" s="1">
        <f t="shared" si="79"/>
        <v>2</v>
      </c>
      <c r="D2559" s="1">
        <v>40.585999999999999</v>
      </c>
      <c r="E2559" s="1">
        <v>142.923</v>
      </c>
      <c r="F2559" s="1">
        <v>33</v>
      </c>
      <c r="G2559" s="1">
        <v>4.5999999999999996</v>
      </c>
    </row>
    <row r="2560" spans="1:7" x14ac:dyDescent="0.2">
      <c r="A2560" s="1" t="s">
        <v>13802</v>
      </c>
      <c r="B2560" s="1">
        <f t="shared" si="78"/>
        <v>1998</v>
      </c>
      <c r="C2560" s="1">
        <f t="shared" si="79"/>
        <v>2</v>
      </c>
      <c r="D2560" s="1">
        <v>35.728000000000002</v>
      </c>
      <c r="E2560" s="1">
        <v>141.82900000000001</v>
      </c>
      <c r="F2560" s="1">
        <v>33</v>
      </c>
      <c r="G2560" s="1">
        <v>4.9000000000000004</v>
      </c>
    </row>
    <row r="2561" spans="1:7" x14ac:dyDescent="0.2">
      <c r="A2561" s="1" t="s">
        <v>13803</v>
      </c>
      <c r="B2561" s="1">
        <f t="shared" si="78"/>
        <v>1998</v>
      </c>
      <c r="C2561" s="1">
        <f t="shared" si="79"/>
        <v>2</v>
      </c>
      <c r="D2561" s="1">
        <v>37.222000000000001</v>
      </c>
      <c r="E2561" s="1">
        <v>138.684</v>
      </c>
      <c r="F2561" s="1">
        <v>33</v>
      </c>
      <c r="G2561" s="1">
        <v>5.0999999999999996</v>
      </c>
    </row>
    <row r="2562" spans="1:7" x14ac:dyDescent="0.2">
      <c r="A2562" s="1" t="s">
        <v>13804</v>
      </c>
      <c r="B2562" s="1">
        <f t="shared" si="78"/>
        <v>1998</v>
      </c>
      <c r="C2562" s="1">
        <f t="shared" si="79"/>
        <v>2</v>
      </c>
      <c r="D2562" s="1">
        <v>35.847999999999999</v>
      </c>
      <c r="E2562" s="1">
        <v>135.559</v>
      </c>
      <c r="F2562" s="1">
        <v>348.1</v>
      </c>
      <c r="G2562" s="1">
        <v>4.5</v>
      </c>
    </row>
    <row r="2563" spans="1:7" x14ac:dyDescent="0.2">
      <c r="A2563" s="1" t="s">
        <v>13805</v>
      </c>
      <c r="B2563" s="1">
        <f t="shared" ref="B2563:B2626" si="80">YEAR(A2563)</f>
        <v>1998</v>
      </c>
      <c r="C2563" s="1">
        <f t="shared" ref="C2563:C2626" si="81">MONTH(A2563)</f>
        <v>2</v>
      </c>
      <c r="D2563" s="1">
        <v>35.398000000000003</v>
      </c>
      <c r="E2563" s="1">
        <v>140.846</v>
      </c>
      <c r="F2563" s="1">
        <v>48.5</v>
      </c>
      <c r="G2563" s="1">
        <v>4.9000000000000004</v>
      </c>
    </row>
    <row r="2564" spans="1:7" x14ac:dyDescent="0.2">
      <c r="A2564" s="1" t="s">
        <v>13806</v>
      </c>
      <c r="B2564" s="1">
        <f t="shared" si="80"/>
        <v>1998</v>
      </c>
      <c r="C2564" s="1">
        <f t="shared" si="81"/>
        <v>2</v>
      </c>
      <c r="D2564" s="1">
        <v>33.457999999999998</v>
      </c>
      <c r="E2564" s="1">
        <v>138.124</v>
      </c>
      <c r="F2564" s="1">
        <v>291.39999999999998</v>
      </c>
      <c r="G2564" s="1">
        <v>5.7</v>
      </c>
    </row>
    <row r="2565" spans="1:7" x14ac:dyDescent="0.2">
      <c r="A2565" s="1" t="s">
        <v>13807</v>
      </c>
      <c r="B2565" s="1">
        <f t="shared" si="80"/>
        <v>1998</v>
      </c>
      <c r="C2565" s="1">
        <f t="shared" si="81"/>
        <v>3</v>
      </c>
      <c r="D2565" s="1">
        <v>40.326000000000001</v>
      </c>
      <c r="E2565" s="1">
        <v>142.34200000000001</v>
      </c>
      <c r="F2565" s="1">
        <v>33</v>
      </c>
      <c r="G2565" s="1">
        <v>4.5999999999999996</v>
      </c>
    </row>
    <row r="2566" spans="1:7" x14ac:dyDescent="0.2">
      <c r="A2566" s="1" t="s">
        <v>13808</v>
      </c>
      <c r="B2566" s="1">
        <f t="shared" si="80"/>
        <v>1998</v>
      </c>
      <c r="C2566" s="1">
        <f t="shared" si="81"/>
        <v>3</v>
      </c>
      <c r="D2566" s="1">
        <v>40.947000000000003</v>
      </c>
      <c r="E2566" s="1">
        <v>142.12700000000001</v>
      </c>
      <c r="F2566" s="1">
        <v>90.4</v>
      </c>
      <c r="G2566" s="1">
        <v>4.5</v>
      </c>
    </row>
    <row r="2567" spans="1:7" x14ac:dyDescent="0.2">
      <c r="A2567" s="1" t="s">
        <v>13809</v>
      </c>
      <c r="B2567" s="1">
        <f t="shared" si="80"/>
        <v>1998</v>
      </c>
      <c r="C2567" s="1">
        <f t="shared" si="81"/>
        <v>3</v>
      </c>
      <c r="D2567" s="1">
        <v>38.606999999999999</v>
      </c>
      <c r="E2567" s="1">
        <v>141.71100000000001</v>
      </c>
      <c r="F2567" s="1">
        <v>57.5</v>
      </c>
      <c r="G2567" s="1">
        <v>4.5999999999999996</v>
      </c>
    </row>
    <row r="2568" spans="1:7" x14ac:dyDescent="0.2">
      <c r="A2568" s="1" t="s">
        <v>13809</v>
      </c>
      <c r="B2568" s="1">
        <f t="shared" si="80"/>
        <v>1998</v>
      </c>
      <c r="C2568" s="1">
        <f t="shared" si="81"/>
        <v>3</v>
      </c>
      <c r="D2568" s="1">
        <v>36.087000000000003</v>
      </c>
      <c r="E2568" s="1">
        <v>139.60400000000001</v>
      </c>
      <c r="F2568" s="1">
        <v>69.2</v>
      </c>
      <c r="G2568" s="1">
        <v>4.5999999999999996</v>
      </c>
    </row>
    <row r="2569" spans="1:7" x14ac:dyDescent="0.2">
      <c r="A2569" s="1" t="s">
        <v>13810</v>
      </c>
      <c r="B2569" s="1">
        <f t="shared" si="80"/>
        <v>1998</v>
      </c>
      <c r="C2569" s="1">
        <f t="shared" si="81"/>
        <v>3</v>
      </c>
      <c r="D2569" s="1">
        <v>37.700000000000003</v>
      </c>
      <c r="E2569" s="1">
        <v>142.24</v>
      </c>
      <c r="F2569" s="1">
        <v>33</v>
      </c>
      <c r="G2569" s="1">
        <v>5.0999999999999996</v>
      </c>
    </row>
    <row r="2570" spans="1:7" x14ac:dyDescent="0.2">
      <c r="A2570" s="1" t="s">
        <v>13811</v>
      </c>
      <c r="B2570" s="1">
        <f t="shared" si="80"/>
        <v>1998</v>
      </c>
      <c r="C2570" s="1">
        <f t="shared" si="81"/>
        <v>3</v>
      </c>
      <c r="D2570" s="1">
        <v>37.152999999999999</v>
      </c>
      <c r="E2570" s="1">
        <v>142.80500000000001</v>
      </c>
      <c r="F2570" s="1">
        <v>33</v>
      </c>
      <c r="G2570" s="1">
        <v>5</v>
      </c>
    </row>
    <row r="2571" spans="1:7" x14ac:dyDescent="0.2">
      <c r="A2571" s="1" t="s">
        <v>13812</v>
      </c>
      <c r="B2571" s="1">
        <f t="shared" si="80"/>
        <v>1998</v>
      </c>
      <c r="C2571" s="1">
        <f t="shared" si="81"/>
        <v>3</v>
      </c>
      <c r="D2571" s="1">
        <v>37.07</v>
      </c>
      <c r="E2571" s="1">
        <v>141.18100000000001</v>
      </c>
      <c r="F2571" s="1">
        <v>51.5</v>
      </c>
      <c r="G2571" s="1">
        <v>4.7</v>
      </c>
    </row>
    <row r="2572" spans="1:7" x14ac:dyDescent="0.2">
      <c r="A2572" s="1" t="s">
        <v>13813</v>
      </c>
      <c r="B2572" s="1">
        <f t="shared" si="80"/>
        <v>1998</v>
      </c>
      <c r="C2572" s="1">
        <f t="shared" si="81"/>
        <v>3</v>
      </c>
      <c r="D2572" s="1">
        <v>37.984000000000002</v>
      </c>
      <c r="E2572" s="1">
        <v>142.58500000000001</v>
      </c>
      <c r="F2572" s="1">
        <v>33</v>
      </c>
      <c r="G2572" s="1">
        <v>4.5</v>
      </c>
    </row>
    <row r="2573" spans="1:7" x14ac:dyDescent="0.2">
      <c r="A2573" s="1" t="s">
        <v>13814</v>
      </c>
      <c r="B2573" s="1">
        <f t="shared" si="80"/>
        <v>1998</v>
      </c>
      <c r="C2573" s="1">
        <f t="shared" si="81"/>
        <v>3</v>
      </c>
      <c r="D2573" s="1">
        <v>36.317</v>
      </c>
      <c r="E2573" s="1">
        <v>141.07499999999999</v>
      </c>
      <c r="F2573" s="1">
        <v>41.8</v>
      </c>
      <c r="G2573" s="1">
        <v>5.5</v>
      </c>
    </row>
    <row r="2574" spans="1:7" x14ac:dyDescent="0.2">
      <c r="A2574" s="1" t="s">
        <v>13815</v>
      </c>
      <c r="B2574" s="1">
        <f t="shared" si="80"/>
        <v>1998</v>
      </c>
      <c r="C2574" s="1">
        <f t="shared" si="81"/>
        <v>3</v>
      </c>
      <c r="D2574" s="1">
        <v>37.588000000000001</v>
      </c>
      <c r="E2574" s="1">
        <v>142.767</v>
      </c>
      <c r="F2574" s="1">
        <v>33</v>
      </c>
      <c r="G2574" s="1">
        <v>4.5999999999999996</v>
      </c>
    </row>
    <row r="2575" spans="1:7" x14ac:dyDescent="0.2">
      <c r="A2575" s="1" t="s">
        <v>13816</v>
      </c>
      <c r="B2575" s="1">
        <f t="shared" si="80"/>
        <v>1998</v>
      </c>
      <c r="C2575" s="1">
        <f t="shared" si="81"/>
        <v>3</v>
      </c>
      <c r="D2575" s="1">
        <v>37.295000000000002</v>
      </c>
      <c r="E2575" s="1">
        <v>142.899</v>
      </c>
      <c r="F2575" s="1">
        <v>32.200000000000003</v>
      </c>
      <c r="G2575" s="1">
        <v>4.9000000000000004</v>
      </c>
    </row>
    <row r="2576" spans="1:7" x14ac:dyDescent="0.2">
      <c r="A2576" s="1" t="s">
        <v>13817</v>
      </c>
      <c r="B2576" s="1">
        <f t="shared" si="80"/>
        <v>1998</v>
      </c>
      <c r="C2576" s="1">
        <f t="shared" si="81"/>
        <v>4</v>
      </c>
      <c r="D2576" s="1">
        <v>37.448</v>
      </c>
      <c r="E2576" s="1">
        <v>138.27500000000001</v>
      </c>
      <c r="F2576" s="1">
        <v>44.9</v>
      </c>
      <c r="G2576" s="1">
        <v>4.8</v>
      </c>
    </row>
    <row r="2577" spans="1:7" x14ac:dyDescent="0.2">
      <c r="A2577" s="1" t="s">
        <v>13818</v>
      </c>
      <c r="B2577" s="1">
        <f t="shared" si="80"/>
        <v>1998</v>
      </c>
      <c r="C2577" s="1">
        <f t="shared" si="81"/>
        <v>4</v>
      </c>
      <c r="D2577" s="1">
        <v>35.435000000000002</v>
      </c>
      <c r="E2577" s="1">
        <v>138.154</v>
      </c>
      <c r="F2577" s="1">
        <v>33</v>
      </c>
      <c r="G2577" s="1">
        <v>4.5</v>
      </c>
    </row>
    <row r="2578" spans="1:7" x14ac:dyDescent="0.2">
      <c r="A2578" s="1" t="s">
        <v>13819</v>
      </c>
      <c r="B2578" s="1">
        <f t="shared" si="80"/>
        <v>1998</v>
      </c>
      <c r="C2578" s="1">
        <f t="shared" si="81"/>
        <v>4</v>
      </c>
      <c r="D2578" s="1">
        <v>34.384999999999998</v>
      </c>
      <c r="E2578" s="1">
        <v>141.46700000000001</v>
      </c>
      <c r="F2578" s="1">
        <v>33</v>
      </c>
      <c r="G2578" s="1">
        <v>4.9000000000000004</v>
      </c>
    </row>
    <row r="2579" spans="1:7" x14ac:dyDescent="0.2">
      <c r="A2579" s="1" t="s">
        <v>13820</v>
      </c>
      <c r="B2579" s="1">
        <f t="shared" si="80"/>
        <v>1998</v>
      </c>
      <c r="C2579" s="1">
        <f t="shared" si="81"/>
        <v>4</v>
      </c>
      <c r="D2579" s="1">
        <v>36.959000000000003</v>
      </c>
      <c r="E2579" s="1">
        <v>140.75200000000001</v>
      </c>
      <c r="F2579" s="1">
        <v>88.5</v>
      </c>
      <c r="G2579" s="1">
        <v>5.0999999999999996</v>
      </c>
    </row>
    <row r="2580" spans="1:7" x14ac:dyDescent="0.2">
      <c r="A2580" s="1" t="s">
        <v>13821</v>
      </c>
      <c r="B2580" s="1">
        <f t="shared" si="80"/>
        <v>1998</v>
      </c>
      <c r="C2580" s="1">
        <f t="shared" si="81"/>
        <v>4</v>
      </c>
      <c r="D2580" s="1">
        <v>36.92</v>
      </c>
      <c r="E2580" s="1">
        <v>140.82400000000001</v>
      </c>
      <c r="F2580" s="1">
        <v>110.6</v>
      </c>
      <c r="G2580" s="1">
        <v>5.5</v>
      </c>
    </row>
    <row r="2581" spans="1:7" x14ac:dyDescent="0.2">
      <c r="A2581" s="1" t="s">
        <v>13822</v>
      </c>
      <c r="B2581" s="1">
        <f t="shared" si="80"/>
        <v>1998</v>
      </c>
      <c r="C2581" s="1">
        <f t="shared" si="81"/>
        <v>4</v>
      </c>
      <c r="D2581" s="1">
        <v>36.341999999999999</v>
      </c>
      <c r="E2581" s="1">
        <v>140.607</v>
      </c>
      <c r="F2581" s="1">
        <v>71.599999999999994</v>
      </c>
      <c r="G2581" s="1">
        <v>4.5</v>
      </c>
    </row>
    <row r="2582" spans="1:7" x14ac:dyDescent="0.2">
      <c r="A2582" s="1" t="s">
        <v>13823</v>
      </c>
      <c r="B2582" s="1">
        <f t="shared" si="80"/>
        <v>1998</v>
      </c>
      <c r="C2582" s="1">
        <f t="shared" si="81"/>
        <v>4</v>
      </c>
      <c r="D2582" s="1">
        <v>37.369</v>
      </c>
      <c r="E2582" s="1">
        <v>142.911</v>
      </c>
      <c r="F2582" s="1">
        <v>53.9</v>
      </c>
      <c r="G2582" s="1">
        <v>4.5</v>
      </c>
    </row>
    <row r="2583" spans="1:7" x14ac:dyDescent="0.2">
      <c r="A2583" s="1" t="s">
        <v>13824</v>
      </c>
      <c r="B2583" s="1">
        <f t="shared" si="80"/>
        <v>1998</v>
      </c>
      <c r="C2583" s="1">
        <f t="shared" si="81"/>
        <v>4</v>
      </c>
      <c r="D2583" s="1">
        <v>39.828000000000003</v>
      </c>
      <c r="E2583" s="1">
        <v>138.54</v>
      </c>
      <c r="F2583" s="1">
        <v>33</v>
      </c>
      <c r="G2583" s="1">
        <v>4.9000000000000004</v>
      </c>
    </row>
    <row r="2584" spans="1:7" x14ac:dyDescent="0.2">
      <c r="A2584" s="1" t="s">
        <v>13825</v>
      </c>
      <c r="B2584" s="1">
        <f t="shared" si="80"/>
        <v>1998</v>
      </c>
      <c r="C2584" s="1">
        <f t="shared" si="81"/>
        <v>4</v>
      </c>
      <c r="D2584" s="1">
        <v>37.351999999999997</v>
      </c>
      <c r="E2584" s="1">
        <v>141.148</v>
      </c>
      <c r="F2584" s="1">
        <v>62.3</v>
      </c>
      <c r="G2584" s="1">
        <v>4.5</v>
      </c>
    </row>
    <row r="2585" spans="1:7" x14ac:dyDescent="0.2">
      <c r="A2585" s="1" t="s">
        <v>13826</v>
      </c>
      <c r="B2585" s="1">
        <f t="shared" si="80"/>
        <v>1998</v>
      </c>
      <c r="C2585" s="1">
        <f t="shared" si="81"/>
        <v>4</v>
      </c>
      <c r="D2585" s="1">
        <v>35.152999999999999</v>
      </c>
      <c r="E2585" s="1">
        <v>136.41999999999999</v>
      </c>
      <c r="F2585" s="1">
        <v>33</v>
      </c>
      <c r="G2585" s="1">
        <v>5.2</v>
      </c>
    </row>
    <row r="2586" spans="1:7" x14ac:dyDescent="0.2">
      <c r="A2586" s="1" t="s">
        <v>13827</v>
      </c>
      <c r="B2586" s="1">
        <f t="shared" si="80"/>
        <v>1998</v>
      </c>
      <c r="C2586" s="1">
        <f t="shared" si="81"/>
        <v>4</v>
      </c>
      <c r="D2586" s="1">
        <v>34.917999999999999</v>
      </c>
      <c r="E2586" s="1">
        <v>139.084</v>
      </c>
      <c r="F2586" s="1">
        <v>33</v>
      </c>
      <c r="G2586" s="1">
        <v>4.8</v>
      </c>
    </row>
    <row r="2587" spans="1:7" x14ac:dyDescent="0.2">
      <c r="A2587" s="1" t="s">
        <v>13828</v>
      </c>
      <c r="B2587" s="1">
        <f t="shared" si="80"/>
        <v>1998</v>
      </c>
      <c r="C2587" s="1">
        <f t="shared" si="81"/>
        <v>4</v>
      </c>
      <c r="D2587" s="1">
        <v>34.51</v>
      </c>
      <c r="E2587" s="1">
        <v>140.06200000000001</v>
      </c>
      <c r="F2587" s="1">
        <v>104</v>
      </c>
      <c r="G2587" s="1">
        <v>4.9000000000000004</v>
      </c>
    </row>
    <row r="2588" spans="1:7" x14ac:dyDescent="0.2">
      <c r="A2588" s="1" t="s">
        <v>13828</v>
      </c>
      <c r="B2588" s="1">
        <f t="shared" si="80"/>
        <v>1998</v>
      </c>
      <c r="C2588" s="1">
        <f t="shared" si="81"/>
        <v>4</v>
      </c>
      <c r="D2588" s="1">
        <v>34.899000000000001</v>
      </c>
      <c r="E2588" s="1">
        <v>139.08500000000001</v>
      </c>
      <c r="F2588" s="1">
        <v>33</v>
      </c>
      <c r="G2588" s="1">
        <v>4.5</v>
      </c>
    </row>
    <row r="2589" spans="1:7" x14ac:dyDescent="0.2">
      <c r="A2589" s="1" t="s">
        <v>13829</v>
      </c>
      <c r="B2589" s="1">
        <f t="shared" si="80"/>
        <v>1998</v>
      </c>
      <c r="C2589" s="1">
        <f t="shared" si="81"/>
        <v>5</v>
      </c>
      <c r="D2589" s="1">
        <v>34.869999999999997</v>
      </c>
      <c r="E2589" s="1">
        <v>138.982</v>
      </c>
      <c r="F2589" s="1">
        <v>34</v>
      </c>
      <c r="G2589" s="1">
        <v>5.6</v>
      </c>
    </row>
    <row r="2590" spans="1:7" x14ac:dyDescent="0.2">
      <c r="A2590" s="1" t="s">
        <v>13829</v>
      </c>
      <c r="B2590" s="1">
        <f t="shared" si="80"/>
        <v>1998</v>
      </c>
      <c r="C2590" s="1">
        <f t="shared" si="81"/>
        <v>5</v>
      </c>
      <c r="D2590" s="1">
        <v>34.354999999999997</v>
      </c>
      <c r="E2590" s="1">
        <v>136.25</v>
      </c>
      <c r="F2590" s="1">
        <v>370.8</v>
      </c>
      <c r="G2590" s="1">
        <v>4.5</v>
      </c>
    </row>
    <row r="2591" spans="1:7" x14ac:dyDescent="0.2">
      <c r="A2591" s="1" t="s">
        <v>13830</v>
      </c>
      <c r="B2591" s="1">
        <f t="shared" si="80"/>
        <v>1998</v>
      </c>
      <c r="C2591" s="1">
        <f t="shared" si="81"/>
        <v>5</v>
      </c>
      <c r="D2591" s="1">
        <v>34.930999999999997</v>
      </c>
      <c r="E2591" s="1">
        <v>139.82</v>
      </c>
      <c r="F2591" s="1">
        <v>88.5</v>
      </c>
      <c r="G2591" s="1">
        <v>4.5</v>
      </c>
    </row>
    <row r="2592" spans="1:7" x14ac:dyDescent="0.2">
      <c r="A2592" s="1" t="s">
        <v>13831</v>
      </c>
      <c r="B2592" s="1">
        <f t="shared" si="80"/>
        <v>1998</v>
      </c>
      <c r="C2592" s="1">
        <f t="shared" si="81"/>
        <v>5</v>
      </c>
      <c r="D2592" s="1">
        <v>36.386000000000003</v>
      </c>
      <c r="E2592" s="1">
        <v>142.25899999999999</v>
      </c>
      <c r="F2592" s="1">
        <v>33</v>
      </c>
      <c r="G2592" s="1">
        <v>5.2</v>
      </c>
    </row>
    <row r="2593" spans="1:7" x14ac:dyDescent="0.2">
      <c r="A2593" s="1" t="s">
        <v>13832</v>
      </c>
      <c r="B2593" s="1">
        <f t="shared" si="80"/>
        <v>1998</v>
      </c>
      <c r="C2593" s="1">
        <f t="shared" si="81"/>
        <v>5</v>
      </c>
      <c r="D2593" s="1">
        <v>38.578000000000003</v>
      </c>
      <c r="E2593" s="1">
        <v>141.97300000000001</v>
      </c>
      <c r="F2593" s="1">
        <v>82.9</v>
      </c>
      <c r="G2593" s="1">
        <v>4.7</v>
      </c>
    </row>
    <row r="2594" spans="1:7" x14ac:dyDescent="0.2">
      <c r="A2594" s="1" t="s">
        <v>13833</v>
      </c>
      <c r="B2594" s="1">
        <f t="shared" si="80"/>
        <v>1998</v>
      </c>
      <c r="C2594" s="1">
        <f t="shared" si="81"/>
        <v>5</v>
      </c>
      <c r="D2594" s="1">
        <v>33.622</v>
      </c>
      <c r="E2594" s="1">
        <v>131.51400000000001</v>
      </c>
      <c r="F2594" s="1">
        <v>81</v>
      </c>
      <c r="G2594" s="1">
        <v>5.5</v>
      </c>
    </row>
    <row r="2595" spans="1:7" x14ac:dyDescent="0.2">
      <c r="A2595" s="1" t="s">
        <v>13834</v>
      </c>
      <c r="B2595" s="1">
        <f t="shared" si="80"/>
        <v>1998</v>
      </c>
      <c r="C2595" s="1">
        <f t="shared" si="81"/>
        <v>6</v>
      </c>
      <c r="D2595" s="1">
        <v>39.183999999999997</v>
      </c>
      <c r="E2595" s="1">
        <v>143.078</v>
      </c>
      <c r="F2595" s="1">
        <v>30.8</v>
      </c>
      <c r="G2595" s="1">
        <v>5.3</v>
      </c>
    </row>
    <row r="2596" spans="1:7" x14ac:dyDescent="0.2">
      <c r="A2596" s="1" t="s">
        <v>13834</v>
      </c>
      <c r="B2596" s="1">
        <f t="shared" si="80"/>
        <v>1998</v>
      </c>
      <c r="C2596" s="1">
        <f t="shared" si="81"/>
        <v>6</v>
      </c>
      <c r="D2596" s="1">
        <v>33.942</v>
      </c>
      <c r="E2596" s="1">
        <v>136.08699999999999</v>
      </c>
      <c r="F2596" s="1">
        <v>398.5</v>
      </c>
      <c r="G2596" s="1">
        <v>5.8</v>
      </c>
    </row>
    <row r="2597" spans="1:7" x14ac:dyDescent="0.2">
      <c r="A2597" s="1" t="s">
        <v>13834</v>
      </c>
      <c r="B2597" s="1">
        <f t="shared" si="80"/>
        <v>1998</v>
      </c>
      <c r="C2597" s="1">
        <f t="shared" si="81"/>
        <v>6</v>
      </c>
      <c r="D2597" s="1">
        <v>39.42</v>
      </c>
      <c r="E2597" s="1">
        <v>143.036</v>
      </c>
      <c r="F2597" s="1">
        <v>33</v>
      </c>
      <c r="G2597" s="1">
        <v>4.7</v>
      </c>
    </row>
    <row r="2598" spans="1:7" x14ac:dyDescent="0.2">
      <c r="A2598" s="1" t="s">
        <v>13835</v>
      </c>
      <c r="B2598" s="1">
        <f t="shared" si="80"/>
        <v>1998</v>
      </c>
      <c r="C2598" s="1">
        <f t="shared" si="81"/>
        <v>6</v>
      </c>
      <c r="D2598" s="1">
        <v>33.277999999999999</v>
      </c>
      <c r="E2598" s="1">
        <v>140.92599999999999</v>
      </c>
      <c r="F2598" s="1">
        <v>33</v>
      </c>
      <c r="G2598" s="1">
        <v>4.5999999999999996</v>
      </c>
    </row>
    <row r="2599" spans="1:7" x14ac:dyDescent="0.2">
      <c r="A2599" s="1" t="s">
        <v>13836</v>
      </c>
      <c r="B2599" s="1">
        <f t="shared" si="80"/>
        <v>1998</v>
      </c>
      <c r="C2599" s="1">
        <f t="shared" si="81"/>
        <v>6</v>
      </c>
      <c r="D2599" s="1">
        <v>35.372</v>
      </c>
      <c r="E2599" s="1">
        <v>140.52000000000001</v>
      </c>
      <c r="F2599" s="1">
        <v>45.3</v>
      </c>
      <c r="G2599" s="1">
        <v>5.7</v>
      </c>
    </row>
    <row r="2600" spans="1:7" x14ac:dyDescent="0.2">
      <c r="A2600" s="1" t="s">
        <v>13837</v>
      </c>
      <c r="B2600" s="1">
        <f t="shared" si="80"/>
        <v>1998</v>
      </c>
      <c r="C2600" s="1">
        <f t="shared" si="81"/>
        <v>6</v>
      </c>
      <c r="D2600" s="1">
        <v>34.691000000000003</v>
      </c>
      <c r="E2600" s="1">
        <v>139.637</v>
      </c>
      <c r="F2600" s="1">
        <v>138.4</v>
      </c>
      <c r="G2600" s="1">
        <v>4.5999999999999996</v>
      </c>
    </row>
    <row r="2601" spans="1:7" x14ac:dyDescent="0.2">
      <c r="A2601" s="1" t="s">
        <v>13838</v>
      </c>
      <c r="B2601" s="1">
        <f t="shared" si="80"/>
        <v>1998</v>
      </c>
      <c r="C2601" s="1">
        <f t="shared" si="81"/>
        <v>6</v>
      </c>
      <c r="D2601" s="1">
        <v>36.206000000000003</v>
      </c>
      <c r="E2601" s="1">
        <v>141.12</v>
      </c>
      <c r="F2601" s="1">
        <v>54.9</v>
      </c>
      <c r="G2601" s="1">
        <v>4.5</v>
      </c>
    </row>
    <row r="2602" spans="1:7" x14ac:dyDescent="0.2">
      <c r="A2602" s="1" t="s">
        <v>13839</v>
      </c>
      <c r="B2602" s="1">
        <f t="shared" si="80"/>
        <v>1998</v>
      </c>
      <c r="C2602" s="1">
        <f t="shared" si="81"/>
        <v>6</v>
      </c>
      <c r="D2602" s="1">
        <v>34.569000000000003</v>
      </c>
      <c r="E2602" s="1">
        <v>136.077</v>
      </c>
      <c r="F2602" s="1">
        <v>39.9</v>
      </c>
      <c r="G2602" s="1">
        <v>4.5</v>
      </c>
    </row>
    <row r="2603" spans="1:7" x14ac:dyDescent="0.2">
      <c r="A2603" s="1" t="s">
        <v>13839</v>
      </c>
      <c r="B2603" s="1">
        <f t="shared" si="80"/>
        <v>1998</v>
      </c>
      <c r="C2603" s="1">
        <f t="shared" si="81"/>
        <v>6</v>
      </c>
      <c r="D2603" s="1">
        <v>33.31</v>
      </c>
      <c r="E2603" s="1">
        <v>140.77099999999999</v>
      </c>
      <c r="F2603" s="1">
        <v>53.8</v>
      </c>
      <c r="G2603" s="1">
        <v>4.5999999999999996</v>
      </c>
    </row>
    <row r="2604" spans="1:7" x14ac:dyDescent="0.2">
      <c r="A2604" s="1" t="s">
        <v>13840</v>
      </c>
      <c r="B2604" s="1">
        <f t="shared" si="80"/>
        <v>1998</v>
      </c>
      <c r="C2604" s="1">
        <f t="shared" si="81"/>
        <v>6</v>
      </c>
      <c r="D2604" s="1">
        <v>36.058999999999997</v>
      </c>
      <c r="E2604" s="1">
        <v>140.01499999999999</v>
      </c>
      <c r="F2604" s="1">
        <v>86.4</v>
      </c>
      <c r="G2604" s="1">
        <v>4.9000000000000004</v>
      </c>
    </row>
    <row r="2605" spans="1:7" x14ac:dyDescent="0.2">
      <c r="A2605" s="1" t="s">
        <v>13840</v>
      </c>
      <c r="B2605" s="1">
        <f t="shared" si="80"/>
        <v>1998</v>
      </c>
      <c r="C2605" s="1">
        <f t="shared" si="81"/>
        <v>6</v>
      </c>
      <c r="D2605" s="1">
        <v>34.19</v>
      </c>
      <c r="E2605" s="1">
        <v>139.072</v>
      </c>
      <c r="F2605" s="1">
        <v>33</v>
      </c>
      <c r="G2605" s="1">
        <v>4.5999999999999996</v>
      </c>
    </row>
    <row r="2606" spans="1:7" x14ac:dyDescent="0.2">
      <c r="A2606" s="1" t="s">
        <v>13841</v>
      </c>
      <c r="B2606" s="1">
        <f t="shared" si="80"/>
        <v>1998</v>
      </c>
      <c r="C2606" s="1">
        <f t="shared" si="81"/>
        <v>6</v>
      </c>
      <c r="D2606" s="1">
        <v>36.427999999999997</v>
      </c>
      <c r="E2606" s="1">
        <v>137.72399999999999</v>
      </c>
      <c r="F2606" s="1">
        <v>33</v>
      </c>
      <c r="G2606" s="1">
        <v>4.7</v>
      </c>
    </row>
    <row r="2607" spans="1:7" x14ac:dyDescent="0.2">
      <c r="A2607" s="1" t="s">
        <v>13842</v>
      </c>
      <c r="B2607" s="1">
        <f t="shared" si="80"/>
        <v>1998</v>
      </c>
      <c r="C2607" s="1">
        <f t="shared" si="81"/>
        <v>7</v>
      </c>
      <c r="D2607" s="1">
        <v>36.051000000000002</v>
      </c>
      <c r="E2607" s="1">
        <v>139.57599999999999</v>
      </c>
      <c r="F2607" s="1">
        <v>77.2</v>
      </c>
      <c r="G2607" s="1">
        <v>4.5</v>
      </c>
    </row>
    <row r="2608" spans="1:7" x14ac:dyDescent="0.2">
      <c r="A2608" s="1" t="s">
        <v>13843</v>
      </c>
      <c r="B2608" s="1">
        <f t="shared" si="80"/>
        <v>1998</v>
      </c>
      <c r="C2608" s="1">
        <f t="shared" si="81"/>
        <v>7</v>
      </c>
      <c r="D2608" s="1">
        <v>33.118000000000002</v>
      </c>
      <c r="E2608" s="1">
        <v>141.488</v>
      </c>
      <c r="F2608" s="1">
        <v>33</v>
      </c>
      <c r="G2608" s="1">
        <v>4.5</v>
      </c>
    </row>
    <row r="2609" spans="1:7" x14ac:dyDescent="0.2">
      <c r="A2609" s="1" t="s">
        <v>13843</v>
      </c>
      <c r="B2609" s="1">
        <f t="shared" si="80"/>
        <v>1998</v>
      </c>
      <c r="C2609" s="1">
        <f t="shared" si="81"/>
        <v>7</v>
      </c>
      <c r="D2609" s="1">
        <v>35.606000000000002</v>
      </c>
      <c r="E2609" s="1">
        <v>140.33500000000001</v>
      </c>
      <c r="F2609" s="1">
        <v>84.3</v>
      </c>
      <c r="G2609" s="1">
        <v>4.5999999999999996</v>
      </c>
    </row>
    <row r="2610" spans="1:7" x14ac:dyDescent="0.2">
      <c r="A2610" s="1" t="s">
        <v>13844</v>
      </c>
      <c r="B2610" s="1">
        <f t="shared" si="80"/>
        <v>1998</v>
      </c>
      <c r="C2610" s="1">
        <f t="shared" si="81"/>
        <v>8</v>
      </c>
      <c r="D2610" s="1">
        <v>37.189</v>
      </c>
      <c r="E2610" s="1">
        <v>139.934</v>
      </c>
      <c r="F2610" s="1">
        <v>33</v>
      </c>
      <c r="G2610" s="1">
        <v>5.0999999999999996</v>
      </c>
    </row>
    <row r="2611" spans="1:7" x14ac:dyDescent="0.2">
      <c r="A2611" s="1" t="s">
        <v>13845</v>
      </c>
      <c r="B2611" s="1">
        <f t="shared" si="80"/>
        <v>1998</v>
      </c>
      <c r="C2611" s="1">
        <f t="shared" si="81"/>
        <v>8</v>
      </c>
      <c r="D2611" s="1">
        <v>36.207000000000001</v>
      </c>
      <c r="E2611" s="1">
        <v>137.684</v>
      </c>
      <c r="F2611" s="1">
        <v>10</v>
      </c>
      <c r="G2611" s="1">
        <v>4.5999999999999996</v>
      </c>
    </row>
    <row r="2612" spans="1:7" x14ac:dyDescent="0.2">
      <c r="A2612" s="1" t="s">
        <v>13846</v>
      </c>
      <c r="B2612" s="1">
        <f t="shared" si="80"/>
        <v>1998</v>
      </c>
      <c r="C2612" s="1">
        <f t="shared" si="81"/>
        <v>8</v>
      </c>
      <c r="D2612" s="1">
        <v>35.927999999999997</v>
      </c>
      <c r="E2612" s="1">
        <v>141.624</v>
      </c>
      <c r="F2612" s="1">
        <v>10</v>
      </c>
      <c r="G2612" s="1">
        <v>4.5</v>
      </c>
    </row>
    <row r="2613" spans="1:7" x14ac:dyDescent="0.2">
      <c r="A2613" s="1" t="s">
        <v>13846</v>
      </c>
      <c r="B2613" s="1">
        <f t="shared" si="80"/>
        <v>1998</v>
      </c>
      <c r="C2613" s="1">
        <f t="shared" si="81"/>
        <v>8</v>
      </c>
      <c r="D2613" s="1">
        <v>36.322000000000003</v>
      </c>
      <c r="E2613" s="1">
        <v>137.708</v>
      </c>
      <c r="F2613" s="1">
        <v>10</v>
      </c>
      <c r="G2613" s="1">
        <v>4.8</v>
      </c>
    </row>
    <row r="2614" spans="1:7" x14ac:dyDescent="0.2">
      <c r="A2614" s="1" t="s">
        <v>13846</v>
      </c>
      <c r="B2614" s="1">
        <f t="shared" si="80"/>
        <v>1998</v>
      </c>
      <c r="C2614" s="1">
        <f t="shared" si="81"/>
        <v>8</v>
      </c>
      <c r="D2614" s="1">
        <v>36.268000000000001</v>
      </c>
      <c r="E2614" s="1">
        <v>137.64400000000001</v>
      </c>
      <c r="F2614" s="1">
        <v>10</v>
      </c>
      <c r="G2614" s="1">
        <v>5.5</v>
      </c>
    </row>
    <row r="2615" spans="1:7" x14ac:dyDescent="0.2">
      <c r="A2615" s="1" t="s">
        <v>13847</v>
      </c>
      <c r="B2615" s="1">
        <f t="shared" si="80"/>
        <v>1998</v>
      </c>
      <c r="C2615" s="1">
        <f t="shared" si="81"/>
        <v>8</v>
      </c>
      <c r="D2615" s="1">
        <v>37.215000000000003</v>
      </c>
      <c r="E2615" s="1">
        <v>141.553</v>
      </c>
      <c r="F2615" s="1">
        <v>63.8</v>
      </c>
      <c r="G2615" s="1">
        <v>5.4</v>
      </c>
    </row>
    <row r="2616" spans="1:7" x14ac:dyDescent="0.2">
      <c r="A2616" s="1" t="s">
        <v>13848</v>
      </c>
      <c r="B2616" s="1">
        <f t="shared" si="80"/>
        <v>1998</v>
      </c>
      <c r="C2616" s="1">
        <f t="shared" si="81"/>
        <v>8</v>
      </c>
      <c r="D2616" s="1">
        <v>36.207999999999998</v>
      </c>
      <c r="E2616" s="1">
        <v>137.714</v>
      </c>
      <c r="F2616" s="1">
        <v>10</v>
      </c>
      <c r="G2616" s="1">
        <v>4.5999999999999996</v>
      </c>
    </row>
    <row r="2617" spans="1:7" x14ac:dyDescent="0.2">
      <c r="A2617" s="1" t="s">
        <v>13849</v>
      </c>
      <c r="B2617" s="1">
        <f t="shared" si="80"/>
        <v>1998</v>
      </c>
      <c r="C2617" s="1">
        <f t="shared" si="81"/>
        <v>8</v>
      </c>
      <c r="D2617" s="1">
        <v>34.340000000000003</v>
      </c>
      <c r="E2617" s="1">
        <v>141.05600000000001</v>
      </c>
      <c r="F2617" s="1">
        <v>56.1</v>
      </c>
      <c r="G2617" s="1">
        <v>4.8</v>
      </c>
    </row>
    <row r="2618" spans="1:7" x14ac:dyDescent="0.2">
      <c r="A2618" s="1" t="s">
        <v>13849</v>
      </c>
      <c r="B2618" s="1">
        <f t="shared" si="80"/>
        <v>1998</v>
      </c>
      <c r="C2618" s="1">
        <f t="shared" si="81"/>
        <v>8</v>
      </c>
      <c r="D2618" s="1">
        <v>35.521999999999998</v>
      </c>
      <c r="E2618" s="1">
        <v>139.87899999999999</v>
      </c>
      <c r="F2618" s="1">
        <v>75.900000000000006</v>
      </c>
      <c r="G2618" s="1">
        <v>5.4</v>
      </c>
    </row>
    <row r="2619" spans="1:7" x14ac:dyDescent="0.2">
      <c r="A2619" s="1" t="s">
        <v>13850</v>
      </c>
      <c r="B2619" s="1">
        <f t="shared" si="80"/>
        <v>1998</v>
      </c>
      <c r="C2619" s="1">
        <f t="shared" si="81"/>
        <v>9</v>
      </c>
      <c r="D2619" s="1">
        <v>39.716000000000001</v>
      </c>
      <c r="E2619" s="1">
        <v>140.76</v>
      </c>
      <c r="F2619" s="1">
        <v>38.1</v>
      </c>
      <c r="G2619" s="1">
        <v>5.9</v>
      </c>
    </row>
    <row r="2620" spans="1:7" x14ac:dyDescent="0.2">
      <c r="A2620" s="1" t="s">
        <v>13851</v>
      </c>
      <c r="B2620" s="1">
        <f t="shared" si="80"/>
        <v>1998</v>
      </c>
      <c r="C2620" s="1">
        <f t="shared" si="81"/>
        <v>9</v>
      </c>
      <c r="D2620" s="1">
        <v>36.317</v>
      </c>
      <c r="E2620" s="1">
        <v>137.678</v>
      </c>
      <c r="F2620" s="1">
        <v>10</v>
      </c>
      <c r="G2620" s="1">
        <v>4.5</v>
      </c>
    </row>
    <row r="2621" spans="1:7" x14ac:dyDescent="0.2">
      <c r="A2621" s="1" t="s">
        <v>13851</v>
      </c>
      <c r="B2621" s="1">
        <f t="shared" si="80"/>
        <v>1998</v>
      </c>
      <c r="C2621" s="1">
        <f t="shared" si="81"/>
        <v>9</v>
      </c>
      <c r="D2621" s="1">
        <v>39.494</v>
      </c>
      <c r="E2621" s="1">
        <v>138.41900000000001</v>
      </c>
      <c r="F2621" s="1">
        <v>33</v>
      </c>
      <c r="G2621" s="1">
        <v>4.5</v>
      </c>
    </row>
    <row r="2622" spans="1:7" x14ac:dyDescent="0.2">
      <c r="A2622" s="1" t="s">
        <v>13852</v>
      </c>
      <c r="B2622" s="1">
        <f t="shared" si="80"/>
        <v>1998</v>
      </c>
      <c r="C2622" s="1">
        <f t="shared" si="81"/>
        <v>9</v>
      </c>
      <c r="D2622" s="1">
        <v>35.872999999999998</v>
      </c>
      <c r="E2622" s="1">
        <v>140.965</v>
      </c>
      <c r="F2622" s="1">
        <v>44.5</v>
      </c>
      <c r="G2622" s="1">
        <v>4.5999999999999996</v>
      </c>
    </row>
    <row r="2623" spans="1:7" x14ac:dyDescent="0.2">
      <c r="A2623" s="1" t="s">
        <v>13853</v>
      </c>
      <c r="B2623" s="1">
        <f t="shared" si="80"/>
        <v>1998</v>
      </c>
      <c r="C2623" s="1">
        <f t="shared" si="81"/>
        <v>9</v>
      </c>
      <c r="D2623" s="1">
        <v>38.345999999999997</v>
      </c>
      <c r="E2623" s="1">
        <v>140.50800000000001</v>
      </c>
      <c r="F2623" s="1">
        <v>50.4</v>
      </c>
      <c r="G2623" s="1">
        <v>5.0999999999999996</v>
      </c>
    </row>
    <row r="2624" spans="1:7" x14ac:dyDescent="0.2">
      <c r="A2624" s="1" t="s">
        <v>13854</v>
      </c>
      <c r="B2624" s="1">
        <f t="shared" si="80"/>
        <v>1998</v>
      </c>
      <c r="C2624" s="1">
        <f t="shared" si="81"/>
        <v>9</v>
      </c>
      <c r="D2624" s="1">
        <v>36.386000000000003</v>
      </c>
      <c r="E2624" s="1">
        <v>137.68299999999999</v>
      </c>
      <c r="F2624" s="1">
        <v>10</v>
      </c>
      <c r="G2624" s="1">
        <v>4.5999999999999996</v>
      </c>
    </row>
    <row r="2625" spans="1:7" x14ac:dyDescent="0.2">
      <c r="A2625" s="1" t="s">
        <v>13855</v>
      </c>
      <c r="B2625" s="1">
        <f t="shared" si="80"/>
        <v>1998</v>
      </c>
      <c r="C2625" s="1">
        <f t="shared" si="81"/>
        <v>9</v>
      </c>
      <c r="D2625" s="1">
        <v>37.484999999999999</v>
      </c>
      <c r="E2625" s="1">
        <v>141.26599999999999</v>
      </c>
      <c r="F2625" s="1">
        <v>83.6</v>
      </c>
      <c r="G2625" s="1">
        <v>4.8</v>
      </c>
    </row>
    <row r="2626" spans="1:7" x14ac:dyDescent="0.2">
      <c r="A2626" s="1" t="s">
        <v>13856</v>
      </c>
      <c r="B2626" s="1">
        <f t="shared" si="80"/>
        <v>1998</v>
      </c>
      <c r="C2626" s="1">
        <f t="shared" si="81"/>
        <v>9</v>
      </c>
      <c r="D2626" s="1">
        <v>40.189</v>
      </c>
      <c r="E2626" s="1">
        <v>142.53100000000001</v>
      </c>
      <c r="F2626" s="1">
        <v>47.2</v>
      </c>
      <c r="G2626" s="1">
        <v>4.5</v>
      </c>
    </row>
    <row r="2627" spans="1:7" x14ac:dyDescent="0.2">
      <c r="A2627" s="1" t="s">
        <v>13857</v>
      </c>
      <c r="B2627" s="1">
        <f t="shared" ref="B2627:B2690" si="82">YEAR(A2627)</f>
        <v>1998</v>
      </c>
      <c r="C2627" s="1">
        <f t="shared" ref="C2627:C2690" si="83">MONTH(A2627)</f>
        <v>10</v>
      </c>
      <c r="D2627" s="1">
        <v>35.832000000000001</v>
      </c>
      <c r="E2627" s="1">
        <v>142.203</v>
      </c>
      <c r="F2627" s="1">
        <v>33</v>
      </c>
      <c r="G2627" s="1">
        <v>4.5</v>
      </c>
    </row>
    <row r="2628" spans="1:7" x14ac:dyDescent="0.2">
      <c r="A2628" s="1" t="s">
        <v>13858</v>
      </c>
      <c r="B2628" s="1">
        <f t="shared" si="82"/>
        <v>1998</v>
      </c>
      <c r="C2628" s="1">
        <f t="shared" si="83"/>
        <v>10</v>
      </c>
      <c r="D2628" s="1">
        <v>36.728999999999999</v>
      </c>
      <c r="E2628" s="1">
        <v>141.51300000000001</v>
      </c>
      <c r="F2628" s="1">
        <v>33</v>
      </c>
      <c r="G2628" s="1">
        <v>4.7</v>
      </c>
    </row>
    <row r="2629" spans="1:7" x14ac:dyDescent="0.2">
      <c r="A2629" s="1" t="s">
        <v>13859</v>
      </c>
      <c r="B2629" s="1">
        <f t="shared" si="82"/>
        <v>1998</v>
      </c>
      <c r="C2629" s="1">
        <f t="shared" si="83"/>
        <v>10</v>
      </c>
      <c r="D2629" s="1">
        <v>34.948999999999998</v>
      </c>
      <c r="E2629" s="1">
        <v>141.453</v>
      </c>
      <c r="F2629" s="1">
        <v>33</v>
      </c>
      <c r="G2629" s="1">
        <v>4.7</v>
      </c>
    </row>
    <row r="2630" spans="1:7" x14ac:dyDescent="0.2">
      <c r="A2630" s="1" t="s">
        <v>13860</v>
      </c>
      <c r="B2630" s="1">
        <f t="shared" si="82"/>
        <v>1998</v>
      </c>
      <c r="C2630" s="1">
        <f t="shared" si="83"/>
        <v>10</v>
      </c>
      <c r="D2630" s="1">
        <v>33.488999999999997</v>
      </c>
      <c r="E2630" s="1">
        <v>141.398</v>
      </c>
      <c r="F2630" s="1">
        <v>33</v>
      </c>
      <c r="G2630" s="1">
        <v>5.7</v>
      </c>
    </row>
    <row r="2631" spans="1:7" x14ac:dyDescent="0.2">
      <c r="A2631" s="1" t="s">
        <v>13861</v>
      </c>
      <c r="B2631" s="1">
        <f t="shared" si="82"/>
        <v>1998</v>
      </c>
      <c r="C2631" s="1">
        <f t="shared" si="83"/>
        <v>10</v>
      </c>
      <c r="D2631" s="1">
        <v>36.558</v>
      </c>
      <c r="E2631" s="1">
        <v>140.74199999999999</v>
      </c>
      <c r="F2631" s="1">
        <v>57.3</v>
      </c>
      <c r="G2631" s="1">
        <v>4.5999999999999996</v>
      </c>
    </row>
    <row r="2632" spans="1:7" x14ac:dyDescent="0.2">
      <c r="A2632" s="1" t="s">
        <v>13862</v>
      </c>
      <c r="B2632" s="1">
        <f t="shared" si="82"/>
        <v>1998</v>
      </c>
      <c r="C2632" s="1">
        <f t="shared" si="83"/>
        <v>11</v>
      </c>
      <c r="D2632" s="1">
        <v>35.51</v>
      </c>
      <c r="E2632" s="1">
        <v>139.898</v>
      </c>
      <c r="F2632" s="1">
        <v>92.7</v>
      </c>
      <c r="G2632" s="1">
        <v>4.9000000000000004</v>
      </c>
    </row>
    <row r="2633" spans="1:7" x14ac:dyDescent="0.2">
      <c r="A2633" s="1" t="s">
        <v>13863</v>
      </c>
      <c r="B2633" s="1">
        <f t="shared" si="82"/>
        <v>1998</v>
      </c>
      <c r="C2633" s="1">
        <f t="shared" si="83"/>
        <v>11</v>
      </c>
      <c r="D2633" s="1">
        <v>35.575000000000003</v>
      </c>
      <c r="E2633" s="1">
        <v>139.755</v>
      </c>
      <c r="F2633" s="1">
        <v>100</v>
      </c>
      <c r="G2633" s="1">
        <v>4.5999999999999996</v>
      </c>
    </row>
    <row r="2634" spans="1:7" x14ac:dyDescent="0.2">
      <c r="A2634" s="1" t="s">
        <v>13863</v>
      </c>
      <c r="B2634" s="1">
        <f t="shared" si="82"/>
        <v>1998</v>
      </c>
      <c r="C2634" s="1">
        <f t="shared" si="83"/>
        <v>11</v>
      </c>
      <c r="D2634" s="1">
        <v>37.658000000000001</v>
      </c>
      <c r="E2634" s="1">
        <v>137.32</v>
      </c>
      <c r="F2634" s="1">
        <v>20.5</v>
      </c>
      <c r="G2634" s="1">
        <v>4.9000000000000004</v>
      </c>
    </row>
    <row r="2635" spans="1:7" x14ac:dyDescent="0.2">
      <c r="A2635" s="1" t="s">
        <v>13864</v>
      </c>
      <c r="B2635" s="1">
        <f t="shared" si="82"/>
        <v>1998</v>
      </c>
      <c r="C2635" s="1">
        <f t="shared" si="83"/>
        <v>11</v>
      </c>
      <c r="D2635" s="1">
        <v>36.42</v>
      </c>
      <c r="E2635" s="1">
        <v>141.25700000000001</v>
      </c>
      <c r="F2635" s="1">
        <v>39.4</v>
      </c>
      <c r="G2635" s="1">
        <v>4.5999999999999996</v>
      </c>
    </row>
    <row r="2636" spans="1:7" x14ac:dyDescent="0.2">
      <c r="A2636" s="1" t="s">
        <v>13865</v>
      </c>
      <c r="B2636" s="1">
        <f t="shared" si="82"/>
        <v>1998</v>
      </c>
      <c r="C2636" s="1">
        <f t="shared" si="83"/>
        <v>11</v>
      </c>
      <c r="D2636" s="1">
        <v>37.978999999999999</v>
      </c>
      <c r="E2636" s="1">
        <v>141.47900000000001</v>
      </c>
      <c r="F2636" s="1">
        <v>78.900000000000006</v>
      </c>
      <c r="G2636" s="1">
        <v>5.2</v>
      </c>
    </row>
    <row r="2637" spans="1:7" x14ac:dyDescent="0.2">
      <c r="A2637" s="1" t="s">
        <v>13866</v>
      </c>
      <c r="B2637" s="1">
        <f t="shared" si="82"/>
        <v>1998</v>
      </c>
      <c r="C2637" s="1">
        <f t="shared" si="83"/>
        <v>11</v>
      </c>
      <c r="D2637" s="1">
        <v>35.993000000000002</v>
      </c>
      <c r="E2637" s="1">
        <v>141.68600000000001</v>
      </c>
      <c r="F2637" s="1">
        <v>33</v>
      </c>
      <c r="G2637" s="1">
        <v>4.5999999999999996</v>
      </c>
    </row>
    <row r="2638" spans="1:7" x14ac:dyDescent="0.2">
      <c r="A2638" s="1" t="s">
        <v>13866</v>
      </c>
      <c r="B2638" s="1">
        <f t="shared" si="82"/>
        <v>1998</v>
      </c>
      <c r="C2638" s="1">
        <f t="shared" si="83"/>
        <v>11</v>
      </c>
      <c r="D2638" s="1">
        <v>37.012</v>
      </c>
      <c r="E2638" s="1">
        <v>141.46</v>
      </c>
      <c r="F2638" s="1">
        <v>55.6</v>
      </c>
      <c r="G2638" s="1">
        <v>5</v>
      </c>
    </row>
    <row r="2639" spans="1:7" x14ac:dyDescent="0.2">
      <c r="A2639" s="1" t="s">
        <v>13867</v>
      </c>
      <c r="B2639" s="1">
        <f t="shared" si="82"/>
        <v>1998</v>
      </c>
      <c r="C2639" s="1">
        <f t="shared" si="83"/>
        <v>11</v>
      </c>
      <c r="D2639" s="1">
        <v>35.595999999999997</v>
      </c>
      <c r="E2639" s="1">
        <v>140.035</v>
      </c>
      <c r="F2639" s="1">
        <v>66.900000000000006</v>
      </c>
      <c r="G2639" s="1">
        <v>4.5</v>
      </c>
    </row>
    <row r="2640" spans="1:7" x14ac:dyDescent="0.2">
      <c r="A2640" s="1" t="s">
        <v>13868</v>
      </c>
      <c r="B2640" s="1">
        <f t="shared" si="82"/>
        <v>1998</v>
      </c>
      <c r="C2640" s="1">
        <f t="shared" si="83"/>
        <v>12</v>
      </c>
      <c r="D2640" s="1">
        <v>34.945999999999998</v>
      </c>
      <c r="E2640" s="1">
        <v>141.114</v>
      </c>
      <c r="F2640" s="1">
        <v>33</v>
      </c>
      <c r="G2640" s="1">
        <v>4.8</v>
      </c>
    </row>
    <row r="2641" spans="1:7" x14ac:dyDescent="0.2">
      <c r="A2641" s="1" t="s">
        <v>13869</v>
      </c>
      <c r="B2641" s="1">
        <f t="shared" si="82"/>
        <v>1998</v>
      </c>
      <c r="C2641" s="1">
        <f t="shared" si="83"/>
        <v>12</v>
      </c>
      <c r="D2641" s="1">
        <v>34.518000000000001</v>
      </c>
      <c r="E2641" s="1">
        <v>141.482</v>
      </c>
      <c r="F2641" s="1">
        <v>33</v>
      </c>
      <c r="G2641" s="1">
        <v>4.5999999999999996</v>
      </c>
    </row>
    <row r="2642" spans="1:7" x14ac:dyDescent="0.2">
      <c r="A2642" s="1" t="s">
        <v>13870</v>
      </c>
      <c r="B2642" s="1">
        <f t="shared" si="82"/>
        <v>1998</v>
      </c>
      <c r="C2642" s="1">
        <f t="shared" si="83"/>
        <v>12</v>
      </c>
      <c r="D2642" s="1">
        <v>35.956000000000003</v>
      </c>
      <c r="E2642" s="1">
        <v>141.28800000000001</v>
      </c>
      <c r="F2642" s="1">
        <v>38.299999999999997</v>
      </c>
      <c r="G2642" s="1">
        <v>5.2</v>
      </c>
    </row>
    <row r="2643" spans="1:7" x14ac:dyDescent="0.2">
      <c r="A2643" s="1" t="s">
        <v>13871</v>
      </c>
      <c r="B2643" s="1">
        <f t="shared" si="82"/>
        <v>1998</v>
      </c>
      <c r="C2643" s="1">
        <f t="shared" si="83"/>
        <v>12</v>
      </c>
      <c r="D2643" s="1">
        <v>34.276000000000003</v>
      </c>
      <c r="E2643" s="1">
        <v>141.14599999999999</v>
      </c>
      <c r="F2643" s="1">
        <v>33</v>
      </c>
      <c r="G2643" s="1">
        <v>4.5999999999999996</v>
      </c>
    </row>
    <row r="2644" spans="1:7" x14ac:dyDescent="0.2">
      <c r="A2644" s="1" t="s">
        <v>13872</v>
      </c>
      <c r="B2644" s="1">
        <f t="shared" si="82"/>
        <v>1998</v>
      </c>
      <c r="C2644" s="1">
        <f t="shared" si="83"/>
        <v>12</v>
      </c>
      <c r="D2644" s="1">
        <v>34.180999999999997</v>
      </c>
      <c r="E2644" s="1">
        <v>141.59899999999999</v>
      </c>
      <c r="F2644" s="1">
        <v>33</v>
      </c>
      <c r="G2644" s="1">
        <v>4.5</v>
      </c>
    </row>
    <row r="2645" spans="1:7" x14ac:dyDescent="0.2">
      <c r="A2645" s="1" t="s">
        <v>13873</v>
      </c>
      <c r="B2645" s="1">
        <f t="shared" si="82"/>
        <v>1999</v>
      </c>
      <c r="C2645" s="1">
        <f t="shared" si="83"/>
        <v>1</v>
      </c>
      <c r="D2645" s="1">
        <v>36.173999999999999</v>
      </c>
      <c r="E2645" s="1">
        <v>141.65899999999999</v>
      </c>
      <c r="F2645" s="1">
        <v>33</v>
      </c>
      <c r="G2645" s="1">
        <v>4.5</v>
      </c>
    </row>
    <row r="2646" spans="1:7" x14ac:dyDescent="0.2">
      <c r="A2646" s="1" t="s">
        <v>13873</v>
      </c>
      <c r="B2646" s="1">
        <f t="shared" si="82"/>
        <v>1999</v>
      </c>
      <c r="C2646" s="1">
        <f t="shared" si="83"/>
        <v>1</v>
      </c>
      <c r="D2646" s="1">
        <v>36.139000000000003</v>
      </c>
      <c r="E2646" s="1">
        <v>141.636</v>
      </c>
      <c r="F2646" s="1">
        <v>33</v>
      </c>
      <c r="G2646" s="1">
        <v>5.3</v>
      </c>
    </row>
    <row r="2647" spans="1:7" x14ac:dyDescent="0.2">
      <c r="A2647" s="1" t="s">
        <v>13873</v>
      </c>
      <c r="B2647" s="1">
        <f t="shared" si="82"/>
        <v>1999</v>
      </c>
      <c r="C2647" s="1">
        <f t="shared" si="83"/>
        <v>1</v>
      </c>
      <c r="D2647" s="1">
        <v>36.180999999999997</v>
      </c>
      <c r="E2647" s="1">
        <v>141.738</v>
      </c>
      <c r="F2647" s="1">
        <v>33</v>
      </c>
      <c r="G2647" s="1">
        <v>4.5</v>
      </c>
    </row>
    <row r="2648" spans="1:7" x14ac:dyDescent="0.2">
      <c r="A2648" s="1" t="s">
        <v>13873</v>
      </c>
      <c r="B2648" s="1">
        <f t="shared" si="82"/>
        <v>1999</v>
      </c>
      <c r="C2648" s="1">
        <f t="shared" si="83"/>
        <v>1</v>
      </c>
      <c r="D2648" s="1">
        <v>36.207999999999998</v>
      </c>
      <c r="E2648" s="1">
        <v>141.685</v>
      </c>
      <c r="F2648" s="1">
        <v>33</v>
      </c>
      <c r="G2648" s="1">
        <v>4.5</v>
      </c>
    </row>
    <row r="2649" spans="1:7" x14ac:dyDescent="0.2">
      <c r="A2649" s="1" t="s">
        <v>13873</v>
      </c>
      <c r="B2649" s="1">
        <f t="shared" si="82"/>
        <v>1999</v>
      </c>
      <c r="C2649" s="1">
        <f t="shared" si="83"/>
        <v>1</v>
      </c>
      <c r="D2649" s="1">
        <v>36.155000000000001</v>
      </c>
      <c r="E2649" s="1">
        <v>141.636</v>
      </c>
      <c r="F2649" s="1">
        <v>33</v>
      </c>
      <c r="G2649" s="1">
        <v>4.7</v>
      </c>
    </row>
    <row r="2650" spans="1:7" x14ac:dyDescent="0.2">
      <c r="A2650" s="1" t="s">
        <v>13874</v>
      </c>
      <c r="B2650" s="1">
        <f t="shared" si="82"/>
        <v>1999</v>
      </c>
      <c r="C2650" s="1">
        <f t="shared" si="83"/>
        <v>1</v>
      </c>
      <c r="D2650" s="1">
        <v>35.932000000000002</v>
      </c>
      <c r="E2650" s="1">
        <v>136.708</v>
      </c>
      <c r="F2650" s="1">
        <v>33</v>
      </c>
      <c r="G2650" s="1">
        <v>4.5</v>
      </c>
    </row>
    <row r="2651" spans="1:7" x14ac:dyDescent="0.2">
      <c r="A2651" s="1" t="s">
        <v>13875</v>
      </c>
      <c r="B2651" s="1">
        <f t="shared" si="82"/>
        <v>1999</v>
      </c>
      <c r="C2651" s="1">
        <f t="shared" si="83"/>
        <v>1</v>
      </c>
      <c r="D2651" s="1">
        <v>36.988</v>
      </c>
      <c r="E2651" s="1">
        <v>141.19900000000001</v>
      </c>
      <c r="F2651" s="1">
        <v>48.2</v>
      </c>
      <c r="G2651" s="1">
        <v>4.7</v>
      </c>
    </row>
    <row r="2652" spans="1:7" x14ac:dyDescent="0.2">
      <c r="A2652" s="1" t="s">
        <v>13876</v>
      </c>
      <c r="B2652" s="1">
        <f t="shared" si="82"/>
        <v>1999</v>
      </c>
      <c r="C2652" s="1">
        <f t="shared" si="83"/>
        <v>1</v>
      </c>
      <c r="D2652" s="1">
        <v>38.649000000000001</v>
      </c>
      <c r="E2652" s="1">
        <v>142.904</v>
      </c>
      <c r="F2652" s="1">
        <v>33</v>
      </c>
      <c r="G2652" s="1">
        <v>5.8</v>
      </c>
    </row>
    <row r="2653" spans="1:7" x14ac:dyDescent="0.2">
      <c r="A2653" s="1" t="s">
        <v>13877</v>
      </c>
      <c r="B2653" s="1">
        <f t="shared" si="82"/>
        <v>1999</v>
      </c>
      <c r="C2653" s="1">
        <f t="shared" si="83"/>
        <v>1</v>
      </c>
      <c r="D2653" s="1">
        <v>33.665999999999997</v>
      </c>
      <c r="E2653" s="1">
        <v>138.32599999999999</v>
      </c>
      <c r="F2653" s="1">
        <v>283.89999999999998</v>
      </c>
      <c r="G2653" s="1">
        <v>4.7</v>
      </c>
    </row>
    <row r="2654" spans="1:7" x14ac:dyDescent="0.2">
      <c r="A2654" s="1" t="s">
        <v>13878</v>
      </c>
      <c r="B2654" s="1">
        <f t="shared" si="82"/>
        <v>1999</v>
      </c>
      <c r="C2654" s="1">
        <f t="shared" si="83"/>
        <v>1</v>
      </c>
      <c r="D2654" s="1">
        <v>36.241999999999997</v>
      </c>
      <c r="E2654" s="1">
        <v>137.92400000000001</v>
      </c>
      <c r="F2654" s="1">
        <v>10</v>
      </c>
      <c r="G2654" s="1">
        <v>4.9000000000000004</v>
      </c>
    </row>
    <row r="2655" spans="1:7" x14ac:dyDescent="0.2">
      <c r="A2655" s="1" t="s">
        <v>13879</v>
      </c>
      <c r="B2655" s="1">
        <f t="shared" si="82"/>
        <v>1999</v>
      </c>
      <c r="C2655" s="1">
        <f t="shared" si="83"/>
        <v>1</v>
      </c>
      <c r="D2655" s="1">
        <v>37.148000000000003</v>
      </c>
      <c r="E2655" s="1">
        <v>141.339</v>
      </c>
      <c r="F2655" s="1">
        <v>43.8</v>
      </c>
      <c r="G2655" s="1">
        <v>5.3</v>
      </c>
    </row>
    <row r="2656" spans="1:7" x14ac:dyDescent="0.2">
      <c r="A2656" s="1" t="s">
        <v>13880</v>
      </c>
      <c r="B2656" s="1">
        <f t="shared" si="82"/>
        <v>1999</v>
      </c>
      <c r="C2656" s="1">
        <f t="shared" si="83"/>
        <v>2</v>
      </c>
      <c r="D2656" s="1">
        <v>38.442</v>
      </c>
      <c r="E2656" s="1">
        <v>143.125</v>
      </c>
      <c r="F2656" s="1">
        <v>33</v>
      </c>
      <c r="G2656" s="1">
        <v>4.8</v>
      </c>
    </row>
    <row r="2657" spans="1:7" x14ac:dyDescent="0.2">
      <c r="A2657" s="1" t="s">
        <v>13881</v>
      </c>
      <c r="B2657" s="1">
        <f t="shared" si="82"/>
        <v>1999</v>
      </c>
      <c r="C2657" s="1">
        <f t="shared" si="83"/>
        <v>2</v>
      </c>
      <c r="D2657" s="1">
        <v>35.51</v>
      </c>
      <c r="E2657" s="1">
        <v>141.81800000000001</v>
      </c>
      <c r="F2657" s="1">
        <v>33</v>
      </c>
      <c r="G2657" s="1">
        <v>5.5</v>
      </c>
    </row>
    <row r="2658" spans="1:7" x14ac:dyDescent="0.2">
      <c r="A2658" s="1" t="s">
        <v>13881</v>
      </c>
      <c r="B2658" s="1">
        <f t="shared" si="82"/>
        <v>1999</v>
      </c>
      <c r="C2658" s="1">
        <f t="shared" si="83"/>
        <v>2</v>
      </c>
      <c r="D2658" s="1">
        <v>35.380000000000003</v>
      </c>
      <c r="E2658" s="1">
        <v>142.09399999999999</v>
      </c>
      <c r="F2658" s="1">
        <v>33</v>
      </c>
      <c r="G2658" s="1">
        <v>5.3</v>
      </c>
    </row>
    <row r="2659" spans="1:7" x14ac:dyDescent="0.2">
      <c r="A2659" s="1" t="s">
        <v>13882</v>
      </c>
      <c r="B2659" s="1">
        <f t="shared" si="82"/>
        <v>1999</v>
      </c>
      <c r="C2659" s="1">
        <f t="shared" si="83"/>
        <v>2</v>
      </c>
      <c r="D2659" s="1">
        <v>35.597000000000001</v>
      </c>
      <c r="E2659" s="1">
        <v>142.02199999999999</v>
      </c>
      <c r="F2659" s="1">
        <v>33</v>
      </c>
      <c r="G2659" s="1">
        <v>4.5999999999999996</v>
      </c>
    </row>
    <row r="2660" spans="1:7" x14ac:dyDescent="0.2">
      <c r="A2660" s="1" t="s">
        <v>13883</v>
      </c>
      <c r="B2660" s="1">
        <f t="shared" si="82"/>
        <v>1999</v>
      </c>
      <c r="C2660" s="1">
        <f t="shared" si="83"/>
        <v>2</v>
      </c>
      <c r="D2660" s="1">
        <v>39.151000000000003</v>
      </c>
      <c r="E2660" s="1">
        <v>139.86699999999999</v>
      </c>
      <c r="F2660" s="1">
        <v>33.9</v>
      </c>
      <c r="G2660" s="1">
        <v>5.3</v>
      </c>
    </row>
    <row r="2661" spans="1:7" x14ac:dyDescent="0.2">
      <c r="A2661" s="1" t="s">
        <v>13884</v>
      </c>
      <c r="B2661" s="1">
        <f t="shared" si="82"/>
        <v>1999</v>
      </c>
      <c r="C2661" s="1">
        <f t="shared" si="83"/>
        <v>3</v>
      </c>
      <c r="D2661" s="1">
        <v>35.591999999999999</v>
      </c>
      <c r="E2661" s="1">
        <v>141.751</v>
      </c>
      <c r="F2661" s="1">
        <v>33</v>
      </c>
      <c r="G2661" s="1">
        <v>5.9</v>
      </c>
    </row>
    <row r="2662" spans="1:7" x14ac:dyDescent="0.2">
      <c r="A2662" s="1" t="s">
        <v>13885</v>
      </c>
      <c r="B2662" s="1">
        <f t="shared" si="82"/>
        <v>1999</v>
      </c>
      <c r="C2662" s="1">
        <f t="shared" si="83"/>
        <v>3</v>
      </c>
      <c r="D2662" s="1">
        <v>37.234999999999999</v>
      </c>
      <c r="E2662" s="1">
        <v>141.99600000000001</v>
      </c>
      <c r="F2662" s="1">
        <v>33</v>
      </c>
      <c r="G2662" s="1">
        <v>4.5</v>
      </c>
    </row>
    <row r="2663" spans="1:7" x14ac:dyDescent="0.2">
      <c r="A2663" s="1" t="s">
        <v>13886</v>
      </c>
      <c r="B2663" s="1">
        <f t="shared" si="82"/>
        <v>1999</v>
      </c>
      <c r="C2663" s="1">
        <f t="shared" si="83"/>
        <v>3</v>
      </c>
      <c r="D2663" s="1">
        <v>36.186999999999998</v>
      </c>
      <c r="E2663" s="1">
        <v>139.37899999999999</v>
      </c>
      <c r="F2663" s="1">
        <v>151.6</v>
      </c>
      <c r="G2663" s="1">
        <v>4.5</v>
      </c>
    </row>
    <row r="2664" spans="1:7" x14ac:dyDescent="0.2">
      <c r="A2664" s="1" t="s">
        <v>13887</v>
      </c>
      <c r="B2664" s="1">
        <f t="shared" si="82"/>
        <v>1999</v>
      </c>
      <c r="C2664" s="1">
        <f t="shared" si="83"/>
        <v>3</v>
      </c>
      <c r="D2664" s="1">
        <v>39.618000000000002</v>
      </c>
      <c r="E2664" s="1">
        <v>141.87100000000001</v>
      </c>
      <c r="F2664" s="1">
        <v>49.4</v>
      </c>
      <c r="G2664" s="1">
        <v>4.5999999999999996</v>
      </c>
    </row>
    <row r="2665" spans="1:7" x14ac:dyDescent="0.2">
      <c r="A2665" s="1" t="s">
        <v>13888</v>
      </c>
      <c r="B2665" s="1">
        <f t="shared" si="82"/>
        <v>1999</v>
      </c>
      <c r="C2665" s="1">
        <f t="shared" si="83"/>
        <v>3</v>
      </c>
      <c r="D2665" s="1">
        <v>34.131</v>
      </c>
      <c r="E2665" s="1">
        <v>139.09100000000001</v>
      </c>
      <c r="F2665" s="1">
        <v>33</v>
      </c>
      <c r="G2665" s="1">
        <v>5.0999999999999996</v>
      </c>
    </row>
    <row r="2666" spans="1:7" x14ac:dyDescent="0.2">
      <c r="A2666" s="1" t="s">
        <v>13888</v>
      </c>
      <c r="B2666" s="1">
        <f t="shared" si="82"/>
        <v>1999</v>
      </c>
      <c r="C2666" s="1">
        <f t="shared" si="83"/>
        <v>3</v>
      </c>
      <c r="D2666" s="1">
        <v>34.067</v>
      </c>
      <c r="E2666" s="1">
        <v>139.13999999999999</v>
      </c>
      <c r="F2666" s="1">
        <v>33</v>
      </c>
      <c r="G2666" s="1">
        <v>4.5</v>
      </c>
    </row>
    <row r="2667" spans="1:7" x14ac:dyDescent="0.2">
      <c r="A2667" s="1" t="s">
        <v>13889</v>
      </c>
      <c r="B2667" s="1">
        <f t="shared" si="82"/>
        <v>1999</v>
      </c>
      <c r="C2667" s="1">
        <f t="shared" si="83"/>
        <v>3</v>
      </c>
      <c r="D2667" s="1">
        <v>33.154000000000003</v>
      </c>
      <c r="E2667" s="1">
        <v>138.209</v>
      </c>
      <c r="F2667" s="1">
        <v>299.10000000000002</v>
      </c>
      <c r="G2667" s="1">
        <v>4.5</v>
      </c>
    </row>
    <row r="2668" spans="1:7" x14ac:dyDescent="0.2">
      <c r="A2668" s="1" t="s">
        <v>13890</v>
      </c>
      <c r="B2668" s="1">
        <f t="shared" si="82"/>
        <v>1999</v>
      </c>
      <c r="C2668" s="1">
        <f t="shared" si="83"/>
        <v>3</v>
      </c>
      <c r="D2668" s="1">
        <v>35.213000000000001</v>
      </c>
      <c r="E2668" s="1">
        <v>135.82</v>
      </c>
      <c r="F2668" s="1">
        <v>33</v>
      </c>
      <c r="G2668" s="1">
        <v>5.0999999999999996</v>
      </c>
    </row>
    <row r="2669" spans="1:7" x14ac:dyDescent="0.2">
      <c r="A2669" s="1" t="s">
        <v>13891</v>
      </c>
      <c r="B2669" s="1">
        <f t="shared" si="82"/>
        <v>1999</v>
      </c>
      <c r="C2669" s="1">
        <f t="shared" si="83"/>
        <v>3</v>
      </c>
      <c r="D2669" s="1">
        <v>40.174999999999997</v>
      </c>
      <c r="E2669" s="1">
        <v>142.285</v>
      </c>
      <c r="F2669" s="1">
        <v>46.8</v>
      </c>
      <c r="G2669" s="1">
        <v>4.7</v>
      </c>
    </row>
    <row r="2670" spans="1:7" x14ac:dyDescent="0.2">
      <c r="A2670" s="1" t="s">
        <v>13892</v>
      </c>
      <c r="B2670" s="1">
        <f t="shared" si="82"/>
        <v>1999</v>
      </c>
      <c r="C2670" s="1">
        <f t="shared" si="83"/>
        <v>3</v>
      </c>
      <c r="D2670" s="1">
        <v>33.256</v>
      </c>
      <c r="E2670" s="1">
        <v>141.34200000000001</v>
      </c>
      <c r="F2670" s="1">
        <v>33</v>
      </c>
      <c r="G2670" s="1">
        <v>5.3</v>
      </c>
    </row>
    <row r="2671" spans="1:7" x14ac:dyDescent="0.2">
      <c r="A2671" s="1" t="s">
        <v>13893</v>
      </c>
      <c r="B2671" s="1">
        <f t="shared" si="82"/>
        <v>1999</v>
      </c>
      <c r="C2671" s="1">
        <f t="shared" si="83"/>
        <v>3</v>
      </c>
      <c r="D2671" s="1">
        <v>36.396999999999998</v>
      </c>
      <c r="E2671" s="1">
        <v>140.46899999999999</v>
      </c>
      <c r="F2671" s="1">
        <v>82.9</v>
      </c>
      <c r="G2671" s="1">
        <v>5.2</v>
      </c>
    </row>
    <row r="2672" spans="1:7" x14ac:dyDescent="0.2">
      <c r="A2672" s="1" t="s">
        <v>13894</v>
      </c>
      <c r="B2672" s="1">
        <f t="shared" si="82"/>
        <v>1999</v>
      </c>
      <c r="C2672" s="1">
        <f t="shared" si="83"/>
        <v>3</v>
      </c>
      <c r="D2672" s="1">
        <v>34.061</v>
      </c>
      <c r="E2672" s="1">
        <v>138.899</v>
      </c>
      <c r="F2672" s="1">
        <v>39.700000000000003</v>
      </c>
      <c r="G2672" s="1">
        <v>4.8</v>
      </c>
    </row>
    <row r="2673" spans="1:7" x14ac:dyDescent="0.2">
      <c r="A2673" s="1" t="s">
        <v>13895</v>
      </c>
      <c r="B2673" s="1">
        <f t="shared" si="82"/>
        <v>1999</v>
      </c>
      <c r="C2673" s="1">
        <f t="shared" si="83"/>
        <v>4</v>
      </c>
      <c r="D2673" s="1">
        <v>40.24</v>
      </c>
      <c r="E2673" s="1">
        <v>142.38499999999999</v>
      </c>
      <c r="F2673" s="1">
        <v>45.5</v>
      </c>
      <c r="G2673" s="1">
        <v>4.5</v>
      </c>
    </row>
    <row r="2674" spans="1:7" x14ac:dyDescent="0.2">
      <c r="A2674" s="1" t="s">
        <v>13896</v>
      </c>
      <c r="B2674" s="1">
        <f t="shared" si="82"/>
        <v>1999</v>
      </c>
      <c r="C2674" s="1">
        <f t="shared" si="83"/>
        <v>4</v>
      </c>
      <c r="D2674" s="1">
        <v>37.219000000000001</v>
      </c>
      <c r="E2674" s="1">
        <v>142.23599999999999</v>
      </c>
      <c r="F2674" s="1">
        <v>33</v>
      </c>
      <c r="G2674" s="1">
        <v>4.5</v>
      </c>
    </row>
    <row r="2675" spans="1:7" x14ac:dyDescent="0.2">
      <c r="A2675" s="1" t="s">
        <v>13897</v>
      </c>
      <c r="B2675" s="1">
        <f t="shared" si="82"/>
        <v>1999</v>
      </c>
      <c r="C2675" s="1">
        <f t="shared" si="83"/>
        <v>4</v>
      </c>
      <c r="D2675" s="1">
        <v>33.148000000000003</v>
      </c>
      <c r="E2675" s="1">
        <v>141.48599999999999</v>
      </c>
      <c r="F2675" s="1">
        <v>33</v>
      </c>
      <c r="G2675" s="1">
        <v>4.5999999999999996</v>
      </c>
    </row>
    <row r="2676" spans="1:7" x14ac:dyDescent="0.2">
      <c r="A2676" s="1" t="s">
        <v>13898</v>
      </c>
      <c r="B2676" s="1">
        <f t="shared" si="82"/>
        <v>1999</v>
      </c>
      <c r="C2676" s="1">
        <f t="shared" si="83"/>
        <v>4</v>
      </c>
      <c r="D2676" s="1">
        <v>39.017000000000003</v>
      </c>
      <c r="E2676" s="1">
        <v>140.76900000000001</v>
      </c>
      <c r="F2676" s="1">
        <v>33</v>
      </c>
      <c r="G2676" s="1">
        <v>4.7</v>
      </c>
    </row>
    <row r="2677" spans="1:7" x14ac:dyDescent="0.2">
      <c r="A2677" s="1" t="s">
        <v>13898</v>
      </c>
      <c r="B2677" s="1">
        <f t="shared" si="82"/>
        <v>1999</v>
      </c>
      <c r="C2677" s="1">
        <f t="shared" si="83"/>
        <v>4</v>
      </c>
      <c r="D2677" s="1">
        <v>34.192</v>
      </c>
      <c r="E2677" s="1">
        <v>139.46</v>
      </c>
      <c r="F2677" s="1">
        <v>129.30000000000001</v>
      </c>
      <c r="G2677" s="1">
        <v>4.8</v>
      </c>
    </row>
    <row r="2678" spans="1:7" x14ac:dyDescent="0.2">
      <c r="A2678" s="1" t="s">
        <v>13899</v>
      </c>
      <c r="B2678" s="1">
        <f t="shared" si="82"/>
        <v>1999</v>
      </c>
      <c r="C2678" s="1">
        <f t="shared" si="83"/>
        <v>4</v>
      </c>
      <c r="D2678" s="1">
        <v>35.432000000000002</v>
      </c>
      <c r="E2678" s="1">
        <v>140.12299999999999</v>
      </c>
      <c r="F2678" s="1">
        <v>103.4</v>
      </c>
      <c r="G2678" s="1">
        <v>4.5999999999999996</v>
      </c>
    </row>
    <row r="2679" spans="1:7" x14ac:dyDescent="0.2">
      <c r="A2679" s="1" t="s">
        <v>13899</v>
      </c>
      <c r="B2679" s="1">
        <f t="shared" si="82"/>
        <v>1999</v>
      </c>
      <c r="C2679" s="1">
        <f t="shared" si="83"/>
        <v>4</v>
      </c>
      <c r="D2679" s="1">
        <v>36.441000000000003</v>
      </c>
      <c r="E2679" s="1">
        <v>140.47300000000001</v>
      </c>
      <c r="F2679" s="1">
        <v>81.7</v>
      </c>
      <c r="G2679" s="1">
        <v>5.3</v>
      </c>
    </row>
    <row r="2680" spans="1:7" x14ac:dyDescent="0.2">
      <c r="A2680" s="1" t="s">
        <v>13900</v>
      </c>
      <c r="B2680" s="1">
        <f t="shared" si="82"/>
        <v>1999</v>
      </c>
      <c r="C2680" s="1">
        <f t="shared" si="83"/>
        <v>4</v>
      </c>
      <c r="D2680" s="1">
        <v>35.101999999999997</v>
      </c>
      <c r="E2680" s="1">
        <v>141.167</v>
      </c>
      <c r="F2680" s="1">
        <v>58.9</v>
      </c>
      <c r="G2680" s="1">
        <v>4.7</v>
      </c>
    </row>
    <row r="2681" spans="1:7" x14ac:dyDescent="0.2">
      <c r="A2681" s="1" t="s">
        <v>13901</v>
      </c>
      <c r="B2681" s="1">
        <f t="shared" si="82"/>
        <v>1999</v>
      </c>
      <c r="C2681" s="1">
        <f t="shared" si="83"/>
        <v>5</v>
      </c>
      <c r="D2681" s="1">
        <v>35.093000000000004</v>
      </c>
      <c r="E2681" s="1">
        <v>138.13900000000001</v>
      </c>
      <c r="F2681" s="1">
        <v>33</v>
      </c>
      <c r="G2681" s="1">
        <v>4.8</v>
      </c>
    </row>
    <row r="2682" spans="1:7" x14ac:dyDescent="0.2">
      <c r="A2682" s="1" t="s">
        <v>13902</v>
      </c>
      <c r="B2682" s="1">
        <f t="shared" si="82"/>
        <v>1999</v>
      </c>
      <c r="C2682" s="1">
        <f t="shared" si="83"/>
        <v>5</v>
      </c>
      <c r="D2682" s="1">
        <v>37.578000000000003</v>
      </c>
      <c r="E2682" s="1">
        <v>141.77199999999999</v>
      </c>
      <c r="F2682" s="1">
        <v>61.1</v>
      </c>
      <c r="G2682" s="1">
        <v>4.8</v>
      </c>
    </row>
    <row r="2683" spans="1:7" x14ac:dyDescent="0.2">
      <c r="A2683" s="1" t="s">
        <v>13903</v>
      </c>
      <c r="B2683" s="1">
        <f t="shared" si="82"/>
        <v>1999</v>
      </c>
      <c r="C2683" s="1">
        <f t="shared" si="83"/>
        <v>5</v>
      </c>
      <c r="D2683" s="1">
        <v>34.265000000000001</v>
      </c>
      <c r="E2683" s="1">
        <v>141.078</v>
      </c>
      <c r="F2683" s="1">
        <v>42.5</v>
      </c>
      <c r="G2683" s="1">
        <v>4.9000000000000004</v>
      </c>
    </row>
    <row r="2684" spans="1:7" x14ac:dyDescent="0.2">
      <c r="A2684" s="1" t="s">
        <v>13904</v>
      </c>
      <c r="B2684" s="1">
        <f t="shared" si="82"/>
        <v>1999</v>
      </c>
      <c r="C2684" s="1">
        <f t="shared" si="83"/>
        <v>5</v>
      </c>
      <c r="D2684" s="1">
        <v>35.347999999999999</v>
      </c>
      <c r="E2684" s="1">
        <v>139.38399999999999</v>
      </c>
      <c r="F2684" s="1">
        <v>33</v>
      </c>
      <c r="G2684" s="1">
        <v>4.7</v>
      </c>
    </row>
    <row r="2685" spans="1:7" x14ac:dyDescent="0.2">
      <c r="A2685" s="1" t="s">
        <v>13905</v>
      </c>
      <c r="B2685" s="1">
        <f t="shared" si="82"/>
        <v>1999</v>
      </c>
      <c r="C2685" s="1">
        <f t="shared" si="83"/>
        <v>6</v>
      </c>
      <c r="D2685" s="1">
        <v>34.817</v>
      </c>
      <c r="E2685" s="1">
        <v>138.363</v>
      </c>
      <c r="F2685" s="1">
        <v>208.1</v>
      </c>
      <c r="G2685" s="1">
        <v>4.5</v>
      </c>
    </row>
    <row r="2686" spans="1:7" x14ac:dyDescent="0.2">
      <c r="A2686" s="1" t="s">
        <v>13906</v>
      </c>
      <c r="B2686" s="1">
        <f t="shared" si="82"/>
        <v>1999</v>
      </c>
      <c r="C2686" s="1">
        <f t="shared" si="83"/>
        <v>6</v>
      </c>
      <c r="D2686" s="1">
        <v>37.411000000000001</v>
      </c>
      <c r="E2686" s="1">
        <v>141.88900000000001</v>
      </c>
      <c r="F2686" s="1">
        <v>77.8</v>
      </c>
      <c r="G2686" s="1">
        <v>4.7</v>
      </c>
    </row>
    <row r="2687" spans="1:7" x14ac:dyDescent="0.2">
      <c r="A2687" s="1" t="s">
        <v>13907</v>
      </c>
      <c r="B2687" s="1">
        <f t="shared" si="82"/>
        <v>1999</v>
      </c>
      <c r="C2687" s="1">
        <f t="shared" si="83"/>
        <v>6</v>
      </c>
      <c r="D2687" s="1">
        <v>40.939</v>
      </c>
      <c r="E2687" s="1">
        <v>142.261</v>
      </c>
      <c r="F2687" s="1">
        <v>33</v>
      </c>
      <c r="G2687" s="1">
        <v>4.5999999999999996</v>
      </c>
    </row>
    <row r="2688" spans="1:7" x14ac:dyDescent="0.2">
      <c r="A2688" s="1" t="s">
        <v>13908</v>
      </c>
      <c r="B2688" s="1">
        <f t="shared" si="82"/>
        <v>1999</v>
      </c>
      <c r="C2688" s="1">
        <f t="shared" si="83"/>
        <v>6</v>
      </c>
      <c r="D2688" s="1">
        <v>32.985999999999997</v>
      </c>
      <c r="E2688" s="1">
        <v>138.03299999999999</v>
      </c>
      <c r="F2688" s="1">
        <v>354.6</v>
      </c>
      <c r="G2688" s="1">
        <v>4.5</v>
      </c>
    </row>
    <row r="2689" spans="1:7" x14ac:dyDescent="0.2">
      <c r="A2689" s="1" t="s">
        <v>13909</v>
      </c>
      <c r="B2689" s="1">
        <f t="shared" si="82"/>
        <v>1999</v>
      </c>
      <c r="C2689" s="1">
        <f t="shared" si="83"/>
        <v>7</v>
      </c>
      <c r="D2689" s="1">
        <v>33.877000000000002</v>
      </c>
      <c r="E2689" s="1">
        <v>142.35400000000001</v>
      </c>
      <c r="F2689" s="1">
        <v>33</v>
      </c>
      <c r="G2689" s="1">
        <v>5</v>
      </c>
    </row>
    <row r="2690" spans="1:7" x14ac:dyDescent="0.2">
      <c r="A2690" s="1" t="s">
        <v>13910</v>
      </c>
      <c r="B2690" s="1">
        <f t="shared" si="82"/>
        <v>1999</v>
      </c>
      <c r="C2690" s="1">
        <f t="shared" si="83"/>
        <v>7</v>
      </c>
      <c r="D2690" s="1">
        <v>35.848999999999997</v>
      </c>
      <c r="E2690" s="1">
        <v>140.21</v>
      </c>
      <c r="F2690" s="1">
        <v>83.2</v>
      </c>
      <c r="G2690" s="1">
        <v>5.2</v>
      </c>
    </row>
    <row r="2691" spans="1:7" x14ac:dyDescent="0.2">
      <c r="A2691" s="1" t="s">
        <v>13911</v>
      </c>
      <c r="B2691" s="1">
        <f t="shared" ref="B2691:B2754" si="84">YEAR(A2691)</f>
        <v>1999</v>
      </c>
      <c r="C2691" s="1">
        <f t="shared" ref="C2691:C2754" si="85">MONTH(A2691)</f>
        <v>7</v>
      </c>
      <c r="D2691" s="1">
        <v>35.369</v>
      </c>
      <c r="E2691" s="1">
        <v>141.22</v>
      </c>
      <c r="F2691" s="1">
        <v>33</v>
      </c>
      <c r="G2691" s="1">
        <v>4.5</v>
      </c>
    </row>
    <row r="2692" spans="1:7" x14ac:dyDescent="0.2">
      <c r="A2692" s="1" t="s">
        <v>13912</v>
      </c>
      <c r="B2692" s="1">
        <f t="shared" si="84"/>
        <v>1999</v>
      </c>
      <c r="C2692" s="1">
        <f t="shared" si="85"/>
        <v>7</v>
      </c>
      <c r="D2692" s="1">
        <v>35.283000000000001</v>
      </c>
      <c r="E2692" s="1">
        <v>140.29400000000001</v>
      </c>
      <c r="F2692" s="1">
        <v>65.2</v>
      </c>
      <c r="G2692" s="1">
        <v>4.5999999999999996</v>
      </c>
    </row>
    <row r="2693" spans="1:7" x14ac:dyDescent="0.2">
      <c r="A2693" s="1" t="s">
        <v>13912</v>
      </c>
      <c r="B2693" s="1">
        <f t="shared" si="84"/>
        <v>1999</v>
      </c>
      <c r="C2693" s="1">
        <f t="shared" si="85"/>
        <v>7</v>
      </c>
      <c r="D2693" s="1">
        <v>35.969000000000001</v>
      </c>
      <c r="E2693" s="1">
        <v>140.977</v>
      </c>
      <c r="F2693" s="1">
        <v>72.3</v>
      </c>
      <c r="G2693" s="1">
        <v>4.7</v>
      </c>
    </row>
    <row r="2694" spans="1:7" x14ac:dyDescent="0.2">
      <c r="A2694" s="1" t="s">
        <v>13912</v>
      </c>
      <c r="B2694" s="1">
        <f t="shared" si="84"/>
        <v>1999</v>
      </c>
      <c r="C2694" s="1">
        <f t="shared" si="85"/>
        <v>7</v>
      </c>
      <c r="D2694" s="1">
        <v>36.024000000000001</v>
      </c>
      <c r="E2694" s="1">
        <v>140.982</v>
      </c>
      <c r="F2694" s="1">
        <v>64.3</v>
      </c>
      <c r="G2694" s="1">
        <v>4.9000000000000004</v>
      </c>
    </row>
    <row r="2695" spans="1:7" x14ac:dyDescent="0.2">
      <c r="A2695" s="1" t="s">
        <v>13913</v>
      </c>
      <c r="B2695" s="1">
        <f t="shared" si="84"/>
        <v>1999</v>
      </c>
      <c r="C2695" s="1">
        <f t="shared" si="85"/>
        <v>7</v>
      </c>
      <c r="D2695" s="1">
        <v>40.78</v>
      </c>
      <c r="E2695" s="1">
        <v>141.67500000000001</v>
      </c>
      <c r="F2695" s="1">
        <v>104.1</v>
      </c>
      <c r="G2695" s="1">
        <v>5.7</v>
      </c>
    </row>
    <row r="2696" spans="1:7" x14ac:dyDescent="0.2">
      <c r="A2696" s="1" t="s">
        <v>13914</v>
      </c>
      <c r="B2696" s="1">
        <f t="shared" si="84"/>
        <v>1999</v>
      </c>
      <c r="C2696" s="1">
        <f t="shared" si="85"/>
        <v>8</v>
      </c>
      <c r="D2696" s="1">
        <v>40.162999999999997</v>
      </c>
      <c r="E2696" s="1">
        <v>141.863</v>
      </c>
      <c r="F2696" s="1">
        <v>60.7</v>
      </c>
      <c r="G2696" s="1">
        <v>4.8</v>
      </c>
    </row>
    <row r="2697" spans="1:7" x14ac:dyDescent="0.2">
      <c r="A2697" s="1" t="s">
        <v>13915</v>
      </c>
      <c r="B2697" s="1">
        <f t="shared" si="84"/>
        <v>1999</v>
      </c>
      <c r="C2697" s="1">
        <f t="shared" si="85"/>
        <v>8</v>
      </c>
      <c r="D2697" s="1">
        <v>34.323999999999998</v>
      </c>
      <c r="E2697" s="1">
        <v>137.08000000000001</v>
      </c>
      <c r="F2697" s="1">
        <v>352.7</v>
      </c>
      <c r="G2697" s="1">
        <v>4.5</v>
      </c>
    </row>
    <row r="2698" spans="1:7" x14ac:dyDescent="0.2">
      <c r="A2698" s="1" t="s">
        <v>13916</v>
      </c>
      <c r="B2698" s="1">
        <f t="shared" si="84"/>
        <v>1999</v>
      </c>
      <c r="C2698" s="1">
        <f t="shared" si="85"/>
        <v>8</v>
      </c>
      <c r="D2698" s="1">
        <v>35.792000000000002</v>
      </c>
      <c r="E2698" s="1">
        <v>139.762</v>
      </c>
      <c r="F2698" s="1">
        <v>133.30000000000001</v>
      </c>
      <c r="G2698" s="1">
        <v>4.5</v>
      </c>
    </row>
    <row r="2699" spans="1:7" x14ac:dyDescent="0.2">
      <c r="A2699" s="1" t="s">
        <v>13917</v>
      </c>
      <c r="B2699" s="1">
        <f t="shared" si="84"/>
        <v>1999</v>
      </c>
      <c r="C2699" s="1">
        <f t="shared" si="85"/>
        <v>8</v>
      </c>
      <c r="D2699" s="1">
        <v>33.514000000000003</v>
      </c>
      <c r="E2699" s="1">
        <v>141.10300000000001</v>
      </c>
      <c r="F2699" s="1">
        <v>53.8</v>
      </c>
      <c r="G2699" s="1">
        <v>4.5999999999999996</v>
      </c>
    </row>
    <row r="2700" spans="1:7" x14ac:dyDescent="0.2">
      <c r="A2700" s="1" t="s">
        <v>13918</v>
      </c>
      <c r="B2700" s="1">
        <f t="shared" si="84"/>
        <v>1999</v>
      </c>
      <c r="C2700" s="1">
        <f t="shared" si="85"/>
        <v>8</v>
      </c>
      <c r="D2700" s="1">
        <v>40.127000000000002</v>
      </c>
      <c r="E2700" s="1">
        <v>142.47999999999999</v>
      </c>
      <c r="F2700" s="1">
        <v>55.4</v>
      </c>
      <c r="G2700" s="1">
        <v>4.9000000000000004</v>
      </c>
    </row>
    <row r="2701" spans="1:7" x14ac:dyDescent="0.2">
      <c r="A2701" s="1" t="s">
        <v>13919</v>
      </c>
      <c r="B2701" s="1">
        <f t="shared" si="84"/>
        <v>1999</v>
      </c>
      <c r="C2701" s="1">
        <f t="shared" si="85"/>
        <v>8</v>
      </c>
      <c r="D2701" s="1">
        <v>34.024000000000001</v>
      </c>
      <c r="E2701" s="1">
        <v>135.405</v>
      </c>
      <c r="F2701" s="1">
        <v>65.5</v>
      </c>
      <c r="G2701" s="1">
        <v>5.7</v>
      </c>
    </row>
    <row r="2702" spans="1:7" x14ac:dyDescent="0.2">
      <c r="A2702" s="1" t="s">
        <v>13920</v>
      </c>
      <c r="B2702" s="1">
        <f t="shared" si="84"/>
        <v>1999</v>
      </c>
      <c r="C2702" s="1">
        <f t="shared" si="85"/>
        <v>8</v>
      </c>
      <c r="D2702" s="1">
        <v>37.822000000000003</v>
      </c>
      <c r="E2702" s="1">
        <v>142.17500000000001</v>
      </c>
      <c r="F2702" s="1">
        <v>33</v>
      </c>
      <c r="G2702" s="1">
        <v>4.7</v>
      </c>
    </row>
    <row r="2703" spans="1:7" x14ac:dyDescent="0.2">
      <c r="A2703" s="1" t="s">
        <v>13921</v>
      </c>
      <c r="B2703" s="1">
        <f t="shared" si="84"/>
        <v>1999</v>
      </c>
      <c r="C2703" s="1">
        <f t="shared" si="85"/>
        <v>8</v>
      </c>
      <c r="D2703" s="1">
        <v>34.031999999999996</v>
      </c>
      <c r="E2703" s="1">
        <v>141.535</v>
      </c>
      <c r="F2703" s="1">
        <v>33</v>
      </c>
      <c r="G2703" s="1">
        <v>4.7</v>
      </c>
    </row>
    <row r="2704" spans="1:7" x14ac:dyDescent="0.2">
      <c r="A2704" s="1" t="s">
        <v>13922</v>
      </c>
      <c r="B2704" s="1">
        <f t="shared" si="84"/>
        <v>1999</v>
      </c>
      <c r="C2704" s="1">
        <f t="shared" si="85"/>
        <v>8</v>
      </c>
      <c r="D2704" s="1">
        <v>33.500999999999998</v>
      </c>
      <c r="E2704" s="1">
        <v>137.17599999999999</v>
      </c>
      <c r="F2704" s="1">
        <v>357.3</v>
      </c>
      <c r="G2704" s="1">
        <v>4.5</v>
      </c>
    </row>
    <row r="2705" spans="1:7" x14ac:dyDescent="0.2">
      <c r="A2705" s="1" t="s">
        <v>13923</v>
      </c>
      <c r="B2705" s="1">
        <f t="shared" si="84"/>
        <v>1999</v>
      </c>
      <c r="C2705" s="1">
        <f t="shared" si="85"/>
        <v>9</v>
      </c>
      <c r="D2705" s="1">
        <v>35.485999999999997</v>
      </c>
      <c r="E2705" s="1">
        <v>139.97399999999999</v>
      </c>
      <c r="F2705" s="1">
        <v>64.5</v>
      </c>
      <c r="G2705" s="1">
        <v>5.4</v>
      </c>
    </row>
    <row r="2706" spans="1:7" x14ac:dyDescent="0.2">
      <c r="A2706" s="1" t="s">
        <v>13924</v>
      </c>
      <c r="B2706" s="1">
        <f t="shared" si="84"/>
        <v>1999</v>
      </c>
      <c r="C2706" s="1">
        <f t="shared" si="85"/>
        <v>9</v>
      </c>
      <c r="D2706" s="1">
        <v>33.061</v>
      </c>
      <c r="E2706" s="1">
        <v>141.40199999999999</v>
      </c>
      <c r="F2706" s="1">
        <v>33</v>
      </c>
      <c r="G2706" s="1">
        <v>4.9000000000000004</v>
      </c>
    </row>
    <row r="2707" spans="1:7" x14ac:dyDescent="0.2">
      <c r="A2707" s="1" t="s">
        <v>13925</v>
      </c>
      <c r="B2707" s="1">
        <f t="shared" si="84"/>
        <v>1999</v>
      </c>
      <c r="C2707" s="1">
        <f t="shared" si="85"/>
        <v>9</v>
      </c>
      <c r="D2707" s="1">
        <v>33.094000000000001</v>
      </c>
      <c r="E2707" s="1">
        <v>141.63499999999999</v>
      </c>
      <c r="F2707" s="1">
        <v>33</v>
      </c>
      <c r="G2707" s="1">
        <v>4.7</v>
      </c>
    </row>
    <row r="2708" spans="1:7" x14ac:dyDescent="0.2">
      <c r="A2708" s="1" t="s">
        <v>13926</v>
      </c>
      <c r="B2708" s="1">
        <f t="shared" si="84"/>
        <v>1999</v>
      </c>
      <c r="C2708" s="1">
        <f t="shared" si="85"/>
        <v>10</v>
      </c>
      <c r="D2708" s="1">
        <v>37.801000000000002</v>
      </c>
      <c r="E2708" s="1">
        <v>139.066</v>
      </c>
      <c r="F2708" s="1">
        <v>167.8</v>
      </c>
      <c r="G2708" s="1">
        <v>4.5</v>
      </c>
    </row>
    <row r="2709" spans="1:7" x14ac:dyDescent="0.2">
      <c r="A2709" s="1" t="s">
        <v>13927</v>
      </c>
      <c r="B2709" s="1">
        <f t="shared" si="84"/>
        <v>1999</v>
      </c>
      <c r="C2709" s="1">
        <f t="shared" si="85"/>
        <v>10</v>
      </c>
      <c r="D2709" s="1">
        <v>40.186</v>
      </c>
      <c r="E2709" s="1">
        <v>143.04</v>
      </c>
      <c r="F2709" s="1">
        <v>33</v>
      </c>
      <c r="G2709" s="1">
        <v>5.7</v>
      </c>
    </row>
    <row r="2710" spans="1:7" x14ac:dyDescent="0.2">
      <c r="A2710" s="1" t="s">
        <v>13928</v>
      </c>
      <c r="B2710" s="1">
        <f t="shared" si="84"/>
        <v>1999</v>
      </c>
      <c r="C2710" s="1">
        <f t="shared" si="85"/>
        <v>10</v>
      </c>
      <c r="D2710" s="1">
        <v>35.68</v>
      </c>
      <c r="E2710" s="1">
        <v>135.13300000000001</v>
      </c>
      <c r="F2710" s="1">
        <v>378.4</v>
      </c>
      <c r="G2710" s="1">
        <v>4.5</v>
      </c>
    </row>
    <row r="2711" spans="1:7" x14ac:dyDescent="0.2">
      <c r="A2711" s="1" t="s">
        <v>13929</v>
      </c>
      <c r="B2711" s="1">
        <f t="shared" si="84"/>
        <v>1999</v>
      </c>
      <c r="C2711" s="1">
        <f t="shared" si="85"/>
        <v>10</v>
      </c>
      <c r="D2711" s="1">
        <v>37.356000000000002</v>
      </c>
      <c r="E2711" s="1">
        <v>142.49299999999999</v>
      </c>
      <c r="F2711" s="1">
        <v>33</v>
      </c>
      <c r="G2711" s="1">
        <v>5.3</v>
      </c>
    </row>
    <row r="2712" spans="1:7" x14ac:dyDescent="0.2">
      <c r="A2712" s="1" t="s">
        <v>13930</v>
      </c>
      <c r="B2712" s="1">
        <f t="shared" si="84"/>
        <v>1999</v>
      </c>
      <c r="C2712" s="1">
        <f t="shared" si="85"/>
        <v>10</v>
      </c>
      <c r="D2712" s="1">
        <v>35.643000000000001</v>
      </c>
      <c r="E2712" s="1">
        <v>141.83600000000001</v>
      </c>
      <c r="F2712" s="1">
        <v>51.8</v>
      </c>
      <c r="G2712" s="1">
        <v>4.5</v>
      </c>
    </row>
    <row r="2713" spans="1:7" x14ac:dyDescent="0.2">
      <c r="A2713" s="1" t="s">
        <v>13931</v>
      </c>
      <c r="B2713" s="1">
        <f t="shared" si="84"/>
        <v>1999</v>
      </c>
      <c r="C2713" s="1">
        <f t="shared" si="85"/>
        <v>10</v>
      </c>
      <c r="D2713" s="1">
        <v>36.463000000000001</v>
      </c>
      <c r="E2713" s="1">
        <v>141.404</v>
      </c>
      <c r="F2713" s="1">
        <v>33</v>
      </c>
      <c r="G2713" s="1">
        <v>5.3</v>
      </c>
    </row>
    <row r="2714" spans="1:7" x14ac:dyDescent="0.2">
      <c r="A2714" s="1" t="s">
        <v>13932</v>
      </c>
      <c r="B2714" s="1">
        <f t="shared" si="84"/>
        <v>1999</v>
      </c>
      <c r="C2714" s="1">
        <f t="shared" si="85"/>
        <v>10</v>
      </c>
      <c r="D2714" s="1">
        <v>36.378</v>
      </c>
      <c r="E2714" s="1">
        <v>141.33099999999999</v>
      </c>
      <c r="F2714" s="1">
        <v>33</v>
      </c>
      <c r="G2714" s="1">
        <v>4.9000000000000004</v>
      </c>
    </row>
    <row r="2715" spans="1:7" x14ac:dyDescent="0.2">
      <c r="A2715" s="1" t="s">
        <v>13933</v>
      </c>
      <c r="B2715" s="1">
        <f t="shared" si="84"/>
        <v>1999</v>
      </c>
      <c r="C2715" s="1">
        <f t="shared" si="85"/>
        <v>10</v>
      </c>
      <c r="D2715" s="1">
        <v>33.343000000000004</v>
      </c>
      <c r="E2715" s="1">
        <v>140.45599999999999</v>
      </c>
      <c r="F2715" s="1">
        <v>99.8</v>
      </c>
      <c r="G2715" s="1">
        <v>4.7</v>
      </c>
    </row>
    <row r="2716" spans="1:7" x14ac:dyDescent="0.2">
      <c r="A2716" s="1" t="s">
        <v>13934</v>
      </c>
      <c r="B2716" s="1">
        <f t="shared" si="84"/>
        <v>1999</v>
      </c>
      <c r="C2716" s="1">
        <f t="shared" si="85"/>
        <v>10</v>
      </c>
      <c r="D2716" s="1">
        <v>34.027000000000001</v>
      </c>
      <c r="E2716" s="1">
        <v>133.42400000000001</v>
      </c>
      <c r="F2716" s="1">
        <v>37.6</v>
      </c>
      <c r="G2716" s="1">
        <v>4.5</v>
      </c>
    </row>
    <row r="2717" spans="1:7" x14ac:dyDescent="0.2">
      <c r="A2717" s="1" t="s">
        <v>13935</v>
      </c>
      <c r="B2717" s="1">
        <f t="shared" si="84"/>
        <v>1999</v>
      </c>
      <c r="C2717" s="1">
        <f t="shared" si="85"/>
        <v>10</v>
      </c>
      <c r="D2717" s="1">
        <v>34.658999999999999</v>
      </c>
      <c r="E2717" s="1">
        <v>141.626</v>
      </c>
      <c r="F2717" s="1">
        <v>33.5</v>
      </c>
      <c r="G2717" s="1">
        <v>5.2</v>
      </c>
    </row>
    <row r="2718" spans="1:7" x14ac:dyDescent="0.2">
      <c r="A2718" s="1" t="s">
        <v>13936</v>
      </c>
      <c r="B2718" s="1">
        <f t="shared" si="84"/>
        <v>1999</v>
      </c>
      <c r="C2718" s="1">
        <f t="shared" si="85"/>
        <v>11</v>
      </c>
      <c r="D2718" s="1">
        <v>35.637999999999998</v>
      </c>
      <c r="E2718" s="1">
        <v>135.745</v>
      </c>
      <c r="F2718" s="1">
        <v>10</v>
      </c>
      <c r="G2718" s="1">
        <v>4.7</v>
      </c>
    </row>
    <row r="2719" spans="1:7" x14ac:dyDescent="0.2">
      <c r="A2719" s="1" t="s">
        <v>13937</v>
      </c>
      <c r="B2719" s="1">
        <f t="shared" si="84"/>
        <v>1999</v>
      </c>
      <c r="C2719" s="1">
        <f t="shared" si="85"/>
        <v>11</v>
      </c>
      <c r="D2719" s="1">
        <v>37.487000000000002</v>
      </c>
      <c r="E2719" s="1">
        <v>140.74700000000001</v>
      </c>
      <c r="F2719" s="1">
        <v>76.2</v>
      </c>
      <c r="G2719" s="1">
        <v>4.5</v>
      </c>
    </row>
    <row r="2720" spans="1:7" x14ac:dyDescent="0.2">
      <c r="A2720" s="1" t="s">
        <v>13938</v>
      </c>
      <c r="B2720" s="1">
        <f t="shared" si="84"/>
        <v>1999</v>
      </c>
      <c r="C2720" s="1">
        <f t="shared" si="85"/>
        <v>11</v>
      </c>
      <c r="D2720" s="1">
        <v>38.304000000000002</v>
      </c>
      <c r="E2720" s="1">
        <v>142.309</v>
      </c>
      <c r="F2720" s="1">
        <v>50.6</v>
      </c>
      <c r="G2720" s="1">
        <v>5.7</v>
      </c>
    </row>
    <row r="2721" spans="1:7" x14ac:dyDescent="0.2">
      <c r="A2721" s="1" t="s">
        <v>13939</v>
      </c>
      <c r="B2721" s="1">
        <f t="shared" si="84"/>
        <v>1999</v>
      </c>
      <c r="C2721" s="1">
        <f t="shared" si="85"/>
        <v>11</v>
      </c>
      <c r="D2721" s="1">
        <v>36.121000000000002</v>
      </c>
      <c r="E2721" s="1">
        <v>140.40199999999999</v>
      </c>
      <c r="F2721" s="1">
        <v>119</v>
      </c>
      <c r="G2721" s="1">
        <v>4.5</v>
      </c>
    </row>
    <row r="2722" spans="1:7" x14ac:dyDescent="0.2">
      <c r="A2722" s="1" t="s">
        <v>13940</v>
      </c>
      <c r="B2722" s="1">
        <f t="shared" si="84"/>
        <v>1999</v>
      </c>
      <c r="C2722" s="1">
        <f t="shared" si="85"/>
        <v>11</v>
      </c>
      <c r="D2722" s="1">
        <v>34.106999999999999</v>
      </c>
      <c r="E2722" s="1">
        <v>140.57599999999999</v>
      </c>
      <c r="F2722" s="1">
        <v>70</v>
      </c>
      <c r="G2722" s="1">
        <v>4.5</v>
      </c>
    </row>
    <row r="2723" spans="1:7" x14ac:dyDescent="0.2">
      <c r="A2723" s="1" t="s">
        <v>13941</v>
      </c>
      <c r="B2723" s="1">
        <f t="shared" si="84"/>
        <v>1999</v>
      </c>
      <c r="C2723" s="1">
        <f t="shared" si="85"/>
        <v>11</v>
      </c>
      <c r="D2723" s="1">
        <v>34.991</v>
      </c>
      <c r="E2723" s="1">
        <v>136.96899999999999</v>
      </c>
      <c r="F2723" s="1">
        <v>45.4</v>
      </c>
      <c r="G2723" s="1">
        <v>4.5999999999999996</v>
      </c>
    </row>
    <row r="2724" spans="1:7" x14ac:dyDescent="0.2">
      <c r="A2724" s="1" t="s">
        <v>13942</v>
      </c>
      <c r="B2724" s="1">
        <f t="shared" si="84"/>
        <v>1999</v>
      </c>
      <c r="C2724" s="1">
        <f t="shared" si="85"/>
        <v>12</v>
      </c>
      <c r="D2724" s="1">
        <v>35.866</v>
      </c>
      <c r="E2724" s="1">
        <v>140.61000000000001</v>
      </c>
      <c r="F2724" s="1">
        <v>95.5</v>
      </c>
      <c r="G2724" s="1">
        <v>5</v>
      </c>
    </row>
    <row r="2725" spans="1:7" x14ac:dyDescent="0.2">
      <c r="A2725" s="1" t="s">
        <v>13943</v>
      </c>
      <c r="B2725" s="1">
        <f t="shared" si="84"/>
        <v>1999</v>
      </c>
      <c r="C2725" s="1">
        <f t="shared" si="85"/>
        <v>12</v>
      </c>
      <c r="D2725" s="1">
        <v>37.268999999999998</v>
      </c>
      <c r="E2725" s="1">
        <v>134.66399999999999</v>
      </c>
      <c r="F2725" s="1">
        <v>371.4</v>
      </c>
      <c r="G2725" s="1">
        <v>5.6</v>
      </c>
    </row>
    <row r="2726" spans="1:7" x14ac:dyDescent="0.2">
      <c r="A2726" s="1" t="s">
        <v>13944</v>
      </c>
      <c r="B2726" s="1">
        <f t="shared" si="84"/>
        <v>2000</v>
      </c>
      <c r="C2726" s="1">
        <f t="shared" si="85"/>
        <v>1</v>
      </c>
      <c r="D2726" s="1">
        <v>37.28</v>
      </c>
      <c r="E2726" s="1">
        <v>141.51499999999999</v>
      </c>
      <c r="F2726" s="1">
        <v>56</v>
      </c>
      <c r="G2726" s="1">
        <v>5.4</v>
      </c>
    </row>
    <row r="2727" spans="1:7" x14ac:dyDescent="0.2">
      <c r="A2727" s="1" t="s">
        <v>13945</v>
      </c>
      <c r="B2727" s="1">
        <f t="shared" si="84"/>
        <v>2000</v>
      </c>
      <c r="C2727" s="1">
        <f t="shared" si="85"/>
        <v>1</v>
      </c>
      <c r="D2727" s="1">
        <v>36.389000000000003</v>
      </c>
      <c r="E2727" s="1">
        <v>140.626</v>
      </c>
      <c r="F2727" s="1">
        <v>68.599999999999994</v>
      </c>
      <c r="G2727" s="1">
        <v>4.9000000000000004</v>
      </c>
    </row>
    <row r="2728" spans="1:7" x14ac:dyDescent="0.2">
      <c r="A2728" s="1" t="s">
        <v>13946</v>
      </c>
      <c r="B2728" s="1">
        <f t="shared" si="84"/>
        <v>2000</v>
      </c>
      <c r="C2728" s="1">
        <f t="shared" si="85"/>
        <v>1</v>
      </c>
      <c r="D2728" s="1">
        <v>37.890999999999998</v>
      </c>
      <c r="E2728" s="1">
        <v>142.542</v>
      </c>
      <c r="F2728" s="1">
        <v>30.5</v>
      </c>
      <c r="G2728" s="1">
        <v>4.8</v>
      </c>
    </row>
    <row r="2729" spans="1:7" x14ac:dyDescent="0.2">
      <c r="A2729" s="1" t="s">
        <v>13947</v>
      </c>
      <c r="B2729" s="1">
        <f t="shared" si="84"/>
        <v>2000</v>
      </c>
      <c r="C2729" s="1">
        <f t="shared" si="85"/>
        <v>1</v>
      </c>
      <c r="D2729" s="1">
        <v>34.83</v>
      </c>
      <c r="E2729" s="1">
        <v>140.59</v>
      </c>
      <c r="F2729" s="1">
        <v>88.6</v>
      </c>
      <c r="G2729" s="1">
        <v>4.5999999999999996</v>
      </c>
    </row>
    <row r="2730" spans="1:7" x14ac:dyDescent="0.2">
      <c r="A2730" s="1" t="s">
        <v>13948</v>
      </c>
      <c r="B2730" s="1">
        <f t="shared" si="84"/>
        <v>2000</v>
      </c>
      <c r="C2730" s="1">
        <f t="shared" si="85"/>
        <v>1</v>
      </c>
      <c r="D2730" s="1">
        <v>37.258000000000003</v>
      </c>
      <c r="E2730" s="1">
        <v>141.33799999999999</v>
      </c>
      <c r="F2730" s="1">
        <v>33</v>
      </c>
      <c r="G2730" s="1">
        <v>4.7</v>
      </c>
    </row>
    <row r="2731" spans="1:7" x14ac:dyDescent="0.2">
      <c r="A2731" s="1" t="s">
        <v>13949</v>
      </c>
      <c r="B2731" s="1">
        <f t="shared" si="84"/>
        <v>2000</v>
      </c>
      <c r="C2731" s="1">
        <f t="shared" si="85"/>
        <v>1</v>
      </c>
      <c r="D2731" s="1">
        <v>36.652000000000001</v>
      </c>
      <c r="E2731" s="1">
        <v>140.90199999999999</v>
      </c>
      <c r="F2731" s="1">
        <v>44.4</v>
      </c>
      <c r="G2731" s="1">
        <v>4.8</v>
      </c>
    </row>
    <row r="2732" spans="1:7" x14ac:dyDescent="0.2">
      <c r="A2732" s="1" t="s">
        <v>13950</v>
      </c>
      <c r="B2732" s="1">
        <f t="shared" si="84"/>
        <v>2000</v>
      </c>
      <c r="C2732" s="1">
        <f t="shared" si="85"/>
        <v>2</v>
      </c>
      <c r="D2732" s="1">
        <v>36.671999999999997</v>
      </c>
      <c r="E2732" s="1">
        <v>142.65</v>
      </c>
      <c r="F2732" s="1">
        <v>33</v>
      </c>
      <c r="G2732" s="1">
        <v>4.5999999999999996</v>
      </c>
    </row>
    <row r="2733" spans="1:7" x14ac:dyDescent="0.2">
      <c r="A2733" s="1" t="s">
        <v>13951</v>
      </c>
      <c r="B2733" s="1">
        <f t="shared" si="84"/>
        <v>2000</v>
      </c>
      <c r="C2733" s="1">
        <f t="shared" si="85"/>
        <v>2</v>
      </c>
      <c r="D2733" s="1">
        <v>39.046999999999997</v>
      </c>
      <c r="E2733" s="1">
        <v>140.78100000000001</v>
      </c>
      <c r="F2733" s="1">
        <v>33</v>
      </c>
      <c r="G2733" s="1">
        <v>5.0999999999999996</v>
      </c>
    </row>
    <row r="2734" spans="1:7" x14ac:dyDescent="0.2">
      <c r="A2734" s="1" t="s">
        <v>13952</v>
      </c>
      <c r="B2734" s="1">
        <f t="shared" si="84"/>
        <v>2000</v>
      </c>
      <c r="C2734" s="1">
        <f t="shared" si="85"/>
        <v>2</v>
      </c>
      <c r="D2734" s="1">
        <v>39.978000000000002</v>
      </c>
      <c r="E2734" s="1">
        <v>143.107</v>
      </c>
      <c r="F2734" s="1">
        <v>33</v>
      </c>
      <c r="G2734" s="1">
        <v>4.9000000000000004</v>
      </c>
    </row>
    <row r="2735" spans="1:7" x14ac:dyDescent="0.2">
      <c r="A2735" s="1" t="s">
        <v>13953</v>
      </c>
      <c r="B2735" s="1">
        <f t="shared" si="84"/>
        <v>2000</v>
      </c>
      <c r="C2735" s="1">
        <f t="shared" si="85"/>
        <v>3</v>
      </c>
      <c r="D2735" s="1">
        <v>37.988999999999997</v>
      </c>
      <c r="E2735" s="1">
        <v>141.33600000000001</v>
      </c>
      <c r="F2735" s="1">
        <v>80.099999999999994</v>
      </c>
      <c r="G2735" s="1">
        <v>5.3</v>
      </c>
    </row>
    <row r="2736" spans="1:7" x14ac:dyDescent="0.2">
      <c r="A2736" s="1" t="s">
        <v>13954</v>
      </c>
      <c r="B2736" s="1">
        <f t="shared" si="84"/>
        <v>2000</v>
      </c>
      <c r="C2736" s="1">
        <f t="shared" si="85"/>
        <v>4</v>
      </c>
      <c r="D2736" s="1">
        <v>34.698999999999998</v>
      </c>
      <c r="E2736" s="1">
        <v>140.45699999999999</v>
      </c>
      <c r="F2736" s="1">
        <v>58.5</v>
      </c>
      <c r="G2736" s="1">
        <v>4.5999999999999996</v>
      </c>
    </row>
    <row r="2737" spans="1:7" x14ac:dyDescent="0.2">
      <c r="A2737" s="1" t="s">
        <v>13954</v>
      </c>
      <c r="B2737" s="1">
        <f t="shared" si="84"/>
        <v>2000</v>
      </c>
      <c r="C2737" s="1">
        <f t="shared" si="85"/>
        <v>4</v>
      </c>
      <c r="D2737" s="1">
        <v>36.183999999999997</v>
      </c>
      <c r="E2737" s="1">
        <v>139.86000000000001</v>
      </c>
      <c r="F2737" s="1">
        <v>79.599999999999994</v>
      </c>
      <c r="G2737" s="1">
        <v>4.9000000000000004</v>
      </c>
    </row>
    <row r="2738" spans="1:7" x14ac:dyDescent="0.2">
      <c r="A2738" s="1" t="s">
        <v>13955</v>
      </c>
      <c r="B2738" s="1">
        <f t="shared" si="84"/>
        <v>2000</v>
      </c>
      <c r="C2738" s="1">
        <f t="shared" si="85"/>
        <v>4</v>
      </c>
      <c r="D2738" s="1">
        <v>33.89</v>
      </c>
      <c r="E2738" s="1">
        <v>134.92599999999999</v>
      </c>
      <c r="F2738" s="1">
        <v>33</v>
      </c>
      <c r="G2738" s="1">
        <v>4.5</v>
      </c>
    </row>
    <row r="2739" spans="1:7" x14ac:dyDescent="0.2">
      <c r="A2739" s="1" t="s">
        <v>13955</v>
      </c>
      <c r="B2739" s="1">
        <f t="shared" si="84"/>
        <v>2000</v>
      </c>
      <c r="C2739" s="1">
        <f t="shared" si="85"/>
        <v>4</v>
      </c>
      <c r="D2739" s="1">
        <v>35.597999999999999</v>
      </c>
      <c r="E2739" s="1">
        <v>140.346</v>
      </c>
      <c r="F2739" s="1">
        <v>88.3</v>
      </c>
      <c r="G2739" s="1">
        <v>4.5</v>
      </c>
    </row>
    <row r="2740" spans="1:7" x14ac:dyDescent="0.2">
      <c r="A2740" s="1" t="s">
        <v>13956</v>
      </c>
      <c r="B2740" s="1">
        <f t="shared" si="84"/>
        <v>2000</v>
      </c>
      <c r="C2740" s="1">
        <f t="shared" si="85"/>
        <v>4</v>
      </c>
      <c r="D2740" s="1">
        <v>40.131</v>
      </c>
      <c r="E2740" s="1">
        <v>142.291</v>
      </c>
      <c r="F2740" s="1">
        <v>33</v>
      </c>
      <c r="G2740" s="1">
        <v>5.0999999999999996</v>
      </c>
    </row>
    <row r="2741" spans="1:7" x14ac:dyDescent="0.2">
      <c r="A2741" s="1" t="s">
        <v>13957</v>
      </c>
      <c r="B2741" s="1">
        <f t="shared" si="84"/>
        <v>2000</v>
      </c>
      <c r="C2741" s="1">
        <f t="shared" si="85"/>
        <v>4</v>
      </c>
      <c r="D2741" s="1">
        <v>33.655999999999999</v>
      </c>
      <c r="E2741" s="1">
        <v>135.30799999999999</v>
      </c>
      <c r="F2741" s="1">
        <v>35.299999999999997</v>
      </c>
      <c r="G2741" s="1">
        <v>5.0999999999999996</v>
      </c>
    </row>
    <row r="2742" spans="1:7" x14ac:dyDescent="0.2">
      <c r="A2742" s="1" t="s">
        <v>13958</v>
      </c>
      <c r="B2742" s="1">
        <f t="shared" si="84"/>
        <v>2000</v>
      </c>
      <c r="C2742" s="1">
        <f t="shared" si="85"/>
        <v>4</v>
      </c>
      <c r="D2742" s="1">
        <v>35.667000000000002</v>
      </c>
      <c r="E2742" s="1">
        <v>135.48599999999999</v>
      </c>
      <c r="F2742" s="1">
        <v>346.5</v>
      </c>
      <c r="G2742" s="1">
        <v>5.5</v>
      </c>
    </row>
    <row r="2743" spans="1:7" x14ac:dyDescent="0.2">
      <c r="A2743" s="1" t="s">
        <v>13959</v>
      </c>
      <c r="B2743" s="1">
        <f t="shared" si="84"/>
        <v>2000</v>
      </c>
      <c r="C2743" s="1">
        <f t="shared" si="85"/>
        <v>4</v>
      </c>
      <c r="D2743" s="1">
        <v>36.601999999999997</v>
      </c>
      <c r="E2743" s="1">
        <v>141.13499999999999</v>
      </c>
      <c r="F2743" s="1">
        <v>52.7</v>
      </c>
      <c r="G2743" s="1">
        <v>4.5999999999999996</v>
      </c>
    </row>
    <row r="2744" spans="1:7" x14ac:dyDescent="0.2">
      <c r="A2744" s="1" t="s">
        <v>13960</v>
      </c>
      <c r="B2744" s="1">
        <f t="shared" si="84"/>
        <v>2000</v>
      </c>
      <c r="C2744" s="1">
        <f t="shared" si="85"/>
        <v>4</v>
      </c>
      <c r="D2744" s="1">
        <v>37.685000000000002</v>
      </c>
      <c r="E2744" s="1">
        <v>139.899</v>
      </c>
      <c r="F2744" s="1">
        <v>43.6</v>
      </c>
      <c r="G2744" s="1">
        <v>4.5999999999999996</v>
      </c>
    </row>
    <row r="2745" spans="1:7" x14ac:dyDescent="0.2">
      <c r="A2745" s="1" t="s">
        <v>13961</v>
      </c>
      <c r="B2745" s="1">
        <f t="shared" si="84"/>
        <v>2000</v>
      </c>
      <c r="C2745" s="1">
        <f t="shared" si="85"/>
        <v>5</v>
      </c>
      <c r="D2745" s="1">
        <v>40.252000000000002</v>
      </c>
      <c r="E2745" s="1">
        <v>142.44999999999999</v>
      </c>
      <c r="F2745" s="1">
        <v>33</v>
      </c>
      <c r="G2745" s="1">
        <v>4.5</v>
      </c>
    </row>
    <row r="2746" spans="1:7" x14ac:dyDescent="0.2">
      <c r="A2746" s="1" t="s">
        <v>13962</v>
      </c>
      <c r="B2746" s="1">
        <f t="shared" si="84"/>
        <v>2000</v>
      </c>
      <c r="C2746" s="1">
        <f t="shared" si="85"/>
        <v>5</v>
      </c>
      <c r="D2746" s="1">
        <v>36.305999999999997</v>
      </c>
      <c r="E2746" s="1">
        <v>140.98500000000001</v>
      </c>
      <c r="F2746" s="1">
        <v>43.8</v>
      </c>
      <c r="G2746" s="1">
        <v>4.7</v>
      </c>
    </row>
    <row r="2747" spans="1:7" x14ac:dyDescent="0.2">
      <c r="A2747" s="1" t="s">
        <v>13963</v>
      </c>
      <c r="B2747" s="1">
        <f t="shared" si="84"/>
        <v>2000</v>
      </c>
      <c r="C2747" s="1">
        <f t="shared" si="85"/>
        <v>5</v>
      </c>
      <c r="D2747" s="1">
        <v>35.128</v>
      </c>
      <c r="E2747" s="1">
        <v>135.39599999999999</v>
      </c>
      <c r="F2747" s="1">
        <v>33</v>
      </c>
      <c r="G2747" s="1">
        <v>4.5</v>
      </c>
    </row>
    <row r="2748" spans="1:7" x14ac:dyDescent="0.2">
      <c r="A2748" s="1" t="s">
        <v>13964</v>
      </c>
      <c r="B2748" s="1">
        <f t="shared" si="84"/>
        <v>2000</v>
      </c>
      <c r="C2748" s="1">
        <f t="shared" si="85"/>
        <v>5</v>
      </c>
      <c r="D2748" s="1">
        <v>36.427</v>
      </c>
      <c r="E2748" s="1">
        <v>140.60499999999999</v>
      </c>
      <c r="F2748" s="1">
        <v>63.4</v>
      </c>
      <c r="G2748" s="1">
        <v>4.8</v>
      </c>
    </row>
    <row r="2749" spans="1:7" x14ac:dyDescent="0.2">
      <c r="A2749" s="1" t="s">
        <v>13965</v>
      </c>
      <c r="B2749" s="1">
        <f t="shared" si="84"/>
        <v>2000</v>
      </c>
      <c r="C2749" s="1">
        <f t="shared" si="85"/>
        <v>5</v>
      </c>
      <c r="D2749" s="1">
        <v>33.671999999999997</v>
      </c>
      <c r="E2749" s="1">
        <v>141.16499999999999</v>
      </c>
      <c r="F2749" s="1">
        <v>54.2</v>
      </c>
      <c r="G2749" s="1">
        <v>4.5</v>
      </c>
    </row>
    <row r="2750" spans="1:7" x14ac:dyDescent="0.2">
      <c r="A2750" s="1" t="s">
        <v>13966</v>
      </c>
      <c r="B2750" s="1">
        <f t="shared" si="84"/>
        <v>2000</v>
      </c>
      <c r="C2750" s="1">
        <f t="shared" si="85"/>
        <v>5</v>
      </c>
      <c r="D2750" s="1">
        <v>35.045000000000002</v>
      </c>
      <c r="E2750" s="1">
        <v>135.738</v>
      </c>
      <c r="F2750" s="1">
        <v>33</v>
      </c>
      <c r="G2750" s="1">
        <v>4.5</v>
      </c>
    </row>
    <row r="2751" spans="1:7" x14ac:dyDescent="0.2">
      <c r="A2751" s="1" t="s">
        <v>13967</v>
      </c>
      <c r="B2751" s="1">
        <f t="shared" si="84"/>
        <v>2000</v>
      </c>
      <c r="C2751" s="1">
        <f t="shared" si="85"/>
        <v>5</v>
      </c>
      <c r="D2751" s="1">
        <v>33.401000000000003</v>
      </c>
      <c r="E2751" s="1">
        <v>142.46799999999999</v>
      </c>
      <c r="F2751" s="1">
        <v>33</v>
      </c>
      <c r="G2751" s="1">
        <v>4.7</v>
      </c>
    </row>
    <row r="2752" spans="1:7" x14ac:dyDescent="0.2">
      <c r="A2752" s="1" t="s">
        <v>13968</v>
      </c>
      <c r="B2752" s="1">
        <f t="shared" si="84"/>
        <v>2000</v>
      </c>
      <c r="C2752" s="1">
        <f t="shared" si="85"/>
        <v>5</v>
      </c>
      <c r="D2752" s="1">
        <v>37.082999999999998</v>
      </c>
      <c r="E2752" s="1">
        <v>141.19800000000001</v>
      </c>
      <c r="F2752" s="1">
        <v>49.3</v>
      </c>
      <c r="G2752" s="1">
        <v>4.5</v>
      </c>
    </row>
    <row r="2753" spans="1:7" x14ac:dyDescent="0.2">
      <c r="A2753" s="1" t="s">
        <v>13969</v>
      </c>
      <c r="B2753" s="1">
        <f t="shared" si="84"/>
        <v>2000</v>
      </c>
      <c r="C2753" s="1">
        <f t="shared" si="85"/>
        <v>6</v>
      </c>
      <c r="D2753" s="1">
        <v>33.984999999999999</v>
      </c>
      <c r="E2753" s="1">
        <v>135.46</v>
      </c>
      <c r="F2753" s="1">
        <v>57.8</v>
      </c>
      <c r="G2753" s="1">
        <v>4.7</v>
      </c>
    </row>
    <row r="2754" spans="1:7" x14ac:dyDescent="0.2">
      <c r="A2754" s="1" t="s">
        <v>13970</v>
      </c>
      <c r="B2754" s="1">
        <f t="shared" si="84"/>
        <v>2000</v>
      </c>
      <c r="C2754" s="1">
        <f t="shared" si="85"/>
        <v>6</v>
      </c>
      <c r="D2754" s="1">
        <v>35.552</v>
      </c>
      <c r="E2754" s="1">
        <v>140.464</v>
      </c>
      <c r="F2754" s="1">
        <v>62.3</v>
      </c>
      <c r="G2754" s="1">
        <v>6.2</v>
      </c>
    </row>
    <row r="2755" spans="1:7" x14ac:dyDescent="0.2">
      <c r="A2755" s="1" t="s">
        <v>13971</v>
      </c>
      <c r="B2755" s="1">
        <f t="shared" ref="B2755:B2818" si="86">YEAR(A2755)</f>
        <v>2000</v>
      </c>
      <c r="C2755" s="1">
        <f t="shared" ref="C2755:C2818" si="87">MONTH(A2755)</f>
        <v>6</v>
      </c>
      <c r="D2755" s="1">
        <v>37.991999999999997</v>
      </c>
      <c r="E2755" s="1">
        <v>141.696</v>
      </c>
      <c r="F2755" s="1">
        <v>64.599999999999994</v>
      </c>
      <c r="G2755" s="1">
        <v>4.8</v>
      </c>
    </row>
    <row r="2756" spans="1:7" x14ac:dyDescent="0.2">
      <c r="A2756" s="1" t="s">
        <v>13972</v>
      </c>
      <c r="B2756" s="1">
        <f t="shared" si="86"/>
        <v>2000</v>
      </c>
      <c r="C2756" s="1">
        <f t="shared" si="87"/>
        <v>6</v>
      </c>
      <c r="D2756" s="1">
        <v>36.829000000000001</v>
      </c>
      <c r="E2756" s="1">
        <v>135.464</v>
      </c>
      <c r="F2756" s="1">
        <v>10</v>
      </c>
      <c r="G2756" s="1">
        <v>5.9</v>
      </c>
    </row>
    <row r="2757" spans="1:7" x14ac:dyDescent="0.2">
      <c r="A2757" s="1" t="s">
        <v>13973</v>
      </c>
      <c r="B2757" s="1">
        <f t="shared" si="86"/>
        <v>2000</v>
      </c>
      <c r="C2757" s="1">
        <f t="shared" si="87"/>
        <v>6</v>
      </c>
      <c r="D2757" s="1">
        <v>36.75</v>
      </c>
      <c r="E2757" s="1">
        <v>135.47999999999999</v>
      </c>
      <c r="F2757" s="1">
        <v>26.8</v>
      </c>
      <c r="G2757" s="1">
        <v>4.7</v>
      </c>
    </row>
    <row r="2758" spans="1:7" x14ac:dyDescent="0.2">
      <c r="A2758" s="1" t="s">
        <v>13974</v>
      </c>
      <c r="B2758" s="1">
        <f t="shared" si="86"/>
        <v>2000</v>
      </c>
      <c r="C2758" s="1">
        <f t="shared" si="87"/>
        <v>6</v>
      </c>
      <c r="D2758" s="1">
        <v>34.097000000000001</v>
      </c>
      <c r="E2758" s="1">
        <v>139.36799999999999</v>
      </c>
      <c r="F2758" s="1">
        <v>10</v>
      </c>
      <c r="G2758" s="1">
        <v>4.5</v>
      </c>
    </row>
    <row r="2759" spans="1:7" x14ac:dyDescent="0.2">
      <c r="A2759" s="1" t="s">
        <v>13974</v>
      </c>
      <c r="B2759" s="1">
        <f t="shared" si="86"/>
        <v>2000</v>
      </c>
      <c r="C2759" s="1">
        <f t="shared" si="87"/>
        <v>6</v>
      </c>
      <c r="D2759" s="1">
        <v>33.994</v>
      </c>
      <c r="E2759" s="1">
        <v>139.56399999999999</v>
      </c>
      <c r="F2759" s="1">
        <v>10</v>
      </c>
      <c r="G2759" s="1">
        <v>4.8</v>
      </c>
    </row>
    <row r="2760" spans="1:7" x14ac:dyDescent="0.2">
      <c r="A2760" s="1" t="s">
        <v>13974</v>
      </c>
      <c r="B2760" s="1">
        <f t="shared" si="86"/>
        <v>2000</v>
      </c>
      <c r="C2760" s="1">
        <f t="shared" si="87"/>
        <v>6</v>
      </c>
      <c r="D2760" s="1">
        <v>34.075000000000003</v>
      </c>
      <c r="E2760" s="1">
        <v>139.42500000000001</v>
      </c>
      <c r="F2760" s="1">
        <v>10</v>
      </c>
      <c r="G2760" s="1">
        <v>4.5999999999999996</v>
      </c>
    </row>
    <row r="2761" spans="1:7" x14ac:dyDescent="0.2">
      <c r="A2761" s="1" t="s">
        <v>13974</v>
      </c>
      <c r="B2761" s="1">
        <f t="shared" si="86"/>
        <v>2000</v>
      </c>
      <c r="C2761" s="1">
        <f t="shared" si="87"/>
        <v>6</v>
      </c>
      <c r="D2761" s="1">
        <v>33.985999999999997</v>
      </c>
      <c r="E2761" s="1">
        <v>139.22200000000001</v>
      </c>
      <c r="F2761" s="1">
        <v>10</v>
      </c>
      <c r="G2761" s="1">
        <v>4.5</v>
      </c>
    </row>
    <row r="2762" spans="1:7" x14ac:dyDescent="0.2">
      <c r="A2762" s="1" t="s">
        <v>13974</v>
      </c>
      <c r="B2762" s="1">
        <f t="shared" si="86"/>
        <v>2000</v>
      </c>
      <c r="C2762" s="1">
        <f t="shared" si="87"/>
        <v>6</v>
      </c>
      <c r="D2762" s="1">
        <v>34.137</v>
      </c>
      <c r="E2762" s="1">
        <v>139.44</v>
      </c>
      <c r="F2762" s="1">
        <v>10</v>
      </c>
      <c r="G2762" s="1">
        <v>4.5999999999999996</v>
      </c>
    </row>
    <row r="2763" spans="1:7" x14ac:dyDescent="0.2">
      <c r="A2763" s="1" t="s">
        <v>13974</v>
      </c>
      <c r="B2763" s="1">
        <f t="shared" si="86"/>
        <v>2000</v>
      </c>
      <c r="C2763" s="1">
        <f t="shared" si="87"/>
        <v>6</v>
      </c>
      <c r="D2763" s="1">
        <v>33.863999999999997</v>
      </c>
      <c r="E2763" s="1">
        <v>139.41999999999999</v>
      </c>
      <c r="F2763" s="1">
        <v>10</v>
      </c>
      <c r="G2763" s="1">
        <v>4.5</v>
      </c>
    </row>
    <row r="2764" spans="1:7" x14ac:dyDescent="0.2">
      <c r="A2764" s="1" t="s">
        <v>13974</v>
      </c>
      <c r="B2764" s="1">
        <f t="shared" si="86"/>
        <v>2000</v>
      </c>
      <c r="C2764" s="1">
        <f t="shared" si="87"/>
        <v>6</v>
      </c>
      <c r="D2764" s="1">
        <v>33.905000000000001</v>
      </c>
      <c r="E2764" s="1">
        <v>139.386</v>
      </c>
      <c r="F2764" s="1">
        <v>10</v>
      </c>
      <c r="G2764" s="1">
        <v>4.7</v>
      </c>
    </row>
    <row r="2765" spans="1:7" x14ac:dyDescent="0.2">
      <c r="A2765" s="1" t="s">
        <v>13974</v>
      </c>
      <c r="B2765" s="1">
        <f t="shared" si="86"/>
        <v>2000</v>
      </c>
      <c r="C2765" s="1">
        <f t="shared" si="87"/>
        <v>6</v>
      </c>
      <c r="D2765" s="1">
        <v>33.997</v>
      </c>
      <c r="E2765" s="1">
        <v>139.286</v>
      </c>
      <c r="F2765" s="1">
        <v>10</v>
      </c>
      <c r="G2765" s="1">
        <v>4.5999999999999996</v>
      </c>
    </row>
    <row r="2766" spans="1:7" x14ac:dyDescent="0.2">
      <c r="A2766" s="1" t="s">
        <v>13974</v>
      </c>
      <c r="B2766" s="1">
        <f t="shared" si="86"/>
        <v>2000</v>
      </c>
      <c r="C2766" s="1">
        <f t="shared" si="87"/>
        <v>6</v>
      </c>
      <c r="D2766" s="1">
        <v>34.015999999999998</v>
      </c>
      <c r="E2766" s="1">
        <v>139.30099999999999</v>
      </c>
      <c r="F2766" s="1">
        <v>10</v>
      </c>
      <c r="G2766" s="1">
        <v>4.5</v>
      </c>
    </row>
    <row r="2767" spans="1:7" x14ac:dyDescent="0.2">
      <c r="A2767" s="1" t="s">
        <v>13974</v>
      </c>
      <c r="B2767" s="1">
        <f t="shared" si="86"/>
        <v>2000</v>
      </c>
      <c r="C2767" s="1">
        <f t="shared" si="87"/>
        <v>6</v>
      </c>
      <c r="D2767" s="1">
        <v>34.176000000000002</v>
      </c>
      <c r="E2767" s="1">
        <v>139.33699999999999</v>
      </c>
      <c r="F2767" s="1">
        <v>10</v>
      </c>
      <c r="G2767" s="1">
        <v>4.7</v>
      </c>
    </row>
    <row r="2768" spans="1:7" x14ac:dyDescent="0.2">
      <c r="A2768" s="1" t="s">
        <v>13974</v>
      </c>
      <c r="B2768" s="1">
        <f t="shared" si="86"/>
        <v>2000</v>
      </c>
      <c r="C2768" s="1">
        <f t="shared" si="87"/>
        <v>6</v>
      </c>
      <c r="D2768" s="1">
        <v>34.008000000000003</v>
      </c>
      <c r="E2768" s="1">
        <v>139.37</v>
      </c>
      <c r="F2768" s="1">
        <v>10</v>
      </c>
      <c r="G2768" s="1">
        <v>4.5</v>
      </c>
    </row>
    <row r="2769" spans="1:7" x14ac:dyDescent="0.2">
      <c r="A2769" s="1" t="s">
        <v>13975</v>
      </c>
      <c r="B2769" s="1">
        <f t="shared" si="86"/>
        <v>2000</v>
      </c>
      <c r="C2769" s="1">
        <f t="shared" si="87"/>
        <v>6</v>
      </c>
      <c r="D2769" s="1">
        <v>34.072000000000003</v>
      </c>
      <c r="E2769" s="1">
        <v>139.26499999999999</v>
      </c>
      <c r="F2769" s="1">
        <v>10</v>
      </c>
      <c r="G2769" s="1">
        <v>4.9000000000000004</v>
      </c>
    </row>
    <row r="2770" spans="1:7" x14ac:dyDescent="0.2">
      <c r="A2770" s="1" t="s">
        <v>13975</v>
      </c>
      <c r="B2770" s="1">
        <f t="shared" si="86"/>
        <v>2000</v>
      </c>
      <c r="C2770" s="1">
        <f t="shared" si="87"/>
        <v>6</v>
      </c>
      <c r="D2770" s="1">
        <v>34.036999999999999</v>
      </c>
      <c r="E2770" s="1">
        <v>139.398</v>
      </c>
      <c r="F2770" s="1">
        <v>10</v>
      </c>
      <c r="G2770" s="1">
        <v>4.5</v>
      </c>
    </row>
    <row r="2771" spans="1:7" x14ac:dyDescent="0.2">
      <c r="A2771" s="1" t="s">
        <v>13975</v>
      </c>
      <c r="B2771" s="1">
        <f t="shared" si="86"/>
        <v>2000</v>
      </c>
      <c r="C2771" s="1">
        <f t="shared" si="87"/>
        <v>6</v>
      </c>
      <c r="D2771" s="1">
        <v>33.917999999999999</v>
      </c>
      <c r="E2771" s="1">
        <v>139.18600000000001</v>
      </c>
      <c r="F2771" s="1">
        <v>10</v>
      </c>
      <c r="G2771" s="1">
        <v>4.5999999999999996</v>
      </c>
    </row>
    <row r="2772" spans="1:7" x14ac:dyDescent="0.2">
      <c r="A2772" s="1" t="s">
        <v>13975</v>
      </c>
      <c r="B2772" s="1">
        <f t="shared" si="86"/>
        <v>2000</v>
      </c>
      <c r="C2772" s="1">
        <f t="shared" si="87"/>
        <v>6</v>
      </c>
      <c r="D2772" s="1">
        <v>34.046999999999997</v>
      </c>
      <c r="E2772" s="1">
        <v>139.64099999999999</v>
      </c>
      <c r="F2772" s="1">
        <v>10</v>
      </c>
      <c r="G2772" s="1">
        <v>4.5999999999999996</v>
      </c>
    </row>
    <row r="2773" spans="1:7" x14ac:dyDescent="0.2">
      <c r="A2773" s="1" t="s">
        <v>13975</v>
      </c>
      <c r="B2773" s="1">
        <f t="shared" si="86"/>
        <v>2000</v>
      </c>
      <c r="C2773" s="1">
        <f t="shared" si="87"/>
        <v>6</v>
      </c>
      <c r="D2773" s="1">
        <v>34.033999999999999</v>
      </c>
      <c r="E2773" s="1">
        <v>139.279</v>
      </c>
      <c r="F2773" s="1">
        <v>10</v>
      </c>
      <c r="G2773" s="1">
        <v>4.5</v>
      </c>
    </row>
    <row r="2774" spans="1:7" x14ac:dyDescent="0.2">
      <c r="A2774" s="1" t="s">
        <v>13975</v>
      </c>
      <c r="B2774" s="1">
        <f t="shared" si="86"/>
        <v>2000</v>
      </c>
      <c r="C2774" s="1">
        <f t="shared" si="87"/>
        <v>6</v>
      </c>
      <c r="D2774" s="1">
        <v>34.216999999999999</v>
      </c>
      <c r="E2774" s="1">
        <v>139.506</v>
      </c>
      <c r="F2774" s="1">
        <v>10</v>
      </c>
      <c r="G2774" s="1">
        <v>5.3</v>
      </c>
    </row>
    <row r="2775" spans="1:7" x14ac:dyDescent="0.2">
      <c r="A2775" s="1" t="s">
        <v>13975</v>
      </c>
      <c r="B2775" s="1">
        <f t="shared" si="86"/>
        <v>2000</v>
      </c>
      <c r="C2775" s="1">
        <f t="shared" si="87"/>
        <v>6</v>
      </c>
      <c r="D2775" s="1">
        <v>34.095999999999997</v>
      </c>
      <c r="E2775" s="1">
        <v>139.37</v>
      </c>
      <c r="F2775" s="1">
        <v>10</v>
      </c>
      <c r="G2775" s="1">
        <v>4.5</v>
      </c>
    </row>
    <row r="2776" spans="1:7" x14ac:dyDescent="0.2">
      <c r="A2776" s="1" t="s">
        <v>13975</v>
      </c>
      <c r="B2776" s="1">
        <f t="shared" si="86"/>
        <v>2000</v>
      </c>
      <c r="C2776" s="1">
        <f t="shared" si="87"/>
        <v>6</v>
      </c>
      <c r="D2776" s="1">
        <v>34.076999999999998</v>
      </c>
      <c r="E2776" s="1">
        <v>138.886</v>
      </c>
      <c r="F2776" s="1">
        <v>10</v>
      </c>
      <c r="G2776" s="1">
        <v>4.5</v>
      </c>
    </row>
    <row r="2777" spans="1:7" x14ac:dyDescent="0.2">
      <c r="A2777" s="1" t="s">
        <v>13975</v>
      </c>
      <c r="B2777" s="1">
        <f t="shared" si="86"/>
        <v>2000</v>
      </c>
      <c r="C2777" s="1">
        <f t="shared" si="87"/>
        <v>6</v>
      </c>
      <c r="D2777" s="1">
        <v>34.235999999999997</v>
      </c>
      <c r="E2777" s="1">
        <v>139.392</v>
      </c>
      <c r="F2777" s="1">
        <v>10</v>
      </c>
      <c r="G2777" s="1">
        <v>4.5999999999999996</v>
      </c>
    </row>
    <row r="2778" spans="1:7" x14ac:dyDescent="0.2">
      <c r="A2778" s="1" t="s">
        <v>13975</v>
      </c>
      <c r="B2778" s="1">
        <f t="shared" si="86"/>
        <v>2000</v>
      </c>
      <c r="C2778" s="1">
        <f t="shared" si="87"/>
        <v>6</v>
      </c>
      <c r="D2778" s="1">
        <v>34.014000000000003</v>
      </c>
      <c r="E2778" s="1">
        <v>139.31899999999999</v>
      </c>
      <c r="F2778" s="1">
        <v>10</v>
      </c>
      <c r="G2778" s="1">
        <v>5.2</v>
      </c>
    </row>
    <row r="2779" spans="1:7" x14ac:dyDescent="0.2">
      <c r="A2779" s="1" t="s">
        <v>13975</v>
      </c>
      <c r="B2779" s="1">
        <f t="shared" si="86"/>
        <v>2000</v>
      </c>
      <c r="C2779" s="1">
        <f t="shared" si="87"/>
        <v>6</v>
      </c>
      <c r="D2779" s="1">
        <v>34.238</v>
      </c>
      <c r="E2779" s="1">
        <v>139.29300000000001</v>
      </c>
      <c r="F2779" s="1">
        <v>10</v>
      </c>
      <c r="G2779" s="1">
        <v>4.7</v>
      </c>
    </row>
    <row r="2780" spans="1:7" x14ac:dyDescent="0.2">
      <c r="A2780" s="1" t="s">
        <v>13975</v>
      </c>
      <c r="B2780" s="1">
        <f t="shared" si="86"/>
        <v>2000</v>
      </c>
      <c r="C2780" s="1">
        <f t="shared" si="87"/>
        <v>6</v>
      </c>
      <c r="D2780" s="1">
        <v>34.024999999999999</v>
      </c>
      <c r="E2780" s="1">
        <v>139.41499999999999</v>
      </c>
      <c r="F2780" s="1">
        <v>10</v>
      </c>
      <c r="G2780" s="1">
        <v>4.5999999999999996</v>
      </c>
    </row>
    <row r="2781" spans="1:7" x14ac:dyDescent="0.2">
      <c r="A2781" s="1" t="s">
        <v>13975</v>
      </c>
      <c r="B2781" s="1">
        <f t="shared" si="86"/>
        <v>2000</v>
      </c>
      <c r="C2781" s="1">
        <f t="shared" si="87"/>
        <v>6</v>
      </c>
      <c r="D2781" s="1">
        <v>33.963999999999999</v>
      </c>
      <c r="E2781" s="1">
        <v>139.4</v>
      </c>
      <c r="F2781" s="1">
        <v>10</v>
      </c>
      <c r="G2781" s="1">
        <v>4.5999999999999996</v>
      </c>
    </row>
    <row r="2782" spans="1:7" x14ac:dyDescent="0.2">
      <c r="A2782" s="1" t="s">
        <v>13975</v>
      </c>
      <c r="B2782" s="1">
        <f t="shared" si="86"/>
        <v>2000</v>
      </c>
      <c r="C2782" s="1">
        <f t="shared" si="87"/>
        <v>6</v>
      </c>
      <c r="D2782" s="1">
        <v>33.993000000000002</v>
      </c>
      <c r="E2782" s="1">
        <v>139.607</v>
      </c>
      <c r="F2782" s="1">
        <v>10</v>
      </c>
      <c r="G2782" s="1">
        <v>4.7</v>
      </c>
    </row>
    <row r="2783" spans="1:7" x14ac:dyDescent="0.2">
      <c r="A2783" s="1" t="s">
        <v>13975</v>
      </c>
      <c r="B2783" s="1">
        <f t="shared" si="86"/>
        <v>2000</v>
      </c>
      <c r="C2783" s="1">
        <f t="shared" si="87"/>
        <v>6</v>
      </c>
      <c r="D2783" s="1">
        <v>33.951999999999998</v>
      </c>
      <c r="E2783" s="1">
        <v>139.14699999999999</v>
      </c>
      <c r="F2783" s="1">
        <v>10</v>
      </c>
      <c r="G2783" s="1">
        <v>4.5</v>
      </c>
    </row>
    <row r="2784" spans="1:7" x14ac:dyDescent="0.2">
      <c r="A2784" s="1" t="s">
        <v>13975</v>
      </c>
      <c r="B2784" s="1">
        <f t="shared" si="86"/>
        <v>2000</v>
      </c>
      <c r="C2784" s="1">
        <f t="shared" si="87"/>
        <v>6</v>
      </c>
      <c r="D2784" s="1">
        <v>34.183</v>
      </c>
      <c r="E2784" s="1">
        <v>139.49700000000001</v>
      </c>
      <c r="F2784" s="1">
        <v>10</v>
      </c>
      <c r="G2784" s="1">
        <v>4.5999999999999996</v>
      </c>
    </row>
    <row r="2785" spans="1:7" x14ac:dyDescent="0.2">
      <c r="A2785" s="1" t="s">
        <v>13976</v>
      </c>
      <c r="B2785" s="1">
        <f t="shared" si="86"/>
        <v>2000</v>
      </c>
      <c r="C2785" s="1">
        <f t="shared" si="87"/>
        <v>6</v>
      </c>
      <c r="D2785" s="1">
        <v>34.011000000000003</v>
      </c>
      <c r="E2785" s="1">
        <v>139.47999999999999</v>
      </c>
      <c r="F2785" s="1">
        <v>10</v>
      </c>
      <c r="G2785" s="1">
        <v>4.5</v>
      </c>
    </row>
    <row r="2786" spans="1:7" x14ac:dyDescent="0.2">
      <c r="A2786" s="1" t="s">
        <v>13976</v>
      </c>
      <c r="B2786" s="1">
        <f t="shared" si="86"/>
        <v>2000</v>
      </c>
      <c r="C2786" s="1">
        <f t="shared" si="87"/>
        <v>6</v>
      </c>
      <c r="D2786" s="1">
        <v>34.024999999999999</v>
      </c>
      <c r="E2786" s="1">
        <v>139.304</v>
      </c>
      <c r="F2786" s="1">
        <v>10</v>
      </c>
      <c r="G2786" s="1">
        <v>4.5999999999999996</v>
      </c>
    </row>
    <row r="2787" spans="1:7" x14ac:dyDescent="0.2">
      <c r="A2787" s="1" t="s">
        <v>13976</v>
      </c>
      <c r="B2787" s="1">
        <f t="shared" si="86"/>
        <v>2000</v>
      </c>
      <c r="C2787" s="1">
        <f t="shared" si="87"/>
        <v>6</v>
      </c>
      <c r="D2787" s="1">
        <v>34.162999999999997</v>
      </c>
      <c r="E2787" s="1">
        <v>139.19300000000001</v>
      </c>
      <c r="F2787" s="1">
        <v>10</v>
      </c>
      <c r="G2787" s="1">
        <v>4.9000000000000004</v>
      </c>
    </row>
    <row r="2788" spans="1:7" x14ac:dyDescent="0.2">
      <c r="A2788" s="1" t="s">
        <v>13976</v>
      </c>
      <c r="B2788" s="1">
        <f t="shared" si="86"/>
        <v>2000</v>
      </c>
      <c r="C2788" s="1">
        <f t="shared" si="87"/>
        <v>6</v>
      </c>
      <c r="D2788" s="1">
        <v>34.19</v>
      </c>
      <c r="E2788" s="1">
        <v>139.136</v>
      </c>
      <c r="F2788" s="1">
        <v>10</v>
      </c>
      <c r="G2788" s="1">
        <v>5.3</v>
      </c>
    </row>
    <row r="2789" spans="1:7" x14ac:dyDescent="0.2">
      <c r="A2789" s="1" t="s">
        <v>13976</v>
      </c>
      <c r="B2789" s="1">
        <f t="shared" si="86"/>
        <v>2000</v>
      </c>
      <c r="C2789" s="1">
        <f t="shared" si="87"/>
        <v>6</v>
      </c>
      <c r="D2789" s="1">
        <v>34.155000000000001</v>
      </c>
      <c r="E2789" s="1">
        <v>139.18</v>
      </c>
      <c r="F2789" s="1">
        <v>10</v>
      </c>
      <c r="G2789" s="1">
        <v>5.3</v>
      </c>
    </row>
    <row r="2790" spans="1:7" x14ac:dyDescent="0.2">
      <c r="A2790" s="1" t="s">
        <v>13976</v>
      </c>
      <c r="B2790" s="1">
        <f t="shared" si="86"/>
        <v>2000</v>
      </c>
      <c r="C2790" s="1">
        <f t="shared" si="87"/>
        <v>6</v>
      </c>
      <c r="D2790" s="1">
        <v>34.027000000000001</v>
      </c>
      <c r="E2790" s="1">
        <v>139.398</v>
      </c>
      <c r="F2790" s="1">
        <v>10</v>
      </c>
      <c r="G2790" s="1">
        <v>4.5</v>
      </c>
    </row>
    <row r="2791" spans="1:7" x14ac:dyDescent="0.2">
      <c r="A2791" s="1" t="s">
        <v>13976</v>
      </c>
      <c r="B2791" s="1">
        <f t="shared" si="86"/>
        <v>2000</v>
      </c>
      <c r="C2791" s="1">
        <f t="shared" si="87"/>
        <v>6</v>
      </c>
      <c r="D2791" s="1">
        <v>33.994</v>
      </c>
      <c r="E2791" s="1">
        <v>139.614</v>
      </c>
      <c r="F2791" s="1">
        <v>10</v>
      </c>
      <c r="G2791" s="1">
        <v>4.7</v>
      </c>
    </row>
    <row r="2792" spans="1:7" x14ac:dyDescent="0.2">
      <c r="A2792" s="1" t="s">
        <v>13976</v>
      </c>
      <c r="B2792" s="1">
        <f t="shared" si="86"/>
        <v>2000</v>
      </c>
      <c r="C2792" s="1">
        <f t="shared" si="87"/>
        <v>6</v>
      </c>
      <c r="D2792" s="1">
        <v>34.244</v>
      </c>
      <c r="E2792" s="1">
        <v>139.14099999999999</v>
      </c>
      <c r="F2792" s="1">
        <v>10</v>
      </c>
      <c r="G2792" s="1">
        <v>5.0999999999999996</v>
      </c>
    </row>
    <row r="2793" spans="1:7" x14ac:dyDescent="0.2">
      <c r="A2793" s="1" t="s">
        <v>13976</v>
      </c>
      <c r="B2793" s="1">
        <f t="shared" si="86"/>
        <v>2000</v>
      </c>
      <c r="C2793" s="1">
        <f t="shared" si="87"/>
        <v>6</v>
      </c>
      <c r="D2793" s="1">
        <v>34.073999999999998</v>
      </c>
      <c r="E2793" s="1">
        <v>139.34399999999999</v>
      </c>
      <c r="F2793" s="1">
        <v>10</v>
      </c>
      <c r="G2793" s="1">
        <v>4.5</v>
      </c>
    </row>
    <row r="2794" spans="1:7" x14ac:dyDescent="0.2">
      <c r="A2794" s="1" t="s">
        <v>13976</v>
      </c>
      <c r="B2794" s="1">
        <f t="shared" si="86"/>
        <v>2000</v>
      </c>
      <c r="C2794" s="1">
        <f t="shared" si="87"/>
        <v>6</v>
      </c>
      <c r="D2794" s="1">
        <v>34.055999999999997</v>
      </c>
      <c r="E2794" s="1">
        <v>139.56100000000001</v>
      </c>
      <c r="F2794" s="1">
        <v>10</v>
      </c>
      <c r="G2794" s="1">
        <v>5.5</v>
      </c>
    </row>
    <row r="2795" spans="1:7" x14ac:dyDescent="0.2">
      <c r="A2795" s="1" t="s">
        <v>13976</v>
      </c>
      <c r="B2795" s="1">
        <f t="shared" si="86"/>
        <v>2000</v>
      </c>
      <c r="C2795" s="1">
        <f t="shared" si="87"/>
        <v>6</v>
      </c>
      <c r="D2795" s="1">
        <v>34.082000000000001</v>
      </c>
      <c r="E2795" s="1">
        <v>139.333</v>
      </c>
      <c r="F2795" s="1">
        <v>10</v>
      </c>
      <c r="G2795" s="1">
        <v>5.3</v>
      </c>
    </row>
    <row r="2796" spans="1:7" x14ac:dyDescent="0.2">
      <c r="A2796" s="1" t="s">
        <v>13976</v>
      </c>
      <c r="B2796" s="1">
        <f t="shared" si="86"/>
        <v>2000</v>
      </c>
      <c r="C2796" s="1">
        <f t="shared" si="87"/>
        <v>6</v>
      </c>
      <c r="D2796" s="1">
        <v>34.151000000000003</v>
      </c>
      <c r="E2796" s="1">
        <v>139.422</v>
      </c>
      <c r="F2796" s="1">
        <v>10</v>
      </c>
      <c r="G2796" s="1">
        <v>5.0999999999999996</v>
      </c>
    </row>
    <row r="2797" spans="1:7" x14ac:dyDescent="0.2">
      <c r="A2797" s="1" t="s">
        <v>13976</v>
      </c>
      <c r="B2797" s="1">
        <f t="shared" si="86"/>
        <v>2000</v>
      </c>
      <c r="C2797" s="1">
        <f t="shared" si="87"/>
        <v>6</v>
      </c>
      <c r="D2797" s="1">
        <v>34.027000000000001</v>
      </c>
      <c r="E2797" s="1">
        <v>139.35900000000001</v>
      </c>
      <c r="F2797" s="1">
        <v>10</v>
      </c>
      <c r="G2797" s="1">
        <v>5.6</v>
      </c>
    </row>
    <row r="2798" spans="1:7" x14ac:dyDescent="0.2">
      <c r="A2798" s="1" t="s">
        <v>13976</v>
      </c>
      <c r="B2798" s="1">
        <f t="shared" si="86"/>
        <v>2000</v>
      </c>
      <c r="C2798" s="1">
        <f t="shared" si="87"/>
        <v>6</v>
      </c>
      <c r="D2798" s="1">
        <v>33.982999999999997</v>
      </c>
      <c r="E2798" s="1">
        <v>139.49199999999999</v>
      </c>
      <c r="F2798" s="1">
        <v>10</v>
      </c>
      <c r="G2798" s="1">
        <v>4.5</v>
      </c>
    </row>
    <row r="2799" spans="1:7" x14ac:dyDescent="0.2">
      <c r="A2799" s="1" t="s">
        <v>13976</v>
      </c>
      <c r="B2799" s="1">
        <f t="shared" si="86"/>
        <v>2000</v>
      </c>
      <c r="C2799" s="1">
        <f t="shared" si="87"/>
        <v>6</v>
      </c>
      <c r="D2799" s="1">
        <v>34.323999999999998</v>
      </c>
      <c r="E2799" s="1">
        <v>140.221</v>
      </c>
      <c r="F2799" s="1">
        <v>10</v>
      </c>
      <c r="G2799" s="1">
        <v>5</v>
      </c>
    </row>
    <row r="2800" spans="1:7" x14ac:dyDescent="0.2">
      <c r="A2800" s="1" t="s">
        <v>13976</v>
      </c>
      <c r="B2800" s="1">
        <f t="shared" si="86"/>
        <v>2000</v>
      </c>
      <c r="C2800" s="1">
        <f t="shared" si="87"/>
        <v>6</v>
      </c>
      <c r="D2800" s="1">
        <v>34.094000000000001</v>
      </c>
      <c r="E2800" s="1">
        <v>139.245</v>
      </c>
      <c r="F2800" s="1">
        <v>10</v>
      </c>
      <c r="G2800" s="1">
        <v>4.7</v>
      </c>
    </row>
    <row r="2801" spans="1:7" x14ac:dyDescent="0.2">
      <c r="A2801" s="1" t="s">
        <v>13976</v>
      </c>
      <c r="B2801" s="1">
        <f t="shared" si="86"/>
        <v>2000</v>
      </c>
      <c r="C2801" s="1">
        <f t="shared" si="87"/>
        <v>6</v>
      </c>
      <c r="D2801" s="1">
        <v>34.049999999999997</v>
      </c>
      <c r="E2801" s="1">
        <v>139.363</v>
      </c>
      <c r="F2801" s="1">
        <v>10</v>
      </c>
      <c r="G2801" s="1">
        <v>4.5999999999999996</v>
      </c>
    </row>
    <row r="2802" spans="1:7" x14ac:dyDescent="0.2">
      <c r="A2802" s="1" t="s">
        <v>13976</v>
      </c>
      <c r="B2802" s="1">
        <f t="shared" si="86"/>
        <v>2000</v>
      </c>
      <c r="C2802" s="1">
        <f t="shared" si="87"/>
        <v>6</v>
      </c>
      <c r="D2802" s="1">
        <v>34.14</v>
      </c>
      <c r="E2802" s="1">
        <v>139.27000000000001</v>
      </c>
      <c r="F2802" s="1">
        <v>10</v>
      </c>
      <c r="G2802" s="1">
        <v>4.5999999999999996</v>
      </c>
    </row>
    <row r="2803" spans="1:7" x14ac:dyDescent="0.2">
      <c r="A2803" s="1" t="s">
        <v>13976</v>
      </c>
      <c r="B2803" s="1">
        <f t="shared" si="86"/>
        <v>2000</v>
      </c>
      <c r="C2803" s="1">
        <f t="shared" si="87"/>
        <v>6</v>
      </c>
      <c r="D2803" s="1">
        <v>34.249000000000002</v>
      </c>
      <c r="E2803" s="1">
        <v>139.20500000000001</v>
      </c>
      <c r="F2803" s="1">
        <v>10</v>
      </c>
      <c r="G2803" s="1">
        <v>4.8</v>
      </c>
    </row>
    <row r="2804" spans="1:7" x14ac:dyDescent="0.2">
      <c r="A2804" s="1" t="s">
        <v>13976</v>
      </c>
      <c r="B2804" s="1">
        <f t="shared" si="86"/>
        <v>2000</v>
      </c>
      <c r="C2804" s="1">
        <f t="shared" si="87"/>
        <v>6</v>
      </c>
      <c r="D2804" s="1">
        <v>34.045000000000002</v>
      </c>
      <c r="E2804" s="1">
        <v>139.434</v>
      </c>
      <c r="F2804" s="1">
        <v>10</v>
      </c>
      <c r="G2804" s="1">
        <v>4.7</v>
      </c>
    </row>
    <row r="2805" spans="1:7" x14ac:dyDescent="0.2">
      <c r="A2805" s="1" t="s">
        <v>13976</v>
      </c>
      <c r="B2805" s="1">
        <f t="shared" si="86"/>
        <v>2000</v>
      </c>
      <c r="C2805" s="1">
        <f t="shared" si="87"/>
        <v>6</v>
      </c>
      <c r="D2805" s="1">
        <v>34.073</v>
      </c>
      <c r="E2805" s="1">
        <v>139.40899999999999</v>
      </c>
      <c r="F2805" s="1">
        <v>10</v>
      </c>
      <c r="G2805" s="1">
        <v>4.5</v>
      </c>
    </row>
    <row r="2806" spans="1:7" x14ac:dyDescent="0.2">
      <c r="A2806" s="1" t="s">
        <v>13977</v>
      </c>
      <c r="B2806" s="1">
        <f t="shared" si="86"/>
        <v>2000</v>
      </c>
      <c r="C2806" s="1">
        <f t="shared" si="87"/>
        <v>6</v>
      </c>
      <c r="D2806" s="1">
        <v>33.988</v>
      </c>
      <c r="E2806" s="1">
        <v>139.18700000000001</v>
      </c>
      <c r="F2806" s="1">
        <v>10</v>
      </c>
      <c r="G2806" s="1">
        <v>4.5999999999999996</v>
      </c>
    </row>
    <row r="2807" spans="1:7" x14ac:dyDescent="0.2">
      <c r="A2807" s="1" t="s">
        <v>13977</v>
      </c>
      <c r="B2807" s="1">
        <f t="shared" si="86"/>
        <v>2000</v>
      </c>
      <c r="C2807" s="1">
        <f t="shared" si="87"/>
        <v>6</v>
      </c>
      <c r="D2807" s="1">
        <v>34.229999999999997</v>
      </c>
      <c r="E2807" s="1">
        <v>139.316</v>
      </c>
      <c r="F2807" s="1">
        <v>10</v>
      </c>
      <c r="G2807" s="1">
        <v>4.7</v>
      </c>
    </row>
    <row r="2808" spans="1:7" x14ac:dyDescent="0.2">
      <c r="A2808" s="1" t="s">
        <v>13977</v>
      </c>
      <c r="B2808" s="1">
        <f t="shared" si="86"/>
        <v>2000</v>
      </c>
      <c r="C2808" s="1">
        <f t="shared" si="87"/>
        <v>6</v>
      </c>
      <c r="D2808" s="1">
        <v>34.073</v>
      </c>
      <c r="E2808" s="1">
        <v>139.374</v>
      </c>
      <c r="F2808" s="1">
        <v>10</v>
      </c>
      <c r="G2808" s="1">
        <v>4.8</v>
      </c>
    </row>
    <row r="2809" spans="1:7" x14ac:dyDescent="0.2">
      <c r="A2809" s="1" t="s">
        <v>13977</v>
      </c>
      <c r="B2809" s="1">
        <f t="shared" si="86"/>
        <v>2000</v>
      </c>
      <c r="C2809" s="1">
        <f t="shared" si="87"/>
        <v>6</v>
      </c>
      <c r="D2809" s="1">
        <v>34.088000000000001</v>
      </c>
      <c r="E2809" s="1">
        <v>139.26400000000001</v>
      </c>
      <c r="F2809" s="1">
        <v>10</v>
      </c>
      <c r="G2809" s="1">
        <v>4.5</v>
      </c>
    </row>
    <row r="2810" spans="1:7" x14ac:dyDescent="0.2">
      <c r="A2810" s="1" t="s">
        <v>13977</v>
      </c>
      <c r="B2810" s="1">
        <f t="shared" si="86"/>
        <v>2000</v>
      </c>
      <c r="C2810" s="1">
        <f t="shared" si="87"/>
        <v>6</v>
      </c>
      <c r="D2810" s="1">
        <v>37.399000000000001</v>
      </c>
      <c r="E2810" s="1">
        <v>141.50299999999999</v>
      </c>
      <c r="F2810" s="1">
        <v>42.1</v>
      </c>
      <c r="G2810" s="1">
        <v>5.4</v>
      </c>
    </row>
    <row r="2811" spans="1:7" x14ac:dyDescent="0.2">
      <c r="A2811" s="1" t="s">
        <v>13978</v>
      </c>
      <c r="B2811" s="1">
        <f t="shared" si="86"/>
        <v>2000</v>
      </c>
      <c r="C2811" s="1">
        <f t="shared" si="87"/>
        <v>7</v>
      </c>
      <c r="D2811" s="1">
        <v>34.124000000000002</v>
      </c>
      <c r="E2811" s="1">
        <v>139.244</v>
      </c>
      <c r="F2811" s="1">
        <v>10</v>
      </c>
      <c r="G2811" s="1">
        <v>4.5999999999999996</v>
      </c>
    </row>
    <row r="2812" spans="1:7" x14ac:dyDescent="0.2">
      <c r="A2812" s="1" t="s">
        <v>13978</v>
      </c>
      <c r="B2812" s="1">
        <f t="shared" si="86"/>
        <v>2000</v>
      </c>
      <c r="C2812" s="1">
        <f t="shared" si="87"/>
        <v>7</v>
      </c>
      <c r="D2812" s="1">
        <v>34.220999999999997</v>
      </c>
      <c r="E2812" s="1">
        <v>139.131</v>
      </c>
      <c r="F2812" s="1">
        <v>10</v>
      </c>
      <c r="G2812" s="1">
        <v>6.1</v>
      </c>
    </row>
    <row r="2813" spans="1:7" x14ac:dyDescent="0.2">
      <c r="A2813" s="1" t="s">
        <v>13978</v>
      </c>
      <c r="B2813" s="1">
        <f t="shared" si="86"/>
        <v>2000</v>
      </c>
      <c r="C2813" s="1">
        <f t="shared" si="87"/>
        <v>7</v>
      </c>
      <c r="D2813" s="1">
        <v>34.436999999999998</v>
      </c>
      <c r="E2813" s="1">
        <v>139.16900000000001</v>
      </c>
      <c r="F2813" s="1">
        <v>10</v>
      </c>
      <c r="G2813" s="1">
        <v>4.8</v>
      </c>
    </row>
    <row r="2814" spans="1:7" x14ac:dyDescent="0.2">
      <c r="A2814" s="1" t="s">
        <v>13978</v>
      </c>
      <c r="B2814" s="1">
        <f t="shared" si="86"/>
        <v>2000</v>
      </c>
      <c r="C2814" s="1">
        <f t="shared" si="87"/>
        <v>7</v>
      </c>
      <c r="D2814" s="1">
        <v>34.134</v>
      </c>
      <c r="E2814" s="1">
        <v>139.131</v>
      </c>
      <c r="F2814" s="1">
        <v>10</v>
      </c>
      <c r="G2814" s="1">
        <v>4.5999999999999996</v>
      </c>
    </row>
    <row r="2815" spans="1:7" x14ac:dyDescent="0.2">
      <c r="A2815" s="1" t="s">
        <v>13978</v>
      </c>
      <c r="B2815" s="1">
        <f t="shared" si="86"/>
        <v>2000</v>
      </c>
      <c r="C2815" s="1">
        <f t="shared" si="87"/>
        <v>7</v>
      </c>
      <c r="D2815" s="1">
        <v>34.271000000000001</v>
      </c>
      <c r="E2815" s="1">
        <v>139.37700000000001</v>
      </c>
      <c r="F2815" s="1">
        <v>10</v>
      </c>
      <c r="G2815" s="1">
        <v>4.5999999999999996</v>
      </c>
    </row>
    <row r="2816" spans="1:7" x14ac:dyDescent="0.2">
      <c r="A2816" s="1" t="s">
        <v>13978</v>
      </c>
      <c r="B2816" s="1">
        <f t="shared" si="86"/>
        <v>2000</v>
      </c>
      <c r="C2816" s="1">
        <f t="shared" si="87"/>
        <v>7</v>
      </c>
      <c r="D2816" s="1">
        <v>34.094999999999999</v>
      </c>
      <c r="E2816" s="1">
        <v>139.251</v>
      </c>
      <c r="F2816" s="1">
        <v>10</v>
      </c>
      <c r="G2816" s="1">
        <v>4.5999999999999996</v>
      </c>
    </row>
    <row r="2817" spans="1:7" x14ac:dyDescent="0.2">
      <c r="A2817" s="1" t="s">
        <v>13978</v>
      </c>
      <c r="B2817" s="1">
        <f t="shared" si="86"/>
        <v>2000</v>
      </c>
      <c r="C2817" s="1">
        <f t="shared" si="87"/>
        <v>7</v>
      </c>
      <c r="D2817" s="1">
        <v>34.125</v>
      </c>
      <c r="E2817" s="1">
        <v>139.25299999999999</v>
      </c>
      <c r="F2817" s="1">
        <v>10</v>
      </c>
      <c r="G2817" s="1">
        <v>4.5999999999999996</v>
      </c>
    </row>
    <row r="2818" spans="1:7" x14ac:dyDescent="0.2">
      <c r="A2818" s="1" t="s">
        <v>13978</v>
      </c>
      <c r="B2818" s="1">
        <f t="shared" si="86"/>
        <v>2000</v>
      </c>
      <c r="C2818" s="1">
        <f t="shared" si="87"/>
        <v>7</v>
      </c>
      <c r="D2818" s="1">
        <v>34.244</v>
      </c>
      <c r="E2818" s="1">
        <v>139.18100000000001</v>
      </c>
      <c r="F2818" s="1">
        <v>10</v>
      </c>
      <c r="G2818" s="1">
        <v>4.9000000000000004</v>
      </c>
    </row>
    <row r="2819" spans="1:7" x14ac:dyDescent="0.2">
      <c r="A2819" s="1" t="s">
        <v>13979</v>
      </c>
      <c r="B2819" s="1">
        <f t="shared" ref="B2819:B2882" si="88">YEAR(A2819)</f>
        <v>2000</v>
      </c>
      <c r="C2819" s="1">
        <f t="shared" ref="C2819:C2882" si="89">MONTH(A2819)</f>
        <v>7</v>
      </c>
      <c r="D2819" s="1">
        <v>34.11</v>
      </c>
      <c r="E2819" s="1">
        <v>139.316</v>
      </c>
      <c r="F2819" s="1">
        <v>10</v>
      </c>
      <c r="G2819" s="1">
        <v>4.7</v>
      </c>
    </row>
    <row r="2820" spans="1:7" x14ac:dyDescent="0.2">
      <c r="A2820" s="1" t="s">
        <v>13979</v>
      </c>
      <c r="B2820" s="1">
        <f t="shared" si="88"/>
        <v>2000</v>
      </c>
      <c r="C2820" s="1">
        <f t="shared" si="89"/>
        <v>7</v>
      </c>
      <c r="D2820" s="1">
        <v>34.204000000000001</v>
      </c>
      <c r="E2820" s="1">
        <v>139.11099999999999</v>
      </c>
      <c r="F2820" s="1">
        <v>10</v>
      </c>
      <c r="G2820" s="1">
        <v>4.5999999999999996</v>
      </c>
    </row>
    <row r="2821" spans="1:7" x14ac:dyDescent="0.2">
      <c r="A2821" s="1" t="s">
        <v>13979</v>
      </c>
      <c r="B2821" s="1">
        <f t="shared" si="88"/>
        <v>2000</v>
      </c>
      <c r="C2821" s="1">
        <f t="shared" si="89"/>
        <v>7</v>
      </c>
      <c r="D2821" s="1">
        <v>34.244</v>
      </c>
      <c r="E2821" s="1">
        <v>139.20400000000001</v>
      </c>
      <c r="F2821" s="1">
        <v>10</v>
      </c>
      <c r="G2821" s="1">
        <v>5.3</v>
      </c>
    </row>
    <row r="2822" spans="1:7" x14ac:dyDescent="0.2">
      <c r="A2822" s="1" t="s">
        <v>13979</v>
      </c>
      <c r="B2822" s="1">
        <f t="shared" si="88"/>
        <v>2000</v>
      </c>
      <c r="C2822" s="1">
        <f t="shared" si="89"/>
        <v>7</v>
      </c>
      <c r="D2822" s="1">
        <v>34.076000000000001</v>
      </c>
      <c r="E2822" s="1">
        <v>139.226</v>
      </c>
      <c r="F2822" s="1">
        <v>10</v>
      </c>
      <c r="G2822" s="1">
        <v>5.7</v>
      </c>
    </row>
    <row r="2823" spans="1:7" x14ac:dyDescent="0.2">
      <c r="A2823" s="1" t="s">
        <v>13979</v>
      </c>
      <c r="B2823" s="1">
        <f t="shared" si="88"/>
        <v>2000</v>
      </c>
      <c r="C2823" s="1">
        <f t="shared" si="89"/>
        <v>7</v>
      </c>
      <c r="D2823" s="1">
        <v>34.299999999999997</v>
      </c>
      <c r="E2823" s="1">
        <v>139.29300000000001</v>
      </c>
      <c r="F2823" s="1">
        <v>10</v>
      </c>
      <c r="G2823" s="1">
        <v>4.5</v>
      </c>
    </row>
    <row r="2824" spans="1:7" x14ac:dyDescent="0.2">
      <c r="A2824" s="1" t="s">
        <v>13979</v>
      </c>
      <c r="B2824" s="1">
        <f t="shared" si="88"/>
        <v>2000</v>
      </c>
      <c r="C2824" s="1">
        <f t="shared" si="89"/>
        <v>7</v>
      </c>
      <c r="D2824" s="1">
        <v>34.152000000000001</v>
      </c>
      <c r="E2824" s="1">
        <v>139.26400000000001</v>
      </c>
      <c r="F2824" s="1">
        <v>10</v>
      </c>
      <c r="G2824" s="1">
        <v>4.5999999999999996</v>
      </c>
    </row>
    <row r="2825" spans="1:7" x14ac:dyDescent="0.2">
      <c r="A2825" s="1" t="s">
        <v>13979</v>
      </c>
      <c r="B2825" s="1">
        <f t="shared" si="88"/>
        <v>2000</v>
      </c>
      <c r="C2825" s="1">
        <f t="shared" si="89"/>
        <v>7</v>
      </c>
      <c r="D2825" s="1">
        <v>34.127000000000002</v>
      </c>
      <c r="E2825" s="1">
        <v>139.24700000000001</v>
      </c>
      <c r="F2825" s="1">
        <v>10</v>
      </c>
      <c r="G2825" s="1">
        <v>4.5</v>
      </c>
    </row>
    <row r="2826" spans="1:7" x14ac:dyDescent="0.2">
      <c r="A2826" s="1" t="s">
        <v>13980</v>
      </c>
      <c r="B2826" s="1">
        <f t="shared" si="88"/>
        <v>2000</v>
      </c>
      <c r="C2826" s="1">
        <f t="shared" si="89"/>
        <v>7</v>
      </c>
      <c r="D2826" s="1">
        <v>34.079000000000001</v>
      </c>
      <c r="E2826" s="1">
        <v>139.30199999999999</v>
      </c>
      <c r="F2826" s="1">
        <v>10</v>
      </c>
      <c r="G2826" s="1">
        <v>5.2</v>
      </c>
    </row>
    <row r="2827" spans="1:7" x14ac:dyDescent="0.2">
      <c r="A2827" s="1" t="s">
        <v>13980</v>
      </c>
      <c r="B2827" s="1">
        <f t="shared" si="88"/>
        <v>2000</v>
      </c>
      <c r="C2827" s="1">
        <f t="shared" si="89"/>
        <v>7</v>
      </c>
      <c r="D2827" s="1">
        <v>33.939</v>
      </c>
      <c r="E2827" s="1">
        <v>139.31100000000001</v>
      </c>
      <c r="F2827" s="1">
        <v>10</v>
      </c>
      <c r="G2827" s="1">
        <v>4.5999999999999996</v>
      </c>
    </row>
    <row r="2828" spans="1:7" x14ac:dyDescent="0.2">
      <c r="A2828" s="1" t="s">
        <v>13980</v>
      </c>
      <c r="B2828" s="1">
        <f t="shared" si="88"/>
        <v>2000</v>
      </c>
      <c r="C2828" s="1">
        <f t="shared" si="89"/>
        <v>7</v>
      </c>
      <c r="D2828" s="1">
        <v>34.131999999999998</v>
      </c>
      <c r="E2828" s="1">
        <v>139.684</v>
      </c>
      <c r="F2828" s="1">
        <v>10</v>
      </c>
      <c r="G2828" s="1">
        <v>4.5999999999999996</v>
      </c>
    </row>
    <row r="2829" spans="1:7" x14ac:dyDescent="0.2">
      <c r="A2829" s="1" t="s">
        <v>13980</v>
      </c>
      <c r="B2829" s="1">
        <f t="shared" si="88"/>
        <v>2000</v>
      </c>
      <c r="C2829" s="1">
        <f t="shared" si="89"/>
        <v>7</v>
      </c>
      <c r="D2829" s="1">
        <v>34.174999999999997</v>
      </c>
      <c r="E2829" s="1">
        <v>139.352</v>
      </c>
      <c r="F2829" s="1">
        <v>10</v>
      </c>
      <c r="G2829" s="1">
        <v>4.5999999999999996</v>
      </c>
    </row>
    <row r="2830" spans="1:7" x14ac:dyDescent="0.2">
      <c r="A2830" s="1" t="s">
        <v>13980</v>
      </c>
      <c r="B2830" s="1">
        <f t="shared" si="88"/>
        <v>2000</v>
      </c>
      <c r="C2830" s="1">
        <f t="shared" si="89"/>
        <v>7</v>
      </c>
      <c r="D2830" s="1">
        <v>34.220999999999997</v>
      </c>
      <c r="E2830" s="1">
        <v>139.22200000000001</v>
      </c>
      <c r="F2830" s="1">
        <v>10</v>
      </c>
      <c r="G2830" s="1">
        <v>4.9000000000000004</v>
      </c>
    </row>
    <row r="2831" spans="1:7" x14ac:dyDescent="0.2">
      <c r="A2831" s="1" t="s">
        <v>13980</v>
      </c>
      <c r="B2831" s="1">
        <f t="shared" si="88"/>
        <v>2000</v>
      </c>
      <c r="C2831" s="1">
        <f t="shared" si="89"/>
        <v>7</v>
      </c>
      <c r="D2831" s="1">
        <v>33.966000000000001</v>
      </c>
      <c r="E2831" s="1">
        <v>139.57599999999999</v>
      </c>
      <c r="F2831" s="1">
        <v>10</v>
      </c>
      <c r="G2831" s="1">
        <v>5</v>
      </c>
    </row>
    <row r="2832" spans="1:7" x14ac:dyDescent="0.2">
      <c r="A2832" s="1" t="s">
        <v>13980</v>
      </c>
      <c r="B2832" s="1">
        <f t="shared" si="88"/>
        <v>2000</v>
      </c>
      <c r="C2832" s="1">
        <f t="shared" si="89"/>
        <v>7</v>
      </c>
      <c r="D2832" s="1">
        <v>34.069000000000003</v>
      </c>
      <c r="E2832" s="1">
        <v>139.25399999999999</v>
      </c>
      <c r="F2832" s="1">
        <v>10</v>
      </c>
      <c r="G2832" s="1">
        <v>4.7</v>
      </c>
    </row>
    <row r="2833" spans="1:7" x14ac:dyDescent="0.2">
      <c r="A2833" s="1" t="s">
        <v>13980</v>
      </c>
      <c r="B2833" s="1">
        <f t="shared" si="88"/>
        <v>2000</v>
      </c>
      <c r="C2833" s="1">
        <f t="shared" si="89"/>
        <v>7</v>
      </c>
      <c r="D2833" s="1">
        <v>34.347000000000001</v>
      </c>
      <c r="E2833" s="1">
        <v>139.31200000000001</v>
      </c>
      <c r="F2833" s="1">
        <v>10</v>
      </c>
      <c r="G2833" s="1">
        <v>4.5</v>
      </c>
    </row>
    <row r="2834" spans="1:7" x14ac:dyDescent="0.2">
      <c r="A2834" s="1" t="s">
        <v>13981</v>
      </c>
      <c r="B2834" s="1">
        <f t="shared" si="88"/>
        <v>2000</v>
      </c>
      <c r="C2834" s="1">
        <f t="shared" si="89"/>
        <v>7</v>
      </c>
      <c r="D2834" s="1">
        <v>34.066000000000003</v>
      </c>
      <c r="E2834" s="1">
        <v>139.726</v>
      </c>
      <c r="F2834" s="1">
        <v>10</v>
      </c>
      <c r="G2834" s="1">
        <v>4.5</v>
      </c>
    </row>
    <row r="2835" spans="1:7" x14ac:dyDescent="0.2">
      <c r="A2835" s="1" t="s">
        <v>13981</v>
      </c>
      <c r="B2835" s="1">
        <f t="shared" si="88"/>
        <v>2000</v>
      </c>
      <c r="C2835" s="1">
        <f t="shared" si="89"/>
        <v>7</v>
      </c>
      <c r="D2835" s="1">
        <v>34.11</v>
      </c>
      <c r="E2835" s="1">
        <v>139.15899999999999</v>
      </c>
      <c r="F2835" s="1">
        <v>10</v>
      </c>
      <c r="G2835" s="1">
        <v>5.4</v>
      </c>
    </row>
    <row r="2836" spans="1:7" x14ac:dyDescent="0.2">
      <c r="A2836" s="1" t="s">
        <v>13981</v>
      </c>
      <c r="B2836" s="1">
        <f t="shared" si="88"/>
        <v>2000</v>
      </c>
      <c r="C2836" s="1">
        <f t="shared" si="89"/>
        <v>7</v>
      </c>
      <c r="D2836" s="1">
        <v>34.091999999999999</v>
      </c>
      <c r="E2836" s="1">
        <v>139.053</v>
      </c>
      <c r="F2836" s="1">
        <v>10</v>
      </c>
      <c r="G2836" s="1">
        <v>4.7</v>
      </c>
    </row>
    <row r="2837" spans="1:7" x14ac:dyDescent="0.2">
      <c r="A2837" s="1" t="s">
        <v>13981</v>
      </c>
      <c r="B2837" s="1">
        <f t="shared" si="88"/>
        <v>2000</v>
      </c>
      <c r="C2837" s="1">
        <f t="shared" si="89"/>
        <v>7</v>
      </c>
      <c r="D2837" s="1">
        <v>34.061</v>
      </c>
      <c r="E2837" s="1">
        <v>139.32</v>
      </c>
      <c r="F2837" s="1">
        <v>10</v>
      </c>
      <c r="G2837" s="1">
        <v>4.7</v>
      </c>
    </row>
    <row r="2838" spans="1:7" x14ac:dyDescent="0.2">
      <c r="A2838" s="1" t="s">
        <v>13982</v>
      </c>
      <c r="B2838" s="1">
        <f t="shared" si="88"/>
        <v>2000</v>
      </c>
      <c r="C2838" s="1">
        <f t="shared" si="89"/>
        <v>7</v>
      </c>
      <c r="D2838" s="1">
        <v>34.091999999999999</v>
      </c>
      <c r="E2838" s="1">
        <v>139.22</v>
      </c>
      <c r="F2838" s="1">
        <v>10</v>
      </c>
      <c r="G2838" s="1">
        <v>4.5999999999999996</v>
      </c>
    </row>
    <row r="2839" spans="1:7" x14ac:dyDescent="0.2">
      <c r="A2839" s="1" t="s">
        <v>13982</v>
      </c>
      <c r="B2839" s="1">
        <f t="shared" si="88"/>
        <v>2000</v>
      </c>
      <c r="C2839" s="1">
        <f t="shared" si="89"/>
        <v>7</v>
      </c>
      <c r="D2839" s="1">
        <v>34.235999999999997</v>
      </c>
      <c r="E2839" s="1">
        <v>139.18</v>
      </c>
      <c r="F2839" s="1">
        <v>10</v>
      </c>
      <c r="G2839" s="1">
        <v>4.5999999999999996</v>
      </c>
    </row>
    <row r="2840" spans="1:7" x14ac:dyDescent="0.2">
      <c r="A2840" s="1" t="s">
        <v>13982</v>
      </c>
      <c r="B2840" s="1">
        <f t="shared" si="88"/>
        <v>2000</v>
      </c>
      <c r="C2840" s="1">
        <f t="shared" si="89"/>
        <v>7</v>
      </c>
      <c r="D2840" s="1">
        <v>34.232999999999997</v>
      </c>
      <c r="E2840" s="1">
        <v>139.16499999999999</v>
      </c>
      <c r="F2840" s="1">
        <v>10</v>
      </c>
      <c r="G2840" s="1">
        <v>5.3</v>
      </c>
    </row>
    <row r="2841" spans="1:7" x14ac:dyDescent="0.2">
      <c r="A2841" s="1" t="s">
        <v>13982</v>
      </c>
      <c r="B2841" s="1">
        <f t="shared" si="88"/>
        <v>2000</v>
      </c>
      <c r="C2841" s="1">
        <f t="shared" si="89"/>
        <v>7</v>
      </c>
      <c r="D2841" s="1">
        <v>34.314</v>
      </c>
      <c r="E2841" s="1">
        <v>139.392</v>
      </c>
      <c r="F2841" s="1">
        <v>10</v>
      </c>
      <c r="G2841" s="1">
        <v>4.8</v>
      </c>
    </row>
    <row r="2842" spans="1:7" x14ac:dyDescent="0.2">
      <c r="A2842" s="1" t="s">
        <v>13982</v>
      </c>
      <c r="B2842" s="1">
        <f t="shared" si="88"/>
        <v>2000</v>
      </c>
      <c r="C2842" s="1">
        <f t="shared" si="89"/>
        <v>7</v>
      </c>
      <c r="D2842" s="1">
        <v>34.103000000000002</v>
      </c>
      <c r="E2842" s="1">
        <v>139.30699999999999</v>
      </c>
      <c r="F2842" s="1">
        <v>10</v>
      </c>
      <c r="G2842" s="1">
        <v>4.5</v>
      </c>
    </row>
    <row r="2843" spans="1:7" x14ac:dyDescent="0.2">
      <c r="A2843" s="1" t="s">
        <v>13982</v>
      </c>
      <c r="B2843" s="1">
        <f t="shared" si="88"/>
        <v>2000</v>
      </c>
      <c r="C2843" s="1">
        <f t="shared" si="89"/>
        <v>7</v>
      </c>
      <c r="D2843" s="1">
        <v>34.14</v>
      </c>
      <c r="E2843" s="1">
        <v>139.38800000000001</v>
      </c>
      <c r="F2843" s="1">
        <v>10</v>
      </c>
      <c r="G2843" s="1">
        <v>4.8</v>
      </c>
    </row>
    <row r="2844" spans="1:7" x14ac:dyDescent="0.2">
      <c r="A2844" s="1" t="s">
        <v>13983</v>
      </c>
      <c r="B2844" s="1">
        <f t="shared" si="88"/>
        <v>2000</v>
      </c>
      <c r="C2844" s="1">
        <f t="shared" si="89"/>
        <v>7</v>
      </c>
      <c r="D2844" s="1">
        <v>34.131999999999998</v>
      </c>
      <c r="E2844" s="1">
        <v>139.30199999999999</v>
      </c>
      <c r="F2844" s="1">
        <v>10</v>
      </c>
      <c r="G2844" s="1">
        <v>4.5999999999999996</v>
      </c>
    </row>
    <row r="2845" spans="1:7" x14ac:dyDescent="0.2">
      <c r="A2845" s="1" t="s">
        <v>13983</v>
      </c>
      <c r="B2845" s="1">
        <f t="shared" si="88"/>
        <v>2000</v>
      </c>
      <c r="C2845" s="1">
        <f t="shared" si="89"/>
        <v>7</v>
      </c>
      <c r="D2845" s="1">
        <v>34.302</v>
      </c>
      <c r="E2845" s="1">
        <v>139.72800000000001</v>
      </c>
      <c r="F2845" s="1">
        <v>10</v>
      </c>
      <c r="G2845" s="1">
        <v>4.9000000000000004</v>
      </c>
    </row>
    <row r="2846" spans="1:7" x14ac:dyDescent="0.2">
      <c r="A2846" s="1" t="s">
        <v>13983</v>
      </c>
      <c r="B2846" s="1">
        <f t="shared" si="88"/>
        <v>2000</v>
      </c>
      <c r="C2846" s="1">
        <f t="shared" si="89"/>
        <v>7</v>
      </c>
      <c r="D2846" s="1">
        <v>36.356000000000002</v>
      </c>
      <c r="E2846" s="1">
        <v>142.51</v>
      </c>
      <c r="F2846" s="1">
        <v>50.8</v>
      </c>
      <c r="G2846" s="1">
        <v>5.4</v>
      </c>
    </row>
    <row r="2847" spans="1:7" x14ac:dyDescent="0.2">
      <c r="A2847" s="1" t="s">
        <v>13983</v>
      </c>
      <c r="B2847" s="1">
        <f t="shared" si="88"/>
        <v>2000</v>
      </c>
      <c r="C2847" s="1">
        <f t="shared" si="89"/>
        <v>7</v>
      </c>
      <c r="D2847" s="1">
        <v>34.11</v>
      </c>
      <c r="E2847" s="1">
        <v>139.31200000000001</v>
      </c>
      <c r="F2847" s="1">
        <v>10</v>
      </c>
      <c r="G2847" s="1">
        <v>5.2</v>
      </c>
    </row>
    <row r="2848" spans="1:7" x14ac:dyDescent="0.2">
      <c r="A2848" s="1" t="s">
        <v>13983</v>
      </c>
      <c r="B2848" s="1">
        <f t="shared" si="88"/>
        <v>2000</v>
      </c>
      <c r="C2848" s="1">
        <f t="shared" si="89"/>
        <v>7</v>
      </c>
      <c r="D2848" s="1">
        <v>34.021000000000001</v>
      </c>
      <c r="E2848" s="1">
        <v>139.227</v>
      </c>
      <c r="F2848" s="1">
        <v>10</v>
      </c>
      <c r="G2848" s="1">
        <v>4.5999999999999996</v>
      </c>
    </row>
    <row r="2849" spans="1:7" x14ac:dyDescent="0.2">
      <c r="A2849" s="1" t="s">
        <v>13983</v>
      </c>
      <c r="B2849" s="1">
        <f t="shared" si="88"/>
        <v>2000</v>
      </c>
      <c r="C2849" s="1">
        <f t="shared" si="89"/>
        <v>7</v>
      </c>
      <c r="D2849" s="1">
        <v>34.037999999999997</v>
      </c>
      <c r="E2849" s="1">
        <v>139.21100000000001</v>
      </c>
      <c r="F2849" s="1">
        <v>10</v>
      </c>
      <c r="G2849" s="1">
        <v>4.5999999999999996</v>
      </c>
    </row>
    <row r="2850" spans="1:7" x14ac:dyDescent="0.2">
      <c r="A2850" s="1" t="s">
        <v>13983</v>
      </c>
      <c r="B2850" s="1">
        <f t="shared" si="88"/>
        <v>2000</v>
      </c>
      <c r="C2850" s="1">
        <f t="shared" si="89"/>
        <v>7</v>
      </c>
      <c r="D2850" s="1">
        <v>33.801000000000002</v>
      </c>
      <c r="E2850" s="1">
        <v>139.37200000000001</v>
      </c>
      <c r="F2850" s="1">
        <v>10</v>
      </c>
      <c r="G2850" s="1">
        <v>4.5999999999999996</v>
      </c>
    </row>
    <row r="2851" spans="1:7" x14ac:dyDescent="0.2">
      <c r="A2851" s="1" t="s">
        <v>13983</v>
      </c>
      <c r="B2851" s="1">
        <f t="shared" si="88"/>
        <v>2000</v>
      </c>
      <c r="C2851" s="1">
        <f t="shared" si="89"/>
        <v>7</v>
      </c>
      <c r="D2851" s="1">
        <v>34.021000000000001</v>
      </c>
      <c r="E2851" s="1">
        <v>139.28100000000001</v>
      </c>
      <c r="F2851" s="1">
        <v>10</v>
      </c>
      <c r="G2851" s="1">
        <v>4.5</v>
      </c>
    </row>
    <row r="2852" spans="1:7" x14ac:dyDescent="0.2">
      <c r="A2852" s="1" t="s">
        <v>13983</v>
      </c>
      <c r="B2852" s="1">
        <f t="shared" si="88"/>
        <v>2000</v>
      </c>
      <c r="C2852" s="1">
        <f t="shared" si="89"/>
        <v>7</v>
      </c>
      <c r="D2852" s="1">
        <v>34.186</v>
      </c>
      <c r="E2852" s="1">
        <v>139.03200000000001</v>
      </c>
      <c r="F2852" s="1">
        <v>10</v>
      </c>
      <c r="G2852" s="1">
        <v>4.8</v>
      </c>
    </row>
    <row r="2853" spans="1:7" x14ac:dyDescent="0.2">
      <c r="A2853" s="1" t="s">
        <v>13983</v>
      </c>
      <c r="B2853" s="1">
        <f t="shared" si="88"/>
        <v>2000</v>
      </c>
      <c r="C2853" s="1">
        <f t="shared" si="89"/>
        <v>7</v>
      </c>
      <c r="D2853" s="1">
        <v>34.049999999999997</v>
      </c>
      <c r="E2853" s="1">
        <v>139.26900000000001</v>
      </c>
      <c r="F2853" s="1">
        <v>10</v>
      </c>
      <c r="G2853" s="1">
        <v>4.9000000000000004</v>
      </c>
    </row>
    <row r="2854" spans="1:7" x14ac:dyDescent="0.2">
      <c r="A2854" s="1" t="s">
        <v>13983</v>
      </c>
      <c r="B2854" s="1">
        <f t="shared" si="88"/>
        <v>2000</v>
      </c>
      <c r="C2854" s="1">
        <f t="shared" si="89"/>
        <v>7</v>
      </c>
      <c r="D2854" s="1">
        <v>34.225999999999999</v>
      </c>
      <c r="E2854" s="1">
        <v>139.06399999999999</v>
      </c>
      <c r="F2854" s="1">
        <v>10</v>
      </c>
      <c r="G2854" s="1">
        <v>4.5999999999999996</v>
      </c>
    </row>
    <row r="2855" spans="1:7" x14ac:dyDescent="0.2">
      <c r="A2855" s="1" t="s">
        <v>13983</v>
      </c>
      <c r="B2855" s="1">
        <f t="shared" si="88"/>
        <v>2000</v>
      </c>
      <c r="C2855" s="1">
        <f t="shared" si="89"/>
        <v>7</v>
      </c>
      <c r="D2855" s="1">
        <v>33.954999999999998</v>
      </c>
      <c r="E2855" s="1">
        <v>139.38300000000001</v>
      </c>
      <c r="F2855" s="1">
        <v>10</v>
      </c>
      <c r="G2855" s="1">
        <v>4.5</v>
      </c>
    </row>
    <row r="2856" spans="1:7" x14ac:dyDescent="0.2">
      <c r="A2856" s="1" t="s">
        <v>13983</v>
      </c>
      <c r="B2856" s="1">
        <f t="shared" si="88"/>
        <v>2000</v>
      </c>
      <c r="C2856" s="1">
        <f t="shared" si="89"/>
        <v>7</v>
      </c>
      <c r="D2856" s="1">
        <v>34.145000000000003</v>
      </c>
      <c r="E2856" s="1">
        <v>139.13800000000001</v>
      </c>
      <c r="F2856" s="1">
        <v>10</v>
      </c>
      <c r="G2856" s="1">
        <v>5.3</v>
      </c>
    </row>
    <row r="2857" spans="1:7" x14ac:dyDescent="0.2">
      <c r="A2857" s="1" t="s">
        <v>13983</v>
      </c>
      <c r="B2857" s="1">
        <f t="shared" si="88"/>
        <v>2000</v>
      </c>
      <c r="C2857" s="1">
        <f t="shared" si="89"/>
        <v>7</v>
      </c>
      <c r="D2857" s="1">
        <v>34.194000000000003</v>
      </c>
      <c r="E2857" s="1">
        <v>139.13499999999999</v>
      </c>
      <c r="F2857" s="1">
        <v>10</v>
      </c>
      <c r="G2857" s="1">
        <v>4.7</v>
      </c>
    </row>
    <row r="2858" spans="1:7" x14ac:dyDescent="0.2">
      <c r="A2858" s="1" t="s">
        <v>13983</v>
      </c>
      <c r="B2858" s="1">
        <f t="shared" si="88"/>
        <v>2000</v>
      </c>
      <c r="C2858" s="1">
        <f t="shared" si="89"/>
        <v>7</v>
      </c>
      <c r="D2858" s="1">
        <v>33.985999999999997</v>
      </c>
      <c r="E2858" s="1">
        <v>139.25899999999999</v>
      </c>
      <c r="F2858" s="1">
        <v>10</v>
      </c>
      <c r="G2858" s="1">
        <v>4.5999999999999996</v>
      </c>
    </row>
    <row r="2859" spans="1:7" x14ac:dyDescent="0.2">
      <c r="A2859" s="1" t="s">
        <v>13983</v>
      </c>
      <c r="B2859" s="1">
        <f t="shared" si="88"/>
        <v>2000</v>
      </c>
      <c r="C2859" s="1">
        <f t="shared" si="89"/>
        <v>7</v>
      </c>
      <c r="D2859" s="1">
        <v>34.148000000000003</v>
      </c>
      <c r="E2859" s="1">
        <v>139.34</v>
      </c>
      <c r="F2859" s="1">
        <v>10</v>
      </c>
      <c r="G2859" s="1">
        <v>4.7</v>
      </c>
    </row>
    <row r="2860" spans="1:7" x14ac:dyDescent="0.2">
      <c r="A2860" s="1" t="s">
        <v>13983</v>
      </c>
      <c r="B2860" s="1">
        <f t="shared" si="88"/>
        <v>2000</v>
      </c>
      <c r="C2860" s="1">
        <f t="shared" si="89"/>
        <v>7</v>
      </c>
      <c r="D2860" s="1">
        <v>34.058999999999997</v>
      </c>
      <c r="E2860" s="1">
        <v>139.11600000000001</v>
      </c>
      <c r="F2860" s="1">
        <v>10</v>
      </c>
      <c r="G2860" s="1">
        <v>4.7</v>
      </c>
    </row>
    <row r="2861" spans="1:7" x14ac:dyDescent="0.2">
      <c r="A2861" s="1" t="s">
        <v>13983</v>
      </c>
      <c r="B2861" s="1">
        <f t="shared" si="88"/>
        <v>2000</v>
      </c>
      <c r="C2861" s="1">
        <f t="shared" si="89"/>
        <v>7</v>
      </c>
      <c r="D2861" s="1">
        <v>34.042999999999999</v>
      </c>
      <c r="E2861" s="1">
        <v>139.197</v>
      </c>
      <c r="F2861" s="1">
        <v>10</v>
      </c>
      <c r="G2861" s="1">
        <v>4.8</v>
      </c>
    </row>
    <row r="2862" spans="1:7" x14ac:dyDescent="0.2">
      <c r="A2862" s="1" t="s">
        <v>13983</v>
      </c>
      <c r="B2862" s="1">
        <f t="shared" si="88"/>
        <v>2000</v>
      </c>
      <c r="C2862" s="1">
        <f t="shared" si="89"/>
        <v>7</v>
      </c>
      <c r="D2862" s="1">
        <v>34.207000000000001</v>
      </c>
      <c r="E2862" s="1">
        <v>139.197</v>
      </c>
      <c r="F2862" s="1">
        <v>10</v>
      </c>
      <c r="G2862" s="1">
        <v>4.9000000000000004</v>
      </c>
    </row>
    <row r="2863" spans="1:7" x14ac:dyDescent="0.2">
      <c r="A2863" s="1" t="s">
        <v>13983</v>
      </c>
      <c r="B2863" s="1">
        <f t="shared" si="88"/>
        <v>2000</v>
      </c>
      <c r="C2863" s="1">
        <f t="shared" si="89"/>
        <v>7</v>
      </c>
      <c r="D2863" s="1">
        <v>34.182000000000002</v>
      </c>
      <c r="E2863" s="1">
        <v>139.24799999999999</v>
      </c>
      <c r="F2863" s="1">
        <v>10</v>
      </c>
      <c r="G2863" s="1">
        <v>4.8</v>
      </c>
    </row>
    <row r="2864" spans="1:7" x14ac:dyDescent="0.2">
      <c r="A2864" s="1" t="s">
        <v>13983</v>
      </c>
      <c r="B2864" s="1">
        <f t="shared" si="88"/>
        <v>2000</v>
      </c>
      <c r="C2864" s="1">
        <f t="shared" si="89"/>
        <v>7</v>
      </c>
      <c r="D2864" s="1">
        <v>34.08</v>
      </c>
      <c r="E2864" s="1">
        <v>139.26</v>
      </c>
      <c r="F2864" s="1">
        <v>10</v>
      </c>
      <c r="G2864" s="1">
        <v>4.5</v>
      </c>
    </row>
    <row r="2865" spans="1:7" x14ac:dyDescent="0.2">
      <c r="A2865" s="1" t="s">
        <v>13984</v>
      </c>
      <c r="B2865" s="1">
        <f t="shared" si="88"/>
        <v>2000</v>
      </c>
      <c r="C2865" s="1">
        <f t="shared" si="89"/>
        <v>7</v>
      </c>
      <c r="D2865" s="1">
        <v>33.941000000000003</v>
      </c>
      <c r="E2865" s="1">
        <v>139.352</v>
      </c>
      <c r="F2865" s="1">
        <v>10</v>
      </c>
      <c r="G2865" s="1">
        <v>4.5</v>
      </c>
    </row>
    <row r="2866" spans="1:7" x14ac:dyDescent="0.2">
      <c r="A2866" s="1" t="s">
        <v>13984</v>
      </c>
      <c r="B2866" s="1">
        <f t="shared" si="88"/>
        <v>2000</v>
      </c>
      <c r="C2866" s="1">
        <f t="shared" si="89"/>
        <v>7</v>
      </c>
      <c r="D2866" s="1">
        <v>34.136000000000003</v>
      </c>
      <c r="E2866" s="1">
        <v>139.27099999999999</v>
      </c>
      <c r="F2866" s="1">
        <v>10</v>
      </c>
      <c r="G2866" s="1">
        <v>5.4</v>
      </c>
    </row>
    <row r="2867" spans="1:7" x14ac:dyDescent="0.2">
      <c r="A2867" s="1" t="s">
        <v>13985</v>
      </c>
      <c r="B2867" s="1">
        <f t="shared" si="88"/>
        <v>2000</v>
      </c>
      <c r="C2867" s="1">
        <f t="shared" si="89"/>
        <v>7</v>
      </c>
      <c r="D2867" s="1">
        <v>34.268999999999998</v>
      </c>
      <c r="E2867" s="1">
        <v>139.36600000000001</v>
      </c>
      <c r="F2867" s="1">
        <v>10</v>
      </c>
      <c r="G2867" s="1">
        <v>4.5</v>
      </c>
    </row>
    <row r="2868" spans="1:7" x14ac:dyDescent="0.2">
      <c r="A2868" s="1" t="s">
        <v>13985</v>
      </c>
      <c r="B2868" s="1">
        <f t="shared" si="88"/>
        <v>2000</v>
      </c>
      <c r="C2868" s="1">
        <f t="shared" si="89"/>
        <v>7</v>
      </c>
      <c r="D2868" s="1">
        <v>34.143999999999998</v>
      </c>
      <c r="E2868" s="1">
        <v>139.405</v>
      </c>
      <c r="F2868" s="1">
        <v>10</v>
      </c>
      <c r="G2868" s="1">
        <v>4.8</v>
      </c>
    </row>
    <row r="2869" spans="1:7" x14ac:dyDescent="0.2">
      <c r="A2869" s="1" t="s">
        <v>13985</v>
      </c>
      <c r="B2869" s="1">
        <f t="shared" si="88"/>
        <v>2000</v>
      </c>
      <c r="C2869" s="1">
        <f t="shared" si="89"/>
        <v>7</v>
      </c>
      <c r="D2869" s="1">
        <v>34.296999999999997</v>
      </c>
      <c r="E2869" s="1">
        <v>139.37899999999999</v>
      </c>
      <c r="F2869" s="1">
        <v>10</v>
      </c>
      <c r="G2869" s="1">
        <v>4.7</v>
      </c>
    </row>
    <row r="2870" spans="1:7" x14ac:dyDescent="0.2">
      <c r="A2870" s="1" t="s">
        <v>13985</v>
      </c>
      <c r="B2870" s="1">
        <f t="shared" si="88"/>
        <v>2000</v>
      </c>
      <c r="C2870" s="1">
        <f t="shared" si="89"/>
        <v>7</v>
      </c>
      <c r="D2870" s="1">
        <v>34.084000000000003</v>
      </c>
      <c r="E2870" s="1">
        <v>139.29</v>
      </c>
      <c r="F2870" s="1">
        <v>10</v>
      </c>
      <c r="G2870" s="1">
        <v>5.4</v>
      </c>
    </row>
    <row r="2871" spans="1:7" x14ac:dyDescent="0.2">
      <c r="A2871" s="1" t="s">
        <v>13985</v>
      </c>
      <c r="B2871" s="1">
        <f t="shared" si="88"/>
        <v>2000</v>
      </c>
      <c r="C2871" s="1">
        <f t="shared" si="89"/>
        <v>7</v>
      </c>
      <c r="D2871" s="1">
        <v>34.222999999999999</v>
      </c>
      <c r="E2871" s="1">
        <v>139.26400000000001</v>
      </c>
      <c r="F2871" s="1">
        <v>10</v>
      </c>
      <c r="G2871" s="1">
        <v>4.7</v>
      </c>
    </row>
    <row r="2872" spans="1:7" x14ac:dyDescent="0.2">
      <c r="A2872" s="1" t="s">
        <v>13985</v>
      </c>
      <c r="B2872" s="1">
        <f t="shared" si="88"/>
        <v>2000</v>
      </c>
      <c r="C2872" s="1">
        <f t="shared" si="89"/>
        <v>7</v>
      </c>
      <c r="D2872" s="1">
        <v>34.191000000000003</v>
      </c>
      <c r="E2872" s="1">
        <v>139.24600000000001</v>
      </c>
      <c r="F2872" s="1">
        <v>10</v>
      </c>
      <c r="G2872" s="1">
        <v>4.5</v>
      </c>
    </row>
    <row r="2873" spans="1:7" x14ac:dyDescent="0.2">
      <c r="A2873" s="1" t="s">
        <v>13985</v>
      </c>
      <c r="B2873" s="1">
        <f t="shared" si="88"/>
        <v>2000</v>
      </c>
      <c r="C2873" s="1">
        <f t="shared" si="89"/>
        <v>7</v>
      </c>
      <c r="D2873" s="1">
        <v>34.222999999999999</v>
      </c>
      <c r="E2873" s="1">
        <v>138.863</v>
      </c>
      <c r="F2873" s="1">
        <v>10</v>
      </c>
      <c r="G2873" s="1">
        <v>4.7</v>
      </c>
    </row>
    <row r="2874" spans="1:7" x14ac:dyDescent="0.2">
      <c r="A2874" s="1" t="s">
        <v>13985</v>
      </c>
      <c r="B2874" s="1">
        <f t="shared" si="88"/>
        <v>2000</v>
      </c>
      <c r="C2874" s="1">
        <f t="shared" si="89"/>
        <v>7</v>
      </c>
      <c r="D2874" s="1">
        <v>34.052999999999997</v>
      </c>
      <c r="E2874" s="1">
        <v>139.126</v>
      </c>
      <c r="F2874" s="1">
        <v>10</v>
      </c>
      <c r="G2874" s="1">
        <v>5.9</v>
      </c>
    </row>
    <row r="2875" spans="1:7" x14ac:dyDescent="0.2">
      <c r="A2875" s="1" t="s">
        <v>13985</v>
      </c>
      <c r="B2875" s="1">
        <f t="shared" si="88"/>
        <v>2000</v>
      </c>
      <c r="C2875" s="1">
        <f t="shared" si="89"/>
        <v>7</v>
      </c>
      <c r="D2875" s="1">
        <v>34.173000000000002</v>
      </c>
      <c r="E2875" s="1">
        <v>139.268</v>
      </c>
      <c r="F2875" s="1">
        <v>10</v>
      </c>
      <c r="G2875" s="1">
        <v>4.8</v>
      </c>
    </row>
    <row r="2876" spans="1:7" x14ac:dyDescent="0.2">
      <c r="A2876" s="1" t="s">
        <v>13985</v>
      </c>
      <c r="B2876" s="1">
        <f t="shared" si="88"/>
        <v>2000</v>
      </c>
      <c r="C2876" s="1">
        <f t="shared" si="89"/>
        <v>7</v>
      </c>
      <c r="D2876" s="1">
        <v>34.215000000000003</v>
      </c>
      <c r="E2876" s="1">
        <v>138.988</v>
      </c>
      <c r="F2876" s="1">
        <v>10</v>
      </c>
      <c r="G2876" s="1">
        <v>4.8</v>
      </c>
    </row>
    <row r="2877" spans="1:7" x14ac:dyDescent="0.2">
      <c r="A2877" s="1" t="s">
        <v>13986</v>
      </c>
      <c r="B2877" s="1">
        <f t="shared" si="88"/>
        <v>2000</v>
      </c>
      <c r="C2877" s="1">
        <f t="shared" si="89"/>
        <v>7</v>
      </c>
      <c r="D2877" s="1">
        <v>34.046999999999997</v>
      </c>
      <c r="E2877" s="1">
        <v>139.06899999999999</v>
      </c>
      <c r="F2877" s="1">
        <v>10</v>
      </c>
      <c r="G2877" s="1">
        <v>4.5</v>
      </c>
    </row>
    <row r="2878" spans="1:7" x14ac:dyDescent="0.2">
      <c r="A2878" s="1" t="s">
        <v>13986</v>
      </c>
      <c r="B2878" s="1">
        <f t="shared" si="88"/>
        <v>2000</v>
      </c>
      <c r="C2878" s="1">
        <f t="shared" si="89"/>
        <v>7</v>
      </c>
      <c r="D2878" s="1">
        <v>34.286000000000001</v>
      </c>
      <c r="E2878" s="1">
        <v>139.05600000000001</v>
      </c>
      <c r="F2878" s="1">
        <v>10</v>
      </c>
      <c r="G2878" s="1">
        <v>4.7</v>
      </c>
    </row>
    <row r="2879" spans="1:7" x14ac:dyDescent="0.2">
      <c r="A2879" s="1" t="s">
        <v>13987</v>
      </c>
      <c r="B2879" s="1">
        <f t="shared" si="88"/>
        <v>2000</v>
      </c>
      <c r="C2879" s="1">
        <f t="shared" si="89"/>
        <v>7</v>
      </c>
      <c r="D2879" s="1">
        <v>34.17</v>
      </c>
      <c r="E2879" s="1">
        <v>139.19200000000001</v>
      </c>
      <c r="F2879" s="1">
        <v>10</v>
      </c>
      <c r="G2879" s="1">
        <v>4.8</v>
      </c>
    </row>
    <row r="2880" spans="1:7" x14ac:dyDescent="0.2">
      <c r="A2880" s="1" t="s">
        <v>13987</v>
      </c>
      <c r="B2880" s="1">
        <f t="shared" si="88"/>
        <v>2000</v>
      </c>
      <c r="C2880" s="1">
        <f t="shared" si="89"/>
        <v>7</v>
      </c>
      <c r="D2880" s="1">
        <v>34.125</v>
      </c>
      <c r="E2880" s="1">
        <v>139.21</v>
      </c>
      <c r="F2880" s="1">
        <v>10</v>
      </c>
      <c r="G2880" s="1">
        <v>4.8</v>
      </c>
    </row>
    <row r="2881" spans="1:7" x14ac:dyDescent="0.2">
      <c r="A2881" s="1" t="s">
        <v>13987</v>
      </c>
      <c r="B2881" s="1">
        <f t="shared" si="88"/>
        <v>2000</v>
      </c>
      <c r="C2881" s="1">
        <f t="shared" si="89"/>
        <v>7</v>
      </c>
      <c r="D2881" s="1">
        <v>36.148000000000003</v>
      </c>
      <c r="E2881" s="1">
        <v>140.80699999999999</v>
      </c>
      <c r="F2881" s="1">
        <v>33</v>
      </c>
      <c r="G2881" s="1">
        <v>4.8</v>
      </c>
    </row>
    <row r="2882" spans="1:7" x14ac:dyDescent="0.2">
      <c r="A2882" s="1" t="s">
        <v>13988</v>
      </c>
      <c r="B2882" s="1">
        <f t="shared" si="88"/>
        <v>2000</v>
      </c>
      <c r="C2882" s="1">
        <f t="shared" si="89"/>
        <v>7</v>
      </c>
      <c r="D2882" s="1">
        <v>34.353999999999999</v>
      </c>
      <c r="E2882" s="1">
        <v>139.19499999999999</v>
      </c>
      <c r="F2882" s="1">
        <v>10</v>
      </c>
      <c r="G2882" s="1">
        <v>4.8</v>
      </c>
    </row>
    <row r="2883" spans="1:7" x14ac:dyDescent="0.2">
      <c r="A2883" s="1" t="s">
        <v>13988</v>
      </c>
      <c r="B2883" s="1">
        <f t="shared" ref="B2883:B2946" si="90">YEAR(A2883)</f>
        <v>2000</v>
      </c>
      <c r="C2883" s="1">
        <f t="shared" ref="C2883:C2946" si="91">MONTH(A2883)</f>
        <v>7</v>
      </c>
      <c r="D2883" s="1">
        <v>34.158000000000001</v>
      </c>
      <c r="E2883" s="1">
        <v>139.26400000000001</v>
      </c>
      <c r="F2883" s="1">
        <v>10</v>
      </c>
      <c r="G2883" s="1">
        <v>4.5999999999999996</v>
      </c>
    </row>
    <row r="2884" spans="1:7" x14ac:dyDescent="0.2">
      <c r="A2884" s="1" t="s">
        <v>13988</v>
      </c>
      <c r="B2884" s="1">
        <f t="shared" si="90"/>
        <v>2000</v>
      </c>
      <c r="C2884" s="1">
        <f t="shared" si="91"/>
        <v>7</v>
      </c>
      <c r="D2884" s="1">
        <v>34.073999999999998</v>
      </c>
      <c r="E2884" s="1">
        <v>139.357</v>
      </c>
      <c r="F2884" s="1">
        <v>10</v>
      </c>
      <c r="G2884" s="1">
        <v>4.5999999999999996</v>
      </c>
    </row>
    <row r="2885" spans="1:7" x14ac:dyDescent="0.2">
      <c r="A2885" s="1" t="s">
        <v>13988</v>
      </c>
      <c r="B2885" s="1">
        <f t="shared" si="90"/>
        <v>2000</v>
      </c>
      <c r="C2885" s="1">
        <f t="shared" si="91"/>
        <v>7</v>
      </c>
      <c r="D2885" s="1">
        <v>34.154000000000003</v>
      </c>
      <c r="E2885" s="1">
        <v>139.08199999999999</v>
      </c>
      <c r="F2885" s="1">
        <v>10</v>
      </c>
      <c r="G2885" s="1">
        <v>4.7</v>
      </c>
    </row>
    <row r="2886" spans="1:7" x14ac:dyDescent="0.2">
      <c r="A2886" s="1" t="s">
        <v>13988</v>
      </c>
      <c r="B2886" s="1">
        <f t="shared" si="90"/>
        <v>2000</v>
      </c>
      <c r="C2886" s="1">
        <f t="shared" si="91"/>
        <v>7</v>
      </c>
      <c r="D2886" s="1">
        <v>34.158999999999999</v>
      </c>
      <c r="E2886" s="1">
        <v>139.15199999999999</v>
      </c>
      <c r="F2886" s="1">
        <v>10</v>
      </c>
      <c r="G2886" s="1">
        <v>4.7</v>
      </c>
    </row>
    <row r="2887" spans="1:7" x14ac:dyDescent="0.2">
      <c r="A2887" s="1" t="s">
        <v>13988</v>
      </c>
      <c r="B2887" s="1">
        <f t="shared" si="90"/>
        <v>2000</v>
      </c>
      <c r="C2887" s="1">
        <f t="shared" si="91"/>
        <v>7</v>
      </c>
      <c r="D2887" s="1">
        <v>34.340000000000003</v>
      </c>
      <c r="E2887" s="1">
        <v>139.13</v>
      </c>
      <c r="F2887" s="1">
        <v>10</v>
      </c>
      <c r="G2887" s="1">
        <v>4.5999999999999996</v>
      </c>
    </row>
    <row r="2888" spans="1:7" x14ac:dyDescent="0.2">
      <c r="A2888" s="1" t="s">
        <v>13988</v>
      </c>
      <c r="B2888" s="1">
        <f t="shared" si="90"/>
        <v>2000</v>
      </c>
      <c r="C2888" s="1">
        <f t="shared" si="91"/>
        <v>7</v>
      </c>
      <c r="D2888" s="1">
        <v>34.292999999999999</v>
      </c>
      <c r="E2888" s="1">
        <v>139.11199999999999</v>
      </c>
      <c r="F2888" s="1">
        <v>10</v>
      </c>
      <c r="G2888" s="1">
        <v>4.7</v>
      </c>
    </row>
    <row r="2889" spans="1:7" x14ac:dyDescent="0.2">
      <c r="A2889" s="1" t="s">
        <v>13988</v>
      </c>
      <c r="B2889" s="1">
        <f t="shared" si="90"/>
        <v>2000</v>
      </c>
      <c r="C2889" s="1">
        <f t="shared" si="91"/>
        <v>7</v>
      </c>
      <c r="D2889" s="1">
        <v>34.133000000000003</v>
      </c>
      <c r="E2889" s="1">
        <v>139.25299999999999</v>
      </c>
      <c r="F2889" s="1">
        <v>10</v>
      </c>
      <c r="G2889" s="1">
        <v>4.5999999999999996</v>
      </c>
    </row>
    <row r="2890" spans="1:7" x14ac:dyDescent="0.2">
      <c r="A2890" s="1" t="s">
        <v>13988</v>
      </c>
      <c r="B2890" s="1">
        <f t="shared" si="90"/>
        <v>2000</v>
      </c>
      <c r="C2890" s="1">
        <f t="shared" si="91"/>
        <v>7</v>
      </c>
      <c r="D2890" s="1">
        <v>34.409999999999997</v>
      </c>
      <c r="E2890" s="1">
        <v>139.13</v>
      </c>
      <c r="F2890" s="1">
        <v>10</v>
      </c>
      <c r="G2890" s="1">
        <v>4.5999999999999996</v>
      </c>
    </row>
    <row r="2891" spans="1:7" x14ac:dyDescent="0.2">
      <c r="A2891" s="1" t="s">
        <v>13988</v>
      </c>
      <c r="B2891" s="1">
        <f t="shared" si="90"/>
        <v>2000</v>
      </c>
      <c r="C2891" s="1">
        <f t="shared" si="91"/>
        <v>7</v>
      </c>
      <c r="D2891" s="1">
        <v>34.192</v>
      </c>
      <c r="E2891" s="1">
        <v>139.17599999999999</v>
      </c>
      <c r="F2891" s="1">
        <v>10</v>
      </c>
      <c r="G2891" s="1">
        <v>5.3</v>
      </c>
    </row>
    <row r="2892" spans="1:7" x14ac:dyDescent="0.2">
      <c r="A2892" s="1" t="s">
        <v>13988</v>
      </c>
      <c r="B2892" s="1">
        <f t="shared" si="90"/>
        <v>2000</v>
      </c>
      <c r="C2892" s="1">
        <f t="shared" si="91"/>
        <v>7</v>
      </c>
      <c r="D2892" s="1">
        <v>34.39</v>
      </c>
      <c r="E2892" s="1">
        <v>139.108</v>
      </c>
      <c r="F2892" s="1">
        <v>10</v>
      </c>
      <c r="G2892" s="1">
        <v>4.8</v>
      </c>
    </row>
    <row r="2893" spans="1:7" x14ac:dyDescent="0.2">
      <c r="A2893" s="1" t="s">
        <v>13988</v>
      </c>
      <c r="B2893" s="1">
        <f t="shared" si="90"/>
        <v>2000</v>
      </c>
      <c r="C2893" s="1">
        <f t="shared" si="91"/>
        <v>7</v>
      </c>
      <c r="D2893" s="1">
        <v>36.146000000000001</v>
      </c>
      <c r="E2893" s="1">
        <v>140.84100000000001</v>
      </c>
      <c r="F2893" s="1">
        <v>10</v>
      </c>
      <c r="G2893" s="1">
        <v>4.9000000000000004</v>
      </c>
    </row>
    <row r="2894" spans="1:7" x14ac:dyDescent="0.2">
      <c r="A2894" s="1" t="s">
        <v>13988</v>
      </c>
      <c r="B2894" s="1">
        <f t="shared" si="90"/>
        <v>2000</v>
      </c>
      <c r="C2894" s="1">
        <f t="shared" si="91"/>
        <v>7</v>
      </c>
      <c r="D2894" s="1">
        <v>34.219000000000001</v>
      </c>
      <c r="E2894" s="1">
        <v>138.95099999999999</v>
      </c>
      <c r="F2894" s="1">
        <v>10</v>
      </c>
      <c r="G2894" s="1">
        <v>5.0999999999999996</v>
      </c>
    </row>
    <row r="2895" spans="1:7" x14ac:dyDescent="0.2">
      <c r="A2895" s="1" t="s">
        <v>13988</v>
      </c>
      <c r="B2895" s="1">
        <f t="shared" si="90"/>
        <v>2000</v>
      </c>
      <c r="C2895" s="1">
        <f t="shared" si="91"/>
        <v>7</v>
      </c>
      <c r="D2895" s="1">
        <v>34.24</v>
      </c>
      <c r="E2895" s="1">
        <v>139.03200000000001</v>
      </c>
      <c r="F2895" s="1">
        <v>10</v>
      </c>
      <c r="G2895" s="1">
        <v>5.2</v>
      </c>
    </row>
    <row r="2896" spans="1:7" x14ac:dyDescent="0.2">
      <c r="A2896" s="1" t="s">
        <v>13989</v>
      </c>
      <c r="B2896" s="1">
        <f t="shared" si="90"/>
        <v>2000</v>
      </c>
      <c r="C2896" s="1">
        <f t="shared" si="91"/>
        <v>7</v>
      </c>
      <c r="D2896" s="1">
        <v>34.179000000000002</v>
      </c>
      <c r="E2896" s="1">
        <v>139.20099999999999</v>
      </c>
      <c r="F2896" s="1">
        <v>10</v>
      </c>
      <c r="G2896" s="1">
        <v>5.2</v>
      </c>
    </row>
    <row r="2897" spans="1:7" x14ac:dyDescent="0.2">
      <c r="A2897" s="1" t="s">
        <v>13989</v>
      </c>
      <c r="B2897" s="1">
        <f t="shared" si="90"/>
        <v>2000</v>
      </c>
      <c r="C2897" s="1">
        <f t="shared" si="91"/>
        <v>7</v>
      </c>
      <c r="D2897" s="1">
        <v>34.158999999999999</v>
      </c>
      <c r="E2897" s="1">
        <v>139.333</v>
      </c>
      <c r="F2897" s="1">
        <v>10</v>
      </c>
      <c r="G2897" s="1">
        <v>4.8</v>
      </c>
    </row>
    <row r="2898" spans="1:7" x14ac:dyDescent="0.2">
      <c r="A2898" s="1" t="s">
        <v>13989</v>
      </c>
      <c r="B2898" s="1">
        <f t="shared" si="90"/>
        <v>2000</v>
      </c>
      <c r="C2898" s="1">
        <f t="shared" si="91"/>
        <v>7</v>
      </c>
      <c r="D2898" s="1">
        <v>34.042000000000002</v>
      </c>
      <c r="E2898" s="1">
        <v>139.33199999999999</v>
      </c>
      <c r="F2898" s="1">
        <v>10</v>
      </c>
      <c r="G2898" s="1">
        <v>4.5</v>
      </c>
    </row>
    <row r="2899" spans="1:7" x14ac:dyDescent="0.2">
      <c r="A2899" s="1" t="s">
        <v>13989</v>
      </c>
      <c r="B2899" s="1">
        <f t="shared" si="90"/>
        <v>2000</v>
      </c>
      <c r="C2899" s="1">
        <f t="shared" si="91"/>
        <v>7</v>
      </c>
      <c r="D2899" s="1">
        <v>34.192</v>
      </c>
      <c r="E2899" s="1">
        <v>139.25</v>
      </c>
      <c r="F2899" s="1">
        <v>10</v>
      </c>
      <c r="G2899" s="1">
        <v>4.7</v>
      </c>
    </row>
    <row r="2900" spans="1:7" x14ac:dyDescent="0.2">
      <c r="A2900" s="1" t="s">
        <v>13989</v>
      </c>
      <c r="B2900" s="1">
        <f t="shared" si="90"/>
        <v>2000</v>
      </c>
      <c r="C2900" s="1">
        <f t="shared" si="91"/>
        <v>7</v>
      </c>
      <c r="D2900" s="1">
        <v>34.023000000000003</v>
      </c>
      <c r="E2900" s="1">
        <v>139.22499999999999</v>
      </c>
      <c r="F2900" s="1">
        <v>10</v>
      </c>
      <c r="G2900" s="1">
        <v>4.7</v>
      </c>
    </row>
    <row r="2901" spans="1:7" x14ac:dyDescent="0.2">
      <c r="A2901" s="1" t="s">
        <v>13989</v>
      </c>
      <c r="B2901" s="1">
        <f t="shared" si="90"/>
        <v>2000</v>
      </c>
      <c r="C2901" s="1">
        <f t="shared" si="91"/>
        <v>7</v>
      </c>
      <c r="D2901" s="1">
        <v>34.039000000000001</v>
      </c>
      <c r="E2901" s="1">
        <v>139.31899999999999</v>
      </c>
      <c r="F2901" s="1">
        <v>10</v>
      </c>
      <c r="G2901" s="1">
        <v>4.5</v>
      </c>
    </row>
    <row r="2902" spans="1:7" x14ac:dyDescent="0.2">
      <c r="A2902" s="1" t="s">
        <v>13989</v>
      </c>
      <c r="B2902" s="1">
        <f t="shared" si="90"/>
        <v>2000</v>
      </c>
      <c r="C2902" s="1">
        <f t="shared" si="91"/>
        <v>7</v>
      </c>
      <c r="D2902" s="1">
        <v>34.113</v>
      </c>
      <c r="E2902" s="1">
        <v>139.268</v>
      </c>
      <c r="F2902" s="1">
        <v>10</v>
      </c>
      <c r="G2902" s="1">
        <v>5</v>
      </c>
    </row>
    <row r="2903" spans="1:7" x14ac:dyDescent="0.2">
      <c r="A2903" s="1" t="s">
        <v>13989</v>
      </c>
      <c r="B2903" s="1">
        <f t="shared" si="90"/>
        <v>2000</v>
      </c>
      <c r="C2903" s="1">
        <f t="shared" si="91"/>
        <v>7</v>
      </c>
      <c r="D2903" s="1">
        <v>34.094000000000001</v>
      </c>
      <c r="E2903" s="1">
        <v>139.30500000000001</v>
      </c>
      <c r="F2903" s="1">
        <v>10</v>
      </c>
      <c r="G2903" s="1">
        <v>4.8</v>
      </c>
    </row>
    <row r="2904" spans="1:7" x14ac:dyDescent="0.2">
      <c r="A2904" s="1" t="s">
        <v>13989</v>
      </c>
      <c r="B2904" s="1">
        <f t="shared" si="90"/>
        <v>2000</v>
      </c>
      <c r="C2904" s="1">
        <f t="shared" si="91"/>
        <v>7</v>
      </c>
      <c r="D2904" s="1">
        <v>33.973999999999997</v>
      </c>
      <c r="E2904" s="1">
        <v>139.30000000000001</v>
      </c>
      <c r="F2904" s="1">
        <v>10</v>
      </c>
      <c r="G2904" s="1">
        <v>4.5</v>
      </c>
    </row>
    <row r="2905" spans="1:7" x14ac:dyDescent="0.2">
      <c r="A2905" s="1" t="s">
        <v>13989</v>
      </c>
      <c r="B2905" s="1">
        <f t="shared" si="90"/>
        <v>2000</v>
      </c>
      <c r="C2905" s="1">
        <f t="shared" si="91"/>
        <v>7</v>
      </c>
      <c r="D2905" s="1">
        <v>34.174999999999997</v>
      </c>
      <c r="E2905" s="1">
        <v>139.126</v>
      </c>
      <c r="F2905" s="1">
        <v>10</v>
      </c>
      <c r="G2905" s="1">
        <v>4.7</v>
      </c>
    </row>
    <row r="2906" spans="1:7" x14ac:dyDescent="0.2">
      <c r="A2906" s="1" t="s">
        <v>13989</v>
      </c>
      <c r="B2906" s="1">
        <f t="shared" si="90"/>
        <v>2000</v>
      </c>
      <c r="C2906" s="1">
        <f t="shared" si="91"/>
        <v>7</v>
      </c>
      <c r="D2906" s="1">
        <v>34.155999999999999</v>
      </c>
      <c r="E2906" s="1">
        <v>139.202</v>
      </c>
      <c r="F2906" s="1">
        <v>10</v>
      </c>
      <c r="G2906" s="1">
        <v>5</v>
      </c>
    </row>
    <row r="2907" spans="1:7" x14ac:dyDescent="0.2">
      <c r="A2907" s="1" t="s">
        <v>13989</v>
      </c>
      <c r="B2907" s="1">
        <f t="shared" si="90"/>
        <v>2000</v>
      </c>
      <c r="C2907" s="1">
        <f t="shared" si="91"/>
        <v>7</v>
      </c>
      <c r="D2907" s="1">
        <v>34.192999999999998</v>
      </c>
      <c r="E2907" s="1">
        <v>139.20099999999999</v>
      </c>
      <c r="F2907" s="1">
        <v>10</v>
      </c>
      <c r="G2907" s="1">
        <v>5</v>
      </c>
    </row>
    <row r="2908" spans="1:7" x14ac:dyDescent="0.2">
      <c r="A2908" s="1" t="s">
        <v>13989</v>
      </c>
      <c r="B2908" s="1">
        <f t="shared" si="90"/>
        <v>2000</v>
      </c>
      <c r="C2908" s="1">
        <f t="shared" si="91"/>
        <v>7</v>
      </c>
      <c r="D2908" s="1">
        <v>34.037999999999997</v>
      </c>
      <c r="E2908" s="1">
        <v>139.209</v>
      </c>
      <c r="F2908" s="1">
        <v>10</v>
      </c>
      <c r="G2908" s="1">
        <v>5.3</v>
      </c>
    </row>
    <row r="2909" spans="1:7" x14ac:dyDescent="0.2">
      <c r="A2909" s="1" t="s">
        <v>13989</v>
      </c>
      <c r="B2909" s="1">
        <f t="shared" si="90"/>
        <v>2000</v>
      </c>
      <c r="C2909" s="1">
        <f t="shared" si="91"/>
        <v>7</v>
      </c>
      <c r="D2909" s="1">
        <v>33.970999999999997</v>
      </c>
      <c r="E2909" s="1">
        <v>139.03</v>
      </c>
      <c r="F2909" s="1">
        <v>10</v>
      </c>
      <c r="G2909" s="1">
        <v>4.5</v>
      </c>
    </row>
    <row r="2910" spans="1:7" x14ac:dyDescent="0.2">
      <c r="A2910" s="1" t="s">
        <v>13989</v>
      </c>
      <c r="B2910" s="1">
        <f t="shared" si="90"/>
        <v>2000</v>
      </c>
      <c r="C2910" s="1">
        <f t="shared" si="91"/>
        <v>7</v>
      </c>
      <c r="D2910" s="1">
        <v>34.19</v>
      </c>
      <c r="E2910" s="1">
        <v>139.18700000000001</v>
      </c>
      <c r="F2910" s="1">
        <v>10</v>
      </c>
      <c r="G2910" s="1">
        <v>4.8</v>
      </c>
    </row>
    <row r="2911" spans="1:7" x14ac:dyDescent="0.2">
      <c r="A2911" s="1" t="s">
        <v>13989</v>
      </c>
      <c r="B2911" s="1">
        <f t="shared" si="90"/>
        <v>2000</v>
      </c>
      <c r="C2911" s="1">
        <f t="shared" si="91"/>
        <v>7</v>
      </c>
      <c r="D2911" s="1">
        <v>34.384</v>
      </c>
      <c r="E2911" s="1">
        <v>139.255</v>
      </c>
      <c r="F2911" s="1">
        <v>10</v>
      </c>
      <c r="G2911" s="1">
        <v>4.9000000000000004</v>
      </c>
    </row>
    <row r="2912" spans="1:7" x14ac:dyDescent="0.2">
      <c r="A2912" s="1" t="s">
        <v>13990</v>
      </c>
      <c r="B2912" s="1">
        <f t="shared" si="90"/>
        <v>2000</v>
      </c>
      <c r="C2912" s="1">
        <f t="shared" si="91"/>
        <v>7</v>
      </c>
      <c r="D2912" s="1">
        <v>34.045000000000002</v>
      </c>
      <c r="E2912" s="1">
        <v>139.24600000000001</v>
      </c>
      <c r="F2912" s="1">
        <v>10</v>
      </c>
      <c r="G2912" s="1">
        <v>5.2</v>
      </c>
    </row>
    <row r="2913" spans="1:7" x14ac:dyDescent="0.2">
      <c r="A2913" s="1" t="s">
        <v>13991</v>
      </c>
      <c r="B2913" s="1">
        <f t="shared" si="90"/>
        <v>2000</v>
      </c>
      <c r="C2913" s="1">
        <f t="shared" si="91"/>
        <v>7</v>
      </c>
      <c r="D2913" s="1">
        <v>34.146999999999998</v>
      </c>
      <c r="E2913" s="1">
        <v>139.1</v>
      </c>
      <c r="F2913" s="1">
        <v>10</v>
      </c>
      <c r="G2913" s="1">
        <v>5.4</v>
      </c>
    </row>
    <row r="2914" spans="1:7" x14ac:dyDescent="0.2">
      <c r="A2914" s="1" t="s">
        <v>13991</v>
      </c>
      <c r="B2914" s="1">
        <f t="shared" si="90"/>
        <v>2000</v>
      </c>
      <c r="C2914" s="1">
        <f t="shared" si="91"/>
        <v>7</v>
      </c>
      <c r="D2914" s="1">
        <v>33.171999999999997</v>
      </c>
      <c r="E2914" s="1">
        <v>140.60400000000001</v>
      </c>
      <c r="F2914" s="1">
        <v>10</v>
      </c>
      <c r="G2914" s="1">
        <v>4.9000000000000004</v>
      </c>
    </row>
    <row r="2915" spans="1:7" x14ac:dyDescent="0.2">
      <c r="A2915" s="1" t="s">
        <v>13991</v>
      </c>
      <c r="B2915" s="1">
        <f t="shared" si="90"/>
        <v>2000</v>
      </c>
      <c r="C2915" s="1">
        <f t="shared" si="91"/>
        <v>7</v>
      </c>
      <c r="D2915" s="1">
        <v>34.124000000000002</v>
      </c>
      <c r="E2915" s="1">
        <v>139.22300000000001</v>
      </c>
      <c r="F2915" s="1">
        <v>10</v>
      </c>
      <c r="G2915" s="1">
        <v>5.4</v>
      </c>
    </row>
    <row r="2916" spans="1:7" x14ac:dyDescent="0.2">
      <c r="A2916" s="1" t="s">
        <v>13991</v>
      </c>
      <c r="B2916" s="1">
        <f t="shared" si="90"/>
        <v>2000</v>
      </c>
      <c r="C2916" s="1">
        <f t="shared" si="91"/>
        <v>7</v>
      </c>
      <c r="D2916" s="1">
        <v>34.082000000000001</v>
      </c>
      <c r="E2916" s="1">
        <v>139.053</v>
      </c>
      <c r="F2916" s="1">
        <v>10</v>
      </c>
      <c r="G2916" s="1">
        <v>4.8</v>
      </c>
    </row>
    <row r="2917" spans="1:7" x14ac:dyDescent="0.2">
      <c r="A2917" s="1" t="s">
        <v>13991</v>
      </c>
      <c r="B2917" s="1">
        <f t="shared" si="90"/>
        <v>2000</v>
      </c>
      <c r="C2917" s="1">
        <f t="shared" si="91"/>
        <v>7</v>
      </c>
      <c r="D2917" s="1">
        <v>34.088000000000001</v>
      </c>
      <c r="E2917" s="1">
        <v>139.36500000000001</v>
      </c>
      <c r="F2917" s="1">
        <v>10</v>
      </c>
      <c r="G2917" s="1">
        <v>4.8</v>
      </c>
    </row>
    <row r="2918" spans="1:7" x14ac:dyDescent="0.2">
      <c r="A2918" s="1" t="s">
        <v>13991</v>
      </c>
      <c r="B2918" s="1">
        <f t="shared" si="90"/>
        <v>2000</v>
      </c>
      <c r="C2918" s="1">
        <f t="shared" si="91"/>
        <v>7</v>
      </c>
      <c r="D2918" s="1">
        <v>34.054000000000002</v>
      </c>
      <c r="E2918" s="1">
        <v>139.30799999999999</v>
      </c>
      <c r="F2918" s="1">
        <v>10</v>
      </c>
      <c r="G2918" s="1">
        <v>4.5</v>
      </c>
    </row>
    <row r="2919" spans="1:7" x14ac:dyDescent="0.2">
      <c r="A2919" s="1" t="s">
        <v>13991</v>
      </c>
      <c r="B2919" s="1">
        <f t="shared" si="90"/>
        <v>2000</v>
      </c>
      <c r="C2919" s="1">
        <f t="shared" si="91"/>
        <v>7</v>
      </c>
      <c r="D2919" s="1">
        <v>33.968000000000004</v>
      </c>
      <c r="E2919" s="1">
        <v>139.63200000000001</v>
      </c>
      <c r="F2919" s="1">
        <v>10</v>
      </c>
      <c r="G2919" s="1">
        <v>4.5</v>
      </c>
    </row>
    <row r="2920" spans="1:7" x14ac:dyDescent="0.2">
      <c r="A2920" s="1" t="s">
        <v>13991</v>
      </c>
      <c r="B2920" s="1">
        <f t="shared" si="90"/>
        <v>2000</v>
      </c>
      <c r="C2920" s="1">
        <f t="shared" si="91"/>
        <v>7</v>
      </c>
      <c r="D2920" s="1">
        <v>34.124000000000002</v>
      </c>
      <c r="E2920" s="1">
        <v>139.10400000000001</v>
      </c>
      <c r="F2920" s="1">
        <v>10</v>
      </c>
      <c r="G2920" s="1">
        <v>4.5999999999999996</v>
      </c>
    </row>
    <row r="2921" spans="1:7" x14ac:dyDescent="0.2">
      <c r="A2921" s="1" t="s">
        <v>13991</v>
      </c>
      <c r="B2921" s="1">
        <f t="shared" si="90"/>
        <v>2000</v>
      </c>
      <c r="C2921" s="1">
        <f t="shared" si="91"/>
        <v>7</v>
      </c>
      <c r="D2921" s="1">
        <v>34.207999999999998</v>
      </c>
      <c r="E2921" s="1">
        <v>139.703</v>
      </c>
      <c r="F2921" s="1">
        <v>10</v>
      </c>
      <c r="G2921" s="1">
        <v>4.5</v>
      </c>
    </row>
    <row r="2922" spans="1:7" x14ac:dyDescent="0.2">
      <c r="A2922" s="1" t="s">
        <v>13991</v>
      </c>
      <c r="B2922" s="1">
        <f t="shared" si="90"/>
        <v>2000</v>
      </c>
      <c r="C2922" s="1">
        <f t="shared" si="91"/>
        <v>7</v>
      </c>
      <c r="D2922" s="1">
        <v>34.067</v>
      </c>
      <c r="E2922" s="1">
        <v>139.16800000000001</v>
      </c>
      <c r="F2922" s="1">
        <v>10</v>
      </c>
      <c r="G2922" s="1">
        <v>4.7</v>
      </c>
    </row>
    <row r="2923" spans="1:7" x14ac:dyDescent="0.2">
      <c r="A2923" s="1" t="s">
        <v>13991</v>
      </c>
      <c r="B2923" s="1">
        <f t="shared" si="90"/>
        <v>2000</v>
      </c>
      <c r="C2923" s="1">
        <f t="shared" si="91"/>
        <v>7</v>
      </c>
      <c r="D2923" s="1">
        <v>34.271999999999998</v>
      </c>
      <c r="E2923" s="1">
        <v>139.43600000000001</v>
      </c>
      <c r="F2923" s="1">
        <v>10</v>
      </c>
      <c r="G2923" s="1">
        <v>4.5</v>
      </c>
    </row>
    <row r="2924" spans="1:7" x14ac:dyDescent="0.2">
      <c r="A2924" s="1" t="s">
        <v>13992</v>
      </c>
      <c r="B2924" s="1">
        <f t="shared" si="90"/>
        <v>2000</v>
      </c>
      <c r="C2924" s="1">
        <f t="shared" si="91"/>
        <v>7</v>
      </c>
      <c r="D2924" s="1">
        <v>34.302</v>
      </c>
      <c r="E2924" s="1">
        <v>139.15100000000001</v>
      </c>
      <c r="F2924" s="1">
        <v>10</v>
      </c>
      <c r="G2924" s="1">
        <v>4.5999999999999996</v>
      </c>
    </row>
    <row r="2925" spans="1:7" x14ac:dyDescent="0.2">
      <c r="A2925" s="1" t="s">
        <v>13992</v>
      </c>
      <c r="B2925" s="1">
        <f t="shared" si="90"/>
        <v>2000</v>
      </c>
      <c r="C2925" s="1">
        <f t="shared" si="91"/>
        <v>7</v>
      </c>
      <c r="D2925" s="1">
        <v>34.319000000000003</v>
      </c>
      <c r="E2925" s="1">
        <v>139.26</v>
      </c>
      <c r="F2925" s="1">
        <v>10</v>
      </c>
      <c r="G2925" s="1">
        <v>6.1</v>
      </c>
    </row>
    <row r="2926" spans="1:7" x14ac:dyDescent="0.2">
      <c r="A2926" s="1" t="s">
        <v>13992</v>
      </c>
      <c r="B2926" s="1">
        <f t="shared" si="90"/>
        <v>2000</v>
      </c>
      <c r="C2926" s="1">
        <f t="shared" si="91"/>
        <v>7</v>
      </c>
      <c r="D2926" s="1">
        <v>34.036000000000001</v>
      </c>
      <c r="E2926" s="1">
        <v>138.60499999999999</v>
      </c>
      <c r="F2926" s="1">
        <v>10</v>
      </c>
      <c r="G2926" s="1">
        <v>4.5999999999999996</v>
      </c>
    </row>
    <row r="2927" spans="1:7" x14ac:dyDescent="0.2">
      <c r="A2927" s="1" t="s">
        <v>13992</v>
      </c>
      <c r="B2927" s="1">
        <f t="shared" si="90"/>
        <v>2000</v>
      </c>
      <c r="C2927" s="1">
        <f t="shared" si="91"/>
        <v>7</v>
      </c>
      <c r="D2927" s="1">
        <v>34.076999999999998</v>
      </c>
      <c r="E2927" s="1">
        <v>139.29400000000001</v>
      </c>
      <c r="F2927" s="1">
        <v>10</v>
      </c>
      <c r="G2927" s="1">
        <v>4.8</v>
      </c>
    </row>
    <row r="2928" spans="1:7" x14ac:dyDescent="0.2">
      <c r="A2928" s="1" t="s">
        <v>13992</v>
      </c>
      <c r="B2928" s="1">
        <f t="shared" si="90"/>
        <v>2000</v>
      </c>
      <c r="C2928" s="1">
        <f t="shared" si="91"/>
        <v>7</v>
      </c>
      <c r="D2928" s="1">
        <v>34.162999999999997</v>
      </c>
      <c r="E2928" s="1">
        <v>139.249</v>
      </c>
      <c r="F2928" s="1">
        <v>10</v>
      </c>
      <c r="G2928" s="1">
        <v>4.5</v>
      </c>
    </row>
    <row r="2929" spans="1:7" x14ac:dyDescent="0.2">
      <c r="A2929" s="1" t="s">
        <v>13992</v>
      </c>
      <c r="B2929" s="1">
        <f t="shared" si="90"/>
        <v>2000</v>
      </c>
      <c r="C2929" s="1">
        <f t="shared" si="91"/>
        <v>7</v>
      </c>
      <c r="D2929" s="1">
        <v>34.341999999999999</v>
      </c>
      <c r="E2929" s="1">
        <v>139.101</v>
      </c>
      <c r="F2929" s="1">
        <v>10</v>
      </c>
      <c r="G2929" s="1">
        <v>4.5</v>
      </c>
    </row>
    <row r="2930" spans="1:7" x14ac:dyDescent="0.2">
      <c r="A2930" s="1" t="s">
        <v>13993</v>
      </c>
      <c r="B2930" s="1">
        <f t="shared" si="90"/>
        <v>2000</v>
      </c>
      <c r="C2930" s="1">
        <f t="shared" si="91"/>
        <v>7</v>
      </c>
      <c r="D2930" s="1">
        <v>34.055</v>
      </c>
      <c r="E2930" s="1">
        <v>139.19300000000001</v>
      </c>
      <c r="F2930" s="1">
        <v>10</v>
      </c>
      <c r="G2930" s="1">
        <v>4.7</v>
      </c>
    </row>
    <row r="2931" spans="1:7" x14ac:dyDescent="0.2">
      <c r="A2931" s="1" t="s">
        <v>13993</v>
      </c>
      <c r="B2931" s="1">
        <f t="shared" si="90"/>
        <v>2000</v>
      </c>
      <c r="C2931" s="1">
        <f t="shared" si="91"/>
        <v>7</v>
      </c>
      <c r="D2931" s="1">
        <v>35.880000000000003</v>
      </c>
      <c r="E2931" s="1">
        <v>140.64400000000001</v>
      </c>
      <c r="F2931" s="1">
        <v>10</v>
      </c>
      <c r="G2931" s="1">
        <v>4.5999999999999996</v>
      </c>
    </row>
    <row r="2932" spans="1:7" x14ac:dyDescent="0.2">
      <c r="A2932" s="1" t="s">
        <v>13994</v>
      </c>
      <c r="B2932" s="1">
        <f t="shared" si="90"/>
        <v>2000</v>
      </c>
      <c r="C2932" s="1">
        <f t="shared" si="91"/>
        <v>7</v>
      </c>
      <c r="D2932" s="1">
        <v>34.241999999999997</v>
      </c>
      <c r="E2932" s="1">
        <v>139.13200000000001</v>
      </c>
      <c r="F2932" s="1">
        <v>10</v>
      </c>
      <c r="G2932" s="1">
        <v>5</v>
      </c>
    </row>
    <row r="2933" spans="1:7" x14ac:dyDescent="0.2">
      <c r="A2933" s="1" t="s">
        <v>13994</v>
      </c>
      <c r="B2933" s="1">
        <f t="shared" si="90"/>
        <v>2000</v>
      </c>
      <c r="C2933" s="1">
        <f t="shared" si="91"/>
        <v>7</v>
      </c>
      <c r="D2933" s="1">
        <v>34.168999999999997</v>
      </c>
      <c r="E2933" s="1">
        <v>139.202</v>
      </c>
      <c r="F2933" s="1">
        <v>10</v>
      </c>
      <c r="G2933" s="1">
        <v>4.8</v>
      </c>
    </row>
    <row r="2934" spans="1:7" x14ac:dyDescent="0.2">
      <c r="A2934" s="1" t="s">
        <v>13994</v>
      </c>
      <c r="B2934" s="1">
        <f t="shared" si="90"/>
        <v>2000</v>
      </c>
      <c r="C2934" s="1">
        <f t="shared" si="91"/>
        <v>7</v>
      </c>
      <c r="D2934" s="1">
        <v>34.125999999999998</v>
      </c>
      <c r="E2934" s="1">
        <v>139.262</v>
      </c>
      <c r="F2934" s="1">
        <v>10</v>
      </c>
      <c r="G2934" s="1">
        <v>4.5</v>
      </c>
    </row>
    <row r="2935" spans="1:7" x14ac:dyDescent="0.2">
      <c r="A2935" s="1" t="s">
        <v>13994</v>
      </c>
      <c r="B2935" s="1">
        <f t="shared" si="90"/>
        <v>2000</v>
      </c>
      <c r="C2935" s="1">
        <f t="shared" si="91"/>
        <v>7</v>
      </c>
      <c r="D2935" s="1">
        <v>34.238999999999997</v>
      </c>
      <c r="E2935" s="1">
        <v>139.11500000000001</v>
      </c>
      <c r="F2935" s="1">
        <v>10</v>
      </c>
      <c r="G2935" s="1">
        <v>4.7</v>
      </c>
    </row>
    <row r="2936" spans="1:7" x14ac:dyDescent="0.2">
      <c r="A2936" s="1" t="s">
        <v>13994</v>
      </c>
      <c r="B2936" s="1">
        <f t="shared" si="90"/>
        <v>2000</v>
      </c>
      <c r="C2936" s="1">
        <f t="shared" si="91"/>
        <v>7</v>
      </c>
      <c r="D2936" s="1">
        <v>34.218000000000004</v>
      </c>
      <c r="E2936" s="1">
        <v>139.125</v>
      </c>
      <c r="F2936" s="1">
        <v>10</v>
      </c>
      <c r="G2936" s="1">
        <v>4.5999999999999996</v>
      </c>
    </row>
    <row r="2937" spans="1:7" x14ac:dyDescent="0.2">
      <c r="A2937" s="1" t="s">
        <v>13994</v>
      </c>
      <c r="B2937" s="1">
        <f t="shared" si="90"/>
        <v>2000</v>
      </c>
      <c r="C2937" s="1">
        <f t="shared" si="91"/>
        <v>7</v>
      </c>
      <c r="D2937" s="1">
        <v>34.128999999999998</v>
      </c>
      <c r="E2937" s="1">
        <v>139.351</v>
      </c>
      <c r="F2937" s="1">
        <v>10</v>
      </c>
      <c r="G2937" s="1">
        <v>4.5999999999999996</v>
      </c>
    </row>
    <row r="2938" spans="1:7" x14ac:dyDescent="0.2">
      <c r="A2938" s="1" t="s">
        <v>13994</v>
      </c>
      <c r="B2938" s="1">
        <f t="shared" si="90"/>
        <v>2000</v>
      </c>
      <c r="C2938" s="1">
        <f t="shared" si="91"/>
        <v>7</v>
      </c>
      <c r="D2938" s="1">
        <v>38.811999999999998</v>
      </c>
      <c r="E2938" s="1">
        <v>143.065</v>
      </c>
      <c r="F2938" s="1">
        <v>33</v>
      </c>
      <c r="G2938" s="1">
        <v>5.4</v>
      </c>
    </row>
    <row r="2939" spans="1:7" x14ac:dyDescent="0.2">
      <c r="A2939" s="1" t="s">
        <v>13994</v>
      </c>
      <c r="B2939" s="1">
        <f t="shared" si="90"/>
        <v>2000</v>
      </c>
      <c r="C2939" s="1">
        <f t="shared" si="91"/>
        <v>7</v>
      </c>
      <c r="D2939" s="1">
        <v>34.173999999999999</v>
      </c>
      <c r="E2939" s="1">
        <v>139.12899999999999</v>
      </c>
      <c r="F2939" s="1">
        <v>10</v>
      </c>
      <c r="G2939" s="1">
        <v>5.2</v>
      </c>
    </row>
    <row r="2940" spans="1:7" x14ac:dyDescent="0.2">
      <c r="A2940" s="1" t="s">
        <v>13994</v>
      </c>
      <c r="B2940" s="1">
        <f t="shared" si="90"/>
        <v>2000</v>
      </c>
      <c r="C2940" s="1">
        <f t="shared" si="91"/>
        <v>7</v>
      </c>
      <c r="D2940" s="1">
        <v>34.11</v>
      </c>
      <c r="E2940" s="1">
        <v>139.25399999999999</v>
      </c>
      <c r="F2940" s="1">
        <v>10</v>
      </c>
      <c r="G2940" s="1">
        <v>5.4</v>
      </c>
    </row>
    <row r="2941" spans="1:7" x14ac:dyDescent="0.2">
      <c r="A2941" s="1" t="s">
        <v>13995</v>
      </c>
      <c r="B2941" s="1">
        <f t="shared" si="90"/>
        <v>2000</v>
      </c>
      <c r="C2941" s="1">
        <f t="shared" si="91"/>
        <v>7</v>
      </c>
      <c r="D2941" s="1">
        <v>34.107999999999997</v>
      </c>
      <c r="E2941" s="1">
        <v>139.26400000000001</v>
      </c>
      <c r="F2941" s="1">
        <v>10</v>
      </c>
      <c r="G2941" s="1">
        <v>4.5</v>
      </c>
    </row>
    <row r="2942" spans="1:7" x14ac:dyDescent="0.2">
      <c r="A2942" s="1" t="s">
        <v>13995</v>
      </c>
      <c r="B2942" s="1">
        <f t="shared" si="90"/>
        <v>2000</v>
      </c>
      <c r="C2942" s="1">
        <f t="shared" si="91"/>
        <v>7</v>
      </c>
      <c r="D2942" s="1">
        <v>34.091000000000001</v>
      </c>
      <c r="E2942" s="1">
        <v>139.393</v>
      </c>
      <c r="F2942" s="1">
        <v>10</v>
      </c>
      <c r="G2942" s="1">
        <v>4.5</v>
      </c>
    </row>
    <row r="2943" spans="1:7" x14ac:dyDescent="0.2">
      <c r="A2943" s="1" t="s">
        <v>13995</v>
      </c>
      <c r="B2943" s="1">
        <f t="shared" si="90"/>
        <v>2000</v>
      </c>
      <c r="C2943" s="1">
        <f t="shared" si="91"/>
        <v>7</v>
      </c>
      <c r="D2943" s="1">
        <v>33.942</v>
      </c>
      <c r="E2943" s="1">
        <v>139.00800000000001</v>
      </c>
      <c r="F2943" s="1">
        <v>10</v>
      </c>
      <c r="G2943" s="1">
        <v>4.7</v>
      </c>
    </row>
    <row r="2944" spans="1:7" x14ac:dyDescent="0.2">
      <c r="A2944" s="1" t="s">
        <v>13995</v>
      </c>
      <c r="B2944" s="1">
        <f t="shared" si="90"/>
        <v>2000</v>
      </c>
      <c r="C2944" s="1">
        <f t="shared" si="91"/>
        <v>7</v>
      </c>
      <c r="D2944" s="1">
        <v>33.985999999999997</v>
      </c>
      <c r="E2944" s="1">
        <v>139.18199999999999</v>
      </c>
      <c r="F2944" s="1">
        <v>10</v>
      </c>
      <c r="G2944" s="1">
        <v>4.5</v>
      </c>
    </row>
    <row r="2945" spans="1:7" x14ac:dyDescent="0.2">
      <c r="A2945" s="1" t="s">
        <v>13995</v>
      </c>
      <c r="B2945" s="1">
        <f t="shared" si="90"/>
        <v>2000</v>
      </c>
      <c r="C2945" s="1">
        <f t="shared" si="91"/>
        <v>7</v>
      </c>
      <c r="D2945" s="1">
        <v>34.008000000000003</v>
      </c>
      <c r="E2945" s="1">
        <v>138.98599999999999</v>
      </c>
      <c r="F2945" s="1">
        <v>10</v>
      </c>
      <c r="G2945" s="1">
        <v>5.0999999999999996</v>
      </c>
    </row>
    <row r="2946" spans="1:7" x14ac:dyDescent="0.2">
      <c r="A2946" s="1" t="s">
        <v>13995</v>
      </c>
      <c r="B2946" s="1">
        <f t="shared" si="90"/>
        <v>2000</v>
      </c>
      <c r="C2946" s="1">
        <f t="shared" si="91"/>
        <v>7</v>
      </c>
      <c r="D2946" s="1">
        <v>34.030999999999999</v>
      </c>
      <c r="E2946" s="1">
        <v>139.26900000000001</v>
      </c>
      <c r="F2946" s="1">
        <v>10</v>
      </c>
      <c r="G2946" s="1">
        <v>5.3</v>
      </c>
    </row>
    <row r="2947" spans="1:7" x14ac:dyDescent="0.2">
      <c r="A2947" s="1" t="s">
        <v>13995</v>
      </c>
      <c r="B2947" s="1">
        <f t="shared" ref="B2947:B3010" si="92">YEAR(A2947)</f>
        <v>2000</v>
      </c>
      <c r="C2947" s="1">
        <f t="shared" ref="C2947:C3010" si="93">MONTH(A2947)</f>
        <v>7</v>
      </c>
      <c r="D2947" s="1">
        <v>34.07</v>
      </c>
      <c r="E2947" s="1">
        <v>139.31200000000001</v>
      </c>
      <c r="F2947" s="1">
        <v>10</v>
      </c>
      <c r="G2947" s="1">
        <v>4.7</v>
      </c>
    </row>
    <row r="2948" spans="1:7" x14ac:dyDescent="0.2">
      <c r="A2948" s="1" t="s">
        <v>13995</v>
      </c>
      <c r="B2948" s="1">
        <f t="shared" si="92"/>
        <v>2000</v>
      </c>
      <c r="C2948" s="1">
        <f t="shared" si="93"/>
        <v>7</v>
      </c>
      <c r="D2948" s="1">
        <v>34.152999999999999</v>
      </c>
      <c r="E2948" s="1">
        <v>139.154</v>
      </c>
      <c r="F2948" s="1">
        <v>10</v>
      </c>
      <c r="G2948" s="1">
        <v>4.5</v>
      </c>
    </row>
    <row r="2949" spans="1:7" x14ac:dyDescent="0.2">
      <c r="A2949" s="1" t="s">
        <v>13995</v>
      </c>
      <c r="B2949" s="1">
        <f t="shared" si="92"/>
        <v>2000</v>
      </c>
      <c r="C2949" s="1">
        <f t="shared" si="93"/>
        <v>7</v>
      </c>
      <c r="D2949" s="1">
        <v>33.978000000000002</v>
      </c>
      <c r="E2949" s="1">
        <v>139.4</v>
      </c>
      <c r="F2949" s="1">
        <v>10</v>
      </c>
      <c r="G2949" s="1">
        <v>4.5999999999999996</v>
      </c>
    </row>
    <row r="2950" spans="1:7" x14ac:dyDescent="0.2">
      <c r="A2950" s="1" t="s">
        <v>13995</v>
      </c>
      <c r="B2950" s="1">
        <f t="shared" si="92"/>
        <v>2000</v>
      </c>
      <c r="C2950" s="1">
        <f t="shared" si="93"/>
        <v>7</v>
      </c>
      <c r="D2950" s="1">
        <v>34.168999999999997</v>
      </c>
      <c r="E2950" s="1">
        <v>139.20500000000001</v>
      </c>
      <c r="F2950" s="1">
        <v>10</v>
      </c>
      <c r="G2950" s="1">
        <v>4.8</v>
      </c>
    </row>
    <row r="2951" spans="1:7" x14ac:dyDescent="0.2">
      <c r="A2951" s="1" t="s">
        <v>13995</v>
      </c>
      <c r="B2951" s="1">
        <f t="shared" si="92"/>
        <v>2000</v>
      </c>
      <c r="C2951" s="1">
        <f t="shared" si="93"/>
        <v>7</v>
      </c>
      <c r="D2951" s="1">
        <v>34.021000000000001</v>
      </c>
      <c r="E2951" s="1">
        <v>139.15899999999999</v>
      </c>
      <c r="F2951" s="1">
        <v>10</v>
      </c>
      <c r="G2951" s="1">
        <v>4.5</v>
      </c>
    </row>
    <row r="2952" spans="1:7" x14ac:dyDescent="0.2">
      <c r="A2952" s="1" t="s">
        <v>13995</v>
      </c>
      <c r="B2952" s="1">
        <f t="shared" si="92"/>
        <v>2000</v>
      </c>
      <c r="C2952" s="1">
        <f t="shared" si="93"/>
        <v>7</v>
      </c>
      <c r="D2952" s="1">
        <v>36.51</v>
      </c>
      <c r="E2952" s="1">
        <v>140.983</v>
      </c>
      <c r="F2952" s="1">
        <v>47.1</v>
      </c>
      <c r="G2952" s="1">
        <v>6</v>
      </c>
    </row>
    <row r="2953" spans="1:7" x14ac:dyDescent="0.2">
      <c r="A2953" s="1" t="s">
        <v>13996</v>
      </c>
      <c r="B2953" s="1">
        <f t="shared" si="92"/>
        <v>2000</v>
      </c>
      <c r="C2953" s="1">
        <f t="shared" si="93"/>
        <v>7</v>
      </c>
      <c r="D2953" s="1">
        <v>34.037999999999997</v>
      </c>
      <c r="E2953" s="1">
        <v>139.24799999999999</v>
      </c>
      <c r="F2953" s="1">
        <v>10</v>
      </c>
      <c r="G2953" s="1">
        <v>4.5</v>
      </c>
    </row>
    <row r="2954" spans="1:7" x14ac:dyDescent="0.2">
      <c r="A2954" s="1" t="s">
        <v>13996</v>
      </c>
      <c r="B2954" s="1">
        <f t="shared" si="92"/>
        <v>2000</v>
      </c>
      <c r="C2954" s="1">
        <f t="shared" si="93"/>
        <v>7</v>
      </c>
      <c r="D2954" s="1">
        <v>35.180999999999997</v>
      </c>
      <c r="E2954" s="1">
        <v>141.066</v>
      </c>
      <c r="F2954" s="1">
        <v>52.4</v>
      </c>
      <c r="G2954" s="1">
        <v>5.7</v>
      </c>
    </row>
    <row r="2955" spans="1:7" x14ac:dyDescent="0.2">
      <c r="A2955" s="1" t="s">
        <v>13996</v>
      </c>
      <c r="B2955" s="1">
        <f t="shared" si="92"/>
        <v>2000</v>
      </c>
      <c r="C2955" s="1">
        <f t="shared" si="93"/>
        <v>7</v>
      </c>
      <c r="D2955" s="1">
        <v>34.183999999999997</v>
      </c>
      <c r="E2955" s="1">
        <v>139.14599999999999</v>
      </c>
      <c r="F2955" s="1">
        <v>10</v>
      </c>
      <c r="G2955" s="1">
        <v>4.8</v>
      </c>
    </row>
    <row r="2956" spans="1:7" x14ac:dyDescent="0.2">
      <c r="A2956" s="1" t="s">
        <v>13996</v>
      </c>
      <c r="B2956" s="1">
        <f t="shared" si="92"/>
        <v>2000</v>
      </c>
      <c r="C2956" s="1">
        <f t="shared" si="93"/>
        <v>7</v>
      </c>
      <c r="D2956" s="1">
        <v>34.045999999999999</v>
      </c>
      <c r="E2956" s="1">
        <v>139.21199999999999</v>
      </c>
      <c r="F2956" s="1">
        <v>10</v>
      </c>
      <c r="G2956" s="1">
        <v>4.5</v>
      </c>
    </row>
    <row r="2957" spans="1:7" x14ac:dyDescent="0.2">
      <c r="A2957" s="1" t="s">
        <v>13997</v>
      </c>
      <c r="B2957" s="1">
        <f t="shared" si="92"/>
        <v>2000</v>
      </c>
      <c r="C2957" s="1">
        <f t="shared" si="93"/>
        <v>7</v>
      </c>
      <c r="D2957" s="1">
        <v>34.348999999999997</v>
      </c>
      <c r="E2957" s="1">
        <v>138.929</v>
      </c>
      <c r="F2957" s="1">
        <v>10</v>
      </c>
      <c r="G2957" s="1">
        <v>4.5999999999999996</v>
      </c>
    </row>
    <row r="2958" spans="1:7" x14ac:dyDescent="0.2">
      <c r="A2958" s="1" t="s">
        <v>13998</v>
      </c>
      <c r="B2958" s="1">
        <f t="shared" si="92"/>
        <v>2000</v>
      </c>
      <c r="C2958" s="1">
        <f t="shared" si="93"/>
        <v>7</v>
      </c>
      <c r="D2958" s="1">
        <v>34.204999999999998</v>
      </c>
      <c r="E2958" s="1">
        <v>139.29400000000001</v>
      </c>
      <c r="F2958" s="1">
        <v>10</v>
      </c>
      <c r="G2958" s="1">
        <v>4.5999999999999996</v>
      </c>
    </row>
    <row r="2959" spans="1:7" x14ac:dyDescent="0.2">
      <c r="A2959" s="1" t="s">
        <v>13998</v>
      </c>
      <c r="B2959" s="1">
        <f t="shared" si="92"/>
        <v>2000</v>
      </c>
      <c r="C2959" s="1">
        <f t="shared" si="93"/>
        <v>7</v>
      </c>
      <c r="D2959" s="1">
        <v>34.103000000000002</v>
      </c>
      <c r="E2959" s="1">
        <v>139.09</v>
      </c>
      <c r="F2959" s="1">
        <v>10</v>
      </c>
      <c r="G2959" s="1">
        <v>4.5999999999999996</v>
      </c>
    </row>
    <row r="2960" spans="1:7" x14ac:dyDescent="0.2">
      <c r="A2960" s="1" t="s">
        <v>13998</v>
      </c>
      <c r="B2960" s="1">
        <f t="shared" si="92"/>
        <v>2000</v>
      </c>
      <c r="C2960" s="1">
        <f t="shared" si="93"/>
        <v>7</v>
      </c>
      <c r="D2960" s="1">
        <v>34.171999999999997</v>
      </c>
      <c r="E2960" s="1">
        <v>139.31899999999999</v>
      </c>
      <c r="F2960" s="1">
        <v>10</v>
      </c>
      <c r="G2960" s="1">
        <v>4.5999999999999996</v>
      </c>
    </row>
    <row r="2961" spans="1:7" x14ac:dyDescent="0.2">
      <c r="A2961" s="1" t="s">
        <v>13998</v>
      </c>
      <c r="B2961" s="1">
        <f t="shared" si="92"/>
        <v>2000</v>
      </c>
      <c r="C2961" s="1">
        <f t="shared" si="93"/>
        <v>7</v>
      </c>
      <c r="D2961" s="1">
        <v>34.229999999999997</v>
      </c>
      <c r="E2961" s="1">
        <v>139.24700000000001</v>
      </c>
      <c r="F2961" s="1">
        <v>10</v>
      </c>
      <c r="G2961" s="1">
        <v>5.3</v>
      </c>
    </row>
    <row r="2962" spans="1:7" x14ac:dyDescent="0.2">
      <c r="A2962" s="1" t="s">
        <v>13998</v>
      </c>
      <c r="B2962" s="1">
        <f t="shared" si="92"/>
        <v>2000</v>
      </c>
      <c r="C2962" s="1">
        <f t="shared" si="93"/>
        <v>7</v>
      </c>
      <c r="D2962" s="1">
        <v>34.182000000000002</v>
      </c>
      <c r="E2962" s="1">
        <v>139.322</v>
      </c>
      <c r="F2962" s="1">
        <v>10</v>
      </c>
      <c r="G2962" s="1">
        <v>4.5999999999999996</v>
      </c>
    </row>
    <row r="2963" spans="1:7" x14ac:dyDescent="0.2">
      <c r="A2963" s="1" t="s">
        <v>13998</v>
      </c>
      <c r="B2963" s="1">
        <f t="shared" si="92"/>
        <v>2000</v>
      </c>
      <c r="C2963" s="1">
        <f t="shared" si="93"/>
        <v>7</v>
      </c>
      <c r="D2963" s="1">
        <v>34.188000000000002</v>
      </c>
      <c r="E2963" s="1">
        <v>139.25899999999999</v>
      </c>
      <c r="F2963" s="1">
        <v>10</v>
      </c>
      <c r="G2963" s="1">
        <v>4.8</v>
      </c>
    </row>
    <row r="2964" spans="1:7" x14ac:dyDescent="0.2">
      <c r="A2964" s="1" t="s">
        <v>13998</v>
      </c>
      <c r="B2964" s="1">
        <f t="shared" si="92"/>
        <v>2000</v>
      </c>
      <c r="C2964" s="1">
        <f t="shared" si="93"/>
        <v>7</v>
      </c>
      <c r="D2964" s="1">
        <v>34.079000000000001</v>
      </c>
      <c r="E2964" s="1">
        <v>139.18299999999999</v>
      </c>
      <c r="F2964" s="1">
        <v>10</v>
      </c>
      <c r="G2964" s="1">
        <v>5.0999999999999996</v>
      </c>
    </row>
    <row r="2965" spans="1:7" x14ac:dyDescent="0.2">
      <c r="A2965" s="1" t="s">
        <v>13998</v>
      </c>
      <c r="B2965" s="1">
        <f t="shared" si="92"/>
        <v>2000</v>
      </c>
      <c r="C2965" s="1">
        <f t="shared" si="93"/>
        <v>7</v>
      </c>
      <c r="D2965" s="1">
        <v>34.158000000000001</v>
      </c>
      <c r="E2965" s="1">
        <v>139.23699999999999</v>
      </c>
      <c r="F2965" s="1">
        <v>10</v>
      </c>
      <c r="G2965" s="1">
        <v>4.8</v>
      </c>
    </row>
    <row r="2966" spans="1:7" x14ac:dyDescent="0.2">
      <c r="A2966" s="1" t="s">
        <v>13998</v>
      </c>
      <c r="B2966" s="1">
        <f t="shared" si="92"/>
        <v>2000</v>
      </c>
      <c r="C2966" s="1">
        <f t="shared" si="93"/>
        <v>7</v>
      </c>
      <c r="D2966" s="1">
        <v>34.088000000000001</v>
      </c>
      <c r="E2966" s="1">
        <v>139.20400000000001</v>
      </c>
      <c r="F2966" s="1">
        <v>10</v>
      </c>
      <c r="G2966" s="1">
        <v>4.9000000000000004</v>
      </c>
    </row>
    <row r="2967" spans="1:7" x14ac:dyDescent="0.2">
      <c r="A2967" s="1" t="s">
        <v>13998</v>
      </c>
      <c r="B2967" s="1">
        <f t="shared" si="92"/>
        <v>2000</v>
      </c>
      <c r="C2967" s="1">
        <f t="shared" si="93"/>
        <v>7</v>
      </c>
      <c r="D2967" s="1">
        <v>34.088000000000001</v>
      </c>
      <c r="E2967" s="1">
        <v>139.328</v>
      </c>
      <c r="F2967" s="1">
        <v>10</v>
      </c>
      <c r="G2967" s="1">
        <v>4.5999999999999996</v>
      </c>
    </row>
    <row r="2968" spans="1:7" x14ac:dyDescent="0.2">
      <c r="A2968" s="1" t="s">
        <v>13998</v>
      </c>
      <c r="B2968" s="1">
        <f t="shared" si="92"/>
        <v>2000</v>
      </c>
      <c r="C2968" s="1">
        <f t="shared" si="93"/>
        <v>7</v>
      </c>
      <c r="D2968" s="1">
        <v>34.168999999999997</v>
      </c>
      <c r="E2968" s="1">
        <v>139.38999999999999</v>
      </c>
      <c r="F2968" s="1">
        <v>10</v>
      </c>
      <c r="G2968" s="1">
        <v>4.5</v>
      </c>
    </row>
    <row r="2969" spans="1:7" x14ac:dyDescent="0.2">
      <c r="A2969" s="1" t="s">
        <v>13998</v>
      </c>
      <c r="B2969" s="1">
        <f t="shared" si="92"/>
        <v>2000</v>
      </c>
      <c r="C2969" s="1">
        <f t="shared" si="93"/>
        <v>7</v>
      </c>
      <c r="D2969" s="1">
        <v>34.402999999999999</v>
      </c>
      <c r="E2969" s="1">
        <v>139.08699999999999</v>
      </c>
      <c r="F2969" s="1">
        <v>10</v>
      </c>
      <c r="G2969" s="1">
        <v>4.7</v>
      </c>
    </row>
    <row r="2970" spans="1:7" x14ac:dyDescent="0.2">
      <c r="A2970" s="1" t="s">
        <v>13998</v>
      </c>
      <c r="B2970" s="1">
        <f t="shared" si="92"/>
        <v>2000</v>
      </c>
      <c r="C2970" s="1">
        <f t="shared" si="93"/>
        <v>7</v>
      </c>
      <c r="D2970" s="1">
        <v>33.950000000000003</v>
      </c>
      <c r="E2970" s="1">
        <v>139.26</v>
      </c>
      <c r="F2970" s="1">
        <v>10</v>
      </c>
      <c r="G2970" s="1">
        <v>4.8</v>
      </c>
    </row>
    <row r="2971" spans="1:7" x14ac:dyDescent="0.2">
      <c r="A2971" s="1" t="s">
        <v>13998</v>
      </c>
      <c r="B2971" s="1">
        <f t="shared" si="92"/>
        <v>2000</v>
      </c>
      <c r="C2971" s="1">
        <f t="shared" si="93"/>
        <v>7</v>
      </c>
      <c r="D2971" s="1">
        <v>34.311</v>
      </c>
      <c r="E2971" s="1">
        <v>139.10400000000001</v>
      </c>
      <c r="F2971" s="1">
        <v>10</v>
      </c>
      <c r="G2971" s="1">
        <v>4.5999999999999996</v>
      </c>
    </row>
    <row r="2972" spans="1:7" x14ac:dyDescent="0.2">
      <c r="A2972" s="1" t="s">
        <v>13998</v>
      </c>
      <c r="B2972" s="1">
        <f t="shared" si="92"/>
        <v>2000</v>
      </c>
      <c r="C2972" s="1">
        <f t="shared" si="93"/>
        <v>7</v>
      </c>
      <c r="D2972" s="1">
        <v>34.185000000000002</v>
      </c>
      <c r="E2972" s="1">
        <v>139.261</v>
      </c>
      <c r="F2972" s="1">
        <v>10</v>
      </c>
      <c r="G2972" s="1">
        <v>5.3</v>
      </c>
    </row>
    <row r="2973" spans="1:7" x14ac:dyDescent="0.2">
      <c r="A2973" s="1" t="s">
        <v>13998</v>
      </c>
      <c r="B2973" s="1">
        <f t="shared" si="92"/>
        <v>2000</v>
      </c>
      <c r="C2973" s="1">
        <f t="shared" si="93"/>
        <v>7</v>
      </c>
      <c r="D2973" s="1">
        <v>34.063000000000002</v>
      </c>
      <c r="E2973" s="1">
        <v>139.46299999999999</v>
      </c>
      <c r="F2973" s="1">
        <v>10</v>
      </c>
      <c r="G2973" s="1">
        <v>4.5999999999999996</v>
      </c>
    </row>
    <row r="2974" spans="1:7" x14ac:dyDescent="0.2">
      <c r="A2974" s="1" t="s">
        <v>13998</v>
      </c>
      <c r="B2974" s="1">
        <f t="shared" si="92"/>
        <v>2000</v>
      </c>
      <c r="C2974" s="1">
        <f t="shared" si="93"/>
        <v>7</v>
      </c>
      <c r="D2974" s="1">
        <v>34.125999999999998</v>
      </c>
      <c r="E2974" s="1">
        <v>139.11600000000001</v>
      </c>
      <c r="F2974" s="1">
        <v>10</v>
      </c>
      <c r="G2974" s="1">
        <v>5.6</v>
      </c>
    </row>
    <row r="2975" spans="1:7" x14ac:dyDescent="0.2">
      <c r="A2975" s="1" t="s">
        <v>13998</v>
      </c>
      <c r="B2975" s="1">
        <f t="shared" si="92"/>
        <v>2000</v>
      </c>
      <c r="C2975" s="1">
        <f t="shared" si="93"/>
        <v>7</v>
      </c>
      <c r="D2975" s="1">
        <v>34.329000000000001</v>
      </c>
      <c r="E2975" s="1">
        <v>139.31</v>
      </c>
      <c r="F2975" s="1">
        <v>10</v>
      </c>
      <c r="G2975" s="1">
        <v>4.5</v>
      </c>
    </row>
    <row r="2976" spans="1:7" x14ac:dyDescent="0.2">
      <c r="A2976" s="1" t="s">
        <v>13999</v>
      </c>
      <c r="B2976" s="1">
        <f t="shared" si="92"/>
        <v>2000</v>
      </c>
      <c r="C2976" s="1">
        <f t="shared" si="93"/>
        <v>7</v>
      </c>
      <c r="D2976" s="1">
        <v>34.237000000000002</v>
      </c>
      <c r="E2976" s="1">
        <v>139.14500000000001</v>
      </c>
      <c r="F2976" s="1">
        <v>10</v>
      </c>
      <c r="G2976" s="1">
        <v>4.9000000000000004</v>
      </c>
    </row>
    <row r="2977" spans="1:7" x14ac:dyDescent="0.2">
      <c r="A2977" s="1" t="s">
        <v>13999</v>
      </c>
      <c r="B2977" s="1">
        <f t="shared" si="92"/>
        <v>2000</v>
      </c>
      <c r="C2977" s="1">
        <f t="shared" si="93"/>
        <v>7</v>
      </c>
      <c r="D2977" s="1">
        <v>34.063000000000002</v>
      </c>
      <c r="E2977" s="1">
        <v>138.93600000000001</v>
      </c>
      <c r="F2977" s="1">
        <v>10</v>
      </c>
      <c r="G2977" s="1">
        <v>4.5999999999999996</v>
      </c>
    </row>
    <row r="2978" spans="1:7" x14ac:dyDescent="0.2">
      <c r="A2978" s="1" t="s">
        <v>13999</v>
      </c>
      <c r="B2978" s="1">
        <f t="shared" si="92"/>
        <v>2000</v>
      </c>
      <c r="C2978" s="1">
        <f t="shared" si="93"/>
        <v>7</v>
      </c>
      <c r="D2978" s="1">
        <v>34.119</v>
      </c>
      <c r="E2978" s="1">
        <v>139.327</v>
      </c>
      <c r="F2978" s="1">
        <v>10</v>
      </c>
      <c r="G2978" s="1">
        <v>5.0999999999999996</v>
      </c>
    </row>
    <row r="2979" spans="1:7" x14ac:dyDescent="0.2">
      <c r="A2979" s="1" t="s">
        <v>13999</v>
      </c>
      <c r="B2979" s="1">
        <f t="shared" si="92"/>
        <v>2000</v>
      </c>
      <c r="C2979" s="1">
        <f t="shared" si="93"/>
        <v>7</v>
      </c>
      <c r="D2979" s="1">
        <v>34.106000000000002</v>
      </c>
      <c r="E2979" s="1">
        <v>139.45400000000001</v>
      </c>
      <c r="F2979" s="1">
        <v>10</v>
      </c>
      <c r="G2979" s="1">
        <v>4.7</v>
      </c>
    </row>
    <row r="2980" spans="1:7" x14ac:dyDescent="0.2">
      <c r="A2980" s="1" t="s">
        <v>14000</v>
      </c>
      <c r="B2980" s="1">
        <f t="shared" si="92"/>
        <v>2000</v>
      </c>
      <c r="C2980" s="1">
        <f t="shared" si="93"/>
        <v>7</v>
      </c>
      <c r="D2980" s="1">
        <v>34.218000000000004</v>
      </c>
      <c r="E2980" s="1">
        <v>139.27699999999999</v>
      </c>
      <c r="F2980" s="1">
        <v>10</v>
      </c>
      <c r="G2980" s="1">
        <v>5.0999999999999996</v>
      </c>
    </row>
    <row r="2981" spans="1:7" x14ac:dyDescent="0.2">
      <c r="A2981" s="1" t="s">
        <v>14000</v>
      </c>
      <c r="B2981" s="1">
        <f t="shared" si="92"/>
        <v>2000</v>
      </c>
      <c r="C2981" s="1">
        <f t="shared" si="93"/>
        <v>7</v>
      </c>
      <c r="D2981" s="1">
        <v>34.182000000000002</v>
      </c>
      <c r="E2981" s="1">
        <v>139.33799999999999</v>
      </c>
      <c r="F2981" s="1">
        <v>10</v>
      </c>
      <c r="G2981" s="1">
        <v>5</v>
      </c>
    </row>
    <row r="2982" spans="1:7" x14ac:dyDescent="0.2">
      <c r="A2982" s="1" t="s">
        <v>14000</v>
      </c>
      <c r="B2982" s="1">
        <f t="shared" si="92"/>
        <v>2000</v>
      </c>
      <c r="C2982" s="1">
        <f t="shared" si="93"/>
        <v>7</v>
      </c>
      <c r="D2982" s="1">
        <v>34.088000000000001</v>
      </c>
      <c r="E2982" s="1">
        <v>139.31</v>
      </c>
      <c r="F2982" s="1">
        <v>10</v>
      </c>
      <c r="G2982" s="1">
        <v>5.2</v>
      </c>
    </row>
    <row r="2983" spans="1:7" x14ac:dyDescent="0.2">
      <c r="A2983" s="1" t="s">
        <v>14000</v>
      </c>
      <c r="B2983" s="1">
        <f t="shared" si="92"/>
        <v>2000</v>
      </c>
      <c r="C2983" s="1">
        <f t="shared" si="93"/>
        <v>7</v>
      </c>
      <c r="D2983" s="1">
        <v>34.049999999999997</v>
      </c>
      <c r="E2983" s="1">
        <v>139.34399999999999</v>
      </c>
      <c r="F2983" s="1">
        <v>10</v>
      </c>
      <c r="G2983" s="1">
        <v>4.5999999999999996</v>
      </c>
    </row>
    <row r="2984" spans="1:7" x14ac:dyDescent="0.2">
      <c r="A2984" s="1" t="s">
        <v>14001</v>
      </c>
      <c r="B2984" s="1">
        <f t="shared" si="92"/>
        <v>2000</v>
      </c>
      <c r="C2984" s="1">
        <f t="shared" si="93"/>
        <v>7</v>
      </c>
      <c r="D2984" s="1">
        <v>34.116</v>
      </c>
      <c r="E2984" s="1">
        <v>139.18700000000001</v>
      </c>
      <c r="F2984" s="1">
        <v>10</v>
      </c>
      <c r="G2984" s="1">
        <v>5.2</v>
      </c>
    </row>
    <row r="2985" spans="1:7" x14ac:dyDescent="0.2">
      <c r="A2985" s="1" t="s">
        <v>14002</v>
      </c>
      <c r="B2985" s="1">
        <f t="shared" si="92"/>
        <v>2000</v>
      </c>
      <c r="C2985" s="1">
        <f t="shared" si="93"/>
        <v>7</v>
      </c>
      <c r="D2985" s="1">
        <v>34.207999999999998</v>
      </c>
      <c r="E2985" s="1">
        <v>139.37</v>
      </c>
      <c r="F2985" s="1">
        <v>10</v>
      </c>
      <c r="G2985" s="1">
        <v>5.6</v>
      </c>
    </row>
    <row r="2986" spans="1:7" x14ac:dyDescent="0.2">
      <c r="A2986" s="1" t="s">
        <v>14002</v>
      </c>
      <c r="B2986" s="1">
        <f t="shared" si="92"/>
        <v>2000</v>
      </c>
      <c r="C2986" s="1">
        <f t="shared" si="93"/>
        <v>7</v>
      </c>
      <c r="D2986" s="1">
        <v>34.204000000000001</v>
      </c>
      <c r="E2986" s="1">
        <v>139.24799999999999</v>
      </c>
      <c r="F2986" s="1">
        <v>10</v>
      </c>
      <c r="G2986" s="1">
        <v>5.5</v>
      </c>
    </row>
    <row r="2987" spans="1:7" x14ac:dyDescent="0.2">
      <c r="A2987" s="1" t="s">
        <v>14002</v>
      </c>
      <c r="B2987" s="1">
        <f t="shared" si="92"/>
        <v>2000</v>
      </c>
      <c r="C2987" s="1">
        <f t="shared" si="93"/>
        <v>7</v>
      </c>
      <c r="D2987" s="1">
        <v>34.183999999999997</v>
      </c>
      <c r="E2987" s="1">
        <v>139.31800000000001</v>
      </c>
      <c r="F2987" s="1">
        <v>10</v>
      </c>
      <c r="G2987" s="1">
        <v>4.7</v>
      </c>
    </row>
    <row r="2988" spans="1:7" x14ac:dyDescent="0.2">
      <c r="A2988" s="1" t="s">
        <v>14002</v>
      </c>
      <c r="B2988" s="1">
        <f t="shared" si="92"/>
        <v>2000</v>
      </c>
      <c r="C2988" s="1">
        <f t="shared" si="93"/>
        <v>7</v>
      </c>
      <c r="D2988" s="1">
        <v>34.048000000000002</v>
      </c>
      <c r="E2988" s="1">
        <v>139.21600000000001</v>
      </c>
      <c r="F2988" s="1">
        <v>10</v>
      </c>
      <c r="G2988" s="1">
        <v>4.5</v>
      </c>
    </row>
    <row r="2989" spans="1:7" x14ac:dyDescent="0.2">
      <c r="A2989" s="1" t="s">
        <v>14002</v>
      </c>
      <c r="B2989" s="1">
        <f t="shared" si="92"/>
        <v>2000</v>
      </c>
      <c r="C2989" s="1">
        <f t="shared" si="93"/>
        <v>7</v>
      </c>
      <c r="D2989" s="1">
        <v>34.417000000000002</v>
      </c>
      <c r="E2989" s="1">
        <v>139.14500000000001</v>
      </c>
      <c r="F2989" s="1">
        <v>10</v>
      </c>
      <c r="G2989" s="1">
        <v>4.8</v>
      </c>
    </row>
    <row r="2990" spans="1:7" x14ac:dyDescent="0.2">
      <c r="A2990" s="1" t="s">
        <v>14003</v>
      </c>
      <c r="B2990" s="1">
        <f t="shared" si="92"/>
        <v>2000</v>
      </c>
      <c r="C2990" s="1">
        <f t="shared" si="93"/>
        <v>7</v>
      </c>
      <c r="D2990" s="1">
        <v>33.935000000000002</v>
      </c>
      <c r="E2990" s="1">
        <v>139.102</v>
      </c>
      <c r="F2990" s="1">
        <v>10</v>
      </c>
      <c r="G2990" s="1">
        <v>4.8</v>
      </c>
    </row>
    <row r="2991" spans="1:7" x14ac:dyDescent="0.2">
      <c r="A2991" s="1" t="s">
        <v>14003</v>
      </c>
      <c r="B2991" s="1">
        <f t="shared" si="92"/>
        <v>2000</v>
      </c>
      <c r="C2991" s="1">
        <f t="shared" si="93"/>
        <v>7</v>
      </c>
      <c r="D2991" s="1">
        <v>34.183</v>
      </c>
      <c r="E2991" s="1">
        <v>139.446</v>
      </c>
      <c r="F2991" s="1">
        <v>10</v>
      </c>
      <c r="G2991" s="1">
        <v>5.2</v>
      </c>
    </row>
    <row r="2992" spans="1:7" x14ac:dyDescent="0.2">
      <c r="A2992" s="1" t="s">
        <v>14003</v>
      </c>
      <c r="B2992" s="1">
        <f t="shared" si="92"/>
        <v>2000</v>
      </c>
      <c r="C2992" s="1">
        <f t="shared" si="93"/>
        <v>7</v>
      </c>
      <c r="D2992" s="1">
        <v>34.103999999999999</v>
      </c>
      <c r="E2992" s="1">
        <v>139.25</v>
      </c>
      <c r="F2992" s="1">
        <v>10</v>
      </c>
      <c r="G2992" s="1">
        <v>5.4</v>
      </c>
    </row>
    <row r="2993" spans="1:7" x14ac:dyDescent="0.2">
      <c r="A2993" s="1" t="s">
        <v>14003</v>
      </c>
      <c r="B2993" s="1">
        <f t="shared" si="92"/>
        <v>2000</v>
      </c>
      <c r="C2993" s="1">
        <f t="shared" si="93"/>
        <v>7</v>
      </c>
      <c r="D2993" s="1">
        <v>34.079000000000001</v>
      </c>
      <c r="E2993" s="1">
        <v>139.24</v>
      </c>
      <c r="F2993" s="1">
        <v>10</v>
      </c>
      <c r="G2993" s="1">
        <v>4.5999999999999996</v>
      </c>
    </row>
    <row r="2994" spans="1:7" x14ac:dyDescent="0.2">
      <c r="A2994" s="1" t="s">
        <v>14003</v>
      </c>
      <c r="B2994" s="1">
        <f t="shared" si="92"/>
        <v>2000</v>
      </c>
      <c r="C2994" s="1">
        <f t="shared" si="93"/>
        <v>7</v>
      </c>
      <c r="D2994" s="1">
        <v>34.139000000000003</v>
      </c>
      <c r="E2994" s="1">
        <v>139.13800000000001</v>
      </c>
      <c r="F2994" s="1">
        <v>10</v>
      </c>
      <c r="G2994" s="1">
        <v>4.7</v>
      </c>
    </row>
    <row r="2995" spans="1:7" x14ac:dyDescent="0.2">
      <c r="A2995" s="1" t="s">
        <v>14004</v>
      </c>
      <c r="B2995" s="1">
        <f t="shared" si="92"/>
        <v>2000</v>
      </c>
      <c r="C2995" s="1">
        <f t="shared" si="93"/>
        <v>7</v>
      </c>
      <c r="D2995" s="1">
        <v>34.091000000000001</v>
      </c>
      <c r="E2995" s="1">
        <v>139.149</v>
      </c>
      <c r="F2995" s="1">
        <v>10</v>
      </c>
      <c r="G2995" s="1">
        <v>4.9000000000000004</v>
      </c>
    </row>
    <row r="2996" spans="1:7" x14ac:dyDescent="0.2">
      <c r="A2996" s="1" t="s">
        <v>14004</v>
      </c>
      <c r="B2996" s="1">
        <f t="shared" si="92"/>
        <v>2000</v>
      </c>
      <c r="C2996" s="1">
        <f t="shared" si="93"/>
        <v>7</v>
      </c>
      <c r="D2996" s="1">
        <v>39.768999999999998</v>
      </c>
      <c r="E2996" s="1">
        <v>141.989</v>
      </c>
      <c r="F2996" s="1">
        <v>73.400000000000006</v>
      </c>
      <c r="G2996" s="1">
        <v>4.5999999999999996</v>
      </c>
    </row>
    <row r="2997" spans="1:7" x14ac:dyDescent="0.2">
      <c r="A2997" s="1" t="s">
        <v>14005</v>
      </c>
      <c r="B2997" s="1">
        <f t="shared" si="92"/>
        <v>2000</v>
      </c>
      <c r="C2997" s="1">
        <f t="shared" si="93"/>
        <v>7</v>
      </c>
      <c r="D2997" s="1">
        <v>33.933</v>
      </c>
      <c r="E2997" s="1">
        <v>139.35</v>
      </c>
      <c r="F2997" s="1">
        <v>10</v>
      </c>
      <c r="G2997" s="1">
        <v>5.7</v>
      </c>
    </row>
    <row r="2998" spans="1:7" x14ac:dyDescent="0.2">
      <c r="A2998" s="1" t="s">
        <v>14005</v>
      </c>
      <c r="B2998" s="1">
        <f t="shared" si="92"/>
        <v>2000</v>
      </c>
      <c r="C2998" s="1">
        <f t="shared" si="93"/>
        <v>7</v>
      </c>
      <c r="D2998" s="1">
        <v>33.901000000000003</v>
      </c>
      <c r="E2998" s="1">
        <v>139.376</v>
      </c>
      <c r="F2998" s="1">
        <v>10</v>
      </c>
      <c r="G2998" s="1">
        <v>6.5</v>
      </c>
    </row>
    <row r="2999" spans="1:7" x14ac:dyDescent="0.2">
      <c r="A2999" s="1" t="s">
        <v>14005</v>
      </c>
      <c r="B2999" s="1">
        <f t="shared" si="92"/>
        <v>2000</v>
      </c>
      <c r="C2999" s="1">
        <f t="shared" si="93"/>
        <v>7</v>
      </c>
      <c r="D2999" s="1">
        <v>33.954000000000001</v>
      </c>
      <c r="E2999" s="1">
        <v>139.27000000000001</v>
      </c>
      <c r="F2999" s="1">
        <v>10</v>
      </c>
      <c r="G2999" s="1">
        <v>5.5</v>
      </c>
    </row>
    <row r="3000" spans="1:7" x14ac:dyDescent="0.2">
      <c r="A3000" s="1" t="s">
        <v>14005</v>
      </c>
      <c r="B3000" s="1">
        <f t="shared" si="92"/>
        <v>2000</v>
      </c>
      <c r="C3000" s="1">
        <f t="shared" si="93"/>
        <v>7</v>
      </c>
      <c r="D3000" s="1">
        <v>33.652999999999999</v>
      </c>
      <c r="E3000" s="1">
        <v>139.274</v>
      </c>
      <c r="F3000" s="1">
        <v>10</v>
      </c>
      <c r="G3000" s="1">
        <v>4.8</v>
      </c>
    </row>
    <row r="3001" spans="1:7" x14ac:dyDescent="0.2">
      <c r="A3001" s="1" t="s">
        <v>14005</v>
      </c>
      <c r="B3001" s="1">
        <f t="shared" si="92"/>
        <v>2000</v>
      </c>
      <c r="C3001" s="1">
        <f t="shared" si="93"/>
        <v>7</v>
      </c>
      <c r="D3001" s="1">
        <v>34.042999999999999</v>
      </c>
      <c r="E3001" s="1">
        <v>139.386</v>
      </c>
      <c r="F3001" s="1">
        <v>10</v>
      </c>
      <c r="G3001" s="1">
        <v>4.7</v>
      </c>
    </row>
    <row r="3002" spans="1:7" x14ac:dyDescent="0.2">
      <c r="A3002" s="1" t="s">
        <v>14005</v>
      </c>
      <c r="B3002" s="1">
        <f t="shared" si="92"/>
        <v>2000</v>
      </c>
      <c r="C3002" s="1">
        <f t="shared" si="93"/>
        <v>7</v>
      </c>
      <c r="D3002" s="1">
        <v>34.119</v>
      </c>
      <c r="E3002" s="1">
        <v>139.24700000000001</v>
      </c>
      <c r="F3002" s="1">
        <v>10</v>
      </c>
      <c r="G3002" s="1">
        <v>5</v>
      </c>
    </row>
    <row r="3003" spans="1:7" x14ac:dyDescent="0.2">
      <c r="A3003" s="1" t="s">
        <v>14005</v>
      </c>
      <c r="B3003" s="1">
        <f t="shared" si="92"/>
        <v>2000</v>
      </c>
      <c r="C3003" s="1">
        <f t="shared" si="93"/>
        <v>7</v>
      </c>
      <c r="D3003" s="1">
        <v>34.204000000000001</v>
      </c>
      <c r="E3003" s="1">
        <v>139.05500000000001</v>
      </c>
      <c r="F3003" s="1">
        <v>10</v>
      </c>
      <c r="G3003" s="1">
        <v>4.5</v>
      </c>
    </row>
    <row r="3004" spans="1:7" x14ac:dyDescent="0.2">
      <c r="A3004" s="1" t="s">
        <v>14006</v>
      </c>
      <c r="B3004" s="1">
        <f t="shared" si="92"/>
        <v>2000</v>
      </c>
      <c r="C3004" s="1">
        <f t="shared" si="93"/>
        <v>8</v>
      </c>
      <c r="D3004" s="1">
        <v>34.472000000000001</v>
      </c>
      <c r="E3004" s="1">
        <v>139.15600000000001</v>
      </c>
      <c r="F3004" s="1">
        <v>10</v>
      </c>
      <c r="G3004" s="1">
        <v>4.5999999999999996</v>
      </c>
    </row>
    <row r="3005" spans="1:7" x14ac:dyDescent="0.2">
      <c r="A3005" s="1" t="s">
        <v>14007</v>
      </c>
      <c r="B3005" s="1">
        <f t="shared" si="92"/>
        <v>2000</v>
      </c>
      <c r="C3005" s="1">
        <f t="shared" si="93"/>
        <v>8</v>
      </c>
      <c r="D3005" s="1">
        <v>34.188000000000002</v>
      </c>
      <c r="E3005" s="1">
        <v>139.167</v>
      </c>
      <c r="F3005" s="1">
        <v>10</v>
      </c>
      <c r="G3005" s="1">
        <v>5.3</v>
      </c>
    </row>
    <row r="3006" spans="1:7" x14ac:dyDescent="0.2">
      <c r="A3006" s="1" t="s">
        <v>14007</v>
      </c>
      <c r="B3006" s="1">
        <f t="shared" si="92"/>
        <v>2000</v>
      </c>
      <c r="C3006" s="1">
        <f t="shared" si="93"/>
        <v>8</v>
      </c>
      <c r="D3006" s="1">
        <v>34.265999999999998</v>
      </c>
      <c r="E3006" s="1">
        <v>139.06100000000001</v>
      </c>
      <c r="F3006" s="1">
        <v>10</v>
      </c>
      <c r="G3006" s="1">
        <v>4.8</v>
      </c>
    </row>
    <row r="3007" spans="1:7" x14ac:dyDescent="0.2">
      <c r="A3007" s="1" t="s">
        <v>14007</v>
      </c>
      <c r="B3007" s="1">
        <f t="shared" si="92"/>
        <v>2000</v>
      </c>
      <c r="C3007" s="1">
        <f t="shared" si="93"/>
        <v>8</v>
      </c>
      <c r="D3007" s="1">
        <v>34.124000000000002</v>
      </c>
      <c r="E3007" s="1">
        <v>139.38300000000001</v>
      </c>
      <c r="F3007" s="1">
        <v>10</v>
      </c>
      <c r="G3007" s="1">
        <v>4.8</v>
      </c>
    </row>
    <row r="3008" spans="1:7" x14ac:dyDescent="0.2">
      <c r="A3008" s="1" t="s">
        <v>14007</v>
      </c>
      <c r="B3008" s="1">
        <f t="shared" si="92"/>
        <v>2000</v>
      </c>
      <c r="C3008" s="1">
        <f t="shared" si="93"/>
        <v>8</v>
      </c>
      <c r="D3008" s="1">
        <v>34.15</v>
      </c>
      <c r="E3008" s="1">
        <v>139.221</v>
      </c>
      <c r="F3008" s="1">
        <v>10</v>
      </c>
      <c r="G3008" s="1">
        <v>5.3</v>
      </c>
    </row>
    <row r="3009" spans="1:7" x14ac:dyDescent="0.2">
      <c r="A3009" s="1" t="s">
        <v>14007</v>
      </c>
      <c r="B3009" s="1">
        <f t="shared" si="92"/>
        <v>2000</v>
      </c>
      <c r="C3009" s="1">
        <f t="shared" si="93"/>
        <v>8</v>
      </c>
      <c r="D3009" s="1">
        <v>34.223999999999997</v>
      </c>
      <c r="E3009" s="1">
        <v>139.22499999999999</v>
      </c>
      <c r="F3009" s="1">
        <v>10</v>
      </c>
      <c r="G3009" s="1">
        <v>4.5</v>
      </c>
    </row>
    <row r="3010" spans="1:7" x14ac:dyDescent="0.2">
      <c r="A3010" s="1" t="s">
        <v>14008</v>
      </c>
      <c r="B3010" s="1">
        <f t="shared" si="92"/>
        <v>2000</v>
      </c>
      <c r="C3010" s="1">
        <f t="shared" si="93"/>
        <v>8</v>
      </c>
      <c r="D3010" s="1">
        <v>34.057000000000002</v>
      </c>
      <c r="E3010" s="1">
        <v>139.12100000000001</v>
      </c>
      <c r="F3010" s="1">
        <v>10</v>
      </c>
      <c r="G3010" s="1">
        <v>4.5</v>
      </c>
    </row>
    <row r="3011" spans="1:7" x14ac:dyDescent="0.2">
      <c r="A3011" s="1" t="s">
        <v>14008</v>
      </c>
      <c r="B3011" s="1">
        <f t="shared" ref="B3011:B3074" si="94">YEAR(A3011)</f>
        <v>2000</v>
      </c>
      <c r="C3011" s="1">
        <f t="shared" ref="C3011:C3074" si="95">MONTH(A3011)</f>
        <v>8</v>
      </c>
      <c r="D3011" s="1">
        <v>34.070999999999998</v>
      </c>
      <c r="E3011" s="1">
        <v>139.24299999999999</v>
      </c>
      <c r="F3011" s="1">
        <v>10</v>
      </c>
      <c r="G3011" s="1">
        <v>4.5</v>
      </c>
    </row>
    <row r="3012" spans="1:7" x14ac:dyDescent="0.2">
      <c r="A3012" s="1" t="s">
        <v>14008</v>
      </c>
      <c r="B3012" s="1">
        <f t="shared" si="94"/>
        <v>2000</v>
      </c>
      <c r="C3012" s="1">
        <f t="shared" si="95"/>
        <v>8</v>
      </c>
      <c r="D3012" s="1">
        <v>33.991999999999997</v>
      </c>
      <c r="E3012" s="1">
        <v>139.31</v>
      </c>
      <c r="F3012" s="1">
        <v>10</v>
      </c>
      <c r="G3012" s="1">
        <v>4.5999999999999996</v>
      </c>
    </row>
    <row r="3013" spans="1:7" x14ac:dyDescent="0.2">
      <c r="A3013" s="1" t="s">
        <v>14008</v>
      </c>
      <c r="B3013" s="1">
        <f t="shared" si="94"/>
        <v>2000</v>
      </c>
      <c r="C3013" s="1">
        <f t="shared" si="95"/>
        <v>8</v>
      </c>
      <c r="D3013" s="1">
        <v>34.151000000000003</v>
      </c>
      <c r="E3013" s="1">
        <v>139.22300000000001</v>
      </c>
      <c r="F3013" s="1">
        <v>10</v>
      </c>
      <c r="G3013" s="1">
        <v>5.3</v>
      </c>
    </row>
    <row r="3014" spans="1:7" x14ac:dyDescent="0.2">
      <c r="A3014" s="1" t="s">
        <v>14008</v>
      </c>
      <c r="B3014" s="1">
        <f t="shared" si="94"/>
        <v>2000</v>
      </c>
      <c r="C3014" s="1">
        <f t="shared" si="95"/>
        <v>8</v>
      </c>
      <c r="D3014" s="1">
        <v>34.006999999999998</v>
      </c>
      <c r="E3014" s="1">
        <v>139.46700000000001</v>
      </c>
      <c r="F3014" s="1">
        <v>10</v>
      </c>
      <c r="G3014" s="1">
        <v>4.5999999999999996</v>
      </c>
    </row>
    <row r="3015" spans="1:7" x14ac:dyDescent="0.2">
      <c r="A3015" s="1" t="s">
        <v>14008</v>
      </c>
      <c r="B3015" s="1">
        <f t="shared" si="94"/>
        <v>2000</v>
      </c>
      <c r="C3015" s="1">
        <f t="shared" si="95"/>
        <v>8</v>
      </c>
      <c r="D3015" s="1">
        <v>34.244999999999997</v>
      </c>
      <c r="E3015" s="1">
        <v>139.26400000000001</v>
      </c>
      <c r="F3015" s="1">
        <v>10</v>
      </c>
      <c r="G3015" s="1">
        <v>4.9000000000000004</v>
      </c>
    </row>
    <row r="3016" spans="1:7" x14ac:dyDescent="0.2">
      <c r="A3016" s="1" t="s">
        <v>14008</v>
      </c>
      <c r="B3016" s="1">
        <f t="shared" si="94"/>
        <v>2000</v>
      </c>
      <c r="C3016" s="1">
        <f t="shared" si="95"/>
        <v>8</v>
      </c>
      <c r="D3016" s="1">
        <v>34.110999999999997</v>
      </c>
      <c r="E3016" s="1">
        <v>139.23099999999999</v>
      </c>
      <c r="F3016" s="1">
        <v>10</v>
      </c>
      <c r="G3016" s="1">
        <v>4.8</v>
      </c>
    </row>
    <row r="3017" spans="1:7" x14ac:dyDescent="0.2">
      <c r="A3017" s="1" t="s">
        <v>14008</v>
      </c>
      <c r="B3017" s="1">
        <f t="shared" si="94"/>
        <v>2000</v>
      </c>
      <c r="C3017" s="1">
        <f t="shared" si="95"/>
        <v>8</v>
      </c>
      <c r="D3017" s="1">
        <v>34.07</v>
      </c>
      <c r="E3017" s="1">
        <v>139.251</v>
      </c>
      <c r="F3017" s="1">
        <v>10</v>
      </c>
      <c r="G3017" s="1">
        <v>4.8</v>
      </c>
    </row>
    <row r="3018" spans="1:7" x14ac:dyDescent="0.2">
      <c r="A3018" s="1" t="s">
        <v>14008</v>
      </c>
      <c r="B3018" s="1">
        <f t="shared" si="94"/>
        <v>2000</v>
      </c>
      <c r="C3018" s="1">
        <f t="shared" si="95"/>
        <v>8</v>
      </c>
      <c r="D3018" s="1">
        <v>34.070999999999998</v>
      </c>
      <c r="E3018" s="1">
        <v>139.11000000000001</v>
      </c>
      <c r="F3018" s="1">
        <v>10</v>
      </c>
      <c r="G3018" s="1">
        <v>4.9000000000000004</v>
      </c>
    </row>
    <row r="3019" spans="1:7" x14ac:dyDescent="0.2">
      <c r="A3019" s="1" t="s">
        <v>14008</v>
      </c>
      <c r="B3019" s="1">
        <f t="shared" si="94"/>
        <v>2000</v>
      </c>
      <c r="C3019" s="1">
        <f t="shared" si="95"/>
        <v>8</v>
      </c>
      <c r="D3019" s="1">
        <v>34.082999999999998</v>
      </c>
      <c r="E3019" s="1">
        <v>139.25700000000001</v>
      </c>
      <c r="F3019" s="1">
        <v>10</v>
      </c>
      <c r="G3019" s="1">
        <v>4.5999999999999996</v>
      </c>
    </row>
    <row r="3020" spans="1:7" x14ac:dyDescent="0.2">
      <c r="A3020" s="1" t="s">
        <v>14008</v>
      </c>
      <c r="B3020" s="1">
        <f t="shared" si="94"/>
        <v>2000</v>
      </c>
      <c r="C3020" s="1">
        <f t="shared" si="95"/>
        <v>8</v>
      </c>
      <c r="D3020" s="1">
        <v>34.118000000000002</v>
      </c>
      <c r="E3020" s="1">
        <v>139.154</v>
      </c>
      <c r="F3020" s="1">
        <v>10</v>
      </c>
      <c r="G3020" s="1">
        <v>4.5</v>
      </c>
    </row>
    <row r="3021" spans="1:7" x14ac:dyDescent="0.2">
      <c r="A3021" s="1" t="s">
        <v>14008</v>
      </c>
      <c r="B3021" s="1">
        <f t="shared" si="94"/>
        <v>2000</v>
      </c>
      <c r="C3021" s="1">
        <f t="shared" si="95"/>
        <v>8</v>
      </c>
      <c r="D3021" s="1">
        <v>34.134999999999998</v>
      </c>
      <c r="E3021" s="1">
        <v>139.32499999999999</v>
      </c>
      <c r="F3021" s="1">
        <v>10</v>
      </c>
      <c r="G3021" s="1">
        <v>4.5999999999999996</v>
      </c>
    </row>
    <row r="3022" spans="1:7" x14ac:dyDescent="0.2">
      <c r="A3022" s="1" t="s">
        <v>14008</v>
      </c>
      <c r="B3022" s="1">
        <f t="shared" si="94"/>
        <v>2000</v>
      </c>
      <c r="C3022" s="1">
        <f t="shared" si="95"/>
        <v>8</v>
      </c>
      <c r="D3022" s="1">
        <v>34.189</v>
      </c>
      <c r="E3022" s="1">
        <v>139.14099999999999</v>
      </c>
      <c r="F3022" s="1">
        <v>10</v>
      </c>
      <c r="G3022" s="1">
        <v>4.5999999999999996</v>
      </c>
    </row>
    <row r="3023" spans="1:7" x14ac:dyDescent="0.2">
      <c r="A3023" s="1" t="s">
        <v>14008</v>
      </c>
      <c r="B3023" s="1">
        <f t="shared" si="94"/>
        <v>2000</v>
      </c>
      <c r="C3023" s="1">
        <f t="shared" si="95"/>
        <v>8</v>
      </c>
      <c r="D3023" s="1">
        <v>34.03</v>
      </c>
      <c r="E3023" s="1">
        <v>139.27000000000001</v>
      </c>
      <c r="F3023" s="1">
        <v>10</v>
      </c>
      <c r="G3023" s="1">
        <v>4.5</v>
      </c>
    </row>
    <row r="3024" spans="1:7" x14ac:dyDescent="0.2">
      <c r="A3024" s="1" t="s">
        <v>14008</v>
      </c>
      <c r="B3024" s="1">
        <f t="shared" si="94"/>
        <v>2000</v>
      </c>
      <c r="C3024" s="1">
        <f t="shared" si="95"/>
        <v>8</v>
      </c>
      <c r="D3024" s="1">
        <v>34.121000000000002</v>
      </c>
      <c r="E3024" s="1">
        <v>139.20500000000001</v>
      </c>
      <c r="F3024" s="1">
        <v>10</v>
      </c>
      <c r="G3024" s="1">
        <v>4.7</v>
      </c>
    </row>
    <row r="3025" spans="1:7" x14ac:dyDescent="0.2">
      <c r="A3025" s="1" t="s">
        <v>14008</v>
      </c>
      <c r="B3025" s="1">
        <f t="shared" si="94"/>
        <v>2000</v>
      </c>
      <c r="C3025" s="1">
        <f t="shared" si="95"/>
        <v>8</v>
      </c>
      <c r="D3025" s="1">
        <v>34.274000000000001</v>
      </c>
      <c r="E3025" s="1">
        <v>139.22</v>
      </c>
      <c r="F3025" s="1">
        <v>10</v>
      </c>
      <c r="G3025" s="1">
        <v>4.5999999999999996</v>
      </c>
    </row>
    <row r="3026" spans="1:7" x14ac:dyDescent="0.2">
      <c r="A3026" s="1" t="s">
        <v>14008</v>
      </c>
      <c r="B3026" s="1">
        <f t="shared" si="94"/>
        <v>2000</v>
      </c>
      <c r="C3026" s="1">
        <f t="shared" si="95"/>
        <v>8</v>
      </c>
      <c r="D3026" s="1">
        <v>34.018999999999998</v>
      </c>
      <c r="E3026" s="1">
        <v>139.28700000000001</v>
      </c>
      <c r="F3026" s="1">
        <v>10</v>
      </c>
      <c r="G3026" s="1">
        <v>4.5999999999999996</v>
      </c>
    </row>
    <row r="3027" spans="1:7" x14ac:dyDescent="0.2">
      <c r="A3027" s="1" t="s">
        <v>14008</v>
      </c>
      <c r="B3027" s="1">
        <f t="shared" si="94"/>
        <v>2000</v>
      </c>
      <c r="C3027" s="1">
        <f t="shared" si="95"/>
        <v>8</v>
      </c>
      <c r="D3027" s="1">
        <v>33.979999999999997</v>
      </c>
      <c r="E3027" s="1">
        <v>139.20699999999999</v>
      </c>
      <c r="F3027" s="1">
        <v>10</v>
      </c>
      <c r="G3027" s="1">
        <v>4.7</v>
      </c>
    </row>
    <row r="3028" spans="1:7" x14ac:dyDescent="0.2">
      <c r="A3028" s="1" t="s">
        <v>14008</v>
      </c>
      <c r="B3028" s="1">
        <f t="shared" si="94"/>
        <v>2000</v>
      </c>
      <c r="C3028" s="1">
        <f t="shared" si="95"/>
        <v>8</v>
      </c>
      <c r="D3028" s="1">
        <v>34.1</v>
      </c>
      <c r="E3028" s="1">
        <v>139.15199999999999</v>
      </c>
      <c r="F3028" s="1">
        <v>10</v>
      </c>
      <c r="G3028" s="1">
        <v>5.0999999999999996</v>
      </c>
    </row>
    <row r="3029" spans="1:7" x14ac:dyDescent="0.2">
      <c r="A3029" s="1" t="s">
        <v>14008</v>
      </c>
      <c r="B3029" s="1">
        <f t="shared" si="94"/>
        <v>2000</v>
      </c>
      <c r="C3029" s="1">
        <f t="shared" si="95"/>
        <v>8</v>
      </c>
      <c r="D3029" s="1">
        <v>34.155999999999999</v>
      </c>
      <c r="E3029" s="1">
        <v>139.203</v>
      </c>
      <c r="F3029" s="1">
        <v>10</v>
      </c>
      <c r="G3029" s="1">
        <v>4.5</v>
      </c>
    </row>
    <row r="3030" spans="1:7" x14ac:dyDescent="0.2">
      <c r="A3030" s="1" t="s">
        <v>14008</v>
      </c>
      <c r="B3030" s="1">
        <f t="shared" si="94"/>
        <v>2000</v>
      </c>
      <c r="C3030" s="1">
        <f t="shared" si="95"/>
        <v>8</v>
      </c>
      <c r="D3030" s="1">
        <v>34.21</v>
      </c>
      <c r="E3030" s="1">
        <v>139.16499999999999</v>
      </c>
      <c r="F3030" s="1">
        <v>10</v>
      </c>
      <c r="G3030" s="1">
        <v>4.8</v>
      </c>
    </row>
    <row r="3031" spans="1:7" x14ac:dyDescent="0.2">
      <c r="A3031" s="1" t="s">
        <v>14008</v>
      </c>
      <c r="B3031" s="1">
        <f t="shared" si="94"/>
        <v>2000</v>
      </c>
      <c r="C3031" s="1">
        <f t="shared" si="95"/>
        <v>8</v>
      </c>
      <c r="D3031" s="1">
        <v>34.149000000000001</v>
      </c>
      <c r="E3031" s="1">
        <v>139.36500000000001</v>
      </c>
      <c r="F3031" s="1">
        <v>10</v>
      </c>
      <c r="G3031" s="1">
        <v>4.9000000000000004</v>
      </c>
    </row>
    <row r="3032" spans="1:7" x14ac:dyDescent="0.2">
      <c r="A3032" s="1" t="s">
        <v>14008</v>
      </c>
      <c r="B3032" s="1">
        <f t="shared" si="94"/>
        <v>2000</v>
      </c>
      <c r="C3032" s="1">
        <f t="shared" si="95"/>
        <v>8</v>
      </c>
      <c r="D3032" s="1">
        <v>34.241999999999997</v>
      </c>
      <c r="E3032" s="1">
        <v>139.20500000000001</v>
      </c>
      <c r="F3032" s="1">
        <v>10</v>
      </c>
      <c r="G3032" s="1">
        <v>4.5999999999999996</v>
      </c>
    </row>
    <row r="3033" spans="1:7" x14ac:dyDescent="0.2">
      <c r="A3033" s="1" t="s">
        <v>14008</v>
      </c>
      <c r="B3033" s="1">
        <f t="shared" si="94"/>
        <v>2000</v>
      </c>
      <c r="C3033" s="1">
        <f t="shared" si="95"/>
        <v>8</v>
      </c>
      <c r="D3033" s="1">
        <v>34.363999999999997</v>
      </c>
      <c r="E3033" s="1">
        <v>139.21199999999999</v>
      </c>
      <c r="F3033" s="1">
        <v>10</v>
      </c>
      <c r="G3033" s="1">
        <v>4.5999999999999996</v>
      </c>
    </row>
    <row r="3034" spans="1:7" x14ac:dyDescent="0.2">
      <c r="A3034" s="1" t="s">
        <v>14008</v>
      </c>
      <c r="B3034" s="1">
        <f t="shared" si="94"/>
        <v>2000</v>
      </c>
      <c r="C3034" s="1">
        <f t="shared" si="95"/>
        <v>8</v>
      </c>
      <c r="D3034" s="1">
        <v>34.045000000000002</v>
      </c>
      <c r="E3034" s="1">
        <v>139.28100000000001</v>
      </c>
      <c r="F3034" s="1">
        <v>10</v>
      </c>
      <c r="G3034" s="1">
        <v>4.5999999999999996</v>
      </c>
    </row>
    <row r="3035" spans="1:7" x14ac:dyDescent="0.2">
      <c r="A3035" s="1" t="s">
        <v>14008</v>
      </c>
      <c r="B3035" s="1">
        <f t="shared" si="94"/>
        <v>2000</v>
      </c>
      <c r="C3035" s="1">
        <f t="shared" si="95"/>
        <v>8</v>
      </c>
      <c r="D3035" s="1">
        <v>34.170999999999999</v>
      </c>
      <c r="E3035" s="1">
        <v>139.155</v>
      </c>
      <c r="F3035" s="1">
        <v>10</v>
      </c>
      <c r="G3035" s="1">
        <v>5.4</v>
      </c>
    </row>
    <row r="3036" spans="1:7" x14ac:dyDescent="0.2">
      <c r="A3036" s="1" t="s">
        <v>14008</v>
      </c>
      <c r="B3036" s="1">
        <f t="shared" si="94"/>
        <v>2000</v>
      </c>
      <c r="C3036" s="1">
        <f t="shared" si="95"/>
        <v>8</v>
      </c>
      <c r="D3036" s="1">
        <v>34.229999999999997</v>
      </c>
      <c r="E3036" s="1">
        <v>139.19999999999999</v>
      </c>
      <c r="F3036" s="1">
        <v>10</v>
      </c>
      <c r="G3036" s="1">
        <v>4.8</v>
      </c>
    </row>
    <row r="3037" spans="1:7" x14ac:dyDescent="0.2">
      <c r="A3037" s="1" t="s">
        <v>14008</v>
      </c>
      <c r="B3037" s="1">
        <f t="shared" si="94"/>
        <v>2000</v>
      </c>
      <c r="C3037" s="1">
        <f t="shared" si="95"/>
        <v>8</v>
      </c>
      <c r="D3037" s="1">
        <v>33.938000000000002</v>
      </c>
      <c r="E3037" s="1">
        <v>139.41999999999999</v>
      </c>
      <c r="F3037" s="1">
        <v>10</v>
      </c>
      <c r="G3037" s="1">
        <v>4.8</v>
      </c>
    </row>
    <row r="3038" spans="1:7" x14ac:dyDescent="0.2">
      <c r="A3038" s="1" t="s">
        <v>14008</v>
      </c>
      <c r="B3038" s="1">
        <f t="shared" si="94"/>
        <v>2000</v>
      </c>
      <c r="C3038" s="1">
        <f t="shared" si="95"/>
        <v>8</v>
      </c>
      <c r="D3038" s="1">
        <v>34.069000000000003</v>
      </c>
      <c r="E3038" s="1">
        <v>139.124</v>
      </c>
      <c r="F3038" s="1">
        <v>10</v>
      </c>
      <c r="G3038" s="1">
        <v>4.8</v>
      </c>
    </row>
    <row r="3039" spans="1:7" x14ac:dyDescent="0.2">
      <c r="A3039" s="1" t="s">
        <v>14008</v>
      </c>
      <c r="B3039" s="1">
        <f t="shared" si="94"/>
        <v>2000</v>
      </c>
      <c r="C3039" s="1">
        <f t="shared" si="95"/>
        <v>8</v>
      </c>
      <c r="D3039" s="1">
        <v>34.171999999999997</v>
      </c>
      <c r="E3039" s="1">
        <v>139.13999999999999</v>
      </c>
      <c r="F3039" s="1">
        <v>10</v>
      </c>
      <c r="G3039" s="1">
        <v>5.3</v>
      </c>
    </row>
    <row r="3040" spans="1:7" x14ac:dyDescent="0.2">
      <c r="A3040" s="1" t="s">
        <v>14008</v>
      </c>
      <c r="B3040" s="1">
        <f t="shared" si="94"/>
        <v>2000</v>
      </c>
      <c r="C3040" s="1">
        <f t="shared" si="95"/>
        <v>8</v>
      </c>
      <c r="D3040" s="1">
        <v>34.167000000000002</v>
      </c>
      <c r="E3040" s="1">
        <v>139.27600000000001</v>
      </c>
      <c r="F3040" s="1">
        <v>10</v>
      </c>
      <c r="G3040" s="1">
        <v>4.5</v>
      </c>
    </row>
    <row r="3041" spans="1:7" x14ac:dyDescent="0.2">
      <c r="A3041" s="1" t="s">
        <v>14008</v>
      </c>
      <c r="B3041" s="1">
        <f t="shared" si="94"/>
        <v>2000</v>
      </c>
      <c r="C3041" s="1">
        <f t="shared" si="95"/>
        <v>8</v>
      </c>
      <c r="D3041" s="1">
        <v>34.139000000000003</v>
      </c>
      <c r="E3041" s="1">
        <v>139.256</v>
      </c>
      <c r="F3041" s="1">
        <v>10</v>
      </c>
      <c r="G3041" s="1">
        <v>4.5</v>
      </c>
    </row>
    <row r="3042" spans="1:7" x14ac:dyDescent="0.2">
      <c r="A3042" s="1" t="s">
        <v>14008</v>
      </c>
      <c r="B3042" s="1">
        <f t="shared" si="94"/>
        <v>2000</v>
      </c>
      <c r="C3042" s="1">
        <f t="shared" si="95"/>
        <v>8</v>
      </c>
      <c r="D3042" s="1">
        <v>34.305999999999997</v>
      </c>
      <c r="E3042" s="1">
        <v>139.12</v>
      </c>
      <c r="F3042" s="1">
        <v>10</v>
      </c>
      <c r="G3042" s="1">
        <v>4.5</v>
      </c>
    </row>
    <row r="3043" spans="1:7" x14ac:dyDescent="0.2">
      <c r="A3043" s="1" t="s">
        <v>14008</v>
      </c>
      <c r="B3043" s="1">
        <f t="shared" si="94"/>
        <v>2000</v>
      </c>
      <c r="C3043" s="1">
        <f t="shared" si="95"/>
        <v>8</v>
      </c>
      <c r="D3043" s="1">
        <v>34.174999999999997</v>
      </c>
      <c r="E3043" s="1">
        <v>139.191</v>
      </c>
      <c r="F3043" s="1">
        <v>10</v>
      </c>
      <c r="G3043" s="1">
        <v>4.5999999999999996</v>
      </c>
    </row>
    <row r="3044" spans="1:7" x14ac:dyDescent="0.2">
      <c r="A3044" s="1" t="s">
        <v>14008</v>
      </c>
      <c r="B3044" s="1">
        <f t="shared" si="94"/>
        <v>2000</v>
      </c>
      <c r="C3044" s="1">
        <f t="shared" si="95"/>
        <v>8</v>
      </c>
      <c r="D3044" s="1">
        <v>34.122999999999998</v>
      </c>
      <c r="E3044" s="1">
        <v>139.095</v>
      </c>
      <c r="F3044" s="1">
        <v>10</v>
      </c>
      <c r="G3044" s="1">
        <v>5.0999999999999996</v>
      </c>
    </row>
    <row r="3045" spans="1:7" x14ac:dyDescent="0.2">
      <c r="A3045" s="1" t="s">
        <v>14009</v>
      </c>
      <c r="B3045" s="1">
        <f t="shared" si="94"/>
        <v>2000</v>
      </c>
      <c r="C3045" s="1">
        <f t="shared" si="95"/>
        <v>8</v>
      </c>
      <c r="D3045" s="1">
        <v>34.308</v>
      </c>
      <c r="E3045" s="1">
        <v>139.143</v>
      </c>
      <c r="F3045" s="1">
        <v>10</v>
      </c>
      <c r="G3045" s="1">
        <v>4.8</v>
      </c>
    </row>
    <row r="3046" spans="1:7" x14ac:dyDescent="0.2">
      <c r="A3046" s="1" t="s">
        <v>14009</v>
      </c>
      <c r="B3046" s="1">
        <f t="shared" si="94"/>
        <v>2000</v>
      </c>
      <c r="C3046" s="1">
        <f t="shared" si="95"/>
        <v>8</v>
      </c>
      <c r="D3046" s="1">
        <v>34.119</v>
      </c>
      <c r="E3046" s="1">
        <v>139.20500000000001</v>
      </c>
      <c r="F3046" s="1">
        <v>10</v>
      </c>
      <c r="G3046" s="1">
        <v>4.8</v>
      </c>
    </row>
    <row r="3047" spans="1:7" x14ac:dyDescent="0.2">
      <c r="A3047" s="1" t="s">
        <v>14010</v>
      </c>
      <c r="B3047" s="1">
        <f t="shared" si="94"/>
        <v>2000</v>
      </c>
      <c r="C3047" s="1">
        <f t="shared" si="95"/>
        <v>8</v>
      </c>
      <c r="D3047" s="1">
        <v>34.142000000000003</v>
      </c>
      <c r="E3047" s="1">
        <v>139.101</v>
      </c>
      <c r="F3047" s="1">
        <v>10</v>
      </c>
      <c r="G3047" s="1">
        <v>4.9000000000000004</v>
      </c>
    </row>
    <row r="3048" spans="1:7" x14ac:dyDescent="0.2">
      <c r="A3048" s="1" t="s">
        <v>14010</v>
      </c>
      <c r="B3048" s="1">
        <f t="shared" si="94"/>
        <v>2000</v>
      </c>
      <c r="C3048" s="1">
        <f t="shared" si="95"/>
        <v>8</v>
      </c>
      <c r="D3048" s="1">
        <v>34.325000000000003</v>
      </c>
      <c r="E3048" s="1">
        <v>138.92699999999999</v>
      </c>
      <c r="F3048" s="1">
        <v>10</v>
      </c>
      <c r="G3048" s="1">
        <v>4.5</v>
      </c>
    </row>
    <row r="3049" spans="1:7" x14ac:dyDescent="0.2">
      <c r="A3049" s="1" t="s">
        <v>14010</v>
      </c>
      <c r="B3049" s="1">
        <f t="shared" si="94"/>
        <v>2000</v>
      </c>
      <c r="C3049" s="1">
        <f t="shared" si="95"/>
        <v>8</v>
      </c>
      <c r="D3049" s="1">
        <v>34.255000000000003</v>
      </c>
      <c r="E3049" s="1">
        <v>139.185</v>
      </c>
      <c r="F3049" s="1">
        <v>10</v>
      </c>
      <c r="G3049" s="1">
        <v>4.5999999999999996</v>
      </c>
    </row>
    <row r="3050" spans="1:7" x14ac:dyDescent="0.2">
      <c r="A3050" s="1" t="s">
        <v>14011</v>
      </c>
      <c r="B3050" s="1">
        <f t="shared" si="94"/>
        <v>2000</v>
      </c>
      <c r="C3050" s="1">
        <f t="shared" si="95"/>
        <v>8</v>
      </c>
      <c r="D3050" s="1">
        <v>34.177</v>
      </c>
      <c r="E3050" s="1">
        <v>139.23400000000001</v>
      </c>
      <c r="F3050" s="1">
        <v>10</v>
      </c>
      <c r="G3050" s="1">
        <v>4.5999999999999996</v>
      </c>
    </row>
    <row r="3051" spans="1:7" x14ac:dyDescent="0.2">
      <c r="A3051" s="1" t="s">
        <v>14012</v>
      </c>
      <c r="B3051" s="1">
        <f t="shared" si="94"/>
        <v>2000</v>
      </c>
      <c r="C3051" s="1">
        <f t="shared" si="95"/>
        <v>8</v>
      </c>
      <c r="D3051" s="1">
        <v>34.030999999999999</v>
      </c>
      <c r="E3051" s="1">
        <v>139.245</v>
      </c>
      <c r="F3051" s="1">
        <v>10</v>
      </c>
      <c r="G3051" s="1">
        <v>4.5</v>
      </c>
    </row>
    <row r="3052" spans="1:7" x14ac:dyDescent="0.2">
      <c r="A3052" s="1" t="s">
        <v>14012</v>
      </c>
      <c r="B3052" s="1">
        <f t="shared" si="94"/>
        <v>2000</v>
      </c>
      <c r="C3052" s="1">
        <f t="shared" si="95"/>
        <v>8</v>
      </c>
      <c r="D3052" s="1">
        <v>34.207000000000001</v>
      </c>
      <c r="E3052" s="1">
        <v>139.14400000000001</v>
      </c>
      <c r="F3052" s="1">
        <v>10</v>
      </c>
      <c r="G3052" s="1">
        <v>4.7</v>
      </c>
    </row>
    <row r="3053" spans="1:7" x14ac:dyDescent="0.2">
      <c r="A3053" s="1" t="s">
        <v>14013</v>
      </c>
      <c r="B3053" s="1">
        <f t="shared" si="94"/>
        <v>2000</v>
      </c>
      <c r="C3053" s="1">
        <f t="shared" si="95"/>
        <v>8</v>
      </c>
      <c r="D3053" s="1">
        <v>33.868000000000002</v>
      </c>
      <c r="E3053" s="1">
        <v>138.852</v>
      </c>
      <c r="F3053" s="1">
        <v>10</v>
      </c>
      <c r="G3053" s="1">
        <v>4.5</v>
      </c>
    </row>
    <row r="3054" spans="1:7" x14ac:dyDescent="0.2">
      <c r="A3054" s="1" t="s">
        <v>14014</v>
      </c>
      <c r="B3054" s="1">
        <f t="shared" si="94"/>
        <v>2000</v>
      </c>
      <c r="C3054" s="1">
        <f t="shared" si="95"/>
        <v>8</v>
      </c>
      <c r="D3054" s="1">
        <v>35.561999999999998</v>
      </c>
      <c r="E3054" s="1">
        <v>140.05099999999999</v>
      </c>
      <c r="F3054" s="1">
        <v>91</v>
      </c>
      <c r="G3054" s="1">
        <v>4.5</v>
      </c>
    </row>
    <row r="3055" spans="1:7" x14ac:dyDescent="0.2">
      <c r="A3055" s="1" t="s">
        <v>14014</v>
      </c>
      <c r="B3055" s="1">
        <f t="shared" si="94"/>
        <v>2000</v>
      </c>
      <c r="C3055" s="1">
        <f t="shared" si="95"/>
        <v>8</v>
      </c>
      <c r="D3055" s="1">
        <v>34.073</v>
      </c>
      <c r="E3055" s="1">
        <v>139.22</v>
      </c>
      <c r="F3055" s="1">
        <v>10</v>
      </c>
      <c r="G3055" s="1">
        <v>4.9000000000000004</v>
      </c>
    </row>
    <row r="3056" spans="1:7" x14ac:dyDescent="0.2">
      <c r="A3056" s="1" t="s">
        <v>14015</v>
      </c>
      <c r="B3056" s="1">
        <f t="shared" si="94"/>
        <v>2000</v>
      </c>
      <c r="C3056" s="1">
        <f t="shared" si="95"/>
        <v>8</v>
      </c>
      <c r="D3056" s="1">
        <v>34.131999999999998</v>
      </c>
      <c r="E3056" s="1">
        <v>139.21700000000001</v>
      </c>
      <c r="F3056" s="1">
        <v>10</v>
      </c>
      <c r="G3056" s="1">
        <v>4.9000000000000004</v>
      </c>
    </row>
    <row r="3057" spans="1:7" x14ac:dyDescent="0.2">
      <c r="A3057" s="1" t="s">
        <v>14015</v>
      </c>
      <c r="B3057" s="1">
        <f t="shared" si="94"/>
        <v>2000</v>
      </c>
      <c r="C3057" s="1">
        <f t="shared" si="95"/>
        <v>8</v>
      </c>
      <c r="D3057" s="1">
        <v>34.165999999999997</v>
      </c>
      <c r="E3057" s="1">
        <v>139.047</v>
      </c>
      <c r="F3057" s="1">
        <v>10</v>
      </c>
      <c r="G3057" s="1">
        <v>4.5999999999999996</v>
      </c>
    </row>
    <row r="3058" spans="1:7" x14ac:dyDescent="0.2">
      <c r="A3058" s="1" t="s">
        <v>14015</v>
      </c>
      <c r="B3058" s="1">
        <f t="shared" si="94"/>
        <v>2000</v>
      </c>
      <c r="C3058" s="1">
        <f t="shared" si="95"/>
        <v>8</v>
      </c>
      <c r="D3058" s="1">
        <v>33.918999999999997</v>
      </c>
      <c r="E3058" s="1">
        <v>139.46299999999999</v>
      </c>
      <c r="F3058" s="1">
        <v>10</v>
      </c>
      <c r="G3058" s="1">
        <v>4.5</v>
      </c>
    </row>
    <row r="3059" spans="1:7" x14ac:dyDescent="0.2">
      <c r="A3059" s="1" t="s">
        <v>14015</v>
      </c>
      <c r="B3059" s="1">
        <f t="shared" si="94"/>
        <v>2000</v>
      </c>
      <c r="C3059" s="1">
        <f t="shared" si="95"/>
        <v>8</v>
      </c>
      <c r="D3059" s="1">
        <v>34.174999999999997</v>
      </c>
      <c r="E3059" s="1">
        <v>139.124</v>
      </c>
      <c r="F3059" s="1">
        <v>10</v>
      </c>
      <c r="G3059" s="1">
        <v>5.2</v>
      </c>
    </row>
    <row r="3060" spans="1:7" x14ac:dyDescent="0.2">
      <c r="A3060" s="1" t="s">
        <v>14015</v>
      </c>
      <c r="B3060" s="1">
        <f t="shared" si="94"/>
        <v>2000</v>
      </c>
      <c r="C3060" s="1">
        <f t="shared" si="95"/>
        <v>8</v>
      </c>
      <c r="D3060" s="1">
        <v>34.200000000000003</v>
      </c>
      <c r="E3060" s="1">
        <v>138.99100000000001</v>
      </c>
      <c r="F3060" s="1">
        <v>10</v>
      </c>
      <c r="G3060" s="1">
        <v>4.5</v>
      </c>
    </row>
    <row r="3061" spans="1:7" x14ac:dyDescent="0.2">
      <c r="A3061" s="1" t="s">
        <v>14015</v>
      </c>
      <c r="B3061" s="1">
        <f t="shared" si="94"/>
        <v>2000</v>
      </c>
      <c r="C3061" s="1">
        <f t="shared" si="95"/>
        <v>8</v>
      </c>
      <c r="D3061" s="1">
        <v>34.106000000000002</v>
      </c>
      <c r="E3061" s="1">
        <v>139.19300000000001</v>
      </c>
      <c r="F3061" s="1">
        <v>10</v>
      </c>
      <c r="G3061" s="1">
        <v>5.3</v>
      </c>
    </row>
    <row r="3062" spans="1:7" x14ac:dyDescent="0.2">
      <c r="A3062" s="1" t="s">
        <v>14015</v>
      </c>
      <c r="B3062" s="1">
        <f t="shared" si="94"/>
        <v>2000</v>
      </c>
      <c r="C3062" s="1">
        <f t="shared" si="95"/>
        <v>8</v>
      </c>
      <c r="D3062" s="1">
        <v>33.994999999999997</v>
      </c>
      <c r="E3062" s="1">
        <v>139.452</v>
      </c>
      <c r="F3062" s="1">
        <v>10</v>
      </c>
      <c r="G3062" s="1">
        <v>4.5</v>
      </c>
    </row>
    <row r="3063" spans="1:7" x14ac:dyDescent="0.2">
      <c r="A3063" s="1" t="s">
        <v>14015</v>
      </c>
      <c r="B3063" s="1">
        <f t="shared" si="94"/>
        <v>2000</v>
      </c>
      <c r="C3063" s="1">
        <f t="shared" si="95"/>
        <v>8</v>
      </c>
      <c r="D3063" s="1">
        <v>34.031999999999996</v>
      </c>
      <c r="E3063" s="1">
        <v>139.35599999999999</v>
      </c>
      <c r="F3063" s="1">
        <v>10</v>
      </c>
      <c r="G3063" s="1">
        <v>4.7</v>
      </c>
    </row>
    <row r="3064" spans="1:7" x14ac:dyDescent="0.2">
      <c r="A3064" s="1" t="s">
        <v>14015</v>
      </c>
      <c r="B3064" s="1">
        <f t="shared" si="94"/>
        <v>2000</v>
      </c>
      <c r="C3064" s="1">
        <f t="shared" si="95"/>
        <v>8</v>
      </c>
      <c r="D3064" s="1">
        <v>34.168999999999997</v>
      </c>
      <c r="E3064" s="1">
        <v>139.14500000000001</v>
      </c>
      <c r="F3064" s="1">
        <v>10</v>
      </c>
      <c r="G3064" s="1">
        <v>4.7</v>
      </c>
    </row>
    <row r="3065" spans="1:7" x14ac:dyDescent="0.2">
      <c r="A3065" s="1" t="s">
        <v>14015</v>
      </c>
      <c r="B3065" s="1">
        <f t="shared" si="94"/>
        <v>2000</v>
      </c>
      <c r="C3065" s="1">
        <f t="shared" si="95"/>
        <v>8</v>
      </c>
      <c r="D3065" s="1">
        <v>34.198999999999998</v>
      </c>
      <c r="E3065" s="1">
        <v>139.167</v>
      </c>
      <c r="F3065" s="1">
        <v>10</v>
      </c>
      <c r="G3065" s="1">
        <v>5.3</v>
      </c>
    </row>
    <row r="3066" spans="1:7" x14ac:dyDescent="0.2">
      <c r="A3066" s="1" t="s">
        <v>14015</v>
      </c>
      <c r="B3066" s="1">
        <f t="shared" si="94"/>
        <v>2000</v>
      </c>
      <c r="C3066" s="1">
        <f t="shared" si="95"/>
        <v>8</v>
      </c>
      <c r="D3066" s="1">
        <v>34.103000000000002</v>
      </c>
      <c r="E3066" s="1">
        <v>139.32599999999999</v>
      </c>
      <c r="F3066" s="1">
        <v>10</v>
      </c>
      <c r="G3066" s="1">
        <v>4.9000000000000004</v>
      </c>
    </row>
    <row r="3067" spans="1:7" x14ac:dyDescent="0.2">
      <c r="A3067" s="1" t="s">
        <v>14015</v>
      </c>
      <c r="B3067" s="1">
        <f t="shared" si="94"/>
        <v>2000</v>
      </c>
      <c r="C3067" s="1">
        <f t="shared" si="95"/>
        <v>8</v>
      </c>
      <c r="D3067" s="1">
        <v>34.113</v>
      </c>
      <c r="E3067" s="1">
        <v>139.19499999999999</v>
      </c>
      <c r="F3067" s="1">
        <v>10</v>
      </c>
      <c r="G3067" s="1">
        <v>5.2</v>
      </c>
    </row>
    <row r="3068" spans="1:7" x14ac:dyDescent="0.2">
      <c r="A3068" s="1" t="s">
        <v>14015</v>
      </c>
      <c r="B3068" s="1">
        <f t="shared" si="94"/>
        <v>2000</v>
      </c>
      <c r="C3068" s="1">
        <f t="shared" si="95"/>
        <v>8</v>
      </c>
      <c r="D3068" s="1">
        <v>34.069000000000003</v>
      </c>
      <c r="E3068" s="1">
        <v>139.37899999999999</v>
      </c>
      <c r="F3068" s="1">
        <v>10</v>
      </c>
      <c r="G3068" s="1">
        <v>4.9000000000000004</v>
      </c>
    </row>
    <row r="3069" spans="1:7" x14ac:dyDescent="0.2">
      <c r="A3069" s="1" t="s">
        <v>14015</v>
      </c>
      <c r="B3069" s="1">
        <f t="shared" si="94"/>
        <v>2000</v>
      </c>
      <c r="C3069" s="1">
        <f t="shared" si="95"/>
        <v>8</v>
      </c>
      <c r="D3069" s="1">
        <v>33.872999999999998</v>
      </c>
      <c r="E3069" s="1">
        <v>139.38499999999999</v>
      </c>
      <c r="F3069" s="1">
        <v>10</v>
      </c>
      <c r="G3069" s="1">
        <v>4.5999999999999996</v>
      </c>
    </row>
    <row r="3070" spans="1:7" x14ac:dyDescent="0.2">
      <c r="A3070" s="1" t="s">
        <v>14015</v>
      </c>
      <c r="B3070" s="1">
        <f t="shared" si="94"/>
        <v>2000</v>
      </c>
      <c r="C3070" s="1">
        <f t="shared" si="95"/>
        <v>8</v>
      </c>
      <c r="D3070" s="1">
        <v>34.167999999999999</v>
      </c>
      <c r="E3070" s="1">
        <v>139.40299999999999</v>
      </c>
      <c r="F3070" s="1">
        <v>10</v>
      </c>
      <c r="G3070" s="1">
        <v>4.5</v>
      </c>
    </row>
    <row r="3071" spans="1:7" x14ac:dyDescent="0.2">
      <c r="A3071" s="1" t="s">
        <v>14015</v>
      </c>
      <c r="B3071" s="1">
        <f t="shared" si="94"/>
        <v>2000</v>
      </c>
      <c r="C3071" s="1">
        <f t="shared" si="95"/>
        <v>8</v>
      </c>
      <c r="D3071" s="1">
        <v>33.975000000000001</v>
      </c>
      <c r="E3071" s="1">
        <v>139.244</v>
      </c>
      <c r="F3071" s="1">
        <v>10</v>
      </c>
      <c r="G3071" s="1">
        <v>4.7</v>
      </c>
    </row>
    <row r="3072" spans="1:7" x14ac:dyDescent="0.2">
      <c r="A3072" s="1" t="s">
        <v>14015</v>
      </c>
      <c r="B3072" s="1">
        <f t="shared" si="94"/>
        <v>2000</v>
      </c>
      <c r="C3072" s="1">
        <f t="shared" si="95"/>
        <v>8</v>
      </c>
      <c r="D3072" s="1">
        <v>34.156999999999996</v>
      </c>
      <c r="E3072" s="1">
        <v>139.209</v>
      </c>
      <c r="F3072" s="1">
        <v>10</v>
      </c>
      <c r="G3072" s="1">
        <v>5.3</v>
      </c>
    </row>
    <row r="3073" spans="1:7" x14ac:dyDescent="0.2">
      <c r="A3073" s="1" t="s">
        <v>14015</v>
      </c>
      <c r="B3073" s="1">
        <f t="shared" si="94"/>
        <v>2000</v>
      </c>
      <c r="C3073" s="1">
        <f t="shared" si="95"/>
        <v>8</v>
      </c>
      <c r="D3073" s="1">
        <v>33.96</v>
      </c>
      <c r="E3073" s="1">
        <v>139.46</v>
      </c>
      <c r="F3073" s="1">
        <v>10</v>
      </c>
      <c r="G3073" s="1">
        <v>4.7</v>
      </c>
    </row>
    <row r="3074" spans="1:7" x14ac:dyDescent="0.2">
      <c r="A3074" s="1" t="s">
        <v>14015</v>
      </c>
      <c r="B3074" s="1">
        <f t="shared" si="94"/>
        <v>2000</v>
      </c>
      <c r="C3074" s="1">
        <f t="shared" si="95"/>
        <v>8</v>
      </c>
      <c r="D3074" s="1">
        <v>34.055</v>
      </c>
      <c r="E3074" s="1">
        <v>139.203</v>
      </c>
      <c r="F3074" s="1">
        <v>10</v>
      </c>
      <c r="G3074" s="1">
        <v>4.5</v>
      </c>
    </row>
    <row r="3075" spans="1:7" x14ac:dyDescent="0.2">
      <c r="A3075" s="1" t="s">
        <v>14015</v>
      </c>
      <c r="B3075" s="1">
        <f t="shared" ref="B3075:B3110" si="96">YEAR(A3075)</f>
        <v>2000</v>
      </c>
      <c r="C3075" s="1">
        <f t="shared" ref="C3075:C3110" si="97">MONTH(A3075)</f>
        <v>8</v>
      </c>
      <c r="D3075" s="1">
        <v>33.951999999999998</v>
      </c>
      <c r="E3075" s="1">
        <v>139.315</v>
      </c>
      <c r="F3075" s="1">
        <v>10</v>
      </c>
      <c r="G3075" s="1">
        <v>4.5</v>
      </c>
    </row>
    <row r="3076" spans="1:7" x14ac:dyDescent="0.2">
      <c r="A3076" s="1" t="s">
        <v>14015</v>
      </c>
      <c r="B3076" s="1">
        <f t="shared" si="96"/>
        <v>2000</v>
      </c>
      <c r="C3076" s="1">
        <f t="shared" si="97"/>
        <v>8</v>
      </c>
      <c r="D3076" s="1">
        <v>34.125999999999998</v>
      </c>
      <c r="E3076" s="1">
        <v>139.19399999999999</v>
      </c>
      <c r="F3076" s="1">
        <v>10</v>
      </c>
      <c r="G3076" s="1">
        <v>4.5999999999999996</v>
      </c>
    </row>
    <row r="3077" spans="1:7" x14ac:dyDescent="0.2">
      <c r="A3077" s="1" t="s">
        <v>14015</v>
      </c>
      <c r="B3077" s="1">
        <f t="shared" si="96"/>
        <v>2000</v>
      </c>
      <c r="C3077" s="1">
        <f t="shared" si="97"/>
        <v>8</v>
      </c>
      <c r="D3077" s="1">
        <v>34.090000000000003</v>
      </c>
      <c r="E3077" s="1">
        <v>139.50399999999999</v>
      </c>
      <c r="F3077" s="1">
        <v>10</v>
      </c>
      <c r="G3077" s="1">
        <v>4.7</v>
      </c>
    </row>
    <row r="3078" spans="1:7" x14ac:dyDescent="0.2">
      <c r="A3078" s="1" t="s">
        <v>14015</v>
      </c>
      <c r="B3078" s="1">
        <f t="shared" si="96"/>
        <v>2000</v>
      </c>
      <c r="C3078" s="1">
        <f t="shared" si="97"/>
        <v>8</v>
      </c>
      <c r="D3078" s="1">
        <v>34.103999999999999</v>
      </c>
      <c r="E3078" s="1">
        <v>139.364</v>
      </c>
      <c r="F3078" s="1">
        <v>10</v>
      </c>
      <c r="G3078" s="1">
        <v>4.5999999999999996</v>
      </c>
    </row>
    <row r="3079" spans="1:7" x14ac:dyDescent="0.2">
      <c r="A3079" s="1" t="s">
        <v>14015</v>
      </c>
      <c r="B3079" s="1">
        <f t="shared" si="96"/>
        <v>2000</v>
      </c>
      <c r="C3079" s="1">
        <f t="shared" si="97"/>
        <v>8</v>
      </c>
      <c r="D3079" s="1">
        <v>34.421999999999997</v>
      </c>
      <c r="E3079" s="1">
        <v>139.07</v>
      </c>
      <c r="F3079" s="1">
        <v>10</v>
      </c>
      <c r="G3079" s="1">
        <v>4.7</v>
      </c>
    </row>
    <row r="3080" spans="1:7" x14ac:dyDescent="0.2">
      <c r="A3080" s="1" t="s">
        <v>14015</v>
      </c>
      <c r="B3080" s="1">
        <f t="shared" si="96"/>
        <v>2000</v>
      </c>
      <c r="C3080" s="1">
        <f t="shared" si="97"/>
        <v>8</v>
      </c>
      <c r="D3080" s="1">
        <v>34.158999999999999</v>
      </c>
      <c r="E3080" s="1">
        <v>139.24700000000001</v>
      </c>
      <c r="F3080" s="1">
        <v>10</v>
      </c>
      <c r="G3080" s="1">
        <v>4.7</v>
      </c>
    </row>
    <row r="3081" spans="1:7" x14ac:dyDescent="0.2">
      <c r="A3081" s="1" t="s">
        <v>14015</v>
      </c>
      <c r="B3081" s="1">
        <f t="shared" si="96"/>
        <v>2000</v>
      </c>
      <c r="C3081" s="1">
        <f t="shared" si="97"/>
        <v>8</v>
      </c>
      <c r="D3081" s="1">
        <v>34.277000000000001</v>
      </c>
      <c r="E3081" s="1">
        <v>139.16900000000001</v>
      </c>
      <c r="F3081" s="1">
        <v>10</v>
      </c>
      <c r="G3081" s="1">
        <v>4.9000000000000004</v>
      </c>
    </row>
    <row r="3082" spans="1:7" x14ac:dyDescent="0.2">
      <c r="A3082" s="1" t="s">
        <v>14015</v>
      </c>
      <c r="B3082" s="1">
        <f t="shared" si="96"/>
        <v>2000</v>
      </c>
      <c r="C3082" s="1">
        <f t="shared" si="97"/>
        <v>8</v>
      </c>
      <c r="D3082" s="1">
        <v>34.107999999999997</v>
      </c>
      <c r="E3082" s="1">
        <v>139.40899999999999</v>
      </c>
      <c r="F3082" s="1">
        <v>10</v>
      </c>
      <c r="G3082" s="1">
        <v>4.5999999999999996</v>
      </c>
    </row>
    <row r="3083" spans="1:7" x14ac:dyDescent="0.2">
      <c r="A3083" s="1" t="s">
        <v>14015</v>
      </c>
      <c r="B3083" s="1">
        <f t="shared" si="96"/>
        <v>2000</v>
      </c>
      <c r="C3083" s="1">
        <f t="shared" si="97"/>
        <v>8</v>
      </c>
      <c r="D3083" s="1">
        <v>34.055999999999997</v>
      </c>
      <c r="E3083" s="1">
        <v>139.32900000000001</v>
      </c>
      <c r="F3083" s="1">
        <v>10</v>
      </c>
      <c r="G3083" s="1">
        <v>4.5999999999999996</v>
      </c>
    </row>
    <row r="3084" spans="1:7" x14ac:dyDescent="0.2">
      <c r="A3084" s="1" t="s">
        <v>14015</v>
      </c>
      <c r="B3084" s="1">
        <f t="shared" si="96"/>
        <v>2000</v>
      </c>
      <c r="C3084" s="1">
        <f t="shared" si="97"/>
        <v>8</v>
      </c>
      <c r="D3084" s="1">
        <v>34.264000000000003</v>
      </c>
      <c r="E3084" s="1">
        <v>139.07</v>
      </c>
      <c r="F3084" s="1">
        <v>10</v>
      </c>
      <c r="G3084" s="1">
        <v>4.9000000000000004</v>
      </c>
    </row>
    <row r="3085" spans="1:7" x14ac:dyDescent="0.2">
      <c r="A3085" s="1" t="s">
        <v>14016</v>
      </c>
      <c r="B3085" s="1">
        <f t="shared" si="96"/>
        <v>2000</v>
      </c>
      <c r="C3085" s="1">
        <f t="shared" si="97"/>
        <v>8</v>
      </c>
      <c r="D3085" s="1">
        <v>34.116999999999997</v>
      </c>
      <c r="E3085" s="1">
        <v>139.22800000000001</v>
      </c>
      <c r="F3085" s="1">
        <v>10</v>
      </c>
      <c r="G3085" s="1">
        <v>5.0999999999999996</v>
      </c>
    </row>
    <row r="3086" spans="1:7" x14ac:dyDescent="0.2">
      <c r="A3086" s="1" t="s">
        <v>14017</v>
      </c>
      <c r="B3086" s="1">
        <f t="shared" si="96"/>
        <v>2000</v>
      </c>
      <c r="C3086" s="1">
        <f t="shared" si="97"/>
        <v>8</v>
      </c>
      <c r="D3086" s="1">
        <v>34.127000000000002</v>
      </c>
      <c r="E3086" s="1">
        <v>139.18</v>
      </c>
      <c r="F3086" s="1">
        <v>10</v>
      </c>
      <c r="G3086" s="1">
        <v>5.7</v>
      </c>
    </row>
    <row r="3087" spans="1:7" x14ac:dyDescent="0.2">
      <c r="A3087" s="1" t="s">
        <v>14017</v>
      </c>
      <c r="B3087" s="1">
        <f t="shared" si="96"/>
        <v>2000</v>
      </c>
      <c r="C3087" s="1">
        <f t="shared" si="97"/>
        <v>8</v>
      </c>
      <c r="D3087" s="1">
        <v>34.231999999999999</v>
      </c>
      <c r="E3087" s="1">
        <v>139.12899999999999</v>
      </c>
      <c r="F3087" s="1">
        <v>10</v>
      </c>
      <c r="G3087" s="1">
        <v>5</v>
      </c>
    </row>
    <row r="3088" spans="1:7" x14ac:dyDescent="0.2">
      <c r="A3088" s="1" t="s">
        <v>14017</v>
      </c>
      <c r="B3088" s="1">
        <f t="shared" si="96"/>
        <v>2000</v>
      </c>
      <c r="C3088" s="1">
        <f t="shared" si="97"/>
        <v>8</v>
      </c>
      <c r="D3088" s="1">
        <v>34.231000000000002</v>
      </c>
      <c r="E3088" s="1">
        <v>139.155</v>
      </c>
      <c r="F3088" s="1">
        <v>10</v>
      </c>
      <c r="G3088" s="1">
        <v>4.9000000000000004</v>
      </c>
    </row>
    <row r="3089" spans="1:7" x14ac:dyDescent="0.2">
      <c r="A3089" s="1" t="s">
        <v>14017</v>
      </c>
      <c r="B3089" s="1">
        <f t="shared" si="96"/>
        <v>2000</v>
      </c>
      <c r="C3089" s="1">
        <f t="shared" si="97"/>
        <v>8</v>
      </c>
      <c r="D3089" s="1">
        <v>36.381</v>
      </c>
      <c r="E3089" s="1">
        <v>141.31299999999999</v>
      </c>
      <c r="F3089" s="1">
        <v>47.8</v>
      </c>
      <c r="G3089" s="1">
        <v>4.5</v>
      </c>
    </row>
    <row r="3090" spans="1:7" x14ac:dyDescent="0.2">
      <c r="A3090" s="1" t="s">
        <v>14017</v>
      </c>
      <c r="B3090" s="1">
        <f t="shared" si="96"/>
        <v>2000</v>
      </c>
      <c r="C3090" s="1">
        <f t="shared" si="97"/>
        <v>8</v>
      </c>
      <c r="D3090" s="1">
        <v>36.386000000000003</v>
      </c>
      <c r="E3090" s="1">
        <v>141.56399999999999</v>
      </c>
      <c r="F3090" s="1">
        <v>33</v>
      </c>
      <c r="G3090" s="1">
        <v>4.5999999999999996</v>
      </c>
    </row>
    <row r="3091" spans="1:7" x14ac:dyDescent="0.2">
      <c r="A3091" s="1" t="s">
        <v>14018</v>
      </c>
      <c r="B3091" s="1">
        <f t="shared" si="96"/>
        <v>2000</v>
      </c>
      <c r="C3091" s="1">
        <f t="shared" si="97"/>
        <v>8</v>
      </c>
      <c r="D3091" s="1">
        <v>36.244</v>
      </c>
      <c r="E3091" s="1">
        <v>141.41999999999999</v>
      </c>
      <c r="F3091" s="1">
        <v>33</v>
      </c>
      <c r="G3091" s="1">
        <v>5.5</v>
      </c>
    </row>
    <row r="3092" spans="1:7" x14ac:dyDescent="0.2">
      <c r="A3092" s="1" t="s">
        <v>14018</v>
      </c>
      <c r="B3092" s="1">
        <f t="shared" si="96"/>
        <v>2000</v>
      </c>
      <c r="C3092" s="1">
        <f t="shared" si="97"/>
        <v>8</v>
      </c>
      <c r="D3092" s="1">
        <v>34.198999999999998</v>
      </c>
      <c r="E3092" s="1">
        <v>139.096</v>
      </c>
      <c r="F3092" s="1">
        <v>10</v>
      </c>
      <c r="G3092" s="1">
        <v>4.8</v>
      </c>
    </row>
    <row r="3093" spans="1:7" x14ac:dyDescent="0.2">
      <c r="A3093" s="1" t="s">
        <v>14019</v>
      </c>
      <c r="B3093" s="1">
        <f t="shared" si="96"/>
        <v>2000</v>
      </c>
      <c r="C3093" s="1">
        <f t="shared" si="97"/>
        <v>8</v>
      </c>
      <c r="D3093" s="1">
        <v>34.206000000000003</v>
      </c>
      <c r="E3093" s="1">
        <v>139.27500000000001</v>
      </c>
      <c r="F3093" s="1">
        <v>10</v>
      </c>
      <c r="G3093" s="1">
        <v>4.8</v>
      </c>
    </row>
    <row r="3094" spans="1:7" x14ac:dyDescent="0.2">
      <c r="A3094" s="1" t="s">
        <v>14019</v>
      </c>
      <c r="B3094" s="1">
        <f t="shared" si="96"/>
        <v>2000</v>
      </c>
      <c r="C3094" s="1">
        <f t="shared" si="97"/>
        <v>8</v>
      </c>
      <c r="D3094" s="1">
        <v>34.037999999999997</v>
      </c>
      <c r="E3094" s="1">
        <v>139.26900000000001</v>
      </c>
      <c r="F3094" s="1">
        <v>10</v>
      </c>
      <c r="G3094" s="1">
        <v>4.5999999999999996</v>
      </c>
    </row>
    <row r="3095" spans="1:7" x14ac:dyDescent="0.2">
      <c r="A3095" s="1" t="s">
        <v>14020</v>
      </c>
      <c r="B3095" s="1">
        <f t="shared" si="96"/>
        <v>2000</v>
      </c>
      <c r="C3095" s="1">
        <f t="shared" si="97"/>
        <v>8</v>
      </c>
      <c r="D3095" s="1">
        <v>34.271999999999998</v>
      </c>
      <c r="E3095" s="1">
        <v>139.13499999999999</v>
      </c>
      <c r="F3095" s="1">
        <v>10</v>
      </c>
      <c r="G3095" s="1">
        <v>4.5999999999999996</v>
      </c>
    </row>
    <row r="3096" spans="1:7" x14ac:dyDescent="0.2">
      <c r="A3096" s="1" t="s">
        <v>14021</v>
      </c>
      <c r="B3096" s="1">
        <f t="shared" si="96"/>
        <v>2000</v>
      </c>
      <c r="C3096" s="1">
        <f t="shared" si="97"/>
        <v>8</v>
      </c>
      <c r="D3096" s="1">
        <v>34.067999999999998</v>
      </c>
      <c r="E3096" s="1">
        <v>139.44499999999999</v>
      </c>
      <c r="F3096" s="1">
        <v>10</v>
      </c>
      <c r="G3096" s="1">
        <v>5.4</v>
      </c>
    </row>
    <row r="3097" spans="1:7" x14ac:dyDescent="0.2">
      <c r="A3097" s="1" t="s">
        <v>14022</v>
      </c>
      <c r="B3097" s="1">
        <f t="shared" si="96"/>
        <v>2000</v>
      </c>
      <c r="C3097" s="1">
        <f t="shared" si="97"/>
        <v>8</v>
      </c>
      <c r="D3097" s="1">
        <v>35.707000000000001</v>
      </c>
      <c r="E3097" s="1">
        <v>139.86699999999999</v>
      </c>
      <c r="F3097" s="1">
        <v>89.7</v>
      </c>
      <c r="G3097" s="1">
        <v>4.7</v>
      </c>
    </row>
    <row r="3098" spans="1:7" x14ac:dyDescent="0.2">
      <c r="A3098" s="1" t="s">
        <v>14022</v>
      </c>
      <c r="B3098" s="1">
        <f t="shared" si="96"/>
        <v>2000</v>
      </c>
      <c r="C3098" s="1">
        <f t="shared" si="97"/>
        <v>8</v>
      </c>
      <c r="D3098" s="1">
        <v>33.719000000000001</v>
      </c>
      <c r="E3098" s="1">
        <v>139.345</v>
      </c>
      <c r="F3098" s="1">
        <v>10</v>
      </c>
      <c r="G3098" s="1">
        <v>4.5</v>
      </c>
    </row>
    <row r="3099" spans="1:7" x14ac:dyDescent="0.2">
      <c r="A3099" s="1" t="s">
        <v>14023</v>
      </c>
      <c r="B3099" s="1">
        <f t="shared" si="96"/>
        <v>2000</v>
      </c>
      <c r="C3099" s="1">
        <f t="shared" si="97"/>
        <v>8</v>
      </c>
      <c r="D3099" s="1">
        <v>33.899000000000001</v>
      </c>
      <c r="E3099" s="1">
        <v>139.40799999999999</v>
      </c>
      <c r="F3099" s="1">
        <v>10</v>
      </c>
      <c r="G3099" s="1">
        <v>5</v>
      </c>
    </row>
    <row r="3100" spans="1:7" x14ac:dyDescent="0.2">
      <c r="A3100" s="1" t="s">
        <v>14024</v>
      </c>
      <c r="B3100" s="1">
        <f t="shared" si="96"/>
        <v>2000</v>
      </c>
      <c r="C3100" s="1">
        <f t="shared" si="97"/>
        <v>8</v>
      </c>
      <c r="D3100" s="1">
        <v>37.814</v>
      </c>
      <c r="E3100" s="1">
        <v>142.10400000000001</v>
      </c>
      <c r="F3100" s="1">
        <v>33</v>
      </c>
      <c r="G3100" s="1">
        <v>5</v>
      </c>
    </row>
    <row r="3101" spans="1:7" x14ac:dyDescent="0.2">
      <c r="A3101" s="1" t="s">
        <v>14025</v>
      </c>
      <c r="B3101" s="1">
        <f t="shared" si="96"/>
        <v>2000</v>
      </c>
      <c r="C3101" s="1">
        <f t="shared" si="97"/>
        <v>8</v>
      </c>
      <c r="D3101" s="1">
        <v>34.295999999999999</v>
      </c>
      <c r="E3101" s="1">
        <v>139.113</v>
      </c>
      <c r="F3101" s="1">
        <v>10</v>
      </c>
      <c r="G3101" s="1">
        <v>5.2</v>
      </c>
    </row>
    <row r="3102" spans="1:7" x14ac:dyDescent="0.2">
      <c r="A3102" s="1" t="s">
        <v>14025</v>
      </c>
      <c r="B3102" s="1">
        <f t="shared" si="96"/>
        <v>2000</v>
      </c>
      <c r="C3102" s="1">
        <f t="shared" si="97"/>
        <v>8</v>
      </c>
      <c r="D3102" s="1">
        <v>34.298000000000002</v>
      </c>
      <c r="E3102" s="1">
        <v>139.166</v>
      </c>
      <c r="F3102" s="1">
        <v>10</v>
      </c>
      <c r="G3102" s="1">
        <v>4.8</v>
      </c>
    </row>
    <row r="3103" spans="1:7" x14ac:dyDescent="0.2">
      <c r="A3103" s="1" t="s">
        <v>14026</v>
      </c>
      <c r="B3103" s="1">
        <f t="shared" si="96"/>
        <v>2000</v>
      </c>
      <c r="C3103" s="1">
        <f t="shared" si="97"/>
        <v>8</v>
      </c>
      <c r="D3103" s="1">
        <v>34.051000000000002</v>
      </c>
      <c r="E3103" s="1">
        <v>139.34800000000001</v>
      </c>
      <c r="F3103" s="1">
        <v>10</v>
      </c>
      <c r="G3103" s="1">
        <v>4.8</v>
      </c>
    </row>
    <row r="3104" spans="1:7" x14ac:dyDescent="0.2">
      <c r="A3104" s="1" t="s">
        <v>14027</v>
      </c>
      <c r="B3104" s="1">
        <f t="shared" si="96"/>
        <v>2000</v>
      </c>
      <c r="C3104" s="1">
        <f t="shared" si="97"/>
        <v>8</v>
      </c>
      <c r="D3104" s="1">
        <v>35.673000000000002</v>
      </c>
      <c r="E3104" s="1">
        <v>140.29599999999999</v>
      </c>
      <c r="F3104" s="1">
        <v>82.9</v>
      </c>
      <c r="G3104" s="1">
        <v>4.5</v>
      </c>
    </row>
    <row r="3105" spans="1:7" x14ac:dyDescent="0.2">
      <c r="A3105" s="1" t="s">
        <v>14028</v>
      </c>
      <c r="B3105" s="1">
        <f t="shared" si="96"/>
        <v>2000</v>
      </c>
      <c r="C3105" s="1">
        <f t="shared" si="97"/>
        <v>9</v>
      </c>
      <c r="D3105" s="1">
        <v>35.988</v>
      </c>
      <c r="E3105" s="1">
        <v>139.44800000000001</v>
      </c>
      <c r="F3105" s="1">
        <v>83.1</v>
      </c>
      <c r="G3105" s="1">
        <v>4.5999999999999996</v>
      </c>
    </row>
    <row r="3106" spans="1:7" x14ac:dyDescent="0.2">
      <c r="A3106" s="1" t="s">
        <v>14029</v>
      </c>
      <c r="B3106" s="1">
        <f t="shared" si="96"/>
        <v>2000</v>
      </c>
      <c r="C3106" s="1">
        <f t="shared" si="97"/>
        <v>9</v>
      </c>
      <c r="D3106" s="1">
        <v>34.43</v>
      </c>
      <c r="E3106" s="1">
        <v>139.18100000000001</v>
      </c>
      <c r="F3106" s="1">
        <v>10</v>
      </c>
      <c r="G3106" s="1">
        <v>5.3</v>
      </c>
    </row>
    <row r="3107" spans="1:7" x14ac:dyDescent="0.2">
      <c r="A3107" s="1" t="s">
        <v>14030</v>
      </c>
      <c r="B3107" s="1">
        <f t="shared" si="96"/>
        <v>2000</v>
      </c>
      <c r="C3107" s="1">
        <f t="shared" si="97"/>
        <v>9</v>
      </c>
      <c r="D3107" s="1">
        <v>36.606999999999999</v>
      </c>
      <c r="E3107" s="1">
        <v>140.964</v>
      </c>
      <c r="F3107" s="1">
        <v>49.7</v>
      </c>
      <c r="G3107" s="1">
        <v>4.8</v>
      </c>
    </row>
    <row r="3108" spans="1:7" x14ac:dyDescent="0.2">
      <c r="A3108" s="1" t="s">
        <v>14031</v>
      </c>
      <c r="B3108" s="1">
        <f t="shared" si="96"/>
        <v>2000</v>
      </c>
      <c r="C3108" s="1">
        <f t="shared" si="97"/>
        <v>9</v>
      </c>
      <c r="D3108" s="1">
        <v>38.006</v>
      </c>
      <c r="E3108" s="1">
        <v>140.66999999999999</v>
      </c>
      <c r="F3108" s="1">
        <v>105.1</v>
      </c>
      <c r="G3108" s="1">
        <v>4.5</v>
      </c>
    </row>
    <row r="3109" spans="1:7" x14ac:dyDescent="0.2">
      <c r="A3109" s="1" t="s">
        <v>14032</v>
      </c>
      <c r="B3109" s="1">
        <f t="shared" si="96"/>
        <v>2000</v>
      </c>
      <c r="C3109" s="1">
        <f t="shared" si="97"/>
        <v>9</v>
      </c>
      <c r="D3109" s="1">
        <v>35.811</v>
      </c>
      <c r="E3109" s="1">
        <v>140.83699999999999</v>
      </c>
      <c r="F3109" s="1">
        <v>45.2</v>
      </c>
      <c r="G3109" s="1">
        <v>4.8</v>
      </c>
    </row>
    <row r="3110" spans="1:7" x14ac:dyDescent="0.2">
      <c r="A3110" s="1" t="s">
        <v>14033</v>
      </c>
      <c r="B3110" s="1">
        <f t="shared" si="96"/>
        <v>2000</v>
      </c>
      <c r="C3110" s="1">
        <f t="shared" si="97"/>
        <v>9</v>
      </c>
      <c r="D3110" s="1">
        <v>35.380000000000003</v>
      </c>
      <c r="E3110" s="1">
        <v>139.625</v>
      </c>
      <c r="F3110" s="1">
        <v>99.1</v>
      </c>
      <c r="G3110" s="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สูตร</vt:lpstr>
      <vt:lpstr>Sheet3</vt:lpstr>
      <vt:lpstr>Pivot</vt:lpstr>
      <vt:lpstr>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Student-01</dc:creator>
  <cp:lastModifiedBy>Student-01</cp:lastModifiedBy>
  <dcterms:created xsi:type="dcterms:W3CDTF">2026-09-29T02:34:59Z</dcterms:created>
  <dcterms:modified xsi:type="dcterms:W3CDTF">2026-10-20T14:23:56Z</dcterms:modified>
</cp:coreProperties>
</file>